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pivotTables/pivotTable9.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pivotTables/pivotTable10.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pivotTables/pivotTable11.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pivotTables/pivotTable12.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C:\PROJECTS\github\datalearn101\DE-101\Module1\"/>
    </mc:Choice>
  </mc:AlternateContent>
  <xr:revisionPtr revIDLastSave="0" documentId="13_ncr:1_{7F5B2C3E-DFCB-4DD8-81F8-146AE550AF3F}" xr6:coauthVersionLast="45" xr6:coauthVersionMax="45" xr10:uidLastSave="{00000000-0000-0000-0000-000000000000}"/>
  <bookViews>
    <workbookView xWindow="-110" yWindow="-110" windowWidth="19420" windowHeight="10420" xr2:uid="{00000000-000D-0000-FFFF-FFFF00000000}"/>
  </bookViews>
  <sheets>
    <sheet name="Dashboard" sheetId="18" r:id="rId1"/>
    <sheet name="Orders" sheetId="1" r:id="rId2"/>
    <sheet name="People" sheetId="2" r:id="rId3"/>
    <sheet name="Returns" sheetId="3" r:id="rId4"/>
    <sheet name="OrdersPivot" sheetId="22" r:id="rId5"/>
    <sheet name="RegionSalesPivot" sheetId="19" r:id="rId6"/>
    <sheet name="ReturnedPivot" sheetId="23" r:id="rId7"/>
    <sheet name="MapPivot" sheetId="12" r:id="rId8"/>
    <sheet name="SparklinesPivot" sheetId="11" r:id="rId9"/>
    <sheet name="SegmentDynamicPivot" sheetId="10" r:id="rId10"/>
    <sheet name="SegmentSalesPivot" sheetId="9" r:id="rId11"/>
    <sheet name="ManagerPivot" sheetId="8" r:id="rId12"/>
    <sheet name="ShippingSalesPivot" sheetId="25" r:id="rId13"/>
    <sheet name="SubCategorySalesPivot" sheetId="24" r:id="rId14"/>
    <sheet name="CategorySalesPivot" sheetId="6" r:id="rId15"/>
    <sheet name="LinePivot" sheetId="5" r:id="rId16"/>
  </sheets>
  <definedNames>
    <definedName name="_xlchart.v5.0" hidden="1">MapPivot!$A$4:$B$4</definedName>
    <definedName name="_xlchart.v5.1" hidden="1">MapPivot!$A$5:$B$53</definedName>
    <definedName name="_xlchart.v5.2" hidden="1">MapPivot!$C$4</definedName>
    <definedName name="_xlchart.v5.3" hidden="1">MapPivot!$C$5:$C$53</definedName>
    <definedName name="_xlchart.v5.4" hidden="1">MapPivot!$A$4:$B$4</definedName>
    <definedName name="_xlchart.v5.5" hidden="1">MapPivot!$A$5:$B$53</definedName>
    <definedName name="_xlchart.v5.6" hidden="1">MapPivot!$C$4</definedName>
    <definedName name="_xlchart.v5.7" hidden="1">MapPivot!$C$5:$C$53</definedName>
    <definedName name="Slicer_Region">#N/A</definedName>
    <definedName name="Slicer_Segment">#N/A</definedName>
    <definedName name="Slicer_Ship_Mode">#N/A</definedName>
    <definedName name="Slicer_State">#N/A</definedName>
    <definedName name="Slicer_Years">#N/A</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18" l="1"/>
  <c r="E4" i="18"/>
  <c r="F4" i="18"/>
  <c r="F4" i="23" l="1"/>
  <c r="F5" i="23"/>
  <c r="B4" i="18" l="1"/>
  <c r="D4" i="18" s="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<sst xmlns="http://schemas.openxmlformats.org/spreadsheetml/2006/main" count="141884" uniqueCount="10980">
  <si>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</si>
  <si>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</si>
  <si>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</si>
  <si>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</si>
  <si>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</si>
  <si>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</si>
  <si>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</si>
  <si>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</si>
  <si>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</si>
  <si>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</si>
  <si>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</si>
  <si>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</si>
  <si>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</si>
  <si>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</si>
  <si>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</si>
  <si>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</si>
  <si>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</si>
  <si>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</si>
  <si>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</si>
  <si>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</si>
  <si>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</si>
  <si>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</si>
  <si>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</si>
  <si>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</si>
  <si>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</si>
  <si>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</si>
  <si>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</si>
  <si>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</si>
  <si>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</si>
  <si>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</si>
  <si>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</si>
  <si>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</si>
  <si>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</si>
  <si>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</si>
  <si>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</si>
  <si>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</si>
  <si>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</si>
  <si>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</si>
  <si>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</si>
  <si>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</si>
  <si>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</si>
  <si>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</si>
  <si>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</si>
  <si>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</si>
  <si>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</si>
  <si>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</si>
  <si>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</si>
  <si>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</si>
  <si>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</si>
  <si>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</si>
  <si>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</si>
  <si>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</si>
  <si>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</si>
  <si>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</si>
  <si>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</si>
  <si>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</si>
  <si>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</si>
  <si>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</si>
  <si>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</si>
  <si>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</si>
  <si>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</si>
  <si>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</si>
  <si>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</si>
  <si>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</si>
  <si>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</si>
  <si>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</si>
  <si>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</si>
  <si>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</si>
  <si>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</si>
  <si>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</si>
  <si>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</si>
  <si>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</si>
  <si>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</si>
  <si>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</si>
  <si>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</si>
  <si>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</si>
  <si>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</si>
  <si>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</si>
  <si>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</si>
  <si>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</si>
  <si>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</si>
  <si>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</si>
  <si>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</si>
  <si>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</si>
  <si>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</si>
  <si>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</si>
  <si>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</si>
  <si>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</si>
  <si>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</si>
  <si>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</si>
  <si>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</si>
  <si>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</si>
  <si>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</si>
  <si>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</si>
  <si>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</si>
  <si>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</si>
  <si>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</si>
  <si>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</si>
  <si>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</si>
  <si>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</si>
  <si>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</si>
  <si>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</si>
  <si>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</si>
  <si>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</si>
  <si>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</si>
  <si>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</si>
  <si>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</si>
  <si>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</si>
  <si>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</si>
  <si>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</si>
  <si>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</si>
  <si>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</si>
  <si>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</si>
  <si>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</si>
  <si>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</si>
  <si>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</si>
  <si>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</si>
  <si>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</si>
  <si>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</si>
  <si>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</si>
  <si>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</si>
  <si>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</si>
  <si>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</si>
  <si>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</si>
  <si>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</si>
  <si>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</si>
  <si>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</si>
  <si>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</si>
  <si>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</si>
  <si>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</si>
  <si>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</si>
  <si>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</si>
  <si>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</si>
  <si>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</si>
  <si>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</si>
  <si>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</si>
  <si>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</si>
  <si>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</si>
  <si>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</si>
  <si>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</si>
  <si>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</si>
  <si>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</si>
  <si>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</si>
  <si>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</si>
  <si>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</si>
  <si>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</si>
  <si>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</si>
  <si>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</si>
  <si>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</si>
  <si>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</si>
  <si>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</si>
  <si>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</si>
  <si>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</si>
  <si>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</si>
  <si>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</si>
  <si>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</si>
  <si>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</si>
  <si>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</si>
  <si>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</si>
  <si>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</si>
  <si>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</si>
  <si>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</si>
  <si>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</si>
  <si>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</si>
  <si>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</si>
  <si>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</si>
  <si>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</si>
  <si>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</si>
  <si>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</si>
  <si>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</si>
  <si>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</si>
  <si>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</si>
  <si>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</si>
  <si>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</si>
  <si>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</si>
  <si>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</si>
  <si>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</si>
  <si>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</si>
  <si>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</si>
  <si>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</si>
  <si>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</si>
  <si>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</si>
  <si>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</si>
  <si>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</si>
  <si>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</si>
  <si>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</si>
  <si>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</si>
  <si>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</si>
  <si>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</si>
  <si>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</si>
  <si>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</si>
  <si>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</si>
  <si>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</si>
  <si>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</si>
  <si>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</si>
  <si>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</si>
  <si>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</si>
  <si>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</si>
  <si>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</si>
  <si>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</si>
  <si>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</si>
  <si>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</si>
  <si>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</si>
  <si>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</si>
  <si>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</si>
  <si>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</si>
  <si>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</si>
  <si>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</si>
  <si>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</si>
  <si>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</si>
  <si>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</si>
  <si>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</si>
  <si>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</si>
  <si>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</si>
  <si>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</si>
  <si>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</si>
  <si>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</si>
  <si>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</si>
  <si>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</si>
  <si>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</si>
  <si>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</si>
  <si>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</si>
  <si>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</si>
  <si>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</si>
  <si>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</si>
  <si>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</si>
  <si>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</si>
  <si>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</si>
  <si>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</si>
  <si>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</si>
  <si>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</si>
  <si>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</si>
  <si>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</si>
  <si>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</si>
  <si>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</si>
  <si>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</si>
  <si>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</si>
  <si>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</si>
  <si>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</si>
  <si>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</si>
  <si>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</si>
  <si>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</si>
  <si>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</si>
  <si>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</si>
  <si>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</si>
  <si>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</si>
  <si>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</si>
  <si>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</si>
  <si>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</si>
  <si>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</si>
  <si>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</si>
  <si>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</si>
  <si>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</si>
  <si>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</si>
  <si>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</si>
  <si>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</si>
  <si>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</si>
  <si>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</si>
  <si>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</si>
  <si>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</si>
  <si>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</si>
  <si>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</si>
  <si>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</si>
  <si>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</si>
  <si>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</si>
  <si>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</si>
  <si>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</si>
  <si>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</si>
  <si>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</si>
  <si>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</si>
  <si>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</si>
  <si>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</si>
  <si>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</si>
  <si>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</si>
  <si>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</si>
  <si>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</si>
  <si>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</si>
  <si>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</si>
  <si>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</si>
  <si>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</si>
  <si>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</si>
  <si>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</si>
  <si>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</si>
  <si>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</si>
  <si>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</si>
  <si>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</si>
  <si>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</si>
  <si>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</si>
  <si>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</si>
  <si>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</si>
  <si>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</si>
  <si>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</si>
  <si>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</si>
  <si>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</si>
  <si>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</si>
  <si>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</si>
  <si>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</si>
  <si>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</si>
  <si>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</si>
  <si>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</si>
  <si>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</si>
  <si>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</si>
  <si>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</si>
  <si>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</si>
  <si>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</si>
  <si>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</si>
  <si>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</si>
  <si>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</si>
  <si>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</si>
  <si>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</si>
  <si>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</si>
  <si>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</si>
  <si>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</si>
  <si>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</si>
  <si>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</si>
  <si>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</si>
  <si>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</si>
  <si>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</si>
  <si>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</si>
  <si>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</si>
  <si>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</si>
  <si>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</si>
  <si>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</si>
  <si>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</si>
  <si>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</si>
  <si>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</si>
  <si>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</si>
  <si>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</si>
  <si>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</si>
  <si>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</si>
  <si>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</si>
  <si>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</si>
  <si>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</si>
  <si>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</si>
  <si>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</si>
  <si>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</si>
  <si>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</si>
  <si>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</si>
  <si>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</si>
  <si>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</si>
  <si>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</si>
  <si>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</si>
  <si>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</si>
  <si>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</si>
  <si>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</si>
  <si>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</si>
  <si>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</si>
  <si>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</si>
  <si>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</si>
  <si>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</si>
  <si>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</si>
  <si>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</si>
  <si>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</si>
  <si>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</si>
  <si>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</si>
  <si>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</si>
  <si>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</si>
  <si>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</si>
  <si>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</si>
  <si>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</si>
  <si>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</si>
  <si>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</si>
  <si>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</si>
  <si>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</si>
  <si>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</si>
  <si>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</si>
  <si>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</si>
  <si>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</si>
  <si>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</si>
  <si>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</si>
  <si>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</si>
  <si>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</si>
  <si>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</si>
  <si>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</si>
  <si>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</si>
  <si>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</si>
  <si>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</si>
  <si>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</si>
  <si>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</si>
  <si>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</si>
  <si>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</si>
  <si>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</si>
  <si>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</si>
  <si>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</si>
  <si>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</si>
  <si>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</si>
  <si>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</si>
  <si>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</si>
  <si>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</si>
  <si>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</si>
  <si>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</si>
  <si>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</si>
  <si>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</si>
  <si>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</si>
  <si>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</si>
  <si>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</si>
  <si>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</si>
  <si>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</si>
  <si>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</si>
  <si>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</si>
  <si>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</si>
  <si>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</si>
  <si>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</si>
  <si>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</si>
  <si>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</si>
  <si>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</si>
  <si>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</si>
  <si>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</si>
  <si>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</si>
  <si>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</si>
  <si>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</si>
  <si>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</si>
  <si>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</si>
  <si>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</si>
  <si>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</si>
  <si>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</si>
  <si>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</si>
  <si>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</si>
  <si>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</si>
  <si>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</si>
  <si>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</si>
  <si>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</si>
  <si>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</si>
  <si>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</si>
  <si>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</si>
  <si>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</si>
  <si>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</si>
  <si>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</si>
  <si>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</si>
  <si>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</si>
  <si>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</si>
  <si>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</si>
  <si>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</si>
  <si>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</si>
  <si>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</si>
  <si>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</si>
  <si>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</si>
  <si>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</si>
  <si>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</si>
  <si>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</si>
  <si>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</si>
  <si>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</si>
  <si>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</si>
  <si>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</si>
  <si>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</si>
  <si>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</si>
  <si>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</si>
  <si>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</si>
  <si>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</si>
  <si>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</si>
  <si>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</si>
  <si>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</si>
  <si>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</si>
  <si>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</si>
  <si>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</si>
  <si>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</si>
  <si>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</si>
  <si>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</si>
  <si>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</si>
  <si>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</si>
  <si>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</si>
  <si>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</si>
  <si>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</si>
  <si>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</si>
  <si>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</si>
  <si>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</si>
  <si>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</si>
  <si>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</si>
  <si>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</si>
  <si>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</si>
  <si>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</si>
  <si>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</si>
  <si>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</si>
  <si>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</si>
  <si>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</si>
  <si>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</si>
  <si>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</si>
  <si>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</si>
  <si>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</si>
  <si>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</si>
  <si>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</si>
  <si>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</si>
  <si>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</si>
  <si>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</si>
  <si>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</si>
  <si>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</si>
  <si>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</si>
  <si>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</si>
  <si>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</si>
  <si>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</si>
  <si>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</si>
  <si>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</si>
  <si>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</si>
  <si>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</si>
  <si>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</si>
  <si>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</si>
  <si>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</si>
  <si>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</si>
  <si>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</si>
  <si>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</si>
  <si>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</si>
  <si>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</si>
  <si>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</si>
  <si>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</si>
  <si>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</si>
  <si>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</si>
  <si>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</si>
  <si>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</si>
  <si>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</si>
  <si>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</si>
  <si>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</si>
  <si>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</si>
  <si>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</si>
  <si>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</si>
  <si>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</si>
  <si>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</si>
  <si>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</si>
  <si>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</si>
  <si>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</si>
  <si>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</si>
  <si>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</si>
  <si>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</si>
  <si>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</si>
  <si>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</si>
  <si>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</si>
  <si>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</si>
  <si>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</si>
  <si>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</si>
  <si>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</si>
  <si>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</si>
  <si>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</si>
  <si>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</si>
  <si>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</si>
  <si>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</si>
  <si>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</si>
  <si>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</si>
  <si>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</si>
  <si>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</si>
  <si>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</si>
  <si>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</si>
  <si>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</si>
  <si>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</si>
  <si>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</si>
  <si>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</si>
  <si>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</si>
  <si>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</si>
  <si>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</si>
  <si>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</si>
  <si>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</si>
  <si>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</si>
  <si>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</si>
  <si>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</si>
  <si>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</si>
  <si>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</si>
  <si>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</si>
  <si>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</si>
  <si>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</si>
  <si>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</si>
  <si>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</si>
  <si>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</si>
  <si>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</si>
  <si>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</si>
  <si>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</si>
  <si>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</si>
  <si>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</si>
  <si>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</si>
  <si>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</si>
  <si>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</si>
  <si>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</si>
  <si>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</si>
  <si>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</si>
  <si>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</si>
  <si>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</si>
  <si>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</si>
  <si>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</si>
  <si>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</si>
  <si>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</si>
  <si>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</si>
  <si>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</si>
  <si>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</si>
  <si>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</si>
  <si>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</si>
  <si>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</si>
  <si>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</si>
  <si>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</si>
  <si>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</si>
  <si>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</si>
  <si>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</si>
  <si>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</si>
  <si>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</si>
  <si>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</si>
  <si>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</si>
  <si>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</si>
  <si>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</si>
  <si>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</si>
  <si>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</si>
  <si>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</si>
  <si>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</si>
  <si>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</si>
  <si>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</si>
  <si>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</si>
  <si>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</si>
  <si>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</si>
  <si>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</si>
  <si>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</si>
  <si>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</si>
  <si>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</si>
  <si>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</si>
  <si>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</si>
  <si>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</si>
  <si>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</si>
  <si>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</si>
  <si>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</si>
  <si>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</si>
  <si>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</si>
  <si>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</si>
  <si>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</si>
  <si>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</si>
  <si>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</si>
  <si>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</si>
  <si>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</si>
  <si>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</si>
  <si>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</si>
  <si>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</si>
  <si>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</si>
  <si>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</si>
  <si>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</si>
  <si>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</si>
  <si>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</si>
  <si>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</si>
  <si>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</si>
  <si>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</si>
  <si>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</si>
  <si>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</si>
  <si>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</si>
  <si>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</si>
  <si>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</si>
  <si>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</si>
  <si>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</si>
  <si>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</si>
  <si>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</si>
  <si>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</si>
  <si>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</si>
  <si>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</si>
  <si>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</si>
  <si>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</si>
  <si>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</si>
  <si>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</si>
  <si>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</si>
  <si>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</si>
  <si>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</si>
  <si>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</si>
  <si>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</si>
  <si>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</si>
  <si>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</si>
  <si>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</si>
  <si>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</si>
  <si>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</si>
  <si>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</si>
  <si>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</si>
  <si>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</si>
  <si>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</si>
  <si>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</si>
  <si>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</si>
  <si>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</si>
  <si>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</si>
  <si>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</si>
  <si>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</si>
  <si>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</si>
  <si>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</si>
  <si>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</si>
  <si>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</si>
  <si>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</si>
  <si>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</si>
  <si>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</si>
  <si>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</si>
  <si>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</si>
  <si>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</si>
  <si>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</si>
  <si>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</si>
  <si>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</si>
  <si>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</si>
  <si>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</si>
  <si>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</si>
  <si>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</si>
  <si>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</si>
  <si>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</si>
  <si>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</si>
  <si>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</si>
  <si>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</si>
  <si>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</si>
  <si>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</si>
  <si>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</si>
  <si>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</si>
  <si>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</si>
  <si>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</si>
  <si>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</si>
  <si>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</si>
  <si>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</si>
  <si>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</si>
  <si>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</si>
  <si>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</si>
  <si>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</si>
  <si>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</si>
  <si>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</si>
  <si>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</si>
  <si>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</si>
  <si>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</si>
  <si>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</si>
  <si>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</si>
  <si>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</si>
  <si>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</si>
  <si>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</si>
  <si>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</si>
  <si>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</si>
  <si>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</si>
  <si>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</si>
  <si>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</si>
  <si>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</si>
  <si>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</si>
  <si>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</si>
  <si>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</si>
  <si>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</si>
  <si>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</si>
  <si>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</si>
  <si>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</si>
  <si>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</si>
  <si>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</si>
  <si>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</si>
  <si>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</si>
  <si>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</si>
  <si>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</si>
  <si>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</si>
  <si>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</si>
  <si>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</si>
  <si>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</si>
  <si>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</si>
  <si>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</si>
  <si>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</si>
  <si>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</si>
  <si>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</si>
  <si>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</si>
  <si>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</si>
  <si>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</si>
  <si>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</si>
  <si>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</si>
  <si>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</si>
  <si>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</si>
  <si>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</si>
  <si>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</si>
  <si>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</si>
  <si>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</si>
  <si>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</si>
  <si>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</si>
  <si>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</si>
  <si>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</si>
  <si>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</si>
  <si>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</si>
  <si>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</si>
  <si>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</si>
  <si>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</si>
  <si>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</si>
  <si>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</si>
  <si>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</si>
  <si>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</si>
  <si>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</si>
  <si>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</si>
  <si>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</si>
  <si>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</si>
  <si>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</si>
  <si>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</si>
  <si>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</si>
  <si>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</si>
  <si>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</si>
  <si>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</si>
  <si>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</si>
  <si>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</si>
  <si>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</si>
  <si>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</si>
  <si>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</si>
  <si>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</si>
  <si>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</si>
  <si>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</si>
  <si>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</si>
  <si>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</si>
  <si>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</si>
  <si>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</si>
  <si>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</si>
  <si>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</si>
  <si>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</si>
  <si>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</si>
  <si>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</si>
  <si>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</si>
  <si>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</si>
  <si>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</si>
  <si>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</si>
  <si>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</si>
  <si>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</si>
  <si>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</si>
  <si>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</si>
  <si>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</si>
  <si>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</si>
  <si>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</si>
  <si>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</si>
  <si>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</si>
  <si>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</si>
  <si>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</si>
  <si>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</si>
  <si>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</si>
  <si>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</si>
  <si>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</si>
  <si>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</si>
  <si>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</si>
  <si>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</si>
  <si>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</si>
  <si>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</si>
  <si>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</si>
  <si>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</si>
  <si>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</si>
  <si>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</si>
  <si>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</si>
  <si>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</si>
  <si>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</si>
  <si>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</si>
  <si>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</si>
  <si>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</si>
  <si>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</si>
  <si>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</si>
  <si>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</si>
  <si>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</si>
  <si>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</si>
  <si>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</si>
  <si>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</si>
  <si>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</si>
  <si>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</si>
  <si>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</si>
  <si>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</si>
  <si>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</si>
  <si>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</si>
  <si>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</si>
  <si>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</si>
  <si>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</si>
  <si>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</si>
  <si>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</si>
  <si>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</si>
  <si>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</si>
  <si>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</si>
  <si>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</si>
  <si>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</si>
  <si>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</si>
  <si>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</si>
  <si>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</si>
  <si>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</si>
  <si>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</si>
  <si>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</si>
  <si>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</si>
  <si>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</si>
  <si>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</si>
  <si>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</si>
  <si>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</si>
  <si>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</si>
  <si>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</si>
  <si>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</si>
  <si>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</si>
  <si>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</si>
  <si>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</si>
  <si>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</si>
  <si>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</si>
  <si>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</si>
  <si>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</si>
  <si>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</si>
  <si>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</si>
  <si>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</si>
  <si>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</si>
  <si>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</si>
  <si>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</si>
  <si>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</si>
  <si>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</si>
  <si>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</si>
  <si>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</si>
  <si>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</si>
  <si>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</si>
  <si>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</si>
  <si>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</si>
  <si>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</si>
  <si>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</si>
  <si>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</si>
  <si>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</si>
  <si>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</si>
  <si>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</si>
  <si>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</si>
  <si>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</si>
  <si>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</si>
  <si>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</si>
  <si>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</si>
  <si>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</si>
  <si>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</si>
  <si>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</si>
  <si>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</si>
  <si>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</si>
  <si>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</si>
  <si>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</si>
  <si>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</si>
  <si>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</si>
  <si>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</si>
  <si>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</si>
  <si>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</si>
  <si>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</si>
  <si>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</si>
  <si>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</si>
  <si>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</si>
  <si>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</si>
  <si>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</si>
  <si>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</si>
  <si>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</si>
  <si>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</si>
  <si>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</si>
  <si>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</si>
  <si>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</si>
  <si>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</si>
  <si>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</si>
  <si>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</si>
  <si>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</si>
  <si>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</si>
  <si>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</si>
  <si>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</si>
  <si>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</si>
  <si>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</si>
  <si>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</si>
  <si>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</si>
  <si>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</si>
  <si>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</si>
  <si>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</si>
  <si>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</si>
  <si>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</si>
  <si>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</si>
  <si>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</si>
  <si>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</si>
  <si>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</si>
  <si>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</si>
  <si>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</si>
  <si>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</si>
  <si>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</si>
  <si>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</si>
  <si>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</si>
  <si>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</si>
  <si>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</si>
  <si>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</si>
  <si>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</si>
  <si>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</si>
  <si>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</si>
  <si>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</si>
  <si>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</si>
  <si>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</si>
  <si>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</si>
  <si>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</si>
  <si>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</si>
  <si>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</si>
  <si>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</si>
  <si>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</si>
  <si>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</si>
  <si>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</si>
  <si>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</si>
  <si>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</si>
  <si>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</si>
  <si>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</si>
  <si>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</si>
  <si>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</si>
  <si>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</si>
  <si>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</si>
  <si>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</si>
  <si>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</si>
  <si>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</si>
  <si>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</si>
  <si>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</si>
  <si>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</si>
  <si>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</si>
  <si>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</si>
  <si>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</si>
  <si>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</si>
  <si>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</si>
  <si>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</si>
  <si>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</si>
  <si>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</si>
  <si>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</si>
  <si>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</si>
  <si>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</si>
  <si>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</si>
  <si>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</si>
  <si>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</si>
  <si>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</si>
  <si>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</si>
  <si>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</si>
  <si>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</si>
  <si>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</si>
  <si>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</si>
  <si>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</si>
  <si>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</si>
  <si>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</si>
  <si>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</si>
  <si>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</si>
  <si>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</si>
  <si>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</si>
  <si>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</si>
  <si>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</si>
  <si>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</si>
  <si>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</si>
  <si>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</si>
  <si>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</si>
  <si>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</si>
  <si>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</si>
  <si>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</si>
  <si>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</si>
  <si>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</si>
  <si>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</si>
  <si>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</si>
  <si>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</si>
  <si>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</si>
  <si>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</si>
  <si>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</si>
  <si>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</si>
  <si>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</si>
  <si>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</si>
  <si>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</si>
  <si>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</si>
  <si>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</si>
  <si>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</si>
  <si>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</si>
  <si>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</si>
  <si>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</si>
  <si>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</si>
  <si>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</si>
  <si>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</si>
  <si>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</si>
  <si>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</si>
  <si>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</si>
  <si>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</si>
  <si>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</si>
  <si>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</si>
  <si>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</si>
  <si>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</si>
  <si>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</si>
  <si>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</si>
  <si>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</si>
  <si>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</si>
  <si>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</si>
  <si>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</si>
  <si>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</si>
  <si>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</si>
  <si>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</si>
  <si>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</si>
  <si>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</si>
  <si>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</si>
  <si>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</si>
  <si>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</si>
  <si>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</si>
  <si>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</si>
  <si>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</si>
  <si>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</si>
  <si>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</si>
  <si>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</si>
  <si>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</si>
  <si>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</si>
  <si>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</si>
  <si>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</si>
  <si>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</si>
  <si>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</si>
  <si>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</si>
  <si>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</si>
  <si>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</si>
  <si>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</si>
  <si>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</si>
  <si>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</si>
  <si>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</si>
  <si>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</si>
  <si>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</si>
  <si>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</si>
  <si>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</si>
  <si>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</si>
  <si>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</si>
  <si>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</si>
  <si>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</si>
  <si>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</si>
  <si>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</si>
  <si>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</si>
  <si>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</si>
  <si>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</si>
  <si>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</si>
  <si>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</si>
  <si>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</si>
  <si>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</si>
  <si>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</si>
  <si>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</si>
  <si>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</si>
  <si>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</si>
  <si>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</si>
  <si>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</si>
  <si>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</si>
  <si>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</si>
  <si>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</si>
  <si>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</si>
  <si>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</si>
  <si>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</si>
  <si>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</si>
  <si>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</si>
  <si>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</si>
  <si>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</si>
  <si>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</si>
  <si>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</si>
  <si>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</si>
  <si>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</si>
  <si>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</si>
  <si>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</si>
  <si>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</si>
  <si>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</si>
  <si>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</si>
  <si>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</si>
  <si>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</si>
  <si>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</si>
  <si>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</si>
  <si>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</si>
  <si>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</si>
  <si>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</si>
  <si>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</si>
  <si>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</si>
  <si>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</si>
  <si>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</si>
  <si>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</si>
  <si>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</si>
  <si>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</si>
  <si>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</si>
  <si>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</si>
  <si>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</si>
  <si>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</si>
  <si>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</si>
  <si>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</si>
  <si>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</si>
  <si>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</si>
  <si>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</si>
  <si>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</si>
  <si>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</si>
  <si>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</si>
  <si>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</si>
  <si>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</si>
  <si>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</si>
  <si>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</si>
  <si>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</si>
  <si>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</si>
  <si>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</si>
  <si>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</si>
  <si>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</si>
  <si>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</si>
  <si>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</si>
  <si>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</si>
  <si>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</si>
  <si>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</si>
  <si>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</si>
  <si>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</si>
  <si>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</si>
  <si>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</si>
  <si>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</si>
  <si>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</si>
  <si>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</si>
  <si>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</si>
  <si>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</si>
  <si>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</si>
  <si>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</si>
  <si>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</si>
  <si>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</si>
  <si>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</si>
  <si>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</si>
  <si>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</si>
  <si>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</si>
  <si>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</si>
  <si>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</si>
  <si>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</si>
  <si>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</si>
  <si>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</si>
  <si>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</si>
  <si>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</si>
  <si>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</si>
  <si>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</si>
  <si>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</si>
  <si>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</si>
  <si>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</si>
  <si>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</si>
  <si>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</si>
  <si>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</si>
  <si>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</si>
  <si>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</si>
  <si>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</si>
  <si>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</si>
  <si>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</si>
  <si>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</si>
  <si>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</si>
  <si>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</si>
  <si>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</si>
  <si>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</si>
  <si>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</si>
  <si>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</si>
  <si>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</si>
  <si>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</si>
  <si>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</si>
  <si>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</si>
  <si>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</si>
  <si>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</si>
  <si>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</si>
  <si>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</si>
  <si>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</si>
  <si>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</si>
  <si>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</si>
  <si>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</si>
  <si>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</si>
  <si>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</si>
  <si>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</si>
  <si>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</si>
  <si>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</si>
  <si>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</si>
  <si>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</si>
  <si>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</si>
  <si>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</si>
  <si>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</si>
  <si>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</si>
  <si>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</si>
  <si>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</si>
  <si>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</si>
  <si>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</si>
  <si>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</si>
  <si>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</si>
  <si>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</si>
  <si>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</si>
  <si>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</si>
  <si>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</si>
  <si>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</si>
  <si>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</si>
  <si>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</si>
  <si>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</si>
  <si>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</si>
  <si>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</si>
  <si>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</si>
  <si>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</si>
  <si>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</si>
  <si>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</si>
  <si>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</si>
  <si>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</si>
  <si>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</si>
  <si>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</si>
  <si>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</si>
  <si>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</si>
  <si>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</si>
  <si>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</si>
  <si>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</si>
  <si>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</si>
  <si>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</si>
  <si>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</si>
  <si>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</si>
  <si>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</si>
  <si>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</si>
  <si>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</si>
  <si>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</si>
  <si>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</si>
  <si>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</si>
  <si>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</si>
  <si>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</si>
  <si>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</si>
  <si>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</si>
  <si>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</si>
  <si>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</si>
  <si>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</si>
  <si>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</si>
  <si>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</si>
  <si>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</si>
  <si>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</si>
  <si>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</si>
  <si>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</si>
  <si>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</si>
  <si>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</si>
  <si>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</si>
  <si>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</si>
  <si>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</si>
  <si>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</si>
  <si>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</si>
  <si>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</si>
  <si>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</si>
  <si>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</si>
  <si>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</si>
  <si>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</si>
  <si>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</si>
  <si>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</si>
  <si>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</si>
  <si>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</si>
  <si>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</si>
  <si>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</si>
  <si>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</si>
  <si>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</si>
  <si>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</si>
  <si>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</si>
  <si>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</si>
  <si>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</si>
  <si>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</si>
  <si>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</si>
  <si>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</si>
  <si>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</si>
  <si>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</si>
  <si>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</si>
  <si>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</si>
  <si>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</si>
  <si>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</si>
  <si>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</si>
  <si>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</si>
  <si>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</si>
  <si>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</si>
  <si>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</si>
  <si>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</si>
  <si>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</si>
  <si>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</si>
  <si>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</si>
  <si>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</si>
  <si>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</si>
  <si>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</si>
  <si>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</si>
  <si>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</si>
  <si>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</si>
  <si>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</si>
  <si>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</si>
  <si>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</si>
  <si>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</si>
  <si>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</si>
  <si>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</si>
  <si>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</si>
  <si>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</si>
  <si>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</si>
  <si>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</si>
  <si>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</si>
  <si>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</si>
  <si>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</si>
  <si>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</si>
  <si>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</si>
  <si>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</si>
  <si>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</si>
  <si>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</si>
  <si>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</si>
  <si>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</si>
  <si>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</si>
  <si>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</si>
  <si>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</si>
  <si>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</si>
  <si>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</si>
  <si>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</si>
  <si>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</si>
  <si>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</si>
  <si>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</si>
  <si>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</si>
  <si>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</si>
  <si>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</si>
  <si>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</si>
  <si>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</si>
  <si>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</si>
  <si>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</si>
  <si>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</si>
  <si>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</si>
  <si>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</si>
  <si>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</si>
  <si>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</si>
  <si>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</si>
  <si>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</si>
  <si>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</si>
  <si>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</si>
  <si>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</si>
  <si>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</si>
  <si>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</si>
  <si>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</si>
  <si>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</si>
  <si>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</si>
  <si>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</si>
  <si>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</si>
  <si>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</si>
  <si>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</si>
  <si>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</si>
  <si>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</si>
  <si>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</si>
  <si>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</si>
  <si>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</si>
  <si>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</si>
  <si>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</si>
  <si>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</si>
  <si>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</si>
  <si>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</si>
  <si>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</si>
  <si>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</si>
  <si>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</si>
  <si>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</si>
  <si>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</si>
  <si>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</si>
  <si>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</si>
  <si>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</si>
  <si>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</si>
  <si>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</si>
  <si>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</si>
  <si>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</si>
  <si>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</si>
  <si>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</si>
  <si>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</si>
  <si>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</si>
  <si>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</si>
  <si>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</si>
  <si>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</si>
  <si>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</si>
  <si>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</si>
  <si>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</si>
  <si>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</si>
  <si>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</si>
  <si>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</si>
  <si>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</si>
  <si>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</si>
  <si>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</si>
  <si>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</si>
  <si>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</si>
  <si>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</si>
  <si>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</si>
  <si>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</si>
  <si>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</si>
  <si>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</si>
  <si>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</si>
  <si>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</si>
  <si>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</si>
  <si>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</si>
  <si>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</si>
  <si>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</si>
  <si>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</si>
  <si>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</si>
  <si>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</si>
  <si>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</si>
  <si>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</si>
  <si>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</si>
  <si>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</si>
  <si>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</si>
  <si>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</si>
  <si>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</si>
  <si>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</si>
  <si>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</si>
  <si>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</si>
  <si>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</si>
  <si>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</si>
  <si>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</si>
  <si>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</si>
  <si>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</si>
  <si>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</si>
  <si>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</si>
  <si>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</si>
  <si>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</si>
  <si>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</si>
  <si>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</si>
  <si>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</si>
  <si>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</si>
  <si>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</si>
  <si>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</si>
  <si>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</si>
  <si>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</si>
  <si>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</si>
  <si>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</si>
  <si>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</si>
  <si>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</si>
  <si>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</si>
  <si>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</si>
  <si>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</si>
  <si>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</si>
  <si>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</si>
  <si>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</si>
  <si>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</si>
  <si>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</si>
  <si>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</si>
  <si>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</si>
  <si>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</si>
  <si>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</si>
  <si>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</si>
  <si>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</si>
  <si>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</si>
  <si>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</si>
  <si>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</si>
  <si>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</si>
  <si>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</si>
  <si>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</si>
  <si>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</si>
  <si>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</si>
  <si>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</si>
  <si>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</si>
  <si>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</si>
  <si>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</si>
  <si>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</si>
  <si>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</si>
  <si>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</si>
  <si>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</si>
  <si>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</si>
  <si>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</si>
  <si>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</si>
  <si>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</si>
  <si>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</si>
  <si>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</si>
  <si>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</si>
  <si>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</si>
  <si>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</si>
  <si>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</si>
  <si>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</si>
  <si>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</si>
  <si>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</si>
  <si>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</si>
  <si>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</si>
  <si>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</si>
  <si>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</si>
  <si>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</si>
  <si>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</si>
  <si>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</si>
  <si>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</si>
  <si>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</si>
  <si>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</si>
  <si>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</si>
  <si>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</si>
  <si>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</si>
  <si>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</si>
  <si>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</si>
  <si>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</si>
  <si>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</si>
  <si>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</si>
  <si>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</si>
  <si>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</si>
  <si>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</si>
  <si>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</si>
  <si>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</si>
  <si>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</si>
  <si>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</si>
  <si>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</si>
  <si>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</si>
  <si>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</si>
  <si>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</si>
  <si>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</si>
  <si>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</si>
  <si>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</si>
  <si>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</si>
  <si>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</si>
  <si>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</si>
  <si>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</si>
  <si>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</si>
  <si>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</si>
  <si>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</si>
  <si>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</si>
  <si>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</si>
  <si>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</si>
  <si>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</si>
  <si>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</si>
  <si>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</si>
  <si>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</si>
  <si>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</si>
  <si>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</si>
  <si>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</si>
  <si>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</si>
  <si>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</si>
  <si>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</si>
  <si>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</si>
  <si>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</si>
  <si>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</si>
  <si>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</si>
  <si>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</si>
  <si>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</si>
  <si>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</si>
  <si>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</si>
  <si>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</si>
  <si>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</si>
  <si>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</si>
  <si>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</si>
  <si>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</si>
  <si>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</si>
  <si>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</si>
  <si>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</si>
  <si>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</si>
  <si>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</si>
  <si>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</si>
  <si>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</si>
  <si>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</si>
  <si>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</si>
  <si>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</si>
  <si>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</si>
  <si>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</si>
  <si>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</si>
  <si>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</si>
  <si>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</si>
  <si>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</si>
  <si>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</si>
  <si>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</si>
  <si>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</si>
  <si>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</si>
  <si>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</si>
  <si>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</si>
  <si>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</si>
  <si>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</si>
  <si>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</si>
  <si>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</si>
  <si>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</si>
  <si>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</si>
  <si>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</si>
  <si>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</si>
  <si>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</si>
  <si>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</si>
  <si>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</si>
  <si>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</si>
  <si>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</si>
  <si>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</si>
  <si>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</si>
  <si>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</si>
  <si>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</si>
  <si>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</si>
  <si>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</si>
  <si>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</si>
  <si>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</si>
  <si>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</si>
  <si>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</si>
  <si>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</si>
  <si>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</si>
  <si>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</si>
  <si>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</si>
  <si>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</si>
  <si>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</si>
  <si>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</si>
  <si>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</si>
  <si>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</si>
  <si>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</si>
  <si>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</si>
  <si>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</si>
  <si>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</si>
  <si>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</si>
  <si>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</si>
  <si>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</si>
  <si>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</si>
  <si>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</si>
  <si>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</si>
  <si>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</si>
  <si>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</si>
  <si>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</si>
  <si>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</si>
  <si>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</si>
  <si>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</si>
  <si>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</si>
  <si>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</si>
  <si>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</si>
  <si>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</si>
  <si>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</si>
  <si>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</si>
  <si>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</si>
  <si>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</si>
  <si>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</si>
  <si>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</si>
  <si>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</si>
  <si>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</si>
  <si>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</si>
  <si>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</si>
  <si>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</si>
  <si>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</si>
  <si>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</si>
  <si>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</si>
  <si>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</si>
  <si>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</si>
  <si>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</si>
  <si>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</si>
  <si>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</si>
  <si>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</si>
  <si>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</si>
  <si>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</si>
  <si>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</si>
  <si>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</si>
  <si>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</si>
  <si>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</si>
  <si>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</si>
  <si>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</si>
  <si>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</si>
  <si>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</si>
  <si>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</si>
  <si>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</si>
  <si>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</si>
  <si>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</si>
  <si>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</si>
  <si>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</si>
  <si>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</si>
  <si>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</si>
  <si>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</si>
  <si>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</si>
  <si>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</si>
  <si>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</si>
  <si>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</si>
  <si>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</si>
  <si>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</si>
  <si>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</si>
  <si>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</si>
  <si>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</si>
  <si>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</si>
  <si>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</si>
  <si>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</si>
  <si>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</si>
  <si>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</si>
  <si>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</si>
  <si>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</si>
  <si>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</si>
  <si>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</si>
  <si>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</si>
  <si>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</si>
  <si>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</si>
  <si>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</si>
  <si>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</si>
  <si>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</si>
  <si>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</si>
  <si>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</si>
  <si>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</si>
  <si>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</si>
  <si>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</si>
  <si>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</si>
  <si>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</si>
  <si>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</si>
  <si>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</si>
  <si>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</si>
  <si>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</si>
  <si>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</si>
  <si>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</si>
  <si>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</si>
  <si>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</si>
  <si>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</si>
  <si>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</si>
  <si>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</si>
  <si>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</si>
  <si>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</si>
  <si>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</si>
  <si>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</si>
  <si>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</si>
  <si>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</si>
  <si>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</si>
  <si>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</si>
  <si>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</si>
  <si>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</si>
  <si>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</si>
  <si>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</si>
  <si>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</si>
  <si>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</si>
  <si>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</si>
  <si>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</si>
  <si>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</si>
  <si>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</si>
  <si>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</si>
  <si>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</si>
  <si>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</si>
  <si>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</si>
  <si>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</si>
  <si>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</si>
  <si>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</si>
  <si>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</si>
  <si>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</si>
  <si>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</si>
  <si>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</si>
  <si>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</si>
  <si>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</si>
  <si>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</si>
  <si>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</si>
  <si>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</si>
  <si>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</si>
  <si>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</si>
  <si>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</si>
  <si>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</si>
  <si>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</si>
  <si>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</si>
  <si>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</si>
  <si>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</si>
  <si>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</si>
  <si>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</si>
  <si>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</si>
  <si>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</si>
  <si>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</si>
  <si>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</si>
  <si>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</si>
  <si>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</si>
  <si>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</si>
  <si>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</si>
  <si>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</si>
  <si>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</si>
  <si>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</si>
  <si>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</si>
  <si>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</si>
  <si>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</si>
  <si>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</si>
  <si>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</si>
  <si>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</si>
  <si>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</si>
  <si>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</si>
  <si>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</si>
  <si>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</si>
  <si>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</si>
  <si>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</si>
  <si>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</si>
  <si>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</si>
  <si>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</si>
  <si>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</si>
  <si>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</si>
  <si>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</si>
  <si>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</si>
  <si>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</si>
  <si>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</si>
  <si>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</si>
  <si>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</si>
  <si>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</si>
  <si>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</si>
  <si>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</si>
  <si>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</si>
  <si>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</si>
  <si>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</si>
  <si>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</si>
  <si>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</si>
  <si>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</si>
  <si>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</si>
  <si>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</si>
  <si>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</si>
  <si>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</si>
  <si>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</si>
  <si>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</si>
  <si>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</si>
  <si>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</si>
  <si>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</si>
  <si>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</si>
  <si>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</si>
  <si>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</si>
  <si>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</si>
  <si>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</si>
  <si>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</si>
  <si>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</si>
  <si>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</si>
  <si>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</si>
  <si>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</si>
  <si>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</si>
  <si>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</si>
  <si>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</si>
  <si>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</si>
  <si>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</si>
  <si>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</si>
  <si>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</si>
  <si>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</si>
  <si>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</si>
  <si>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</si>
  <si>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</si>
  <si>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</si>
  <si>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</si>
  <si>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</si>
  <si>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</si>
  <si>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</si>
  <si>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</si>
  <si>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</si>
  <si>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</si>
  <si>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</si>
  <si>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</si>
  <si>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</si>
  <si>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</si>
  <si>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</si>
  <si>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</si>
  <si>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</si>
  <si>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</si>
  <si>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</si>
  <si>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</si>
  <si>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</si>
  <si>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</si>
  <si>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</si>
  <si>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</si>
  <si>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</si>
  <si>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</si>
  <si>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</si>
  <si>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</si>
  <si>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</si>
  <si>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</si>
  <si>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</si>
  <si>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</si>
  <si>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</si>
  <si>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</si>
  <si>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</si>
  <si>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</si>
  <si>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</si>
  <si>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</si>
  <si>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</si>
  <si>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</si>
  <si>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</si>
  <si>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</si>
  <si>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</si>
  <si>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</si>
  <si>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</si>
  <si>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</si>
  <si>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</si>
  <si>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</si>
  <si>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</si>
  <si>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</si>
  <si>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</si>
  <si>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</si>
  <si>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</si>
  <si>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</si>
  <si>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</si>
  <si>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</si>
  <si>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</si>
  <si>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</si>
  <si>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</si>
  <si>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</si>
  <si>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</si>
  <si>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</si>
  <si>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</si>
  <si>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</si>
  <si>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</si>
  <si>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</si>
  <si>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</si>
  <si>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</si>
  <si>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</si>
  <si>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</si>
  <si>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</si>
  <si>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</si>
  <si>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</si>
  <si>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</si>
  <si>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</si>
  <si>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</si>
  <si>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</si>
  <si>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</si>
  <si>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</si>
  <si>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</si>
  <si>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</si>
  <si>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</si>
  <si>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</si>
  <si>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</si>
  <si>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</si>
  <si>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</si>
  <si>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</si>
  <si>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</si>
  <si>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</si>
  <si>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</si>
  <si>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</si>
  <si>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</si>
  <si>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</si>
  <si>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</si>
  <si>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</si>
  <si>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</si>
  <si>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</si>
  <si>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</si>
  <si>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</si>
  <si>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</si>
  <si>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</si>
  <si>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</si>
  <si>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</si>
  <si>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</si>
  <si>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</si>
  <si>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</si>
  <si>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</si>
  <si>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</si>
  <si>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</si>
  <si>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</si>
  <si>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</si>
  <si>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</si>
  <si>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</si>
  <si>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</si>
  <si>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</si>
  <si>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</si>
  <si>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</si>
  <si>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</si>
  <si>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</si>
  <si>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</si>
  <si>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</si>
  <si>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</si>
  <si>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</si>
  <si>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</si>
  <si>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</si>
  <si>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</si>
  <si>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</si>
  <si>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</si>
  <si>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</si>
  <si>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</si>
  <si>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</si>
  <si>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</si>
  <si>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</si>
  <si>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</si>
  <si>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</si>
  <si>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</si>
  <si>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</si>
  <si>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</si>
  <si>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</si>
  <si>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</si>
  <si>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</si>
  <si>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</si>
  <si>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</si>
  <si>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</si>
  <si>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</si>
  <si>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</si>
  <si>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</si>
  <si>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</si>
  <si>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</si>
  <si>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</si>
  <si>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</si>
  <si>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</si>
  <si>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</si>
  <si>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</si>
  <si>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</si>
  <si>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</si>
  <si>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</si>
  <si>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</si>
  <si>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</si>
  <si>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</si>
  <si>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</si>
  <si>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</si>
  <si>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</si>
  <si>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</si>
  <si>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</si>
  <si>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</si>
  <si>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</si>
  <si>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</si>
  <si>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</si>
  <si>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</si>
  <si>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</si>
  <si>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</si>
  <si>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</si>
  <si>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</si>
  <si>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</si>
  <si>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</si>
  <si>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</si>
  <si>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</si>
  <si>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</si>
  <si>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</si>
  <si>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</si>
  <si>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</si>
  <si>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</si>
  <si>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</si>
  <si>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</si>
  <si>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</si>
  <si>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</si>
  <si>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</si>
  <si>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</si>
  <si>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</si>
  <si>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</si>
  <si>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</si>
  <si>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</si>
  <si>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</si>
  <si>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</si>
  <si>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</si>
  <si>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</si>
  <si>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</si>
  <si>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</si>
  <si>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</si>
  <si>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</si>
  <si>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</si>
  <si>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</si>
  <si>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</si>
  <si>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</si>
  <si>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</si>
  <si>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</si>
  <si>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</si>
  <si>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</si>
  <si>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</si>
  <si>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</si>
  <si>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</si>
  <si>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</si>
  <si>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</si>
  <si>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</si>
  <si>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</si>
  <si>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</si>
  <si>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</si>
  <si>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</si>
  <si>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</si>
  <si>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</si>
  <si>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</si>
  <si>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</si>
  <si>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</si>
  <si>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</si>
  <si>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</si>
  <si>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</si>
  <si>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</si>
  <si>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</si>
  <si>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</si>
  <si>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</si>
  <si>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</si>
  <si>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</si>
  <si>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</si>
  <si>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</si>
  <si>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</si>
  <si>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</si>
  <si>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</si>
  <si>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</si>
  <si>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</si>
  <si>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</si>
  <si>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</si>
  <si>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</si>
  <si>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</si>
  <si>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</si>
  <si>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</si>
  <si>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</si>
  <si>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</si>
  <si>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</si>
  <si>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</si>
  <si>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</si>
  <si>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</si>
  <si>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</si>
  <si>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</si>
  <si>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</si>
  <si>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</si>
  <si>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</si>
  <si>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</si>
  <si>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</si>
  <si>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</si>
  <si>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</si>
  <si>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</si>
  <si>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</si>
  <si>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</si>
  <si>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</si>
  <si>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</si>
  <si>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</si>
  <si>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</si>
  <si>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</si>
  <si>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</si>
  <si>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</si>
  <si>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</si>
  <si>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</si>
  <si>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</si>
  <si>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</si>
  <si>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</si>
  <si>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</si>
  <si>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</si>
  <si>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</si>
  <si>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</si>
  <si>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</si>
  <si>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</si>
  <si>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</si>
  <si>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</si>
  <si>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</si>
  <si>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</si>
  <si>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</si>
  <si>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</si>
  <si>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</si>
  <si>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</si>
  <si>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</si>
  <si>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</si>
  <si>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</si>
  <si>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</si>
  <si>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</si>
  <si>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</si>
  <si>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</si>
  <si>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</si>
  <si>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</si>
  <si>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</si>
  <si>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</si>
  <si>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</si>
  <si>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</si>
  <si>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</si>
  <si>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</si>
  <si>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</si>
  <si>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</si>
  <si>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</si>
  <si>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</si>
  <si>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</si>
  <si>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</si>
  <si>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</si>
  <si>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</si>
  <si>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</si>
  <si>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</si>
  <si>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</si>
  <si>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</si>
  <si>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</si>
  <si>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</si>
  <si>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</si>
  <si>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</si>
  <si>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</si>
  <si>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</si>
  <si>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</si>
  <si>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</si>
  <si>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</si>
  <si>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</si>
  <si>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</si>
  <si>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</si>
  <si>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</si>
  <si>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</si>
  <si>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</si>
  <si>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</si>
  <si>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</si>
  <si>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</si>
  <si>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</si>
  <si>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</si>
  <si>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</si>
  <si>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</si>
  <si>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</si>
  <si>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</si>
  <si>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</si>
  <si>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</si>
  <si>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</si>
  <si>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</si>
  <si>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</si>
  <si>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</si>
  <si>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</si>
  <si>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</si>
  <si>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</si>
  <si>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</si>
  <si>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</si>
  <si>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</si>
  <si>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</si>
  <si>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</si>
  <si>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</si>
  <si>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</si>
  <si>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</si>
  <si>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</si>
  <si>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</si>
  <si>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</si>
  <si>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</si>
  <si>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</si>
  <si>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</si>
  <si>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</si>
  <si>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</si>
  <si>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</si>
  <si>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</si>
  <si>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</si>
  <si>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</si>
  <si>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</si>
  <si>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</si>
  <si>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</si>
  <si>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</si>
  <si>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</si>
  <si>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</si>
  <si>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</si>
  <si>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</si>
  <si>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</si>
  <si>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</si>
  <si>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</si>
  <si>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</si>
  <si>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</si>
  <si>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</si>
  <si>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</si>
  <si>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</si>
  <si>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</si>
  <si>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</si>
  <si>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</si>
  <si>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</si>
  <si>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</si>
  <si>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</si>
  <si>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</si>
  <si>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</si>
  <si>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</si>
  <si>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</si>
  <si>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</si>
  <si>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</si>
  <si>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</si>
  <si>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</si>
  <si>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</si>
  <si>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</si>
  <si>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</si>
  <si>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</si>
  <si>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</si>
  <si>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</si>
  <si>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</si>
  <si>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</si>
  <si>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</si>
  <si>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</si>
  <si>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</si>
  <si>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</si>
  <si>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</si>
  <si>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</si>
  <si>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</si>
  <si>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</si>
  <si>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</si>
  <si>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</si>
  <si>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</si>
  <si>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</si>
  <si>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</si>
  <si>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</si>
  <si>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</si>
  <si>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</si>
  <si>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</si>
  <si>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</si>
  <si>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</si>
  <si>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</si>
  <si>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</si>
  <si>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</si>
  <si>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</si>
  <si>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</si>
  <si>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</si>
  <si>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</si>
  <si>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</si>
  <si>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</si>
  <si>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</si>
  <si>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</si>
  <si>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</si>
  <si>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</si>
  <si>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</si>
  <si>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</si>
  <si>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</si>
  <si>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</si>
  <si>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</si>
  <si>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</si>
  <si>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</si>
  <si>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</si>
  <si>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</si>
  <si>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</si>
  <si>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</si>
  <si>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</si>
  <si>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</si>
  <si>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</si>
  <si>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</si>
  <si>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</si>
  <si>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</si>
  <si>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</si>
  <si>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</si>
  <si>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</si>
  <si>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</si>
  <si>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</si>
  <si>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</si>
  <si>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</si>
  <si>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</si>
  <si>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</si>
  <si>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</si>
  <si>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</si>
  <si>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</si>
  <si>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</si>
  <si>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</si>
  <si>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</si>
  <si>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</si>
  <si>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</si>
  <si>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</si>
  <si>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</si>
  <si>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</si>
  <si>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</si>
  <si>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</si>
  <si>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</si>
  <si>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</si>
  <si>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</si>
  <si>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</si>
  <si>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</si>
  <si>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</si>
  <si>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</si>
  <si>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</si>
  <si>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</si>
  <si>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</si>
  <si>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</si>
  <si>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</si>
  <si>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</si>
  <si>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</si>
  <si>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</si>
  <si>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</si>
  <si>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</si>
  <si>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</si>
  <si>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</si>
  <si>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</si>
  <si>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</si>
  <si>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</si>
  <si>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</si>
  <si>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</si>
  <si>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</si>
  <si>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</si>
  <si>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</si>
  <si>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</si>
  <si>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</si>
  <si>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</si>
  <si>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</si>
  <si>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</si>
  <si>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</si>
  <si>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</si>
  <si>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</si>
  <si>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</si>
  <si>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</si>
  <si>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</si>
  <si>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</si>
  <si>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</si>
  <si>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</si>
  <si>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</si>
  <si>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</si>
  <si>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</si>
  <si>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</si>
  <si>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</si>
  <si>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</si>
  <si>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</si>
  <si>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</si>
  <si>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</si>
  <si>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</si>
  <si>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</si>
  <si>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</si>
  <si>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</si>
  <si>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</si>
  <si>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</si>
  <si>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</si>
  <si>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</si>
  <si>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</si>
  <si>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</si>
  <si>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</si>
  <si>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</si>
  <si>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</si>
  <si>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</si>
  <si>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</si>
  <si>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</si>
  <si>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</si>
  <si>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</si>
  <si>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</si>
  <si>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</si>
  <si>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</si>
  <si>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</si>
  <si>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</si>
  <si>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</si>
  <si>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</si>
  <si>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</si>
  <si>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</si>
  <si>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</si>
  <si>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</si>
  <si>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</si>
  <si>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</si>
  <si>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</si>
  <si>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</si>
  <si>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</si>
  <si>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</si>
  <si>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</si>
  <si>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</si>
  <si>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</si>
  <si>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</si>
  <si>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</si>
  <si>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</si>
  <si>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</si>
  <si>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</si>
  <si>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</si>
  <si>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</si>
  <si>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</si>
  <si>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</si>
  <si>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</si>
  <si>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</si>
  <si>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</si>
  <si>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</si>
  <si>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</si>
  <si>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</si>
  <si>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</si>
  <si>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</si>
  <si>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</si>
  <si>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</si>
  <si>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</si>
  <si>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</si>
  <si>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</si>
  <si>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</si>
  <si>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</si>
  <si>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</si>
  <si>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</si>
  <si>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</si>
  <si>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</si>
  <si>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</si>
  <si>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</si>
  <si>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</si>
  <si>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</si>
  <si>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</si>
  <si>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</si>
  <si>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</si>
  <si>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</si>
  <si>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</si>
  <si>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</si>
  <si>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</si>
  <si>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</si>
  <si>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</si>
  <si>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</si>
  <si>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</si>
  <si>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</si>
  <si>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</si>
  <si>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</si>
  <si>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</si>
  <si>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</si>
  <si>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</si>
  <si>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</si>
  <si>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</si>
  <si>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</si>
  <si>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</si>
  <si>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</si>
  <si>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</si>
  <si>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</si>
  <si>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</si>
  <si>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</si>
  <si>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</si>
  <si>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</si>
  <si>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</si>
  <si>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</si>
  <si>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</si>
  <si>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</si>
  <si>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</si>
  <si>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</si>
  <si>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</si>
  <si>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</si>
  <si>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</si>
  <si>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</si>
  <si>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</si>
  <si>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</si>
  <si>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</si>
  <si>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</si>
  <si>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</si>
  <si>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</si>
  <si>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</si>
  <si>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</si>
  <si>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</si>
  <si>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</si>
  <si>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</si>
  <si>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</si>
  <si>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</si>
  <si>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</si>
  <si>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</si>
  <si>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</si>
  <si>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</si>
  <si>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</si>
  <si>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</si>
  <si>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</si>
  <si>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</si>
  <si>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</si>
  <si>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</si>
  <si>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</si>
  <si>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</si>
  <si>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</si>
  <si>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</si>
  <si>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</si>
  <si>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</si>
  <si>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</si>
  <si>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</si>
  <si>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</si>
  <si>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</si>
  <si>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</si>
  <si>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</si>
  <si>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</si>
  <si>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</si>
  <si>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</si>
  <si>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</si>
  <si>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</si>
  <si>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</si>
  <si>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</si>
  <si>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</si>
  <si>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</si>
  <si>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</si>
  <si>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</si>
  <si>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</si>
  <si>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</si>
  <si>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</si>
  <si>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</si>
  <si>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</si>
  <si>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</si>
  <si>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</si>
  <si>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</si>
  <si>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</si>
  <si>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</si>
  <si>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</si>
  <si>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</si>
  <si>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</si>
  <si>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</si>
  <si>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</si>
  <si>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</si>
  <si>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</si>
  <si>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</si>
  <si>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</si>
  <si>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</si>
  <si>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</si>
  <si>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</si>
  <si>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</si>
  <si>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</si>
  <si>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</si>
  <si>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</si>
  <si>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</si>
  <si>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</si>
  <si>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</si>
  <si>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</si>
  <si>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</si>
  <si>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</si>
  <si>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</si>
  <si>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</si>
  <si>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</si>
  <si>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</si>
  <si>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</si>
  <si>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</si>
  <si>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</si>
  <si>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</si>
  <si>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</si>
  <si>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</si>
  <si>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</si>
  <si>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</si>
  <si>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</si>
  <si>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</si>
  <si>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</si>
  <si>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</si>
  <si>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</si>
  <si>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</si>
  <si>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</si>
  <si>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</si>
  <si>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</si>
  <si>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</si>
  <si>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</si>
  <si>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</si>
  <si>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</si>
  <si>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</si>
  <si>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</si>
  <si>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</si>
  <si>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</si>
  <si>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</si>
  <si>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</si>
  <si>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</si>
  <si>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</si>
  <si>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</si>
  <si>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</si>
  <si>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</si>
  <si>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</si>
  <si>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</si>
  <si>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</si>
  <si>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</si>
  <si>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</si>
  <si>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</si>
  <si>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</si>
  <si>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</si>
  <si>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</si>
  <si>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</si>
  <si>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</si>
  <si>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</si>
  <si>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</si>
  <si>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</si>
  <si>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</si>
  <si>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</si>
  <si>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</si>
  <si>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</si>
  <si>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</si>
  <si>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</si>
  <si>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</si>
  <si>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</si>
  <si>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</si>
  <si>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</si>
  <si>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</si>
  <si>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</si>
  <si>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</si>
  <si>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</si>
  <si>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</si>
  <si>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</si>
  <si>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</si>
  <si>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</si>
  <si>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</si>
  <si>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</si>
  <si>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</si>
  <si>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</si>
  <si>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</si>
  <si>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</si>
  <si>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</si>
  <si>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</si>
  <si>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</si>
  <si>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</si>
  <si>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</si>
  <si>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</si>
  <si>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</si>
  <si>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</si>
  <si>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</si>
  <si>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</si>
  <si>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</si>
  <si>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</si>
  <si>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</si>
  <si>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</si>
  <si>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</si>
  <si>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</si>
  <si>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</si>
  <si>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</si>
  <si>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</si>
  <si>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</si>
  <si>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</si>
  <si>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</si>
  <si>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</si>
  <si>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</si>
  <si>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</si>
  <si>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</si>
  <si>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</si>
  <si>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</si>
  <si>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</si>
  <si>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</si>
  <si>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</si>
  <si>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</si>
  <si>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</si>
  <si>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</si>
  <si>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</si>
  <si>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</si>
  <si>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</si>
  <si>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</si>
  <si>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</si>
  <si>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</si>
  <si>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</si>
  <si>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</si>
  <si>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</si>
  <si>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</si>
  <si>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</si>
  <si>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</si>
  <si>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</si>
  <si>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</si>
  <si>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</si>
  <si>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</si>
  <si>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</si>
  <si>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</si>
  <si>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</si>
  <si>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</si>
  <si>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</si>
  <si>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</si>
  <si>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</si>
  <si>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</si>
  <si>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</si>
  <si>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</si>
  <si>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</si>
  <si>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</si>
  <si>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</si>
  <si>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</si>
  <si>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</si>
  <si>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</si>
  <si>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</si>
  <si>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</si>
  <si>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</si>
  <si>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</si>
  <si>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</si>
  <si>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</si>
  <si>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</si>
  <si>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</si>
  <si>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</si>
  <si>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</si>
  <si>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</si>
  <si>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</si>
  <si>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</si>
  <si>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</si>
  <si>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</si>
  <si>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</si>
  <si>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</si>
  <si>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</si>
  <si>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</si>
  <si>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</si>
  <si>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</si>
  <si>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</si>
  <si>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</si>
  <si>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</si>
  <si>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</si>
  <si>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</si>
  <si>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</si>
  <si>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</si>
  <si>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</si>
  <si>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</si>
  <si>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</si>
  <si>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</si>
  <si>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</si>
  <si>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</si>
  <si>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</si>
  <si>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</si>
  <si>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</si>
  <si>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</si>
  <si>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</si>
  <si>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</si>
  <si>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</si>
  <si>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</si>
  <si>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</si>
  <si>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</si>
  <si>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</si>
  <si>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</si>
  <si>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</si>
  <si>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</si>
  <si>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</si>
  <si>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</si>
  <si>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</si>
  <si>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</si>
  <si>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</si>
  <si>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</si>
  <si>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</si>
  <si>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</si>
  <si>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</si>
  <si>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</si>
  <si>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</si>
  <si>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</si>
  <si>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</si>
  <si>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</si>
  <si>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</si>
  <si>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</si>
  <si>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</si>
  <si>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</si>
  <si>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</si>
  <si>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</si>
  <si>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</si>
  <si>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</si>
  <si>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</si>
  <si>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</si>
  <si>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</si>
  <si>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</si>
  <si>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</si>
  <si>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</si>
  <si>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</si>
  <si>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</si>
  <si>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</si>
  <si>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</si>
  <si>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</si>
  <si>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</si>
  <si>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</si>
  <si>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</si>
  <si>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</si>
  <si>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</si>
  <si>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</si>
  <si>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</si>
  <si>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</si>
  <si>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</si>
  <si>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</si>
  <si>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</si>
  <si>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</si>
  <si>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</si>
  <si>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</si>
  <si>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</si>
  <si>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</si>
  <si>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</si>
  <si>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</si>
  <si>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</si>
  <si>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</si>
  <si>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</si>
  <si>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</si>
  <si>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</si>
  <si>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</si>
  <si>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</si>
  <si>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</si>
  <si>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</si>
  <si>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</si>
  <si>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</si>
  <si>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</si>
  <si>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</si>
  <si>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</si>
  <si>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</si>
  <si>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</si>
  <si>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</si>
  <si>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</si>
  <si>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</si>
  <si>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</si>
  <si>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</si>
  <si>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</si>
  <si>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</si>
  <si>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</si>
  <si>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</si>
  <si>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</si>
  <si>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</si>
  <si>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</si>
  <si>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</si>
  <si>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</si>
  <si>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</si>
  <si>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</si>
  <si>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</si>
  <si>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</si>
  <si>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</si>
  <si>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</si>
  <si>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</si>
  <si>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</si>
  <si>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</si>
  <si>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</si>
  <si>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</si>
  <si>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</si>
  <si>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</si>
  <si>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</si>
  <si>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</si>
  <si>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</si>
  <si>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</si>
  <si>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</si>
  <si>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</si>
  <si>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</si>
  <si>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</si>
  <si>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</si>
  <si>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</si>
  <si>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</si>
  <si>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</si>
  <si>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</si>
  <si>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</si>
  <si>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</si>
  <si>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</si>
  <si>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</si>
  <si>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</si>
  <si>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</si>
  <si>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</si>
  <si>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</si>
  <si>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</si>
  <si>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</si>
  <si>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</si>
  <si>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</si>
  <si>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</si>
  <si>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</si>
  <si>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</si>
  <si>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</si>
  <si>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</si>
  <si>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</si>
  <si>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</si>
  <si>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</si>
  <si>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</si>
  <si>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</si>
  <si>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</si>
  <si>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</si>
  <si>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</si>
  <si>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</si>
  <si>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</si>
  <si>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</si>
  <si>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</si>
  <si>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</si>
  <si>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</si>
  <si>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</si>
  <si>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</si>
  <si>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</si>
  <si>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</si>
  <si>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</si>
  <si>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</si>
  <si>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</si>
  <si>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</si>
  <si>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</si>
  <si>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</si>
  <si>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</si>
  <si>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</si>
  <si>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</si>
  <si>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</si>
  <si>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</si>
  <si>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</si>
  <si>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</si>
  <si>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</si>
  <si>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</si>
  <si>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</si>
  <si>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</si>
  <si>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</si>
  <si>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</si>
  <si>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</si>
  <si>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</si>
  <si>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</si>
  <si>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</si>
  <si>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</si>
  <si>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</si>
  <si>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</si>
  <si>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</si>
  <si>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</si>
  <si>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</si>
  <si>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</si>
  <si>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</si>
  <si>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</si>
  <si>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</si>
  <si>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</si>
  <si>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</si>
  <si>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</si>
  <si>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</si>
  <si>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</si>
  <si>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</si>
  <si>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</si>
  <si>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</si>
  <si>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</si>
  <si>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</si>
  <si>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</si>
  <si>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</si>
  <si>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</si>
  <si>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</si>
  <si>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</si>
  <si>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</si>
  <si>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</si>
  <si>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</si>
  <si>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</si>
  <si>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</si>
  <si>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</si>
  <si>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</si>
  <si>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</si>
  <si>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</si>
  <si>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</si>
  <si>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</si>
  <si>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</si>
  <si>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</si>
  <si>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</si>
  <si>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</si>
  <si>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</si>
  <si>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</si>
  <si>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</si>
  <si>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</si>
  <si>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</si>
  <si>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</si>
  <si>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</si>
  <si>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</si>
  <si>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</si>
  <si>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</si>
  <si>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</si>
  <si>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</si>
  <si>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</si>
  <si>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</si>
  <si>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</si>
  <si>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</si>
  <si>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</si>
  <si>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</si>
  <si>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</si>
  <si>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</si>
  <si>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</si>
  <si>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</si>
  <si>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</si>
  <si>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</si>
  <si>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</si>
  <si>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</si>
  <si>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</si>
  <si>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</si>
  <si>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</si>
  <si>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</si>
  <si>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</si>
  <si>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</si>
  <si>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</si>
  <si>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</si>
  <si>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</si>
  <si>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</si>
  <si>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</si>
  <si>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</si>
  <si>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</si>
  <si>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</si>
  <si>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</si>
  <si>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</si>
  <si>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</si>
  <si>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</si>
  <si>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</si>
  <si>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</si>
  <si>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</si>
  <si>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</si>
  <si>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</si>
  <si>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</si>
  <si>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</si>
  <si>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</si>
  <si>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</si>
  <si>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</si>
  <si>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</si>
  <si>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</si>
  <si>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</si>
  <si>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</si>
  <si>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</si>
  <si>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</si>
  <si>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</si>
  <si>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</si>
  <si>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</si>
  <si>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</si>
  <si>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</si>
  <si>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</si>
  <si>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</si>
  <si>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</si>
  <si>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</si>
  <si>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</si>
  <si>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</si>
  <si>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</si>
  <si>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</si>
  <si>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</si>
  <si>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</si>
  <si>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</si>
  <si>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</si>
  <si>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</si>
  <si>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</si>
  <si>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</si>
  <si>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</si>
  <si>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</si>
  <si>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</si>
  <si>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</si>
  <si>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</si>
  <si>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</si>
  <si>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</si>
  <si>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</si>
  <si>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</si>
  <si>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</si>
  <si>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</si>
  <si>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</si>
  <si>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</si>
  <si>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</si>
  <si>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</si>
  <si>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</si>
  <si>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</si>
  <si>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</si>
  <si>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</si>
  <si>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</si>
  <si>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</si>
  <si>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</si>
  <si>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</si>
  <si>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</si>
  <si>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</si>
  <si>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</si>
  <si>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</si>
  <si>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</si>
  <si>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</si>
  <si>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</si>
  <si>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</si>
  <si>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</si>
  <si>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</si>
  <si>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</si>
  <si>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</si>
  <si>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</si>
  <si>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</si>
  <si>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</si>
  <si>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</si>
  <si>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</si>
  <si>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</si>
  <si>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</si>
  <si>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</si>
  <si>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</si>
  <si>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</si>
  <si>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</si>
  <si>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</si>
  <si>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</si>
  <si>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</si>
  <si>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</si>
  <si>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</si>
  <si>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</si>
  <si>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</si>
  <si>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</si>
  <si>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</si>
  <si>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</si>
  <si>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</si>
  <si>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</si>
  <si>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</si>
  <si>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</si>
  <si>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</si>
  <si>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</si>
  <si>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</si>
  <si>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</si>
  <si>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</si>
  <si>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</si>
  <si>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</si>
  <si>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</si>
  <si>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</si>
  <si>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</si>
  <si>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</si>
  <si>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</si>
  <si>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</si>
  <si>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</si>
  <si>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</si>
  <si>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</si>
  <si>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</si>
  <si>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</si>
  <si>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</si>
  <si>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</si>
  <si>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</si>
  <si>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</si>
  <si>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</si>
  <si>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</si>
  <si>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</si>
  <si>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</si>
  <si>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</si>
  <si>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</si>
  <si>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</si>
  <si>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</si>
  <si>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</si>
  <si>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</si>
  <si>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</si>
  <si>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</si>
  <si>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</si>
  <si>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</si>
  <si>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</si>
  <si>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</si>
  <si>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</si>
  <si>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</si>
  <si>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</si>
  <si>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</si>
  <si>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</si>
  <si>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</si>
  <si>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</si>
  <si>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</si>
  <si>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</si>
  <si>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</si>
  <si>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</si>
  <si>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</si>
  <si>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</si>
  <si>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</si>
  <si>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</si>
  <si>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</si>
  <si>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</si>
  <si>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</si>
  <si>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</si>
  <si>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</si>
  <si>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</si>
  <si>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</si>
  <si>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</si>
  <si>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</si>
  <si>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</si>
  <si>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</si>
  <si>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</si>
  <si>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</si>
  <si>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</si>
  <si>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</si>
  <si>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</si>
  <si>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</si>
  <si>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</si>
  <si>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</si>
  <si>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</si>
  <si>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</si>
  <si>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</si>
  <si>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</si>
  <si>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</si>
  <si>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</si>
  <si>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</si>
  <si>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</si>
  <si>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</si>
  <si>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</si>
  <si>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</si>
  <si>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</si>
  <si>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</si>
  <si>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</si>
  <si>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</si>
  <si>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</si>
  <si>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</si>
  <si>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</si>
  <si>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</si>
  <si>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</si>
  <si>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</si>
  <si>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</si>
  <si>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</si>
  <si>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</si>
  <si>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</si>
  <si>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</si>
  <si>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</si>
  <si>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</si>
  <si>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</si>
  <si>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</si>
  <si>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</si>
  <si>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</si>
  <si>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</si>
  <si>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</si>
  <si>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</si>
  <si>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</si>
  <si>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</si>
  <si>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</si>
  <si>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</si>
  <si>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</si>
  <si>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</si>
  <si>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</si>
  <si>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</si>
  <si>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</si>
  <si>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</si>
  <si>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</si>
  <si>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</si>
  <si>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</si>
  <si>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</si>
  <si>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</si>
  <si>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</si>
  <si>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</si>
  <si>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</si>
  <si>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</si>
  <si>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</si>
  <si>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</si>
  <si>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</si>
  <si>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</si>
  <si>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</si>
  <si>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</si>
  <si>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</si>
  <si>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</si>
  <si>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</si>
  <si>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</si>
  <si>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</si>
  <si>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</si>
  <si>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</si>
  <si>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</si>
  <si>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</si>
  <si>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</si>
  <si>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</si>
  <si>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</si>
  <si>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</si>
  <si>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</si>
  <si>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</si>
  <si>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</si>
  <si>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</si>
  <si>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</si>
  <si>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</si>
  <si>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</si>
  <si>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</si>
  <si>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</si>
  <si>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</si>
  <si>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</si>
  <si>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</si>
  <si>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</si>
  <si>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</si>
  <si>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</si>
  <si>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</si>
  <si>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</si>
  <si>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</si>
  <si>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</si>
  <si>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</si>
  <si>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</si>
  <si>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</si>
  <si>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</si>
  <si>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</si>
  <si>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</si>
  <si>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</si>
  <si>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</si>
  <si>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</si>
  <si>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</si>
  <si>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</si>
  <si>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</si>
  <si>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</si>
  <si>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</si>
  <si>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</si>
  <si>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</si>
  <si>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</si>
  <si>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</si>
  <si>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</si>
  <si>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</si>
  <si>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</si>
  <si>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</si>
  <si>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</si>
  <si>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</si>
  <si>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</si>
  <si>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</si>
  <si>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</si>
  <si>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</si>
  <si>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</si>
  <si>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</si>
  <si>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</si>
  <si>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</si>
  <si>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</si>
  <si>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</si>
  <si>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</si>
  <si>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</si>
  <si>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</si>
  <si>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</si>
  <si>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</si>
  <si>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</si>
  <si>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</si>
  <si>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</si>
  <si>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</si>
  <si>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</si>
  <si>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</si>
  <si>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</si>
  <si>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</si>
  <si>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</si>
  <si>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</si>
  <si>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</si>
  <si>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</si>
  <si>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</si>
  <si>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</si>
  <si>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</si>
  <si>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</si>
  <si>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</si>
  <si>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</si>
  <si>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</si>
  <si>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</si>
  <si>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</si>
  <si>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</si>
  <si>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</si>
  <si>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</si>
  <si>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</si>
  <si>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</si>
  <si>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</si>
  <si>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</si>
  <si>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</si>
  <si>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</si>
  <si>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</si>
  <si>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</si>
  <si>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</si>
  <si>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</si>
  <si>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</si>
  <si>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</si>
  <si>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</si>
  <si>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</si>
  <si>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</si>
  <si>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</si>
  <si>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</si>
  <si>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</si>
  <si>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</si>
  <si>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</si>
  <si>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</si>
  <si>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</si>
  <si>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</si>
  <si>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</si>
  <si>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</si>
  <si>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</si>
  <si>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</si>
  <si>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</si>
  <si>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</si>
  <si>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</si>
  <si>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</si>
  <si>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</si>
  <si>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</si>
  <si>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</si>
  <si>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</si>
  <si>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</si>
  <si>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</si>
  <si>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</si>
  <si>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</si>
  <si>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</si>
  <si>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</si>
  <si>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</si>
  <si>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</si>
  <si>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</si>
  <si>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</si>
  <si>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</si>
  <si>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</si>
  <si>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</si>
  <si>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</si>
  <si>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</si>
  <si>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</si>
  <si>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</si>
  <si>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</si>
  <si>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</si>
  <si>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</si>
  <si>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</si>
  <si>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</si>
  <si>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</si>
  <si>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</si>
  <si>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</si>
  <si>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</si>
  <si>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</si>
  <si>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</si>
  <si>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</si>
  <si>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</si>
  <si>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</si>
  <si>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</si>
  <si>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</si>
  <si>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</si>
  <si>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</si>
  <si>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</si>
  <si>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</si>
  <si>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</si>
  <si>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</si>
  <si>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</si>
  <si>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</si>
  <si>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</si>
  <si>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</si>
  <si>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</si>
  <si>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</si>
  <si>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</si>
  <si>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</si>
  <si>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</si>
  <si>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</si>
  <si>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</si>
  <si>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</si>
  <si>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</si>
  <si>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</si>
  <si>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</si>
  <si>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</si>
  <si>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</si>
  <si>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</si>
  <si>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</si>
  <si>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</si>
  <si>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</si>
  <si>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</si>
  <si>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</si>
  <si>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</si>
  <si>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</si>
  <si>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</si>
  <si>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</si>
  <si>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</si>
  <si>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</si>
  <si>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</si>
  <si>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</si>
  <si>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</si>
  <si>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</si>
  <si>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</si>
  <si>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</si>
  <si>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</si>
  <si>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</si>
  <si>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</si>
  <si>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</si>
  <si>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</si>
  <si>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</si>
  <si>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</si>
  <si>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</si>
  <si>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</si>
  <si>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</si>
  <si>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</si>
  <si>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</si>
  <si>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</si>
  <si>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</si>
  <si>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</si>
  <si>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</si>
  <si>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</si>
  <si>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</si>
  <si>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</si>
  <si>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</si>
  <si>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</si>
  <si>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</si>
  <si>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</si>
  <si>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</si>
  <si>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</si>
  <si>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</si>
  <si>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</si>
  <si>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</si>
  <si>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</si>
  <si>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</si>
  <si>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</si>
  <si>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</si>
  <si>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</si>
  <si>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</si>
  <si>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</si>
  <si>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</si>
  <si>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</si>
  <si>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</si>
  <si>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</si>
  <si>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</si>
  <si>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</si>
  <si>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</si>
  <si>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</si>
  <si>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</si>
  <si>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</si>
  <si>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</si>
  <si>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</si>
  <si>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</si>
  <si>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</si>
  <si>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</si>
  <si>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</si>
  <si>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</si>
  <si>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</si>
  <si>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</si>
  <si>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</si>
  <si>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</si>
  <si>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</si>
  <si>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</si>
  <si>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</si>
  <si>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</si>
  <si>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</si>
  <si>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</si>
  <si>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</si>
  <si>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</si>
  <si>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</si>
  <si>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</si>
  <si>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</si>
  <si>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</si>
  <si>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</si>
  <si>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</si>
  <si>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</si>
  <si>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</si>
  <si>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</si>
  <si>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</si>
  <si>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</si>
  <si>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</si>
  <si>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</si>
  <si>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</si>
  <si>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</si>
  <si>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</si>
  <si>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</si>
  <si>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</si>
  <si>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</si>
  <si>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</si>
  <si>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</si>
  <si>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</si>
  <si>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</si>
  <si>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</si>
  <si>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</si>
  <si>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</si>
  <si>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</si>
  <si>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</si>
  <si>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</si>
  <si>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</si>
  <si>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</si>
  <si>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</si>
  <si>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</si>
  <si>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</si>
  <si>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</si>
  <si>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</si>
  <si>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</si>
  <si>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</si>
  <si>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</si>
  <si>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</si>
  <si>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</si>
  <si>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</si>
  <si>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</si>
  <si>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</si>
  <si>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</si>
  <si>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</si>
  <si>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</si>
  <si>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</si>
  <si>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</si>
  <si>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</si>
  <si>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</si>
  <si>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</si>
  <si>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</si>
  <si>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</si>
  <si>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</si>
  <si>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</si>
  <si>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</si>
  <si>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</si>
  <si>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</si>
  <si>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</si>
  <si>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</si>
  <si>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</si>
  <si>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</si>
  <si>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</si>
  <si>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</si>
  <si>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</si>
  <si>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</si>
  <si>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</si>
  <si>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</si>
  <si>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</si>
  <si>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</si>
  <si>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</si>
  <si>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</si>
  <si>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</si>
  <si>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</si>
  <si>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</si>
  <si>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</si>
  <si>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</si>
  <si>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</si>
  <si>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</si>
  <si>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</si>
  <si>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</si>
  <si>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</si>
  <si>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</si>
  <si>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</si>
  <si>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</si>
  <si>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</si>
  <si>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</si>
  <si>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</si>
  <si>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</si>
  <si>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</si>
  <si>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</si>
  <si>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</si>
  <si>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</si>
  <si>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</si>
  <si>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</si>
  <si>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</si>
  <si>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</si>
  <si>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</si>
  <si>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</si>
  <si>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</si>
  <si>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</si>
  <si>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</si>
  <si>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</si>
  <si>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</si>
  <si>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</si>
  <si>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</si>
  <si>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</si>
  <si>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</si>
  <si>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</si>
  <si>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</si>
  <si>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</si>
  <si>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</si>
  <si>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</si>
  <si>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</si>
  <si>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</si>
  <si>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</si>
  <si>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</si>
  <si>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</si>
  <si>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</si>
  <si>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</si>
  <si>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</si>
  <si>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</si>
  <si>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</si>
  <si>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</si>
  <si>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</si>
  <si>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</si>
  <si>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</si>
  <si>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</si>
  <si>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</si>
  <si>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</si>
  <si>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</si>
  <si>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</si>
  <si>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</si>
  <si>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</si>
  <si>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</si>
  <si>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</si>
  <si>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</si>
  <si>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</si>
  <si>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</si>
  <si>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</si>
  <si>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</si>
  <si>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</si>
  <si>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</si>
  <si>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</si>
  <si>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</si>
  <si>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</si>
  <si>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</si>
  <si>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</si>
  <si>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</si>
  <si>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</si>
  <si>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</si>
  <si>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</si>
  <si>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</si>
  <si>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</si>
  <si>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</si>
  <si>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</si>
  <si>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</si>
  <si>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</si>
  <si>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</si>
  <si>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</si>
  <si>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</si>
  <si>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</si>
  <si>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</si>
  <si>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</si>
  <si>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</si>
  <si>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</si>
  <si>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</si>
  <si>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</si>
  <si>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</si>
  <si>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</si>
  <si>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</si>
  <si>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</si>
  <si>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</si>
  <si>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</si>
  <si>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</si>
  <si>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</si>
  <si>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</si>
  <si>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</si>
  <si>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</si>
  <si>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</si>
  <si>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</si>
  <si>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</si>
  <si>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</si>
  <si>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</si>
  <si>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</si>
  <si>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</si>
  <si>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</si>
  <si>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</si>
  <si>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</si>
  <si>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</si>
  <si>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</si>
  <si>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</si>
  <si>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</si>
  <si>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</si>
  <si>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</si>
  <si>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</si>
  <si>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</si>
  <si>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</si>
  <si>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</si>
  <si>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</si>
  <si>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</si>
  <si>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</si>
  <si>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</si>
  <si>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</si>
  <si>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</si>
  <si>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</si>
  <si>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</si>
  <si>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</si>
  <si>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</si>
  <si>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</si>
  <si>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</si>
  <si>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</si>
  <si>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</si>
  <si>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</si>
  <si>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</si>
  <si>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</si>
  <si>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</si>
  <si>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</si>
  <si>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</si>
  <si>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</si>
  <si>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</si>
  <si>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</si>
  <si>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</si>
  <si>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</si>
  <si>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</si>
  <si>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</si>
  <si>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</si>
  <si>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</si>
  <si>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</si>
  <si>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</si>
  <si>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</si>
  <si>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</si>
  <si>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</si>
  <si>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</si>
  <si>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</si>
  <si>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</si>
  <si>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</si>
  <si>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</si>
  <si>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</si>
  <si>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</si>
  <si>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</si>
  <si>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</si>
  <si>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</si>
  <si>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</si>
  <si>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</si>
  <si>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</si>
  <si>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</si>
  <si>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</si>
  <si>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</si>
  <si>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</si>
  <si>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</si>
  <si>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</si>
  <si>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</si>
  <si>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</si>
  <si>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</si>
  <si>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</si>
  <si>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</si>
  <si>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</si>
  <si>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</si>
  <si>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</si>
  <si>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</si>
  <si>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</si>
  <si>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</si>
  <si>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</si>
  <si>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</si>
  <si>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</si>
  <si>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</si>
  <si>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</si>
  <si>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</si>
  <si>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</si>
  <si>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</si>
  <si>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</si>
  <si>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</si>
  <si>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</si>
  <si>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</si>
  <si>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</si>
  <si>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</si>
  <si>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</si>
  <si>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</si>
  <si>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</si>
  <si>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</si>
  <si>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</si>
  <si>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</si>
  <si>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</si>
  <si>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</si>
  <si>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</si>
  <si>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</si>
  <si>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</si>
  <si>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</si>
  <si>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</si>
  <si>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</si>
  <si>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</si>
  <si>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</si>
  <si>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</si>
  <si>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</si>
  <si>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</si>
  <si>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</si>
  <si>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</si>
  <si>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</si>
  <si>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</si>
  <si>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</si>
  <si>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</si>
  <si>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</si>
  <si>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</si>
  <si>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</si>
  <si>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</si>
  <si>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</si>
  <si>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</si>
  <si>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</si>
  <si>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</si>
  <si>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</si>
  <si>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</si>
  <si>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</si>
  <si>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</si>
  <si>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</si>
  <si>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</si>
  <si>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</si>
  <si>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</si>
  <si>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</si>
  <si>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</si>
  <si>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</si>
  <si>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</si>
  <si>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</si>
  <si>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</si>
  <si>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</si>
  <si>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</si>
  <si>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</si>
  <si>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</si>
  <si>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</si>
  <si>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</si>
  <si>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</si>
  <si>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</si>
  <si>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</si>
  <si>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</si>
  <si>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</si>
  <si>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</si>
  <si>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</si>
  <si>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</si>
  <si>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</si>
  <si>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</si>
  <si>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</si>
  <si>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</si>
  <si>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</si>
  <si>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</si>
  <si>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</si>
  <si>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</si>
  <si>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</si>
  <si>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</si>
  <si>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</si>
  <si>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</si>
  <si>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</si>
  <si>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</si>
  <si>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</si>
  <si>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</si>
  <si>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</si>
  <si>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</si>
  <si>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</si>
  <si>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</si>
  <si>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</si>
  <si>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</si>
  <si>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</si>
  <si>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</si>
  <si>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</si>
  <si>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</si>
  <si>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</si>
  <si>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</si>
  <si>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</si>
  <si>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</si>
  <si>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</si>
  <si>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</si>
  <si>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</si>
  <si>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</si>
  <si>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</si>
  <si>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</si>
  <si>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</si>
  <si>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</si>
  <si>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</si>
  <si>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</si>
  <si>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</si>
  <si>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</si>
  <si>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</si>
  <si>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</si>
  <si>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</si>
  <si>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</si>
  <si>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</si>
  <si>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</si>
  <si>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</si>
  <si>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</si>
  <si>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</si>
  <si>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</si>
  <si>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</si>
  <si>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</si>
  <si>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</si>
  <si>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</si>
  <si>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</si>
  <si>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</si>
  <si>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</si>
  <si>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</si>
  <si>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</si>
  <si>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</si>
  <si>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</si>
  <si>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</si>
  <si>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</si>
  <si>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</si>
  <si>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</si>
  <si>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</si>
  <si>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</si>
  <si>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</si>
  <si>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</si>
  <si>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</si>
  <si>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</si>
  <si>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</si>
  <si>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</si>
  <si>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</si>
  <si>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</si>
  <si>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</si>
  <si>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</si>
  <si>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</si>
  <si>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</si>
  <si>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</si>
  <si>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</si>
  <si>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</si>
  <si>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</si>
  <si>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</si>
  <si>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</si>
  <si>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</si>
  <si>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</si>
  <si>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</si>
  <si>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</si>
  <si>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</si>
  <si>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</si>
  <si>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</si>
  <si>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</si>
  <si>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</si>
  <si>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</si>
  <si>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</si>
  <si>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</si>
  <si>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</si>
  <si>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</si>
  <si>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</si>
  <si>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</si>
  <si>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</si>
  <si>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</si>
  <si>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</si>
  <si>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</si>
  <si>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</si>
  <si>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</si>
  <si>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</si>
  <si>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</si>
  <si>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</si>
  <si>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</si>
  <si>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</si>
  <si>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</si>
  <si>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</si>
  <si>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</si>
  <si>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</si>
  <si>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</si>
  <si>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</si>
  <si>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</si>
  <si>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</si>
  <si>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</si>
  <si>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</si>
  <si>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</si>
  <si>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</si>
  <si>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</si>
  <si>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</si>
  <si>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</si>
  <si>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</si>
  <si>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</si>
  <si>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</si>
  <si>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</si>
  <si>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</si>
  <si>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</si>
  <si>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</si>
  <si>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</si>
  <si>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</si>
  <si>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</si>
  <si>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</si>
  <si>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</si>
  <si>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</si>
  <si>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</si>
  <si>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</si>
  <si>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</si>
  <si>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</si>
  <si>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</si>
  <si>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</si>
  <si>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</si>
  <si>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</si>
  <si>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</si>
  <si>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</si>
  <si>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</si>
  <si>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</si>
  <si>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</si>
  <si>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</si>
  <si>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</si>
  <si>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</si>
  <si>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</si>
  <si>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</si>
  <si>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</si>
  <si>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</si>
  <si>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</si>
  <si>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</si>
  <si>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</si>
  <si>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</si>
  <si>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</si>
  <si>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</si>
  <si>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</si>
  <si>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</si>
  <si>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</si>
  <si>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</si>
  <si>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</si>
  <si>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</si>
  <si>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</si>
  <si>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</si>
  <si>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</si>
  <si>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</si>
  <si>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</si>
  <si>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</si>
  <si>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</si>
  <si>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</si>
  <si>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</si>
  <si>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</si>
  <si>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</si>
  <si>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</si>
  <si>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</si>
  <si>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</si>
  <si>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</si>
  <si>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</si>
  <si>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</si>
  <si>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</si>
  <si>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</si>
  <si>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</si>
  <si>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</si>
  <si>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</si>
  <si>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</si>
  <si>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</si>
  <si>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</si>
  <si>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</si>
  <si>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</si>
  <si>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</si>
  <si>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</si>
  <si>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</si>
  <si>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</si>
  <si>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</si>
  <si>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</si>
  <si>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</si>
  <si>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</si>
  <si>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</si>
  <si>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</si>
  <si>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</si>
  <si>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</si>
  <si>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</si>
  <si>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</si>
  <si>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</si>
  <si>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</si>
  <si>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</si>
  <si>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</si>
  <si>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</si>
  <si>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</si>
  <si>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</si>
  <si>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</si>
  <si>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</si>
  <si>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</si>
  <si>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</si>
  <si>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</si>
  <si>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</si>
  <si>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</si>
  <si>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</si>
  <si>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</si>
  <si>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</si>
  <si>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</si>
  <si>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</si>
  <si>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</si>
  <si>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</si>
  <si>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</si>
  <si>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</si>
  <si>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</si>
  <si>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</si>
  <si>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</si>
  <si>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</si>
  <si>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</si>
  <si>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</si>
  <si>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</si>
  <si>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</si>
  <si>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</si>
  <si>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</si>
  <si>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</si>
  <si>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</si>
  <si>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</si>
  <si>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</si>
  <si>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</si>
  <si>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</si>
  <si>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</si>
  <si>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</si>
  <si>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</si>
  <si>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</si>
  <si>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</si>
  <si>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</si>
  <si>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</si>
  <si>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</si>
  <si>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</si>
  <si>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</si>
  <si>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</si>
  <si>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</si>
  <si>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</si>
  <si>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</si>
  <si>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</si>
  <si>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</si>
  <si>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</si>
  <si>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</si>
  <si>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</si>
  <si>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</si>
  <si>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</si>
  <si>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</si>
  <si>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</si>
  <si>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</si>
  <si>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</si>
  <si>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</si>
  <si>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</si>
  <si>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</si>
  <si>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</si>
  <si>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</si>
  <si>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</si>
  <si>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</si>
  <si>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</si>
  <si>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</si>
  <si>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</si>
  <si>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</si>
  <si>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</si>
  <si>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</si>
  <si>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</si>
  <si>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</si>
  <si>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</si>
  <si>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</si>
  <si>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</si>
  <si>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</si>
  <si>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</si>
  <si>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</si>
  <si>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</si>
  <si>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</si>
  <si>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</si>
  <si>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</si>
  <si>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</si>
  <si>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</si>
  <si>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</si>
  <si>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</si>
  <si>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</si>
  <si>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</si>
  <si>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</si>
  <si>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</si>
  <si>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</si>
  <si>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</si>
  <si>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</si>
  <si>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</si>
  <si>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</si>
  <si>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</si>
  <si>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</si>
  <si>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</si>
  <si>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</si>
  <si>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</si>
  <si>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</si>
  <si>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</si>
  <si>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</si>
  <si>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</si>
  <si>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</si>
  <si>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</si>
  <si>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</si>
  <si>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</si>
  <si>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</si>
  <si>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</si>
  <si>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</si>
  <si>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</si>
  <si>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</si>
  <si>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</si>
  <si>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</si>
  <si>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</si>
  <si>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</si>
  <si>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</si>
  <si>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</si>
  <si>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</si>
  <si>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</si>
  <si>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</si>
  <si>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</si>
  <si>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</si>
  <si>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</si>
  <si>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</si>
  <si>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</si>
  <si>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</si>
  <si>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</si>
  <si>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</si>
  <si>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</si>
  <si>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</si>
  <si>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</si>
  <si>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</si>
  <si>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</si>
  <si>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</si>
  <si>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</si>
  <si>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</si>
  <si>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</si>
  <si>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</si>
  <si>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</si>
  <si>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</si>
  <si>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</si>
  <si>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</si>
  <si>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</si>
  <si>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</si>
  <si>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</si>
  <si>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</si>
  <si>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</si>
  <si>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</si>
  <si>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</si>
  <si>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</si>
  <si>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</si>
  <si>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</si>
  <si>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</si>
  <si>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</si>
  <si>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</si>
  <si>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</si>
  <si>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</si>
  <si>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</si>
  <si>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</si>
  <si>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</si>
  <si>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</si>
  <si>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</si>
  <si>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</si>
  <si>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</si>
  <si>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</si>
  <si>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</si>
  <si>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</si>
  <si>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</si>
  <si>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</si>
  <si>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</si>
  <si>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</si>
  <si>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</si>
  <si>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</si>
  <si>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</si>
  <si>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</si>
  <si>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</si>
  <si>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</si>
  <si>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</si>
  <si>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</si>
  <si>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</si>
  <si>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</si>
  <si>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</si>
  <si>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</si>
  <si>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</si>
  <si>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</si>
  <si>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</si>
  <si>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</si>
  <si>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</si>
  <si>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</si>
  <si>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</si>
  <si>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</si>
  <si>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</si>
  <si>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</si>
  <si>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</si>
  <si>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</si>
  <si>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</si>
  <si>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</si>
  <si>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</si>
  <si>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</si>
  <si>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</si>
  <si>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</si>
  <si>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</si>
  <si>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</si>
  <si>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</si>
  <si>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</si>
  <si>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</si>
  <si>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</si>
  <si>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</si>
  <si>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</si>
  <si>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</si>
  <si>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</si>
  <si>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</si>
  <si>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</si>
  <si>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</si>
  <si>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</si>
  <si>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</si>
  <si>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</si>
  <si>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</si>
  <si>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</si>
  <si>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</si>
  <si>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</si>
  <si>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</si>
  <si>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</si>
  <si>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</si>
  <si>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</si>
  <si>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</si>
  <si>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</si>
  <si>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</si>
  <si>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</si>
  <si>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</si>
  <si>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</si>
  <si>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</si>
  <si>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</si>
  <si>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</si>
  <si>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</si>
  <si>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</si>
  <si>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</si>
  <si>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</si>
  <si>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</si>
  <si>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</si>
  <si>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</si>
  <si>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</si>
  <si>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</si>
  <si>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</si>
  <si>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</si>
  <si>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</si>
  <si>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</si>
  <si>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</si>
  <si>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</si>
  <si>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</si>
  <si>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</si>
  <si>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</si>
  <si>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</si>
  <si>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</si>
  <si>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</si>
  <si>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</si>
  <si>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</si>
  <si>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</si>
  <si>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</si>
  <si>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</si>
  <si>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</si>
  <si>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</si>
  <si>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</si>
  <si>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</si>
  <si>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</si>
  <si>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</si>
  <si>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</si>
  <si>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</si>
  <si>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</si>
  <si>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</si>
  <si>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</si>
  <si>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</si>
  <si>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</si>
  <si>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</si>
  <si>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</si>
  <si>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</si>
  <si>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</si>
  <si>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</si>
  <si>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</si>
  <si>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</si>
  <si>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</si>
  <si>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</si>
  <si>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</si>
  <si>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</si>
  <si>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</si>
  <si>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</si>
  <si>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</si>
  <si>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</si>
  <si>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</si>
  <si>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</si>
  <si>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</si>
  <si>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</si>
  <si>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</si>
  <si>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</si>
  <si>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</si>
  <si>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</si>
  <si>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</si>
  <si>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</si>
  <si>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</si>
  <si>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</si>
  <si>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</si>
  <si>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</si>
  <si>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</si>
  <si>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</si>
  <si>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</si>
  <si>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</si>
  <si>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</si>
  <si>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</si>
  <si>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</si>
  <si>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</si>
  <si>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</si>
  <si>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</si>
  <si>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</si>
  <si>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</si>
  <si>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</si>
  <si>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</si>
  <si>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</si>
  <si>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</si>
  <si>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</si>
  <si>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</si>
  <si>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</si>
  <si>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</si>
  <si>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</si>
  <si>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</si>
  <si>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</si>
  <si>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</si>
  <si>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</si>
  <si>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</si>
  <si>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</si>
  <si>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</si>
  <si>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</si>
  <si>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</si>
  <si>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</si>
  <si>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</si>
  <si>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</si>
  <si>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</si>
  <si>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</si>
  <si>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</si>
  <si>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</si>
  <si>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</si>
  <si>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</si>
  <si>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</si>
  <si>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</si>
  <si>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</si>
  <si>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</si>
  <si>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</si>
  <si>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</si>
  <si>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</si>
  <si>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</si>
  <si>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</si>
  <si>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</si>
  <si>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</si>
  <si>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</si>
  <si>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</si>
  <si>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</si>
  <si>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</si>
  <si>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</si>
  <si>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</si>
  <si>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</si>
  <si>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</si>
  <si>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</si>
  <si>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</si>
  <si>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</si>
  <si>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</si>
  <si>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</si>
  <si>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</si>
  <si>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</si>
  <si>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</si>
  <si>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</si>
  <si>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</si>
  <si>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</si>
  <si>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</si>
  <si>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</si>
  <si>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</si>
  <si>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</si>
  <si>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</si>
  <si>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</si>
  <si>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</si>
  <si>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</si>
  <si>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</si>
  <si>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</si>
  <si>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</si>
  <si>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</si>
  <si>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</si>
  <si>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</si>
  <si>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</si>
  <si>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</si>
  <si>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</si>
  <si>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</si>
  <si>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</si>
  <si>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</si>
  <si>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</si>
  <si>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</si>
  <si>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</si>
  <si>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</si>
  <si>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</si>
  <si>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</si>
  <si>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</si>
  <si>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</si>
  <si>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</si>
  <si>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</si>
  <si>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</si>
  <si>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</si>
  <si>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</si>
  <si>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</si>
  <si>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</si>
  <si>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</si>
  <si>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</si>
  <si>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</si>
  <si>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</si>
  <si>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</si>
  <si>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</si>
  <si>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</si>
  <si>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</si>
  <si>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</si>
  <si>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</si>
  <si>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</si>
  <si>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</si>
  <si>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</si>
  <si>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</si>
  <si>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</si>
  <si>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</si>
  <si>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</si>
  <si>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</si>
  <si>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</si>
  <si>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</si>
  <si>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</si>
  <si>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</si>
  <si>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</si>
  <si>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</si>
  <si>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</si>
  <si>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</si>
  <si>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</si>
  <si>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</si>
  <si>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</si>
  <si>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</si>
  <si>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</si>
  <si>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</si>
  <si>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</si>
  <si>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</si>
  <si>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</si>
  <si>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</si>
  <si>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</si>
  <si>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</si>
  <si>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</si>
  <si>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</si>
  <si>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</si>
  <si>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</si>
  <si>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</si>
  <si>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</si>
  <si>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</si>
  <si>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</si>
  <si>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</si>
  <si>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</si>
  <si>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</si>
  <si>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</si>
  <si>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</si>
  <si>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</si>
  <si>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</si>
  <si>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</si>
  <si>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</si>
  <si>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</si>
  <si>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</si>
  <si>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</si>
  <si>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</si>
  <si>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</si>
  <si>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</si>
  <si>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</si>
  <si>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</si>
  <si>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</si>
  <si>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</si>
  <si>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</si>
  <si>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</si>
  <si>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</si>
  <si>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</si>
  <si>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</si>
  <si>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</si>
  <si>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</si>
  <si>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</si>
  <si>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</si>
  <si>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</si>
  <si>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</si>
  <si>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</si>
  <si>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</si>
  <si>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</si>
  <si>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</si>
  <si>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</si>
  <si>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</si>
  <si>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</si>
  <si>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</si>
  <si>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</si>
  <si>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</si>
  <si>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</si>
  <si>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</si>
  <si>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</si>
  <si>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</si>
  <si>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</si>
  <si>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</si>
  <si>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</si>
  <si>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</si>
  <si>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</si>
  <si>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</si>
  <si>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</si>
  <si>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</si>
  <si>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</si>
  <si>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</si>
  <si>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</si>
  <si>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</si>
  <si>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</si>
  <si>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</si>
  <si>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</si>
  <si>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</si>
  <si>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</si>
  <si>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</si>
  <si>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</si>
  <si>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</si>
  <si>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</si>
  <si>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</si>
  <si>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</si>
  <si>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</si>
  <si>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</si>
  <si>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</si>
  <si>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</si>
  <si>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</si>
  <si>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</si>
  <si>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</si>
  <si>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</si>
  <si>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</si>
  <si>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</si>
  <si>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</si>
  <si>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</si>
  <si>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</si>
  <si>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</si>
  <si>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</si>
  <si>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</si>
  <si>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</si>
  <si>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</si>
  <si>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</si>
  <si>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</si>
  <si>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</si>
  <si>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</si>
  <si>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</si>
  <si>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</si>
  <si>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</si>
  <si>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</si>
  <si>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</si>
  <si>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</si>
  <si>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</si>
  <si>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</si>
  <si>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</si>
  <si>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</si>
  <si>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</si>
  <si>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</si>
  <si>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</si>
  <si>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</si>
  <si>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</si>
  <si>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</si>
  <si>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</si>
  <si>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</si>
  <si>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</si>
  <si>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</si>
  <si>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</si>
  <si>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</si>
  <si>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</si>
  <si>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</si>
  <si>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</si>
  <si>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</si>
  <si>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</si>
  <si>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</si>
  <si>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</si>
  <si>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</si>
  <si>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</si>
  <si>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</si>
  <si>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</si>
  <si>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</si>
  <si>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</si>
  <si>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</si>
  <si>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</si>
  <si>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</si>
  <si>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</si>
  <si>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</si>
  <si>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</si>
  <si>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</si>
  <si>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</si>
  <si>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</si>
  <si>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</si>
  <si>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</si>
  <si>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</si>
  <si>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</si>
  <si>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</si>
  <si>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</si>
  <si>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</si>
  <si>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</si>
  <si>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</si>
  <si>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</si>
  <si>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</si>
  <si>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</si>
  <si>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</si>
  <si>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</si>
  <si>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</si>
  <si>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</si>
  <si>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</si>
  <si>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</si>
  <si>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</si>
  <si>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</si>
  <si>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</si>
  <si>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</si>
  <si>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</si>
  <si>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</si>
  <si>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</si>
  <si>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</si>
  <si>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</si>
  <si>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</si>
  <si>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</si>
  <si>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</si>
  <si>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</si>
  <si>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</si>
  <si>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</si>
  <si>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</si>
  <si>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</si>
  <si>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</si>
  <si>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</si>
  <si>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</si>
  <si>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</si>
  <si>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</si>
  <si>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</si>
  <si>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</si>
  <si>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</si>
  <si>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</si>
  <si>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</si>
  <si>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</si>
  <si>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</si>
  <si>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</si>
  <si>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</si>
  <si>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</si>
  <si>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</si>
  <si>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</si>
  <si>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</si>
  <si>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</si>
  <si>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</si>
  <si>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</si>
  <si>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</si>
  <si>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</si>
  <si>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</si>
  <si>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</si>
  <si>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</si>
  <si>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</si>
  <si>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</si>
  <si>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</si>
  <si>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</si>
  <si>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</si>
  <si>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</si>
  <si>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</si>
  <si>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</si>
  <si>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</si>
  <si>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</si>
  <si>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</si>
  <si>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</si>
  <si>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</si>
  <si>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</si>
  <si>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</si>
  <si>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</si>
  <si>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</si>
  <si>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</si>
  <si>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</si>
  <si>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</si>
  <si>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</si>
  <si>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</si>
  <si>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</si>
  <si>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</si>
  <si>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</si>
  <si>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</si>
  <si>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</si>
  <si>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</si>
  <si>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</si>
  <si>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</si>
  <si>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</si>
  <si>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</si>
  <si>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</si>
  <si>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</si>
  <si>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</si>
  <si>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</si>
  <si>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</si>
  <si>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</si>
  <si>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</si>
  <si>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</si>
  <si>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</si>
  <si>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</si>
  <si>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</si>
  <si>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</si>
  <si>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</si>
  <si>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</si>
  <si>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</si>
  <si>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</si>
  <si>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</si>
  <si>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</si>
  <si>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</si>
  <si>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</si>
  <si>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</si>
  <si>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</si>
  <si>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</si>
  <si>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</si>
  <si>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</si>
  <si>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</si>
  <si>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</si>
  <si>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</si>
  <si>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</si>
  <si>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</si>
  <si>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</si>
  <si>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</si>
  <si>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</si>
  <si>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</si>
  <si>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</si>
  <si>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</si>
  <si>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</si>
  <si>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</si>
  <si>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</si>
  <si>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</si>
  <si>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</si>
  <si>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</si>
  <si>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</si>
  <si>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</si>
  <si>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</si>
  <si>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</si>
  <si>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</si>
  <si>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</si>
  <si>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</si>
  <si>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</si>
  <si>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</si>
  <si>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</si>
  <si>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</si>
  <si>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</si>
  <si>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</si>
  <si>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</si>
  <si>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</si>
  <si>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</si>
  <si>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</si>
  <si>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</si>
  <si>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</si>
  <si>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</si>
  <si>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</si>
  <si>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</si>
  <si>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</si>
  <si>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</si>
  <si>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</si>
  <si>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</si>
  <si>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</si>
  <si>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</si>
  <si>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</si>
  <si>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</si>
  <si>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</si>
  <si>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</si>
  <si>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</si>
  <si>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</si>
  <si>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</si>
  <si>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</si>
  <si>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</si>
  <si>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</si>
  <si>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</si>
  <si>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</si>
  <si>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</si>
  <si>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</si>
  <si>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</si>
  <si>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</si>
  <si>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</si>
  <si>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</si>
  <si>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</si>
  <si>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</si>
  <si>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</si>
  <si>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</si>
  <si>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</si>
  <si>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</si>
  <si>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</si>
  <si>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</si>
  <si>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</si>
  <si>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</si>
  <si>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</si>
  <si>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</si>
  <si>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</si>
  <si>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</si>
  <si>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</si>
  <si>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</si>
  <si>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</si>
  <si>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</si>
  <si>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</si>
  <si>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</si>
  <si>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</si>
  <si>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</si>
  <si>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</si>
  <si>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</si>
  <si>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</si>
  <si>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</si>
  <si>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</si>
  <si>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</si>
  <si>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</si>
  <si>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</si>
  <si>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</si>
  <si>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</si>
  <si>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</si>
  <si>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</si>
  <si>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</si>
  <si>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</si>
  <si>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</si>
  <si>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</si>
  <si>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</si>
  <si>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</si>
  <si>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</si>
  <si>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</si>
  <si>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</si>
  <si>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</si>
  <si>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</si>
  <si>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</si>
  <si>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</si>
  <si>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</si>
  <si>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</si>
  <si>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</si>
  <si>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</si>
  <si>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</si>
  <si>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</si>
  <si>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</si>
  <si>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</si>
  <si>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</si>
  <si>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</si>
  <si>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</si>
  <si>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</si>
  <si>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</si>
  <si>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</si>
  <si>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</si>
  <si>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</si>
  <si>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</si>
  <si>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</si>
  <si>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</si>
  <si>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</si>
  <si>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</si>
  <si>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</si>
  <si>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</si>
  <si>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</si>
  <si>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</si>
  <si>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</si>
  <si>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</si>
  <si>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</si>
  <si>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</si>
  <si>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</si>
  <si>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</si>
  <si>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</si>
  <si>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</si>
  <si>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</si>
  <si>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</si>
  <si>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</si>
  <si>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</si>
  <si>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</si>
  <si>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</si>
  <si>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</si>
  <si>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</si>
  <si>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</si>
  <si>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</si>
  <si>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</si>
  <si>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</si>
  <si>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</si>
  <si>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</si>
  <si>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</si>
  <si>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</si>
  <si>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</si>
  <si>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</si>
  <si>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</si>
  <si>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</si>
  <si>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</si>
  <si>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</si>
  <si>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</si>
  <si>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</si>
  <si>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</si>
  <si>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</si>
  <si>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</si>
  <si>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</si>
  <si>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</si>
  <si>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</si>
  <si>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</si>
  <si>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</si>
  <si>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</si>
  <si>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</si>
  <si>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</si>
  <si>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</si>
  <si>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</si>
  <si>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</si>
  <si>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</si>
  <si>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</si>
  <si>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</si>
  <si>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</si>
  <si>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</si>
  <si>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</si>
  <si>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</si>
  <si>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</si>
  <si>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</si>
  <si>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</si>
  <si>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</si>
  <si>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</si>
  <si>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</si>
  <si>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</si>
  <si>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</si>
  <si>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</si>
  <si>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</si>
  <si>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</si>
  <si>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</si>
  <si>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</si>
  <si>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</si>
  <si>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</si>
  <si>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</si>
  <si>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</si>
  <si>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</si>
  <si>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</si>
  <si>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</si>
  <si>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</si>
  <si>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</si>
  <si>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</si>
  <si>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</si>
  <si>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</si>
  <si>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</si>
  <si>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</si>
  <si>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</si>
  <si>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</si>
  <si>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</si>
  <si>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</si>
  <si>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</si>
  <si>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</si>
  <si>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</si>
  <si>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</si>
  <si>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</si>
  <si>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</si>
  <si>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</si>
  <si>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</si>
  <si>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</si>
  <si>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</si>
  <si>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</si>
  <si>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</si>
  <si>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</si>
  <si>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</si>
  <si>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</si>
  <si>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</si>
  <si>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</si>
  <si>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</si>
  <si>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</si>
  <si>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</si>
  <si>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</si>
  <si>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</si>
  <si>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</si>
  <si>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</si>
  <si>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</si>
  <si>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</si>
  <si>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</si>
  <si>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</si>
  <si>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</si>
  <si>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</si>
  <si>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</si>
  <si>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</si>
  <si>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</si>
  <si>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</si>
  <si>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</si>
  <si>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</si>
  <si>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</si>
  <si>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</si>
  <si>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</si>
  <si>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</si>
  <si>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</si>
  <si>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</si>
  <si>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</si>
  <si>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</si>
  <si>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</si>
  <si>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</si>
  <si>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</si>
  <si>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</si>
  <si>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</si>
  <si>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</si>
  <si>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</si>
  <si>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</si>
  <si>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</si>
  <si>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</si>
  <si>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</si>
  <si>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</si>
  <si>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</si>
  <si>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</si>
  <si>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</si>
  <si>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</si>
  <si>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</si>
  <si>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</si>
  <si>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</si>
  <si>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</si>
  <si>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</si>
  <si>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</si>
  <si>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</si>
  <si>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</si>
  <si>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</si>
  <si>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</si>
  <si>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</si>
  <si>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</si>
  <si>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</si>
  <si>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</si>
  <si>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</si>
  <si>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</si>
  <si>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</si>
  <si>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</si>
  <si>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</si>
  <si>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</si>
  <si>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</si>
  <si>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</si>
  <si>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</si>
  <si>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</si>
  <si>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</si>
  <si>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</si>
  <si>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</si>
  <si>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</si>
  <si>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</si>
  <si>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</si>
  <si>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</si>
  <si>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</si>
  <si>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</si>
  <si>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</si>
  <si>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</si>
  <si>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</si>
  <si>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</si>
  <si>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</si>
  <si>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</si>
  <si>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</si>
  <si>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</si>
  <si>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</si>
  <si>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</si>
  <si>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</si>
  <si>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</si>
  <si>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</si>
  <si>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</si>
  <si>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</si>
  <si>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</si>
  <si>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</si>
  <si>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</si>
  <si>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</si>
  <si>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</si>
  <si>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</si>
  <si>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</si>
  <si>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</si>
  <si>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</si>
  <si>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</si>
  <si>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</si>
  <si>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</si>
  <si>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</si>
  <si>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</si>
  <si>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</si>
  <si>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</si>
  <si>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</si>
  <si>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</si>
  <si>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</si>
  <si>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</si>
  <si>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</si>
  <si>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</si>
  <si>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</si>
  <si>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</si>
  <si>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</si>
  <si>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</si>
  <si>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</si>
  <si>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</si>
  <si>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</si>
  <si>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</si>
  <si>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</si>
  <si>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</si>
  <si>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</si>
  <si>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</si>
  <si>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</si>
  <si>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</si>
  <si>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</si>
  <si>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</si>
  <si>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</si>
  <si>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</si>
  <si>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</si>
  <si>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</si>
  <si>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</si>
  <si>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</si>
  <si>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</si>
  <si>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</si>
  <si>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</si>
  <si>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</si>
  <si>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</si>
  <si>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</si>
  <si>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</si>
  <si>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</si>
  <si>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</si>
  <si>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</si>
  <si>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</si>
  <si>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</si>
  <si>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</si>
  <si>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</si>
  <si>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</si>
  <si>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</si>
  <si>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</si>
  <si>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</si>
  <si>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</si>
  <si>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</si>
  <si>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</si>
  <si>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</si>
  <si>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</si>
  <si>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</si>
  <si>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</si>
  <si>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</si>
  <si>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</si>
  <si>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</si>
  <si>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</si>
  <si>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</si>
  <si>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</si>
  <si>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</si>
  <si>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</si>
  <si>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</si>
  <si>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</si>
  <si>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</si>
  <si>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</si>
  <si>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</si>
  <si>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</si>
  <si>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</si>
  <si>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</si>
  <si>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</si>
  <si>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</si>
  <si>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</si>
  <si>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</si>
  <si>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</si>
  <si>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</si>
  <si>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</si>
  <si>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</si>
  <si>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</si>
  <si>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</si>
  <si>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</si>
  <si>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</si>
  <si>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</si>
  <si>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</si>
  <si>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</si>
  <si>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</si>
  <si>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</si>
  <si>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</si>
  <si>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</si>
  <si>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</si>
  <si>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</si>
  <si>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</si>
  <si>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</si>
  <si>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</si>
  <si>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</si>
  <si>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</si>
  <si>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</si>
  <si>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</si>
  <si>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</si>
  <si>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</si>
  <si>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</si>
  <si>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</si>
  <si>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</si>
  <si>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</si>
  <si>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</si>
  <si>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</si>
  <si>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</si>
  <si>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</si>
  <si>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</si>
  <si>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</si>
  <si>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</si>
  <si>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</si>
  <si>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</si>
  <si>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</si>
  <si>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</si>
  <si>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</si>
  <si>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</si>
  <si>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</si>
  <si>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</si>
  <si>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</si>
  <si>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</si>
  <si>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</si>
  <si>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</si>
  <si>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</si>
  <si>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</si>
  <si>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</si>
  <si>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</si>
  <si>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</si>
  <si>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</si>
  <si>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</si>
  <si>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</si>
  <si>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</si>
  <si>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</si>
  <si>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</si>
  <si>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</si>
  <si>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</si>
  <si>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</si>
  <si>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</si>
  <si>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</si>
  <si>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</si>
  <si>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</si>
  <si>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</si>
  <si>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</si>
  <si>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</si>
  <si>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</si>
  <si>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</si>
  <si>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</si>
  <si>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</si>
  <si>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</si>
  <si>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</si>
  <si>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</si>
  <si>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</si>
  <si>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</si>
  <si>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</si>
  <si>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</si>
  <si>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</si>
  <si>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</si>
  <si>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</si>
  <si>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</si>
  <si>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</si>
  <si>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</si>
  <si>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</si>
  <si>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</si>
  <si>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</si>
  <si>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</si>
  <si>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</si>
  <si>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</si>
  <si>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</si>
  <si>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</si>
  <si>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</si>
  <si>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</si>
  <si>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</si>
  <si>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</si>
  <si>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</si>
  <si>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</si>
  <si>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</si>
  <si>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</si>
  <si>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</si>
  <si>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</si>
  <si>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</si>
  <si>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</si>
  <si>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</si>
  <si>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</si>
  <si>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</si>
  <si>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</si>
  <si>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</si>
  <si>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</si>
  <si>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</si>
  <si>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</si>
  <si>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</si>
  <si>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</si>
  <si>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</si>
  <si>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</si>
  <si>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</si>
  <si>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</si>
  <si>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</si>
  <si>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</si>
  <si>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</si>
  <si>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</si>
  <si>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</si>
  <si>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</si>
  <si>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</si>
  <si>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</si>
  <si>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</si>
  <si>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</si>
  <si>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</si>
  <si>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</si>
  <si>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</si>
  <si>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</si>
  <si>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</si>
  <si>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</si>
  <si>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</si>
  <si>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</si>
  <si>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</si>
  <si>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</si>
  <si>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</si>
  <si>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</si>
  <si>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</si>
  <si>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</si>
  <si>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</si>
  <si>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</si>
  <si>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</si>
  <si>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</si>
  <si>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</si>
  <si>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</si>
  <si>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</si>
  <si>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</si>
  <si>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</si>
  <si>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</si>
  <si>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</si>
  <si>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</si>
  <si>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</si>
  <si>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</si>
  <si>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</si>
  <si>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</si>
  <si>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</si>
  <si>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</si>
  <si>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</si>
  <si>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</si>
  <si>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</si>
  <si>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</si>
  <si>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</si>
  <si>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</si>
  <si>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</si>
  <si>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</si>
  <si>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</si>
  <si>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</si>
  <si>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</si>
  <si>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</si>
  <si>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</si>
  <si>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</si>
  <si>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</si>
  <si>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</si>
  <si>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</si>
  <si>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</si>
  <si>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</si>
  <si>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</si>
  <si>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</si>
  <si>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</si>
  <si>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</si>
  <si>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</si>
  <si>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</si>
  <si>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</si>
  <si>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</si>
  <si>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</si>
  <si>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</si>
  <si>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</si>
  <si>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</si>
  <si>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</si>
  <si>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</si>
  <si>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</si>
  <si>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</si>
  <si>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</si>
  <si>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</si>
  <si>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</si>
  <si>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</si>
  <si>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</si>
  <si>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</si>
  <si>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</si>
  <si>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</si>
  <si>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</si>
  <si>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</si>
  <si>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</si>
  <si>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</si>
  <si>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</si>
  <si>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</si>
  <si>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</si>
  <si>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</si>
  <si>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</si>
  <si>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</si>
  <si>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</si>
  <si>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</si>
  <si>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</si>
  <si>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</si>
  <si>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</si>
  <si>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</si>
  <si>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</si>
  <si>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</si>
  <si>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</si>
  <si>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</si>
  <si>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</si>
  <si>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</si>
  <si>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</si>
  <si>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</si>
  <si>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</si>
  <si>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</si>
  <si>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</si>
  <si>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</si>
  <si>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</si>
  <si>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</si>
  <si>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</si>
  <si>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</si>
  <si>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</si>
  <si>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</si>
  <si>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</si>
  <si>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</si>
  <si>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</si>
  <si>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</si>
  <si>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</si>
  <si>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</si>
  <si>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</si>
  <si>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</si>
  <si>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</si>
  <si>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</si>
  <si>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</si>
  <si>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</si>
  <si>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</si>
  <si>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</si>
  <si>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</si>
  <si>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</si>
  <si>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</si>
  <si>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</si>
  <si>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</si>
  <si>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</si>
  <si>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</si>
  <si>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</si>
  <si>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</si>
  <si>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</si>
  <si>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</si>
  <si>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</si>
  <si>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</si>
  <si>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</si>
  <si>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</si>
  <si>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</si>
  <si>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</si>
  <si>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</si>
  <si>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</si>
  <si>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</si>
  <si>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</si>
  <si>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</si>
  <si>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</si>
  <si>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</si>
  <si>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</si>
  <si>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</si>
  <si>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</si>
  <si>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</si>
  <si>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</si>
  <si>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</si>
  <si>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</si>
  <si>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</si>
  <si>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</si>
  <si>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</si>
  <si>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</si>
  <si>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</si>
  <si>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</si>
  <si>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</si>
  <si>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</si>
  <si>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</si>
  <si>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</si>
  <si>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</si>
  <si>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</si>
  <si>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</si>
  <si>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</si>
  <si>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</si>
  <si>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</si>
  <si>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</si>
  <si>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</si>
  <si>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</si>
  <si>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</si>
  <si>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</si>
  <si>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</si>
  <si>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</si>
  <si>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</si>
  <si>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</si>
  <si>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</si>
  <si>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</si>
  <si>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</si>
  <si>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</si>
  <si>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</si>
  <si>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</si>
  <si>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</si>
  <si>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</si>
  <si>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</si>
  <si>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</si>
  <si>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</si>
  <si>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</si>
  <si>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</si>
  <si>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</si>
  <si>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</si>
  <si>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</si>
  <si>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</si>
  <si>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</si>
  <si>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</si>
  <si>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</si>
  <si>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</si>
  <si>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</si>
  <si>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</si>
  <si>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</si>
  <si>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</si>
  <si>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</si>
  <si>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</si>
  <si>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</si>
  <si>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</si>
  <si>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</si>
  <si>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</si>
  <si>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</si>
  <si>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</si>
  <si>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</si>
  <si>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</si>
  <si>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</si>
  <si>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</si>
  <si>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</si>
  <si>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</si>
  <si>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</si>
  <si>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</si>
  <si>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</si>
  <si>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</si>
  <si>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</si>
  <si>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</si>
  <si>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</si>
  <si>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</si>
  <si>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</si>
  <si>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</si>
  <si>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</si>
  <si>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</si>
  <si>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</si>
  <si>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</si>
  <si>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</si>
  <si>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</si>
  <si>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</si>
  <si>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</si>
  <si>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</si>
  <si>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</si>
  <si>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</si>
  <si>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</si>
  <si>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</si>
  <si>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</si>
  <si>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</si>
  <si>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</si>
  <si>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</si>
  <si>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</si>
  <si>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</si>
  <si>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</si>
  <si>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</si>
  <si>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</si>
  <si>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</si>
  <si>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</si>
  <si>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</si>
  <si>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</si>
  <si>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</si>
  <si>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</si>
  <si>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</si>
  <si>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</si>
  <si>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</si>
  <si>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</si>
  <si>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</si>
  <si>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</si>
  <si>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</si>
  <si>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</si>
  <si>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</si>
  <si>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</si>
  <si>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</si>
  <si>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</si>
  <si>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</si>
  <si>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</si>
  <si>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</si>
  <si>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</si>
  <si>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</si>
  <si>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</si>
  <si>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</si>
  <si>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</si>
  <si>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</si>
  <si>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</si>
  <si>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</si>
  <si>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</si>
  <si>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</si>
  <si>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</si>
  <si>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</si>
  <si>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</si>
  <si>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</si>
  <si>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</si>
  <si>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</si>
  <si>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</si>
  <si>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</si>
  <si>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</si>
  <si>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</si>
  <si>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</si>
  <si>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</si>
  <si>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</si>
  <si>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</si>
  <si>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</si>
  <si>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</si>
  <si>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</si>
  <si>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</si>
  <si>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</si>
  <si>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</si>
  <si>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</si>
  <si>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</si>
  <si>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</si>
  <si>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</si>
  <si>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</si>
  <si>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</si>
  <si>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</si>
  <si>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</si>
  <si>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</si>
  <si>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</si>
  <si>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</si>
  <si>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</si>
  <si>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</si>
  <si>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</si>
  <si>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</si>
  <si>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</si>
  <si>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</si>
  <si>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</si>
  <si>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</si>
  <si>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</si>
  <si>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</si>
  <si>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</si>
  <si>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</si>
  <si>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</si>
  <si>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</si>
  <si>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</si>
  <si>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</si>
  <si>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</si>
  <si>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</si>
  <si>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</si>
  <si>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</si>
  <si>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</si>
  <si>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</si>
  <si>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</si>
  <si>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</si>
  <si>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</si>
  <si>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</si>
  <si>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</si>
  <si>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</si>
  <si>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</si>
  <si>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</si>
  <si>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</si>
  <si>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</si>
  <si>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</si>
  <si>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</si>
  <si>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</si>
  <si>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</si>
  <si>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</si>
  <si>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</si>
  <si>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</si>
  <si>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</si>
  <si>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</si>
  <si>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</si>
  <si>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</si>
  <si>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</si>
  <si>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</si>
  <si>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</si>
  <si>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</si>
  <si>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</si>
  <si>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</si>
  <si>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</si>
  <si>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</si>
  <si>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</si>
  <si>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</si>
  <si>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</si>
  <si>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</si>
  <si>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</si>
  <si>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</si>
  <si>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</si>
  <si>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</si>
  <si>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</si>
  <si>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</si>
  <si>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</si>
  <si>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</si>
  <si>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</si>
  <si>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</si>
  <si>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</si>
  <si>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</si>
  <si>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</si>
  <si>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</si>
  <si>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</si>
  <si>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</si>
  <si>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</si>
  <si>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</si>
  <si>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</si>
  <si>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</si>
  <si>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</si>
  <si>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</si>
  <si>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</si>
  <si>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</si>
  <si>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</si>
  <si>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</si>
  <si>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</si>
  <si>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</si>
  <si>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</si>
  <si>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</si>
  <si>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</si>
  <si>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</si>
  <si>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</si>
  <si>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</si>
  <si>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</si>
  <si>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</si>
  <si>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</si>
  <si>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</si>
  <si>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</si>
  <si>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</si>
  <si>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</si>
  <si>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</si>
  <si>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</si>
  <si>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</si>
  <si>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</si>
  <si>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</si>
  <si>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</si>
  <si>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</si>
  <si>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</si>
  <si>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</si>
  <si>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</si>
  <si>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</si>
  <si>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</si>
  <si>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</si>
  <si>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</si>
  <si>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</si>
  <si>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</si>
  <si>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</si>
  <si>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</si>
  <si>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</si>
  <si>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</si>
  <si>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</si>
  <si>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</si>
  <si>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</si>
  <si>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</si>
  <si>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</si>
  <si>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</si>
  <si>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</si>
  <si>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</si>
  <si>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</si>
  <si>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</si>
  <si>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</si>
  <si>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</si>
  <si>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</si>
  <si>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</si>
  <si>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</si>
  <si>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</si>
  <si>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</si>
  <si>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</si>
  <si>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</si>
  <si>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</si>
  <si>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</si>
  <si>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</si>
  <si>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</si>
  <si>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</si>
  <si>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</si>
  <si>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</si>
  <si>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</si>
  <si>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</si>
  <si>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</si>
  <si>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</si>
  <si>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</si>
  <si>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</si>
  <si>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</si>
  <si>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</si>
  <si>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</si>
  <si>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</si>
  <si>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</si>
  <si>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</si>
  <si>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</si>
  <si>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</si>
  <si>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</si>
  <si>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</si>
  <si>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</si>
  <si>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</si>
  <si>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</si>
  <si>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</si>
  <si>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</si>
  <si>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</si>
  <si>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</si>
  <si>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</si>
  <si>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</si>
  <si>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</si>
  <si>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</si>
  <si>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</si>
  <si>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</si>
  <si>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</si>
  <si>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</si>
  <si>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</si>
  <si>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</si>
  <si>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</si>
  <si>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</si>
  <si>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</si>
  <si>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</si>
  <si>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</si>
  <si>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</si>
  <si>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</si>
  <si>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</si>
  <si>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</si>
  <si>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</si>
  <si>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</si>
  <si>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</si>
  <si>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</si>
  <si>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</si>
  <si>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</si>
  <si>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</si>
  <si>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</si>
  <si>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</si>
  <si>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</si>
  <si>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</si>
  <si>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</si>
  <si>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</si>
  <si>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</si>
  <si>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</si>
  <si>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</si>
  <si>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</si>
  <si>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</si>
  <si>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</si>
  <si>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</si>
  <si>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</si>
  <si>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</si>
  <si>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</si>
  <si>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</si>
  <si>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</si>
  <si>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</si>
  <si>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</si>
  <si>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</si>
  <si>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</si>
  <si>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</si>
  <si>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</si>
  <si>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</si>
  <si>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</si>
  <si>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</si>
  <si>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</si>
  <si>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</si>
  <si>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</si>
  <si>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</si>
  <si>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</si>
  <si>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</si>
  <si>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</si>
  <si>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</si>
  <si>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</si>
  <si>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</si>
  <si>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</si>
  <si>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</si>
  <si>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</si>
  <si>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</si>
  <si>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</si>
  <si>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</si>
  <si>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</si>
  <si>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</si>
  <si>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</si>
  <si>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</si>
  <si>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</si>
  <si>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</si>
  <si>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</si>
  <si>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</si>
  <si>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</si>
  <si>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</si>
  <si>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</si>
  <si>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</si>
  <si>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</si>
  <si>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</si>
  <si>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</si>
  <si>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</si>
  <si>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</si>
  <si>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</si>
  <si>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</si>
  <si>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</si>
  <si>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</si>
  <si>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</si>
  <si>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</si>
  <si>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</si>
  <si>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</si>
  <si>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</si>
  <si>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</si>
  <si>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</si>
  <si>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</si>
  <si>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</si>
  <si>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</si>
  <si>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</si>
  <si>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</si>
  <si>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</si>
  <si>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</si>
  <si>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</si>
  <si>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</si>
  <si>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</si>
  <si>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</si>
  <si>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</si>
  <si>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</si>
  <si>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</si>
  <si>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</si>
  <si>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</si>
  <si>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</si>
  <si>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</si>
  <si>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</si>
  <si>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</si>
  <si>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</si>
  <si>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</si>
  <si>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</si>
  <si>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</si>
  <si>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</si>
  <si>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</si>
  <si>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</si>
  <si>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</si>
  <si>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</si>
  <si>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</si>
  <si>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</si>
  <si>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</si>
  <si>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</si>
  <si>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</si>
  <si>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</si>
  <si>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</si>
  <si>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</si>
  <si>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</si>
  <si>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</si>
  <si>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</si>
  <si>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</si>
  <si>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</si>
  <si>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</si>
  <si>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</si>
  <si>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</si>
  <si>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</si>
  <si>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</si>
  <si>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</si>
  <si>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</si>
  <si>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</si>
  <si>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</si>
  <si>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</si>
  <si>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</si>
  <si>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</si>
  <si>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</si>
  <si>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</si>
  <si>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</si>
  <si>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</si>
  <si>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</si>
  <si>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</si>
  <si>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</si>
  <si>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</si>
  <si>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</si>
  <si>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</si>
  <si>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</si>
  <si>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</si>
  <si>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</si>
  <si>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</si>
  <si>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</si>
  <si>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</si>
  <si>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</si>
  <si>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</si>
  <si>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</si>
  <si>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</si>
  <si>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</si>
  <si>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</si>
  <si>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</si>
  <si>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</si>
  <si>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</si>
  <si>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</si>
  <si>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</si>
  <si>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</si>
  <si>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</si>
  <si>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</si>
  <si>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</si>
  <si>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</si>
  <si>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</si>
  <si>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</si>
  <si>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</si>
  <si>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</si>
  <si>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</si>
  <si>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</si>
  <si>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</si>
  <si>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</si>
  <si>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</si>
  <si>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</si>
  <si>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</si>
  <si>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</si>
  <si>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</si>
  <si>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</si>
  <si>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</si>
  <si>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</si>
  <si>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</si>
  <si>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</si>
  <si>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</si>
  <si>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</si>
  <si>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</si>
  <si>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</si>
  <si>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</si>
  <si>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</si>
  <si>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</si>
  <si>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</si>
  <si>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</si>
  <si>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</si>
  <si>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</si>
  <si>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</si>
  <si>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</si>
  <si>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</si>
  <si>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</si>
  <si>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</si>
  <si>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</si>
  <si>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</si>
  <si>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</si>
  <si>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</si>
  <si>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</si>
  <si>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</si>
  <si>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</si>
  <si>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</si>
  <si>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</si>
  <si>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</si>
  <si>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</si>
  <si>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</si>
  <si>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</si>
  <si>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</si>
  <si>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</si>
  <si>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</si>
  <si>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</si>
  <si>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</si>
  <si>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</si>
  <si>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</si>
  <si>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</si>
  <si>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</si>
  <si>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</si>
  <si>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</si>
  <si>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</si>
  <si>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</si>
  <si>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</si>
  <si>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</si>
  <si>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</si>
  <si>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</si>
  <si>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</si>
  <si>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</si>
  <si>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</si>
  <si>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</si>
  <si>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</si>
  <si>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</si>
  <si>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</si>
  <si>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</si>
  <si>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</si>
  <si>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</si>
  <si>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</si>
  <si>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</si>
  <si>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</si>
  <si>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</si>
  <si>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</si>
  <si>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</si>
  <si>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</si>
  <si>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</si>
  <si>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</si>
  <si>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</si>
  <si>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</si>
  <si>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</si>
  <si>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</si>
  <si>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</si>
  <si>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</si>
  <si>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</si>
  <si>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</si>
  <si>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</si>
  <si>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</si>
  <si>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</si>
  <si>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</si>
  <si>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</si>
  <si>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</si>
  <si>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</si>
  <si>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</si>
  <si>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</si>
  <si>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</si>
  <si>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</si>
  <si>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</si>
  <si>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</si>
  <si>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</si>
  <si>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</si>
  <si>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</si>
  <si>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</si>
  <si>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</si>
  <si>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</si>
  <si>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</si>
  <si>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</si>
  <si>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</si>
  <si>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</si>
  <si>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</si>
  <si>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</si>
  <si>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</si>
  <si>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</si>
  <si>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</si>
  <si>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</si>
  <si>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</si>
  <si>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</si>
  <si>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</si>
  <si>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</si>
  <si>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</si>
  <si>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</si>
  <si>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</si>
  <si>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</si>
  <si>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</si>
  <si>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</si>
  <si>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</si>
  <si>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</si>
  <si>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</si>
  <si>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</si>
  <si>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</si>
  <si>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</si>
  <si>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</si>
  <si>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</si>
  <si>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</si>
  <si>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</si>
  <si>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</si>
  <si>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</si>
  <si>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</si>
  <si>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</si>
  <si>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</si>
  <si>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</si>
  <si>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</si>
  <si>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</si>
  <si>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</si>
  <si>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</si>
  <si>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</si>
  <si>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</si>
  <si>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</si>
  <si>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</si>
  <si>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</si>
  <si>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</si>
  <si>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</si>
  <si>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</si>
  <si>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</si>
  <si>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</si>
  <si>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</si>
  <si>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</si>
  <si>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</si>
  <si>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</si>
  <si>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</si>
  <si>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</si>
  <si>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</si>
  <si>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</si>
  <si>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</si>
  <si>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</si>
  <si>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</si>
  <si>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</si>
  <si>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</si>
  <si>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</si>
  <si>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</si>
  <si>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</si>
  <si>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</si>
  <si>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</si>
  <si>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</si>
  <si>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</si>
  <si>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</si>
  <si>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</si>
  <si>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</si>
  <si>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</si>
  <si>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</si>
  <si>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</si>
  <si>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</si>
  <si>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</si>
  <si>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</si>
  <si>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</si>
  <si>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</si>
  <si>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</si>
  <si>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</si>
  <si>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</si>
  <si>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</si>
  <si>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</si>
  <si>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</si>
  <si>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</si>
  <si>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</si>
  <si>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</si>
  <si>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</si>
  <si>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</si>
  <si>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</si>
  <si>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</si>
  <si>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</si>
  <si>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</si>
  <si>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</si>
  <si>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</si>
  <si>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</si>
  <si>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</si>
  <si>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</si>
  <si>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</si>
  <si>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</si>
  <si>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</si>
  <si>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</si>
  <si>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</si>
  <si>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</si>
  <si>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</si>
  <si>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</si>
  <si>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</si>
  <si>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</si>
  <si>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</si>
  <si>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</si>
  <si>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</si>
  <si>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</si>
  <si>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</si>
  <si>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</si>
  <si>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</si>
  <si>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</si>
  <si>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</si>
  <si>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</si>
  <si>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</si>
  <si>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</si>
  <si>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</si>
  <si>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</si>
  <si>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</si>
  <si>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</si>
  <si>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</si>
  <si>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</si>
  <si>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</si>
  <si>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</si>
  <si>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</si>
  <si>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</si>
  <si>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</si>
  <si>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</si>
  <si>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</si>
  <si>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</si>
  <si>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</si>
  <si>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</si>
  <si>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</si>
  <si>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</si>
  <si>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</si>
  <si>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</si>
  <si>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</si>
  <si>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</si>
  <si>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</si>
  <si>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</si>
  <si>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</si>
  <si>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</si>
  <si>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</si>
  <si>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</si>
  <si>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</si>
  <si>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</si>
  <si>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</si>
  <si>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</si>
  <si>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</si>
  <si>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</si>
  <si>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</si>
  <si>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</si>
  <si>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</si>
  <si>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</si>
  <si>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</si>
  <si>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</si>
  <si>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</si>
  <si>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</si>
  <si>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</si>
  <si>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</si>
  <si>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</si>
  <si>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</si>
  <si>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</si>
  <si>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</si>
  <si>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</si>
  <si>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</si>
  <si>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</si>
  <si>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</si>
  <si>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</si>
  <si>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</si>
  <si>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</si>
  <si>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</si>
  <si>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</si>
  <si>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</si>
  <si>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</si>
  <si>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</si>
  <si>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</si>
  <si>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</si>
  <si>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</si>
  <si>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</si>
  <si>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</si>
  <si>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</si>
  <si>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</si>
  <si>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</si>
  <si>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</si>
  <si>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</si>
  <si>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</si>
  <si>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</si>
  <si>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</si>
  <si>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</si>
  <si>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</si>
  <si>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</si>
  <si>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</si>
  <si>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</si>
  <si>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</si>
  <si>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</si>
  <si>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</si>
  <si>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</si>
  <si>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</si>
  <si>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</si>
  <si>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</si>
  <si>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</si>
  <si>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</si>
  <si>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</si>
  <si>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</si>
  <si>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</si>
  <si>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</si>
  <si>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</si>
  <si>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</si>
  <si>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</si>
  <si>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</si>
  <si>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</si>
  <si>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</si>
  <si>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</si>
  <si>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</si>
  <si>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</si>
  <si>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</si>
  <si>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</si>
  <si>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</si>
  <si>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</si>
  <si>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</si>
  <si>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</si>
  <si>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</si>
  <si>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</si>
  <si>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</si>
  <si>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</si>
  <si>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</si>
  <si>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</si>
  <si>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</si>
  <si>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</si>
  <si>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</si>
  <si>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</si>
  <si>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</si>
  <si>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</si>
  <si>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</si>
  <si>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</si>
  <si>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</si>
  <si>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</si>
  <si>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</si>
  <si>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</si>
  <si>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</si>
  <si>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</si>
  <si>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</si>
  <si>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</si>
  <si>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</si>
  <si>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</si>
  <si>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</si>
  <si>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</si>
  <si>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</si>
  <si>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</si>
  <si>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</si>
  <si>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</si>
  <si>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</si>
  <si>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</si>
  <si>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</si>
  <si>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</si>
  <si>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</si>
  <si>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</si>
  <si>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</si>
  <si>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</si>
  <si>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</si>
  <si>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</si>
  <si>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</si>
  <si>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</si>
  <si>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</si>
  <si>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</si>
  <si>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</si>
  <si>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</si>
  <si>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</si>
  <si>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</si>
  <si>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</si>
  <si>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</si>
  <si>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</si>
  <si>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</si>
  <si>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</si>
  <si>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</si>
  <si>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</si>
  <si>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</si>
  <si>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</si>
  <si>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</si>
  <si>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</si>
  <si>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</si>
  <si>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</si>
  <si>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</si>
  <si>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</si>
  <si>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</si>
  <si>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</si>
  <si>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</si>
  <si>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</si>
  <si>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</si>
  <si>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</si>
  <si>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</si>
  <si>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</si>
  <si>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</si>
  <si>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</si>
  <si>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</si>
  <si>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</si>
  <si>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</si>
  <si>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</si>
  <si>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</si>
  <si>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</si>
  <si>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</si>
  <si>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</si>
  <si>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</si>
  <si>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</si>
  <si>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</si>
  <si>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</si>
  <si>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</si>
  <si>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</si>
  <si>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</si>
  <si>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</si>
  <si>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</si>
  <si>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</si>
  <si>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</si>
  <si>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</si>
  <si>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</si>
  <si>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</si>
  <si>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</si>
  <si>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</si>
  <si>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</si>
  <si>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</si>
  <si>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</si>
  <si>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</si>
  <si>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</si>
  <si>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</si>
  <si>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</si>
  <si>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</si>
  <si>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</si>
  <si>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</si>
  <si>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</si>
  <si>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</si>
  <si>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</si>
  <si>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</si>
  <si>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</si>
  <si>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</si>
  <si>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</si>
  <si>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</si>
  <si>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</si>
  <si>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</si>
  <si>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</si>
  <si>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</si>
  <si>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</si>
  <si>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</si>
  <si>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</si>
  <si>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</si>
  <si>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</si>
  <si>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</si>
  <si>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</si>
  <si>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</si>
  <si>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</si>
  <si>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</si>
  <si>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</si>
  <si>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</si>
  <si>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</si>
  <si>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</si>
  <si>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</si>
  <si>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</si>
  <si>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</si>
  <si>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</si>
  <si>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</si>
  <si>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</si>
  <si>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</si>
  <si>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</si>
  <si>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</si>
  <si>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</si>
  <si>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</si>
  <si>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</si>
  <si>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</si>
  <si>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</si>
  <si>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</si>
  <si>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</si>
  <si>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</si>
  <si>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</si>
  <si>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</si>
  <si>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</si>
  <si>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</si>
  <si>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</si>
  <si>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</si>
  <si>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</si>
  <si>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</si>
  <si>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</si>
  <si>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</si>
  <si>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</si>
  <si>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</si>
  <si>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</si>
  <si>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</si>
  <si>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</si>
  <si>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</si>
  <si>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</si>
  <si>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</si>
  <si>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</si>
  <si>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</si>
  <si>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</si>
  <si>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</si>
  <si>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</si>
  <si>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</si>
  <si>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</si>
  <si>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</si>
  <si>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</si>
  <si>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</si>
  <si>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</si>
  <si>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</si>
  <si>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</si>
  <si>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</si>
  <si>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</si>
  <si>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</si>
  <si>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</si>
  <si>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</si>
  <si>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</si>
  <si>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</si>
  <si>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</si>
  <si>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</si>
  <si>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</si>
  <si>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</si>
  <si>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</si>
  <si>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</si>
  <si>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</si>
  <si>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</si>
  <si>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</si>
  <si>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</si>
  <si>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</si>
  <si>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</si>
  <si>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</si>
  <si>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</si>
  <si>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</si>
  <si>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</si>
  <si>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</si>
  <si>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</si>
  <si>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</si>
  <si>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</si>
  <si>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</si>
  <si>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</si>
  <si>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</si>
  <si>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</si>
  <si>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</si>
  <si>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</si>
  <si>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</si>
  <si>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</si>
  <si>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</si>
  <si>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</si>
  <si>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</si>
  <si>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</si>
  <si>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</si>
  <si>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</si>
  <si>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</si>
  <si>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</si>
  <si>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</si>
  <si>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</si>
  <si>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</si>
  <si>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</si>
  <si>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</si>
  <si>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</si>
  <si>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</si>
  <si>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</si>
  <si>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</si>
  <si>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</si>
  <si>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</si>
  <si>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</si>
  <si>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</si>
  <si>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</si>
  <si>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</si>
  <si>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</si>
  <si>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</si>
  <si>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</si>
  <si>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</si>
  <si>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</si>
  <si>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</si>
  <si>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</si>
  <si>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</si>
  <si>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</si>
  <si>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</si>
  <si>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</si>
  <si>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</si>
  <si>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</si>
  <si>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</si>
  <si>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</si>
  <si>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</si>
  <si>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</si>
  <si>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</si>
  <si>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</si>
  <si>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</si>
  <si>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</si>
  <si>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</si>
  <si>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</si>
  <si>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</si>
  <si>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</si>
  <si>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</si>
  <si>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</si>
  <si>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</si>
  <si>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</si>
  <si>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</si>
  <si>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</si>
  <si>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</si>
  <si>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</si>
  <si>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</si>
  <si>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</si>
  <si>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</si>
  <si>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</si>
  <si>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</si>
  <si>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</si>
  <si>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</si>
  <si>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</si>
  <si>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</si>
  <si>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</si>
  <si>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</si>
  <si>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</si>
  <si>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</si>
  <si>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</si>
  <si>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</si>
  <si>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</si>
  <si>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</si>
  <si>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</si>
  <si>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</si>
  <si>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</si>
  <si>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</si>
  <si>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</si>
  <si>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</si>
  <si>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</si>
  <si>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</si>
  <si>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</si>
  <si>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</si>
  <si>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</si>
  <si>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</si>
  <si>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</si>
  <si>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</si>
  <si>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</si>
  <si>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</si>
  <si>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</si>
  <si>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</si>
  <si>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</si>
  <si>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</si>
  <si>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</si>
  <si>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</si>
  <si>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</si>
  <si>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</si>
  <si>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</si>
  <si>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</si>
  <si>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</si>
  <si>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</si>
  <si>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</si>
  <si>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</si>
  <si>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</si>
  <si>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</si>
  <si>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</si>
  <si>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</si>
  <si>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</si>
  <si>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</si>
  <si>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</si>
  <si>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</si>
  <si>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</si>
  <si>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</si>
  <si>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</si>
  <si>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</si>
  <si>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</si>
  <si>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</si>
  <si>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</si>
  <si>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</si>
  <si>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</si>
  <si>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</si>
  <si>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</si>
  <si>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</si>
  <si>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</si>
  <si>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</si>
  <si>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</si>
  <si>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</si>
  <si>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</si>
  <si>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</si>
  <si>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</si>
  <si>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</si>
  <si>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</si>
  <si>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</si>
  <si>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</si>
  <si>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</si>
  <si>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</si>
  <si>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</si>
  <si>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</si>
  <si>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</si>
  <si>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</si>
  <si>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</si>
  <si>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</si>
  <si>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</si>
  <si>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</si>
  <si>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</si>
  <si>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</si>
  <si>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</si>
  <si>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</si>
  <si>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</si>
  <si>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</si>
  <si>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</si>
  <si>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</si>
  <si>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</si>
  <si>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</si>
  <si>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</si>
  <si>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</si>
  <si>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</si>
  <si>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</si>
  <si>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</si>
  <si>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</si>
  <si>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</si>
  <si>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</si>
  <si>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</si>
  <si>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</si>
  <si>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</si>
  <si>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</si>
  <si>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</si>
  <si>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</si>
  <si>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</si>
  <si>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</si>
  <si>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</si>
  <si>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</si>
  <si>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</si>
  <si>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</si>
  <si>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</si>
  <si>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</si>
  <si>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</si>
  <si>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</si>
  <si>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</si>
  <si>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</si>
  <si>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</si>
  <si>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</si>
  <si>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</si>
  <si>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</si>
  <si>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</si>
  <si>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</si>
  <si>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</si>
  <si>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</si>
  <si>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</si>
  <si>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</si>
  <si>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</si>
  <si>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</si>
  <si>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</si>
  <si>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</si>
  <si>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</si>
  <si>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</si>
  <si>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</si>
  <si>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</si>
  <si>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</si>
  <si>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</si>
  <si>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</si>
  <si>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</si>
  <si>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</si>
  <si>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</si>
  <si>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</si>
  <si>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</si>
  <si>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</si>
  <si>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</si>
  <si>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</si>
  <si>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</si>
  <si>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</si>
  <si>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</si>
  <si>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</si>
  <si>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</si>
  <si>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</si>
  <si>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</si>
  <si>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</si>
  <si>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</si>
  <si>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</si>
  <si>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</si>
  <si>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</si>
  <si>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</si>
  <si>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</si>
  <si>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</si>
  <si>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</si>
  <si>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</si>
  <si>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</si>
  <si>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</si>
  <si>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</si>
  <si>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</si>
  <si>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</si>
  <si>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</si>
  <si>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</si>
  <si>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</si>
  <si>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</si>
  <si>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</si>
  <si>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</si>
  <si>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</si>
  <si>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</si>
  <si>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</si>
  <si>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</si>
  <si>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</si>
  <si>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</si>
  <si>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</si>
  <si>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</si>
  <si>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</si>
  <si>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</si>
  <si>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</si>
  <si>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</si>
  <si>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</si>
  <si>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</si>
  <si>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</si>
  <si>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</si>
  <si>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</si>
  <si>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</si>
  <si>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</si>
  <si>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</si>
  <si>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</si>
  <si>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</si>
  <si>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</si>
  <si>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</si>
  <si>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</si>
  <si>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</si>
  <si>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</si>
  <si>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</si>
  <si>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</si>
  <si>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</si>
  <si>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</si>
  <si>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</si>
  <si>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</si>
  <si>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</si>
  <si>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</si>
  <si>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</si>
  <si>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</si>
  <si>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</si>
  <si>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</si>
  <si>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</si>
  <si>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</si>
  <si>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</si>
  <si>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</si>
  <si>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</si>
  <si>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</si>
  <si>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</si>
  <si>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</si>
  <si>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</si>
  <si>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</si>
  <si>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</si>
  <si>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</si>
  <si>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</si>
  <si>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</si>
  <si>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</si>
  <si>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</si>
  <si>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</si>
  <si>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</si>
  <si>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</si>
  <si>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</si>
  <si>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</si>
  <si>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</si>
  <si>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</si>
  <si>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</si>
  <si>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</si>
  <si>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</si>
  <si>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</si>
  <si>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</si>
  <si>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</si>
  <si>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</si>
  <si>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</si>
  <si>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</si>
  <si>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</si>
  <si>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</si>
  <si>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</si>
  <si>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</si>
  <si>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</si>
  <si>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</si>
  <si>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</si>
  <si>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</si>
  <si>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</si>
  <si>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</si>
  <si>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</si>
  <si>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</si>
  <si>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</si>
  <si>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</si>
  <si>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</si>
  <si>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</si>
  <si>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</si>
  <si>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</si>
  <si>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</si>
  <si>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</si>
  <si>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</si>
  <si>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</si>
  <si>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</si>
  <si>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</si>
  <si>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</si>
  <si>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</si>
  <si>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</si>
  <si>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</si>
  <si>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</si>
  <si>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</si>
  <si>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</si>
  <si>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</si>
  <si>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</si>
  <si>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</si>
  <si>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</si>
  <si>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</si>
  <si>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</si>
  <si>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</si>
  <si>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</si>
  <si>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</si>
  <si>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</si>
  <si>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</si>
  <si>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</si>
  <si>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</si>
  <si>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</si>
  <si>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</si>
  <si>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</si>
  <si>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</si>
  <si>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</si>
  <si>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</si>
  <si>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</si>
  <si>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</si>
  <si>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</si>
  <si>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</si>
  <si>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</si>
  <si>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</si>
  <si>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</si>
  <si>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</si>
  <si>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</si>
  <si>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</si>
  <si>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</si>
  <si>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</si>
  <si>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</si>
  <si>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</si>
  <si>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</si>
  <si>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</si>
  <si>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</si>
  <si>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</si>
  <si>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</si>
  <si>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</si>
  <si>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</si>
  <si>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</si>
  <si>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</si>
  <si>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</si>
  <si>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</si>
  <si>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</si>
  <si>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</si>
  <si>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</si>
  <si>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</si>
  <si>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</si>
  <si>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</si>
  <si>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</si>
  <si>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</si>
  <si>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</si>
  <si>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</si>
  <si>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</si>
  <si>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</si>
  <si>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</si>
  <si>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</si>
  <si>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</si>
  <si>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</si>
  <si>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</si>
  <si>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</si>
  <si>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</si>
  <si>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</si>
  <si>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</si>
  <si>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</si>
  <si>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</si>
  <si>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</si>
  <si>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</si>
  <si>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</si>
  <si>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</si>
  <si>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</si>
  <si>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</si>
  <si>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</si>
  <si>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</si>
  <si>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</si>
  <si>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</si>
  <si>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</si>
  <si>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</si>
  <si>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</si>
  <si>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</si>
  <si>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</si>
  <si>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</si>
  <si>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</si>
  <si>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</si>
  <si>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</si>
  <si>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</si>
  <si>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</si>
  <si>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</si>
  <si>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</si>
  <si>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</si>
  <si>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</si>
  <si>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</si>
  <si>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</si>
  <si>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</si>
  <si>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</si>
  <si>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</si>
  <si>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</si>
  <si>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</si>
  <si>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</si>
  <si>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</si>
  <si>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</si>
  <si>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</si>
  <si>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</si>
  <si>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</si>
  <si>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</si>
  <si>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</si>
  <si>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</si>
  <si>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</si>
  <si>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</si>
  <si>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</si>
  <si>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</si>
  <si>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</si>
  <si>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</si>
  <si>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</si>
  <si>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</si>
  <si>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</si>
  <si>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</si>
  <si>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</si>
  <si>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</si>
  <si>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</si>
  <si>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</si>
  <si>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</si>
  <si>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</si>
  <si>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</si>
  <si>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</si>
  <si>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</si>
  <si>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</si>
  <si>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</si>
  <si>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</si>
  <si>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</si>
  <si>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</si>
  <si>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</si>
  <si>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</si>
  <si>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</si>
  <si>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</si>
  <si>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</si>
  <si>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</si>
  <si>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</si>
  <si>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</si>
  <si>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</si>
  <si>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</si>
  <si>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</si>
  <si>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</si>
  <si>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</si>
  <si>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</si>
  <si>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</si>
  <si>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</si>
  <si>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</si>
  <si>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</si>
  <si>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</si>
  <si>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</si>
  <si>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</si>
  <si>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</si>
  <si>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</si>
  <si>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</si>
  <si>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</si>
  <si>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</si>
  <si>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</si>
  <si>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</si>
  <si>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</si>
  <si>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</si>
  <si>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</si>
  <si>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</si>
  <si>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</si>
  <si>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</si>
  <si>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</si>
  <si>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</si>
  <si>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</si>
  <si>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</si>
  <si>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</si>
  <si>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</si>
  <si>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</si>
  <si>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</si>
  <si>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</si>
  <si>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</si>
  <si>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</si>
  <si>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</si>
  <si>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</si>
  <si>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</si>
  <si>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</si>
  <si>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</si>
  <si>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</si>
  <si>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</si>
  <si>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</si>
  <si>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</si>
  <si>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</si>
  <si>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</si>
  <si>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</si>
  <si>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</si>
  <si>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</si>
  <si>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</si>
  <si>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</si>
  <si>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</si>
  <si>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</si>
  <si>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</si>
  <si>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</si>
  <si>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</si>
  <si>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</si>
  <si>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</si>
  <si>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</si>
  <si>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</si>
  <si>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</si>
  <si>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</si>
  <si>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</si>
  <si>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</si>
  <si>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</si>
  <si>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</si>
  <si>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</si>
  <si>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</si>
  <si>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</si>
  <si>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</si>
  <si>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</si>
  <si>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</si>
  <si>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</si>
  <si>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</si>
  <si>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</si>
  <si>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</si>
  <si>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</si>
  <si>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</si>
  <si>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</si>
  <si>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</si>
  <si>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</si>
  <si>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</si>
  <si>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</si>
  <si>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</si>
  <si>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</si>
  <si>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</si>
  <si>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</si>
  <si>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</si>
  <si>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</si>
  <si>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</si>
  <si>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</si>
  <si>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</si>
  <si>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</si>
  <si>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</si>
  <si>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</si>
  <si>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</si>
  <si>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</si>
  <si>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</si>
  <si>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</si>
  <si>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</si>
  <si>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</si>
  <si>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</si>
  <si>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</si>
  <si>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</si>
  <si>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</si>
  <si>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</si>
  <si>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</si>
  <si>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</si>
  <si>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</si>
  <si>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</si>
  <si>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</si>
  <si>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</si>
  <si>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</si>
  <si>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</si>
  <si>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</si>
  <si>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</si>
  <si>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</si>
  <si>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</si>
  <si>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</si>
  <si>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</si>
  <si>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</si>
  <si>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</si>
  <si>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</si>
  <si>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</si>
  <si>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</si>
  <si>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</si>
  <si>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</si>
  <si>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</si>
  <si>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</si>
  <si>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</si>
  <si>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</si>
  <si>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</si>
  <si>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</si>
  <si>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</si>
  <si>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</si>
  <si>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</si>
  <si>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</si>
  <si>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</si>
  <si>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</si>
  <si>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</si>
  <si>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</si>
  <si>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</si>
  <si>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</si>
  <si>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</si>
  <si>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</si>
  <si>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</si>
  <si>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</si>
  <si>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</si>
  <si>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</si>
  <si>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</si>
  <si>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</si>
  <si>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</si>
  <si>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</si>
  <si>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</si>
  <si>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</si>
  <si>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</si>
  <si>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</si>
  <si>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</si>
  <si>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</si>
  <si>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</si>
  <si>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</si>
  <si>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</si>
  <si>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</si>
  <si>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</si>
  <si>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</si>
  <si>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</si>
  <si>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</si>
  <si>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</si>
  <si>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</si>
  <si>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</si>
  <si>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</si>
  <si>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</si>
  <si>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</si>
  <si>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</si>
  <si>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</si>
  <si>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</si>
  <si>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</si>
  <si>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</si>
  <si>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</si>
  <si>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</si>
  <si>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</si>
  <si>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</si>
  <si>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</si>
  <si>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</si>
  <si>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</si>
  <si>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</si>
  <si>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</si>
  <si>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</si>
  <si>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</si>
  <si>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</si>
  <si>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</si>
  <si>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</si>
  <si>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</si>
  <si>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</si>
  <si>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</si>
  <si>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</si>
  <si>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</si>
  <si>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</si>
  <si>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</si>
  <si>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</si>
  <si>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</si>
  <si>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</si>
  <si>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</si>
  <si>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</si>
  <si>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</si>
  <si>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</si>
  <si>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</si>
  <si>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</si>
  <si>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</si>
  <si>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</si>
  <si>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</si>
  <si>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</si>
  <si>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</si>
  <si>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</si>
  <si>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</si>
  <si>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</si>
  <si>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</si>
  <si>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</si>
  <si>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</si>
  <si>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</si>
  <si>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</si>
  <si>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</si>
  <si>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</si>
  <si>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</si>
  <si>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</si>
  <si>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</si>
  <si>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</si>
  <si>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</si>
  <si>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</si>
  <si>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</si>
  <si>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</si>
  <si>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</si>
  <si>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</si>
  <si>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</si>
  <si>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</si>
  <si>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</si>
  <si>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</si>
  <si>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</si>
  <si>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</si>
  <si>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</si>
  <si>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</si>
  <si>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</si>
  <si>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</si>
  <si>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</si>
  <si>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</si>
  <si>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</si>
  <si>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</si>
  <si>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</si>
  <si>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</si>
  <si>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</si>
  <si>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</si>
  <si>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</si>
  <si>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</si>
  <si>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</si>
  <si>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</si>
  <si>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</si>
  <si>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</si>
  <si>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</si>
  <si>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</si>
  <si>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</si>
  <si>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</si>
  <si>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</si>
  <si>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</si>
  <si>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</si>
  <si>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</si>
  <si>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</si>
  <si>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</si>
  <si>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</si>
  <si>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</si>
  <si>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</si>
  <si>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</si>
  <si>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</si>
  <si>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</si>
  <si>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</si>
  <si>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</si>
  <si>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</si>
  <si>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</si>
  <si>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</si>
  <si>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</si>
  <si>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</si>
  <si>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</si>
  <si>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</si>
  <si>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</si>
  <si>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</si>
  <si>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</si>
  <si>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</si>
  <si>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</si>
  <si>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</si>
  <si>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</si>
  <si>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</si>
  <si>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</si>
  <si>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</si>
  <si>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</si>
  <si>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</si>
  <si>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</si>
  <si>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</si>
  <si>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</si>
  <si>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</si>
  <si>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</si>
  <si>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</si>
  <si>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</si>
  <si>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</si>
  <si>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</si>
  <si>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</si>
  <si>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</si>
  <si>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</si>
  <si>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</si>
  <si>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</si>
  <si>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</si>
  <si>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</si>
  <si>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</si>
  <si>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</si>
  <si>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</si>
  <si>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</si>
  <si>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</si>
  <si>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</si>
  <si>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</si>
  <si>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</si>
  <si>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</si>
  <si>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</si>
  <si>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</si>
  <si>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</si>
  <si>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</si>
  <si>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</si>
  <si>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</si>
  <si>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</si>
  <si>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</si>
  <si>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</si>
  <si>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</si>
  <si>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</si>
  <si>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</si>
  <si>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</si>
  <si>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</si>
  <si>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</si>
  <si>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</si>
  <si>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</si>
  <si>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</si>
  <si>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</si>
  <si>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</si>
  <si>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</si>
  <si>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</si>
  <si>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</si>
  <si>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</si>
  <si>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</si>
  <si>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</si>
  <si>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</si>
  <si>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</si>
  <si>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</si>
  <si>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</si>
  <si>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</si>
  <si>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</si>
  <si>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</si>
  <si>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</si>
  <si>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</si>
  <si>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</si>
  <si>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</si>
  <si>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</si>
  <si>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</si>
  <si>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</si>
  <si>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</si>
  <si>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</si>
  <si>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</si>
  <si>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</si>
  <si>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</si>
  <si>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</si>
  <si>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</si>
  <si>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</si>
  <si>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</si>
  <si>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</si>
  <si>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</si>
  <si>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</si>
  <si>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</si>
  <si>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</si>
  <si>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</si>
  <si>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</si>
  <si>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</si>
  <si>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</si>
  <si>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</si>
  <si>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</si>
  <si>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</si>
  <si>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</si>
  <si>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</si>
  <si>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</si>
  <si>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</si>
  <si>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</si>
  <si>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</si>
  <si>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</si>
  <si>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</si>
  <si>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</si>
  <si>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</si>
  <si>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</si>
  <si>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</si>
  <si>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</si>
  <si>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</si>
  <si>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</si>
  <si>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</si>
  <si>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</si>
  <si>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</si>
  <si>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</si>
  <si>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</si>
  <si>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</si>
  <si>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</si>
  <si>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</si>
  <si>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</si>
  <si>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</si>
  <si>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</si>
  <si>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</si>
  <si>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</si>
  <si>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</si>
  <si>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</si>
  <si>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</si>
  <si>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</si>
  <si>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</si>
  <si>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</si>
  <si>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</si>
  <si>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</si>
  <si>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</si>
  <si>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</si>
  <si>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</si>
  <si>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</si>
  <si>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</si>
  <si>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</si>
  <si>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</si>
  <si>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</si>
  <si>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</si>
  <si>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</si>
  <si>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</si>
  <si>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</si>
  <si>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</si>
  <si>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</si>
  <si>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</si>
  <si>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</si>
  <si>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</si>
  <si>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</si>
  <si>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</si>
  <si>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</si>
  <si>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</si>
  <si>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</si>
  <si>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</si>
  <si>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</si>
  <si>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</si>
  <si>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</si>
  <si>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</si>
  <si>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</si>
  <si>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</si>
  <si>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</si>
  <si>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</si>
  <si>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</si>
  <si>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</si>
  <si>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</si>
  <si>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</si>
  <si>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</si>
  <si>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</si>
  <si>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</si>
  <si>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</si>
  <si>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</si>
  <si>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</si>
  <si>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</si>
  <si>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</si>
  <si>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</si>
  <si>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</si>
  <si>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</si>
  <si>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</si>
  <si>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</si>
  <si>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</si>
  <si>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</si>
  <si>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</si>
  <si>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</si>
  <si>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</si>
  <si>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</si>
  <si>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</si>
  <si>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</si>
  <si>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</si>
  <si>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</si>
  <si>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</si>
  <si>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</si>
  <si>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</si>
  <si>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</si>
  <si>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</si>
  <si>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</si>
  <si>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</si>
  <si>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</si>
  <si>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</si>
  <si>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</si>
  <si>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</si>
  <si>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</si>
  <si>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</si>
  <si>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</si>
  <si>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</si>
  <si>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</si>
  <si>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</si>
  <si>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</si>
  <si>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</si>
  <si>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</si>
  <si>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</si>
  <si>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</si>
  <si>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</si>
  <si>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</si>
  <si>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</si>
  <si>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</si>
  <si>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</si>
  <si>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</si>
  <si>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</si>
  <si>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</si>
  <si>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</si>
  <si>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</si>
  <si>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</si>
  <si>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</si>
  <si>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</si>
  <si>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</si>
  <si>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</si>
  <si>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</si>
  <si>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</si>
  <si>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</si>
  <si>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</si>
  <si>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</si>
  <si>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</si>
  <si>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</si>
  <si>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</si>
  <si>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</si>
  <si>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</si>
  <si>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</si>
  <si>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</si>
  <si>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</si>
  <si>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</si>
  <si>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</si>
  <si>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</si>
  <si>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</si>
  <si>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</si>
  <si>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</si>
  <si>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</si>
  <si>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</si>
  <si>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</si>
  <si>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</si>
  <si>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</si>
  <si>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</si>
  <si>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</si>
  <si>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</si>
  <si>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</si>
  <si>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</si>
  <si>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</si>
  <si>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</si>
  <si>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</si>
  <si>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</si>
  <si>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</si>
  <si>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</si>
  <si>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</si>
  <si>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</si>
  <si>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</si>
  <si>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</si>
  <si>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</si>
  <si>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</si>
  <si>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</si>
  <si>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</si>
  <si>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</si>
  <si>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</si>
  <si>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</si>
  <si>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</si>
  <si>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</si>
  <si>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</si>
  <si>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</si>
  <si>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</si>
  <si>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</si>
  <si>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</si>
  <si>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</si>
  <si>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</si>
  <si>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</si>
  <si>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</si>
  <si>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</si>
  <si>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</si>
  <si>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</si>
  <si>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</si>
  <si>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</si>
  <si>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</si>
  <si>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</si>
  <si>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</si>
  <si>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</si>
  <si>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</si>
  <si>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</si>
  <si>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</si>
  <si>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</si>
  <si>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</si>
  <si>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</si>
  <si>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</si>
  <si>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</si>
  <si>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</si>
  <si>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</si>
  <si>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</si>
  <si>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</si>
  <si>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</si>
  <si>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</si>
  <si>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</si>
  <si>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</si>
  <si>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</si>
  <si>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</si>
  <si>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</si>
  <si>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</si>
  <si>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</si>
  <si>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</si>
  <si>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</si>
  <si>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</si>
  <si>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</si>
  <si>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</si>
  <si>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</si>
  <si>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</si>
  <si>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</si>
  <si>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</si>
  <si>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</si>
  <si>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</si>
  <si>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</si>
  <si>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</si>
  <si>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</si>
  <si>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</si>
  <si>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</si>
  <si>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</si>
  <si>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</si>
  <si>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</si>
  <si>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</si>
  <si>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</si>
  <si>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</si>
  <si>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</si>
  <si>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</si>
  <si>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</si>
  <si>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</si>
  <si>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</si>
  <si>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</si>
  <si>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</si>
  <si>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</si>
  <si>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</si>
  <si>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</si>
  <si>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</si>
  <si>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</si>
  <si>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</si>
  <si>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</si>
  <si>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</si>
  <si>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</si>
  <si>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</si>
  <si>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</si>
  <si>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</si>
  <si>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</si>
  <si>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</si>
  <si>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</si>
  <si>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</si>
  <si>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</si>
  <si>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</si>
  <si>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</si>
  <si>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</si>
  <si>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</si>
  <si>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</si>
  <si>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</si>
  <si>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</si>
  <si>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</si>
  <si>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</si>
  <si>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</si>
  <si>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</si>
  <si>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</si>
  <si>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</si>
  <si>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</si>
  <si>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</si>
  <si>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</si>
  <si>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</si>
  <si>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</si>
  <si>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</si>
  <si>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</si>
  <si>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</si>
  <si>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</si>
  <si>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</si>
  <si>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</si>
  <si>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</si>
  <si>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</si>
  <si>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</si>
  <si>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</si>
  <si>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</si>
  <si>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</si>
  <si>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</si>
  <si>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</si>
  <si>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</si>
  <si>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</si>
  <si>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</si>
  <si>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</si>
  <si>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</si>
  <si>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</si>
  <si>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</si>
  <si>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</si>
  <si>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</si>
  <si>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</si>
  <si>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</si>
  <si>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</si>
  <si>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</si>
  <si>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</si>
  <si>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</si>
  <si>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</si>
  <si>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</si>
  <si>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</si>
  <si>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</si>
  <si>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</si>
  <si>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</si>
  <si>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</si>
  <si>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</si>
  <si>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</si>
  <si>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</si>
  <si>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</si>
  <si>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</si>
  <si>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</si>
  <si>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</si>
  <si>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</si>
  <si>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</si>
  <si>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</si>
  <si>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</si>
  <si>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</si>
  <si>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</si>
  <si>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</si>
  <si>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</si>
  <si>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</si>
  <si>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</si>
  <si>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</si>
  <si>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</si>
  <si>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</si>
  <si>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</si>
  <si>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</si>
  <si>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</si>
  <si>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</si>
  <si>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</si>
  <si>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</si>
  <si>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</si>
  <si>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</si>
  <si>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</si>
  <si>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</si>
  <si>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</si>
  <si>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</si>
  <si>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</si>
  <si>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</si>
  <si>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</si>
  <si>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</si>
  <si>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</si>
  <si>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</si>
  <si>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</si>
  <si>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</si>
  <si>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</si>
  <si>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</si>
  <si>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</si>
  <si>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</si>
  <si>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</si>
  <si>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</si>
  <si>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</si>
  <si>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</si>
  <si>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</si>
  <si>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</si>
  <si>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</si>
  <si>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</si>
  <si>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</si>
  <si>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</si>
  <si>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</si>
  <si>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</si>
  <si>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</si>
  <si>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</si>
  <si>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</si>
  <si>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</si>
  <si>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</si>
  <si>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</si>
  <si>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</si>
  <si>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</si>
  <si>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</si>
  <si>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</si>
  <si>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</si>
  <si>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</si>
  <si>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</si>
  <si>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</si>
  <si>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</si>
  <si>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</si>
  <si>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</si>
  <si>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</si>
  <si>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</si>
  <si>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</si>
  <si>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</si>
  <si>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</si>
  <si>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</si>
  <si>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</si>
  <si>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</si>
  <si>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</si>
  <si>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</si>
  <si>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</si>
  <si>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</si>
  <si>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</si>
  <si>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</si>
  <si>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</si>
  <si>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</si>
  <si>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</si>
  <si>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</si>
  <si>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</si>
  <si>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</si>
  <si>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</si>
  <si>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</si>
  <si>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</si>
  <si>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</si>
  <si>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</si>
  <si>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</si>
  <si>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</si>
  <si>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</si>
  <si>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</si>
  <si>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</si>
  <si>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</si>
  <si>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</si>
  <si>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</si>
  <si>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</si>
  <si>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</si>
  <si>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</si>
  <si>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</si>
  <si>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</si>
  <si>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</si>
  <si>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</si>
  <si>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</si>
  <si>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</si>
  <si>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</si>
  <si>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</si>
  <si>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</si>
  <si>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</si>
  <si>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</si>
  <si>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</si>
  <si>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</si>
  <si>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</si>
  <si>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</si>
  <si>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</si>
  <si>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</si>
  <si>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</si>
  <si>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</si>
  <si>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</si>
  <si>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</si>
  <si>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</si>
  <si>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</si>
  <si>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</si>
  <si>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</si>
  <si>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</si>
  <si>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</si>
  <si>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</si>
  <si>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</si>
  <si>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</si>
  <si>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</si>
  <si>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</si>
  <si>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</si>
  <si>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</si>
  <si>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</si>
  <si>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</si>
  <si>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</si>
  <si>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</si>
  <si>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</si>
  <si>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</si>
  <si>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</si>
  <si>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</si>
  <si>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</si>
  <si>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</si>
  <si>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</si>
  <si>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</si>
  <si>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</si>
  <si>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</si>
  <si>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</si>
  <si>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</si>
  <si>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</si>
  <si>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</si>
  <si>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</si>
  <si>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</si>
  <si>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</si>
  <si>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</si>
  <si>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</si>
  <si>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</si>
  <si>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</si>
  <si>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</si>
  <si>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</si>
  <si>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</si>
  <si>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</si>
  <si>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</si>
  <si>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</si>
  <si>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</si>
  <si>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</si>
  <si>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</si>
  <si>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</si>
  <si>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</si>
  <si>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</si>
  <si>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</si>
  <si>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</si>
  <si>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</si>
  <si>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</si>
  <si>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</si>
  <si>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</si>
  <si>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</si>
  <si>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</si>
  <si>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</si>
  <si>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</si>
  <si>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</si>
  <si>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</si>
  <si>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</si>
  <si>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</si>
  <si>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</si>
  <si>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</si>
  <si>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</si>
  <si>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</si>
  <si>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</si>
  <si>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</si>
  <si>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</si>
  <si>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</si>
  <si>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</si>
  <si>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</si>
  <si>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</si>
  <si>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</si>
  <si>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</si>
  <si>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</si>
  <si>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</si>
  <si>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</si>
  <si>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</si>
  <si>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</si>
  <si>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</si>
  <si>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</si>
  <si>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</si>
  <si>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</si>
  <si>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</si>
  <si>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</si>
  <si>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</si>
  <si>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</si>
  <si>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</si>
  <si>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</si>
  <si>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</si>
  <si>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</si>
  <si>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</si>
  <si>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</si>
  <si>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</si>
  <si>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</si>
  <si>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</si>
  <si>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</si>
  <si>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</si>
  <si>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</si>
  <si>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</si>
  <si>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</si>
  <si>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</si>
  <si>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</si>
  <si>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</si>
  <si>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</si>
  <si>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</si>
  <si>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</si>
  <si>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</si>
  <si>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</si>
  <si>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</si>
  <si>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</si>
  <si>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</si>
  <si>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</si>
  <si>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</si>
  <si>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</si>
  <si>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</si>
  <si>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</si>
  <si>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</si>
  <si>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</si>
  <si>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</si>
  <si>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</si>
  <si>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</si>
  <si>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</si>
  <si>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</si>
  <si>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</si>
  <si>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</si>
  <si>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</si>
  <si>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</si>
  <si>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</si>
  <si>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</si>
  <si>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</si>
  <si>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</si>
  <si>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</si>
  <si>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</si>
  <si>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</si>
  <si>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</si>
  <si>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</si>
  <si>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</si>
  <si>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</si>
  <si>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</si>
  <si>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</si>
  <si>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</si>
  <si>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</si>
  <si>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</si>
  <si>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</si>
  <si>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</si>
  <si>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</si>
  <si>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</si>
  <si>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</si>
  <si>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</si>
  <si>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</si>
  <si>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</si>
  <si>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</si>
  <si>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</si>
  <si>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</si>
  <si>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</si>
  <si>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</si>
  <si>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</si>
  <si>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</si>
  <si>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</si>
  <si>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</si>
  <si>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</si>
  <si>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</si>
  <si>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</si>
  <si>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</si>
  <si>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</si>
  <si>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</si>
  <si>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</si>
  <si>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</si>
  <si>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</si>
  <si>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</si>
  <si>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</si>
  <si>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</si>
  <si>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</si>
  <si>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</si>
  <si>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</si>
  <si>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</si>
  <si>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</si>
  <si>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</si>
  <si>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</si>
  <si>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</si>
  <si>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</si>
  <si>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</si>
  <si>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</si>
  <si>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</si>
  <si>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</si>
  <si>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</si>
  <si>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</si>
  <si>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</si>
  <si>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</si>
  <si>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</si>
  <si>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</si>
  <si>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</si>
  <si>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</si>
  <si>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</si>
  <si>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</si>
  <si>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</si>
  <si>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</si>
  <si>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</si>
  <si>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</si>
  <si>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</si>
  <si>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</si>
  <si>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</si>
  <si>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</si>
  <si>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</si>
  <si>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</si>
  <si>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</si>
  <si>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</si>
  <si>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</si>
  <si>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</si>
  <si>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</si>
  <si>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</si>
  <si>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</si>
  <si>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</si>
  <si>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</si>
  <si>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</si>
  <si>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</si>
  <si>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</si>
  <si>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</si>
  <si>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</si>
  <si>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</si>
  <si>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</si>
  <si>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</si>
  <si>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</si>
  <si>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</si>
  <si>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</si>
  <si>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</si>
  <si>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</si>
  <si>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</si>
  <si>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</si>
  <si>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</si>
  <si>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</si>
  <si>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</si>
  <si>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</si>
  <si>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</si>
  <si>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</si>
  <si>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</si>
  <si>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</si>
  <si>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</si>
  <si>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</si>
  <si>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</si>
  <si>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</si>
  <si>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</si>
  <si>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</si>
  <si>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</si>
  <si>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</si>
  <si>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</si>
  <si>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</si>
  <si>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</si>
  <si>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</si>
  <si>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</si>
  <si>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</si>
  <si>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</si>
  <si>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</si>
  <si>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</si>
  <si>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</si>
  <si>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</si>
  <si>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</si>
  <si>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</si>
  <si>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</si>
  <si>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</si>
  <si>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</si>
  <si>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</si>
  <si>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</si>
  <si>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</si>
  <si>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</si>
  <si>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</si>
  <si>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</si>
  <si>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</si>
  <si>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</si>
  <si>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</si>
  <si>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</si>
  <si>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</si>
  <si>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</si>
  <si>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</si>
  <si>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</si>
  <si>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</si>
  <si>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</si>
  <si>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</si>
  <si>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</si>
  <si>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</si>
  <si>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</si>
  <si>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</si>
  <si>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</si>
  <si>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</si>
  <si>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</si>
  <si>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</si>
  <si>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</si>
  <si>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</si>
  <si>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</si>
  <si>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</si>
  <si>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</si>
  <si>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</si>
  <si>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</si>
  <si>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</si>
  <si>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</si>
  <si>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</si>
  <si>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</si>
  <si>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</si>
  <si>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</si>
  <si>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</si>
  <si>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</si>
  <si>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</si>
  <si>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</si>
  <si>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</si>
  <si>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</si>
  <si>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</si>
  <si>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</si>
  <si>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</si>
  <si>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</si>
  <si>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</si>
  <si>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</si>
  <si>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</si>
  <si>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</si>
  <si>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</si>
  <si>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</si>
  <si>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</si>
  <si>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</si>
  <si>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</si>
  <si>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</si>
  <si>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</si>
  <si>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</si>
  <si>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</si>
  <si>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</si>
  <si>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</si>
  <si>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</si>
  <si>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</si>
  <si>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</si>
  <si>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</si>
  <si>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</si>
  <si>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</si>
  <si>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</si>
  <si>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</si>
  <si>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</si>
  <si>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</si>
  <si>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</si>
  <si>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</si>
  <si>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</si>
  <si>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</si>
  <si>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</si>
  <si>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</si>
  <si>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</si>
  <si>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</si>
  <si>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</si>
  <si>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</si>
  <si>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</si>
  <si>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</si>
  <si>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</si>
  <si>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</si>
  <si>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</si>
  <si>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</si>
  <si>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</si>
  <si>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</si>
  <si>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</si>
  <si>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</si>
  <si>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</si>
  <si>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</si>
  <si>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</si>
  <si>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</si>
  <si>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</si>
  <si>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</si>
  <si>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</si>
  <si>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</si>
  <si>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</si>
  <si>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</si>
  <si>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</si>
  <si>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</si>
  <si>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</si>
  <si>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</si>
  <si>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</si>
  <si>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</si>
  <si>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</si>
  <si>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</si>
  <si>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</si>
  <si>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</si>
  <si>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</si>
  <si>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</si>
  <si>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</si>
  <si>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</si>
  <si>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</si>
  <si>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</si>
  <si>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</si>
  <si>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</si>
  <si>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</si>
  <si>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</si>
  <si>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</si>
  <si>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</si>
  <si>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</si>
  <si>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</si>
  <si>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</si>
  <si>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</si>
  <si>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</si>
  <si>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</si>
  <si>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</si>
  <si>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</si>
  <si>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</si>
  <si>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</si>
  <si>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</si>
  <si>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</si>
  <si>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</si>
  <si>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</si>
  <si>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</si>
  <si>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</si>
  <si>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</si>
  <si>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</si>
  <si>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</si>
  <si>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</si>
  <si>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</si>
  <si>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</si>
  <si>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</si>
  <si>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</si>
  <si>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</si>
  <si>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</si>
  <si>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</si>
  <si>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</si>
  <si>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</si>
  <si>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</si>
  <si>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</si>
  <si>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</si>
  <si>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</si>
  <si>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</si>
  <si>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</si>
  <si>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</si>
  <si>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</si>
  <si>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</si>
  <si>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</si>
  <si>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</si>
  <si>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</si>
  <si>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</si>
  <si>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</si>
  <si>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</si>
  <si>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</si>
  <si>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</si>
  <si>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</si>
  <si>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</si>
  <si>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</si>
  <si>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</si>
  <si>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</si>
  <si>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</si>
  <si>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</si>
  <si>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</si>
  <si>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</si>
  <si>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</si>
  <si>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</si>
  <si>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</si>
  <si>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</si>
  <si>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</si>
  <si>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</si>
  <si>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</si>
  <si>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</si>
  <si>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</si>
  <si>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</si>
  <si>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</si>
  <si>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</si>
  <si>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</si>
  <si>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</si>
  <si>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</si>
  <si>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</si>
  <si>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</si>
  <si>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</si>
  <si>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</si>
  <si>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</si>
  <si>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</si>
  <si>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</si>
  <si>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</si>
  <si>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</si>
  <si>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</si>
  <si>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</si>
  <si>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</si>
  <si>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</si>
  <si>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</si>
  <si>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</si>
  <si>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</si>
  <si>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</si>
  <si>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</si>
  <si>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</si>
  <si>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</si>
  <si>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</si>
  <si>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</si>
  <si>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</si>
  <si>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</si>
  <si>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</si>
  <si>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</si>
  <si>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</si>
  <si>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</si>
  <si>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</si>
  <si>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</si>
  <si>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</si>
  <si>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</si>
  <si>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</si>
  <si>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</si>
  <si>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</si>
  <si>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</si>
  <si>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</si>
  <si>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</si>
  <si>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</si>
  <si>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</si>
  <si>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</si>
  <si>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</si>
  <si>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</si>
  <si>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</si>
  <si>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</si>
  <si>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</si>
  <si>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</si>
  <si>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</si>
  <si>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</si>
  <si>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</si>
  <si>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</si>
  <si>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</si>
  <si>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</si>
  <si>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</si>
  <si>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</si>
  <si>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</si>
  <si>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</si>
  <si>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</si>
  <si>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</si>
  <si>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</si>
  <si>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</si>
  <si>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</si>
  <si>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</si>
  <si>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</si>
  <si>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</si>
  <si>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</si>
  <si>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</si>
  <si>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</si>
  <si>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</si>
  <si>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</si>
  <si>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</si>
  <si>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</si>
  <si>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</si>
  <si>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</si>
  <si>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</si>
  <si>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</si>
  <si>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</si>
  <si>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</si>
  <si>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</si>
  <si>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</si>
  <si>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</si>
  <si>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</si>
  <si>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</si>
  <si>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</si>
  <si>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</si>
  <si>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</si>
  <si>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</si>
  <si>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</si>
  <si>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</si>
  <si>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</si>
  <si>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</si>
  <si>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</si>
  <si>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</si>
  <si>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</si>
  <si>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</si>
  <si>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</si>
  <si>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</si>
  <si>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</si>
  <si>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</si>
  <si>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</si>
  <si>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</si>
  <si>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</si>
  <si>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</si>
  <si>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</si>
  <si>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</si>
  <si>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</si>
  <si>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</si>
  <si>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</si>
  <si>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</si>
  <si>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</si>
  <si>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</si>
  <si>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</si>
  <si>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</si>
  <si>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</si>
  <si>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</si>
  <si>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</si>
  <si>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</si>
  <si>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</si>
  <si>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</si>
  <si>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</si>
  <si>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</si>
  <si>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</si>
  <si>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</si>
  <si>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</si>
  <si>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</si>
  <si>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</si>
  <si>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</si>
  <si>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</si>
  <si>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</si>
  <si>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</si>
  <si>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</si>
  <si>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</si>
  <si>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</si>
  <si>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</si>
  <si>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</si>
  <si>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</si>
  <si>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</si>
  <si>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</si>
  <si>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</si>
  <si>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</si>
  <si>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</si>
  <si>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</si>
  <si>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</si>
  <si>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</si>
  <si>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</si>
  <si>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</si>
  <si>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</si>
  <si>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</si>
  <si>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</si>
  <si>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</si>
  <si>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</si>
  <si>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</si>
  <si>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</si>
  <si>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</si>
  <si>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</si>
  <si>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</si>
  <si>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</si>
  <si>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</si>
  <si>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</si>
  <si>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</si>
  <si>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</si>
  <si>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</si>
  <si>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</si>
  <si>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</si>
  <si>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</si>
  <si>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</si>
  <si>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</si>
  <si>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</si>
  <si>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</si>
  <si>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</si>
  <si>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</si>
  <si>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</si>
  <si>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</si>
  <si>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</si>
  <si>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</si>
  <si>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</si>
  <si>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</si>
  <si>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</si>
  <si>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</si>
  <si>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</si>
  <si>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</si>
  <si>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</si>
  <si>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</si>
  <si>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</si>
  <si>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</si>
  <si>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</si>
  <si>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</si>
  <si>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</si>
  <si>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</si>
  <si>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</si>
  <si>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</si>
  <si>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</si>
  <si>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</si>
  <si>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</si>
  <si>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</si>
  <si>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</si>
  <si>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</si>
  <si>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</si>
  <si>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</si>
  <si>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</si>
  <si>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</si>
  <si>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</si>
  <si>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</si>
  <si>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</si>
  <si>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</si>
  <si>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</si>
  <si>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</si>
  <si>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</si>
  <si>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</si>
  <si>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</si>
  <si>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</si>
  <si>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</si>
  <si>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</si>
  <si>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</si>
  <si>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</si>
  <si>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</si>
  <si>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</si>
  <si>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</si>
  <si>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</si>
  <si>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</si>
  <si>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</si>
  <si>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</si>
  <si>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</si>
  <si>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</si>
  <si>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</si>
  <si>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</si>
  <si>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</si>
  <si>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</si>
  <si>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</si>
  <si>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</si>
  <si>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</si>
  <si>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</si>
  <si>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</si>
  <si>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</si>
  <si>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</si>
  <si>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</si>
  <si>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</si>
  <si>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</si>
  <si>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</si>
  <si>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</si>
  <si>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</si>
  <si>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</si>
  <si>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</si>
  <si>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</si>
  <si>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</si>
  <si>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</si>
  <si>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</si>
  <si>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</si>
  <si>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</si>
  <si>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</si>
  <si>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</si>
  <si>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</si>
  <si>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</si>
  <si>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</si>
  <si>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</si>
  <si>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</si>
  <si>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</si>
  <si>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</si>
  <si>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</si>
  <si>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</si>
  <si>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</si>
  <si>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</si>
  <si>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</si>
  <si>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</si>
  <si>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</si>
  <si>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</si>
  <si>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</si>
  <si>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</si>
  <si>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</si>
  <si>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</si>
  <si>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</si>
  <si>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</si>
  <si>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</si>
  <si>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</si>
  <si>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</si>
  <si>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</si>
  <si>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</si>
  <si>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</si>
  <si>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</si>
  <si>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</si>
  <si>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</si>
  <si>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</si>
  <si>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</si>
  <si>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</si>
  <si>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</si>
  <si>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</si>
  <si>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</si>
  <si>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</si>
  <si>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</si>
  <si>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</si>
  <si>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</si>
  <si>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</si>
  <si>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</si>
  <si>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</si>
  <si>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</si>
  <si>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</si>
  <si>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</si>
  <si>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</si>
  <si>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</si>
  <si>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</si>
  <si>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</si>
  <si>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</si>
  <si>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</si>
  <si>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</si>
  <si>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</si>
  <si>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</si>
  <si>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</si>
  <si>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</si>
  <si>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</si>
  <si>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</si>
  <si>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</si>
  <si>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</si>
  <si>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</si>
  <si>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</si>
  <si>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</si>
  <si>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</si>
  <si>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</si>
  <si>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</si>
  <si>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</si>
  <si>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</si>
  <si>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</si>
  <si>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</si>
  <si>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</si>
  <si>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</si>
  <si>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</si>
  <si>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</si>
  <si>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</si>
  <si>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</si>
  <si>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</si>
  <si>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</si>
  <si>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</si>
  <si>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</si>
  <si>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</si>
  <si>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</si>
  <si>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</si>
  <si>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</si>
  <si>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</si>
  <si>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</si>
  <si>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</si>
  <si>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</si>
  <si>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</si>
  <si>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</si>
  <si>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</si>
  <si>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</si>
  <si>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</si>
  <si>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</si>
  <si>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</si>
  <si>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</si>
  <si>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</si>
  <si>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</si>
  <si>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</si>
  <si>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</si>
  <si>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</si>
  <si>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</si>
  <si>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</si>
  <si>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</si>
  <si>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</si>
  <si>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</si>
  <si>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</si>
  <si>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</si>
  <si>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</si>
  <si>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</si>
  <si>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</si>
  <si>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</si>
  <si>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</si>
  <si>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</si>
  <si>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</si>
  <si>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</si>
  <si>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</si>
  <si>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</si>
  <si>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</si>
  <si>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</si>
  <si>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</si>
  <si>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</si>
  <si>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</si>
  <si>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</si>
  <si>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</si>
  <si>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</si>
  <si>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</si>
  <si>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</si>
  <si>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</si>
  <si>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</si>
  <si>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</si>
  <si>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</si>
  <si>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</si>
  <si>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</si>
  <si>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</si>
  <si>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</si>
  <si>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</si>
  <si>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</si>
  <si>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</si>
  <si>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</si>
  <si>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</si>
  <si>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</si>
  <si>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</si>
  <si>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</si>
  <si>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</si>
  <si>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</si>
  <si>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</si>
  <si>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</si>
  <si>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</si>
  <si>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</si>
  <si>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</si>
  <si>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</si>
  <si>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</si>
  <si>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</si>
  <si>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</si>
  <si>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</si>
  <si>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</si>
  <si>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</si>
  <si>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</si>
  <si>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</si>
  <si>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</si>
  <si>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</si>
  <si>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</si>
  <si>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</si>
  <si>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</si>
  <si>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</si>
  <si>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</si>
  <si>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</si>
  <si>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</si>
  <si>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</si>
  <si>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</si>
  <si>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</si>
  <si>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</si>
  <si>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</si>
  <si>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</si>
  <si>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</si>
  <si>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</si>
  <si>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</si>
  <si>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</si>
  <si>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</si>
  <si>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</si>
  <si>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</si>
  <si>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</si>
  <si>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</si>
  <si>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</si>
  <si>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</si>
  <si>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</si>
  <si>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</si>
  <si>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</si>
  <si>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</si>
  <si>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</si>
  <si>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</si>
  <si>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</si>
  <si>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</si>
  <si>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</si>
  <si>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</si>
  <si>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</si>
  <si>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</si>
  <si>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</si>
  <si>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</si>
  <si>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</si>
  <si>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</si>
  <si>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</si>
  <si>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</si>
  <si>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</si>
  <si>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</si>
  <si>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</si>
  <si>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</si>
  <si>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</si>
  <si>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</si>
  <si>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</si>
  <si>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</si>
  <si>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</si>
  <si>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</si>
  <si>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</si>
  <si>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</si>
  <si>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</si>
  <si>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</si>
  <si>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</si>
  <si>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</si>
  <si>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</si>
  <si>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</si>
  <si>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</si>
  <si>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</si>
  <si>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</si>
  <si>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</si>
  <si>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</si>
  <si>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</si>
  <si>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</si>
  <si>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</si>
  <si>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</si>
  <si>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</si>
  <si>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</si>
  <si>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</si>
  <si>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</si>
  <si>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</si>
  <si>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</si>
  <si>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</si>
  <si>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</si>
  <si>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</si>
  <si>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</si>
  <si>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</si>
  <si>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</si>
  <si>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</si>
  <si>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</si>
  <si>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</si>
  <si>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</si>
  <si>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</si>
  <si>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</si>
  <si>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</si>
  <si>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</si>
  <si>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</si>
  <si>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</si>
  <si>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</si>
  <si>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</si>
  <si>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</si>
  <si>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</si>
  <si>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</si>
  <si>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</si>
  <si>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</si>
  <si>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</si>
  <si>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</si>
  <si>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</si>
  <si>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</si>
  <si>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</si>
  <si>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</si>
  <si>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</si>
  <si>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</si>
  <si>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</si>
  <si>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</si>
  <si>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</si>
  <si>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</si>
  <si>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</si>
  <si>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</si>
  <si>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</si>
  <si>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</si>
  <si>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</si>
  <si>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</si>
  <si>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</si>
  <si>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</si>
  <si>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</si>
  <si>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</si>
  <si>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</si>
  <si>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</si>
  <si>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</si>
  <si>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</si>
  <si>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</si>
  <si>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</si>
  <si>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</si>
  <si>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</si>
  <si>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</si>
  <si>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</si>
  <si>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</si>
  <si>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</si>
  <si>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</si>
  <si>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</si>
  <si>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</si>
  <si>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</si>
  <si>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</si>
  <si>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</si>
  <si>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</si>
  <si>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</si>
  <si>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</si>
  <si>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</si>
  <si>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</si>
  <si>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</si>
  <si>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</si>
  <si>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</si>
  <si>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</si>
  <si>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</si>
  <si>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</si>
  <si>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</si>
  <si>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</si>
  <si>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</si>
  <si>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</si>
  <si>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</si>
  <si>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</si>
  <si>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</si>
  <si>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</si>
  <si>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</si>
  <si>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</si>
  <si>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</si>
  <si>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</si>
  <si>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</si>
  <si>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</si>
  <si>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</si>
  <si>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</si>
  <si>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</si>
  <si>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</si>
  <si>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</si>
  <si>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</si>
  <si>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</si>
  <si>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</si>
  <si>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</si>
  <si>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</si>
  <si>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</si>
  <si>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</si>
  <si>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</si>
  <si>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</si>
  <si>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</si>
  <si>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</si>
  <si>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</si>
  <si>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</si>
  <si>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</si>
  <si>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</si>
  <si>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</si>
  <si>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</si>
  <si>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</si>
  <si>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</si>
  <si>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</si>
  <si>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</si>
  <si>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</si>
  <si>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</si>
  <si>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</si>
  <si>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</si>
  <si>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</si>
  <si>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</si>
  <si>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</si>
  <si>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</si>
  <si>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</si>
  <si>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</si>
  <si>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</si>
  <si>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</si>
  <si>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</si>
  <si>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</si>
  <si>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</si>
  <si>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</si>
  <si>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</si>
  <si>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</si>
  <si>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</si>
  <si>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</si>
  <si>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</si>
  <si>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</si>
  <si>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</si>
  <si>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</si>
  <si>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</si>
  <si>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</si>
  <si>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</si>
  <si>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</si>
  <si>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</si>
  <si>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</si>
  <si>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</si>
  <si>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</si>
  <si>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</si>
  <si>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</si>
  <si>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</si>
  <si>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</si>
  <si>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</si>
  <si>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</si>
  <si>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</si>
  <si>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</si>
  <si>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</si>
  <si>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</si>
  <si>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</si>
  <si>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</si>
  <si>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</si>
  <si>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</si>
  <si>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</si>
  <si>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</si>
  <si>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</si>
  <si>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</si>
  <si>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</si>
  <si>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</si>
  <si>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</si>
  <si>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</si>
  <si>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</si>
  <si>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</si>
  <si>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</si>
  <si>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</si>
  <si>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</si>
  <si>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</si>
  <si>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</si>
  <si>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</si>
  <si>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</si>
  <si>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</si>
  <si>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</si>
  <si>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</si>
  <si>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</si>
  <si>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</si>
  <si>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</si>
  <si>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</si>
  <si>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</si>
  <si>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</si>
  <si>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</si>
  <si>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</si>
  <si>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</si>
  <si>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</si>
  <si>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</si>
  <si>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</si>
  <si>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</si>
  <si>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</si>
  <si>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</si>
  <si>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</si>
  <si>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</si>
  <si>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</si>
  <si>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</si>
  <si>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</si>
  <si>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</si>
  <si>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</si>
  <si>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</si>
  <si>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</si>
  <si>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</si>
  <si>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</si>
  <si>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</si>
  <si>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</si>
  <si>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</si>
  <si>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</si>
  <si>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</si>
  <si>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</si>
  <si>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</si>
  <si>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</si>
  <si>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</si>
  <si>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</si>
  <si>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</si>
  <si>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</si>
  <si>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</si>
  <si>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</si>
  <si>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</si>
  <si>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</si>
  <si>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</si>
  <si>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</si>
  <si>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</si>
  <si>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</si>
  <si>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</si>
  <si>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</si>
  <si>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</si>
  <si>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</si>
  <si>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</si>
  <si>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</si>
  <si>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</si>
  <si>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</si>
  <si>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</si>
  <si>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</si>
  <si>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</si>
  <si>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</si>
  <si>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</si>
  <si>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</si>
  <si>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</si>
  <si>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</si>
  <si>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</si>
  <si>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</si>
  <si>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</si>
  <si>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</si>
  <si>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</si>
  <si>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</si>
  <si>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</si>
  <si>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</si>
  <si>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</si>
  <si>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</si>
  <si>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</si>
  <si>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</si>
  <si>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</si>
  <si>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</si>
  <si>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</si>
  <si>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</si>
  <si>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</si>
  <si>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</si>
  <si>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</si>
  <si>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</si>
  <si>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</si>
  <si>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</si>
  <si>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</si>
  <si>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</si>
  <si>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</si>
  <si>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</si>
  <si>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</si>
  <si>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</si>
  <si>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</si>
  <si>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</si>
  <si>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</si>
  <si>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</si>
  <si>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</si>
  <si>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</si>
  <si>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</si>
  <si>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</si>
  <si>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</si>
  <si>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</si>
  <si>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</si>
  <si>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</si>
  <si>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</si>
  <si>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</si>
  <si>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</si>
  <si>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</si>
  <si>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</si>
  <si>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</si>
  <si>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</si>
  <si>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</si>
  <si>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</si>
  <si>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</si>
  <si>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</si>
  <si>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</si>
  <si>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</si>
  <si>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</si>
  <si>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</si>
  <si>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</si>
  <si>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</si>
  <si>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</si>
  <si>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</si>
  <si>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</si>
  <si>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</si>
  <si>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</si>
  <si>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</si>
  <si>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</si>
  <si>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</si>
  <si>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</si>
  <si>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</si>
  <si>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</si>
  <si>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</si>
  <si>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</si>
  <si>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</si>
  <si>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</si>
  <si>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</si>
  <si>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</si>
  <si>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</si>
  <si>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</si>
  <si>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</si>
  <si>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</si>
  <si>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</si>
  <si>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</si>
  <si>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</si>
  <si>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</si>
  <si>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</si>
  <si>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</si>
  <si>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</si>
  <si>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</si>
  <si>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</si>
  <si>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</si>
  <si>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</si>
  <si>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</si>
  <si>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</si>
  <si>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</si>
  <si>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</si>
  <si>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</si>
  <si>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</si>
  <si>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</si>
  <si>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</si>
  <si>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</si>
  <si>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</si>
  <si>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</si>
  <si>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</si>
  <si>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</si>
  <si>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</si>
  <si>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</si>
  <si>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</si>
  <si>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</si>
  <si>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</si>
  <si>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</si>
  <si>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</si>
  <si>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</si>
  <si>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</si>
  <si>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</si>
  <si>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</si>
  <si>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</si>
  <si>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</si>
  <si>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</si>
  <si>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</si>
  <si>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</si>
  <si>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</si>
  <si>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</si>
  <si>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</si>
  <si>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</si>
  <si>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</si>
  <si>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</si>
  <si>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</si>
  <si>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</si>
  <si>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</si>
  <si>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</si>
  <si>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</si>
  <si>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</si>
  <si>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</si>
  <si>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</si>
  <si>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</si>
  <si>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</si>
  <si>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</si>
  <si>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</si>
  <si>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</si>
  <si>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</si>
  <si>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</si>
  <si>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</si>
  <si>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</si>
  <si>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</si>
  <si>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</si>
  <si>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</si>
  <si>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</si>
  <si>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</si>
  <si>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</si>
  <si>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</si>
  <si>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</si>
  <si>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</si>
  <si>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</si>
  <si>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</si>
  <si>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</si>
  <si>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</si>
  <si>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</si>
  <si>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</si>
  <si>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</si>
  <si>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</si>
  <si>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</si>
  <si>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</si>
  <si>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</si>
  <si>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</si>
  <si>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</si>
  <si>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</si>
  <si>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</si>
  <si>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</si>
  <si>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</si>
  <si>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</si>
  <si>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</si>
  <si>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</si>
  <si>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</si>
  <si>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</si>
  <si>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</si>
  <si>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</si>
  <si>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</si>
  <si>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</si>
  <si>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</si>
  <si>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</si>
  <si>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</si>
  <si>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</si>
  <si>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</si>
  <si>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</si>
  <si>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</si>
  <si>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</si>
  <si>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</si>
  <si>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</si>
  <si>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</si>
  <si>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</si>
  <si>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</si>
  <si>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</si>
  <si>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</si>
  <si>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</si>
  <si>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</si>
  <si>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</si>
  <si>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</si>
  <si>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</si>
  <si>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</si>
  <si>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</si>
  <si>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</si>
  <si>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</si>
  <si>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</si>
  <si>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</si>
  <si>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</si>
  <si>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</si>
  <si>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</si>
  <si>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</si>
  <si>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</si>
  <si>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</si>
  <si>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</si>
  <si>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</si>
  <si>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</si>
  <si>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</si>
  <si>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</si>
  <si>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</si>
  <si>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</si>
  <si>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</si>
  <si>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</si>
  <si>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</si>
  <si>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</si>
  <si>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</si>
  <si>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</si>
  <si>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</si>
  <si>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</si>
  <si>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</si>
  <si>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</si>
  <si>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</si>
  <si>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</si>
  <si>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</si>
  <si>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</si>
  <si>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</si>
  <si>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</si>
  <si>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</si>
  <si>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</si>
  <si>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</si>
  <si>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</si>
  <si>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</si>
  <si>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</si>
  <si>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</si>
  <si>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</si>
  <si>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</si>
  <si>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</si>
  <si>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</si>
  <si>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</si>
  <si>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</si>
  <si>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</si>
  <si>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</si>
  <si>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</si>
  <si>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</si>
  <si>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</si>
  <si>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</si>
  <si>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</si>
  <si>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</si>
  <si>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</si>
  <si>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</si>
  <si>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</si>
  <si>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</si>
  <si>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</si>
  <si>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</si>
  <si>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</si>
  <si>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</si>
  <si>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</si>
  <si>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</si>
  <si>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</si>
  <si>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</si>
  <si>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</si>
  <si>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</si>
  <si>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</si>
  <si>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</si>
  <si>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</si>
  <si>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</si>
  <si>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</si>
  <si>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</si>
  <si>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</si>
  <si>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</si>
  <si>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</si>
  <si>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</si>
  <si>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</si>
  <si>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</si>
  <si>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</si>
  <si>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</si>
  <si>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</si>
  <si>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</si>
  <si>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</si>
  <si>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</si>
  <si>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</si>
  <si>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</si>
  <si>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</si>
  <si>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</si>
  <si>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</si>
  <si>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</si>
  <si>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</si>
  <si>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</si>
  <si>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</si>
  <si>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</si>
  <si>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</si>
  <si>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</si>
  <si>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</si>
  <si>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</si>
  <si>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</si>
  <si>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</si>
  <si>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</si>
  <si>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</si>
  <si>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</si>
  <si>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</si>
  <si>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</si>
  <si>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</si>
  <si>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</si>
  <si>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</si>
  <si>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</si>
  <si>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</si>
  <si>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</si>
  <si>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</si>
  <si>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</si>
  <si>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</si>
  <si>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</si>
  <si>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</si>
  <si>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</si>
  <si>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</si>
  <si>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</si>
  <si>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</si>
  <si>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</si>
  <si>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</si>
  <si>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</si>
  <si>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</si>
  <si>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</si>
  <si>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</si>
  <si>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</si>
  <si>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</si>
  <si>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</si>
  <si>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</si>
  <si>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</si>
  <si>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</si>
  <si>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</si>
  <si>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</si>
  <si>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</si>
  <si>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</si>
  <si>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</si>
  <si>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</si>
  <si>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</si>
  <si>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</si>
  <si>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</si>
  <si>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</si>
  <si>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</si>
  <si>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</si>
  <si>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</si>
  <si>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</si>
  <si>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</si>
  <si>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</si>
  <si>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</si>
  <si>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</si>
  <si>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</si>
  <si>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</si>
  <si>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</si>
  <si>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</si>
  <si>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</si>
  <si>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</si>
  <si>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</si>
  <si>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</si>
  <si>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</si>
  <si>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</si>
  <si>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</si>
  <si>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</si>
  <si>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</si>
  <si>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</si>
  <si>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</si>
  <si>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</si>
  <si>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</si>
  <si>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</si>
  <si>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</si>
  <si>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</si>
  <si>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</si>
  <si>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</si>
  <si>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</si>
  <si>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</si>
  <si>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</si>
  <si>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</si>
  <si>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</si>
  <si>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</si>
  <si>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</si>
  <si>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</si>
  <si>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</si>
  <si>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</si>
  <si>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</si>
  <si>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</si>
  <si>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</si>
  <si>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</si>
  <si>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</si>
  <si>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</si>
  <si>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</si>
  <si>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</si>
  <si>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</si>
  <si>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</si>
  <si>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</si>
  <si>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</si>
  <si>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</si>
  <si>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</si>
  <si>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</si>
  <si>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</si>
  <si>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</si>
  <si>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</si>
  <si>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</si>
  <si>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</si>
  <si>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</si>
  <si>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</si>
  <si>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</si>
  <si>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</si>
  <si>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</si>
  <si>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</si>
  <si>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</si>
  <si>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</si>
  <si>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</si>
  <si>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</si>
  <si>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</si>
  <si>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</si>
  <si>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</si>
  <si>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</si>
  <si>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</si>
  <si>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</si>
  <si>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</si>
  <si>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</si>
  <si>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</si>
  <si>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</si>
  <si>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</si>
  <si>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</si>
  <si>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</si>
  <si>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</si>
  <si>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</si>
  <si>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</si>
  <si>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</si>
  <si>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</si>
  <si>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</si>
  <si>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</si>
  <si>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</si>
  <si>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</si>
  <si>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</si>
  <si>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</si>
  <si>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</si>
  <si>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</si>
  <si>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</si>
  <si>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</si>
  <si>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</si>
  <si>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</si>
  <si>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</si>
  <si>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</si>
  <si>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</si>
  <si>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</si>
  <si>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</si>
  <si>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</si>
  <si>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</si>
  <si>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</si>
  <si>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</si>
  <si>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</si>
  <si>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</si>
  <si>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</si>
  <si>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</si>
  <si>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</si>
  <si>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</si>
  <si>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</si>
  <si>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</si>
  <si>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</si>
  <si>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</si>
  <si>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</si>
  <si>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</si>
  <si>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</si>
  <si>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</si>
  <si>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</si>
  <si>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</si>
  <si>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</si>
  <si>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</si>
  <si>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</si>
  <si>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</si>
  <si>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</si>
  <si>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</si>
  <si>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</si>
  <si>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</si>
  <si>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</si>
  <si>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</si>
  <si>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</si>
  <si>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</si>
  <si>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</si>
  <si>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</si>
  <si>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</si>
  <si>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</si>
  <si>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</si>
  <si>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</si>
  <si>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</si>
  <si>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</si>
  <si>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</si>
  <si>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</si>
  <si>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</si>
  <si>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</si>
  <si>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</si>
  <si>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</si>
  <si>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</si>
  <si>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</si>
  <si>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</si>
  <si>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</si>
  <si>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</si>
  <si>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</si>
  <si>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</si>
  <si>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</si>
  <si>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</si>
  <si>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</si>
  <si>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</si>
  <si>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</si>
  <si>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</si>
  <si>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</si>
  <si>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</si>
  <si>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</si>
  <si>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</si>
  <si>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</si>
  <si>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</si>
  <si>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</si>
  <si>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</si>
  <si>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</si>
  <si>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</si>
  <si>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</si>
  <si>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</si>
  <si>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</si>
  <si>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</si>
  <si>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</si>
  <si>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</si>
  <si>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</si>
  <si>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</si>
  <si>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</si>
  <si>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</si>
  <si>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</si>
  <si>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</si>
  <si>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</si>
  <si>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</si>
  <si>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</si>
  <si>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</si>
  <si>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</si>
  <si>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</si>
  <si>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</si>
  <si>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</si>
  <si>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</si>
  <si>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</si>
  <si>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</si>
  <si>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</si>
  <si>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</si>
  <si>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</si>
  <si>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</si>
  <si>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</si>
  <si>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</si>
  <si>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</si>
  <si>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</si>
  <si>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</si>
  <si>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</si>
  <si>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</si>
  <si>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</si>
  <si>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</si>
  <si>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</si>
  <si>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</si>
  <si>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</si>
  <si>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</si>
  <si>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</si>
  <si>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</si>
  <si>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</si>
  <si>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</si>
  <si>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</si>
  <si>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</si>
  <si>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</si>
  <si>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</si>
  <si>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</si>
  <si>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</si>
  <si>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</si>
  <si>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</si>
  <si>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</si>
  <si>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</si>
  <si>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</si>
  <si>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</si>
  <si>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</si>
  <si>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</si>
  <si>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</si>
  <si>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</si>
  <si>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</si>
  <si>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</si>
  <si>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</si>
  <si>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</si>
  <si>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</si>
  <si>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</si>
  <si>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</si>
  <si>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</si>
  <si>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</si>
  <si>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</si>
  <si>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</si>
  <si>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</si>
  <si>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</si>
  <si>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</si>
  <si>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</si>
  <si>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</si>
  <si>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</si>
  <si>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</si>
  <si>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</si>
  <si>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</si>
  <si>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</si>
  <si>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</si>
  <si>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</si>
  <si>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</si>
  <si>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</si>
  <si>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</si>
  <si>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</si>
  <si>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</si>
  <si>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</si>
  <si>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</si>
  <si>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</si>
  <si>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</si>
  <si>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</si>
  <si>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</si>
  <si>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</si>
  <si>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</si>
  <si>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</si>
  <si>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</si>
  <si>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</si>
  <si>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</si>
  <si>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</si>
  <si>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</si>
  <si>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</si>
  <si>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</si>
  <si>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</si>
  <si>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</si>
  <si>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</si>
  <si>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</si>
  <si>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</si>
  <si>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</si>
  <si>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</si>
  <si>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</si>
  <si>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</si>
  <si>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</si>
  <si>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</si>
  <si>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</si>
  <si>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</si>
  <si>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</si>
  <si>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</si>
  <si>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</si>
  <si>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</si>
  <si>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</si>
  <si>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</si>
  <si>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</si>
  <si>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</si>
  <si>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</si>
  <si>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</si>
  <si>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</si>
  <si>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</si>
  <si>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</si>
  <si>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</si>
  <si>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</si>
  <si>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</si>
  <si>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</si>
  <si>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</si>
  <si>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</si>
  <si>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</si>
  <si>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</si>
  <si>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</si>
  <si>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</si>
  <si>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</si>
  <si>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</si>
  <si>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</si>
  <si>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</si>
  <si>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</si>
  <si>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</si>
  <si>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</si>
  <si>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</si>
  <si>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</si>
  <si>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</si>
  <si>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</si>
  <si>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</si>
  <si>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</si>
  <si>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</si>
  <si>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</si>
  <si>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</si>
  <si>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</si>
  <si>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</si>
  <si>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</si>
  <si>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</si>
  <si>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</si>
  <si>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</si>
  <si>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</si>
  <si>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</si>
  <si>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</si>
  <si>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</si>
  <si>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</si>
  <si>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</si>
  <si>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</si>
  <si>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</si>
  <si>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</si>
  <si>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</si>
  <si>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</si>
  <si>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</si>
  <si>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</si>
  <si>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</si>
  <si>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</si>
  <si>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</si>
  <si>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</si>
  <si>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</si>
  <si>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</si>
  <si>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</si>
  <si>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</si>
  <si>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</si>
  <si>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</si>
  <si>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</si>
  <si>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</si>
  <si>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</si>
  <si>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</si>
  <si>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</si>
  <si>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</si>
  <si>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</si>
  <si>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</si>
  <si>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</si>
  <si>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</si>
  <si>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</si>
  <si>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</si>
  <si>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</si>
  <si>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</si>
  <si>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</si>
  <si>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</si>
  <si>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</si>
  <si>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</si>
  <si>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</si>
  <si>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</si>
  <si>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</si>
  <si>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</si>
  <si>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</si>
  <si>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</si>
  <si>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</si>
  <si>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</si>
  <si>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</si>
  <si>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</si>
  <si>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</si>
  <si>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</si>
  <si>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</si>
  <si>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</si>
  <si>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</si>
  <si>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</si>
  <si>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</si>
  <si>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</si>
  <si>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</si>
  <si>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</si>
  <si>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</si>
  <si>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</si>
  <si>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</si>
  <si>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</si>
  <si>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</si>
  <si>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</si>
  <si>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</si>
  <si>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</si>
  <si>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</si>
  <si>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</si>
  <si>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</si>
  <si>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</si>
  <si>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</si>
  <si>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</si>
  <si>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</si>
  <si>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</si>
  <si>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</si>
  <si>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</si>
  <si>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</si>
  <si>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</si>
  <si>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</si>
  <si>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</si>
  <si>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</si>
  <si>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</si>
  <si>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</si>
  <si>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</si>
  <si>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</si>
  <si>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</si>
  <si>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</si>
  <si>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</si>
  <si>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</si>
  <si>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</si>
  <si>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</si>
  <si>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</si>
  <si>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</si>
  <si>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</si>
  <si>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</si>
  <si>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</si>
  <si>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</si>
  <si>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</si>
  <si>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</si>
  <si>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</si>
  <si>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</si>
  <si>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</si>
  <si>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</si>
  <si>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</si>
  <si>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</si>
  <si>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</si>
  <si>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</si>
  <si>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</si>
  <si>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</si>
  <si>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</si>
  <si>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</si>
  <si>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</si>
  <si>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</si>
  <si>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</si>
  <si>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</si>
  <si>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</si>
  <si>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</si>
  <si>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</si>
  <si>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</si>
  <si>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</si>
  <si>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</si>
  <si>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</si>
  <si>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</si>
  <si>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</si>
  <si>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</si>
  <si>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</si>
  <si>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</si>
  <si>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</si>
  <si>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</si>
  <si>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</si>
  <si>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</si>
  <si>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</si>
  <si>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</si>
  <si>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</si>
  <si>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</si>
  <si>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</si>
  <si>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</si>
  <si>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</si>
  <si>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</si>
  <si>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</si>
  <si>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</si>
  <si>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</si>
  <si>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</si>
  <si>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</si>
  <si>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</si>
  <si>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</si>
  <si>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</si>
  <si>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</si>
  <si>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</si>
  <si>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</si>
  <si>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</si>
  <si>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</si>
  <si>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</si>
  <si>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</si>
  <si>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</si>
  <si>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</si>
  <si>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</si>
  <si>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</si>
  <si>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</si>
  <si>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</si>
  <si>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</si>
  <si>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</si>
  <si>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</si>
  <si>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</si>
  <si>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</si>
  <si>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</si>
  <si>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</si>
  <si>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</si>
  <si>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</si>
  <si>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</si>
  <si>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</si>
  <si>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</si>
  <si>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</si>
  <si>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</si>
  <si>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</si>
  <si>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</si>
  <si>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</si>
  <si>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</si>
  <si>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</si>
  <si>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</si>
  <si>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</si>
  <si>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</si>
  <si>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</si>
  <si>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</si>
  <si>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</si>
  <si>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</si>
  <si>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</si>
  <si>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</si>
  <si>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</si>
  <si>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</si>
  <si>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</si>
  <si>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</si>
  <si>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</si>
  <si>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</si>
  <si>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</si>
  <si>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</si>
  <si>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</si>
  <si>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</si>
  <si>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</si>
  <si>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</si>
  <si>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</si>
  <si>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</si>
  <si>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</si>
  <si>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</si>
  <si>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</si>
  <si>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</si>
  <si>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</si>
  <si>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</si>
  <si>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</si>
  <si>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</si>
  <si>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</si>
  <si>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</si>
  <si>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</si>
  <si>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</si>
  <si>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</si>
  <si>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</si>
  <si>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</si>
  <si>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</si>
  <si>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</si>
  <si>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</si>
  <si>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</si>
  <si>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</si>
  <si>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</si>
  <si>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</si>
  <si>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</si>
  <si>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</si>
  <si>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</si>
  <si>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</si>
  <si>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</si>
  <si>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</si>
  <si>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</si>
  <si>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</si>
  <si>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</si>
  <si>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</si>
  <si>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</si>
  <si>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</si>
  <si>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</si>
  <si>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</si>
  <si>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</si>
  <si>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</si>
  <si>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</si>
  <si>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</si>
  <si>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</si>
  <si>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</si>
  <si>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</si>
  <si>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</si>
  <si>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</si>
  <si>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</si>
  <si>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</si>
  <si>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</si>
  <si>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</si>
  <si>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</si>
  <si>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</si>
  <si>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</si>
  <si>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</si>
  <si>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</si>
  <si>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</si>
  <si>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</si>
  <si>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</si>
  <si>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</si>
  <si>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</si>
  <si>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</si>
  <si>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</si>
  <si>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</si>
  <si>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</si>
  <si>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</si>
  <si>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</si>
  <si>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</si>
  <si>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</si>
  <si>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</si>
  <si>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</si>
  <si>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</si>
  <si>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</si>
  <si>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</si>
  <si>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</si>
  <si>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</si>
  <si>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</si>
  <si>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</si>
  <si>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</si>
  <si>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</si>
  <si>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</si>
  <si>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</si>
  <si>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</si>
  <si>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</si>
  <si>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</si>
  <si>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</si>
  <si>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</si>
  <si>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</si>
  <si>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</si>
  <si>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</si>
  <si>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</si>
  <si>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</si>
  <si>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</si>
  <si>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</si>
  <si>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</si>
  <si>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</si>
  <si>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</si>
  <si>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</si>
  <si>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</si>
  <si>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</si>
  <si>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</si>
  <si>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</si>
  <si>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</si>
  <si>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</si>
  <si>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</si>
  <si>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</si>
  <si>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</si>
  <si>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</si>
  <si>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</si>
  <si>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</si>
  <si>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</si>
  <si>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</si>
  <si>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</si>
  <si>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</si>
  <si>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</si>
  <si>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</si>
  <si>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</si>
  <si>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</si>
  <si>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</si>
  <si>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</si>
  <si>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</si>
  <si>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</si>
  <si>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</si>
  <si>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</si>
  <si>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</si>
  <si>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</si>
  <si>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</si>
  <si>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</si>
  <si>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</si>
  <si>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</si>
  <si>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</si>
  <si>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</si>
  <si>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</si>
  <si>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</si>
  <si>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</si>
  <si>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</si>
  <si>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</si>
  <si>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</si>
  <si>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</si>
  <si>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</si>
  <si>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</si>
  <si>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</si>
  <si>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</si>
  <si>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</si>
  <si>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</si>
  <si>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</si>
  <si>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</si>
  <si>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</si>
  <si>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</si>
  <si>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</si>
  <si>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</si>
  <si>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</si>
  <si>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</si>
  <si>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</si>
  <si>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</si>
  <si>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</si>
  <si>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</si>
  <si>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</si>
  <si>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</si>
  <si>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</si>
  <si>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</si>
  <si>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</si>
  <si>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</si>
  <si>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</si>
  <si>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</si>
  <si>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</si>
  <si>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</si>
  <si>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</si>
  <si>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</si>
  <si>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</si>
  <si>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</si>
  <si>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</si>
  <si>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</si>
  <si>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</si>
  <si>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</si>
  <si>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</si>
  <si>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</si>
  <si>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</si>
  <si>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</si>
  <si>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</si>
  <si>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</si>
  <si>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</si>
  <si>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</si>
  <si>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</si>
  <si>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</si>
  <si>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</si>
  <si>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</si>
  <si>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</si>
  <si>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</si>
  <si>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</si>
  <si>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</si>
  <si>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</si>
  <si>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</si>
  <si>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</si>
  <si>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</si>
  <si>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</si>
  <si>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</si>
  <si>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</si>
  <si>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</si>
  <si>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</si>
  <si>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</si>
  <si>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</si>
  <si>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</si>
  <si>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</si>
  <si>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</si>
  <si>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</si>
  <si>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</si>
  <si>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</si>
  <si>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</si>
  <si>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</si>
  <si>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</si>
  <si>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</si>
  <si>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</si>
  <si>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</si>
  <si>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</si>
  <si>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</si>
  <si>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</si>
  <si>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</si>
  <si>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</si>
  <si>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</si>
  <si>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</si>
  <si>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</si>
  <si>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</si>
  <si>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</si>
  <si>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</si>
  <si>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</si>
  <si>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</si>
  <si>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</si>
  <si>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</si>
  <si>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</si>
  <si>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</si>
  <si>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</si>
  <si>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</si>
  <si>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</si>
  <si>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</si>
  <si>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</si>
  <si>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</si>
  <si>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</si>
  <si>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</si>
  <si>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</si>
  <si>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</si>
  <si>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</si>
  <si>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</si>
  <si>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</si>
  <si>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</si>
  <si>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</si>
  <si>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</si>
  <si>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</si>
  <si>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</si>
  <si>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</si>
  <si>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</si>
  <si>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</si>
  <si>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</si>
  <si>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</si>
  <si>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</si>
  <si>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</si>
  <si>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</si>
  <si>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</si>
  <si>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</si>
  <si>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</si>
  <si>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</si>
  <si>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</si>
  <si>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</si>
  <si>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</si>
  <si>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</si>
  <si>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</si>
  <si>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</si>
  <si>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</si>
  <si>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</si>
  <si>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</si>
  <si>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</si>
  <si>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</si>
  <si>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</si>
  <si>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</si>
  <si>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</si>
  <si>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</si>
  <si>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</si>
  <si>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</si>
  <si>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</si>
  <si>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</si>
  <si>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</si>
  <si>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</si>
  <si>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</si>
  <si>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</si>
  <si>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</si>
  <si>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</si>
  <si>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</si>
  <si>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</si>
  <si>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</si>
  <si>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</si>
  <si>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</si>
  <si>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</si>
  <si>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</si>
  <si>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</si>
  <si>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</si>
  <si>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</si>
  <si>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</si>
  <si>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</si>
  <si>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</si>
  <si>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</si>
  <si>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</si>
  <si>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</si>
  <si>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</si>
  <si>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</si>
  <si>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</si>
  <si>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</si>
  <si>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</si>
  <si>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</si>
  <si>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</si>
  <si>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</si>
  <si>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</si>
  <si>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</si>
  <si>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</si>
  <si>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</si>
  <si>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</si>
  <si>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</si>
  <si>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</si>
  <si>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</si>
  <si>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</si>
  <si>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</si>
  <si>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</si>
  <si>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</si>
  <si>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</si>
  <si>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</si>
  <si>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</si>
  <si>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</si>
  <si>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</si>
  <si>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</si>
  <si>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</si>
  <si>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</si>
  <si>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</si>
  <si>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</si>
  <si>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</si>
  <si>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</si>
  <si>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</si>
  <si>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</si>
  <si>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</si>
  <si>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</si>
  <si>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</si>
  <si>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</si>
  <si>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</si>
  <si>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</si>
  <si>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</si>
  <si>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</si>
  <si>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</si>
  <si>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</si>
  <si>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</si>
  <si>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</si>
  <si>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</si>
  <si>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</si>
  <si>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</si>
  <si>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</si>
  <si>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</si>
  <si>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</si>
  <si>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</si>
  <si>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</si>
  <si>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</si>
  <si>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</si>
  <si>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</si>
  <si>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</si>
  <si>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</si>
  <si>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</si>
  <si>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</si>
  <si>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</si>
  <si>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</si>
  <si>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</si>
  <si>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</si>
  <si>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</si>
  <si>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</si>
  <si>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</si>
  <si>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</si>
  <si>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</si>
  <si>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</si>
  <si>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</si>
  <si>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</si>
  <si>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</si>
  <si>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</si>
  <si>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</si>
  <si>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</si>
  <si>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</si>
  <si>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</si>
  <si>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</si>
  <si>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</si>
  <si>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</si>
  <si>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</si>
  <si>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</si>
  <si>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</si>
  <si>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</si>
  <si>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</si>
  <si>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</si>
  <si>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</si>
  <si>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</si>
  <si>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</si>
  <si>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</si>
  <si>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</si>
  <si>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</si>
  <si>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</si>
  <si>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</si>
  <si>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</si>
  <si>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</si>
  <si>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</si>
  <si>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</si>
  <si>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</si>
  <si>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</si>
  <si>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</si>
  <si>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</si>
  <si>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</si>
  <si>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</si>
  <si>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</si>
  <si>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</si>
  <si>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</si>
  <si>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</si>
  <si>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</si>
  <si>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</si>
  <si>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</si>
  <si>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</si>
  <si>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</si>
  <si>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</si>
  <si>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</si>
  <si>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</si>
  <si>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</si>
  <si>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</si>
  <si>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</si>
  <si>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</si>
  <si>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</si>
  <si>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</si>
  <si>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</si>
  <si>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</si>
  <si>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</si>
  <si>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</si>
  <si>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</si>
  <si>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</si>
  <si>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</si>
  <si>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</si>
  <si>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</si>
  <si>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</si>
  <si>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</si>
  <si>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</si>
  <si>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</si>
  <si>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</si>
  <si>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</si>
  <si>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</si>
  <si>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</si>
  <si>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</si>
  <si>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</si>
  <si>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</si>
  <si>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</si>
  <si>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</si>
  <si>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</si>
  <si>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</si>
  <si>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</si>
  <si>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</si>
  <si>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</si>
  <si>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</si>
  <si>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</si>
  <si>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</si>
  <si>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</si>
  <si>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</si>
  <si>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</si>
  <si>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</si>
  <si>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</si>
  <si>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</si>
  <si>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</si>
  <si>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</si>
  <si>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</si>
  <si>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</si>
  <si>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</si>
  <si>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</si>
  <si>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</si>
  <si>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</si>
  <si>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</si>
  <si>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</si>
  <si>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</si>
  <si>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</si>
  <si>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</si>
  <si>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</si>
  <si>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</si>
  <si>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</si>
  <si>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</si>
  <si>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</si>
  <si>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</si>
  <si>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</si>
  <si>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</si>
  <si>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</si>
  <si>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</si>
  <si>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</si>
  <si>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</si>
  <si>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</si>
  <si>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</si>
  <si>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</si>
  <si>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</si>
  <si>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</si>
  <si>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</si>
  <si>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</si>
  <si>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</si>
  <si>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</si>
  <si>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</si>
  <si>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</si>
  <si>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</si>
  <si>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</si>
  <si>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</si>
  <si>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</si>
  <si>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</si>
  <si>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</si>
  <si>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</si>
  <si>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</si>
  <si>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</si>
  <si>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</si>
  <si>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</si>
  <si>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</si>
  <si>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</si>
  <si>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</si>
  <si>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</si>
  <si>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</si>
  <si>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</si>
  <si>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</si>
  <si>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</si>
  <si>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</si>
  <si>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</si>
  <si>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</si>
  <si>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</si>
  <si>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</si>
  <si>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</si>
  <si>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</si>
  <si>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</si>
  <si>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</si>
  <si>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</si>
  <si>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</si>
  <si>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</si>
  <si>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</si>
  <si>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</si>
  <si>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</si>
  <si>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</si>
  <si>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</si>
  <si>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</si>
  <si>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</si>
  <si>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</si>
  <si>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</si>
  <si>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</si>
  <si>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</si>
  <si>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</si>
  <si>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</si>
  <si>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</si>
  <si>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</si>
  <si>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</si>
  <si>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</si>
  <si>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</si>
  <si>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</si>
  <si>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</si>
  <si>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</si>
  <si>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</si>
  <si>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</si>
  <si>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</si>
  <si>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</si>
  <si>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</si>
  <si>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</si>
  <si>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</si>
  <si>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</si>
  <si>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</si>
  <si>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</si>
  <si>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</si>
  <si>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</si>
  <si>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</si>
  <si>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</si>
  <si>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</si>
  <si>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</si>
  <si>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</si>
  <si>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</si>
  <si>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</si>
  <si>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</si>
  <si>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</si>
  <si>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</si>
  <si>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</si>
  <si>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</si>
  <si>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</si>
  <si>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</si>
  <si>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</si>
  <si>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</si>
  <si>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</si>
  <si>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</si>
  <si>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</si>
  <si>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</si>
  <si>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</si>
  <si>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</si>
  <si>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</si>
  <si>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</si>
  <si>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</si>
  <si>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</si>
  <si>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</si>
  <si>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</si>
  <si>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</si>
  <si>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</si>
  <si>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</si>
  <si>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</si>
  <si>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</si>
  <si>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</si>
  <si>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</si>
  <si>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</si>
  <si>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</si>
  <si>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</si>
  <si>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</si>
  <si>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</si>
  <si>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</si>
  <si>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</si>
  <si>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</si>
  <si>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</si>
  <si>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</si>
  <si>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</si>
  <si>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</si>
  <si>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</si>
  <si>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</si>
  <si>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</si>
  <si>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</si>
  <si>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</si>
  <si>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</si>
  <si>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</si>
  <si>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</si>
  <si>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</si>
  <si>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</si>
  <si>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</si>
  <si>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</si>
  <si>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</si>
  <si>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</si>
  <si>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</si>
  <si>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</si>
  <si>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</si>
  <si>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</si>
  <si>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</si>
  <si>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</si>
  <si>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</si>
  <si>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</si>
  <si>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</si>
  <si>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</si>
  <si>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</si>
  <si>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</si>
  <si>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</si>
  <si>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</si>
  <si>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</si>
  <si>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</si>
  <si>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</si>
  <si>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</si>
  <si>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</si>
  <si>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</si>
  <si>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</si>
  <si>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</si>
  <si>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</si>
  <si>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</si>
  <si>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</si>
  <si>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</si>
  <si>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</si>
  <si>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</si>
  <si>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</si>
  <si>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</si>
  <si>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</si>
  <si>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</si>
  <si>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</si>
  <si>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</si>
  <si>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</si>
  <si>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</si>
  <si>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</si>
  <si>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</si>
  <si>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</si>
  <si>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</si>
  <si>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</si>
  <si>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</si>
  <si>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</si>
  <si>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</si>
  <si>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</si>
  <si>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</si>
  <si>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</si>
  <si>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</si>
  <si>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</si>
  <si>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</si>
  <si>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</si>
  <si>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</si>
  <si>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</si>
  <si>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</si>
  <si>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</si>
  <si>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</si>
  <si>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</si>
  <si>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</si>
  <si>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</si>
  <si>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</si>
  <si>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</si>
  <si>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</si>
  <si>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</si>
  <si>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</si>
  <si>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</si>
  <si>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</si>
  <si>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</si>
  <si>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</si>
  <si>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</si>
  <si>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</si>
  <si>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</si>
  <si>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</si>
  <si>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</si>
  <si>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</si>
  <si>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</si>
  <si>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</si>
  <si>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</si>
  <si>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</si>
  <si>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</si>
  <si>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</si>
  <si>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</si>
  <si>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</si>
  <si>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</si>
  <si>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</si>
  <si>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</si>
  <si>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</si>
  <si>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</si>
  <si>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</si>
  <si>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</si>
  <si>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</si>
  <si>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</si>
  <si>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</si>
  <si>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</si>
  <si>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</si>
  <si>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</si>
  <si>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</si>
  <si>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</si>
  <si>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</si>
  <si>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</si>
  <si>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</si>
  <si>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</si>
  <si>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</si>
  <si>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</si>
  <si>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</si>
  <si>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</si>
  <si>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</si>
  <si>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</si>
  <si>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</si>
  <si>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</si>
  <si>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</si>
  <si>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</si>
  <si>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</si>
  <si>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</si>
  <si>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</si>
  <si>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</si>
  <si>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</si>
  <si>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</si>
  <si>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</si>
  <si>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</si>
  <si>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</si>
  <si>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</si>
  <si>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</si>
  <si>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</si>
  <si>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</si>
  <si>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</si>
  <si>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</si>
  <si>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</si>
  <si>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</si>
  <si>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</si>
  <si>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</si>
  <si>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</si>
  <si>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</si>
  <si>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</si>
  <si>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</si>
  <si>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</si>
  <si>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</si>
  <si>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</si>
  <si>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</si>
  <si>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</si>
  <si>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</si>
  <si>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</si>
  <si>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</si>
  <si>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</si>
  <si>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</si>
  <si>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</si>
  <si>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</si>
  <si>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</si>
  <si>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</si>
  <si>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</si>
  <si>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</si>
  <si>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</si>
  <si>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</si>
  <si>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</si>
  <si>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</si>
  <si>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</si>
  <si>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</si>
  <si>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</si>
  <si>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</si>
  <si>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</si>
  <si>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</si>
  <si>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</si>
  <si>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</si>
  <si>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</si>
  <si>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</si>
  <si>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</si>
  <si>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</si>
  <si>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</si>
  <si>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</si>
  <si>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</si>
  <si>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</si>
  <si>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</si>
  <si>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</si>
  <si>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</si>
  <si>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</si>
  <si>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</si>
  <si>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</si>
  <si>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</si>
  <si>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</si>
  <si>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</si>
  <si>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</si>
  <si>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</si>
  <si>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</si>
  <si>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</si>
  <si>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</si>
  <si>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</si>
  <si>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</si>
  <si>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</si>
  <si>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</si>
  <si>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</si>
  <si>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</si>
  <si>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</si>
  <si>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</si>
  <si>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</si>
  <si>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</si>
  <si>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</si>
  <si>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</si>
  <si>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</si>
  <si>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</si>
  <si>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</si>
  <si>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</si>
  <si>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</si>
  <si>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</si>
  <si>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</si>
  <si>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</si>
  <si>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</si>
  <si>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</si>
  <si>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</si>
  <si>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</si>
  <si>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</si>
  <si>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</si>
  <si>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</si>
  <si>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</si>
  <si>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</si>
  <si>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</si>
  <si>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</si>
  <si>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</si>
  <si>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</si>
  <si>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</si>
  <si>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</si>
  <si>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</si>
  <si>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</si>
  <si>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</si>
  <si>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</si>
  <si>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</si>
  <si>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</si>
  <si>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</si>
  <si>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</si>
  <si>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</si>
  <si>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</si>
  <si>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</si>
  <si>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</si>
  <si>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</si>
  <si>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</si>
  <si>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</si>
  <si>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</si>
  <si>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</si>
  <si>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</si>
  <si>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</si>
  <si>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</si>
  <si>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</si>
  <si>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</si>
  <si>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</si>
  <si>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</si>
  <si>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</si>
  <si>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</si>
  <si>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</si>
  <si>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</si>
  <si>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</si>
  <si>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</si>
  <si>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</si>
  <si>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</si>
  <si>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</si>
  <si>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</si>
  <si>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</si>
  <si>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</si>
  <si>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</si>
  <si>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</si>
  <si>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</si>
  <si>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</si>
  <si>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</si>
  <si>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</si>
  <si>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</si>
  <si>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</si>
  <si>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</si>
  <si>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</si>
  <si>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</si>
  <si>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</si>
  <si>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</si>
  <si>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</si>
  <si>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</si>
  <si>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</si>
  <si>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</si>
  <si>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</si>
  <si>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</si>
  <si>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</si>
  <si>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</si>
  <si>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</si>
  <si>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</si>
  <si>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</si>
  <si>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</si>
  <si>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</si>
  <si>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</si>
  <si>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</si>
  <si>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</si>
  <si>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</si>
  <si>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</si>
  <si>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</si>
  <si>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</si>
  <si>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</si>
  <si>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</si>
  <si>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</si>
  <si>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</si>
  <si>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</si>
  <si>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</si>
  <si>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</si>
  <si>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</si>
  <si>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</si>
  <si>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</si>
  <si>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</si>
  <si>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</si>
  <si>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</si>
  <si>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</si>
  <si>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</si>
  <si>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</si>
  <si>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</si>
  <si>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</si>
  <si>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</si>
  <si>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</si>
  <si>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</si>
  <si>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</si>
  <si>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</si>
  <si>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</si>
  <si>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</si>
  <si>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</si>
  <si>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</si>
  <si>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</si>
  <si>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</si>
  <si>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</si>
  <si>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</si>
  <si>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</si>
  <si>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</si>
  <si>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</si>
  <si>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</si>
  <si>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</si>
  <si>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</si>
  <si>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</si>
  <si>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</si>
  <si>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</si>
  <si>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</si>
  <si>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</si>
  <si>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</si>
  <si>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</si>
  <si>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</si>
  <si>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</si>
  <si>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</si>
  <si>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</si>
  <si>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</si>
  <si>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</si>
  <si>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</si>
  <si>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</si>
  <si>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</si>
  <si>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</si>
  <si>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</si>
  <si>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</si>
  <si>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</si>
  <si>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</si>
  <si>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</si>
  <si>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</si>
  <si>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</si>
  <si>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</si>
  <si>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</si>
  <si>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</si>
  <si>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</si>
  <si>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</si>
  <si>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</si>
  <si>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</si>
  <si>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</si>
  <si>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</si>
  <si>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</si>
  <si>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</si>
  <si>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</si>
  <si>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</si>
  <si>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</si>
  <si>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</si>
  <si>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</si>
  <si>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</si>
  <si>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</si>
  <si>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</si>
  <si>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</si>
  <si>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</si>
  <si>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</si>
  <si>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</si>
  <si>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</si>
  <si>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</si>
  <si>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</si>
  <si>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</si>
  <si>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</si>
  <si>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</si>
  <si>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</si>
  <si>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</si>
  <si>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</si>
  <si>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</si>
  <si>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</si>
  <si>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</si>
  <si>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</si>
  <si>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</si>
  <si>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</si>
  <si>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</si>
  <si>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</si>
  <si>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</si>
  <si>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</si>
  <si>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</si>
  <si>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</si>
  <si>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</si>
  <si>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</si>
  <si>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</si>
  <si>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</si>
  <si>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</si>
  <si>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</si>
  <si>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</si>
  <si>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</si>
  <si>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</si>
  <si>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</si>
  <si>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</si>
  <si>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</si>
  <si>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</si>
  <si>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</si>
  <si>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</si>
  <si>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</si>
  <si>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</si>
  <si>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</si>
  <si>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</si>
  <si>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</si>
  <si>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</si>
  <si>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</si>
  <si>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</si>
  <si>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</si>
  <si>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</si>
  <si>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</si>
  <si>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</si>
  <si>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</si>
  <si>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</si>
  <si>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</si>
  <si>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</si>
  <si>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</si>
  <si>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</si>
  <si>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</si>
  <si>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</si>
  <si>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</si>
  <si>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</si>
  <si>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</si>
  <si>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</si>
  <si>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</si>
  <si>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</si>
  <si>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2019</t>
  </si>
  <si>
    <t>Row Labels</t>
  </si>
  <si>
    <t>Sum of Sales</t>
  </si>
  <si>
    <t>Sum of Profit</t>
  </si>
  <si>
    <t>Data</t>
  </si>
  <si>
    <t>Total</t>
  </si>
  <si>
    <t>Years</t>
  </si>
  <si>
    <t>Month</t>
  </si>
  <si>
    <t>Average of Discount</t>
  </si>
  <si>
    <t>Sum of Profit Ratio</t>
  </si>
  <si>
    <t>SalesByState</t>
  </si>
  <si>
    <t>No</t>
  </si>
  <si>
    <t>Segments</t>
  </si>
  <si>
    <t>Profit Ratio</t>
  </si>
  <si>
    <t>Avg. Discount</t>
  </si>
  <si>
    <t>2016</t>
  </si>
  <si>
    <t>2017</t>
  </si>
  <si>
    <t>2018</t>
  </si>
  <si>
    <t>Number of Orders</t>
  </si>
  <si>
    <t>Count of Product Name</t>
  </si>
  <si>
    <t>Column Labels</t>
  </si>
  <si>
    <t>Count of Product ID</t>
  </si>
  <si>
    <t>count</t>
  </si>
  <si>
    <t>(All)</t>
  </si>
  <si>
    <t xml:space="preserve">         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</si>
</sst>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quot;$&quot;#,##0.00"/>
    <numFmt numFmtId="165" formatCode="_(&quot;$&quot;* #,##0_);_(&quot;$&quot;* \(#,##0\);_(&quot;$&quot;* &quot;-&quot;??_);_(@_)"/>
  </numFmts>
  <fonts count="7" x14ac:knownFonts="1">
    <font>
      <sz val="10"/>
      <name val="MS Sans Serif"/>
    </font>
    <font>
      <sz val="10"/>
      <name val="MS Sans Serif"/>
    </font>
    <font>
      <b/>
      <sz val="26"/>
      <color theme="0"/>
      <name val="Calibri"/>
      <family val="2"/>
      <charset val="204"/>
      <scheme val="minor"/>
    </font>
    <font>
      <b/>
      <sz val="18"/>
      <color theme="0"/>
      <name val="Roboto"/>
      <charset val="204"/>
    </font>
    <font>
      <b/>
      <sz val="16"/>
      <name val="Roboto"/>
      <charset val="204"/>
    </font>
    <font>
      <b/>
      <sz val="12"/>
      <name val="Roboto"/>
      <charset val="204"/>
    </font>
    <font>
      <sz val="10"/>
      <name val="Roboto"/>
      <charset val="204"/>
    </font>
  </fonts>
  <fills count="5">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3"/>
        <bgColor indexed="64"/>
      </patternFill>
    </fill>
  </fills>
  <borders count="2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indexed="65"/>
      </top>
      <bottom style="thin">
        <color rgb="FF999999"/>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indexed="65"/>
      </top>
      <bottom/>
      <diagonal/>
    </border>
    <border>
      <left/>
      <right style="thin">
        <color rgb="FF999999"/>
      </right>
      <top/>
      <bottom/>
      <diagonal/>
    </border>
    <border>
      <left/>
      <right/>
      <top/>
      <bottom style="thin">
        <color rgb="FF999999"/>
      </bottom>
      <diagonal/>
    </border>
    <border>
      <left/>
      <right style="thin">
        <color rgb="FF999999"/>
      </right>
      <top/>
      <bottom style="thin">
        <color rgb="FF999999"/>
      </bottom>
      <diagonal/>
    </border>
    <border>
      <left style="thin">
        <color theme="2"/>
      </left>
      <right/>
      <top style="thin">
        <color theme="2"/>
      </top>
      <bottom/>
      <diagonal/>
    </border>
    <border>
      <left style="thin">
        <color theme="2"/>
      </left>
      <right style="thin">
        <color theme="2"/>
      </right>
      <top style="thin">
        <color theme="2"/>
      </top>
      <bottom/>
      <diagonal/>
    </border>
    <border>
      <left style="thin">
        <color theme="2"/>
      </left>
      <right/>
      <top/>
      <bottom/>
      <diagonal/>
    </border>
    <border>
      <left style="thin">
        <color theme="2"/>
      </left>
      <right style="thin">
        <color theme="2"/>
      </right>
      <top/>
      <bottom/>
      <diagonal/>
    </border>
    <border>
      <left style="thin">
        <color rgb="FF999999"/>
      </left>
      <right style="thin">
        <color rgb="FF999999"/>
      </right>
      <top style="thin">
        <color indexed="65"/>
      </top>
      <bottom style="thin">
        <color rgb="FF999999"/>
      </bottom>
      <diagonal/>
    </border>
    <border>
      <left/>
      <right style="thin">
        <color rgb="FF999999"/>
      </right>
      <top style="thin">
        <color indexed="65"/>
      </top>
      <bottom style="thin">
        <color rgb="FF999999"/>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82">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xf numFmtId="164" fontId="0" fillId="0" borderId="1"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0" fontId="0" fillId="0" borderId="7" xfId="0" applyBorder="1"/>
    <xf numFmtId="0" fontId="0" fillId="0" borderId="7" xfId="0" applyBorder="1" applyAlignment="1">
      <alignment horizontal="left"/>
    </xf>
    <xf numFmtId="164" fontId="0" fillId="0" borderId="7" xfId="0" applyNumberFormat="1" applyBorder="1"/>
    <xf numFmtId="164" fontId="0" fillId="0" borderId="8" xfId="0" applyNumberFormat="1" applyBorder="1"/>
    <xf numFmtId="0" fontId="0" fillId="0" borderId="9" xfId="0" applyBorder="1"/>
    <xf numFmtId="0" fontId="0" fillId="0" borderId="10" xfId="0" applyBorder="1"/>
    <xf numFmtId="164" fontId="0" fillId="0" borderId="10" xfId="0" applyNumberFormat="1" applyBorder="1"/>
    <xf numFmtId="164" fontId="0" fillId="0" borderId="9" xfId="0" applyNumberFormat="1" applyBorder="1"/>
    <xf numFmtId="164" fontId="0" fillId="0" borderId="11" xfId="0" applyNumberFormat="1" applyBorder="1"/>
    <xf numFmtId="164" fontId="0" fillId="0" borderId="12" xfId="0" applyNumberFormat="1" applyBorder="1"/>
    <xf numFmtId="0" fontId="0" fillId="0" borderId="13" xfId="0" applyBorder="1"/>
    <xf numFmtId="164" fontId="0" fillId="0" borderId="15" xfId="0" applyNumberFormat="1" applyBorder="1"/>
    <xf numFmtId="0" fontId="0" fillId="0" borderId="14" xfId="0" applyBorder="1"/>
    <xf numFmtId="0" fontId="0" fillId="0" borderId="16" xfId="0" applyBorder="1"/>
    <xf numFmtId="0" fontId="0" fillId="0" borderId="17" xfId="0" applyBorder="1"/>
    <xf numFmtId="164" fontId="0" fillId="0" borderId="18" xfId="0" applyNumberFormat="1" applyBorder="1"/>
    <xf numFmtId="2" fontId="0" fillId="0" borderId="9" xfId="0" applyNumberFormat="1" applyBorder="1"/>
    <xf numFmtId="14" fontId="0" fillId="0" borderId="1" xfId="0" applyNumberFormat="1" applyBorder="1"/>
    <xf numFmtId="14" fontId="0" fillId="0" borderId="14" xfId="0" applyNumberFormat="1" applyBorder="1"/>
    <xf numFmtId="164" fontId="0" fillId="0" borderId="14" xfId="0" applyNumberFormat="1" applyBorder="1"/>
    <xf numFmtId="164" fontId="0" fillId="0" borderId="0" xfId="0" applyNumberFormat="1"/>
    <xf numFmtId="14" fontId="0" fillId="0" borderId="17" xfId="0" applyNumberFormat="1" applyBorder="1"/>
    <xf numFmtId="164" fontId="0" fillId="0" borderId="17" xfId="0" applyNumberFormat="1" applyBorder="1"/>
    <xf numFmtId="164" fontId="0" fillId="0" borderId="21" xfId="0" applyNumberFormat="1" applyBorder="1"/>
    <xf numFmtId="0" fontId="0" fillId="0" borderId="5" xfId="0" applyNumberFormat="1" applyBorder="1"/>
    <xf numFmtId="0" fontId="0" fillId="0" borderId="20" xfId="0" applyNumberFormat="1" applyBorder="1"/>
    <xf numFmtId="0" fontId="0" fillId="0" borderId="22" xfId="0" applyNumberFormat="1" applyBorder="1"/>
    <xf numFmtId="9" fontId="0" fillId="0" borderId="10" xfId="0" applyNumberFormat="1" applyBorder="1"/>
    <xf numFmtId="9" fontId="0" fillId="0" borderId="0" xfId="0" applyNumberFormat="1"/>
    <xf numFmtId="9" fontId="0" fillId="0" borderId="21" xfId="0" applyNumberFormat="1" applyBorder="1"/>
    <xf numFmtId="0" fontId="0" fillId="2" borderId="0" xfId="0" applyFill="1"/>
    <xf numFmtId="0" fontId="2" fillId="3" borderId="0" xfId="0" applyFont="1" applyFill="1" applyAlignment="1">
      <alignment horizontal="center" vertical="center"/>
    </xf>
    <xf numFmtId="0" fontId="0" fillId="3" borderId="0" xfId="0" applyFill="1"/>
    <xf numFmtId="0" fontId="0" fillId="0" borderId="0" xfId="0" applyFill="1"/>
    <xf numFmtId="0" fontId="0" fillId="3" borderId="0" xfId="0" applyFill="1" applyBorder="1"/>
    <xf numFmtId="0" fontId="0" fillId="0" borderId="1" xfId="0" applyNumberFormat="1" applyBorder="1"/>
    <xf numFmtId="0" fontId="0" fillId="0" borderId="7" xfId="0" applyNumberFormat="1" applyBorder="1"/>
    <xf numFmtId="0" fontId="0" fillId="0" borderId="8" xfId="0" applyNumberFormat="1" applyBorder="1"/>
    <xf numFmtId="0" fontId="2" fillId="3" borderId="0" xfId="0" applyFont="1" applyFill="1" applyBorder="1" applyAlignment="1">
      <alignment horizontal="center" vertical="center"/>
    </xf>
    <xf numFmtId="1" fontId="0" fillId="0" borderId="9" xfId="0" applyNumberFormat="1" applyBorder="1"/>
    <xf numFmtId="1" fontId="0" fillId="0" borderId="19" xfId="0" applyNumberFormat="1" applyBorder="1"/>
    <xf numFmtId="0" fontId="0" fillId="0" borderId="16" xfId="0" applyBorder="1" applyAlignment="1">
      <alignment horizontal="left"/>
    </xf>
    <xf numFmtId="1" fontId="0" fillId="0" borderId="27" xfId="0" applyNumberFormat="1" applyBorder="1"/>
    <xf numFmtId="0" fontId="0" fillId="0" borderId="28" xfId="0" applyNumberFormat="1" applyBorder="1"/>
    <xf numFmtId="0" fontId="0" fillId="0" borderId="16" xfId="0" applyNumberFormat="1" applyBorder="1"/>
    <xf numFmtId="2" fontId="0" fillId="0" borderId="19" xfId="0" applyNumberFormat="1" applyBorder="1"/>
    <xf numFmtId="164" fontId="0" fillId="0" borderId="19" xfId="0" applyNumberFormat="1" applyBorder="1"/>
    <xf numFmtId="2" fontId="0" fillId="0" borderId="27" xfId="0" applyNumberFormat="1" applyBorder="1"/>
    <xf numFmtId="14" fontId="0" fillId="0" borderId="7" xfId="0" applyNumberFormat="1" applyBorder="1" applyAlignment="1">
      <alignment horizontal="left" indent="1"/>
    </xf>
    <xf numFmtId="14" fontId="0" fillId="0" borderId="16" xfId="0" applyNumberFormat="1" applyBorder="1" applyAlignment="1">
      <alignment horizontal="left" indent="1"/>
    </xf>
    <xf numFmtId="164" fontId="0" fillId="0" borderId="16" xfId="0" applyNumberFormat="1" applyBorder="1"/>
    <xf numFmtId="164" fontId="0" fillId="0" borderId="28" xfId="0" applyNumberFormat="1" applyBorder="1"/>
    <xf numFmtId="0" fontId="6" fillId="2" borderId="24" xfId="0" applyFont="1" applyFill="1" applyBorder="1" applyAlignment="1">
      <alignment horizontal="left" vertical="center"/>
    </xf>
    <xf numFmtId="0" fontId="6" fillId="2" borderId="23" xfId="0" applyFont="1" applyFill="1" applyBorder="1" applyAlignment="1">
      <alignment horizontal="left" vertical="center"/>
    </xf>
    <xf numFmtId="0" fontId="6" fillId="3" borderId="0" xfId="0" applyFont="1" applyFill="1" applyBorder="1" applyAlignment="1">
      <alignment horizontal="left" vertical="center"/>
    </xf>
    <xf numFmtId="3" fontId="5" fillId="3" borderId="0" xfId="3" applyNumberFormat="1" applyFont="1" applyFill="1" applyBorder="1" applyAlignment="1">
      <alignment horizontal="center" vertical="center"/>
    </xf>
    <xf numFmtId="165" fontId="5" fillId="3" borderId="0" xfId="2" applyNumberFormat="1" applyFont="1" applyFill="1" applyBorder="1" applyAlignment="1">
      <alignment horizontal="center" vertical="center"/>
    </xf>
    <xf numFmtId="9" fontId="5" fillId="3" borderId="0" xfId="1" applyFont="1" applyFill="1" applyBorder="1" applyAlignment="1">
      <alignment horizontal="center" vertical="center"/>
    </xf>
    <xf numFmtId="165" fontId="4" fillId="2" borderId="26" xfId="2" applyNumberFormat="1" applyFont="1" applyFill="1" applyBorder="1" applyAlignment="1">
      <alignment horizontal="center" vertical="center"/>
    </xf>
    <xf numFmtId="9" fontId="4" fillId="2" borderId="26" xfId="1" applyFont="1" applyFill="1" applyBorder="1" applyAlignment="1">
      <alignment horizontal="center" vertical="center"/>
    </xf>
    <xf numFmtId="3" fontId="4" fillId="2" borderId="25" xfId="3" applyNumberFormat="1" applyFont="1" applyFill="1" applyBorder="1" applyAlignment="1">
      <alignment horizontal="center" vertical="center"/>
    </xf>
    <xf numFmtId="0" fontId="0" fillId="3" borderId="0" xfId="0" applyFont="1" applyFill="1"/>
    <xf numFmtId="0" fontId="0" fillId="0" borderId="12" xfId="0" pivotButton="1" applyBorder="1"/>
    <xf numFmtId="0" fontId="0" fillId="0" borderId="12" xfId="0" applyBorder="1"/>
    <xf numFmtId="0" fontId="0" fillId="3" borderId="0" xfId="0" applyFont="1" applyFill="1" applyAlignment="1"/>
    <xf numFmtId="0" fontId="3" fillId="4" borderId="0" xfId="0" applyFont="1" applyFill="1" applyAlignment="1">
      <alignment horizontal="left" vertical="center"/>
    </xf>
  </cellXfs>
  <cellStyles count="4">
    <cellStyle name="Comma" xfId="3" builtinId="3"/>
    <cellStyle name="Currency" xfId="2" builtinId="4"/>
    <cellStyle name="Normal" xfId="0" builtinId="0"/>
    <cellStyle name="Percent" xfId="1" builtinId="5"/>
  </cellStyles>
  <dxfs count="33">
    <dxf>
      <numFmt numFmtId="2" formatCode="0.0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ont>
        <b/>
        <color theme="1"/>
      </font>
      <border>
        <bottom style="thin">
          <color theme="8"/>
        </bottom>
        <vertical/>
        <horizontal/>
      </border>
    </dxf>
    <dxf>
      <font>
        <color theme="1"/>
        <name val="Roboto"/>
        <charset val="204"/>
        <scheme val="none"/>
      </font>
      <fill>
        <patternFill>
          <bgColor theme="0" tint="-4.9989318521683403E-2"/>
        </patternFill>
      </fill>
      <border diagonalUp="1" diagonalDown="0">
        <left style="thin">
          <color theme="2"/>
        </left>
        <right style="thin">
          <color theme="2"/>
        </right>
        <top style="thin">
          <color theme="2"/>
        </top>
        <bottom style="thin">
          <color theme="2"/>
        </bottom>
        <diagonal style="thin">
          <color theme="2"/>
        </diagonal>
        <vertical/>
        <horizontal/>
      </border>
    </dxf>
  </dxfs>
  <tableStyles count="2" defaultTableStyle="TableStyleMedium2" defaultPivotStyle="PivotStyleLight16">
    <tableStyle name="MySlicerStyleDark5-2" pivot="0" table="0" count="10" xr9:uid="{8AB3D8A9-303B-4EC4-AE13-0CEBEE4AC20E}">
      <tableStyleElement type="wholeTable" dxfId="32"/>
      <tableStyleElement type="headerRow" dxfId="31"/>
    </tableStyle>
    <tableStyle name="Slicer Style 1" pivot="0" table="0" count="1" xr9:uid="{1CC53474-0449-4854-89E5-A74671F58318}"/>
  </tableStyles>
  <extLst>
    <ext xmlns:x14="http://schemas.microsoft.com/office/spreadsheetml/2009/9/main" uri="{46F421CA-312F-682f-3DD2-61675219B42D}">
      <x14:dxfs count="9">
        <dxf>
          <fill>
            <patternFill>
              <bgColor theme="0"/>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auto="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StyleDark5-2">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1">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Dashboard.xlsx]LinePivot!SalesProfit</c:name>
    <c:fmtId val="2"/>
  </c:pivotSource>
  <c:chart>
    <c:title>
      <c:tx>
        <c:rich>
          <a:bodyPr rot="0" spcFirstLastPara="1" vertOverflow="ellipsis" vert="horz" wrap="square" anchor="ctr" anchorCtr="1"/>
          <a:lstStyle/>
          <a:p>
            <a:pPr>
              <a:defRPr sz="1100" b="1" i="0" u="none" strike="noStrike" kern="1200" baseline="0">
                <a:solidFill>
                  <a:schemeClr val="dk1"/>
                </a:solidFill>
                <a:latin typeface="Roboto" panose="02000000000000000000" pitchFamily="2" charset="0"/>
                <a:ea typeface="Roboto" panose="02000000000000000000" pitchFamily="2" charset="0"/>
                <a:cs typeface="+mn-cs"/>
              </a:defRPr>
            </a:pPr>
            <a:r>
              <a:rPr lang="en-US" sz="1100">
                <a:latin typeface="Roboto" panose="02000000000000000000" pitchFamily="2" charset="0"/>
                <a:ea typeface="Roboto" panose="02000000000000000000" pitchFamily="2" charset="0"/>
              </a:rPr>
              <a:t>Sales/Profit Dynamic</a:t>
            </a:r>
          </a:p>
        </c:rich>
      </c:tx>
      <c:layout>
        <c:manualLayout>
          <c:xMode val="edge"/>
          <c:yMode val="edge"/>
          <c:x val="1.0843789237936791E-2"/>
          <c:y val="2.4104332402810538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title>
    <c:autoTitleDeleted val="0"/>
    <c:pivotFmts>
      <c:pivotFmt>
        <c:idx val="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cmpd="sng" algn="ctr">
            <a:solidFill>
              <a:srgbClr val="0070C0"/>
            </a:solidFill>
            <a:prstDash val="solid"/>
            <a:round/>
            <a:tailEnd type="ova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cmpd="sng" algn="ctr">
            <a:solidFill>
              <a:srgbClr val="00B0F0"/>
            </a:solidFill>
            <a:prstDash val="solid"/>
            <a:round/>
            <a:tailEnd type="ova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s>
    <c:plotArea>
      <c:layout>
        <c:manualLayout>
          <c:layoutTarget val="inner"/>
          <c:xMode val="edge"/>
          <c:yMode val="edge"/>
          <c:x val="8.027579309441088E-2"/>
          <c:y val="0.13025294722840947"/>
          <c:w val="0.88582679503482764"/>
          <c:h val="0.78987280587813535"/>
        </c:manualLayout>
      </c:layout>
      <c:lineChart>
        <c:grouping val="standard"/>
        <c:varyColors val="0"/>
        <c:ser>
          <c:idx val="0"/>
          <c:order val="0"/>
          <c:tx>
            <c:strRef>
              <c:f>LinePivot!$B$3:$B$4</c:f>
              <c:strCache>
                <c:ptCount val="1"/>
                <c:pt idx="0">
                  <c:v>Sum of Sales</c:v>
                </c:pt>
              </c:strCache>
            </c:strRef>
          </c:tx>
          <c:spPr>
            <a:ln w="19050" cap="rnd" cmpd="sng" algn="ctr">
              <a:solidFill>
                <a:srgbClr val="0070C0"/>
              </a:solidFill>
              <a:prstDash val="solid"/>
              <a:round/>
              <a:tailEnd type="oval"/>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multiLvlStrRef>
              <c:f>LinePivot!$A$5:$A$56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LinePivot!$B$5:$B$56</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C92-4D4D-9B76-CFDADF23EC83}"/>
            </c:ext>
          </c:extLst>
        </c:ser>
        <c:ser>
          <c:idx val="1"/>
          <c:order val="1"/>
          <c:tx>
            <c:strRef>
              <c:f>LinePivot!$C$3:$C$4</c:f>
              <c:strCache>
                <c:ptCount val="1"/>
                <c:pt idx="0">
                  <c:v>Sum of Profit</c:v>
                </c:pt>
              </c:strCache>
            </c:strRef>
          </c:tx>
          <c:spPr>
            <a:ln w="19050" cap="rnd" cmpd="sng" algn="ctr">
              <a:solidFill>
                <a:srgbClr val="00B0F0"/>
              </a:solidFill>
              <a:prstDash val="solid"/>
              <a:round/>
              <a:tailEnd type="oval"/>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multiLvlStrRef>
              <c:f>LinePivot!$A$5:$A$56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LinePivot!$C$5:$C$56</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C92-4D4D-9B76-CFDADF23EC83}"/>
            </c:ext>
          </c:extLst>
        </c:ser>
        <c:dLbls>
          <c:dLblPos val="t"/>
          <c:showLegendKey val="0"/>
          <c:showVal val="1"/>
          <c:showCatName val="0"/>
          <c:showSerName val="0"/>
          <c:showPercent val="0"/>
          <c:showBubbleSize val="0"/>
        </c:dLbls>
        <c:smooth val="0"/>
        <c:axId val="1804707103"/>
        <c:axId val="1"/>
      </c:lineChart>
      <c:catAx>
        <c:axId val="1804707103"/>
        <c:scaling>
          <c:orientation val="minMax"/>
        </c:scaling>
        <c:delete val="0"/>
        <c:axPos val="b"/>
        <c:numFmt formatCode="&quot;$&quot;#,##0"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7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quot;$&quot;#,##0" sourceLinked="0"/>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en-US"/>
          </a:p>
        </c:txPr>
        <c:crossAx val="1804707103"/>
        <c:crosses val="autoZero"/>
        <c:crossBetween val="between"/>
      </c:valAx>
      <c:spPr>
        <a:noFill/>
        <a:ln w="25400">
          <a:noFill/>
        </a:ln>
        <a:effectLst/>
      </c:spPr>
    </c:plotArea>
    <c:legend>
      <c:legendPos val="t"/>
      <c:layout>
        <c:manualLayout>
          <c:xMode val="edge"/>
          <c:yMode val="edge"/>
          <c:x val="0.76828452623035193"/>
          <c:y val="3.7126554987706263E-2"/>
          <c:w val="0.23171543157688396"/>
          <c:h val="4.9277825829288996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legend>
    <c:plotVisOnly val="1"/>
    <c:dispBlanksAs val="gap"/>
    <c:showDLblsOverMax val="0"/>
  </c:chart>
  <c:spPr>
    <a:solidFill>
      <a:schemeClr val="bg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Dashboard.xlsx]RegionSalesPivot!SalesProfit</c:name>
    <c:fmtId val="13"/>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Sales by Region</a:t>
            </a:r>
          </a:p>
        </c:rich>
      </c:tx>
      <c:layout>
        <c:manualLayout>
          <c:xMode val="edge"/>
          <c:yMode val="edge"/>
          <c:x val="2.3877528558402365E-2"/>
          <c:y val="3.585657932938785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rgbClr val="0070C0"/>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070C0"/>
          </a:solidFill>
          <a:ln w="19050">
            <a:solidFill>
              <a:schemeClr val="lt1"/>
            </a:solidFill>
          </a:ln>
          <a:effectLst/>
        </c:spPr>
      </c:pivotFmt>
      <c:pivotFmt>
        <c:idx val="27"/>
        <c:spPr>
          <a:solidFill>
            <a:srgbClr val="0070C0"/>
          </a:solidFill>
          <a:ln w="19050">
            <a:solidFill>
              <a:schemeClr val="lt1"/>
            </a:solidFill>
          </a:ln>
          <a:effectLst/>
        </c:spPr>
      </c:pivotFmt>
      <c:pivotFmt>
        <c:idx val="28"/>
        <c:spPr>
          <a:solidFill>
            <a:srgbClr val="0070C0"/>
          </a:solidFill>
          <a:ln w="19050">
            <a:solidFill>
              <a:schemeClr val="lt1"/>
            </a:solidFill>
          </a:ln>
          <a:effectLst/>
        </c:spPr>
      </c:pivotFmt>
      <c:pivotFmt>
        <c:idx val="29"/>
        <c:spPr>
          <a:solidFill>
            <a:srgbClr val="0070C0"/>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02284601553226E-2"/>
          <c:y val="0.18765167940963898"/>
          <c:w val="0.87077044470724185"/>
          <c:h val="0.67226216288181373"/>
        </c:manualLayout>
      </c:layout>
      <c:barChart>
        <c:barDir val="col"/>
        <c:grouping val="clustered"/>
        <c:varyColors val="1"/>
        <c:ser>
          <c:idx val="0"/>
          <c:order val="0"/>
          <c:tx>
            <c:strRef>
              <c:f>RegionSalesPivot!$B$3:$B$4</c:f>
              <c:strCache>
                <c:ptCount val="1"/>
                <c:pt idx="0">
                  <c:v>Total</c:v>
                </c:pt>
              </c:strCache>
            </c:strRef>
          </c:tx>
          <c:spPr>
            <a:solidFill>
              <a:srgbClr val="0070C0"/>
            </a:solidFill>
            <a:effectLst/>
          </c:spPr>
          <c:invertIfNegative val="0"/>
          <c:dPt>
            <c:idx val="0"/>
            <c:invertIfNegative val="0"/>
            <c:bubble3D val="0"/>
            <c:spPr>
              <a:solidFill>
                <a:srgbClr val="0070C0"/>
              </a:solidFill>
              <a:ln w="19050">
                <a:solidFill>
                  <a:schemeClr val="lt1"/>
                </a:solidFill>
              </a:ln>
              <a:effectLst/>
            </c:spPr>
            <c:extLst>
              <c:ext xmlns:c16="http://schemas.microsoft.com/office/drawing/2014/chart" uri="{C3380CC4-5D6E-409C-BE32-E72D297353CC}">
                <c16:uniqueId val="{00000001-07BB-4D98-B802-47CE20E99599}"/>
              </c:ext>
            </c:extLst>
          </c:dPt>
          <c:dPt>
            <c:idx val="1"/>
            <c:invertIfNegative val="0"/>
            <c:bubble3D val="0"/>
            <c:spPr>
              <a:solidFill>
                <a:srgbClr val="0070C0"/>
              </a:solidFill>
              <a:ln w="19050">
                <a:solidFill>
                  <a:schemeClr val="lt1"/>
                </a:solidFill>
              </a:ln>
              <a:effectLst/>
            </c:spPr>
            <c:extLst>
              <c:ext xmlns:c16="http://schemas.microsoft.com/office/drawing/2014/chart" uri="{C3380CC4-5D6E-409C-BE32-E72D297353CC}">
                <c16:uniqueId val="{00000003-07BB-4D98-B802-47CE20E99599}"/>
              </c:ext>
            </c:extLst>
          </c:dPt>
          <c:dPt>
            <c:idx val="2"/>
            <c:invertIfNegative val="0"/>
            <c:bubble3D val="0"/>
            <c:spPr>
              <a:solidFill>
                <a:srgbClr val="0070C0"/>
              </a:solidFill>
              <a:ln w="19050">
                <a:solidFill>
                  <a:schemeClr val="lt1"/>
                </a:solidFill>
              </a:ln>
              <a:effectLst/>
            </c:spPr>
            <c:extLst>
              <c:ext xmlns:c16="http://schemas.microsoft.com/office/drawing/2014/chart" uri="{C3380CC4-5D6E-409C-BE32-E72D297353CC}">
                <c16:uniqueId val="{00000005-07BB-4D98-B802-47CE20E99599}"/>
              </c:ext>
            </c:extLst>
          </c:dPt>
          <c:dPt>
            <c:idx val="3"/>
            <c:invertIfNegative val="0"/>
            <c:bubble3D val="0"/>
            <c:spPr>
              <a:solidFill>
                <a:srgbClr val="0070C0"/>
              </a:solidFill>
              <a:ln w="19050">
                <a:solidFill>
                  <a:schemeClr val="lt1"/>
                </a:solidFill>
              </a:ln>
              <a:effectLst/>
            </c:spPr>
            <c:extLst>
              <c:ext xmlns:c16="http://schemas.microsoft.com/office/drawing/2014/chart" uri="{C3380CC4-5D6E-409C-BE32-E72D297353CC}">
                <c16:uniqueId val="{00000007-07BB-4D98-B802-47CE20E99599}"/>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RegionSalesPivot!$A$5:$A$8</c:f>
              <c:strCache>
                <c:ptCount val="4"/>
                <c:pt idx="0">
                  <c:v>West</c:v>
                </c:pt>
                <c:pt idx="1">
                  <c:v>East</c:v>
                </c:pt>
                <c:pt idx="2">
                  <c:v>Central</c:v>
                </c:pt>
                <c:pt idx="3">
                  <c:v>South</c:v>
                </c:pt>
              </c:strCache>
            </c:strRef>
          </c:cat>
          <c:val>
            <c:numRef>
              <c:f>RegionSalesPivot!$B$5:$B$8</c:f>
              <c:numCache>
                <c:formatCode>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0B90-4FAF-92B5-681F6ADB3585}"/>
            </c:ext>
          </c:extLst>
        </c:ser>
        <c:dLbls>
          <c:dLblPos val="outEnd"/>
          <c:showLegendKey val="0"/>
          <c:showVal val="1"/>
          <c:showCatName val="0"/>
          <c:showSerName val="0"/>
          <c:showPercent val="0"/>
          <c:showBubbleSize val="0"/>
        </c:dLbls>
        <c:gapWidth val="80"/>
        <c:axId val="436775375"/>
        <c:axId val="756540143"/>
      </c:barChart>
      <c:valAx>
        <c:axId val="756540143"/>
        <c:scaling>
          <c:orientation val="minMax"/>
        </c:scaling>
        <c:delete val="1"/>
        <c:axPos val="l"/>
        <c:numFmt formatCode="&quot;$&quot;#,##0" sourceLinked="0"/>
        <c:majorTickMark val="none"/>
        <c:minorTickMark val="none"/>
        <c:tickLblPos val="nextTo"/>
        <c:crossAx val="436775375"/>
        <c:crosses val="autoZero"/>
        <c:crossBetween val="between"/>
        <c:majorUnit val="200000"/>
      </c:valAx>
      <c:catAx>
        <c:axId val="43677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756540143"/>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Dashboard.xlsx]CategorySalesPivot!SalesProfit</c:name>
    <c:fmtId val="6"/>
  </c:pivotSource>
  <c:chart>
    <c:title>
      <c:tx>
        <c:rich>
          <a:bodyPr rot="0" vert="horz"/>
          <a:lstStyle/>
          <a:p>
            <a:pPr>
              <a:defRPr sz="1100"/>
            </a:pPr>
            <a:r>
              <a:rPr lang="en-US" sz="1100"/>
              <a:t>Sales by Category</a:t>
            </a:r>
          </a:p>
        </c:rich>
      </c:tx>
      <c:layout>
        <c:manualLayout>
          <c:xMode val="edge"/>
          <c:yMode val="edge"/>
          <c:x val="1.1843455395078058E-2"/>
          <c:y val="2.142419983144047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0070C0"/>
          </a:solidFill>
          <a:ln>
            <a:noFill/>
          </a:ln>
          <a:effectLst/>
        </c:spPr>
        <c:marker>
          <c:symbol val="none"/>
        </c:marker>
        <c:dLbl>
          <c:idx val="0"/>
          <c:numFmt formatCode="&quot;$&quot;#,##0" sourceLinked="0"/>
          <c:spPr>
            <a:noFill/>
            <a:ln>
              <a:noFill/>
            </a:ln>
            <a:effectLst/>
          </c:spPr>
          <c:txPr>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CategorySalesPivot!$B$3:$B$4</c:f>
              <c:strCache>
                <c:ptCount val="1"/>
                <c:pt idx="0">
                  <c:v>Total</c:v>
                </c:pt>
              </c:strCache>
            </c:strRef>
          </c:tx>
          <c:spPr>
            <a:solidFill>
              <a:srgbClr val="0070C0"/>
            </a:solidFill>
            <a:ln>
              <a:noFill/>
            </a:ln>
            <a:effectLst/>
          </c:spPr>
          <c:invertIfNegative val="0"/>
          <c:dLbls>
            <c:numFmt formatCode="&quot;$&quot;#,##0" sourceLinked="0"/>
            <c:spPr>
              <a:noFill/>
              <a:ln>
                <a:noFill/>
              </a:ln>
              <a:effectLst/>
            </c:spPr>
            <c:txPr>
              <a:bodyPr/>
              <a:lstStyle/>
              <a:p>
                <a:pPr>
                  <a:defRPr sz="9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CategorySalesPivot!$A$5:$A$8</c:f>
              <c:strCache>
                <c:ptCount val="3"/>
                <c:pt idx="0">
                  <c:v>Technology</c:v>
                </c:pt>
                <c:pt idx="1">
                  <c:v>Furniture</c:v>
                </c:pt>
                <c:pt idx="2">
                  <c:v>Office Supplies</c:v>
                </c:pt>
              </c:strCache>
            </c:strRef>
          </c:cat>
          <c:val>
            <c:numRef>
              <c:f>CategorySalesPivot!$B$5:$B$8</c:f>
              <c:numCache>
                <c:formatCode>"$"#,##0.00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BE72-47FC-BA98-68EFFE95DABE}"/>
            </c:ext>
          </c:extLst>
        </c:ser>
        <c:dLbls>
          <c:showLegendKey val="0"/>
          <c:showVal val="0"/>
          <c:showCatName val="0"/>
          <c:showSerName val="0"/>
          <c:showPercent val="0"/>
          <c:showBubbleSize val="0"/>
        </c:dLbls>
        <c:gapWidth val="80"/>
        <c:axId val="1804690703"/>
        <c:axId val="1"/>
      </c:barChart>
      <c:catAx>
        <c:axId val="180469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sz="900"/>
            </a:pPr>
            <a:endParaRPr lang="en-US"/>
          </a:p>
        </c:txPr>
        <c:crossAx val="1"/>
        <c:crosses val="autoZero"/>
        <c:auto val="0"/>
        <c:lblAlgn val="ctr"/>
        <c:lblOffset val="100"/>
        <c:noMultiLvlLbl val="0"/>
      </c:catAx>
      <c:valAx>
        <c:axId val="1"/>
        <c:scaling>
          <c:orientation val="minMax"/>
          <c:min val="0"/>
        </c:scaling>
        <c:delete val="1"/>
        <c:axPos val="l"/>
        <c:numFmt formatCode="&quot;$&quot;#,##0.00" sourceLinked="1"/>
        <c:majorTickMark val="out"/>
        <c:minorTickMark val="none"/>
        <c:tickLblPos val="nextTo"/>
        <c:crossAx val="1804690703"/>
        <c:crosses val="autoZero"/>
        <c:crossBetween val="between"/>
        <c:majorUnit val="2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Dashboard.xlsx]SubCategorySalesPivot!SalesProfit</c:name>
    <c:fmtId val="10"/>
  </c:pivotSource>
  <c:chart>
    <c:title>
      <c:tx>
        <c:rich>
          <a:bodyPr rot="0" vert="horz"/>
          <a:lstStyle/>
          <a:p>
            <a:pPr>
              <a:defRPr sz="1100"/>
            </a:pPr>
            <a:r>
              <a:rPr lang="en-US" sz="1100"/>
              <a:t>Sales by Sub-Category</a:t>
            </a:r>
          </a:p>
        </c:rich>
      </c:tx>
      <c:layout>
        <c:manualLayout>
          <c:xMode val="edge"/>
          <c:yMode val="edge"/>
          <c:x val="3.3893827787655567E-2"/>
          <c:y val="2.1028033514601238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SubCategorySalesPivot!$B$3:$B$4</c:f>
              <c:strCache>
                <c:ptCount val="1"/>
                <c:pt idx="0">
                  <c:v>Total</c:v>
                </c:pt>
              </c:strCache>
            </c:strRef>
          </c:tx>
          <c:spPr>
            <a:solidFill>
              <a:srgbClr val="00B0F0"/>
            </a:solidFill>
            <a:ln>
              <a:noFill/>
            </a:ln>
            <a:effectLst/>
          </c:spPr>
          <c:invertIfNegative val="0"/>
          <c:dLbls>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SubCategorySalesPivot!$A$5:$A$22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SubCategorySalesPivot!$B$5:$B$22</c:f>
              <c:numCache>
                <c:formatCode>"$"#,##0.00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CE14-4676-BDA4-04C90C0A6BB9}"/>
            </c:ext>
          </c:extLst>
        </c:ser>
        <c:dLbls>
          <c:dLblPos val="outEnd"/>
          <c:showLegendKey val="0"/>
          <c:showVal val="1"/>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
        <c:crosses val="autoZero"/>
        <c:auto val="0"/>
        <c:lblAlgn val="ctr"/>
        <c:lblOffset val="100"/>
        <c:noMultiLvlLbl val="0"/>
      </c:catAx>
      <c:valAx>
        <c:axId val="1"/>
        <c:scaling>
          <c:orientation val="minMax"/>
          <c:min val="0"/>
        </c:scaling>
        <c:delete val="1"/>
        <c:axPos val="b"/>
        <c:numFmt formatCode="&quot;$&quot;#,##0.00" sourceLinked="1"/>
        <c:majorTickMark val="out"/>
        <c:minorTickMark val="none"/>
        <c:tickLblPos val="nextTo"/>
        <c:crossAx val="1804690703"/>
        <c:crosses val="autoZero"/>
        <c:crossBetween val="between"/>
        <c:majorUnit val="2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Dashboard.xlsx]SegmentSalesPivot!SalesProfit</c:name>
    <c:fmtId val="5"/>
  </c:pivotSource>
  <c:chart>
    <c:title>
      <c:tx>
        <c:rich>
          <a:bodyPr/>
          <a:lstStyle/>
          <a:p>
            <a:pPr>
              <a:defRPr sz="1100"/>
            </a:pPr>
            <a:r>
              <a:rPr lang="en-US" sz="1100"/>
              <a:t>Sales</a:t>
            </a:r>
            <a:r>
              <a:rPr lang="en-US" sz="1100" baseline="0"/>
              <a:t> by Segment</a:t>
            </a:r>
            <a:endParaRPr lang="en-US" sz="1100"/>
          </a:p>
        </c:rich>
      </c:tx>
      <c:layout>
        <c:manualLayout>
          <c:xMode val="edge"/>
          <c:yMode val="edge"/>
          <c:x val="2.7773128873443763E-2"/>
          <c:y val="5.0927094653427922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00B0F0"/>
          </a:solidFill>
        </c:spPr>
        <c:marker>
          <c:symbol val="none"/>
        </c:marker>
        <c:dLbl>
          <c:idx val="0"/>
          <c:numFmt formatCode="&quot;$&quot;#,##0" sourceLinked="0"/>
          <c:spPr>
            <a:noFill/>
            <a:ln>
              <a:noFill/>
            </a:ln>
            <a:effectLst/>
          </c:spPr>
          <c:txPr>
            <a:bodyPr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67236822551604"/>
          <c:y val="0.30663874030384397"/>
          <c:w val="0.6633346223623825"/>
          <c:h val="0.5778466657460779"/>
        </c:manualLayout>
      </c:layout>
      <c:barChart>
        <c:barDir val="bar"/>
        <c:grouping val="clustered"/>
        <c:varyColors val="1"/>
        <c:ser>
          <c:idx val="0"/>
          <c:order val="0"/>
          <c:tx>
            <c:strRef>
              <c:f>SegmentSalesPivot!$B$3:$B$4</c:f>
              <c:strCache>
                <c:ptCount val="1"/>
                <c:pt idx="0">
                  <c:v>Total</c:v>
                </c:pt>
              </c:strCache>
            </c:strRef>
          </c:tx>
          <c:spPr>
            <a:solidFill>
              <a:srgbClr val="00B0F0"/>
            </a:solidFill>
          </c:spPr>
          <c:invertIfNegative val="0"/>
          <c:dLbls>
            <c:numFmt formatCode="&quot;$&quot;#,##0" sourceLinked="0"/>
            <c:spPr>
              <a:noFill/>
              <a:ln>
                <a:noFill/>
              </a:ln>
              <a:effectLst/>
            </c:spPr>
            <c:txPr>
              <a:bodyPr wrap="square" lIns="38100" tIns="19050" rIns="38100" bIns="19050" anchor="ctr">
                <a:spAutoFit/>
              </a:bodyPr>
              <a:lstStyle/>
              <a:p>
                <a:pPr>
                  <a:defRPr sz="9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SegmentSalesPivot!$A$5:$A$8</c:f>
              <c:strCache>
                <c:ptCount val="3"/>
                <c:pt idx="0">
                  <c:v>Home Office</c:v>
                </c:pt>
                <c:pt idx="1">
                  <c:v>Corporate</c:v>
                </c:pt>
                <c:pt idx="2">
                  <c:v>Consumer</c:v>
                </c:pt>
              </c:strCache>
            </c:strRef>
          </c:cat>
          <c:val>
            <c:numRef>
              <c:f>SegmentSalesPivot!$B$5:$B$8</c:f>
              <c:numCache>
                <c:formatCode>"$"#,##0.00</c:formatCode>
                <c:ptCount val="3"/>
                <c:pt idx="0">
                  <c:v>429653.1485000003</c:v>
                </c:pt>
                <c:pt idx="1">
                  <c:v>706146.36680000008</c:v>
                </c:pt>
                <c:pt idx="2">
                  <c:v>1161401.3449999888</c:v>
                </c:pt>
              </c:numCache>
            </c:numRef>
          </c:val>
          <c:extLst>
            <c:ext xmlns:c16="http://schemas.microsoft.com/office/drawing/2014/chart" uri="{C3380CC4-5D6E-409C-BE32-E72D297353CC}">
              <c16:uniqueId val="{00000007-B2C3-434B-80E6-2F78860C36DE}"/>
            </c:ext>
          </c:extLst>
        </c:ser>
        <c:dLbls>
          <c:dLblPos val="outEnd"/>
          <c:showLegendKey val="0"/>
          <c:showVal val="1"/>
          <c:showCatName val="0"/>
          <c:showSerName val="0"/>
          <c:showPercent val="0"/>
          <c:showBubbleSize val="0"/>
        </c:dLbls>
        <c:gapWidth val="150"/>
        <c:axId val="1804710703"/>
        <c:axId val="1"/>
      </c:barChart>
      <c:catAx>
        <c:axId val="180471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
        <c:crosses val="autoZero"/>
        <c:auto val="0"/>
        <c:lblAlgn val="ctr"/>
        <c:lblOffset val="100"/>
        <c:noMultiLvlLbl val="0"/>
      </c:catAx>
      <c:valAx>
        <c:axId val="1"/>
        <c:scaling>
          <c:orientation val="minMax"/>
          <c:max val="1300000"/>
          <c:min val="0"/>
        </c:scaling>
        <c:delete val="1"/>
        <c:axPos val="b"/>
        <c:numFmt formatCode="&quot;$&quot;#,##0" sourceLinked="0"/>
        <c:majorTickMark val="out"/>
        <c:minorTickMark val="none"/>
        <c:tickLblPos val="nextTo"/>
        <c:crossAx val="1804710703"/>
        <c:crosses val="autoZero"/>
        <c:crossBetween val="between"/>
        <c:majorUnit val="3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Dashboard.xlsx]ShippingSalesPivot!SalesProfit</c:name>
    <c:fmtId val="13"/>
  </c:pivotSource>
  <c:chart>
    <c:title>
      <c:tx>
        <c:rich>
          <a:bodyPr rot="0" vert="horz"/>
          <a:lstStyle/>
          <a:p>
            <a:pPr>
              <a:defRPr sz="1100"/>
            </a:pPr>
            <a:r>
              <a:rPr lang="en-US" sz="1100"/>
              <a:t>Sales by Shipping</a:t>
            </a:r>
          </a:p>
        </c:rich>
      </c:tx>
      <c:layout>
        <c:manualLayout>
          <c:xMode val="edge"/>
          <c:yMode val="edge"/>
          <c:x val="2.8528770442156261E-2"/>
          <c:y val="3.2258064516129031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numFmt formatCode="&quot;$&quot;#,##0" sourceLinked="0"/>
          <c:spPr>
            <a:noFill/>
            <a:ln>
              <a:noFill/>
            </a:ln>
            <a:effectLst/>
          </c:spPr>
          <c:txPr>
            <a:bodyPr/>
            <a:lstStyle/>
            <a:p>
              <a:pPr>
                <a:defRPr sz="8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18415947108509"/>
          <c:y val="0.23490557312970839"/>
          <c:w val="0.62316617990941825"/>
          <c:h val="0.68726426709840027"/>
        </c:manualLayout>
      </c:layout>
      <c:barChart>
        <c:barDir val="bar"/>
        <c:grouping val="clustered"/>
        <c:varyColors val="0"/>
        <c:ser>
          <c:idx val="0"/>
          <c:order val="0"/>
          <c:tx>
            <c:strRef>
              <c:f>ShippingSalesPivot!$B$3:$B$4</c:f>
              <c:strCache>
                <c:ptCount val="1"/>
                <c:pt idx="0">
                  <c:v>Total</c:v>
                </c:pt>
              </c:strCache>
            </c:strRef>
          </c:tx>
          <c:spPr>
            <a:solidFill>
              <a:srgbClr val="00B0F0"/>
            </a:solidFill>
            <a:ln>
              <a:noFill/>
            </a:ln>
            <a:effectLst/>
          </c:spPr>
          <c:invertIfNegative val="0"/>
          <c:dLbls>
            <c:numFmt formatCode="&quot;$&quot;#,##0" sourceLinked="0"/>
            <c:spPr>
              <a:noFill/>
              <a:ln>
                <a:noFill/>
              </a:ln>
              <a:effectLst/>
            </c:spPr>
            <c:txPr>
              <a:bodyPr/>
              <a:lstStyle/>
              <a:p>
                <a:pPr>
                  <a:defRPr sz="8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ShippingSalesPivot!$A$5:$A$9</c:f>
              <c:strCache>
                <c:ptCount val="4"/>
                <c:pt idx="0">
                  <c:v>Same Day</c:v>
                </c:pt>
                <c:pt idx="1">
                  <c:v>First Class</c:v>
                </c:pt>
                <c:pt idx="2">
                  <c:v>Second Class</c:v>
                </c:pt>
                <c:pt idx="3">
                  <c:v>Standard Class</c:v>
                </c:pt>
              </c:strCache>
            </c:strRef>
          </c:cat>
          <c:val>
            <c:numRef>
              <c:f>ShippingSalesPivot!$B$5:$B$9</c:f>
              <c:numCache>
                <c:formatCode>"$"#,##0.00</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0-73F9-4987-A243-FB029370A742}"/>
            </c:ext>
          </c:extLst>
        </c:ser>
        <c:dLbls>
          <c:dLblPos val="outEnd"/>
          <c:showLegendKey val="0"/>
          <c:showVal val="1"/>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sz="900"/>
            </a:pPr>
            <a:endParaRPr lang="en-US"/>
          </a:p>
        </c:txPr>
        <c:crossAx val="1"/>
        <c:crosses val="autoZero"/>
        <c:auto val="0"/>
        <c:lblAlgn val="ctr"/>
        <c:lblOffset val="100"/>
        <c:noMultiLvlLbl val="0"/>
      </c:catAx>
      <c:valAx>
        <c:axId val="1"/>
        <c:scaling>
          <c:orientation val="minMax"/>
          <c:max val="1500000"/>
          <c:min val="0"/>
        </c:scaling>
        <c:delete val="1"/>
        <c:axPos val="b"/>
        <c:numFmt formatCode="&quot;$&quot;#,##0" sourceLinked="0"/>
        <c:majorTickMark val="out"/>
        <c:minorTickMark val="none"/>
        <c:tickLblPos val="nextTo"/>
        <c:crossAx val="1804690703"/>
        <c:crosses val="autoZero"/>
        <c:crossBetween val="between"/>
        <c:majorUnit val="3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 Dashboard.xlsx]RegionSalesPivot!SalesProfit</c:name>
    <c:fmtId val="9"/>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200" b="1">
                <a:latin typeface="Roboto" panose="02000000000000000000" pitchFamily="2" charset="0"/>
                <a:ea typeface="Roboto" panose="02000000000000000000" pitchFamily="2" charset="0"/>
              </a:rPr>
              <a:t>Sales by Region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RegionSalesPivot!$B$3:$B$4</c:f>
              <c:strCache>
                <c:ptCount val="1"/>
                <c:pt idx="0">
                  <c:v>Total</c:v>
                </c:pt>
              </c:strCache>
            </c:strRef>
          </c:tx>
          <c:spPr>
            <a:solidFill>
              <a:schemeClr val="accent1"/>
            </a:solidFill>
            <a:ln w="19050">
              <a:solidFill>
                <a:schemeClr val="lt1"/>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RegionSalesPivot!$A$5:$A$8</c:f>
              <c:strCache>
                <c:ptCount val="4"/>
                <c:pt idx="0">
                  <c:v>West</c:v>
                </c:pt>
                <c:pt idx="1">
                  <c:v>East</c:v>
                </c:pt>
                <c:pt idx="2">
                  <c:v>Central</c:v>
                </c:pt>
                <c:pt idx="3">
                  <c:v>South</c:v>
                </c:pt>
              </c:strCache>
            </c:strRef>
          </c:cat>
          <c:val>
            <c:numRef>
              <c:f>RegionSalesPivot!$B$5:$B$8</c:f>
              <c:numCache>
                <c:formatCode>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F05A-4C44-8F22-042EEE923693}"/>
            </c:ext>
          </c:extLst>
        </c:ser>
        <c:dLbls>
          <c:dLblPos val="outEnd"/>
          <c:showLegendKey val="0"/>
          <c:showVal val="1"/>
          <c:showCatName val="0"/>
          <c:showSerName val="0"/>
          <c:showPercent val="0"/>
          <c:showBubbleSize val="0"/>
        </c:dLbls>
        <c:gapWidth val="150"/>
        <c:axId val="436775375"/>
        <c:axId val="756540143"/>
      </c:barChart>
      <c:valAx>
        <c:axId val="7565401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775375"/>
        <c:crosses val="autoZero"/>
        <c:crossBetween val="between"/>
        <c:majorUnit val="200000"/>
      </c:valAx>
      <c:catAx>
        <c:axId val="43677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540143"/>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100" b="1">
                <a:latin typeface="Roboto" panose="02000000000000000000" pitchFamily="2" charset="0"/>
                <a:ea typeface="Roboto" panose="02000000000000000000" pitchFamily="2" charset="0"/>
              </a:rPr>
              <a:t>% Returns</a:t>
            </a:r>
          </a:p>
        </c:rich>
      </c:tx>
      <c:layout>
        <c:manualLayout>
          <c:xMode val="edge"/>
          <c:yMode val="edge"/>
          <c:x val="4.5569901054194194E-2"/>
          <c:y val="3.7037037037037035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lotArea>
      <c:layout>
        <c:manualLayout>
          <c:layoutTarget val="inner"/>
          <c:xMode val="edge"/>
          <c:yMode val="edge"/>
          <c:x val="0.11966868781007763"/>
          <c:y val="0.15549176144648583"/>
          <c:w val="0.77395166555982786"/>
          <c:h val="0.80888670166229226"/>
        </c:manualLayout>
      </c:layout>
      <c:doughnutChart>
        <c:varyColors val="1"/>
        <c:ser>
          <c:idx val="0"/>
          <c:order val="0"/>
          <c:tx>
            <c:strRef>
              <c:f>ReturnedPivot!$F$3</c:f>
              <c:strCache>
                <c:ptCount val="1"/>
                <c:pt idx="0">
                  <c:v>count</c:v>
                </c:pt>
              </c:strCache>
            </c:strRef>
          </c:tx>
          <c:explosion val="10"/>
          <c:dPt>
            <c:idx val="0"/>
            <c:bubble3D val="0"/>
            <c:explosion val="6"/>
            <c:spPr>
              <a:solidFill>
                <a:schemeClr val="accent5">
                  <a:shade val="76000"/>
                </a:schemeClr>
              </a:solidFill>
              <a:ln w="19050">
                <a:solidFill>
                  <a:schemeClr val="lt1"/>
                </a:solidFill>
              </a:ln>
              <a:effectLst/>
            </c:spPr>
            <c:extLst>
              <c:ext xmlns:c16="http://schemas.microsoft.com/office/drawing/2014/chart" uri="{C3380CC4-5D6E-409C-BE32-E72D297353CC}">
                <c16:uniqueId val="{00000003-AD23-49AB-8FB8-54CF147C9DDF}"/>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1323-4CD9-AF4A-7639910603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ReturnedPivot!$E$4:$E$5</c:f>
              <c:strCache>
                <c:ptCount val="2"/>
                <c:pt idx="0">
                  <c:v>No</c:v>
                </c:pt>
                <c:pt idx="1">
                  <c:v>Yes</c:v>
                </c:pt>
              </c:strCache>
            </c:strRef>
          </c:cat>
          <c:val>
            <c:numRef>
              <c:f>ReturnedPivot!$F$4:$F$5</c:f>
              <c:numCache>
                <c:formatCode>General</c:formatCode>
                <c:ptCount val="2"/>
                <c:pt idx="0">
                  <c:v>4713</c:v>
                </c:pt>
                <c:pt idx="1">
                  <c:v>296</c:v>
                </c:pt>
              </c:numCache>
            </c:numRef>
          </c:val>
          <c:extLst>
            <c:ext xmlns:c16="http://schemas.microsoft.com/office/drawing/2014/chart" uri="{C3380CC4-5D6E-409C-BE32-E72D297353CC}">
              <c16:uniqueId val="{00000000-AD23-49AB-8FB8-54CF147C9DDF}"/>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t"/>
      <c:layout>
        <c:manualLayout>
          <c:xMode val="edge"/>
          <c:yMode val="edge"/>
          <c:x val="0.71931766179843626"/>
          <c:y val="3.7962962962962955E-2"/>
          <c:w val="0.24353545697559559"/>
          <c:h val="7.72776319626713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Dashboard.xlsx]SegmentDynamicPivot!SalesProfit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Dynamic</a:t>
            </a:r>
            <a:r>
              <a:rPr lang="en-US"/>
              <a:t> by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SegmentDynamicPivot!$C$3:$C$4</c:f>
              <c:strCache>
                <c:ptCount val="1"/>
                <c:pt idx="0">
                  <c:v>Consumer</c:v>
                </c:pt>
              </c:strCache>
            </c:strRef>
          </c:tx>
          <c:marker>
            <c:symbol val="none"/>
          </c:marker>
          <c:cat>
            <c:strRef>
              <c:f>SegmentDynamicPivot!$A$5:$B$9</c:f>
              <c:strCache>
                <c:ptCount val="4"/>
                <c:pt idx="0">
                  <c:v>2016</c:v>
                </c:pt>
                <c:pt idx="1">
                  <c:v>2017</c:v>
                </c:pt>
                <c:pt idx="2">
                  <c:v>2018</c:v>
                </c:pt>
                <c:pt idx="3">
                  <c:v>2019</c:v>
                </c:pt>
              </c:strCache>
            </c:strRef>
          </c:cat>
          <c:val>
            <c:numRef>
              <c:f>SegmentDynamicPivot!$C$5:$C$9</c:f>
              <c:numCache>
                <c:formatCode>"$"#,##0.00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6C4-49D8-A649-68D7BECC5F39}"/>
            </c:ext>
          </c:extLst>
        </c:ser>
        <c:ser>
          <c:idx val="1"/>
          <c:order val="1"/>
          <c:tx>
            <c:strRef>
              <c:f>SegmentDynamicPivot!$D$3:$D$4</c:f>
              <c:strCache>
                <c:ptCount val="1"/>
                <c:pt idx="0">
                  <c:v>Corporate</c:v>
                </c:pt>
              </c:strCache>
            </c:strRef>
          </c:tx>
          <c:marker>
            <c:symbol val="none"/>
          </c:marker>
          <c:cat>
            <c:strRef>
              <c:f>SegmentDynamicPivot!$A$5:$B$9</c:f>
              <c:strCache>
                <c:ptCount val="4"/>
                <c:pt idx="0">
                  <c:v>2016</c:v>
                </c:pt>
                <c:pt idx="1">
                  <c:v>2017</c:v>
                </c:pt>
                <c:pt idx="2">
                  <c:v>2018</c:v>
                </c:pt>
                <c:pt idx="3">
                  <c:v>2019</c:v>
                </c:pt>
              </c:strCache>
            </c:strRef>
          </c:cat>
          <c:val>
            <c:numRef>
              <c:f>SegmentDynamicPivot!$D$5:$D$9</c:f>
              <c:numCache>
                <c:formatCode>"$"#,##0.00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8BD1-4FDA-A956-F6B479012AE2}"/>
            </c:ext>
          </c:extLst>
        </c:ser>
        <c:ser>
          <c:idx val="2"/>
          <c:order val="2"/>
          <c:tx>
            <c:strRef>
              <c:f>SegmentDynamicPivot!$E$3:$E$4</c:f>
              <c:strCache>
                <c:ptCount val="1"/>
                <c:pt idx="0">
                  <c:v>Home Office</c:v>
                </c:pt>
              </c:strCache>
            </c:strRef>
          </c:tx>
          <c:marker>
            <c:symbol val="none"/>
          </c:marker>
          <c:cat>
            <c:strRef>
              <c:f>SegmentDynamicPivot!$A$5:$B$9</c:f>
              <c:strCache>
                <c:ptCount val="4"/>
                <c:pt idx="0">
                  <c:v>2016</c:v>
                </c:pt>
                <c:pt idx="1">
                  <c:v>2017</c:v>
                </c:pt>
                <c:pt idx="2">
                  <c:v>2018</c:v>
                </c:pt>
                <c:pt idx="3">
                  <c:v>2019</c:v>
                </c:pt>
              </c:strCache>
            </c:strRef>
          </c:cat>
          <c:val>
            <c:numRef>
              <c:f>SegmentDynamicPivot!$E$5:$E$9</c:f>
              <c:numCache>
                <c:formatCode>"$"#,##0.00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8BD1-4FDA-A956-F6B479012AE2}"/>
            </c:ext>
          </c:extLst>
        </c:ser>
        <c:dLbls>
          <c:showLegendKey val="0"/>
          <c:showVal val="0"/>
          <c:showCatName val="0"/>
          <c:showSerName val="0"/>
          <c:showPercent val="0"/>
          <c:showBubbleSize val="0"/>
        </c:dLbls>
        <c:smooth val="0"/>
        <c:axId val="1804710703"/>
        <c:axId val="1"/>
      </c:line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dTable>
        <c:showHorzBorder val="1"/>
        <c:showVertBorder val="1"/>
        <c:showOutline val="1"/>
        <c:showKeys val="1"/>
      </c:dTable>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Dashboard.xlsx]SegmentSalesPivot!SalesProfit</c:name>
    <c:fmtId val="1"/>
  </c:pivotSource>
  <c:chart>
    <c:title>
      <c:tx>
        <c:rich>
          <a:bodyPr/>
          <a:lstStyle/>
          <a:p>
            <a:pPr>
              <a:defRPr/>
            </a:pPr>
            <a:r>
              <a:rPr lang="en-US"/>
              <a:t>Sales by Segment</a:t>
            </a:r>
          </a:p>
        </c:rich>
      </c:tx>
      <c:layout>
        <c:manualLayout>
          <c:xMode val="edge"/>
          <c:yMode val="edge"/>
          <c:x val="1.6559926806953361E-2"/>
          <c:y val="2.5210084033613446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SegmentSalesPivot!$B$3:$B$4</c:f>
              <c:strCache>
                <c:ptCount val="1"/>
                <c:pt idx="0">
                  <c:v>Total</c:v>
                </c:pt>
              </c:strCache>
            </c:strRef>
          </c:tx>
          <c:spPr>
            <a:solidFill>
              <a:schemeClr val="accent1"/>
            </a:solidFill>
            <a:ln>
              <a:noFill/>
            </a:ln>
            <a:effectLst/>
          </c:spPr>
          <c:invertIfNegative val="0"/>
          <c:cat>
            <c:strRef>
              <c:f>SegmentSalesPivot!$A$5:$A$8</c:f>
              <c:strCache>
                <c:ptCount val="3"/>
                <c:pt idx="0">
                  <c:v>Home Office</c:v>
                </c:pt>
                <c:pt idx="1">
                  <c:v>Corporate</c:v>
                </c:pt>
                <c:pt idx="2">
                  <c:v>Consumer</c:v>
                </c:pt>
              </c:strCache>
            </c:strRef>
          </c:cat>
          <c:val>
            <c:numRef>
              <c:f>SegmentSalesPivot!$B$5:$B$8</c:f>
              <c:numCache>
                <c:formatCode>"$"#,##0.00</c:formatCode>
                <c:ptCount val="3"/>
                <c:pt idx="0">
                  <c:v>429653.1485000003</c:v>
                </c:pt>
                <c:pt idx="1">
                  <c:v>706146.36680000008</c:v>
                </c:pt>
                <c:pt idx="2">
                  <c:v>1161401.3449999888</c:v>
                </c:pt>
              </c:numCache>
            </c:numRef>
          </c:val>
          <c:extLst>
            <c:ext xmlns:c16="http://schemas.microsoft.com/office/drawing/2014/chart" uri="{C3380CC4-5D6E-409C-BE32-E72D297353CC}">
              <c16:uniqueId val="{00000000-A6A5-41AE-A226-27CA07200F00}"/>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
        <c:crosses val="autoZero"/>
        <c:auto val="0"/>
        <c:lblAlgn val="ctr"/>
        <c:lblOffset val="100"/>
        <c:noMultiLvlLbl val="0"/>
      </c:catAx>
      <c:valAx>
        <c:axId val="1"/>
        <c:scaling>
          <c:orientation val="minMax"/>
          <c:max val="13000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out"/>
        <c:minorTickMark val="none"/>
        <c:tickLblPos val="nextTo"/>
        <c:spPr>
          <a:noFill/>
          <a:ln>
            <a:noFill/>
          </a:ln>
          <a:effectLst/>
        </c:spPr>
        <c:txPr>
          <a:bodyPr rot="-60000000" vert="horz"/>
          <a:lstStyle/>
          <a:p>
            <a:pPr>
              <a:defRPr/>
            </a:pPr>
            <a:endParaRPr lang="en-US"/>
          </a:p>
        </c:txPr>
        <c:crossAx val="1804710703"/>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Dashboard.xlsx]ManagerPivot!SalesProfit</c:name>
    <c:fmtId val="0"/>
  </c:pivotSource>
  <c:chart>
    <c:title>
      <c:tx>
        <c:rich>
          <a:bodyPr/>
          <a:lstStyle/>
          <a:p>
            <a:pPr>
              <a:defRPr sz="1400">
                <a:solidFill>
                  <a:schemeClr val="tx1">
                    <a:lumMod val="50000"/>
                    <a:lumOff val="50000"/>
                  </a:schemeClr>
                </a:solidFill>
              </a:defRPr>
            </a:pPr>
            <a:r>
              <a:rPr lang="en-US" sz="1400" b="0" i="0" baseline="0">
                <a:effectLst/>
              </a:rPr>
              <a:t>Regional Managers</a:t>
            </a:r>
            <a:endParaRPr lang="en-US" sz="1400">
              <a:effectLst/>
            </a:endParaRP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ManagerPivot!$B$3:$B$4</c:f>
              <c:strCache>
                <c:ptCount val="1"/>
                <c:pt idx="0">
                  <c:v>Sum of Sales</c:v>
                </c:pt>
              </c:strCache>
            </c:strRef>
          </c:tx>
          <c:spPr>
            <a:solidFill>
              <a:schemeClr val="accent1"/>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ManagerPivot!$B$5:$B$9</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4D6A-4744-B520-93BFF19AE502}"/>
            </c:ext>
          </c:extLst>
        </c:ser>
        <c:ser>
          <c:idx val="1"/>
          <c:order val="1"/>
          <c:tx>
            <c:strRef>
              <c:f>ManagerPivot!$C$3:$C$4</c:f>
              <c:strCache>
                <c:ptCount val="1"/>
                <c:pt idx="0">
                  <c:v>Sum of Profit</c:v>
                </c:pt>
              </c:strCache>
            </c:strRef>
          </c:tx>
          <c:spPr>
            <a:solidFill>
              <a:schemeClr val="accent2"/>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ManagerPivot!$C$5:$C$9</c:f>
              <c:numCache>
                <c:formatCode>"$"#,##0.00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4D6A-4744-B520-93BFF19AE502}"/>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Dashboard.xlsx]ShippingSalesPivot!SalesProfit</c:name>
    <c:fmtId val="11"/>
  </c:pivotSource>
  <c:chart>
    <c:title>
      <c:tx>
        <c:rich>
          <a:bodyPr rot="0" vert="horz"/>
          <a:lstStyle/>
          <a:p>
            <a:pPr>
              <a:defRPr sz="1100"/>
            </a:pPr>
            <a:r>
              <a:rPr lang="en-US" sz="1100"/>
              <a:t>Sales by Category</a:t>
            </a:r>
          </a:p>
        </c:rich>
      </c:tx>
      <c:layout>
        <c:manualLayout>
          <c:xMode val="edge"/>
          <c:yMode val="edge"/>
          <c:x val="2.8528770442156261E-2"/>
          <c:y val="3.2258064516129031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ShippingSalesPivot!$B$3:$B$4</c:f>
              <c:strCache>
                <c:ptCount val="1"/>
                <c:pt idx="0">
                  <c:v>Total</c:v>
                </c:pt>
              </c:strCache>
            </c:strRef>
          </c:tx>
          <c:spPr>
            <a:solidFill>
              <a:srgbClr val="00B0F0"/>
            </a:solidFill>
            <a:ln>
              <a:noFill/>
            </a:ln>
            <a:effectLst/>
          </c:spPr>
          <c:invertIfNegative val="0"/>
          <c:dLbls>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ShippingSalesPivot!$A$5:$A$9</c:f>
              <c:strCache>
                <c:ptCount val="4"/>
                <c:pt idx="0">
                  <c:v>Same Day</c:v>
                </c:pt>
                <c:pt idx="1">
                  <c:v>First Class</c:v>
                </c:pt>
                <c:pt idx="2">
                  <c:v>Second Class</c:v>
                </c:pt>
                <c:pt idx="3">
                  <c:v>Standard Class</c:v>
                </c:pt>
              </c:strCache>
            </c:strRef>
          </c:cat>
          <c:val>
            <c:numRef>
              <c:f>ShippingSalesPivot!$B$5:$B$9</c:f>
              <c:numCache>
                <c:formatCode>"$"#,##0.00</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0-FBF3-4030-B482-8E5E2E995EDD}"/>
            </c:ext>
          </c:extLst>
        </c:ser>
        <c:dLbls>
          <c:dLblPos val="outEnd"/>
          <c:showLegendKey val="0"/>
          <c:showVal val="1"/>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sz="800"/>
            </a:pPr>
            <a:endParaRPr lang="en-US"/>
          </a:p>
        </c:txPr>
        <c:crossAx val="1"/>
        <c:crosses val="autoZero"/>
        <c:auto val="0"/>
        <c:lblAlgn val="ctr"/>
        <c:lblOffset val="100"/>
        <c:noMultiLvlLbl val="0"/>
      </c:catAx>
      <c:valAx>
        <c:axId val="1"/>
        <c:scaling>
          <c:orientation val="minMax"/>
          <c:max val="1500000"/>
          <c:min val="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out"/>
        <c:minorTickMark val="none"/>
        <c:tickLblPos val="nextTo"/>
        <c:spPr>
          <a:noFill/>
          <a:ln>
            <a:noFill/>
          </a:ln>
          <a:effectLst/>
        </c:spPr>
        <c:txPr>
          <a:bodyPr rot="-60000000" vert="horz"/>
          <a:lstStyle/>
          <a:p>
            <a:pPr>
              <a:defRPr sz="500"/>
            </a:pPr>
            <a:endParaRPr lang="en-US"/>
          </a:p>
        </c:txPr>
        <c:crossAx val="1804690703"/>
        <c:crosses val="autoZero"/>
        <c:crossBetween val="between"/>
        <c:majorUnit val="3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Dashboard.xlsx]SubCategorySalesPivot!SalesProfit</c:name>
    <c:fmtId val="8"/>
  </c:pivotSource>
  <c:chart>
    <c:title>
      <c:tx>
        <c:rich>
          <a:bodyPr rot="0" vert="horz"/>
          <a:lstStyle/>
          <a:p>
            <a:pPr>
              <a:defRPr sz="1100"/>
            </a:pPr>
            <a:r>
              <a:rPr lang="en-US" sz="1100"/>
              <a:t>Sales by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s>
    <c:plotArea>
      <c:layout/>
      <c:barChart>
        <c:barDir val="bar"/>
        <c:grouping val="clustered"/>
        <c:varyColors val="0"/>
        <c:ser>
          <c:idx val="0"/>
          <c:order val="0"/>
          <c:tx>
            <c:strRef>
              <c:f>SubCategorySalesPivot!$B$3:$B$4</c:f>
              <c:strCache>
                <c:ptCount val="1"/>
                <c:pt idx="0">
                  <c:v>Total</c:v>
                </c:pt>
              </c:strCache>
            </c:strRef>
          </c:tx>
          <c:spPr>
            <a:solidFill>
              <a:srgbClr val="00B0F0"/>
            </a:solidFill>
            <a:ln>
              <a:noFill/>
            </a:ln>
            <a:effectLst/>
          </c:spPr>
          <c:invertIfNegative val="0"/>
          <c:dLbls>
            <c:numFmt formatCode="&quot;$&quot;#,##0" sourceLinked="0"/>
            <c:spPr>
              <a:noFill/>
              <a:ln>
                <a:noFill/>
              </a:ln>
              <a:effectLst/>
            </c:spPr>
            <c:txPr>
              <a:bodyPr/>
              <a:lstStyle/>
              <a:p>
                <a:pPr>
                  <a:defRPr sz="6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SubCategorySalesPivot!$A$5:$A$22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SubCategorySalesPivot!$B$5:$B$22</c:f>
              <c:numCache>
                <c:formatCode>"$"#,##0.00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772E-4964-BEA1-D77E7D1A7696}"/>
            </c:ext>
          </c:extLst>
        </c:ser>
        <c:dLbls>
          <c:dLblPos val="outEnd"/>
          <c:showLegendKey val="0"/>
          <c:showVal val="1"/>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
        <c:crosses val="autoZero"/>
        <c:auto val="0"/>
        <c:lblAlgn val="ctr"/>
        <c:lblOffset val="100"/>
        <c:noMultiLvlLbl val="0"/>
      </c:catAx>
      <c:valAx>
        <c:axId val="1"/>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vert="horz"/>
          <a:lstStyle/>
          <a:p>
            <a:pPr>
              <a:defRPr/>
            </a:pPr>
            <a:endParaRPr lang="en-US"/>
          </a:p>
        </c:txPr>
        <c:crossAx val="1804690703"/>
        <c:crosses val="autoZero"/>
        <c:crossBetween val="between"/>
        <c:majorUnit val="2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Dashboard.xlsx]CategorySalesPivot!SalesProfit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CategorySalesPivot!$B$3:$B$4</c:f>
              <c:strCache>
                <c:ptCount val="1"/>
                <c:pt idx="0">
                  <c:v>Total</c:v>
                </c:pt>
              </c:strCache>
            </c:strRef>
          </c:tx>
          <c:spPr>
            <a:solidFill>
              <a:schemeClr val="accent1"/>
            </a:solidFill>
            <a:ln>
              <a:noFill/>
            </a:ln>
            <a:effectLst/>
          </c:spPr>
          <c:invertIfNegative val="0"/>
          <c:cat>
            <c:strRef>
              <c:f>CategorySalesPivot!$A$5:$A$8</c:f>
              <c:strCache>
                <c:ptCount val="3"/>
                <c:pt idx="0">
                  <c:v>Technology</c:v>
                </c:pt>
                <c:pt idx="1">
                  <c:v>Furniture</c:v>
                </c:pt>
                <c:pt idx="2">
                  <c:v>Office Supplies</c:v>
                </c:pt>
              </c:strCache>
            </c:strRef>
          </c:cat>
          <c:val>
            <c:numRef>
              <c:f>CategorySalesPivot!$B$5:$B$8</c:f>
              <c:numCache>
                <c:formatCode>"$"#,##0.00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D72E-48D5-B52E-8D0CF21B1916}"/>
            </c:ext>
          </c:extLst>
        </c:ser>
        <c:dLbls>
          <c:showLegendKey val="0"/>
          <c:showVal val="0"/>
          <c:showCatName val="0"/>
          <c:showSerName val="0"/>
          <c:showPercent val="0"/>
          <c:showBubbleSize val="0"/>
        </c:dLbls>
        <c:gapWidth val="150"/>
        <c:axId val="1804690703"/>
        <c:axId val="1"/>
      </c:barChart>
      <c:catAx>
        <c:axId val="180469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690703"/>
        <c:crosses val="autoZero"/>
        <c:crossBetween val="between"/>
        <c:majorUnit val="200000"/>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Dashboard.xlsx]LinePivot!SalesProfit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Profit Dynamic</a:t>
            </a:r>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Sum of Sales</c:v>
                </c:pt>
              </c:strCache>
            </c:strRef>
          </c:tx>
          <c:spPr>
            <a:ln w="28575" cap="rnd">
              <a:solidFill>
                <a:schemeClr val="accent1"/>
              </a:solidFill>
              <a:round/>
            </a:ln>
            <a:effectLst/>
          </c:spPr>
          <c:marker>
            <c:symbol val="none"/>
          </c:marker>
          <c:cat>
            <c:multiLvlStrRef>
              <c:f>LinePivot!$A$5:$A$56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LinePivot!$B$5:$B$56</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AB99-4177-9226-13B1FEC3C8C6}"/>
            </c:ext>
          </c:extLst>
        </c:ser>
        <c:ser>
          <c:idx val="1"/>
          <c:order val="1"/>
          <c:tx>
            <c:strRef>
              <c:f>LinePivot!$C$3:$C$4</c:f>
              <c:strCache>
                <c:ptCount val="1"/>
                <c:pt idx="0">
                  <c:v>Sum of Profit</c:v>
                </c:pt>
              </c:strCache>
            </c:strRef>
          </c:tx>
          <c:spPr>
            <a:ln w="28575" cap="rnd">
              <a:solidFill>
                <a:schemeClr val="accent2"/>
              </a:solidFill>
              <a:round/>
            </a:ln>
            <a:effectLst/>
          </c:spPr>
          <c:marker>
            <c:symbol val="none"/>
          </c:marker>
          <c:cat>
            <c:multiLvlStrRef>
              <c:f>LinePivot!$A$5:$A$56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LinePivot!$C$5:$C$56</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AB99-4177-9226-13B1FEC3C8C6}"/>
            </c:ext>
          </c:extLst>
        </c:ser>
        <c:dLbls>
          <c:showLegendKey val="0"/>
          <c:showVal val="0"/>
          <c:showCatName val="0"/>
          <c:showSerName val="0"/>
          <c:showPercent val="0"/>
          <c:showBubbleSize val="0"/>
        </c:dLbls>
        <c:smooth val="0"/>
        <c:axId val="1804707103"/>
        <c:axId val="1"/>
      </c:lineChart>
      <c:catAx>
        <c:axId val="18047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071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sz="1100" b="1">
                <a:solidFill>
                  <a:sysClr val="windowText" lastClr="000000"/>
                </a:solidFill>
                <a:latin typeface="Roboto" panose="02000000000000000000" pitchFamily="2" charset="0"/>
                <a:ea typeface="Roboto" panose="02000000000000000000" pitchFamily="2" charset="0"/>
                <a:cs typeface="Roboto" panose="02000000000000000000" pitchFamily="2" charset="0"/>
              </a:defRPr>
            </a:pPr>
            <a:r>
              <a:rPr lang="en-US" sz="1100" b="1" i="0" u="none" strike="noStrike" baseline="0">
                <a:solidFill>
                  <a:sysClr val="windowText" lastClr="000000"/>
                </a:solidFill>
                <a:latin typeface="Roboto" panose="02000000000000000000" pitchFamily="2" charset="0"/>
                <a:ea typeface="Roboto" panose="02000000000000000000" pitchFamily="2" charset="0"/>
              </a:rPr>
              <a:t>Sales by States</a:t>
            </a:r>
            <a:endParaRPr lang="ru-RU" sz="1100" b="1" i="0" u="none" strike="noStrike" baseline="0">
              <a:solidFill>
                <a:sysClr val="windowText" lastClr="000000"/>
              </a:solidFill>
              <a:latin typeface="Roboto" panose="02000000000000000000" pitchFamily="2" charset="0"/>
              <a:ea typeface="Roboto" panose="02000000000000000000" pitchFamily="2" charset="0"/>
            </a:endParaRPr>
          </a:p>
        </cx:rich>
      </cx:tx>
    </cx:title>
    <cx:plotArea>
      <cx:plotAreaRegion>
        <cx:series layoutId="regionMap" uniqueId="{EA0DDA38-80CD-402C-AF7B-37D01B1BA521}">
          <cx:tx>
            <cx:txData>
              <cx:f>_xlchart.v5.2</cx:f>
              <cx:v>Total</cx:v>
            </cx:txData>
          </cx:tx>
          <cx:dataLabels>
            <cx:numFmt formatCode="$#,##0" sourceLinked="0"/>
            <cx:txPr>
              <a:bodyPr vertOverflow="overflow" horzOverflow="overflow" wrap="square" lIns="0" tIns="0" rIns="0" bIns="0"/>
              <a:lstStyle/>
              <a:p>
                <a:pPr algn="ctr" rtl="0">
                  <a:defRPr sz="800" b="0" i="0">
                    <a:solidFill>
                      <a:srgbClr val="595959"/>
                    </a:solidFill>
                    <a:latin typeface="Roboto" panose="02000000000000000000" pitchFamily="2" charset="0"/>
                    <a:ea typeface="Roboto" panose="02000000000000000000" pitchFamily="2" charset="0"/>
                    <a:cs typeface="Roboto" panose="02000000000000000000" pitchFamily="2" charset="0"/>
                  </a:defRPr>
                </a:pPr>
                <a:endParaRPr lang="en-US" sz="800">
                  <a:latin typeface="Roboto" panose="02000000000000000000" pitchFamily="2" charset="0"/>
                  <a:ea typeface="Roboto" panose="02000000000000000000" pitchFamily="2" charset="0"/>
                </a:endParaRPr>
              </a:p>
            </cx:txPr>
            <cx:visibility seriesName="0" categoryName="0" value="1"/>
            <cx:separator>, </cx:separator>
          </cx:dataLabels>
          <cx:dataId val="0"/>
          <cx:layoutPr>
            <cx:regionLabelLayout val="bestFitOnly"/>
            <cx:geography projectionType="mercator" viewedRegionType="dataOnly" cultureLanguage="ru-RU" cultureRegion="RU" attribution="На платформе Bing">
              <cx:geoCache provider="{E9337A44-BEBE-4D9F-B70C-5C5E7DAFC167}">
                <cx:binary>7H3bcuTIldivdPSzwckEMoFMhUYRAqqKVawqkk2yL9MviGqSjfv9jqeR1hvriN31KmRFeC1rZa/D
D37amNVld6SVRr/A/iOfzCJZLJDN2aYoh9f0SA0iT16AwsG5nzz47mn7ndPwfJU/a6MwLr5z2n7+
3C3L9DuffVacuufRqtiJvNM8KZL35c5pEn2WvH/vnZ5/dpavGi92PlMRJp+duqu8PG+ff++7sJpz
niyS01XpJfGL6jzvjs6LKiyLe/ru7Hp2mlRxKaY7sNLnz1/GXnl+9uy4XJXnxfNnq7PIi0deUebe
aYk/f/7qPI+SuHz+7DwuvbI76dLzz59vDXr+7LPhhW7d1LMQ7ruszmAuITvIoCr8T1M5ZZyR58/C
JHYuuxVD3dF1Vec605hmMI70q2vvryKYf/Hji19/+PLidxffXPz+ww+v+u66L3lXq7Oz/Lwo4HfJ
v7fnb/0W+L0nz4dP6OLv4Vq/vvjVxdcXv4e/v4fr/uXFr59d/K8PP7z46sMPP/zls4sfwf2Iu/r6
4rcXXz9/5hWJtX7KViJ+88tj+ZA+28bi9747AMBjG0BuIHr4jL+ta/grvgXPVhIm+eosue+Bfhqi
NbbDOaMUEUyRBnjUthGNEd2hxGAq0w2iYZ3gq2tfIvqn8Nj/5eIbeKxfwcP/5qr3E1B9a4UBsq2D
p4ns74erd6todd8T/URcqzuGrhNVRwyO1GCAy5tEzfQdRpCmqUjDKr267iWefwRY/uriH+Hf7y6+
uur7BCwP5g9w/P3F08TxQX7uJPF9j/PTUEy0Ha4xnamU6piqGhnwbayiHUoZUDXRmTHE8c+Bin99
8UvBtO+7pY+w7K3ZA/weHD1N/FpJHJ+flt5p9ZjCGe9Qg2JqYJ1S1biFZBDOhgYc+zYRC1YLkhGQ
/FsQiyAHP/zZg6TzR9YZIN16olJ6//xdviqCR+TcBDCuGhhpRCXIUFUd1K2bnJvzHUHTXNUp1nQD
M3ZFv5fc++8A5f8oZPSHH4Dy8xD+fWuFAbL3x0+TwpceUHiRlI+JbX1HIxxTrGOsXZLxFrbJDuZM
w4wwTAjVMOhsa8X/Ets/k0owkDlg+xuh/171f4K8vmONAcaX+08T49/PvT6JHxHfGtlRuaZqnHKN
Isoo36ZujDFYW0THHLDNEDKG1P0jadT8s2TuD8H1YP4Az99/+1TxHKziYgXm9mNZ1YBoBtYWqNc6
1lWM+EA74+oO0YDwKejmuiT9q2tfKeGAaGDfIMH/WbDyq95PIGuB6q0Vhsh+ooracVKV7rPRKnhc
Tk4AoTomgE+VGMhAt6xrtKNqCJi9rjHMNEH5W5z8Hy7+CZD91Ye/eXbxE8D7bx/Mzj+20AD9x6On
Setr9FurPAm9R2XtYI+BWwVUdAPMLQ7m9zZrZwg4AkEMWDwVeh0d+tFu4O2n8B58Kb0twsX1ED5/
32LDF8F6mi+CtQq990kee48p340dFextQ0OXXja8/RJgzHd0bKgGR9Kc04byHTAP3pevP/x7IP8v
Afdff/ibKz7xCaz/zlUGaLe+/zTRPjoPV80qP7/vsX6aJ0bjOwgBzRNAu6oSHQ2UOoPugAtGB58q
Y8QAwh8q8T8Bk0243H7x4a8/fHnffX3EHTOYP0D06Imaa1dBk2fJ+2fgTa+id49K6eBNR4BN8LCq
hg6WuLpN6Yaxg0DzY/BeGJpKVDyU9z8Hl8yXH/7s4pfPLqRbHE5/B07XhxH8fYsNX4cnyu4nEE/x
zh6R16tsh3JKMVhzSLpiBmTPQMVn4LJTmdAJ7hD4//MymvI1RFMeIuMH8wd4njxRP/sctOrqNOju
46OfyN8N4ZID9wwo78KUE0L7ppOG0R2VGQbmEsm3wik/Be4OkVGgbxmL/LiF+RHuPpg/QPP8i6cp
xnfPk9x5VIYOcW4CrnQGWGQInDAD1Y1pO4QQzQAV/m5y/gkYcEJp+xX8fRgXv7XCANe7T1Rlm52t
3EcMhEPGgwZ5DIauQsYDRlhYYjfpGWOyo4ODzkBEVTUdCP+Kl1z5Zi5+I1j2hz9/UBD8RzdnDzA8
e6JG+SwEYzzxiqsHfZet82lMm6AdrBJMsM41sLghPrqNZMZ3MGGgoEEPEzgGct/yx/wtSGewxMAG
++biNw9ywN1aYYjsJyqhX5Yr9+ph//GIBusLHOoGUDOhGK8DYtvUDC51cMpJl8st4fwPD4yZXM4b
YPTlydMUxrP4zFs9qjON73DMOXhJIFRCIQwyFMY6qFzY4EDbOkH6LbT+LZCtyA8T/vOHqNaD+QM0
z55oOOzA9R5TDKMdyESjEP80tHVwc8ChIbcBlG3KVEzXmUpXTONSDP8c8le+AmH6kEy0G3MHyD2Y
Pk0aXiSVVzwyFaMdDskKQMiGBu4xxsDxdZM1cwwuccwg/XSTwrQlg/8rGE1fQwDs4YR8a4UBthdP
VaVOmtUVOf3xMpiokENMdGoQgjCkmBJjgGhthyKEdEhrgWSm2+xaqMTfXPziQaz6xtwBbmdPFLev
z4vy2SsPzOPHjW0wMJAhlxT82Agc3eDZ2kYyBLggkm1cecNu5xz+Z+DWf4B/vxJCWcQ5fwx28pfA
xIWS/TCL+duXHLwTr189Te6+f9482zvPi/NH9IsJEwuwzakGueQcnCeDF8IAM9pg4CC99IDfTlX7
8Fcf/qMC4e5/Esn6kMH09X0s6SPusb+7Y5EB0vf3nibS54+d1MLAow2ubBHcZpDpMMxx4AwcKyAA
gMszBrsIbsU8RFzy4QktW7MHKJ4fP00UL1de/IihTEIhHxF8nxTyU+R/A0Gu8x0VMpogM5Ws+4Hk
tzS2n3346wdllF/OG2B1+URDl8tV3oWr+Ozq4f7xGprY/COCGJSLUPV6F9dNVdzQwdjCkJvIRZbp
LXsa0AOS+mtwiIn9Vr+6774+wqZvrTBE9eipEnBRrE7dqjgvy8d0f6o7kGaigWFFpUKuD4KTBjjF
EOjkmkbBQQqvxS1CBhXtByCSv/rwF7Bz4AcgoH/4ICfoz+5eZ4j9J6qqL71T13NWj7ktCBJPDWJw
8HhiRAhXB3kJEKyENBUOrjPIMb4b8V9/+AsgdeFbecjeIMgmvzl/iOjZEyVzryjE/9PUu495flqM
QwMPmQrsHDIOdc3QQREfWGSQbAaelY8nHglcCSKHI2D8Dw/Sv+9YY4jzJ6qb7Sf5nyLR2IA4tK5B
IilwbRm52kY6RuBXBZ4OAQ8Eewjkfu4tFe3vQYb/QhhcV2b4H5dufP9yg1dh/6lKeaD9pMofk/bB
1tINIcERxZBjNoyQiA0GhgER0Ou9RVd8Z7NzSNA+CHdQ7K767lI0P6bQrXnH1fwBopdPdCf3Emoz
PGokjEAeIYhpSC4iIpsMUg6H5A5MHiKfqg6ZZsZ6h+gWuf9M7BUSUU5B7g/C89b8IZ5PnqY83z+v
V4+ZTCii2BQ2fjEV3ORidwjo4zftM4x1kOUU9uyDi1Vdby/ZQrPYtAkOdJGX8gAkb80eoHj//1WX
6cUn1xFZP/E1kzy9WbblE2uuALahBAds/gJXGjhIZUb4TWzDJl9wo0E5FkhHQ7BJ8NY2gUe884+w
90++wtbzgLIun7zAv8EiLcKrPl1FaeF6j7mhAEo76IxCSrmhQ9Ts9lYiMN6pSHjhiEF8HPabgHG/
zQzWPvH/BM6431384cN/AFH95dWQTxDxl671wTJD9vBE4+VHLpQSejYrHtdPB9v/RU4aB7NOpJre
SlsTqIdtJAhEPtSFAIsPX+H1Uq377yDuf6VAAaTf/BHOursWGaD96Ika8oLkl+etd/qImTCwWRg2
iIA6D1gFPe7WXhKM9B0MLwTQO5h9UNAFdMC76P1nYNX9ORjysHf0asCnU/vWIgOk7y+fqrbXPPsi
yYP7nuqnuW4gYwJ87SpsCTOggA+I+IG+B3vGdFAFCaOqysGLdyuUdsmb/4tMOf/tfTf2EQE/XGCI
6i+eKKql0+ZPsD0YiqvB7mADE7FtDJS+QdK5AfnIjELRF4buqtd0y8sCwVAw3EVBNpE98RCd/9uX
HL4S1tN8JU7O20ctDYHBP6cZXIX6HrBjXBs46EH31wBoQKQdg5fvdmTmf0gu/7CaEDfmDpB78uZp
IvcgCGFzyaPW3gNKF1v+dIpgJ9EdyXCwnQyEuSjucjvQChs5gaTl1pIHVt+7tcIA0Qfzp4now/M4
LrqwXj1qUhzkQDGu6yKeds24b1rysA0Y6qYybhgQbb0L4f9N7g4U4Zd/+fBX0oPz0Fy4j640eAEO
n2is9QReAKg8e/6I6TIahTKaKmxTgGRHlYjdRtteOyizqRENKkJ8zFAHfgzSW5bvEiG4B6hxt1YY
YPvkie5V+BPkvwLfhgwZCLeAcU747TIPkB8LvhrY6490UOT4La/MOt1Vbg8FlD8s4fWONQYIf/VE
yfv1CrxwsVM+ao1ViLVCYT7Yn6IBnYvoyjZ9r2usgsVOQQYYUCKbXVHwpTfmxyDKwfsG6P4lhGAe
Vmz1jjUGKH/9fxLl2zWzbxQSFylm/78iRt79mykx/torTpO48B43+whSwTlsEoASR3dYubDrFgop
QA/EuWR5QxCYW54swd9E3VIRcxRK0UMykO5YY0gwT9R5+bpL4GsCztUzv8s5+OluLM7h8wD4Ml8Y
GOBN9RcjEJpU7O4DW1f+d3XtDYOUe39+t2aSV7133dlH/FjAHrdXGOL6/15H1sc/LnD9wYbRqlyN
5Zcebnxf4P5e+Zzg4xSDqZd0dteTveyanX3+nIPP4UYwU6yxRaD3FVXazD9fFeXnzxVIKobtITqk
IK132Iu04gY2J4kuYwc2a4NdBA4QnUNCObjDYuF6+/y5/E4BpJdDbGtdMAu6IHnmsovBllDQuBls
NpPFka9+7WESdlBf/frRXLafxVV0mHhxWXz+XFw+XQ8Tt0rBEwdGGWTHge5Ooc6D+OXp6eoIKARG
43/X4TjAbteiqcJVM03NyHlP+3nlOBNURCaOGhMRf+QzNrLxOS1cs6iPK+SaqD9TldgskD32Wsd0
In/aNIdNOkXeQZm9wSQzS+/wxmO+62bZXXer6bDFChgsqJcYSO3m3SZU11PGHLjbFu1hlxVmEaWH
UEO6N23ypuPpoqiDsdNHJjWmSoSODBaYab/fsXqaKeU7NSrMmqjTPkJjpwnGJLSXXsImjabPOkLM
polML3HNKnZNfmBo50XamUEbma59AMtkcWEGtm05cXooluv0yLIFDEYEeTMhWXIqxtQBM8vUH4nL
JZRPG25bqFdgaTYpncpMtQWrKwkSQ8SSWYp3xR2wtJmIpRqa7hWsGqP0lMDqVzeVkXgk7kncoLzh
rJkkiI51I7LEGA+Wc7LOtBt9ZKcwNlFMm+em6qmWOM/gvGhsyy6JqUbBpHCCscfQgRjjRvo4p7uZ
C1Ohm8SR6aQwRQx1AOarVpfFI1YekKCdqVVkZTX8y6uxmE08PkWR/VYvsnAs1oAvvYwyN92zFcfM
YG5GqOl0uxncVRPxpVhO9edVXUyJVk/EiMBrXmQwOim7wBKXbUr0XmW56QSVpZEDWsxJMilgRhDD
AnANeV9w8Qwbk6ufKq5XKK1pcLxbIjOL66noIpor/7ZTit4VfmWpWTWWPwDWIWll2oq3Kx6P+O3i
4uI3EMUfZ3EwEefiEdriHPqKJDJ5MvKDEwS31mnxK4JaU83dwlRDYsDzQruR5pgVAdJQW1OH8zo5
9NUTW49GyIPXodzzuG3qtByLphhc4NZMCjbtUG4iJTSzMLKIX08qP7KqKp4LuN3nZl3bI79/68E1
xLpFUE+8ILICWE4socI5Lw0zrjxL3BWU5rWupjK1tDKfmEHjjz2PmDaci75MLDtOCfwyWC0gXml6
uDxGYT2JYLq4AzGtCSc6/wJryjjQ7WmddZOax8T062QV+djkumZBYUgryji8/gvVcSykuaNV3UZW
XgVHrWKfcEcpzVBL3wZFNA6xbvJOO7Sj8FWT6v7Io5oZM7rrFMa86IxllmOrdyqr9APLcNVl1XrV
KGYVNrtstynL0ITskZMgfqMWoW8qnp1Zgc86+E3NaUycUeTGvqk7QDAKdg9DrI2L2oH3rBprTfki
RKmV6sW4Snp4gtoBMDEH/P/waaFLqbXFcE+TtMs9x738/NF183tQpklI+kLO2oC3m5vv7Ah5c32F
gQBbf1/pit9/SueW6NvKU7nSN4Q8AAfODZZ8S/INvtez1lqv511KPB0kHog0cAeKmJ3cArsWeLAZ
Y4dwyMuHnE2I7kvnwKW8g5C+JmpHyiI0QkZdCjsM9hT4jmD3PIYPAkBxMeP6u1Nbzx5E/R3yA0oq
bEk7CCqBuxmkMRSbhlRx8dGIbfkRYj+PcRPQ80xLljRG2ss2C9VR6vZ8F9e6+rIhmTqK+pzvyl7E
FLzuVfNYW/eGYXDZe9dcuZQcfNdczFeek7gjp06zuTywMMxSc9PmbZfNDXEYwHynB/G8BirFQo/L
duqQPl9sDmHKbzY9EinzJJjyjGuvnTSMFqCGOJYimlkXo3HTuMauqmfktWqUZ0FcNgdO25vYdceJ
kfuToG+6tzTNrLjE/HXttBPK/bK0TWT0ZBTavT3vusyeyzM95fY8th09NzftwMbaXl37ZtAhZ0wM
uzPLXPOdEWt6PG9DbGQTKFGE57Lt6tWBktjoXRp4/rTzSbzwezdZhOLg2q1hAcUSa9Ahm/Kge3my
CNJAKUx5mk45CPmF7AvbVhk7buuPHaerJ63Ws32/yOuJk9ps3xVnfdu2Zs5pMgJZnBRa8YqjTDks
wyTYDRQ3Mdu0TvZrcbCVAA4GCFqaxo1Zlo1TpSaJgLmnmcN3tbLcx07Z74MAJccYqj6N1dp2Jnmb
02PXSZulkxYvsyiyR8hFtD4KAr/Ya10LSqcWRxUKyyP4HfU09jxvDZMdglZM7vnOTDb1XnWO7psk
FwppPdXyJJk1rZZkJvWqbt6w4OZBwlLVaG90SFhN0peXOGfafufXU4Kb8CDXPPfYthW6W0Adfysn
unvcFh0266ZoR77alLtZUGpzjNVqLzWaespw5u3T1tfHMeuTI7VlmkWVwH0dhEZsNi2v52mcoVGi
tqHlN4X/Sp6F12dFo3hr2OYMzGx16oeuPsZh7lnYiOkud+3KtWS7iWuQJBF3pjXuqlHdu5mpFI17
bLRBPO3zOps6LWJHaVGD9FMi/8xtm3GZudHb0u7wyCWKt6Slai8cLSCgE3X2JKlAi4lS28EmRLeo
CS99MklDNdl3OzfZR0ae7HfikBkNNVuepxPZkbPOxUA30KO4JTVZlp4aVbvM7PCt6keNa6U8U/ZE
M47r2rUSo1f2tCp5C+QJP+i6mcckf1H0M6z10bynpZaZJCB47sdh4IxKKPgOog2kuQSu+/0Cv9PT
yJ0aEfXGiavoVlUrPtulyqlSRu0yMGxtP2q5xXwj7F/VYROaKPMcFpvMARmLKQhQhwbdIe9puz7E
ZAQzvJsQp2VmkuX9rk1gaBu2VkvUbjc0HO9FYieqqXZ5dOo1zrT1q/Y1LfJ9I852A8FH5AG4nj2n
go/IZiSZyaYNCDyw+9gzjRz7i7LG0dLNiTECcdO/cWy00AtVP3O9/pj01HsdMd6MEbX9RdLn0dKD
Ci3roXXcL3wSJa9viMI7pAs4RQfSBQw9lXBIYRbRMBA0QvrcsKUMHHmVq7vsPNC9cObxwAf9hHvp
npLqyV4ZqNCWp8P2cOiN9q3T4dyi6wNLKVsyJlqPXlaZc5TRrj2IPM9/mTSWHRVgpCSdPQ4FmuUB
6z0BHhYFizgs1/BITVzNlL1MzGiV3B7LcZtp1zM2cKr2jmbKGd9+jSzOl1ncxMcdywMwJJPmhafm
+cLWXX9E9TJdOUG957Sa8yriijcjzI4mTs7SVT0vPSdYFVFSTOBjlGyqh0HxSlGiWeQHZtOXx63T
x4eKXtKjyK2WTmdUbzpK3WkPO73H2CirN3GdRWaUF+5BRAtnmjsGtnCOQZHPO/dtbRedFSHULuqY
dcdRkB0aAl6w1h2jqLdnmUfj132FLAmvuG9MutJXd+0ocN/i8qDpWuON3cXKtK5yMpZgpyaz0k+9
lw5n5bwkfTCyG8d7q6n+6FvePgY5E+nGkocEWPDNizLL8IlK0HDgVdx++3pfY4WOdO/Mx4EWeBaI
Lh8F/VuCet1qOhV0htTWjqqegShPurco5LqlOGWx6ItOO3Id5XUHBDvBTeKPutAOFrmGgkWU5pdn
Eqaw6DCIe2c6gMuxbaW3hSnHbbp9PTvMtRye+B3LSRgq/N3UrV5A/aRk3FZVs0BlRBdBzvxxlPTO
m1L3DwxB3NSmhxlUQ3sth6ouuRxa9+qNoYkRGmeJoh36aYRf63aXjHGK3VHulg5xTYUofRofsqqZ
AUlOGp/4jinOUEgCsNcq9/Jsu3c4Tmm9SRskMGN7XMIKvKfmFbFYzNFC6fqbB57ima/p+WwA34wN
7BQtZFOnyaJsI3vqBV1XmZshm7kSRpP4QG3Cdiqnyk4JH06LODpSArUZtUkwsfuwOwHh6VuY4fyN
3pWe6ZWseeek5bIPHNcx/QDMQE+pPDPyUrOkPD/CXpRbCo1fYr/1D1QXqS+vWz13tJeel71U68g/
wKIl+mRLBUm1GfmvmteLK1yvsrmeA1eQreu+zfVE36Z1fWc0Do1ZkHqV6WPPXbLUIVZL1WQUGcRZ
Spg82xwC2eGExNJxeznursFua9vT+ynZgEzWm4Qs3IGiHicXn1KBHcqiqvpNMdK6nqK6uaaceT46
LvucvWCG7y+LwK4tSdGgEpxWscZegOrjLbNrOAN4cQ2ve6+xkkzthApx2hoevzFewjXHOA3tlZfz
I16GfWUCceOFff3Wrs8EDPVFNvY9nZjcLRAMFC+17JYH+bbJMzkQpCMBlweBFSVwvTjDdmxlvYtG
SgJKcRYGqRmD/2CeCaU4SjS06yLNG8kmiln4osT+upWIEZrtpKbXRsnco2/7MrSY3dF5mJXFQaM2
qVWCE+Q0o67l23r7NgI1ebwZodMzm+4VNdNnhqYFZol1ULI27VT7Fm1AFNAdYlEYu6oKKVDw+bIh
FtOqSwzgQexMcUJMFZPiTB1LwzDBu2GlKieyEQRTcPUpJ6mnJ8det6ojY24XvrPU9Ry0wutmaiO4
Yb+x173cM/IX3OlGCOQN7TN1oZHQmRYpUhdUnGkCJs8kbNObpLayuxknzxqvOcJx7y0ag4MNQtR2
UmZ5cRD0zuVBdiQVb8EovILJIT0IWUt2pDRsqZmLeVDy8HIZOVoO5EHHzfspRb9NKZAiCPYhpAdD
iUSw6bcpxaG1p6DW1c5oXDpW4Xl4UV0f9MKDN1W2y5KAdpg6Y630ir0NKIsBMaFXa+Peo2Rf8QKy
HxSh6WtusSRdRfZVcZBwzyfhmHeYWIMO2dvyECxb1RuXFVfKWdJ7RriPkhpcWmr0Jms9PKMJLQ6K
tioONHEm4AnRu+l6bOCT4IBUwbwmtfqyVxN+aBjePG9S7aUWdOxQ9GXwIYZNXyFahDQnSRJ240RV
slnRpP5cnvlNd3kWXp9tejdnTmP480At8t37cQOp+7cIAIqswHY++Iab+CgQGUQWXMO1Qx+ci2dB
GfcFGRspn+RupyxDlh2mSlvPZGsNMrDdm3lcdSMH6lZb4botRst+P/C6vcbIZ13MlKUWubTe7Xhy
YxnZIcd6kJ4yKpOmNO009y0/6ZUvqBofJWmOHRMcJF1pwF9HO2zVOHvb2KljhWWMjpHbt+M4Uexl
liJ/pnpxNmO6qy0DEJpj3Pj5sRbFvtUVrvNWrOgGBhIrEtsJjpjm5rtESTWzbLLolCC0m7VN98ar
I3vcK0azh0PdPpQjwlxv9kPf9yFGIt5Z8Xq2pEILQ76zTdalJtWccLLp2QxM1CocaU4dW3GjFS94
m5hh1rrHJOPusdpU6sjjrJhI2PWIss2CEW7to0zYj7R344lq296oEE0J80IjmmQcdD9DWpzOdTsG
S+2FHChhCvf9UY/94oXs2KwVScM1VomJC6XcI5k7zkoW71dOC/awODPUKNlPaUznOHPGA7gcITvF
TDl0M4mKmbmYeb2sHCHhcpjqtetlJWgwfXvZgiffIrPZrZcdNq3ARgUKMTkdWL5IaL4ps0vdQ34X
xDZ8lCEeQdRPT8yqz8BCR2Cm65hFc9nMqI1Nmvv9KOnBJjRl92Cgz1zDsNbD5aBWrCFHbobLJWVT
LslSehCqWjTx/LLb94iWqmZph9V+OpeQvtG6/UCCjdS3J04DgYEQhLpqbvrBa1uZhhEGuz32uv11
9+UqGLxIZp5HdJw44zRnVQkekypfYD/JopE8lYdCCe155IxlAzUkX9wYvBnWiR4XMgbnSjiGgiGw
nAStT+3KAwFkaPbELsJkWcRxN0lBZzcN8L0tJUweKHgWWlOessZYpKjLZ7pbupewzUCXl5crSBhP
KYdyeeDnXyf63GX8k4HxD7mtkPkD5hfY/8ChoAbc9hvg8N6nPC2Vd0ERjEvwXWimkrNshJOqHUkZ
sZElrObtPnsrAV6cwlApU7pIy0ZB31+OlzA5s/f6dr8+BU4iVhVSar3W9vrri3q+8d6AlwBiksWL
SBxq48hFJDtc6wxCcQATfANxWBQcpv6CVKrVAl5eBGVIj7lSO6OCJGTXsTk9jnvdn+uZmpmyt8Ut
PRYTiA18QILA4woTmt4MiyLelbqNwoNqBDSTTGXTibJqpIY4mSLhTHftq17ped/0Ss+77EVi8GAu
DlD8MomaaNan7Xu7U6NDF7nx+qA49VmfBngmQbKzYmE989X8fYSL+DBEaj9qYVMS/JIoiauJrzmj
WmiOfl0EVqd29CDrUDU3CpqOaWE7bwtDsXLb1d70vT1ynCzZtdvKhehq7h7XmeYe46Adc6dUDiSo
9doEFNnUHTXUBxlXNeqYl1U8cRWvtihO+EFGODswxFlKHccEb0o423S0ASfLTOkhYArDNnC5SFXG
9Y0O8BX2poYUUDY8m/TzOs/AuxGANuenySFS9NOyM9o3XZ3EEwPTbldP0+6NXSUHesWao8B1v4UR
Gnwg9cErBiWXoOoKFOTAYMIMfGBVY7McZX37rs3B04/MuIUsAZ20dAl62ouERnZqGSV5r9Uun/c+
qo/BbQsBXSNqLNmUhzo90eM+O5IN1YP3Bgp92BPZdHFMl45PX8hWZcf1ce3Z74Mwq+ZqraT74Fsl
az9X1ynjpGmUufRhrX1VIePuxK3DwNqM06QXi1f2OON0pIR7UgmLOGjKQRqikdS7ku0m73g0Ko10
AmEvutTC5Fg69+UhDaJDp87TfdmyAQXjEIoXjdfRAD/XN+MT3GlWDQrqHvFbbSTPIr1lJ1mXLxrh
p5Fw0gVkj5c2OylZOoRrDQJ1yPdyq8HIsb9Nk6MiKgYqI6SSiNgeMaDwAlQ2hgqnkMWiEfBvbrM2
lqlF2RV68q7oGjaKbTuflVG177dd0Jlt7LZLJ8nbpTxLgriY6XmxD/ZcQffkYNGMGtvvTK4dhSg0
ljzxomnKubtXKk20NPxeHxtx1B6DZOFm7nnRyojaeVClBShYITONOlDPjK7zzRjRfRV8gktw4sfg
4WIdxJVAI8l6xJiph118GBuByY1+t4ps1XRrNfDO1dgrR3HnRlYvRM/moLtesWDisIHVcWoiDFkt
UAYUjzmod+VRUuuz2M6nkdpqrzXfTUZdSuiMhor2utTZwlZ5elSFXXPkl/YcWGDwKjUODKMPFnAr
wUKeyQPr866AmHk5T4oQTyUs5zVEiETWwNpshsDTSZgW9u7G0Ja2+aYpDWtpd1+PlSA5QlfSsU3r
clakTjffHPo67eZRGE2jqFSnmuakmbnpXbcNFwJWut3PqN+Qg15vRlUcZUtNtCSoBKkzR2W7lC3g
MZfwOkHepPNRY21gcgjEcN7iqit2G/Dx5u98DcXjpmz1mRbrYH6lnfNFpMWaBb7Lbp50Ufwa5/4a
nth2Mutc3x+DZ879QksK8EXBl6MPSBTrLzApX+oCTsFBMgl4a+/GihFDEKlz+8a0sxZ387pt9ONY
S7yXZTKRjidSYNmQ/iPiMlf0yEYohjn1jWGOB5kp3B3fry1AfaJbJAW8Eb6yBCXqQHOAUrLbJNVq
TZzyuNfeQYZCMRMfXFrIg8J6f5J1YWluYMQtuxpSSvLLMXEYogVQHr2eJccOmnI8RV1shhH8JCMr
j12l7/b8moNjVBw6iiyontfub0C6VyBIrVDjaaYmZD3M1fRgoqOCWRKmNQEe0YxnE8RZa6VtEc1w
m/GTTFfQWNdSiOiKZtqTfBqUzAWzA5p+F0M8MElLUzYr2B16UCOylK3A7ZMTh64nSkik11Pb941D
h3unPorieaSD07kirW3KEFgnDJABDAlYsD1uA1MoRK7XsbbBvEpj3Zw2amD2ivNFFUTBq6KulTFW
XRApnWMv9R7Vo5AG6AvUOzOE/zdlX9Ycqa50+4uIAIEQvFLz5LLLc78Q291uJARIzMOvvwtVn67e
PvvbJ+6LgtSAXVUgMnOtlbT+j79PlQxPH2+eSsuuW4ph6DdBxRmQl47fBXNT2kjn2jZfcJHxO5+W
uR2ZUWP3wXCHMNDbWRXJ7Mj0hR3ld5Ulm4XLx2L1x7rSImyTBeABlJxnZ3dqvk143+pL6sNN83Ik
x4xZ6d7bMMmLlTFrkomVG/Tx5jo5i/mCZF11MGZilW+M8vbsJ5XzwmW9QI2ezzZuASaiVu7jSEtx
0r7zZp5ipgvY3AHxrTgzFbJjIr2LNyrgnCYgc/LJjrSDXNItUruFZWaUlEgofYnXrNhWu8ERwT6c
Yuw+TTum+1J4Oz7YeZSSAJD7WB/cuUlQlgSAIY4mJRV2u3B56zJHZpqZYUzT2A2rD3Hs1Bug7iJK
kzbYkJi5K6WEePOVGiMxjdNJ9kn8Eo5nzjrxZsc0PkxxUSyMScLcW6J0Sb4zpmqKQ1c48SWt0ve4
9v+SzsiWiR8P+xDKy+eGZ4cq68Zvpl/M/cSz/7GfIae+F5Y7RQYOHfwQDL3ZNJioQUPNwA02vfW1
U7PVk72zats9xTZXazz8bIDeMG9N+NuMbQqmZOmJjRlNkPsAU2oerkqSniaxi3XpntIwLVfJ4BUr
d3KD04AwPEr6vnxH4mBaCO7Hhw6ZyWfdxrjZRfnuScvbpCRr1vVk6/eSeCeBJ/tj4PHwunyap31Z
nrfW0vTDVfJWVKRHUQbWH/QHV+k0SnPm7g39AZ6Ac64nB78DSBNjwZoFneAlBm0iz6x9FkPMgghR
OYIDgI3LQVjVqksBYJk+VI0EgsGew1b9bVpB32SPyCfi2gofvPEyIbmnFk5YWEtJXLGmbssf7bCM
58Fy5j7EnY9acP8WT5qEwc3noh7KEzsunNqZGuzZsP/+gOhHfBPVROV2jCs7pQvXWQwAwDeaKbkr
QLu69BNgeneG1PtW3neZV73cZsSWNwFKA/UQF7Hej4QAyhkGfA7Op4+sVclxdBV/pHZe7vt51Jim
SZoezNYhOXLP5o+39UVPpVpIx/mwewhs/+3jktmF/PvHRVkv89rBWWOE3/fvHxeOWj62iZ9sr/lT
VwOxBA1i1WZOeCJJEZkcskkum5Sy6e/wcCtM1hmb/rhP2m7cK5s1kZsQdzMi3cBX7sw3/MO+jbtx
Vp+D6kr4+78TAXRO9dw+yvyWUwdyWGjjUJwSoigDDPzJAsitouyKTn/TsdctcjjOB7sTRRW5wkF7
PfZjSg8d0/aCcN9bUDN0nWCGrk1F9SbtRRYBtS43XV5kVwQBxZjKTYBNZWVi5Vj5eqOsOluZSNrv
1K/RtMvVQ4g91hBPDBHFHLV1+1yxVuxu/TcOS/+fQTPfkFlu00K7f06n+qJIEU2FFM8yHVasy6c3
4mTYDEVuITdZjW9hPw1RiOT8nQz76zRrYt0pH6yZRgtgFG6hvY6pI67ApukzjXFhv0BRt8lf/OAv
5u3McDDEFX66nZQM3bFx0+AcDs2dAZRzUI4dS/avXkXLlZdmzTG0ZHi0kpGvLCvN32q3usNLg8a/
WpPZh/ouucRwgiJHN+XZowhaemLv4W6Nb25N8209VgB6ZtNMI+CgHbXTFZGKxxJ4xJDf3zahZMyf
Ow0y+3UXcn09bN0cyQkzxTTNvGNxXz23vbL3t/7bXHPO625nUXU9X6pGsagnXi2QXZAXQAjOcqhp
uNIhTS+mIbn4NuXeeDBW3DvBfSzfjGHWcBaTnduENVhOWPNP5xkKaf8P35h+kSTMNxDUDUingR3m
zvnUL3uBHEANjrnS3xpO8j0SqvyUeWFyGuoRLGdEjUta06Jems5/GjYDjabvde3pg8kQNOG59ZPu
YgxZVfWSxAHfGNMaWudkx8Plmp2Q0v4sFUuOXRXQ7ehQsYiHgfbLNGyTpVtqteyr0d+WafsqELOu
lOBgXk1TeKZe7zAkft3XoPDSvenz5zxPOloAUeNyY6xp9NqZJAlSWt9pPLqUqr2oiEPvIeDTyvxT
OUHKyJY+X5k0R6xa/gAGwsJXSf9oZlReBuStyNTOmCXzg30/Z+iM6bgZKOxg1G8ybyqO2huWDdzc
O1+P491UNkgQO9zuV0lrNQsetIW/NEO1ZX8LdeBtxzCZFkmS8K0ai26ZDINz4azulhOycpdEjt1y
mI/SuU/FATlZJt5i0gnh3AhwIDJ+TzkB3jU3dQlg0PQjWr831iTsFQgI4SHwJbufrO7dbB21SqZ1
p61841R9cmib1N/xIn5osqE+Ga5hQwq542EF/vz8LDaNlccPUrL6ZKzbDMNVNKt+n8PMEMkwRi7u
+Oi2L5rNjjg1PzXxjy/dxmQd4SfkGI1x2zLN/mjG4vbHbbM0R6V36uqg8u9mL0MHqTyiLgrfI+AH
iyml/cl2FFhOQTYgUcsFvlSavrTc66K8KdVfZd7ch5kX//Sbj64YfdBXHL1SoH7+qBvnW+GHxXsi
/WRRAKnaa4JMCLFcdhpJyk4pa9hJ0FrBY5APgSzcacnnPjNQBI8+h/Pe2dacORmSdFF0JNnccqpD
ka1V2J1wFTwECfe+/z7IkvTak/7nYB5qHHa2eCcPvp0FJ4vX7RT1FXLCLbUqxJDoDB1Qb5dlE+t1
0TPxIFJK99oeRMTbxs4WtUeTpWXLcG28Ouw+1UM6njMrgDhjosfb/sfwbazhqEP4Yhy9rr40PLBW
zAE/thcye8L8Nyf22o9W+HnUOUDpIIiq98zW7qqsAP4xyGXMDNU6YtlUlTzlbcvu/NjTC1kysrMC
hYduENKDRsrhUM2NMW9NVdqb3s347tbV+rLfwDcT04tT1e0GSMUKWVN+RwAj3w/w+u4DK/URC09s
0zHPiiMVQOrBS99emGFvnigGniJkTIBAl+kmEFkYuZ0bbtKsmvZOXhTHTDbOunUqXDx4c/OipjF7
LRn9Pky0+NTShQoG/MtoSsatVVbDh7RAgiFtHS9HoBlR0KnqUVkQO0Fo9pDVQfmo0las7FbKtRl0
RcPOsRWuzaDpSpzCihpkknfGtOysP9CEIjPTy0YjwZY9Z6mbnaZZ6qMpiNTrsrbzlciBY/EMqBjK
PwH8Moem0zRyHr4e2YSqSBdAzW5zjInt1t8E3mDtZcwJiwavEnsu0rdBDeE5LvPw3M1HJRHWwpZ6
XJmBXqphG1eJBUHbxBYyFthWgmF8IwSQ58BedUfiQzLoelEgN1fmXjq9TIVt48Il6cU0ifXcxmV8
bwEtuDS0GA7OWH27jbuVF6x6PZCl6SN2/VeghhSOAgMzcJONAhBXov9qaO4vISdVR9Hb7M5xxn5h
vPh/mKET21n32ntzEVdfEiSuXUSHz8ZKafKHNY/B0wBXYJ6pHGt1s+ax0fflZ47s+yFTbXrfgux4
vd/KDGjNgBT2Nc4yjPGi7g6xB6ZlrPO7sXGsFxrUi6qauqfYqruL7RR4mbGyXryCDsfSzZyon2el
umebFJqvlRnNUl4vea1BC9fgfphTE5Vl907T/hHVdX2nNlWMGMfc8Wni5psmkSmkSIF7HCZyaXM2
ZfhlRLbqfGD0Th/UF9MA6L4btKKrJq7P1DCOqhrQJhcNUJfZy7x2ZiNVm44AA4+TFI8w30JQTWRx
r92uAIfZ6s8p35meW/dtKndofm8GstwZ5qk2s8JNpyFq2QplkxXAjRr6Jz/7rMEKdFT8yfJAANpp
mmeahdBaOO10HLTjHJgVDdCMVcRaXllYmdiH/tQ92wmr9l0S/NHvDW56UpP6yJPcveDhs7AzN3wy
KTIVxItQ9PpirDRmb04Xx9eEGkH2etG1pdqbwS5pwiUQ1GxjTOH6zSYVjCzN2fyxGveMWCyiQVyv
O0elyEWHAPnjih5tD5BYxaDU6uOGf+Dee+gcmTx7Lh5gmuTu2haqPI0zNIk0yKauLPGDZS40izJr
H+MpsTYtH8ct6GPdJZuCNjJTUok0Geg737Lewi/ScbAOSd79D/DC+5pohTPJbIZXIiOY9lEq9AtF
yAUhN3FCnX0TQkZ+V7b3kK/VF9kQude1LCPQzZqL6dOsdrDpZ+3GmGZgctnXVYPlbEcVNtYj9buo
mBbBEOYy8trbAUgx+YNrJ2SFNCK4HMxt6oNp4pyWa0XtvybLqg9FwgYdEUbqAzSsv6YY0ysarDOH
t8V/rDHnGcYKwu9/i8MhOv4avTI8hyDbmgXJoCB+/b7qyq55n7v9O+mKfJ0nThq5sz/hzI050jzD
Y13YzaUSLN2ZPjE7FX1JMQAAp94wy00j09lKEZxyvLz6KDuGEEhBWMx85/zlqCMZufYNv4/+/+f1
pFo3NJk2BmCmYHJH3ENG1ITFxky8VB4MomxM6Q3pH6YZvU2+rW1UF0RfJt/MpK7whzILqs7BYcdA
KXUORrnNZ1qOaQC0uIscLyHaIHPOH7MpLM4+g1qS2OVHJUdIg0Fhe4DAhmy1RBDJA08iLnDdKB06
/4eEtBO/9g9ftlaUZ0O61w62ZF/XOgqGrHhLRmz5Fh+cjTGLgT1ZihUPBQGKClrlHeoy5m8iU/WW
Wy00IsZMpyny+3g89Wk3vrjFZ5pPxVufFcXB9YL5ysapIRERSxXY9d6Mjp61CHlRgelrDwgn8B+Y
k9m5SNbmP7iaXvikgq54aMOivNQdvcsTTleUpmLXghG5rAZGgUXp+F6kM7lZluIDN8e7CJT76Nqp
u/OFw9c1TatvAfuwGsY/viyMW+f1369/4n+9/l28148wkHgosVGI0rDa/sjeTC52TSv08xd/gC/y
4jmBt6556o/rJFu2XRsfLN+ND7wrH3iSeBtjmX5AoqyKbjZkUIBMwN+DMN7Ld6MPAW3BPZUvGIGA
lcVTvXM7OlzK0tf3ym8XSZWNF9NVqKFbd1bRLI1pBjwSPvpVC6bnvIhBVXWs+fRsLNMMsaOhykNW
pQNXe5USCM7YVLONamMkA1NwXOFk8kVlN9mRgkXyOgjQSYJ8fAYFMtmVKUsXvOtoM/PYpgVBDc+l
uYmvt7y5lUWjNp5XHZLWJhHFY2mThlN99oBWXhstPRJ5Gc3+GODzFLOCzSvM5EL7H44b+xA+aQgb
u6QFqhjK8gCB/K+jyowYGwh9ECyCgH0fdAim/jwRNQDuGtu//5IHMOatT4zRBPrh0fQoPI5Ot5RB
Q5IS8GjsRTwo+B7SHeslSeNvHvb+s7Ha5px5KnjOSZw/2IyfgRdaL6TlwwGVa8Wioq31AnWZ2PjI
kdc9aMUXKKeKC/bq9KHGD8KlTR+tFE3JexWFOi0Ppi/X4UY1+biJU90drNhqD5Yau0OYkUBHN9sc
3eYE82xjIuy740AHSOcM22sQx5G82PNYPxv+i2G8mCOPt2U0qBASgREFFKIEGMBtHlWQ7tVWOsE9
cLyzIyhd+BU8KHc2TWM3CT0Xnn6Yqdj7saKCRU0n41PVxdGXaWnZjNFV1mhPsXeQdcXPpimGSt4F
470xkA0EXgBI4EW1ZNoVU59DmD7PZWJGDT0H+fbZDHExHYImPWHHSS9DzaJM9dm9sbQvcwBPYt6N
0otp8gzY5ARhHNyL//R5msOX18Eilx0/FdX4o44791n6OjCWFqn7nFrTHxbA0qtV54Q8Sxn/MdZB
zbZE6jVfJtqf9pSn9t4cNf0wXY9MHwS0bmT3GZQVbVbuGQ303lVODJyUtQWy9+bY8SAwzdOsiBjI
CrugHMfdkLfZkQQxhJTWGN+1fT6tLGDUF5VrsfQK3jwXtGSo8wDAaejEZ4p48jstHFzOQwPphkgj
rxMIOuqqiphM8gS6nPaYl1bw4fP6Z+w3wVsRqjDytJM/K8j7lnEAFdm/b6j/JbkOXFDh5iolhGEz
xfAXXhwKBfCiL2v2zJvYRomEWUat23KR9Wm2N+nrwYLEWNt2tjePXjOai/rXqO1kv0Zva80oocOu
JUo//NN6czqzgBNQw2lVkfFQlAMISQ0voi9SDr+FVgLBcEeiaxIrSMP+6BFRLxAv98+6iqtFEvr9
s4egvQVL2bLI2fOEfp0CMe0HpmYoHSYyhfYqSNwRmyRMP2HQQJRNeZoaR71SqhblWGabljbhKmm4
v4Voq9zQjvjP7UQvJhAcm4lHAZjqj2lP6bZO7HKTNCl7tjr3IqBx2yaUe1t3KPd2rYp3akFTgYIu
zslzC3LgIaGrUPndS177LybL/XtqXhe/prIudq5Tg3B4Vb22lpC6spMXQE++dDKI3lLVHpqQw6dr
xyQ4EWDnJ7fpgw+STxcfN+WH7ZafjA/+u6vzNgrzeHqF3BBaVt/vngcG9UwekvYxS4txWbZIUthW
062CknvnorC6NRjd/C6utL0ZWq85+r3HtsQawn0YsHzvWmrYsb63D0FZqu3oQ8UZCiU27aDZnU6p
tfKDcbon4HMDu+3bS5GqbJmKoHmqK4JYnhT9CzYuN2rzwXkTDEU1at1b39g0veGTVN/hAJzYVLJP
2udrr1V8nwC02ZY9Pk7nFdl5VGP5UOjyY0hd591JPHtZJ065lzUUrE7WR6Y/Hxq2qUBKXA8Js995
Qrc8C/hT354H3Ny7KRzTrYbGHRK3WiyARsrvXtlGvJTt51gGKBTit/pZxFmyJtRyD01ZJKcgoSiR
YZfJq+z9lz6c2k9Lpuu2pd7aVynZjohpFsqV7SVXsbt2W7s7MNCQsSEmet1WXD/WeYrtkrv5By2n
taOr5iCVyBZM6uAAxga7Nsb0AaPCB6F8aQYc5vSoDDLPsfMUh2bS9TCcl7vNVByk+OM0ZnIgmn7B
bJXtiBXWy6G3q7vYFmTf+gVZJ6CbPoGpitJBlld8uvy9n/j0vcCDeTFUhf1AyqnYWqkXbD0rIfcW
B0SXlKz8qJNqYdYUQfCzJbZ61rkn1y0uvQN1Iam3nIKBe80HpKMrG4/FNN9jN3wUxvuYG3f2Ukx/
1U6PoOz+6rr1A05+NFYfE6hZMlFfz/F/9pmTmL8wdNlb7oLf4YuALqHySp7arqzvmjy4J1bKn0wX
Cr7sa7AAzvbcFYRVDuWrsDdmMKVBDh4gwABjhmREPs7feMxO60U9dCvoIu/cbGrOfmM1jw0XhyST
SGM5XbYtHequujmrBc17GnUkrM+l67aPpE3+mNaOoMjm4asr2bjVSNPlYQ/6NSmD6jhQkA5NY8xc
jvj9KC2WSB+hSoujkvtU7KGpRr7SdFk9/YY3bTa/+iYfNzr4G+XKjMLL0P8LKCZfCKZ45zYK56HO
AeqLBq7j2F+A8dIt8kmlBXkG/gkwZo29Vu/7Kdj4yLs9lPODfArDDfS2v6x57GbNY2ZmMz/Wh7/N
/O91ZmY9n/P3X/i9Tkir2vRVgdJTXQw4JW57wCvh0a47kF0Df7wzPaYZwXLbWGmGGhJ/H6j9DFGA
SRQHQW4vw6rYc0khQZkhN9zg6o5W8dZYpvFqQTfYKKqFQ3kvQR0N2kUXBuOGF6iVA8IZxJstaleN
It4LN30QRRqeTZc5sgTgmjaZLDwx/jOA7Fa1LvJkvEvDeuXlE7lPZq91zEu99KVVgi9U0EfupPYB
/oOMxpx8VMjzPgkn+Jwawp8rp+vXYxE7eyeW9M5DtSVQvZN6p1UfrpCNguyuoRemc/0odbGRua9e
/aJPj7RFbtCYA4im2LVos66GQr+OExELy9n7Srd3VlbkS+SkCIQTysdt3lN1l1SryanB9a0tawdX
oll1OdTLm3Ga/qJE9dEou2aFzHTw3GpycQG2fs87QCiDgpYHnC5/m7lA0v9hBrKbatnEDtlAgeWs
J90A1CB5fkIMrFe5tvMXPMt+QOETfxLy3jZtfZ9BEu5tY1YlCJ00RfYmo/d9ppx9ikzJCmoZ+mZr
a80Hmn93rOzXDPz39n5WC66YD/iq1l694LmECz5ztZFSbxdZhViZaLCTQBYWVtAfrtzGmLfJUYzD
cbCTEpWggKI0Vg0hb51SlFzpyc/E8e6QZpYfFQTdKEEVxq+BLosFnFL5NHbCWcb4MPeZCJt1Ac7/
ifJ83A4NOEij6PghHqjaqkAFJ6Qbs3VaoZYDfjFU03ABKI9J7tdr+ODTyS1HiFqIcneJbY1vcsAz
QA8hcuZxdRogHIlMvxfX09LlA6bNG9dQDn9Ms2VJo2bewayxwNka+mualNDmy/AnHu3y1cNXiOoX
1XuCOhWrzA/4sUnL6i5zJCqzQVn54aBkTGL734Vtq8XUyBCUtpDs66YS+GdJ+SpVfpf70v+eZ9ln
YfXVEytL/b9c3/nVs38yQbBVoZSgRxyk08DggU7x76SWZpAOA9VmfAbNKrxU3kvgtth4UedkT7sQ
Uo9Mlu+5SHXkW0177vrSfRiIg5oo6JeTXHVjv+QQ0CxcPcidCUSMKWr6p2lGfdUcSqEfwinIjrEj
+jWvBn3JKlktBmQ73t18ehCGUB0GO01Z+bP29V/umAWvFrS5i7x38h3An594Sbd9sOwa4E2rx2+c
FZcapZ4eq7mfQ0WxTDx3/NYdyzRW595G6t1E9EpO9rqfVLIw8b7JCwDgGk6CaLrzM+Y1G6rsIiqp
m25Y1sGzhOIfWGVQVL+S6ax3lqC5d0eWFiiUx+2hPxo7TlR/TAbaApUY0q8DZoqvfSwxE5uwGlZ5
MDw3nn9vKKCGNIryBNlx7rKg9njgmmWoDRL0S6hm7VPAmnKFF8QjGLJtjdotYvjRCEiOSUJ/sqC8
pHFgvaESBEWNscq5n1BlAPu/g1zc7+UiBtnPLMc3d13u08T7WYnuMrljcm69uN8yMRTnGnqQSCV+
8VZVolkHzM83VlUXb5z5723s9feinMRjCL2z6R7DItii6gVqM82LihHRn0eq+Ohxu3kVauu5cf4W
Ku0fgBJXC2MO1vgI4dQ5nSs5FVV8x1JaPiV9kx16x+1QRg79SZGcwYYsn9xmXBbh5ER2ptde08AF
hyd/BOv/z+bWB6pVv/JU5UZmym3AmKD49iuIzdiy6OtxOZA8ewjLIlzB3bDxoBTdRqR5eUzKUe0k
3MJ9DubCwcUNunXTtkVxl9xZ20kHEUw65asxT4dLlqGUog6K+lk2Ko4Gx2nfbF7LKE9H9y8Szxiw
Vp+VrtcjyiryaKKbgIJEDKZcHLUyEUlkK4AwMWu+t4l4dLupSH92IFPsDGI21MAF4lY+2DOapgKx
j7G/PZgxIDrXMXeuZvB7zGBy/70ulBVfdn1BrrKP0BM+2MAh3xrqLETN7l5pDlXdLG5vEmatvT7T
4CjjimwfQzvZwY1PfkJiuuOxEu/IhTjYKAZ5l4WZu7dRk2idp4Q9BhVQbIGaOp+pv8Ddz35UTmlH
EymsS+BMatPAGdgPCepcJSX8zZJk47sqk4MIs+ZU29LdMGTyIiQ+k5/gCueF5/60dPOuAC6/slbq
ZRm009lletxOLtE7N269tbQyfkCJG7HOeO0c3MoRJ7tB8UeQvuSr22cvKODQfoLlsm6lx/8aJQqu
aH/k91C0YKcpC75Nqs59YFxyhMWEfrD+G1xm6ESywu1PwuhL/EH3hxmf7GehiRkAI+jXkeeMAwpT
qCmyR+rfd33zXulweOuCcVyzwkOucSZiNY63tFsrfBqzvjxCkCYWduOJt1aloKvh8tgaM5yqU1sn
/aWKm+ahV/KRzLNC5WbbvBlRTWg2kbxD5tPi3wvat3fAE/BVaKjIbiSpSYwMSLNALv832Wpsu6WF
WmFn08UKJrZVxjfACtxDJgcoZRIWbjxdY2ewM2tZO237JP3Bj+yq6781iX5IcXUkkUbxRSlR6rNI
9WF0u+SjmRxUZEiE92xPd1fHwJLfsVG/oJSl+6obZ9q2ecFXxgxDVB61LNxp11F8rL5IfLxC4d+A
JP+/nn2oJYsEMYH0wgnt/5LmO/0EbbtfWk99WDjgNrkuiodO3dnuc7mv+ypeQ+eqnmIFt8QjOfuh
wQtMGtzEt7kjBKm7Ud7BLcB0oYsnXfIs0sr1b9NzvGfmeuoMyuT9de58ajrLgOq4IYurwr6YWmgh
suzQIOP7WTXOfmiV/NbUnbcQTVrce7IiW4W4Y5soJ71PIPdd+JZKvuWQ0idwys2irmcSWVDwNCbw
Jsi8E2iaiyeWpBGZ0XmOSmVPsgf4O+8gZuy3Ncrp69i8DiwXtvz3HwCUua/eB6RCLopP2KDT4V2J
X6tRIX0Te6ATsicX0O5StqPUrxmNI1DM5AZEsfoQ2D1EteawagFHNnNzHSm8MUTNztnOaiCR0xgs
kpyCSepPJ8NzMXQYc/SFE/PF7Hs6ouxH43tbqNxQ1KntOjjgXfDIHAKnE4VwD45VsmMj/W5VoybK
M2rMJNEcBX3m+ogqGvSHWZRbAotY2q5tFzG/WVTLBLclD9xnlmm4+tmZEM1/tH2/CkiNu6RM1MIf
QYaBLPMv1vjTW+g09QIiJHqxRwk9sxT+qUk9awvhqL2TtuQnCrrA2pt6ax9y74XHSKhlINkckaIL
D+CHpmsrn/qnAmJGPCv78TMGL73xcIGAjwe+R5c+9zKkKxFWvxYhES6uixC2lr8XjYYpUKHGWpUR
cV2Uzn9pDpuufykmVv9kxz4gEhCANp0X5qsCxE7xMjXJXw4NnGPvynQ/6TSEs4ssYx3Dl62HIdl6
cw6ydG0V0XIMrzlI1AWL5njzWWd02dvgb1qW47/p7mc9CxSathnWFfIp24CmbO4u3VTdJ558y1ke
o64dRNZ1TV5RfzK+M12mMWaYZ2sk3tPjl36vJmTR5n21KsaLbN3xwOfKlUBAoAKfj26N6ZNJp7ey
OGKHCjrEbfZjIWfCcRbTozNnkJkPPi0JCv9IOp88m9GxtemxCh+Taqh3qG3svsopXAOk8x/tgfGH
iveP2azeU14dbp1c+ktrIu7KQlHZtdJVse2Rf1+au9YJxmIbjkF7Nc1o7utd7IwbqpufdA7NBigs
1kjj+OiCaaXOqQT/8xKrH+7IrGMdooKtcXC5sxbMLk9Xn5cEfjMhO0+6JZLTcGckyvL1doqydzUH
uxouGaLMZIk6E/yoU54/0in9s39C1DcUNH+c59M2D989csxGSDPyBuJoCdq7Z/4jkesdXP9g2bud
vfUnih8g51OUN01waiRXz1aTrEycORat3uXIDy96SdrHceB6owM3XRugMJb5/6PtypYj1ZXtFxHB
PLwWNc9lu+12vxA9gpiRAAFffxeJ2/jU3r3vPnHjvhBImRK4XAVS5lorjUWWmN4xwUf2ksfXUtX6
Z6DPniYQDLBexnIwFHWNtbGzz4JGObltje1lDDVwq06u4RjrbONyb2e59SqTLgZQ3GOXKmDBzlOE
2LDQMx/SPNUXLrAqP2p9bSbiVw6SymtePCAYXID9+ftEUe57PppyoBegB/zBJ69q51UFK5NSDsC+
jDkiB+HW8euUC6SMdKaFa7K24LdWRf/NhYhyj716gH+nDw5IfU6Zkxwbq2AQzRPOa5PxlUhr7XtW
NOrC05LhlmKRBCCg7a5TJr1PWd0+kQfPGDasLP1Ul2m1adyc7bS0qR6aMfhGHg4UQ0qr7U8lnmnL
ehSK4eNBqmBBqVGmLV0otWNfb8fodKC1nDZO/Cnr2NnQ0+pKL58CLQwor/Q1Hm1zqzbCD633cUGA
L+I/v3w81fnr+3+E2yDzoyFR91cRK8NShBKqXf80eHuuaLLZsQyYJMi6t8u2iO0DESPoLGwCbIBM
kNOWsQgUYMnaYN3k0GsCqwgCCohNHCqzc5E9V58SJ/FWNh5VUEuv47Ud5IgKj9BiAhnHozhRXUBY
qgLTkEGN6mDjyfrsmN5z7ib6hVpq2C2MPH6CDrS4anYe7PHc5sswd6xXUOV/OADK3UpPKOdkaLtF
BmrgufeUCjGI7hbVrQBrs/lhQWL4lSOyBuxC27/EBvS2GU+vSR/KcxFDPoC5bnHmnhNsY02KHcfu
NMMectU3VfvY6epwTFnzRRv09hHC6rof120IgW1kFUq86354tlgY+Oy2iRYr2yqA3jyHgF9mZiU+
j9BYSs3jXzX82nO9dF7M3gw24HHnG7sqm1tkl6cUUN7XNDOWlFdSawhK9bKIrk5c3aQSxbuuY/Yh
yMFFoQNen0AoFhV08kaC10iIa39JHe9bZGhY5X2OigAKqYbKD67T1xekxPAqbVi/MqyuWvMkMC8c
TydfBpW7diUQBQvQ7SG31STOgxuoFwMwuK8aADOLoizyReCUJTY8/bpQ3ZfIyttvrsuKRSW5WMVD
E29srmo+ngDyxbNttuBm1H4PoWPAw0pCpt94anPT+2W1yg2b4m2N7Pyyd8BY6BPdr2utXsgscjeJ
WXuHohPd1naVfTAU+UrrIT+QinahAl39MuRNt26Bi1sXQYMdeF5f9BL4PQHQ4bcmkVcXydafSDkh
ZuN4fhhE7ho6T/U+BSyGaJpw+M3nzPuhBW0hPXZhFN/oUFWqdlASQPjGrkRRuM8y11qVVqGdpNOD
fyDLz52LsgJ2Xj4BlfukcS+9QP1K/VQo2nMRas5Zj0tx6i1+BREAkP4sjrGF+xmrTX5UWfjggZC/
C50Muu6cFeZRQQDaWw2Rnb1KG1HjslH5mppKb1/cEttDW2/lubHrbhEqef5qKjFbcrWJDrrXnADT
dIF/hvwbMWgiD2cVxLaSMgo3WS/f+smYIIiJcM3oQm3IxH1RHFQAaIP+EzIj+aVK409YnYhz38X4
JQ1S20sp2mfVHSXa1TTbIEjyA+9decvc1jh1nbO1UjNiPpTQENAzAUEfjWofyFvbOc6+HJJvyDHC
Q0LaYucxCMpNbQYp40UPuusi6HLo2iOy/IxlDFTfHQ+vtbGJglaer3pas8shrL1mXtn7shYKdHts
Iz9Mp44J2f0AKy7Xl2NvEuIF5eqKH8lzKSNvj2qL16qPrYub1RvsPlemZ/wopIYVXlx/k6bVXoc6
K329cPmas9eBg64XY6fTN7H4Jc1H6Tryk0gi71gFA0jfVQpaRdKARBLjkQ7txWCrSpYtSvycr5nS
lNd8PHNM7ZrhoX+gLjK2hcg2UhqhT02Am7KzovFvCVLChXCsJ56o7U4Km/vUdFg4IPKWfI2V3H6C
KLR8yJrCT8dWWYBqy8K2WXVqpxyH8QA02dtZmhjtpo3sr3PX7Db7eqCCI7WBq7+PdGxxAIr3VxWU
7r6rRLxzm8ADl7fLtszUwpNkTGwibiRnpBL7tVEa1WVwubPyMmiySBlePbyZt0VWZAcISdf7CD//
bcMK92hA4nat9+pw6aq6WAUAfzw0QwLNcFOqT2V649wC6sAdshsEyeNta3K+i0OvvvSsYYh7pfxV
D/KTWuGXnqTAFmi5+BLzxvCB1MuuBtKuWwCp1G1bNihPUeig2yGKutNszCYtZXxlyMp3HUP7amNj
oavc/umW2aOGNQSKb6jqVaJyAlRhyl8mSGURnoWvYYs7lFFSXK2cNVve12cXP6VNorty01nAyqiO
i9iCHekvqiW+6XYW/8rtE1CaUMbAj/lqI/f86kRgTFatJh6g09Osq7Qujm7HD16MnGAQKuIKhlHj
5wKZgKro/Kjg6U81wjbLy7EmsV0zX4NeWByGwbBOOnAky8iT2mdT9ifEQFwkKj0Nj+y1UO3qK4us
YSVdtdojTOk85EL+BLcCD0pk7bEjFvYtE018MFgICcas7c+ZN25fLOtbrJUhaBl1v9WiutnYIZZI
0Jq6NUDpfvcAk1toedY/9JkpgTDn6prnbfOC8AQSJPBg48LZrYrspktRAAcgtqoTpjtn8OydNsTF
Ef/LZNOrtX3xzMpbMjnqjHWxt+111h/zEnD8DnU3nizTFFeHd/sElGJpyIVRId0bdnV6YlBO3CCD
XK8I3BXis1zaklU7gn41UKQHUsStoUYG6Jdo3EUDMdonVW3zBzUoEDKtrYPF2xQVS1q5axotXA2u
lr+CiPETWZfuWnmgdhRG9IONz1wr8RZlq5Q+0xGH7T3V3rWs7Tddm+QPoS49xCsb8d1GZRLIS2s/
FaQsKpU5nyoVFF9NS17dnpfLIje8azYeoIwgF3qML2pgK7qyQCBIWw7cKVdRwL0rOaKelblxY9ND
YZvffaXSgd9i4cEyzkJuqdXZV3eae5ostbVNCFRDK4eXXgmjlVuU+UkJEQAEPxDr59ZIj17sfXES
wzsxA/vrSDwOhsF8fdChNOxBnoAHe8dztVMJgoo/QBgd0BNUM/BSoe/yNu0v5Xhg27zP8jU2x2xb
YqewNO1Gf4FO7VeDd90v5OcGIJWxUMFumytpthC1V6wkYt94XKbhsFdSPKhNxbp1eI5s1V6Jl2ll
a5/sOHS2QaLkUNfM8XvV0s/AzKTLwRVYcKllfxwCoEcyw3LWsW10EHJKirWr9s6xqJqmhQRW82gV
TralvvmgCfe3i3B1xNUcwL+wGoGUpBAvrpBikTsme26hxr9sM8u4Jl6ELSqwEMBzb2JjAEUAhATg
e6DgKfVKLgZWnyQ3sAVEhOoxQ55pATZ9t6M+LTPsRTvUY7kY9xobzPmJXBTKV/h1ELoPoYFVMtPV
r6qi9HsgT4e9qYAvvggges36MTRRKRILweSzIlj6KtUIgHXAgUbgsosAeLQHKr2Fcp1h+0nn8pUN
DL0VMSQkw4wd1bLLd2xAJSK3VJVl5Qw6Unte8NA78gFc7hO40WEEVScFAZak2QQaL26Ip4GSrFQ5
eGw1+P42Vk2g1PJPdtHHpw5xDYRCav4pKQv37CXmE74/9tPQg80DHv9var8zyvzMVLAKu7hl1SIB
TMx+MsSVCM51+Z0adhSpq8KRydJx+HBNoGm2MLS6AzPBGK5TH2RaNnrqAnsxupABuwWI2ygQ70FP
KVGERrVyLIBH5bvOc6pj06RvZyhpk6yg92lBn02KGnlY+EyneBLhe5Wq7Rq1DiBoaUErVFFB7c40
LzjRAV8Db9eAaWVAFOZkcRsvgCy+1ZWS4OePxyJWsM5NGzqo2uCT2Vnccm7UV7vFXk/EsC1id6yx
BGZXk9rIwneQ8VNziOFU/RlZJ+Oq9j1kBIIovEW4603v9OlWwday0sMBbLR+DCFcgGBdtigYhtc0
kJteqYOLE5uvLUh9p6j9AX0AJFqbvlx7LgK3JUucvQgE1mLjmZZA92jqpDYdaueMLC8qBTWsXiFs
ihRFCSakVNLXIImSL6gCMUrZKPUznvcaKv0E4SOwKGxlxjy42Cq+FCz5is0VEvANB3i/sfBqGZt0
kJ4OVK3lIToAXhtMeufY+1wuFZnqV0M8MFOA2Kja0MwJ8AFDywKS16rH011g6xL8DU1hfjkgHmAm
Vrpkg2Lc6FBFoARitdWstVB96+N10yBho1e7LuXm5Cc17YyEnn1MUOprXcYjTtzRzH3NEGnxID7+
pEW2eJACpdSgXvxkOu3KS1TlNi7Ug0ZoLwYQq0cECIKpaZVZ5se9jFF7qYw5RJJRuqRE3YYNtLNS
5GKL724QFyj5IOUevzWGHbPZ3SxIoPi9lw4bywvcQ8KV5ygukgcJhqTZcPEU9j1/KoBGKo1aO5eh
wp88Q1p+C3FxPGHRRPmcYKO1CM0EdXC2CoCqQN0Kznls/9CGIX5BhSS+Y2qEjJAXJi822DIrUwq2
JSsYERBdjcwS6BVYUR8E8sSJ8ohSwuoD3h+AsaC7c1rwFqPCXtjYaB4cZQBgsLWMrWWIdAn5FxuM
qURsMwCYluCB258yhBJQeMRVl4jrw9qr2qYs8HpXEsdCiCWC8Cpgoisaq3ttuCm1ElXJaGwD0Bne
9ojzjc5Y4Yl1MQAZT9akRezP7IdqagKmhRcWquGtyTmXKfKbnQkdynEqNUzyFW8QGJvGdl2wdJDQ
3pCz0db6kkduMFlTWzQQJsmq7TSWSSTeWqSE6E9IhkjxkWFNNqiitLUcr720qFmwzthQHt3kAPQJ
e1KE32qqfFI0p33KePcMFpV3Ksy821YtyJuK0clLU0M7kLUe6EUKs6e+WvtaDRDCm7paiBWcTSSb
A7WEQHGMHTOA5tHela680Bw5ZynEanK2cfPOz5xcYonHnCXg0+khDEH8Buvte47g1NeyjPQFUB7W
JQuseMs6d1/XQ3ZtrORToybhC/jI+h4FSSBV7nXhC0/qeo1Ye78mK8ADwkeO0NuTtTD5YyaK9hoy
13huvooqC7d6VKjLUlocUi82XwrwVjciRpITxUig8uGVKOuyii3n92k6nppaVun+B4cPp2amleuk
R/ggtB4CkDCfbfx5j54JGG/nhc8Gvm23IC321FIsaV7isH+gVjzk0K7N5XdqcfzRoG+zCunWKnoe
OESf3A45Opo1rgdjHQCZsoxtxbj0gfp2MJWdo8jwMndjwV/u0yD8RE5zf2o22irqkSm+MxRhjFJ2
AdgCszO5IB6BvQ4E6OT75YIWG0aLa9on8OHXTNb9qzvYwXKoAWpGwUf1pOoIdwE7vXQh0gP+O498
NpavoQMKYr2dpYbl4ued4x3uoHANWbX3s7TIvFXXglByZyBnsspGCT9YQfZB3RxbCkQlEHudZhXC
XaRiAHCvAakYAZZ+yPfQeXs7xFgq7NPxQGezYfabDXd+/8Jlnn4AID5B/T1ceB5HzdlnvtK/cLmb
ah77x7v849XmO5hd7qYX4QjMuzPfXWmeZr6Zu2lml//u8/jjNP98JRpGd6m1fbVuIvYw/wnUPzf/
eIk/usyGuw/iv59q/jPuppo/sP/qand38F+N/efP5Y9T/fOdQt6BY3VoFD4EQrC0Y+PPkA7/0P5g
QioKo/LUfRs1tRszKaZZpvY04MOwv70CddJUH0f9+Y7mq84+KvLOw2q2fJzp/3p9bGaw9ZZmjNX5
fMVp1uk683U/9v5frztd8eNfQlevwYGwKtmu56vOd3XXNzfvb/SPQ8jw4dbnKciSjv/yuz4y/Iu+
f+Hy308FTH2z7FGaaWHGvTg3XeSsOBDxqKWKZtSOkgFmLoDcQRMYLctXKzdYKq4o9E0qUI1RcA8r
ytFMjl0fAhMH8MoRJHW+1wsU21qSOWxXppmiFK3DwaCjrnbw0kPlYRVY6qW+0XvDWZpIKvng/flI
MwB6OdbZm6rwUUE+qsUHzh60WOnU6oZE8ecKfbrzNnDummv4BYERQ55apF8DJpSdCa1uP8+yZIOc
FOJRalY8AJW5Nau8PkNsKX9QEH05Wl59JRt5Vfjlrj2bd0vQwvMHctMTiMtFCLbsyUUPVCyRcixN
MSs5pGUBDJcZAyw4XoQM//LqutteHUsPEET9myt7PZSX9OBbmBuIwOWuPA1AYvULG9ofJ2qjSmjk
d6n3Zp4NqFj85mKbClyKDi6FfOujsXQgP+99FqtKonVhgryrlWC0GDxGFoBO6YAoIdRl5/YHp8R1
T0Bf9psPY4A8/e3+oReqmKnrd4Yqoa+I4gsoz2efW405ZzpLUXSkbfPmdNePBRFbYn2K79DdgK6O
jm0SQq3h9xzkQYcS21uoQNntZu6jsyh12i1okD/v+mmSUrgHXg72nozU5aRynam93FXA2wMziTwh
KnBZ+IgcP7e5N/WTkfrpbD4AXmcfqDmQAB6dukimBDx+G0vDhMmCJTN4jWJ1WbcGBKD1WTzoHsoj
e+KK6s4IkqAalYJvLSDUCNvZ3Tr2ivoqQ7W+cq109k7rPlHX3A/5rScrq13sNeBKhwxw5LVthq3f
jyOpb7oGzTR30nVcJ+yn65BBLYfPWcHFhmi6dAYdqNsbX/eOugsRPq9cTLbpnDi7xN6Fni/QDvXS
g6BqhBzuXq0NI4UgfZWJvVIpNs4DReX/cV5rBld9cg9q3naHWtPtRSjabCli440xnSiN5yK6AXb0
fDBKAZVVRPOp64PLPfOa7GHsgo79wdVQAknDiYgN+YIFQ4EGVLxDzNo0QJQWqWsfohEUgdKe6pcM
xbapBMrsEdmaBrVnmfn67g70k2QAn6+p0xnLvIL/aiEAsizesUHQNDrkdojM0RgBxC/lgSGLCsVR
yOLRAUr6GQoC1u0kmleSEPjoVyMbNvkBaiFXUD0RkI4rxW1UKFizmsfLCBr9kQ+kYA44SBYvJUqZ
30rZ8xv1aWNfA1I3akUhRrumNpnv5unU+CKaINy1tpDHVrXaoyeRIV5QO0b5gIOrn4um6PLlZEDw
CXiAzmm+RahKhMS93kI4OyyX8wxNHr/NddcXjfMF+vmu21aZslH07ta8l3f98F55K//Kg8FHDEH7
8IaZXjtIAR4mH2p/GDm9ZGTAVD8E6MkHww/CxgoyplnKXiR4YZt8rBJIh/T9rAfcXkDH+7eFzK1M
phF3/dTEDrrdAPn/WcjGHRYIfII15YHEnJlMOc2HPBBvTTOsFw1gIkcyUv80tgUbxw8HPqzmYYiq
B8u2rDR/kik2QTgEDUpCDNA0GAMIWKtWiiNejb7Jwn2dO/KYxzk2pkxUu3hIq11ipK76IC3EDtTO
zX3y4aNjQlSF3gMyukHWDXHIM3W5kV74WIxKyIMITUVtdt2G0HTnDFu85rQLyKz6hc4yFHDVB9ac
5n4dNfeOmW5BuwiungpQ7ULrSmvj4LZB8UPnfEBYD38JUN9LpkB9fDIz04NU5fvVyFuMl+wKBSkZ
XG2+gYjn4tgKc7rah/48rYCOQUFDOei7IWXVBnFq9dFrMghVKoH9Q0cdlqjJ5De3zqXPQeq/Bu++
zHCGO1/pfOa4TFpBCDvUkAJoBMTRUk8gnJSHWwN6TXIyVzZDRBJIh7e+AsSqoqtQGmkcMQ2meWQ0
BvWqyF2I0cKhY6YtaUa7i7bkcj9knBvUWga5fowga2FVy1R3nM6+ALOer1wBhWj86+wfdgSeiJZU
XyM7hq6HJdJLxRMUbUYVyrUFnssT+ZJcy3/6qu1gIU0D6IOic2XhaHglEWdAoFwFyDAJmiOMWDWg
q0ZWYhuQ1XEBdCArjS0a5CFVzzA97geYxzeRJ1/wsRAY4vWIwFfAT81NslZjCTGyZgXKAXETgCah
QZ7ZaxbmqIELoRIweMaz2TD3RaMVCA5tY8dgK5AfHSRktCcDuBs/BmT4BimRRJ0H0CXuZqJL9FA7
gZQ3Jibn+drpeFNAX4lTNWr3Oma5snvA8Zjdxa/gQaGOj/oa4gNAspBBI1o22mtlaQBZlf1jX0jw
85QkRSY81F6dXHWQ/FSDU5gOKipX4gs7DqdZ8zrnuw7x3n83a9Dp0MZQFBRmwuJxZ0nX2mhBC2Y2
8FkL6Ie1R6az8CUqh11YIdpfu/HwVFSF343CaODPFWe9Qb2vcPQCaRFrZxvFgcjqJXqFPwVTkpWm
BCtPHsnKTPXDlHmfI1GMOdy6+IGUQooMg1cAQe80DyqU4neNG9lrVCmzn5WBnek9PHukAH7uSuZY
60hYUMs2oU4lF3ywqg2tk4eYGQfTyf27tTJIlViBD6pqHKz4zfrWRxYm+AdL3+H1s5iW6kj4bI1C
PCZj3U0jTaGiY4p9rUpFnt+bSIqGJzoMubMDObo82QoKEWKiYis0lz3QwQPAo0yAxaMWtC30U2XW
B6M1Ubkn67NukzWyxUMWAwb8/h+cLK39sXDapoAUHar71Oq+rBvnRC69Hsiz7Q6beYBuD8kWT1Cw
6mkAqMyWX0P3fvKZrjskl7IoomkSA/KOl6hH4pPuwgEMfwtlcGtBvnQAajpdAtsk1+Y4/aC4pd+h
nMWjki7VGAVwikbIxz7kus8kKhZTXwfE7RGoqB/eqPdKXVVhQiooU0/O2CWBTl8n3MYqcmyW2PQ9
GNZnspG7GYNH6mWg7NRqYO77LHiFdog8eGEoD33QAYVOp3TA411RUJDk3eHeq3q3kA81g6IOqwW1
IXXGVro1tNOcs09WxH3gz6NpXov3b/cxTUHtMnOeVMnDzZ2LLVS8UUPvU2RxlMBpPHPvtgoDdnBQ
cUqHuU128iSzA6msN09q27PnZCJXJCR6XwuhM0JONAedzZdEUQnF8P/2auSJPWoE1UEgE1VddBcH
AoPLuNOSFTVbL0Jfa3SX1h2chYQGxfrOEMj0R4R8y+6+v+j2UZlpB57z1EYdHEzSuY96X8pzqIc1
wEmZs/aws7yhGgFfBHyQO2rSIWncB9Vs4yO1qjjWbo3VLXNUfroUY8szw/AGYuY8pIIKx6lprG3Q
i4H5XlNDZcDLvmqgfzMfGi8DfiI6xP5o+HjhzozkWrAMOKWK+4D3yBt31OgRRADgKoNHOhixXQNB
ZAX7dOxzBYCqw6CgKs/YRLa+ueShvq9M722A3gLCYKECJHWBipatnKGFbOzoD+xtfmwL59fsD2og
4F02yhKODlVb9X7YRv2WmkNdNgCj2cynpuKmxkNePmdJ+nY1qCJVCF/azs5I6wSom8JA0MYdC85B
SzTGXxaHS0isFyfqY4UFEPHcNncGiHIosgCHYBxEXtSkg8HsGDiaIlzeGeYmiu6Y68iygRF8NjQX
BY56I0SNGxfJplG43wLwcVlLMaxJpT9wWXRTmbuI+zL7i5XGmqilRL6p4YaPNB7k/vvx5BGNUv93
V3i/PhnnOQAKhpYvQOgeajSsrQgaXglH7cOFDfLOyVXqFZgZIYQELPmd13G4j0eM9YK8G5s5fh8Z
3ZUONVRTT2UgIGtf99fcBskji4NsQ/cEiWnU0rD4VKkgcZFGE4rVLRL6ON6tdHfZ31hThMQ+jG3G
sXIsepCribVFrjoEwykF9SYp+R5wQWhLAQD70EV+ysaE/9hTqLG3t7v8F5kmJx40q7Ry2WoeE8oi
XfRt+DYPGSBm/P84z3zt7n+/n6YdVN+woFBWpZZxLIS+aWPd2tWBgfVW2rbGsa8wDZZeqXFMbSPe
d6AAo56ncaQuSdbJh9wrkHJWWu2BSzIOIU+am5pKh7IfyyqE4FOdVP2KOsk8XZHcO5CQViBf8QVz
WfL2lC574HwWpWn0WxQzWakmKr/4CGqYe1ZlFqDbeObXIV55qA2CtkfPd7IjltO7q7Kq6+3buibo
2A5RPuWMH0h4cZvUXXdFbUDr+HefOhpQuBDMHK5P/TmUd1DlenRB6fnPrW6VOxpPXTRAw9dniW8K
ZFHG8WSQbeYebb1X1nHWgc8hyyOwEtVx0Kzy+HdNMpBLD1Vrmw+g1v7vvjRTysKvjg1FNG4/loqh
+HRmArQyneVjX5kqqNr4bv1nPxTyVYAKRjDTTVd32ljU1AHjVXIGwOy4jqMuOvCoDT/UT08BLUgD
A7JtWXjSnBDkM+SXTTMDxrkzDQCY40dj7A6yJtn32Ev71LQqUO+hkaQAwDwUL7qGIDyiQBAcHZ2x
op/mGLCmucZO9BiCrPSCQ4KfrYl1DCpc2BkK9W2K0nkQgY0yoHMT5JBdG0LQZKMIb7KGECu7xbZp
HSER3l0HyKRYvdEcIILWXwMTB8EUqGBXTF86bYmHVxfbyXFw3wbQKDq4RjoNpRaN76wkXjmA0ixL
t0oR62z6TaEx41aCaLVqSsTJTMtCLcSxD3Vaar8sbDG5kKHHBAsos+X7Uu9/NqGl7REaNm4QNd2r
caSetKZ2mV+89OCK3erR1De1ctLsblsbjsdQAT3r94mi/5o8TZC1gE43C5+uOd9MGkLrOwYspgSG
/UD9ae3VfoUSH5tpqvlmyEw3GDvpdCPzdMWL5iXOLo/1EIIJ2NhN1VWY0m4B9QdvS8GWfjF3av0A
3C3tF8kdmG94QrR+8pmnmA1z3zwNyjTFiwG/UwU1MJ4RQnsBoVJ5qove2hSNWW7rjKdPUPL7pgP4
+P0/HTqGghc8RFiGpIB6FTwZA0JeJAaoRraxtKvsY9Mcm+RMVnKem2S9G1vYgKfXwFj7srGMU5YA
D9QF7mfgW7VgH2qQSweJBypfvFR6hGli84TYrnEib9HVy4Qb8lDUv9LCMvcRJJ4OYJLiX1UpKDAK
ZmjBISKGXhSg7w4ICZG1H13ojA5cgCQ1We7bNquNvd1+Ry06G7zo0Y+mozaCSA2o0NU+7kPItYdJ
m4EGjYMxaJGy7SoE7Ae8R/zWqnL3V5qa2QFo4BKhT5ZlBwFElJ84gebTIOGm3oo1DcPaKncU84Qi
22Ctyx4MwLG0/diEalR/8aKgQfV4781qqS2/DSgNcAIB7wW7zuJzk8XDQitY8NI0gCNpbdG/BBWz
Fl4t8pfAQb3Iogg9VFEQykKxwNltDDCakDbw9hrKCk88bTOOg6mpkdQD1Go+NGcr8er+7dg0DZnv
SGzJ65H9aTSAxxicaVgreM7JHtVOkD4Dir1HzvAgw2pFfR0gl8NyMo9DsrbQVnycwQSha+VpOl+5
XCm3kE9xVwlou696Ej8LUAxualvpF5lV6YL686w1l5kKGLk3gnpBf8bSTPscDFW9xwcgUKkkS17B
bhMLEXrBGVjA4aFU6hv1h3pWrdPAtBAYw0WYqNeNCThRDZ3NF/bFiOLuhxxClCvAY+3WlvWwRfWT
aquaWfiA7SAw9HZu/2Bf9Br6J+QJebP+ZseQhXlbWUNvEswnFONcQsIiBQcqRdSISjtRJ6gG6arv
nfQENJ5zyStF8ZXQwtvs/SzMESqlPvZ+Nluns7grTk0OcSwW2rcIq9cdvovGmQ4gsZtnKw5QbhMl
Hxd3Bmr2cXAry8zdke/sAZ13RMIsYE7bNHyAuF/+qPE0XgUqYP+FAHEsVsrSt1on/V53sT+Yffcl
RFm41cCTjx5irBL/jx6kE5XGzM9YhDKwoQLCRw6pzQ3UbTL8ihQ1ugRUIDvynKWlQhPMjmpUv45o
c+LMxbJD8BsUZh08aIY2S280kNVLXfxoUn7qlZKDFDLuaT4MG+dGDrg7CH6qxxrJeouAr1F55UMP
YOJOuoq+7oZSeUYEa/IwQPpZZD2Eh+wYlKgc+WFt1FtH+favSD1rByjr1g/QUezP0D7fGjlu21eL
vlhbvS6X5EsHQ02/QsJOO1CratgATmW7hZ67uGJz6bcDR1oyQBU+qnBcC8ThCgPRkUHU/SdHz5dE
gYY8KrbDKKeyJJazqzvawrVt9QSCop9GWqs8sqDvV1DdL2wwZSCLS4fIVtW9Yo0HYM0zPEVwCmyt
qYNS0HzL8GxEpmC0kPvIaf/TaR6ieicHHRa816rvbmx8XkPsy0IOJ7WwrQdxIf85BHW+nmuxDsDd
oixjhSKPvbOl/vtyreSSx0Z3SPvIXAxQ4ViSIxnmqegsTMQmfp/qzi1xL4qnZYJtILmix8s6s5Z1
bedXq0xR3M5M4g3X63QpdIadppqCON+oKBBr8m+yzLy13qoDShGgsDgVHae+2msHv1M6cSPDH/vU
cSwYfqCmzj40JOVC+k3faUtKPM4C0VPa8kMeM0L1onUg5SfKWk7mSTv6r+dTetM0UEtw0pxuisZe
t0XzyWVLiF8uLL1LT1PxuUQB1dPJ/9KkCnS5RIQubesNtd5d65GLPNepG/tpRvKifvJ496d+cyyQ
9J/zkKv3xa4gwFSOqtV0KMrAXomWD4u5j85G/cyTXniQsSUfy4UuIfj6b+NqV4IURJ4yqVBKSybO
qqiSjz7zjDWE1zbIRv1AvQR7X1XWefo8qAnVK9Ciw7f7pdtElm1yo343d/A8fx86Ncly14eI79cg
5NVC06W6EjWebKQuUArjBwD17SUEtBgYVm1BGgQirLKjaUInlLxokBO2UF8Ypcz/OqgWyektVaIx
DSXazRx0tzLpUUMKdbUXSWl3J2qH/8PalS23rSvbL2IVCc6vEjVPluXYiV9YSXY2wXkAJ/Dr70LT
23K8c86tW3VfWESjAcoyRQLdq9eCPM66l0glkk1TPh8dUXW9wtPKnUdTN2LCBjKLiL8Be22CeCj5
ZSHzttMKaT7QYWp7N3AHEa3utgbldUgh6tEiL3QL2+I+CgYlHEYHRKvBt9og5l2MIRgclXAYd1IT
KuKv5PDB3PXGGnS2+ZJs9zkQkwPuSbjuPAd1OAVpKGKpqS7VvV8PKKBsPU3W8LkDa46fSL32u/vk
tY+fQWV1uPl8tgWDEihhlNouSA2bq8lK1Fm71kUUVnOFqmdzVQ5kIgc6JO5HE7mqgQAr2/PA3+e6
T//7XLJsv/pxYuw9xheuY4tHOiRGaW0iI+zedG3aEqRIbPKtXadn7WPf5/5Dn3MVo4KWzBBBGDfU
4T23EbhCLr4w3rxdlOM8lNjKfPa+X49G6Gp+sklr9B9GzE+trjJe4py/jGnsXscBy706NfmOmlS6
40/uAVVo4kQ1PHniR9fEOFCDnDiY6VHLaD3Fqu6H7PAON2kP1FRjoxhs2UE6LzAEfjk0gnxQgfx2
qftU6lIugrjQS8eHMdqSX8MGdX5qDh2VV8cBl8l9ldnSw2Id6RwgC+D0H3jen5spkwcy0aECq9MG
auYMZI5wQ+QRXPIJ/HQb4IFUc+t9PVqJCwlo6KVvaSuR0iuOTukADscwaA3DWNA2hWy0LaGzu+0+
4pONJrCQ9VvoXtmtOApAARkCX9gH0jAUi7q7Rs8OM50Yyl3fCMNK2axsm4Eis4e44FpD/eS6UQnS
Ka3yNcoM0nWtsqn3Xhmxn6MBBA1SevESdUru6hNMnprUWyHlOPfeYfIEp0eWls9jP3XMU6nedMKd
DG1DRLdQRQRNo+epAlNXaIDR3+sN+zns2CsEmYoLdXYtW4Akjz3VeeM/SgZlWDWG5xDiMwfU4Y4s
dp7HUhe7Qq/SgHrtSGiryE+QR1POIUSr5wvMU47upwsgmfjhArEnvDWoTIF6RZlLe7R5ukQTYRdq
5jYAfdJgyyzt9yDw9I5dKONA2HH8o0Yhx8TAfwohOGs9sNIBqUWZfhm15koOAFC6ILuIzMt9JOQB
+Y/awCbYD62v2ZTba4i74LaywVqfjTn4YRRmpVdgl/uBbAWEV0BvW2zudj9uhnUNoCTiXBAH+zSU
mhqBKdVY1OlCL+p9YvmYxLiZ7C5qqkWn9Cno4JQdAlV02iSAYLXqcO8mm5wiHkwDAkHU8XmKeZ6q
QaIYUejAZI1zvB+Grhf7vgJ06d0eAY10NEcQ7QX/nKLksJ/EB5+yjcdN2vo/+mgsz+BKZqdGW1MD
1NDQ53awHJ/tdb4hO1norFVjhlSwE9Y2d3MEQUlw2iHJ+tukH+a723+bNIIgVl+I2HOXDJVTak9B
GxA79JzNOKavZLofPu0/UCj8FaJfwNOqkcCXsXWcjIgWq+bd11Wz1Tx+nXdA1DvvZ/p6CABo8g6J
mdcI6RTNTWQo4NO1CcUoee2CR7h2n6SDynQQ1vwNCTvvi4HnJ2J4RnickqY5MBNASOgXmTd858OC
a63+l9ZeSOdLjbFr9jYmNLTwKKIYmuppKVfGIJcyL7ErRkT7tcXzedGDxOXSiB50HnqE3RfPp1fh
gvsBfJFymQlwObqDLANkVJILoMfjzvGktmGuKK+e4dfY+aAOy/RBt6zIw2Q8PIy9YF8/DTLaRgPb
qlVe2wa8B55k7s4afJlDdQILSNQHNe46tQvzOW3Gcya97GdqpqikxOrtEfyaDWpM4cE13Xxuhv5M
8bM/ebzP8R89UMTmLQtUAQdel34BL0X+QECHbqUju/VsS9GgAIw/EaCi5LqzH8GxNcMc8soE1BNq
GGtzBHtVB77dTWUW/bIsLcikKyREUsTzpDS+DWhSCbQkTUoYChR2uvOknSG7VQLREkCLsUzR3eEh
0uviCG0D7EAgTjY3UUMvrsQba8CE2AkYVpSJ7MrUJHpxpCne5yETBD2XbqIZ+JpB3+8A9IjCK5B8
RMfJYelFKCG9jvPiZ6f26a3vv8pJD4MMG63Zw271fsEB0vGBtFs7IkEB1Xs8FXQA4lJWmYEOyMhJ
ip/ejTZ4sCFzqUE3m0YjaVMvGDgf1As5coJynBBek3l+yStwiZIgfVcnIwBV/+5oHA17CdURIaI2
j0h7H3ex6oiSyjoyEzzEpxGhqrwUuri9xXcG083XIxLUpHcXhL3Uv7fpC5RC85+I9OnL2JfT2QC+
6YgCdlCEvTkUfbxqMg14Pi3xNrLt1rbeugdHhrYbIFySrgsQKQJlZMRzd6wx9xDj7wH9EPQqM5Te
7TKGInb6ywCzXplA/790I5g+7nZw46ysLOUvf/B3lJ3FfglkowAXWQl6jyxt8CtVMUlq617ULJA2
tiFoh9iFXxnjwnLyFpKxtfkikHlpWgQhERw486arFsSyCZ4VUFpp4DukpuVY/31QbVgA5xXyhCBV
CfpbddDAUwl4IfQz2ukfm+pIIFMGRZgBsCfdWUmwG1eGVx8TIeWVq0Mx2itRlWB3Vy06APBvxQKL
TmXx806/dMgVUwuUjuDjALIPksjR4W5KxiY/DL3+jUx0cDq/3Hk6xOOpKeKG74rG/gWJnu4A7k/I
GHVj2kMctOyWIEK3kWMaKsTblZF6yJPOZndqW1H+q8h0HXiZdDxiy2Ss6qkfFoS1NAZU32Bdjh5q
kw+d0QEsaeAtSI93M+h7k25Rdd3bgEZAYrue9EvKXEgZaa3v4pmsMXxzXROuZB15QZKa8kn0HHFU
278yHVguPlZgD3UM7UCd06DrKKiE0Dr1eqB/2kK0OlxSr4dXzcmR7ndUFssnG1zQN8gBlE3TdMuy
0S71AG4x8ixtVGfXstB3NA9r8NMR9iBX1MtEN+wN1LuCDROfCDiO5CFh1Z6mJQ8gIUHYp9WP1IoL
EFFiy1kfaTbErDqQ2NcSNFoO9EYt6OHZRo9t2MTZlxDFrEh4xKCJghLpdsCNvDNBo3tCVTYezU1U
PdUgx1joA5TZSnxpIQI+EeSCRKBHybjtogKACxVTxXbaWMYxr8GKh2bOSm4ugGZIT3gpga+lslBs
o1lukLSJsczC/DdH7kIEIKzztV7UUAFWKThNpeBClZrLEAPy+7E9k4k6HQECG923hjV5UIfTgciJ
xpPtPolhd8Do5t2Z7LrQBkjSQDML9frGsenqYlvx8BpOmgXqL6K0inIGIisDHKlTmPzM8S4HuYrq
4cLHKbRg0rUD7eAFGcHdDHc6nV1BXVmsug5pKchTB77/wstWXu4hAKlZKAsIY21LgQPqiIU1Qghb
NAEesOYDdWRMIOddGi8gyMj2blkWePD5bGPlnX+uWuga5HYMQYVwmpZ64yYv7eCVC3fKw++1V5+H
AQH5xTi9Vtjw4VstW1SQ9PWv1Mqf7SEtXjsN/1rUL8sv2A/kAS8yce36EgEByzZOHh+nrYzcbl/r
/gBVXvavK5ej9fHKtrqyxqtzJUvEWcrsFUn7j1fuu/Q5qXJ9mRRWf5niYg0SM7BxT5a2sUqpfTcH
3Od+lzKQYTfeChT//hE1//0eeXRjYw6J/pCC0Gzpirr6aovuRYG2Mf5vUBsh0zml3zVD01+i3k0D
hh/9Q5SF2gb128k+ThNxGttkWtn+VD65PARhNLeMHxDSePsYBj6GFkbRj85EEPDTx5CT/6+PEVte
+dvHaLCwOZlYJy+7Eb/neoB8BZIQ+ROoYMur2eKxolqWr+MALF/hyuJMJqy2ROALs9tQk4bzCVgl
arbmOA9HXbcrlmooCgNQYw5SZHey4qA3uX0LSyO/YqsFYEJr36AnYN/6SAVhIIJ0IFsTRQr1q7iu
QHJ8A8Iovzrh23BIgiGfGNuIJlidfuxa6+0g1FkK+Luj9UCXqpYT9xNiK5mJwKnqATkPVHsMfaeD
pTIgXQfLQHQBKZDpCDZYaOrpP8kMdVFIxSgv0qkhr2KS8ljV+hXrlnAZVxX4MOVgNcdeMajQgbV9
j/UxyKBj0D/u7h2QRoC3/u4tx2ZVtuEWcp3d0kT8bEfJuywF9xUYJjyQoQJnTb3gvPZ3lPjL2QQ5
Xg/0sk4YrmbgwDRwvgjDwduUsdGYAem9G8oITQVvQ8LuJBZPZ9TLwOK2aFVv3QI70w0tVNdBEnaZ
uPnEiKVWtaSjPxGFLfWp1r1Peervnr+Pg8Dw7FmZjYlCMsDCwsGWq7QFhxItAefVIBnHuIJOiFos
UqqcDrO31Zqo8gXU+37wpSZXssLqd+DONrE0EyCFWL4C2BVUmZ++yLipUOoHO3HTprEPJos6m+2e
VAxjXihflf3ubzDrF5ZvA55hiL2MirGdDm3KUC0ydDHCbbDdeyPll7vtBLAD7RaLLOfnyMCLq20H
VFpId/zq+2EUjGbO9pTdccuHaZLi5ZPX4CYqt7jPsIO/avindaaDxIUXu1bgFRwJTiXMOphivNYS
/1JKa/QMezZKr42m5l4zSzdvYNlZaXjfQDPF7o5ahv0aKdWwzMByjnEUESkdG8i+FICmc3Gg3jaz
9xK0FY9RxC2ag8w9pEWPPMccNKWJOBjwSGm+yHmZQsGq47dK1jXodwBUqs2Y30oQ94OsxVtOI9hn
l7XZQ9MwDN11bTlvvSm21TSUTH8arzyo00WB3cqGJg1qBxq3rdSfImYCc7e06iP+FDFzlus2b47U
O6nMOPUiOw5nDn7zey/9mqjJXfZx7J+c6beGp1p6HA5F7I7LwvG1Jy2S/zqTI3uzDe9nn/y0BFru
o2jGjShS88BHD6Q76qYFDuJRVqO82X1rHqpOZlA1xM3ZgO7bxO7lg51u5vAf/yEBF+jUl4OjryrH
RYAIJCaHSXB2kKx1AkjCmwuy3Tv+1EQsgdULGnfvNovJCVoOhexPHYaaP8MbN2g9ExJfmsEvdMjL
7An1qy4Qj/+Y6Ay8bv4SnPLZqiS9TDJWiQBtiuOBAu1375gD7J45P+5mU0bx/Qq5W75dwbWB3VKs
cf6SRTxb0Yi7s6Plt2jId5oGlk1ULyWLOh+TdQuVT2jJeWzXTnp91lWmV+O5f9A7QAxUphdvWvEo
EHOCzEIN3VblQR25sHYGasjmQSgv7gIBcTNpTOEZcqTtQsv86ltbIR1ps5wf8rCvXqBHNtsbCZUi
CBJZqzpt6m8V1qqGUZaPZhGCrSiXQBore6+GowIqug+vIbl6i5zuGSIXZQDtvfQ26Ai30BnZBmWT
ykZn/z9+WonwQqGDa3ocubH0zQl0++qJZm+mXrZfLcblQerALJM1zXJjOQ54olTchH7FqptAgu1D
hEcDQd66EYmxIaGLyTXPtlHqj2k+pg+xYH+Rmby82NM3hWXJr8pL992NmQMPU2rWDWvN4mDYeAgg
H2/fyFZyHowocryatmnfEgg1By5Q1xvyoAGWRLhTCcDeyKYG9A7YW+c4gMeiGCC+dAXWbv4CuHSz
C/uGrbgKfbmw26390V5iW/Sq/P9kH6YM6rN1uOAj785pMXjrlPXlqix4/gWUheYWupT+kodt/mXg
DYqW3chdaD6ayRQiKFGBHpOcDRN8Pn0+nKkzrZLpMQUJWYSl0wCdrSCPSvbEuiG+Dm47bPvU8XSE
4Zx2X+FlmS0GIwp3lrkxbCH6v6hDK0F3dcjZ2O5nd8j2QW8GIlRAT9VgYZmq8WzFZffSBs5oDS+6
JloITo3ZgppR1SmGSQ0ysKoXqqQVxBVQykLNfISCWWQPN2Sm/avXOScy49sFQ1EEkHuVNpjSgwpa
DiGYLfW6hnwNLdmu0wz7u/vrFtGRTC5iREigBfDhNUxv2/vLNxxXqqj3gwP1cVJgQecEmZf5XU0D
GWLQMciQjhbY3bGHNIZ1r7JseTe2j/EUrtuORxcydboHvWPe/EV9ZLoPutt+H9SOU30wuuEv8v+/
Doo7oMXA9oCP1gkPcVJ3vPhJBKhHJQaz/iGb6KAlWG3eirAtn4o0/NtQq67abeKFh8XkCXSC5tx0
fm9S790ZEStxujeHFBVnRhbVga/tQktVFo+mNz2gFVGdcf/HlukWxWLInPoRkBC2tHPOrh4z5Bqy
0s0RRHD9fhAQy/FdT1wQXzYDDYCJL1MNIQ1Z1s0Pr+Y7YQBvuygB5wY/AYRCc/MHlHf4V4e5bJki
3TZP2WuK9tEt3qYcJgCWusF+mxIl5ccI927ciuGrVrIe1Iw4k6jBW0DnYPhaCFyTzgZl+6NfaU6g
ifVBWLoc25yvSRssRFjl5LiguKhBnLyiZtM1EAqHIicphZFmWJUz9/RuJ2kxBwEMvIzTBGvBk1dA
NniBEyvE+2cBqY755GPXf/HRAfjZ91NsrqPO7AI+ueEu9n351YWcdTeU1bMwyuSUgSF6MULX4yu5
xXGq7cARDJ1Ny11UrPe3ScrCDUexYoDCZGsVDxX+11U2dYFZZtD9oLZsrQ60Ipa1GiEqBF1QZ1qZ
ursBlumv0JbRjnjrAbpqL3T2br+byD7ZxuxPFPdkshVgZIQdb9VoR3YyUef/av80P+7xD5/n9/np
c/qE6Hife2D22kdV29rQHAs35D+HHkS2knWXrkjB+14PHlIXRfKjMd0wXQHbjvhP04FkRA2Yfcwp
gdBL4kIVJsFT+t9T3S3v083DE1D6OmMOhXClhmCVtrqLRLX0DS9bk420Ezown56HTF+YPQMvNl6l
phUZO6RG9Rk3NniZtbCF151csMx/iWvz7QWcVG9uM4xMuflt2Z3AGuJ8Sf9xm9rxX7P97kbDyzDC
v9jB3W9O2BhDgenSVjY06c3avcYitq5Aew6oH8aNXurHrAWzBXkKy2y3jmN64Epk2JQo/2aKQXXI
G3Ddko/UbGfRCKDpGHIss4+6AtiX7Q9X0IPZPRvC6QjaiAfypmlHH88tc04O6WLcjy5QK1ao5dsM
OpjPeoWUROiG0YmaoPrbNHkb3zQo0t1yaQZS1bimmclQ9STKBTWnyTC3IGPW595s5ADCjEWxpV6a
kkNw40RNNaXMwMlHUxag18m6qD3ZUQhaFM1HsIIvGcVN1EE0OWDikIM7Uiyli6oJmnhxtKamkfLh
wHRoFvU1L54i5I1uVjaHUsihqUH5fB8uRK0vfbdbGa0JlcIo8a9jjVI1ptRCq6EH7YTbAmjc9WB/
+LfH4LWHZsSr/pMHkFMIi6uUxx/mcLF/D8bYhD481iw5WwGJg5CKY1o4Top2v0+0NRHpz7a5H6T6
INmvG7DA2oVmbOzaQlaCgdUUebD66FITKZO5SQgbwtTwwZ5Nd0zN+yBC65DXu4la5Po+kKEc4cgj
lFInrLx0WXqA/KB7AzTYvbmMPaOMqzmBJNaFZHntrRDfHlfU2bqaf5IIWbWqk0xFkZ1LN2NgpcXo
NLaTFUrqmzUN93RhYCfa/JhHq0GQ0tgA3h8/kEn3eiyqQPy8oU8w9l534NADXlAvzcGQgyt01l/J
NFQaKogGN93SR4C6dr23maMDAPLPJwLpD1S/tEeytHoO1afpR5jE/Y4CcAIEuZup7qo5gDfEZnvG
i/ZKnXSTIRsL0feEX+kG42mLso/fh4u8qgLuMNA3F6m3i/EeAHbX27V+nT/ZLCmecqyTzDEdL1Ft
4h63mQXgIBdb6gRCetqaIEpY0oD34Xhe5SBxle7Kc8rkbJo3Ak0wvIQCQHonsO+A7z6tkVRuhjH+
ARrc704HfR8Qjfi7nEON0c0y4xUDqZ8GykrzAjsBaKYIND1hO1tB8A2tllukxQ0FvRBX5IXtRVg1
2doDa8EAGaSvXRqbYDvNkMHIlJKUknJRdiBr2Qf77/7IGZ6Y3/Buh9LlERDWFEgFFfn7FAOs3Lha
mjESGveOD8HChiKB7gBWzSLGM7zvS3BpDOEVKl7h1TGQZcHy2N/0kLG9giMAMX8HpV+D5x/Jg4WJ
8TB23ydp28ky87mj6MN/he7gJEtbsQM3akrypTloSrtuoNmnrlD3DMHbDurdYY+iN7Wzw3PJgYxf
1O6o2TA94GCF/RJj54Fly7/d6FXR21DQ9vP2j261mo2AzO9uah8zz0Z2uqjWWeJ+UZqt68Go3KcD
gBMQJtu0U5oeoAuWHXJDszYSKIQLH0rA2EvDu3UhQtc1s8tvLObfYj5Uv+oEenepO/KFOQIC3fDy
V+fX36TGi295XSSQxkndm2T4MVcazy4QqHi7Sm2MH6/iWHGyQh6sAf3xa23qb6wxUJoeDsBsEUfM
BzO0IWdamT/ZaJCi4PAiAxIbvrfKEHu7QSSm3NtI2UCYx7ZuZIvE13aw+sfBwOvAtyE73Ezgwrr7
Q/oKkEahY5XaGM11Prz07QTR0tJ6sOXo7E21WHWA3VgbqUyQxp7EBcn2EWjX342zeDwZTeWZrKz9
KDzvrzLVjzpYTu4nrmPMFv+fk998ysSXz3Fbv9IamVbLtFCWPcTmRajvyD743oWbHrAP2fStiyA7
cA/vUhhY2S0GsXPLidZUeSCH5yqCUgWkIowgRp4RknPJdDZDoS/Jwfaf07a2lrxAsXojomwpJj1a
T7FtnTUgbueD4TN+9IW16vMQ4S3qIJcBckvLAj+yNdl61P8Fuh1HEKbrxKUfQBfS2um4LguB768u
NQQghdxj0Si/gj3XhUSlre071WRsXfuj+1KBvOZge1Dv40o72sgnd9kJUPhPrlaACav6VUlTe1Un
Xlq9nRjgx00FBEFsA9nFwsiM59pr24B3wroMBrQF0ibO90gYgNEhnPxVxaCKkBhhscwqkO9ESp6u
UGedB7Q3gDxo6waSfsmoG6v/7EOOdEgSsJ1w5X2fjM54/r0oWh/bLfNIW86+5NMD06YjyZClCZMP
qo92mNTXMNwtanP63vffxoEPBSz3o/XaQJZhAeIjfuNm6K2lB4zNABrDE0v8eNXVwngute57Xo5Q
M4/Bg4dV3U/QPZuLUQ3S2D+DAL4dTyjoScCsqenP0zjOgyCrOg9qSgS0ADfRwj49xLWtLbNpSJaI
OaWHKBxB0k49bZjIt1PqmlIdARQ7n/bmiARaocoqSw2F4LEB4XVogcVHPwSDhpaL5lGzkmpZVoK/
yny4uDZqvRb98L0XXvsLJVN/c8/2nt3MBA+zN1qX1NVT6D4Jvsc3W51SabKVsDz3xhLxEofRZlL5
IzoMpfSBreGoG6d2ZiJdnNrj3qAM1Aef927ucbmnVqtDcb6V/rQhSFA5Qqe8bxDRmxFCCj4ESpY/
24QDBgoSpSZn8hvfxxLqiOYjv/84n91gje6l7RH8GyhP0V0tuEdYekt/Aks6MDcqSFNYAAWWtgOq
MoWOVgcaFELbaXW3TYl/NrTXGtvufez5FXbJujbiO4yCuTkOuXORQ56gcjf2ES4AcVKsDtQBJrtw
YdoF33zwxmo5aGTWn+7OtquIvdPq9sENQu7xarTzBlzgLyCI8U+irGxz0SIesPPN8KViLDxLgX1L
APj92jHBMza7oOZqWiRxqOHpIvMAeCKIGtyfTyPLKpBZr+jB1JLdkp11LrI2DwblTD1hhgzcQhcA
CCZidv708KPZc2YaIFtEWbpiO3QUPWLECtRl0qlOxIf3LjIORmIB1QdshhpCGngf/HhvlDwgRzs2
UB5kVq65Y9Yw2+YZTFltG8i0WXyRVznkJgzDeojTqd7acZvtCtOWlwlCkNCIS+pvI+QeXS3SfnlD
vXVK5r62bj4uaVDuJPV2yAwwj/idvJiYch6U686JnghW0W4RI3LmQSFwbQ9+IlcMCn2LXFUqOKpS
gQ7VWC8RtPJPpjUYwNWorT24Njjor1B6AELGNz/smsBcIqoaeHOEfBbvg/UyHjbQR4O8MdI5F2CG
x0ueDvWJOVCoFyx3IL4DChQ9buS+9PUrtRxlojPwlmTbzlHlCWooTUIdhRala70C/M4Nm+JtFj/L
2oB1iKTGhhfGq8LCRnNMGQgJ75dCbgmfBgiaLc02ymQbJok4C5AqrDxviFf0iyrVz0qPixuU3NiR
Wk3ot6ei7sD7hz46+LU+rBwgLlZJ6b/ZULl6DUvNm3+LqKotTtVkXsiffoogjxeriA/16j7REIoH
E7LFJ5oHwWHQb0g3QZAJlCqV4r8y0vhvMSTug91DvFuEYK0nu3Bsd2k0Bjs0UTF+YQnftNIzvmWD
ASXropEbckuRQs8MbOybqWf7/zTtxLRq4Qyg4aJp83Ao9ibBAhutM7eoGgxXuT21a2Iho2aC2PqH
JldNoizTmzpc3XvDAUEJvfg7wmvhSw9Nob1I8VdS0+KIlpeOh0IE1ZvYiiOSV8AlqqaeAHsoFE0/
NZEyiE9p1aZzM5KDfooq7dc8EzIe5yQqvlMrErZ97lv92Z2m6UtbiPaiQUeM+rhh8ocm88/UNwK5
+NBIE5wBuCIYNeorFljbEAQrX2Jt0oApkmvqy3tmPDogDKRxnd01N9nGS+qrpih+cvK/K9x5myEB
1r0Li/425EUKWq6sPziK3AmwYXObMKuClg74omYXVNPUpm1fqZUUGQMGMDbW1OwNYLiL1D9TiwYV
WKAvECDoD9SkKV2vu7pp8iQV7UnWN+mjpqK2RcWtDRYYPeRueLUbUbt/JhckZfgZGhS7+4A2F/oG
hQBAUKhJ6NDlsZgnifK635mALi/AMOEjlV05i6T2gWauLEtbMM3mENkSfmB1U/hQZWX4gGrJbBtD
3mihk0/NUGZXVN2ZeulAznJf+JHzMDulDR4uDe6Bed7UB1OSbqfR9j7ofq1CXcZIQGHrp4UdoOAK
GBI/0tnBxpfzvhbIhxhobWp/ePuPscxWnYsgeNXqm6TL+q2DaqFbxO2/eDLlPwvdR+bALb/koEv7
k0PauF98WVazA168/baS2HSpGTJslh5d8MgsYgea9oURVSc308wXJtZTmMcvVT3W5zGOgNNW5q4Y
+CYFcHyNZJT5ch/01sRqPUEka5rKw/xmHJmP30jMS5T3QR7pw6ELAXjjvYTKLzoa9W6lM8i8u2ds
eGJz9AOy+IxhnZOW5SbMCqjh2ZYPWddMrGzBki8ix1IwbqP2rxKxKo1Z1t8CaazKlck3u0VQIwM+
GzvtDttDLL/3RtWg2E4NDyF2Mw+fPL35gpRHv0oyrPYbhYVwFD5CNBZel253pparg01halOxNKQB
fIfq7bzhrTeKUC5f2yUQU2ro+3jfG4u17oPBNAaFNWIBKITvVY1KZoJWBT+QG/L2HriisBfoXaa/
dsMT9YfgdguY6U8HGpipgS0Vt0zjU53Fcu+qsoq69Yqzrc6oGTkhfqdhfzQmaG2DhQP8jHU5HMmN
PCYtKjdtB7LYHcBH3dKz8xoZT6nNtQFhlpSL2NCHB6P3qjOwLxrQrEidOkNV4v6slDjpPyPMKPWv
IAQEh3lm/XSFJw70cuqa2D9DBm3Tcrzplw2L+jWY9JrgvtRTA5whaw9kGkDTt9Y9EyBphEdF4oyv
YVbtQLyj/TJs4wjh0umbALPA0kW9/wW8WdrW7vR+i/JSoDbVINdG3WKi17tp5OVlCq1ikcqCnzJV
lZrGgEcPkASaW+92W9iFCPIh3xcmuBTvJDOAhULXR+tcsKvqxZ46MtxeqzKzkONnIZRcO12eajCk
vXR/V4PRvURsjMCRC1Y0v/bNFwH+r3ViDOOanMDa+jaGObX1Yvy0omw71EV87WqT31huAhif6aCv
apL4lomyOeKJ8406J86rEyiqT8XoZEdTplkAZVwILKqm3+ENuKBTOoRagkeY6pFjih4Xwp1KqMdZ
kbG3fwASl10t6dbnDPjRRdv7+lfejFpQ1qzYUTNFxgLqmMOX1FBbMOBsFxzMMF/DpB6BrdC9ncu9
5ICqU2eJ5dCiS4V4nvKIn3RN+iDQBQwAQrJtoJVetC9VU7kJ5aZHNT8hXglNtKhBMgworABUNnxP
zXc3Q80GsBi40QhUMDU/UNkBhq2q/O47iKmriHmiNwOQVp13Hv2iPKIizgnePZCSQAlAMgxLR3mE
LSjlyQOaROX3qH6bgzw0KM6BiwgcyXgg6Y8tkmmrqUYNyFjWxiNK6Y3HTPjrBlHKC3nkcWICceCP
C0SnwLPrJs60wNNG7sjZMlGYLWQDzBWG0ohGzYlwZLOyymHKl5Wjrcfe/sagqbVLQce0aBUzjD2F
1YGaEKkxv9ideGtGo4zXMUqVg7EWzrYqIBhGe3UHf/VWlEMc0EaeeqlJu/W7s9UO4QFBnWRBWa3W
akEVnBT9Om48DSDlvNsLy/QOOlBbc3YsDUHJNSLDSgPITqmzRo7xRgIDNM90H/B5TkSKoEoYpBzL
HpYB6MbzPn3wU7zRxsm91mEBEzAEh5F5r3dTnziQRLDyYRm1WZcsXZ6LINHadD23q2hSnOWxuZvb
RoiXb10WZ5qizJ30QY4d9odqMPB28/wZSmxBUjfus/iQR0N6xGrn7TB5CcA+n9u8rPpD3hzITiPa
0DdBo6oT1Yx5dhXYfOpDCAa7qKU0Q40tyGarDvz7y2UBUNTqTgNCZwijI40KpB2P89tkS/tpFIDJ
yPjSCc1+IoupTTvQR3QPQpl6U68XSdW5B/IokJEIGgEltEZrHKyoUCopanBI0VAOKdk9irH8BTVR
Emuc/5cruWbdPcSAuDTIwvtdZqNSeqrzQ6sO8Wii3UmeAzM05Qc6o+7S6kaQE5sjeBvfx0TkTv3k
WU0V+Hw+n1K/1vT1ClJa8cbKojQg3fBdrqrDKtwnAWv04dQBgH+ysywNMp2Zh/F/WPuyHrl5ZMu/
0ujnEUYbSWkwdx5y36uyVpdfhCqXrZ3a118/h6H6rLI/dzcucAFDEINBKiudksiIOOfw7Hvlxc3J
6JqPgx/ZzYls3AG/HrOTI3WOyqMBWwPiaD9dqKcHgg6UzuBVS7XrnKYaWxEc9aF4qX4iy22kGchE
aSo6aDUoKpUXtciVBo5BPQ2cMlp/zTVP/+tcZP95xXku868r0symlNYRWGw8PvEwKmIgb6mC1/nZ
xHbHfIxqPFbmXiwnPjepFwnxIDHLs8207tyblbfHq+1QmxEqdsg2nTooUNlHhnEgGx0kz4FnVgfA
DEBS+hzU2EGAt6sSw6OG8nsn0p7zusjepOU8O/ghvIEKejpBPel08kuX7vXiCVIZB9Ut1cj/MMX/
uA8kwIDyAn/3mjWMnYqe2wsiekiDJNiU0Kmd2CEsAWWXPNfZpcaf/GQ6D+FoWs9/GuQ5ZjmxQ/x9
UB/l1rNv2eGpkwBfNqnW39KhDkUCrczlbBkRiLvloVqQx4ESfdUVm6XMja0RYo/KO2P4NDRplppX
ZN40ZWuAq0PvVVBCXUHF9G4LLzC2sQciWLLZyFAuylpIUIPKfN0CU7/3RJU8Ddq4lYWJolZl163Y
ne2dn33YBRjb9gXq655Yhj3kT/vs/6s9K4Bfo+zVlPhS2StQXkKTeZiSZQVoa0+NWz7M+bOkNYtt
y5x+OefPOqQwEYUNnc2cFGts/yXx7f5IpskeLDMPiDLKuY2aF58CK3+YL93ggbMtimBYztOUXvt5
auoYjGSamibSQeV823BzORpACFZ8RGAwQUnKJck5X2pllQIH0HuXqQdPqGEPXMtjqmzkV5oeFBRR
QbKlGaaxNMHPWTqw+wDQpCb9ecDydJppNs1zFmG8xftGHKkTdWB3EUuaUwsY/6pPBVbcaiEzrTzw
4ssHG6lZZXLAM73LkgFUXapJyxUmfeTaOi8+ko07IDhAUfgNdU5ual6OVPhmtknzxzytNjifp6VB
roZgVtRVMfZRWAbRtC0YramTDvXPab0KW4Uhx6qqrzW2z2us7Gg94/iog6AmrWeoyZ22AxAJqYm5
Sb3AsuF+iU+Oj11PCwTx1uvHV7fGlsgXensCoTjWeNQWykhndAg9CYnYuNzSUA8s63htqCHUnmfw
MhD8W21595t9mvnTRYbEDRfCkd0GIY523wv/3rRb/auAEKvrsfBb2kTtsuwj5wLB3/oEGg/ACYfM
fTWKMzkwqBIvMwFO+aLP87OEjsiKOvjWgsbUG5SdixUvuvDsBn56CUbUHiC1FX7j5kObG+OrBVD6
Cjq2Ui2bvS1SxIg9VBDuxDt3+JrqdrUIY8u/lZLbF+rAFgDYCtWhAWI3deQa+Jc9EziKvjgIIwC1
IlMlUH3V3ZGtqxmq7IZ2uCsQGdxYvtbdeElg3hilfq3UojZCKolaXa0FGw2M+VAEhsijL4R5QFRl
T6CWGehCTag7swPIz6dO8ic7HQaklg4s5Lvf7WpasENrh8yod5/8lZ0uEI9acAQgZ+r8bTjQu8gf
69308Wa8DbmhJFIexzzZztOaqKk/R063LLSqP3OOhE6Pmvyb1sPrGkCz8K6KXZT9ZlBs6EtXLg3b
yJ9FVQLG15XJV8dBFUDXyW9uDPIkyZsfjS1XcZwK6IfeIRkUYZeSVMvctbwfSJ2hjDuJ3/rwHRi9
4tFummEd4NF4KnSZHQ1kVzejY2NRCfKBhZ869TfL9JfamKQ/wMH91LDBfna1HsF9RN4vXNP1fWYD
ui+wJ7tG0mmXXa0bXwe73XfcSH7oYjw0g1t8RdEmBLrAfiiaahF07XivmzLaenYRHwpRxTe2E/gr
w227r6ik3w55nHzXh+BLk0TDU9v1A3afhjy5RmOfcGdna9GK7Fk0CAcqV6se96FwgmNRhmyZ+1ED
CmxWHUPHGO/ryrgHTwf7Co1mqDl5dn2Cflh+B5q2N7Ljj0FUpi26swRt3bWsAhRSh85KcwGuAwGm
f9FSGZ4LI8Bm37Lat5KteRTKbyiugUyWcjArPmyBoQzWkRnLW4Bf5G3mAeCFgEOOeD1Lbw1orzmL
PMUnHpMbMgHDpSEz3blWsOi1bOdrdbTpVNEH/qu1q+kk4QJh4+5gqffe1OEBLTB62S21Au5l59QM
zvOgJMNbfwhCkHj+nEgiYbzCzRRtNCoRwYL6Y2LyEYFRLVKn/EZkb6Pi48zjZjjW6UIyRfk2Eb9N
R/Khw6d23vvjsUKta2M4B0jYLBgHi0eWWJepZmGENAaCA9GGahx8aVZnADSeqJNMPDDOptV++Feo
cEeazGdHrXTYkugo7Kz8koW2cWciaHb6g70t5Gd7ZNZfWFJ9+BcoAFoSewV+N19cLzLveh9oqimS
Jb22+uB3RRLkJDi4QakmgaBqKfgX6rIG94Rn3+KLyR5bSDLtakC4N/VgGV9GPHj9RgRveIWBPqWK
tdPQsPEGKtUOiDIASFYjkdPNHns1ssoQGPJ5Po0kB+YBBEYjLVRU3DQRRMfFXyPpmrpAiSKNZIGj
f6lQfEQOWOkBe+GvU7+071AhHm3wn+GeujgE3zDEq3dWZeXICwQW1MIbHXrUFuhVLTP+BumizZCL
0QcmMViDo8v4FtlAFqJiNnpio96tXLMzb7LO17bt2NYHXtTDCXl2iI+LrLgr8JgHPK+VL1hGPHgx
insXwd3YlGAMy0WuVEXsl0rT5fJPn21srL99Nj/XP322UNMgsquwXwTdCvoqXVZWUB8mcJZqomq+
PhDsqzK1O+BIqn3exXG3QGQVFHIUrnNKUaytEIwBk5Ejbbt2+kBbII0tsWutxaaHmNky6D1862Ss
shDvaJ+dRqXi1auDbHSxqXyInYu831q9kAcNJSHnjjf9mc7o0EQZGMo8zldzR1F4b2Gle4u0FP3G
inxr74g8uHMGBWkbQPWLypMTIJ75M3kMtmUiv2k9Av3TLaHH7h96PEqsOa3/KcY/nZLTCCdKAYgo
ZJuuD7DtBxvdgOAuEw4wKF6yLlRZcWVV9cKoURnYoizogTOUSNvx+IXcPB00pyzPEYFrsdcIw7q+
1Mqt9YHlU8P/5Nbjzt9KlCJCxko0j2WabgHlRl4Pd97GZMG4TVWzS/JlBN2Q51gW+iE2OWTHtVF/
0Vn/fYhc5xaJ5v4GbNpArCt/y3D5smoEMldq2rSRW/IfIvExbYa48W5MgWwHtTYYdjcOasaWyC6G
e9raUjPXo2g/bXxVLxAb4acmYpnhPip0ZKILoEsdKlz1Q9YuDKNla1e6+olRtSteEi3fAJ5x+3FF
qNMc/RpxmmQ06xNAJqCXSEFUfYJAp2du/Byg8kz03Yb66aCJ8DXiubntpdkAw4JDKP32nFVFBih/
wsAg4/B+QcYwqz58LN40y7yqkP1V3tTRCL8H/yWUFuIcyVtorTfnpvNQTAh9qWWdQaKxi1HNj9Q9
TrHyqjdgfKsXDkKT/YKMpeqhMweVMvusEDezPTdMUH9MvY21MnIUGvZYGTC8xo8V3Wi4hYJzHdu4
5+g0cO5zK4mgcIa4OR2Qo0o6hHT/atfgF5Lg9SfLp5HUHuPQgGb5kuaax0BICKF4dTBTYa3tPuHJ
BfRg9UYHF/glNzzrrDePhir3ogOZ6WwMOmvJo0GuQ6xUBPYgnnMa/XRJLjHZBleW0O8J7PU8Qxnq
j9idBKDpcxq50KBKdnDVgc78mNUSTAocRuzn3DVZ67G0Ub6rvJiwoXReDTvyIZPNsr9G05Rzm3yo
mWUps5dzDzdEtjI4BCXLDgmjToYfhwjRyBJ4ebST3ilAOOR/n2wJ9ZA7K0W2aVPtB0UgPwUp4zCE
yk8A8vQa1ewn7B0/RzN/C27SYIf5j1qoPaEK2jqbGvgBOysYoBQ/ROdiSCS4lxrtChCauSzqwESM
J/EXYIyU770fr1GkKFH7EUK4hnnB9yYq3jKf11/KAXl7jQf6HRY8DrgnKx3/j1m8x0urBQtOCTS/
iNccL1fcD0ziu4i64TSdalajHYwSayoZF0ASqR468A6VWQNo8XrsBuvQBGgPdBgvKLy8QqyzvHfG
3D0BLFguya41IF/MyqC4iT1rvHVZj/WLGhCAKwAZo4wdbeCLH5wMcrqdLh/9bCwXPRj5TnQYOi09
6eow26jZdE21ZIm5yUYUhHeyOlfczx5dVMHeVY631M0yQF3LquQyeWR9nT0i8oryxry5I0c/Sy6o
knJuqFVG5Xsvi2GaBHp1oFVNAtyHas5MbWjxIOr21ExGNq5QC2RvqVk7OdKDCHBvqDmEXoXdWOms
LHVRcIWGe2Q3rCX1IhOvHYoM9BbU6/A2PNc1VqjUq/dmeYOQwZU6sXQNFzkb9F2qadYItuW4BCCj
PNRYHCCUlMbeGb8t70xnWpd/AV92tzONjI0Ls/BaBOAHMMEbKTaGKZSZ1RkdfKgCHLwQh7n5J795
GI0gFxo2N//7U82X/G2q3z7BfI3f/KhDVF2zb417L4DIsgaVkGxBp/MBxB9slVl5v4BQQnKcO0QI
SvoiS/8aQu2521Ezzk06+/0CSY2MpCHAcvjvpwmKnx+MrkKfZDLOVyUjLws7W3DbuI5NiL2b+hDz
EGpOLnRKQ/I8eobyZrHXrDC7rSENyZAKOknF2EmHfGCoAtG8fDmY1oeto7Mo3mgQNToP6g5AbXRT
bcomBlbi51gakUWoluuFeZ7tow7s9pjgSURXnTsG0Ot0vIsv0gmwMm+Clq/jPHSX0xV/TowoFYDb
4PDu6NpJI7FLLoxoNU1Fg4PmJRFdcDNNlTRGvg5CrZhcXM29WCAh2oJhojnwRm8O05lI2o+zP9jI
pXdskeDGxjg6yJ9ns42raeZZqWO2FWAJXUY27njQu7l3eSvATRWASZ2aHovdu8aEhHYXmzeB8igg
r7YLatYuqbOwHfcuQ7wlLTr9PA3qGigFAsSDyBdKRGVTyRvHsi6gSSne85FdNK7n73YjLoHAiYTF
8aLqJMIE3Eyu7u1F2T9SQTqVofuqFh2RgMk+m8iD7Gkx3gBlvtAHbAgSFt2CQM++RmEkLnggralF
B20Em3Ni1e/t4MfI9NWoyMvdolo63AOLgUj9Y5nYaj9f8Jf651kcGR82OmsTm78EwZAs9CwVL1Ov
v9UN9z5umvjKGIuv4L3mp6oej2SCOER8rVGIf+PhWQbVvN5fklvbXgOQMd2SFx3qstrFVtadqdWH
UXwtZfacCQkmDTUzmfoKnBVcM/39bGszq1w6kR5vyYU6kiYF6CIDiIdsNGdQQE7Ur+14NV/VF421
jXswUM/z+VZi7oXRo17LcPCBo2x0jjavrzSM/iTURRRQKs0/zW4UoOGNpo8w/wkxdpQd2L8us0l6
5W3viuA0f7JGeOHCAE0iMKn4wsi34qW30DQuPv1VhemhjNQEXRW50MEdwQFSGZUx/VU0qWhdiO6l
abOcL6vX0tlpBerW57+0LVvtoDvdl/mLQ4AUvP9Nsp8/XS+Ze5P5LzTX9H/o9rmKug43U3PM7QMY
NjoFpun2woRIgpal/WtU1Q9mksYPESQbD0LXUaGr7NCzs7SsvoxYh6P406k2NaiM9k6a248NiO7I
Seemsay5Xp5Di2krjWXpooEA333bG09dPchzp1o8d8cNakXAnFy4xn3J+/LWAelV7cTGPZlaA9Re
fuqHR7L1rZ/v0jDTl9MAZvr3vbHxmsYAEydK9LCubqM9TQ5O3PiAqIixoCYNcPFj0bjRX8nUjggl
Jn1bbmlyoE3SU2TJ79RJH1cLjSNSuP7NdPXa6lBtFvI1TeaIuLvodn4hfzq4UfSaxcI4UavH8nDr
CbMFnQj+oFHr/SsqVVbUSaYMEpkLu/T6AzXjMbd2IkSwjlzoI3RAxunjPRk0AY0Xtxj1HX0A0Hro
B7/psZXEnqoLn/XQaq+jLZrbfOzevc51v0DafVhDEXDY+T2aQaOtQLqFGs3IdU95mUKBDwjqL+Ap
tEGJm9bHvA1RumZeJ3MLBb6mKMAXghjN8mPHDQq13VSnN9fmx0h9HFuZLz4V6llRBTFxw7rT8LFz
33um/LWvy7emarKHHEm2XVNB4gdRWvdBOVBqG2vAN7v6qiHI+RYxFEDGnf0jtpKbOhnMlyaqB+iB
mvLKrbDdOoXZH7yCx4hTxDpYA+3+IR6gjCsh0PlNDYdGqf0jxHCRIhiMn6i38awEP41EByRB4chD
RwOzhREDfJYE/RM0KsDlDPvs1in0eeIKpBERUJvcOLD35AZ0xMdsg3KbZwujbx4RHUDyeADNN+Ad
2iId3lMRoLrUNZ8hO1ygKNFId1Vfx09Fa59EbgRvwPMkyxzl0ZdGmPo5Mwak1qwhfPs5sksgRkEj
M+6jbNuy9JUWRUgQ+TJ5ojPp83g66/5g+5Ofrxs6npt58inPpnFrOIIZbPcpqzfl2Nhwr7GR7ym9
NvUKZMnWTCsAM/mZoyNnmiUpqh3Z+yhZyBGJ3Uve5vmWg37g2Uzzic+KJ46xji2n3KMKCeK8STbx
WWEtDXtUg0DbdLUn5e8gTgaUGsoU2JCBR9nMO3OtaueXAXfBg10E8b9od8uoWXhh4x3dGLIjKJWJ
s0s6MiRcjG5FHcgTZpcQGoLWKhr7FWqovOPs5g0s2Ax+Ipa9DTRnh0KNY5O27UPQmXINlrJ+MzVH
ELHZvMRHMkX70HTGCALX5ESddOgECMMA6rpSi2brY+NjNtvoPmbzLc3ftI2sEfFyzHhBnFmQHzp1
jlFeqFXpSbWL3LRcUpMOCPKCmNOvLnbhomBTeVQgEFvaSkqEbH+YY/JQA36d409XsQpov+YtuCeD
wc7vtdg4EjeDB3XSXQys1bpXNwU0+kIVi+5uCoh239vdeNQh/rrGw1Ecg8oPlrUz2qcqzqwnHXTp
E21dI7MDWCjzlY+quS/k5iWFfTJ0f+uYWQtQPX+jO6aqIFxRIGZxrXW9PtZ+66x0Pw7fmvScFZb7
tY1BuzrWY3jQ00Teq4HUX8YZNHRMlAtZYcz3cYJ5eGXydx8BnyCouzdkS7tla7vBbewYBsRcR7CM
WtkIEeX4w5dBkaWBHKNcGUietmDoBfeHra96OrOwVe1k4yBcgLOpV51ZwSure6i4O4AJqQNIMRt/
W6Ggd8tqG0nZBk+iGssI8PuLceviOXMtBFLrii9t+s8I6mFVcQRd6f8yCdroCmU5pcF1y1ydfU3A
tQsxxe6rOfb6somjDlp6frereavtdGQ6bzpAwpfIy40vRd+fiEPblWDvDLPuq14kkIME/kLrovRB
AnoP6DbO/DKHbCgeyQ9a1HzY5l46k7perTtZghnIxoMSEI30QB/Z40ly4kX5On1i9afwHGRf5JEG
zQ6KBdGjm+anLNPchwiETwc8UdRd2A1flT3R8bYwg8A+cAGqlF/tIxIZi8yoih0ef/0ZC/7+PDLe
QR/azraxmYeLQu+jYUE9IgjHRV2wYJt1A3TNNOggOK4KaqnmbBNxMuxQ21ZeW3WoQKyP7AVs1KSO
2ZZVotoUntkuqcqN6t2wB74Km3t7qm+b7ZqIxq2O2uFFQjSts7KVa5VX5NaqtWzw9PA1w7yRMdPW
oTrz+fBxRrY/9aKwFPQ5qJXcRvj1HBykDjbVKPLHspTvFqKM72FRbRCI674aqRevUD81XBrHQWTP
yKqNTARfmnLUFp6TGieHGBEoUExthogc1jn+gUx0ECqKTGdIU0DLNR8hRIvi1U0kGqCVFeCOirjI
BgIA6N9Y/IxATnZx1eNXNuaLOdb6LrIZHsm51sd7W9fwlihiaKC3lW9DTMeI3j3cFY7J2WvuBtHK
YCy9uLHuHIMxq9Z9IxtgvYEXh5rnu12lP4asrR+cIKy3npelez9lUEpTk5HHaEFxPazYK0L70coT
o1wJ3Rl2oBCkGnU6uFIWa08wc03NDuC9O/7hYFtsy9MU5eJDfT9KD9D+OEz3yGkAYAiFhyuUQT5s
hThrXrSXAV//SbPCs/CqVZ2jSsULGegrlCx22j2ia/gWutDPV4T9j5G62iHXa+IVBpUnECmW1wDB
mMlGTepAdXu9s5aaAAFCa7fmI2Dg7cE2c8VN7SB8WEIaYm5yECjie7XOkeWjQtrh7jJWDOOQan3i
VenfC1Ynp3aIvSUxevO/7E1mJafMUvJMiMCvweWbQJQwX+C2Nd7At9Gg5t9MbkXDB3C94D8iYWF7
rzslCIfUo3YIPnzbAIzGltkEd4EB8urGQyILe8Pxq61DmadvhmfIxXzYqRADHJmTnfxHGXlrXxuB
MajreGd3YbBBkgN5PWfEcxG5crDbABQSJ8nOiNP6C3kEdWhvI4jzLbDYSpcT9Xyt6f32j20inke+
DCgZ5rg7k4MaLuAV1M/oK23Kz03qRcS/29P3X4Td33p/Gzs7t2qqwtGa7eiPh25A0hVS6MWxRwRg
I0vDupcoCYPMsRzfM+8m7zvvuzUWPyzmOI9NYmBn6ffeCVXg5TSmSXNtLQcgleh+0we73EZakCH2
pNZAjVrwdOqQuKO11PXXGTM946pzkEns0wLiPjaQ1x1PKwgUD80HEnv2gyYD1uZt+mjrlY7faVeC
mya1NglDcXEYF/kZIHi5RtlT8VQK4xtBGzX+DY+t+H0eo4djsNI89tJw/GcSag0VxsVmbrpVX2wg
jxxsEuH7JzYAesX6Z6p+z7IW0nSBN1wc2+lOZoONTFh4xmsVTw5Wf6/3xgLZggIVIrglMqwwERa2
8xPJ0KSqyVSTeq0W2E7qxV7RfKTeP42NeYDMRSpBoKrJC5YJWFdCgNYseudYNDqWmsrelRyEAUP9
UjROZv1oYuHcQY92BYZbP70GvgIwNOEJTN3M/iaBIV6BVsO+0XKo/g2aiB/9JCvXJvh2zoB8JQee
x3w75pl1a0U5W7aMBy+tKe/SJLN/ANiP+ka3eQ+Kv4aLoEH5RhubIPLHuwL8CC5CMW56YnXroXqg
f6Lbn+ymLflW5OWkPuQOZnoLbPdRSggjzYJEaR7UW9YEIMMdIUg0dxi5DcEP7RYMNmCiylG1j+DK
omBhd6RmPWQfTYIe4u3wuXf4tUm9kQ542L8cm42o0SlkugK17YlVQu5dtcBCNSIU2ZwiDc7UpoNy
8bJR7qNYhCcDi0/iM4ia7rvHsuCWd719p4/xhcgQLNlZW5SNRhvyGtLxO1B6/i3WtpMXmc3Bglef
wEutXH/OBf6KyUtWOd80TmWtEaFEgXBf6s+hBW443NfeVQYV+Ljx8D8DI4MclNcGCLp01nlEqTjE
ESvrrs6qepkZsv8SudZr64r4u1nUGK7yUCwpsFXS43fuQmi195kOQTYf97RfgRulG5AmaY3w7Bna
a6J59rSgbGMjPWVR8ErLNNogOEC5LhyrjQ+0WHNt/AYBhs/XxOZFvF5N7yVnrcSrQjF/kb3uG0A7
lN3unOXsSnbIdCZ4MbjFAoS94xagmfRZQF5cGk7wlnqAQQtwsV2iJOguDgDUKDWog7cI0gBMB/eG
KUJv++vI2AjHW5lazxIrmzMomOQZq155xg4k2rFee3KsMDxaUbjxzbS4T5KoveWxQEFLB2XQHjGX
Zenp+o56tZbVJ993vk69+sDfK4A/jlgcYdfCbQ2Sl4iQkS8dQFy3YZ3UbqgVFi5f/fMf//v//d9v
/f/xv2e3KCP1M/kP2aS3WSjr6r/+yfV//iOfzPv3//qn7TqWw5gNDgvmgn2Ecwf9317vkASHt/G/
ghp8Y1AjMu/tKqvua3MFAYL0PZKeD2yaXyB069o7y1WsCkDS39XxABhu04h3pM6RPpffWm017WP9
LoiPQKxsY1phdYy1O5SaseTCxyDdOsQrB7lUexEMRbidVAbjsP6lDRzxJUAhzLzMiGIWrZCNSSEQ
AmYiOvix99lGzkWarHT8xg+QJ0b1rDowmfZnSx36qC43GR56YGT6qzcpmy8g0093rNWxYmcpL1GP
5LSTC40lZ5oAagr64t9/9bb596+ec5vjl8UYctDc/vWrBz1epnWV4Pd1Fw47JIF9VE0Z4zq1teKl
jJE0UcuJbgQOunDs8pY8ODBPgGrrKBP7s1cpPe2QBs6neTpd0WxYfQOxYu3AWBW8JGFpriIr7s4C
kpjHIgdPxoDc1NMI0md8vfxduYJ/GjXeylX3oDTiJ8OJbjOjHG6aILIOtm3imQtIg/gPv0vX+v3L
sXVEffHt2CgN4YyzX7+czokLB6Xz8n5apPOcAZef2U/IUGRXKMq2V0D1H+lxGFZS29Ajj5rKC+Va
8jrk0Co2A/cVMeBmzVkqwZqGB1MgK4g1MFZ/MZvyLNQaES/FOxnp2TPTckgG5R1ch8w+VuI20LLy
FoX2GyTs2X2m2PQLcNuC7iD2jmQDZVi8rXPwP1IvDSjDfsMULz+iZlCtLUMbuD0rXSI4Fe1HIcHa
70lAHnsPnBlWF5fLygOKMKjvoV3P7n/ztY3bipt7B8odvy3tSWHObJh7UJ0kPze2PtBJHYIeWP7q
J8MOv5edmz7U6oBIYV6yCARgaKQhbxctoIeH1M3lg9kY5UYzxmxNvTS665JpdAby3psp3mjnpr42
7Tr+RC7f1kI9lY16Qx2FqQf/4Rdhu7/8IpiuOwb+MShmC8CQhaVup09PKjxZzAFUMv49wysK8nF6
f+kM0CsTzjAsngy3Ml9pEWZrbX/ymddftMDFEk0rIQUZxWdSlZ1UYkk8dpKHpdPSzfN8USu1txBF
gNDeKSKIy8TFkQZRBzX/pW2azNdjb1tVDqpsBstJdqIbjaNuO8aRzuw+toqFDAdUWyFRpO9sJ9rP
3X/zmQx22Wz/w7Pn18e++jJBAMVtnTuuCSI6l//6ZcZBqRtJqnt3oq8GpGJTd2EAv3BrhpqLou/U
WLeJK18yna1prUseZRkApdfZHRhuQTyLNGLuAHvc5rsKeQb1nC3V0/XTASCjc9tAvA0OZIbGB4JO
RoBwmj/KZRkboHc19fRquHG4oGALdeip9tGB7EyIKAFo3TW7kcsoz8Fl47nJlaPO5d9/K67420/M
soXOhGGCcle3rd++FayobF/WCb/TIZd7tpRgBqhNYpSwKZVb4kT1eRSt+vwa8jFZfaJeziBoQHTJ
ZAN/HoCxDqjkiVrZEwPq4Hper6oy0sDFnVZLKgXMGOg5IIXsH5mqGIz8rWhy8Tx7VRzVaUKHdGOn
QkO5F4EUI9T8HTUbZescIJSCwfqbjfxyFWqanJUf2YbKwVLb1l5KRe+9EP5o3+MxDF0R04/A1MWL
PfWEBTS2vBIyXNT7ydu1qwoCubZ7ChpT/QSGr/g55ZvIrMadZChUUXY96zmeEQgqgjUFO34Q9jso
xmfOoq3c/t5UAJIcQGSkbrFTUi3V1w1QUEpqhOUgERb4EvTOneHtIe6dX5o6BM38WHtHJxVfEtnU
d2TK8OpaJchhbKhJHUYCCJVuvP7734jJ/nbruNDbcA2IC7jMxi5c9X96Dg2ujtfdYBV3QWCoqLN8
jqoyfJMdig69nuu3yPyEKM9DATD49YK3HIwYyO97LznSShvopoIlQ/Dw4deRbtnq2MAMJzfVQmBc
wcXCu6hETAp0tdR0wnEd5M143wYCrCK+3IRKES/PtOwMmliUmqomdhj1zhGK5UY10xLko4XD+h01
ATT6mJKakEJehyg1WzsWfuWECAo9s1qHI68/Qa+BFsfKqCwn4BACVeM+sQF1m6DXLAWRBJTAjAl6
DbW57Maz2Cfode731brp0ma6BF1nADAHdd9mLF5MUzRXbrr+TdwC/9oDxPNiNSaUwnU9PaFCQTwY
frH3gtx4AatIvcEz1duSWxSB/zxHrqurHdQ7tdhBkJ3b9es8reWPiACr4TRt3mQ+QvH5qWrsEXWj
kG4cijZ4AOe6jfocROtKUe2HChkBwArEEuwX4TuWT3KRjoX3GLejufK0PrmRqA3dNVlr7mkmViMD
OM/U6al/5+Y9wMnQyWq9fmlCNA7BaWCTHXUgOyvrYV0xq1kafPywUQf59Rhl6bo1zeGEW4hYVTeO
jwiKtJv0KwjgD6QMWUf1kfWj+4IiRr6MxBAAPwH5VFGXxq4PEbA3TMvCJ3DSr05YHSpPPgLMEN/o
eBxeB2yMoHkBgWuWtQ/Ic/mQs/OzhywdK8gE5O2WmrxImn3VonCcmhBhtm6rSt9EjZVdEWE3Vpme
iDuzyJIbvRBbY+jFHZn60KtXnumNG0vZTLuooNwxuXtdIi9mLvcUrIVoENgNE76ngFFAGTJlq3uB
2uhWByAciyUH1G0vmjSuYckQ1MuqveWVxY/WjF+taHSAea28Jbbp9m1hWNXWTioN9UAj6BqA4tzk
YZPd/WmeJN73aV5sEbBo10ULSTwZ5ne5QqOgDBIqyQqIIrUMoo1VInFLwUYHBuEA8uUjnlJOWCAn
3w9fnCxbjUM2PEYxABpOwQ3kWrBjx+rWBkAjw4tUkRuyJF8BWNQfurIukYHr2i4+V1FWLCtDd6/g
Jw22lpOHUJzJhlNsIjqPkkRxz00kCngW/H/KzmzJbaOJ0k+ECOzLLXd2k+xdLekGIckW9n3H08+H
ZNvULzs8M7pAoDKrChCbBKoyT57jfqemaptmgfkz6Lz7viUjI8OBA3hPZhBGewBN8+6/n4TG729L
Vg2maqi8GGxN03im/O+DkDBU1eqj0iMYrxFiHXzSS1IyAN3Uoxd22gGqMCIiYuvRjgrb/nVu7QrB
G1jybafUnuI+Zz0wVNmPgm8l4DLz/dYDDH9AotqPDs5CsSI8Kx0kq+x/em8rpCrdImArZ0g4Ioy7
Dpomu64jDNDH686ckksXtvqjOFQyII///TFov69Ll4/BUlk3LP9sW3bYv7wPnHEE5+2q3eUD0+54
SyUpP3kV5WNIvAgDGPoMX+btR58GxsYcjer3h4GMKFNA/vLrD0v47MiUxev/vmVT+22d42iu5rr8
5VweHuY/dp5UmmoIDUbx5bqgn32nhgk9iL4SE06XoDxsO8m+8nx1/5dZ3vG1BpTqn+YA3sarWTW6
6CtSG7feTdw6GyuqcjiathLmzBwvetMtuFyKdDuFDcTBpDw2eaKFz0pQfZwhhGBuho4yjzzQzM20
nN365Ujk/V+249b//h0d/rHgs3m187E4uuH+FgmJLFRzrSBy/qjrBmLY5Rs3dGp60fdyziatAbG1
WKrtFREg6smihPxhjmsv2MZV45/J/nTICPF/HpWxefKWJIrYRt+2tkSEkBC4tcuu/kEytFuZfviJ
8m7nIdJD65Oqf0qTtnszxix7TnL9KFYYrOKz5qfLC59OqRZ7h9GACE6avI3nbZA29R59W+sTOJwU
ytQ8vRdvXoAD+Xv+sfxlfsVQj0NH1S9fjnw7+X67J0bUn/Ph8N/fvt+29ssHbWuqY3oO2x6+gOZv
cY/OzV20hIL8T9Jd1DMvv2D5hAORq7ZG7aQrPcxygrq4uYfCOBlNnt9d+4VNN95PpR/chUuugPyE
vaJqC4I+SRiIsRcWVzmlbhFC19DRP3qVlv1nX6n1pQogx57GzNj2aK1+axGk49n+jTK+cAddYXfs
MtN9tXztUfxZExLWq/Xy0sy+famhqVs3vTt/85vkdUyL/JWY3G8TphOq7TzMzEUlI4WtY0bssncA
+hEkPEsLBp7p8cPeP3adO947fcmCvTfqcDvw1d34i07mbWhr5tehumKitz574aGICxuioCq6eF00
Pqt+9TqNmvbFsRaZSrdd/i+B8tlxttTXUTSUsjbweDxcm/YUXXK4wF4M2BEpkLEyajoY/W+zLsNr
A0jvf381NIP85f8+myxV59fneYZOsM503d8DkioCzYUThc0+7RLzrkP5fQ3oCzDiYAWfo8yDzZAa
AtepKXo1x4jiO+yAuZwdtJpgCaI8/OxBdo1ulWVfNNJHbxkpbumWF1Z+H4RE0KRZWDCMN/Ggws8Z
sfEZ2/KO5Od3cHPxz6y8sP5ncZEHBslF3/2ysEavCfJ2zya/vl2mVtWpTXvnDjzAsG9rc36kzD7Y
8FbW35d5+taPfs7zxzz8nR6p/YaMvbxoQchaADLQ/kLNxNkNkuJO5y+hLZG+DjKxoDvPylsNhcpF
eolZmlNXzQcK2b+JXUzilMPUV/5GYwe3vl5BjM0yZaON/arL82Avtl8u5jrtvpvi5v4XW9bn2alV
q401VEiHyhC5lEUd315P6+xXm/RRrLpY5Ox6Yk//vGtUxdneu6q3Z9FcHQO1eTRSigAR5NQotXXT
fEPhpm6d4lIn85JoPoyHndLfS7twi2DdBlrERmXapn5jI5A3J9MaLmwWB3abvThd6Jxn03+wzZDW
YupSX1s1rWoh+2JlpOIC814xs5+3HoOl/oTP3OEtbSYs/RlJTtU5tg6K2TKHt0wEBz78E511lh5m
WiUH0hzkEhan2IzE3BKFDB+vV8q8aZdN07y5zhGxeYnn+MGp91GTQPq3jNMbN99qnuZsrzMUfvVk
IFV6m9TR5mhDzW65l1nNufQvURrcuZZqFWsqOxEXKf3pkKrX67SBb55Q4XmX7jLPCEJj1cKJeidN
P3TNpQALiO5yC3KoAqhRUls/yajADZRDXfI3kbsSm6FTWQJs4SL9IzOCZ8XXwo18NtPofzWKJjq5
0Pw91FW/00PTfIaz03w2ZljNkAbxtq1thfl6VJIV4jvZk3QBLmJQjYiwbKTrxVaPzXbv9RBDN+m3
dEjT3Tib0dFUdN5Ss89a0km/AWZtNnZb6PcIyI7PSt9/1yo/+QbEjVVh3moXN/CSBzYa9kocuT3+
7CtHeYr8IjnNTZtu5AIkOe7dBZla9NMF1kUUCUb+FHKR1H8tSs+ASHdM92k5ePvGVMrPqKivJ7X2
d3raUCXskZFT2vshrkgjdcR11zxd4qOWOCrl8nxkBJHVVTlGarX2eYj5WpA/iVezo35jE8TZSzNU
PKBpaOhep6r5DleE2y6u16kvaJtEO18nJivNKq/VB6pTD9e+7UipPaoPxc5vjB8ym1M6yh69ZGtN
QEV70ZXRfM6Me/FdLTlFLRngxeutukqb37H9RDVnuXMjZasMHwwVYA2idITWP+55CW/H5F33ch9d
oZonw8w/7nmw3QeQ4fn1npevww6aimIrV00tihFmxwEUsVxgOch9kzoYrvf1X/csg8ZG+cc9B0mN
9gIp1Ic2H3eDklj7rvaOJWlWygm7EoyO0rNKlNMp7WoQyKS3ysixDp54XKWg8DRPUei79mypz4kt
N0CAb4H4LHMMgON3fuS+J0aIJrjYVJhiw5OcXq1lr6srUJN+riSbMOIFYCQvcVNRmlND2AdxQPpC
CW36UmWIiw7ek3QA/2FsVarittIs1UR/ZrB0lCGIubmbIRzyndgal7x/F62t1piORZ+uP4YxbxO2
QKy6Cgp1vU9f1MBqHybN3t96ZNXU8d/sioPM1c2td+YTyft1VZb30k+G1sGIsp46Nkex5aM6nCYz
/jJXc3d0jSrdEKSP92Y7WndqkmfnYKzZdI0bPy+PblKgVKbm2SoNy+nPcN6ludP8nNL5B8EQ/ZNb
kCeKaz8H3g+H4dyYxAj0NngafSiB8l7PvuqaS9qfQWCf2bS2+rfYMtBUaOfsWa48ToV1F8ejfYTl
cV+6NkxR+uzct3H4pzHoFRlvBZ5S27XOEW+NnVkG2laBvXozJZW3Vn3gK0qzrUw4VlIAM9/cQL3A
hr5ksgnAuSMfcgzmI4z04g+lC35UiPR+tkc1WZvD5L80UI1uUNRQqeCZP64NIUN599t1oy5wnyht
oQIyDIdPAL6pVdcAh/zP9VBbpzSzaMqdN5WQ0UNkv6uhc9n4KWpIea+xd5p67Rs1liu/15svXgNr
QggB4EElLPXJM+27KltmrT1t7c5oVhljrz3kUUJaTkYSVvbDanrxPa28c9AF38qALN/Peux+pUoo
RetoaI5UXLivs2c/in+2Y8LzWjVcwpJMC4WqSNcvV8q8AM4203nlZ9ceRzVMdpVe+1/9encdaLj9
Vu/m4k5TCVai1/j5eiMAoFdKzgeXsLc766Ti1sUyIRi0uyLq8k+zG04Hnar+XdZ23ZeknFbSQTEo
tUSGMbuHR6t69lx0xORSjUUdfsOq4TEAznKyITPdiEOxmp3HU/O9cw1z78I6uw+TUXkvTP7yyzVh
K6w2c+imZOMBbyF3XV0/rsIwohXQpeDZVhAb8hc9aBlRx4C3iAl+aWc72I9zWR8QlJk+zQWSOcsH
nWRQZMBlmp3tWfFAU8b6auaV9Ebe8a2aEGOJgIYciiBBAe6KYQDIYEGDQWjSJgu9cPqIQwucF2VE
Z3V5m9ZKbD2Xy8FNWdtVRqxs5fUZeT0O90dos78US5lF876Awmktg8TWA8SeWE6epWWPnYeAysBr
uCj0Pctc7Y5iuJUDwOktNRXlKQnKe83vg/fRKfhwqNu9hpXrWgOxpmbjVrx2FqQbhSwsW1KizICC
f6alq16ktcyoA4h5y5cZYRqEI59OVsV1/6r7T0OkQ6nvOQEjdk+d1bM67atRPwxO96AvDsoWqQf8
xa2M5YGHvn2cyxg5QiB27sm39L9Op9BGMGke/wi0r4MZwNve9RnxTM9I1qETtmuXd+S+Yj+asPNO
93rvGpeG0qHnuVbDs5GpDx+dc4Xc7dhlm2tbJ/RLsW3VIlq0TNbkSMqq8VMaeekzKAdyN6H3Z2en
+PTOzbZ62/A1kws1ZvGjK1ttS1GBugW6bkCqZsfvaaDY20zxCjSKaFYD7Pp+mJQnaY6GfgBOyCqq
8K2XfC63xZQn70FYk5Ra9NlYSCfvCF+4+1r1P7xxOiYbyLemo3h71flmFmH9IEOVYDsbKsUnaVU+
Ekd7k+tkuVndyU1ly/xU///7TYk3Y7MoN6VA1spiIan2/jSrJwHsXqG7SzMHy7Dy2clceR+ky5UR
4heQb6D45EqWTo7wQtwmunaSOaOlk5Vl86Zqg+00j2sQZvELkJ75zaBwIWkp9JaWOhQs0SDWl5ar
GUdjVpNrKy2nkxEUw6P4/NZ7gHrNfZCWHqgvFSyh1xYA2fdudLSL+PIg+66FVnQlgFf9ICDNZQ7n
6yXUOl3x2/BPQvMOV269yr0JbM9yc35XQD+hpe69eHPe8ystM0m5ide2fH5TKaDpLlDfbIcATaae
W7tOjmQ5i9fZduJ9oqjaRppBqrZnt/Y/O6od8S1GcjaYII4Tp9pyqcJovLu8UYrXMemLXR6TbRHv
4BvZqZl4ol3HtlDeuOmrdM1yWOfJubBwXy4adkO/RbwjBUjBRB5kGncUcqT10FxSA5WINMm0DVCJ
5mJVSDaDr+I0DoHLTIhv7K7GKvRwoTDzGGe9edSDfELdb5lDBdOTGdnnegiP40y5ATyX+YvmDdml
isKLqmhKAe53ZsOmGShDLV4ratp7fwI86GdV8SI2NMu+WkRlTmKKvME/yEZokgkmjQIUvWh4+jJ+
1EDB+SE6ndKUEXq5C5NefRaLFrLWm6w02YkvnJLhseuna3fpMYxol3ellRyk6RLBRoOhf56d8Sus
R+1JzK0CQpUvaH8nzaCpTIrGqPyQphyGWn812jQ9y5W8mUqZiLcX1WfcqBxUa4OMyoYvSvo4mKO6
NdSu3/KkqXZ5WzgbGdgXmvI8/Hn93zaVN28meANAWDLLHBv6Q5LGez2c8hfpbuXk2HV11j9u3w1M
9kDWu5cgHbam9BdqhWCNSBck7Y5hPCbOArJX3LubSc6S0dkByhzP0rqa0E4hAzyOe2qjP4YTCzOo
Apj6NaQVx7AcnW1qUrIyAWh+7GM3ux78xl20M/w7rytgDMoamAvHMf/oZ3gEBTsHjUYvLKPNkATa
GWhCewbUmW2SMQ1/+EfJGNz8KrG9//LLeF7NGZu/tNiRsHQ2Fdm++66FZkGE7m9N4UO6NakCg0lo
6UzFKZ1Zfr/dvDK2AWG7qT11PLpj6T00hvZTsvu2G8K2V9f2XrL7rNrOE5oSzy2rUOnlx87bNEA9
HWSDt7vKYenaW99F7ZNnetVTaqSfBNRUxoG7c8rS23W8OsmuryabClnqxYv9jTItVersFLJtSZIo
LAF0/dVF6NKSMaw2sBqN22kokmnlePkjFJbxUbBuV5sg3uyxbTZXnT7k28H6lCNk9rbq8qHBiR3O
JujrnBooKByNN/GiFodWNRIdaTIEu5EQ7bpUBohRNb1Qz2HibTUSnY/GcpggMnkMsvL7pNfJnbTE
7nb6x1CxyUG1lXEzsWl7sAxoqyN4xu8np+lfraRrtm0VNrthaZqK5hztOIjW4i3M2HuoavNOnGIq
+37jGar2JC2kj2BanrLiPm6CX2dTtV0U1PYToufts5KcOz0fnrRFyX7IQEN4fquuxCc2O1BQJIsG
AkJLf7F5ybmtO/3Ux9nlNtCeRnUlzd8GGrkFwoFBlPYNhCnmjyvJgDjL/UOhu256yVknwJ+hEcIK
nIOi5Pp97g/2P85Y4e80xwfI1xI9IpJGlGIpKAHpMVS9dZJWNyrWPRon36QlB6o3pnWMaP3eyAY4
13s3eO6Jpy6DZRo/apXl1x1t+iaBQH2ZsQ0t6zQMSvhsh+Dd0hw5z/mTLv+lGIbyjRnaLmy2fHxy
iOv6PjUM5SytaaAkehy0T9KqnaE/1YU771OSoKcoCBEHXQ7J32dW5HX7Nqm+SI9Uqz56SHNK07Vl
ljEKk2YLmzD1XDPqwysP4vPLUKXeg7o4ssVRmOCS4faFcaEYvAfqxj9GULj8cy51Kq+s9NgvaBND
m80nEyLTWW+eswVx4vBoPzQlYRTpILZh4XVSgDVfBzWFYj453i53zrY1ru1Ej8C95+ZFDoM3oqiH
HPKuRxuLDT2O0F0w69PiMSlFHQ1CatJPvOBEX3sE9g5CkpZ7Nuo2tnsvHGmeRu5gJQ5pL17FD34A
34VKIUQWKvcG/eV2FihTuCkXmxLgNRPvV++t31hYJ3SLvofDUH0hODuuBv78F1Lo+nNFYlnstVIo
hM2a8qCOUfUlZJuUjaX9qe9Y8MCmypZ7sd+G5wgO3deg7B9bHfKhGUmudzYScNkvZ/VikzOxiVf6
DX0d/u51veFjbFH79dobQn2vzAb1jm0I3xWiCndgibZiutnlrLDb4Ny5ZrP3rGR+NVNSduit/LGc
gH4d5CSsPixOjSjzVVXe5y/RxV14p9TaY+qzh4jkLyenjTeju+ROAwES/qb2chCHMevhnffXCJf/
6eVa1eWgwQNcx5g3ejG2+8GttFf+lMp+SIN8I820ATRuEbZZSbMZE7ZprBSCOtK7taHou2GIY2Bg
DPUAq64qfnn3SmtorzJxHVcEVpdmaDOxlxNr94nwQvk8uY9wxW3LUB8vkqJMRtReVSvY9BSwgUrw
W9N4h/wNdsokK9eal5rvip0TrVXyipLFynivy+bLZBnpY0D88/VfBinapG7yQrfPOQrpihInrJU2
QQCAll/MJpKTYd7wxrIPtmFbu0zR8/0EXJ/4OC9faRqNyc5qeflKs0Uadz1nYfU0Tal5p6eesobR
a/qswn+17jsrOxFy6d+BF+Ym8hfSKyxNhcpBb/zsufAvw92VnYxekV4y+N96GQplPblmh0RDkv7d
VM4yQ9l2H5eV5m+XpVeTDsWuUgZtM+l6drkdYgNqv1I93yyZxnt8BbxuXddWeRIHQjH5BR6D7qTC
0fw5z/gt8555Q/DNPmRTZe0Sssuf+7rZkOyNvscOehRB2bqnGFLfh7FHvf6KS2OkX8fJW1q1HyM1
P7uOlA7p3yMrPTOuIwW4hlro01S0hwjZkW9Nvh/hHvtZIyq6qsrefrMgXNkW/RCd60pJ7mtl1Hee
ZRcvRFrIbTm9+aObu5WMSorpSxfO0XtLMH4DQDC8hKZf3mkW8TvqmZPnuPHDdZCl1fdocCHsIHOW
+LxRlbL5PEdeBf1OEz7A/Nkf3br4wqI/21SjSSwKDS2ouyb3KwtO4NFd9HPRrEkoYPySZ5qz9gsr
etRaXz+4bmIfCkMjSUQpBYrLw/jFtAsUiXi3aor/BY7KS6dZ3sWvtOK1pxpkXSL3ctC8onhVSVVR
uevN69IMy9dhGtSHFuFLfnfFq/SwRvcQzFP6KCa79pp17LrhUfrPQW/tq0xLN+IliN9eYLp7kkuJ
yQ3HDapJ3ZO02tDwKB1DkkbmjqJa2dnIY8Pyy83YgVGAZy6/St+xyOpLFlkU70eKgS5SlL0Surr0
aV58NSLg7ibsTHe16wKTnqnPabTi6+RPELN2Jl8KZFk+l+p36a5owMxGl4W9NKHYcIp2+FIYXXVA
JLHZiRlJ2k1rxhllMZl+LPSw2sqkvWLdFfwYX+28pbrSMI/AAZPnpDCRYDLB6TdOj9RY0fu8Cive
1USTn8sWwFg49dTr5UOytoO6O0DIppAgXdr/j4OvUy1X+9cJtID8f9wWEOks5BstJA1Qk7zFGrxy
nVZaK7Hn2jhvymAwrt3qfPylW+umv3azWSwdVdbJ5ykSdXeSiH9ESeutGkdD+qKdzXcVEeUcau9P
quqFD7Zdhat5eYiyPuj3HmU2W2nalWWtEgIFJ2n6xlsf2O2n0KjNy5gFCWlMJutti7rwDrbKuF/Z
2dT9gJhgo+o5wQkwavex5nlfTQNhQFQw1Wd4d/rdmLTKve9V3T11+u7OiErlKZ7g7gsp1/9q9d1F
l/FzAqPXENV/lDlqI6PTDpDtIiNd+l5+ccqpO8JIPh1iv2kfskmBIBpVmU8kiP7M4j78GagHSze4
j0rT39zUHREW4renLPWCcVxpe4o8urs2nBHe7XNrG0Hj+qouDwrSmON3xW6gJScmhvRnf0gM1T9M
Sh1s2kY33vKodQ9lRRBCmhPowEOiJPG1iV6tcdC9Jrk2h4BfaYaK3UYtYvMtVUey5Uae836l2Vrx
SNMurp0d0tWHCk3Mq9eug/bgEBG6jg0Lh3VeGqIauYwtbbInzaSh5LncFZVaGQqASn/1ZhY1wZ2r
Qii6eD2vjA6BpkxXb+r5yj7oNfXqndPY35Nip65mmbl2SISg7m5cvZaGaLelwx0vU4WRauzVFkpc
afJu0/Zz18BAsYzNx2He65aP/s1yXa3Xxz1KfFTdTc2xccv24E/5GzJS47iiYLY5y4E/78dZbDw4
zTyefu8h3UKql1ck8tK9NJsSveg8tNC/WpRAM1N3gaC0QMZK/4GXr+HAc2NHuyqAx1aM0k8OQRF/
dyJAwtISp61AJdplwy5ext+6ximxqDQmF3azyVmrq696jjrtbe4Gkd17N7TumsjnjSfd/Jjy6Qra
o41MrGU8fFYRRAAZBfP3t4v5BUoylVI8JmzIf7k+1TgNfFV5vJW+t4s5enK03KY83exdoGR30JB/
kivf5o5y3V0TGNOuczgvvqNR9bso58hBiRDNCT0Ez6elQPAvc5qGVruSto7qyd+nFqk0qHhgjzCU
bKMCsDhdT6VrW6bKKmyRVhTPf0zXptFe9wNSC8slp2UeO+jYFUnbnBQXthhP32qxy9oMSmNv0Lxj
FfAtl6ZtJQ77prA4q5YXfKqR4xO7NrrGsapVlrHDNH/WGqr67AbkOoB18y0jGiD2JPPG4xyO1HnK
5CgskSMBIkoMhAWtRipADmUbe6d6OUizba1qp/rU/IttqCqS1OT4y5WqqyaRqdg5x07rnJO02XSe
Md/zEjaJjS0O23f6LYEv3itJzjpbOopHi1DgXHqHy9ibXc48X/sYJs3r2Dqw7swC+tzvVdrsp0lX
TkAaUtfMznKYzAjuseUgZ2KLSBhtgLTX698csMZTS7qMlc6x0u8ntSzufrNLDxlKmtzf1SyXr1f8
t4vJWK32vhNAXCJzhH7TwZ92KizC/Lk59Er3cShFCzOlQuhoB+q2luatz2AE6lr1lGGvN068sjQr
Qhu8Do5OmaX7IQzST5GfPEl10Nz4MV+L9tceHnUF/93DV6p2M80tTL8eZLBe1xK8aoP8pKvO1jSQ
Tb6ZnDSG5+LWvo2o9aQ7GEV1ptIpO4n92tmZVGfTZ4gTWl3XPiIbQJGSifjKSOzEI91XOwcUxopV
NVnt49VY5s1+0PWFkxdbsRyaOo227LHVjUxzdWgOUkAJxOizuihyLTJdozKp6zT1u/XNFruh41zb
hchw3VyaBjPuSkaK8Re/tJsGWpPfpvvXjuNyB+KRg8xoa+6H7dbkV8eLXfq4eYW4zy6hlnDjkXEZ
V2UwlecRYU0yO0Wl3leUGalGSFM8nd/o3SZoa8pk+SvvxGjX9qLvMhnxJqmhsTWG5rmKVJ4leuQc
XS8hXDLUyZPufhafWAAPxweHyOP6ZrMtJFminMJILbHq5xCswHPxLN3lkBoey3bVda7XEJsZqjH8
L2Fz0At3OGiZCgYmy9Izwbj03BD7OIQQelR+oQ18d12O4pE+0Ti2QOt7KLmX3uKgDFbbFb0B+1uW
6neFlfTNq5+h3WxVqBp6bvCSWdH4RcsoP6itrCUPXaEvmAYAJPJmupsq+BFYOAaPcKKitalQTJuw
dV4NmTn9AWfCmnqiIVil3QDWyPDALJlwQ6RR96r4JPEAesLC4sCirqZJfFSWdRdlaMXWGKfxtWyo
C4hsRBI0NzleZ0KzluCKD3dnx88vzfKLP2fw4bblvWHp5HGdKS3JDv3VljM5NFFTHMzGgLcrCM72
3wdCa9AYjDzWssjV96rbfBHnzf5b33mswgXb9q9z3IaGidvfIa+4lblvdjm72ebSjU4RDOjLHfx2
pZtNbiaZYdF2EZT8u6ubm9G+snM40wKrOcPxW6wUJzB2o5s12zqeKcXInjyHmlylaN3XMtcfS5S0
HlQSqa9Np82r2WnT+37IvNfZ75oNcReHzwCv2Qz2zmD5v9WXprfIIs8KEByZKe5rDQmg8Js4LVif
nn1+Lqy5T3VilSjqBfzUEzn6CzMxGSiwDNKWUxjvhzsQrUsJz+i9ZT6S7ek4XKRFVe5LlqvDw7UV
mgS23PHx2rKdQzYX6pO0vIQIiQ0FRG4475QSUAE+tPODHHSAsNvcN1QgCtjyyvxw1CAqUc9x3W2r
Wp0NWcPigR9nFfCEOtxmqKB8eIiDcJ+nUX+62YEwe9vcAH3poae6AX9obqGRsx9bQDePZuHEh8l0
KBLsS6Aly8EgKnLOMhJVPrsRVqXYOiPYG/U8sjylJX3jyNRXtR3BPIBS02OH/lWsjCc1moZNRmTr
O4RKlWZ/ryFN3KhJpp8MpXQuU09aTRwVxAFIsKpf+sGiHHdu/6S2zt1PTVvcZehuwOd4O40tILik
dZt5HQd6cddqNjJso+IfUecg5kxtrG3V5WvYpwUZs7w+EtwrXzMWOPsaVfONeDPqRM/1kH0iGJ22
626YV24XNc/lklSFMGheWQ6CnH3goe9AsRsKMV2u3jWaP18PST782vyuzHYGZ7MS3BMVosRoOfPn
IvylKY7fbOnSr3Rz1IRliDa3gMhV61ADBxrDkIzHlIVbJ1RrCpyj+Emzaoqaqqb63vT2qzeqxmvS
jeYhcUx/l5a9/65QETICpflezbDH5v3UXmI1M84j2c51VY/5wxiFarMPAooKc1BeUJsM/lFrEmQ/
G91/1JcDu6bqMiw1iTHh/i0YWBbpzYAAEE7pxiv6T8LX8Z3MIYfQjgCBBzsqjMGlAedHph5WStOY
vhplCWkqiXQEvrp4H/Ugwv3eCi8xlByXogqh7218m0gEzZsjXJqZ2QJ9MtDTujkU26rOCsBNp8oh
Qc4b57MR+NBmh7Vzb1Mj/j503+3F7CPndeyW4CBZgmoFgjk4aJQtQ2Y2KAjd2sqJOnBzOwQZiZ/F
ITbxWhrbXHj36QMctlpDJ7lSstl58FoQ4q5jRt/VKX1uqkp5LYF2HZrZ1HdplSufc0tZS4cJsfRN
VyXmSUb6OVAdUdFBMeY501Tyux+qHq2V8rZLjIfYtvQHIpLDLsgUxGD+tslZHYfVegln7CZv6ikH
ZWfUT6PLF5OxcrDqVL94xas0jIIHxCoD9HccC+cPp566ZMu6O92aFGNubqPgZDQeAqPsV83kO3tx
yK34YB9QYwrQC1gEzh1YFZSuCT9NZZs89KUWrEjoE3Cu52nvVI2zlW6uT4rANj3eu4v3/3uU1UfV
W4eOlmLo/SO1I/0j1QiwthhIXpNJOt3sXZSTKJ5nl+0g3cSRpKp6IsR6lEFi5/8Lf0c7LCEux3gg
202EfXDtd9VSPws/Uuztg2Jy/lSCBiUGzS0/OY1ib3oPfJ0RhO2xQfzrADLLeLDK5mM0n+hn0MM/
jaD7k+mC85WyUcgcnYVlKLQQ5Ip8tFnFdnO0/fiQp4m60VMNMDDlTJMGQZ6Qi8W9vg/UyD1LS+yL
SXp5c+jvr4lfPS8A/Jl2+FJOuv+kZM+AhMMXOcyoa23iaox20gQuuihiV9O+imc4St3u1Gjt9GDN
GZykZN3XVMfNR3FGzjjtENTOt+JFuni8z3IklcRbZ5CzTeC4xCkmKi2A2prTg7QsnxiD35x8tje5
vlmkw9NFGaUHULpJAaSvpXmTHr9qFkl7XPo0ldKuRZ5cddyRMndtenFdGFh1BU1alrzzi6Jmy2Zi
fJuWlphUXf8E4296lv4NX9l9NlM7Ik4XGNFTH5oE8JnMo5gCvhSQYjqKSHp0QemMJeDI06dMnybV
ZvVoRmfyUuqGGxqeYCjUWdiueG4+jXVfAq7Uk/WUTUgnKj2CD93noLW8x+TO5mHz5FCmn04T2dY0
c/Ym0fWd63j2zizSz2VcKoD0bWUdkp48kI49wukcPXk+D3eNctOvLoFus4VsW9OpKCrYyl7kTLGA
G1UlXJy6zZ81VoZsXRvlwl/trYk/8ZYmFEvkjFfyoPoIVze+uXELnShusiDJD874NHnLisiDpTng
+rCZTMWdodfz+k2PKNiHCeWO3/+4Asb2o4At8blUjeAYuNkXrw++hXHg7f1I8w6JrxDbYjv8f9g6
r+VWlXVtXxFV5HAKyrLlINtjjHlCjTRpMjTQhKv/H/Da26t2/SeUukGyLIkO7/cGZsmUX9Hy7qRz
cXRXNoPfTedMNvyvWCH5KYnTthPOOIM9N4hKDwIHizyGfd4ab4Nl/BMYph/qMMJ29hCDdmpeKC0K
RPoM8WdMhkiN3D2gBBXxYT0JbNi/6M9BoONkT50wNBeBAIhCxB7Ss4eGuJm6HZWO/TgOzMt6kV0n
aIuhqPvHATg+AbH/kzsVbsGt1e+T2mgPTa+V4WhDMDULFWERCtEp/WG4A2KzdjgSRXnuFufJaqR+
DTq4rUxOah+ksgqNdP43Hn7KCiNt9r5/cTXns+h+YBh5zILqmyohk5jNgKq6fkUMyC9NNnVoat+S
Ko8c2TKttD1JcsL+WVTfsXA7WHwyVYDUcPK6vzrLhJ1jf6AGaC9QjtmdkNsT2pkCMtC0MTKXqoBg
5fxjpuYC4Zs1ZZDWIuKCH+iC903FBDuX5Ia1TX5LXZjVS0LdzsmJm5jq4Qhb9Kc2VtXbEP/b4oZ8
bGX3roGOsk5Ybs0EgFSmq3fYVDB5LN5ON8wbfEz+k6XFYAt4AYrk+LfIEnkzZotcu+JtUMp4t7yL
gkEZabF4M9CF7GpMKnYTYwCIp30mKf5mL9OlFjqhanl5G3viuwwkMvsl58ug0KuOKXzSS5qcg7bf
eyY5mHEtSTuyx5fBSCWLz749pi7+kUoNz1A/dracR1jI9sWofS3U07SEaTfcvaWmYDnXy26IK3kR
2XiWA9xcXLMozUJf1wb9NI5ozGq7gvgKr4sEAqr9qUcaTkOZqB8I/lMEbKSICn0PmjMBSGJo3WM/
pNigpnrkwoAUuGiclgUdg02aU2jElXFhW+5H46CxdI/lGQw7tAmag8WhX7JAIPVv29Tct3PbXYYc
D/yn7WGL7q0I/+vcYup0VLWrjp0+nOsGoAt2JM/aXsXYTn++QELcUxabYTkt4xGxR4Vw3ZZh39sT
lihLdxFBah6cQX/Szaa9QCRfuMNSn+Qb9se7boZkMpjzXyYxF5nMErx0Yg0GYGUQMvslF9fEJ6NK
orjxiBMr/D+vRHP9yHw2cLPXpmFl/jJd7y7iITSp6Z0TZMd7L1O/m46vRwTLc2O7eDE32HBTga+r
1e9cBU+yQK3Z+2TouuKtSpd2XwwQkeXwt/Swn4Go6+GA2zT7RUv9JyXjc7n42j3Gqzme06thDe+V
09cHTGh+9FWh7b2448vDoxMjJ/Wou0JRwqdQbXT1vUvVP4m0e0wpU/eYuxRUmnE4xEpWEe83v5bl
dAxSPpCywX7HLB312NZ8WEYh3sqRur7ZsnWJxTHPysMCoHxyRfdQljUuTXn9PjZ6JNaYHyJHSfwi
/o6KZn7o6/hBNhiE5NyMuqGem9j4npoeUE0nrzr7jWhYlNqjXHQumqkJMPvcPhcCvxLZt/8Ko65D
4sUtXf6L4VIWTnZGynxXkH2bvPSVZZwwW5bJ4Owws6697q4XiJZtPQ0Da2Lr65e31HOTg7RGrKIT
uKkyKM+mwSIh9/PvvQyWcMj9OfK6h6YvQt+dUa0GlRl6ZeMfaso9twHKoky6/lY5A2guzjL44qHD
6oWOvWg3vIPpZ6FQznerTlBkATk9CT04jQX2NX53qbX5b+BhZeYEP5wR8bRjjeeKylOYCsrFTM5T
NDvQ+Woz8CNg6OnEzquguoYxUVG212zsGYP9yT6Qg2KGwxraahXGB9r8Ce6qfLBnP9hljSIGJUec
Ksbsuh2UcLIr1dFrUUr3AgWqhMar7n6OwAJkKSxdLRx6+W9mOR/OOP+WZk8NLLUfIGNfG1SI3gyO
aLt+u8PS4ltHbuwe+fYbDvHObWK6D3tZyFOTdOVzOcPD09LhRQxLaA9lsS9Z1O1MhFn4m2WEtRkj
XNrSjQaDkOzWFBbeTn5+kqWfPJAwFGPcZKXXJSidc8xK7SLS3Lhko4VCM62Wa53l46nCz/oBarh1
NISYH1VaJixmkbVCj2kPaiTjklqTsW+y3Hsu+yTdJ/KxHZD12MKlmIrWGBsUlsRVS2Rlio9ztLIg
oz7XqZvbUOIdIZw31wrQni+ife+6k9JcoiOqzH/vKdpH0nMGghNS7KIHaEDWTLoWaQf6t6Vl52S0
qv6utdREg7yfzo1jOzskr13YM1x+nxyUPim6lu/IinvIyXAf4KkS4DgI6zsTGCGZSLW+T+4wEMcs
dGJSHaJQwEW+J6jpQ4b18Tt4Ohu2vFXfjSBWYQlL6nvg4GrlLL78ntQMEVhStt+RkE34o+PWl2jW
hexI84aVaAAg4cW7rZmJxbxVGiqiKf2+9HkToUuy4XQn/aG1JyZZ276kLnviOLHVrceP99bxv14n
Xx4gnLFXZgLaNUGJ1LLwnEfW2iBKwbO2SO2tz/nIRjtSLu8St6gcV/ZpxO4af58hsVYUFGMmqFHQ
fhPCEN3JNiIXyvhB17WODJzup68KSszYvGDXUN+p6cwHhTXMDqaQGxFsZoXKsIqn1hm9cBa5tc+B
gEPLUUezzgPi5bPxsDQ3lbfzaeiy+Lbwv2iZ+wBn8b1IY/EMkDqE2IsxZUlNf8LVHnPGanl27ZkJ
u5ZzBJAAuw4TdgpT7GR1lQ0RYob+YK15tkOVRTiT5E/uONTnYCE0F5dOzBma5Z96qImMqZdjS8Di
fm6CD8jBO3wNMoQv3P/xAuN3bn3Bv+LCDSE7ul9ga3vuPs7TJIwLgNZOYmkkeHjIMiRDIsauzRiL
Z1fLb+Y6dCcFwJVbDnI3YAOrYanHxC0QPgAIYKsbO9EQlF6olzWFSKaHPovd17EJANWd8tANVhOO
NaBGHST+LifLL+yoLO+7tHF3sy/VBc8V9zETRsaPboG30AGXGTYDasUS+smrs4fKaiHpWg8zLoN7
5czZFW1He2Th7/DOnrDAa08G5idC6+Jrz62Kz1fz2/aWgUw94ZwUrkJpmgEhz56x7/u4PtaJKCI7
e+9co31O5skMQdT+YfSmwjyK+VI5oZpVE6Zdoj25TTfcJnfSwopy/WMnRhFhv80/rgeXlBSVqgbm
yXv5DNoNuWGA+FNLzEQrhyx0zzAIGcAqIcRf2NeN/Ia88cBPYrr1HdVGEjGDSxL7hN+W/iOe/EeV
aEWofP3JBtDZW+48h0avXfqgfhfC9R6qXvsrJ76oyTGsR7tpq3035386C/6OxB+eEKTnepDZQ6HG
KdSy2QsnAiN65n0P6XkY6G55IZM9xvuCICihUEoPcUx+Hi4swtP+2pM9Xu0Y+tbUpFE6TE7UCX4n
Q2OWF00oJKAWwOg81Wd/VoS8+HX7gH3cTZdsqSyoIhbplibpKZBlWZGJ0r3KKSCcZ2LxZEjVHRHZ
7tNJQ7LWiuVUOkUHtbJ567v6RdMhvOGV3h29rvthiMKMLGnY3GEFN19gPy3DhEpuSc5+QgDViokO
Ks33OHuzgk+Meaez+2iCVFzQKOlUr5Z/us6CK8eyYMdNgefhzKi8TBNBUkPwo4grO+w9BdaB49ZU
YPPduU+USqfbBMkQ+6nuUPjJh4fv0H4KTIJpRbFfpsRlM6z4gJQSBzeJ9b3wig+ynaYdVhvuHvdc
fV+ksAlrLcEzx2weqglrsy5miipd2wo93P0OWqa8qC+zPhJxegSDKy45LsqubrpX1vgP5Jb2ONJn
z5ZhaMeGGymM5+cCAsdYZuKlYz+bOBSaLZ+6iUBX0rcdO1Zdmqz02dk1VjIdy8Y1dhkEm1D4OANn
T4mYHJY3nYpKGJI7x8tf0kBcXceX+x63Y+rWpX5QyPFOi6cHKH7xq2EMR0qj8vIw4OG/DG6NM1tG
rAbW+Id41ved58sQuXJxiAOHkSQWyR7Drh8GFkr7dujGu1ECC5Wob1rTJLUtCIiftfBwa+Ns2pHj
eeer8sFY/J/An8VBaISWzNbOK+DIJIBysPU9STiNxJvQjEtoPpP4SMFn0LlGGtxASO29jBRLikPr
YEbf4gQBO7zuX9sCCZdFITCg5i8nGPTFZM+hzkraHkh5Y/z5hc3CeBVZ8aLF7RIp3YgfRWf9cG3q
8ItqLtmQi3M1M1zbGnSummpG4109dplIT6/EKO8MAgWjtjUwt6pjpHMxPKW8u/RmBclrKrDnTNoQ
axz9qGvsWVTryM+Ds8CCsOuSlCvXeYmDfDmg0STXJEeQOiwaO/WpzCACBO2Z9NLhMo1CXbZHX4fE
tYdLmUGdQlPDTO0Bt8NvP85V4R/5cpuLVejNxQXvOvRLfZvxbb7gbrVcspJNW4AuKdpeze8pBgzF
dGwpMGIldAW98EOg/pswAnnJ2+pD+iUASmWP8rSkJVvkAFWzX8w4TA/zZbQGbOm9jlhj1yjL0HGq
kA/BPittzTZsjtO8VBdmkYpN0BTvnaH+cFNYAb1Kal4fqKUjMrm060hL65S9lB9ftgPLV9ahaX5z
gN0PsabLyzJIrM9G5ygZDi9Sz+EupixLw1bWb1ne/+76avj8rLZH28eULg429nO8+CHAozjGa7Do
ts/YHvlrc01Z5PveyaaaeNMc3CkeL27yjqipYaDbG6Q2sLugKht42YdVJZURdXqbn/t+oeC+7Iwx
fzG0INtXE/8YxTcHR1GcIFjBd10cRwxS6xton1Td3XKN4QI35CjN57gMUz2Oj0vRnsauxVihIuAy
S89jjy5RY7EGDXayLts7wMyDurC3vFO2a4gesfwl2h52Rtqw/Y2tMO0hUWIVgvz7ra4CtlajDV5D
ttgFooN5EWjMo8ZDx9b+8pfiF7iLzycbYweoTMdnd0ybODMSbVNx3r6rxpzqi1wPW3M72Jh58DNf
v8r/3+m4cf/76tELusM8irsPE9poxojc7B9sToaoszH427uajcFIlZ9UWwYUdbggaYhyr/0M3/s5
lIGEnym8FsodBwXj7zD/EcSDUAGcDK1/iIshPRdaiTP/00Di42FI1UsVNw8548AFw3PC7pryJ86A
CUB5h0xrIC54MZ86bP6BwzV/7+VSCyFGU05IsuU1bsuKsXspD8aYvHhUxeLynnrqXeq+dVQrTKA7
TnmZEhw/pTSvs0FK0REhgncfJPdwoHz4kmX9FmwySJIkqgQhpRrPWu3m3Dr+fBMz3nqOp3WsmsAZ
A8wbWlVcYl1gsd5rLKsQY135aM54wWhOuFB1DrUJkpZvmWEeJPYdJ9eqafJLUC9/+LKJGoK0erbH
iphUM8NGixKZOfbBbRSLdQRUblCNRRlbiJ0ju/pJLxE1KrZRkSiaLByKpH5yMirOeJKRv1AdEdov
O6owAVfh3W1NmBQTV2T6S/4d1r+8xlVmR6RbV7tOW9qHHOMMy6i1j4Zh9uBN0j8XREy9EINKTdpZ
+t9TLo7e0h8VZJk7vlH1kVugOsXg6B91FeOYkGk/h9huIiy3FIxRUdw0nX1PF6h9U6TiZ9Kk7yBJ
EWHq9g+ViBe8bb2/pQBPY14wK819KmKWL1WStaHUSeCzO/cXyLwPFsAY5en9cAIseaU0iMZlaBFa
gZbs6qTLzybhATuvtJcThrTLcaF0sIOlae0Wre/2LB93dTNmR71d8Y4ARKoCae3F4N4g+pM8KdRr
hZ7Eyur0R6w1LkpwignmPW/0ehWvpHvdcpfXbtR/9J3xvRr7FqN5BJNU+6nDELuT+VmAD9BY7bDP
zl9ElpeIW/OZQWrfz2VxbctmvDorejdD9R0t2Z4CJbV3Usz3IrCAVFHs7eKh2E9JlrzDFPwlyAx7
tKWpvVm6o5GEoo97fyhhNjp1eijk5GOBlZxl4MOt7+L5CvCZ7AobOyVFBflEuMLOx5T/ZxeMVuTl
nvHEDsA6yybtjh3as3tq96jeqYT/lThBO0H2R5ItzXrasF6CumjWGBn7FFhKvFhtDLShiep30fzF
ViClRpo24SLd4A7bOD5gXIdguF2IS1vy5QmI4c9s9udlFv197Hr/ZcDYIq3gM5MZLo+YujMcbfXv
gjd72WreObW0Ivxqf57ertw6t/Z22C7/evZX3//3JbbT7hJv43xslto5AflE/bHmU38+rEeSq7f2
9mibb1Sqc9HW/q+HX+e/Lt/6tsP/6dteZ+ubjb7aWXozheztiiKEEtwwqa4PdZzWLsCp/9NrKZsF
wXq+0KDs7onW+0/786mfRzFTBtQc7ZDkor1sh2adZke7xnxsa9vd/D9tjMhZRarsoZ7N5NUxdG4H
v7QiSETJ69bXlC6je2aPx61vO+ho0/V0jB8+u0o3f04Yxr6e1BPCebYJZvjs205U3SKp76y21euL
f/ZlWhcahtLPX33sOCPHcK2n2i6Mfeo3ydFpcI2vtda56Y2t3+IySJn6pv6n9I2PEiLy3dS16YI1
Xrl3yZJ6qeeF7VMyh2RO1D9SGBfHjCzPE4URVMuoE8lL3BlmoHZKFmApcfXo1qp7sLPi6DPHXgll
ZYm05MUZ5dgxZ8t/rXDfPWLu8l7JwrshP9T3GtsuhpXEfRz7KWOFrz/mU3/BDKW8EsQsSEeCyA2L
atlbgeGSX1PiH1cvP4WHgygfdHAH0H+seqn/wG+t2onRrfb6YjxTbh7YYg44btb5FHUYVR5tWVPp
0TFkMkyEciy9d7lS+nvrjRBG+3xVU4AkFUR9kSaWWN+z5o/VDR07ZQiNQ+J8LKPd7Eq0c69FiklB
M9W/wPLn69YlE3O4BUV53lrbAaFwcuiQfu+267e+fjDfA0fJh62l0nqhwjQ99v0cwFPrxa4u8/G1
EnGFDDYd91oyjq9bX1qz2IUcddtaAQGr17Qt/2JD858LlgnXcVBJOCjra2yH0vw3HR3xsr1M0Czp
WSeFMvy6QA0kd9iaLM5bX8t9+9Br8S3oqOHP9W5CvftsLKVOHms+Hzw/WeEJhu2tL3HSl7Kigrp1
ObWCdVvUv7dxfetKx2WO9MYwj1szm7v6dQYV/3yFijRzE6LSxnndSK7QQZ+zJvNOWcf4imXL/5Bu
Py/pFtbnRvztq///XgfEX0GHtMzD9npfFyojvU9U49jZlGOEg1P9iGWgfbam1T+nTadw69sOqtbr
x349JJkGndOcl9XzCWnO/574utjIF+/UmPrzV9f2aC7i+vGrz8/Kv3ogWf3INAh92WWPtUnJWJC7
/Pnoq8/F9lMFMrhsV2hUmD4vq5K2OGkmZJjexEA+a2xybfSyf08AgvYxa4bD1jREXRJsMaC79pzu
XcTxSvJZscL14nQU5SkTAlL12hzF0BD+DM8Eqyb2XsJ9t4ICflttgzCvTZui+snsYO734+C+T5Uc
T0JjxbadLaYuP/WymXeJjVZe9a53iSWLEjcHndM1Q2CSVrhvnqrYggXiY2s5pZHf1zrB1kr92H2z
bAeXpL582brqIWE1UTbLw9aEMWVHxHH+aPF52JlTG7w5qdKwBEu1vRME/pvB0uikVyzqtmaN1Qv+
ayxytosthotnFAzX7WQMo+Ptm8nPWkXjbHFfNc2zvr5o3rPc7YOgetguJGGaNd08EHJFBmW49Y3M
PHvR4UIVsL8P0kYhomHKm7aJbZubfNOLgTvXMk6vkItElmsuJ6/oDsJTBdzPJD1WuIW8JeNL08jy
EGhkfBfj6ns5undAAofirzHsa1hZ71quQKcK/duQ5Mzuc1W+O8Y0s85nlCP/p2AtbnnXJUXujEtr
8a60iWJLEH/g7E2aymTVL8FgH7dW24zyzbPOjI7p3iWW1IMVdPFMM0C+leMqXsXivZtAsoqWkhQy
GvNkVIkXCWoCK8rnRQqmyz4t7OEAjLViYz7L+fI+D1YV2WaZnAJz564qVHeN9tkOZnGybO3JquS3
wdRIVfLb+Yk3jQ1HPYFXF+xdNAtZZEbxOErcBqmhiYcgrln1z75Sz3Hc6m+EUm6Mm1DaQXwvwbXy
lrW6rrV8PrMBu2g9bI/EusZwa/sxqZLis8uY4vSiWeo164rfjetbp45Ekptw8IebWeJey7b8ztq7
++3b4qam0vhLYsohDzqHzdJTNy8hC/KKGnbfQ5dw8jDAJ/tbsvKvRSXDhJiTdzvrzilE3t9GiTGc
9lyQSPNquvUVk+XqUBvgtJWWVXt/zBqK3uk3Fn3tUfkIGUQfCKIG8v7ZVrUECHDT31L81JPFPQad
sbLzK38362CEVSZqMtB9QFsdZqy7mC9LNlZv45Ct6sJCXLZm0eI3CmniAeW9+xwPM3WoYWzRaljT
cyrtVV+WdQdYwdmpa/EIcbTqRHIXeRyFK0+AfnJvr7JydubWK0t//vxCDZICxQ4S1D7TKPRT1CrC
zOxTwBs3tM0XAiRfk4URyGKoPSSxWRPcXsH60ozm3fR6Er/K6sVht/auFt946TvzsJ3D+jS4DsSh
h5P7Z2BwfreFF9zLhqQF0k7elWPNBKKTp72emzCCA2smoHZt6fgtvrYK5H5tKYrFrxWhyltrlmXz
2gX5QcSN897XLbnJVXnczg2Bo794sTx9thq7fenHhQzRXMfWwjzlbbHcyvXQ6+N1yXoTuIZWM3Tq
oHzNxcvIdG+TaXjseecyBNHBM2DrtNYzmcMcM8/ltTSle9NHg7Px3C97O00VhrVrezu1HShgktil
blvj86XKtnMoqtbAqOUoTqMqgSU7Qfad70iBYAjnsK1Zr3+AIoDLs1faM1UL6EQ0p97k6sXXl/Mg
5rfP5nbGkI26pE5+Kwv13cYS+FyCeN2Uav9zwAHT2xMR2Eb/58SoB9OjyVv5ura3PMMKu8loQwjk
WIusr5L2gEGTmWEYYMfJk5X700EoxJRGoSdP3EmIBFy1zA9rHNXWt13nk/L0tDX91n5GcQfKsD7/
q39pO+yLpKvhy5hIlnKxsRNzLFCccqiyvoJgjMRyLBqKyGtfajN6YgSUQOdw+7fSqd6buBW3rRUE
c7xSKwmXX0+OfaYdtdHN2EhXw5vuVuajS4QLjJEe0gtXtNBS2Rzft4aQ1JiIHlgetqbRQ+VAjFcc
t2YzV9k5HgOYw+szsfEsn5Yx/fzDW5frzFEqi+R1aznlCMQ64omyNdMxm/auvQLR69OF6zQXtBhu
uDUL03OeJRLcrbW9vz4xT4VbyuftvZcrz2tyMo1o1PV9r8Si2TSa/dZshL7w06wILtrem1tig5Rh
BLW2tldLY/VcNEC8FJYprTlGpUda28mLS7EAIHluGavtujvpLpWhhBzXd2+q5zBLEu8nBOKr5BHx
gtxPnbP8C27xMYOE/mgG5CIU5cWdyHamepaGIXGrzQ0GR3Fqaje+9NYirnGspSfqkNWpxsTzySyz
jwJ7tj/97L3as5g+PL/5U5V4ZNd2Pl2MhnxqP4N9A/aT/jlTiO9A8NkYGImf3YqpymDiJMmVEukx
m5Y3d6msEDtO6BtN4T72y1AvYdka/Ly5U1VRPm0HzXWLJ9BQwtHjnx4Oj5HKUaD7Y0s9LWkVhCuo
52jodDw2B1QsQT9dIcsvZ9m1v0hA1c6OUc5vztDys5uejViaH0To/a4WP6JA/6hwPT8IV/xthzJ/
SrMU39rC0w7I9PWPxskMFq39wfBN9124R0pixTdrWcaDpaXZ3teKa6IFv1mu6xdbpn/ttP41TMKm
vNN6JwPGKFU2nww0jMYmmRU4MCF+CISV/zNSJCpmx4eK1FKs9Lix83YKdqagvNRCBHit6yOIfEbJ
j/z6vsrI8cGdmCqB8a1dkuDkBFQ+Ib4X+1Zgj2l7kJVGuPBdp+IH5x8f1fdtrIxXS+8uCNHbkCpU
ctBrEDEHu0uAlwm8V2dtLj3raZr+MQmvsV7q3vVPczlgfzhBUJYROKN2MjTqamia2gPaeRN7kNi6
/Ibqod8KELAd/krurnKrNRJ4OTM9YrHpJj/a0pf3xWTSpst88ijcQ+7Gqz1eD5o9iYcpyH7PFfmZ
04h3LqmZ/y7IYJreDAh2TLrIUaJ/oXhrHB3Cvy+JU4HKp42/Syrd+oD5+Wt0suZfGxdMakF/02Fo
EX8LwPq6wRxi7IdQx6TuTAjjSBSVkT63sFS21nZond44IJwHHFuv2A5xY8J0mYJrjFjlFRsVA9pf
doIbsc+I1XhShq3fZ0qr+8Ck1r01HYwUb2UWPG4tBbvwPlqIsSdXPWxdFuqDo5e67a7zc+MeKKuH
5QmBaG1tXYblYPjWF/lle8I6+5wtZmbWLumpNuLV7bMZ7nMMpdVOm5etRbxYsi/8mDSk9eTEzoZ6
dX/ZWoFpDPdUK2AIeGr+7DOJezmroHJR0fCE7cCi5MCtQVLs+oTE1+Z93uY6bASuYFWdPQ8m1Yf1
pLYephHgT0M0cN6uAOoeL3GNC9TXSyZ+ccF8Nf98z2U61lEazPc5A+6YHcO8dzEpd5UUl6IUzHR1
n/3r9i6+0qydXj3hvhbjn4Z44zcwzWi2nImUmcp6a6bmt8gxmtjOAdHqEeaUwQnGqP3mGkRTaioY
99u1lWUml5bEoWg7O+pUevQudY6x/cx830CGkXN5CQQrCKRo6et2wByl3rd5XO/z/+0z57QMkzbA
vNs109c5mWB5xQHe3/axEKl19+vBuueLxqAPp+W8NTMtGM7GAj1ku8QYXevOBDZ7Zfp5fdVRRp5w
aT2569PbRB6gu8cYoqNta7XBe90OedYx2nXjdPaSzHvt8Ua/TZmGzNyEgFbbCepowoWO28UgguIF
Lzn2NHFfRbB+uz0f0LSH2Pyf15PDv3WpxXuU/RCjSMB5RUtnklbYDZ/Nra8nCUEazGdbizza+ri0
EOw+m2bMs5byGEPceNq6JmuhnDdkOgktbXLf+uYlvhgVN8bWkr2mTr0ja67gj24H5c5PDeSQx88u
VJCEk41BaHlV+uz53OY93lnubNohtV0qxdaYvG6HQBdHvbaW29aaYr+7pdI/1maR5tHSrSiwbL1w
O1unzPKFYwKddXl2+OqzgvxvoOtMeqrpXowUbdlfj5jYqdNftwO/Ixw8FNXqr77YHt9lqk8POPro
ryqJswdpuN+/LsjZp+C80XXHrz6f5Ll++nzRTo0YVmAjFDmTOz+YafbcT0F5Yw4sb5TQLwoRxGVr
kXnq6uH2MCjEq9Hb/fm/+ranOV39S/ZxsjOatoTkU3kv28GXoIQeggAU6vQ1ugZJl1qMHHc5GtW7
zOLmHucN8FqQpcetr0wrsMoMirmo6iaa21gP+e3H5+1i2yJut8al2LKh/zQ6yWYFw+w+GVJ5l0vz
2gMUPuL3Ku91jsmtLbQ40pGDkvUwXr3BVnwAnBTQp3YUUmFKGa6867PMnrrMP28nty7CTgzA+y44
G/PY3GZ7urpSKL7P0Xrv7LG5BJMcYAXNSfkok2ZfNXtNH5td13lyZzjJAvEo7g62ZnmPKkeikak4
X5Pk9kTyfeusuEYPrx7iRj06KsGxXVCTQpfwKx6ygyMwPMgddjo1K4CgMdrTlLp/Fr+CwSbPukpQ
TmgCTreuzF3PGiTqWH1UAVFRZhkusISjKdUQksbM5lu1D34M6nobDrqujRcYE++G9NJjwoQAwK1D
SYekrJR51Re85npDsyguoE7ytWMxmR/suxhsYC/sGku/lUNxJldce2iHBnmsGv1zqRDAWdZ71o0Z
2z+ffTJsz1IJ/76UjnGZqWiDd/SAiVYdltXco5kK9YlQZNyJKd/OpAEEjcrDfmGOZDP8qKsXQ3TB
82rCNyNicOfWRveYWA92l+kHjdThsE4/lmV5oyK0S3ujOdRu719Vac1E460Pvw7ziAO8a7VXTMu+
wbCYCBTs1aHxBJG8phnfVPWHlxEX7FasEN/nMfJsi8ptrRkPJWvV0pn0F4v8l3Bsy+XqYDibCEgi
pUZ6Zm6iyZvzU2eM8iKHWO5JAh13neclD4Uvl53em9+SifwAGFPDPlmQaOhL8+JA/3hpTftdy9L2
VOLW+IBNIrwS5pR90Xn9Q1PXoCTmiH5riaOkndUDRILTIDFk7GUeVbI5BuUUnCtrbncF6wa2VrYI
LYLRIqmGk9OujMBk+H+MnceSpMqWrp8IM7SYho5IXSlKTLCSaK15+v5YUeeQnXfvaz3BcAFEgOO4
L/+FtjcHOzkAEP6BVNP3xRf2ZLJKvuVu9VvgcN0WdTYieLQbu1GA6yVte6OxRScBuBZaEszYO4Ov
vWHDtlF/VIk+wasz65sBoMFZWQIeRvMkI2ptGVYzRKEZdayDpCHCLHmCZEQ0tOqrnn3vbeU+TeH5
Io6yTeMn0Mt/ZteoLqy/qXwJkxrNNfUyFZX2yYThYdLsWe616yEBf+NUWyMPo9sur4JLMDLCyDTe
3yksttA7S+T2hqX1lhkhK6dHk8KJXvFcZoCZEEO1q7o+hvb0wzVV93Z0k3ZLKLANCYVewQ7Y5LG2
ZDvnoA9xhAgg02g5/nNFvURKPkMEyLdDHP1qshLD88g88S3vExAryFvVB27onzrFImYkDM/qA6Yc
bWU9EhjRNzHosp0fN8+e28AxcxuM/FSjOIc1/WCsmNt56Jtt2RETqPNHNE3V2z6KtNt22Tgm3qMO
JMw034R64O/NDqReqOnMUBSno++1mn2QJO4WUNYhKoJfCisPKDFEKAoRyvjZW0P51iJrzkf71OU4
EjounCY9YA1EHaGnegyP74IGIM/8xIyk3bLuWZXmPQ712QY3gNc0VkMu71gLhHo3QS5+GD0C7LXe
TawKB58QVuHz2VYglHy1A4dvxrcjyMsNDmiMKpgUdokKh8dsCV7PaXCwvUV9tup/Ba6fIVBmAG90
9RQQg5kDPPSP4Yzrpg5hftNpUJna3wOkwQjY777xgPPVtkPU2dmYeatuEZou9mrRgVDuFAxYNFVB
PhK9mCDwWVgo3eepmj6Nod3cEmrMtnM3IYqWtQ+wlz8RaW42FnryZ2/SQYHqvnV2bPei+L13URLf
vVgLTqeKu++N692WEd2s2Sh0Y2lVnWYUlnDD/TYARD1WXfcN7wMDTrAd7JUyme4GvIpuHYLHxUIg
DlL9OXXcG/APE6Ps0ecODt9GZu1ENwLgS3G8143O3zQFJIosrghUtIHJqltpnSq3KjZWYrdHoOsF
oDjPAnTDx+AAmfni5CxK6QWaW0jHPpdW5xLlKbRdEsfHcmrNY19X3pfUe4HL1Kmt/3O26x2cd76l
3gKRUX5GRr/NrSy46GOA1WWlNjtm6t6pB3h2tMCBgjthSUrxmbx1EO4dqyDooZo7xox33mgNj+mA
RpFDCjGZZN+awUueKfbNuqmGwrkmbUb+Z7uGIlbP1r3lM3b0Bgsco5sB9Kw87+AHvrcNPdTXNLq+
LVPmja4GvIq+adzMdcyyKaOPX2mu7/MgmS7qjHwTQlFPWhz8thaHKKg6t+gWS2NkdsaHeNks4jlm
Pmq3qlm3T0PfTvdtvPTcpLwyaJ/qiKFuVafHMnDUcJs6PEYwYWelZf7R9SkjDyt6S1IdnUOzeLSM
0T6MecT8e9n47t3sdfDQWi3eN91T6jTJJWR6cEl9J9oZBQQA2NjRjWWbT3pgwN7wRloUzp34o12I
78X7QamfZrxGCewxOesWgTMtOwkGzF5WpKEKA0s0rcXrCgTmfzdKx3pRj7Zp4WGXYYRIavklSI0x
81rCLPg1OMieLwsByqzvdR+HXgy34Ejg6+rBsQ560FhTMEzMOH2OJTRyi6D0mYZa3DTm9KiG8wi1
w7d3I6o022lJIlMwbXuTh2WmLkAzJ0zhlXRIT84a6CLPLG5AZJyGCUYKcKX7zuyelBb/p9yMk52O
H+q8FcxcuBD4LfBne2eYcjgFs3s/pprGULDLHjyW5i5xU73NwI1e8doAbVh8D4cofVVzXGK89pdb
+DRuiRI4S6ignnVmOikNyvFc7U42E58wAFaesvOlNhrgAYNK2SqAPX2QAlOdmxc5DQakL1Ed5Ocs
Lumyx87Z4b0OPIQlBUBwxbwtUEyLnMLmvbC3Jl3e3aBB6a0BCigdwKqk4XpIjvh3MQHWUzKHbyFS
cIiPHqbAL3eOM0JwX/BGALR3icbTRf83VbZpX/9hXtPetEN2rMeazySowMTBnVxNIAm18Djr+uyE
X4u8ND4jIY8i5/hJTwLrlA7Kp5kgwEJvVY+VuRgPxN/UzjjF3hiyWr/z4tk7h5F1H7OUtk11ZJVa
NUf4zwAxbt+4pj7damn8MqrMUsMqQEYxhDK8mDRVPro2ScP1gAK9XRUggqzuDjYL3mC5SvsqHJFO
f7rB0Z6B7bpIYysTEwGTflpbcPV52je7IrW9R1gAzoM6vcwg+B4NwAg2poWHKk4+lwwMkK+MgFaW
LKZKck71jDFfmQHQVJRj0rkh4ycjBf5i7fKgM7ZVWfQn2BHFS2fWzWmELbKVpJ44DXjj2sL6VWnu
GC7zf9rO3ull8GuylelYxOl8g/DHYz8D9jZdO3kIkHJ5CBqtZmUYKUynd9K9VdvVsYQGbgSwM5QE
ibmMn7cwNdwBqWAnZJGxCDbOPGZ7ZtEPBnEOevFdlj10IWCx77n9gmlZe84WzEy54OpCEBZnE9fI
BTdaG5N6BhgRLkhS2Ux69KYohr+P/5sl+VI9W167+lIG3FevhU63yYqUrQA9Gx3ktFZXwc4/TJh7
nqzwJW5ACvjPYxOkhwA6r90acIuG8RmhctQN8by76moIRkhwQ5nJhMGNHZS8F8ENKej8FJLk+GNy
m+ACLsua9wxW+SWyK2+0VcElO8luMhNBgoXF3xvqArSv2+ooCJXKcVoghYxls0vRA7cOGrwe/E2i
aEscgdwALNaeVZWvjpLvEjXA7PiX2Q+gmJcb1yxnlL0Vn2hriTrvBaoomeOcTdlJakZOy51BFjH4
e3y7nERqaaE6bWwnS3fyKxO0plmARfhscfU7Bo16FIURx9tCch/OYDh/dsvzG83IOeWoUcsasGwS
uf+yGzNFZkkL4ztJZll1DEtFx39m+U05uM8A74yTXFJ+BibaYVQNiJP01d4ry19yXDoGcMyXx3h9
wpIpeKncZ9XFWkija95Y6t0RqRU8mQB9XLG/0hqg3bJCPU7puFf1+rvggWUzAKPuavh1xFORHMmq
wcaMqHJS+ni32cui9xXnFarBtx7m4t5rQp6ojYTooU2aZ3n2duI+DMR9DnNt0K1bQ4TeHkN3lreK
S+ow/WtDNNvWhwZ2WAdC3QQ7eVzyNGSvxK442ciutAIr1H3WlbuNV/T5BV9HD/SZ7C4biAi0DeVY
acyi0BdMZoAIwJxxjTbn/btdOdrBkQIksmvkl+vunPagoezoJNcbm4YYdbOL2+TzPOoXuXPXuwS1
dFNY6bSTey13JWkL5v+thvjKggGQZyJHyJ7kXZuDpGVjpDiGNF0IRBPRx6H7JA/+2jTl1qytQUpq
Ip+bCgz7Tm6F/Ei9r7k/bVDoWyLojHKt6ke72IYgd3m9v2buYCSrmMYhYzRAq3vWqryFaRse8hmi
c6tPn/Sl65DPdhbbznEOZpDA2PFtVOicKOE26AlZSV78Pxd+9xtkF9sryO56qF9rXp8eajI5SBND
30kXIN/3Drnxkw0ga/yUwuW93twrnOLdW/MOVPHxDhos4xURrMm5ORhhrs372A2/KV2m7tc7TCd4
0R0XSvfauaj9Y4aJ5UF+S+9XD6k9qwc0Gvt522ThbTvoCjCPpR9aXms5Uvb+Nc/ryhnhgDDZSUvo
4/TAEIapy9IQ9BFpJxOO9dp8lgp2NVPB1LcDEmwnacFjZw2nKbeYllT73BkwPnIXcOW/Xtcu0rMf
ghX2cgO4wgJIWdveHN+5+gJgNAq7XuRt6N6WbllakiTXvILoz9IjWfrs7H2nGsCspI9OoNBHSn3Z
rG/ruyZ63ZXyufKGk9eYW2kJ10OwFTgqb23DAoH0hUzYmyMK3ef1DV/bsuRJMlhaodr3hwaQ3jF0
ooOUmdLYpcZ6/McmKGl5arJ3PUbS190P5ZL8kHdttmVl23+7HmzlWOBPzXMAV26TAo8pUkBuvQ3C
eflw6B5E00BnojrpB3woWKdnXCBPfLB1jEGdh3xunxzGBswPb3UiFrNaYJeePOWAUoa6u7EWrOo8
lk/54HYH05wZSjS6ulODgthNj8DMhgXeg/AOpnyxizTnod4FUfngZNW7By9XlXZwfZ3WtGSuzWRt
K1KlGNL21GM/KI1RNvXSXcuenkBfMmM4T3L35SQFeMYJzArNrveh1W/lLYHVTq7svssdXONLbiGi
JPOWCdfgPaS6r7ZwKUJuWBcr6Zk4ONSQeME3jIn+GvXA3ZEx2cs9lo089ngZniCUyxx5Sn/kk37x
YiM7qPN4k5glAmVed5JORqPXbuHslqjn7sIiuH4BjPYXpPzsLCeUJy979PTtwoaxo+HXPHiPmMW5
V8yyn9jPPp5nh1xaxNoZqJrqnDlu/X16O2q7foJ4v97FMnPoSZPlM5O5mbXzLehCQiqBF/AFXLLB
SNxDflSqsLYG5cRAF2XUrP1Vx0wGW+B1q+PkOucJYA7ruUfokWgUR/Y2wzHsOrq6zqIiLShYc9O1
aycMl/q+NhLjIOeX3+Xb0Xhu9YfZyNuDahpP8lTXRyt7edf9jI0p2oxFgdI/FPK/E7S141Dk2y/p
68CO6WmJIw3TBzD+ey2zc9j5bT7cIchunoCmVRdh7QxRV11oC3/KMMuuz1eexNrHrA+GD/TvFHqm
OXn1zoIgjSyGY+BwUvASuPTgOxQC9yW3TJ6MNOtAJfZoAQ/2C3xD/tuZS4W1R1+f5LVBL/39ehPW
UtmTKv//UzFWG2Ev3cn7JCMF+TGSvI7F17TsXTPnCNsPBrQIM8hAV+nsk4rHolSRy16HXLKLwyav
2nWXde2/sPrrh1J+57tRxvXYMne3wAJuWRDEHoMPvYxfWRwhdC2vyVwgB7MNJvMbWivEk8M+ORVN
GKp7qX7d9ZcvaAQYpAvS6zhOWqqM6NbNmjfNGUsOGkqRGjCxZRAmf2fdXFGSkn43lr3++nIeYeLc
jQW6bj37DfD0g80q1bxFr7dgEeqHKz/ErC+6q6tnudkyqJO99d6veSwEoXkdQABZK8vV1+R6rOyt
j3EtWM/34dgof+0Q6qAPo8+UjrMDCJCfJC1vHnc8YRq/lF9//FxqxSZSBvXdMFIe4bXlzd8DiPZn
aa4RSrqAppdnEHYdkhvSUv55V46+dlWAcpqTW6a7j1SQAKbIOoX7wAkRgoeUrgXrHFAKZLPWk+Tg
/xy0Oj9ff/3Skq9kj/WduY5nro1Zcj0971g/+e97J3vXWrL7MS0HXc/6rtbHC3w8StFY2GjtF21G
alb6lXX0IMf+U95aRUqv42zZXTfyPNak7Mlx/3rWd9MZqS0VP1zqn/I+nPXDlYKlw8doru5CGH3L
K46HM2sV1Xydq8oLLxtCKZAzoRExeV/CbOtmzZszPEGh31Gnag12r5Wku5WTr1XflciubwYghFiC
v7ZoeVnWN/7DS7W+QOuLJnnrYXLEv+Z9OOyfTn99Xed8IfcXMWi/cefi0MawdhkLy4dr3Vxnsmv6
Xazin6p/yLvOJ5bTXq8g5/lQ53qFIfFuNWX4o3ZeuJWuQeagsrd+o6UPWZOytw7I1sof8j4kpZ7f
IxjQ/9RqJBGSwobIx8vJ2jvDW2nC113JlfRMKJtpdVZlB90rntfuHTAVtPE1rcwLjVzS0vMzFgqI
KFmZ5V5DR35gtfNWugei/0iyNigD/6WrXTsNWyWGIL1LUc6QMBF/28mTlM3a3UpSmoIjk/61ztoM
1rwPTWg9zRg0KSELF6bXoM7mrnP0dN7K/DcBYEC4KBlfgnaIDtc3Xm7Kurl2q2tabte/JqVgfXUl
GRBI+dt9S/rDGSRvzhKwE1rCa7R29teB9bVcns96ZINXCZO37GwRGDGWCMm7meNaTY6VjQwM1qTs
fagnneia9+6PS8mHQwavUvazcQcq8LGGSoFrgNQgUm5oIDmWD1eJI177LF2XnyVZdpI7UyZ9np1m
1dk0mWOd5AmvT/T67r8LZr4bKqxVZU8eflT0RPSula5BrtxB9MSII2RSdLSyh9krWY5BzUWb7uUV
vcYppQWMsx43X+RF/hvVqtVgj3U2SycNi4N5np0TJIJhiUNak03dsFq5WdO+FSjon4XWplx0h53Z
woCMDnmNfFi6FhxN3b8RzrbFAkCkol0jd1WeS51BZdKr4qWM4ZkIn1xfHvDcIrrTXuOZH26/3NR3
j+g6db3edZmzyO71NY9YnJw9c9rLXZbLrhv5AWtSbuyHvOusTko+kjnXmlK8/iU9DPWtjbXeBhtD
rOKC3H/ring8GggB7nUYsyShniFAWpzxmaTU0lk7MxxkepZSzwPmqScJ3k118Bxp2VFbzqEmdXZX
BnW7kVpzl40nZS7NndpngPSGodg0Ea+6bLzMNbe2B8BTA1N0mybuQY1CK98jGYThMjP7PVFJUMOT
c270oHmAk8VaM6KxEM8zB/eiWL1N/fFlQbR/CpCB/QT/pt6hGjeiykFS8jIEj7KE5Yl6RAUitqv0
U+w5KAua3d0Uo4XgAFs46KztHz3Lnx/TqvkJ3/HUm1r5NuYmrlqp/y0vGZLX+MBf/EAFKZ41L703
W989ovWs7PoBCw5aizrOMGyCpq4/1zOYXqbk5auupvYWRR3gVRGyXWqx2AKYhJLn3KrQb1LVXYVE
MMpQJThujBir+3EpIZSEmcCAo0CYaMemsMv7eUqqe9mTTVYUDrpneY6wMEF4q4iDXVkhP+RPw1eT
xbNjqy5SfplaGdiRoMSxWwLAG9dn5hYXMarXKoRPw8dIVEXBcNdmBZggrx2YDzeFewGpwfKaR7C9
RfVr6qfocVg2EF2iR19NviGrqZwlq8ww6UZ3EVWuAuEzw2K1xgkeG9SwH1VWQh9TRdO20zgGzCAo
iG0PaFVqcy9zLEXxkN1Mw9Dda0nnPczLps6A7dm0LdjV1FgLQj1Lt1rp4Io2sDpjTpjNjaOOLoz/
e0qi+f6aAs2B8q9Dm1uPryLLe0BlJtpWYbtB99TYO5pl7qapydF4A0xfGJp5sR2gzsBatZ1u60m7
wQoeGQwcwEsvLG8rqHa3zbJZk7TPY1IQQx2QNrLhppX6JZ/N1NhqpqFdZFNMwX8yi75StpMHy90L
U4LNiBq89D6AUdce+6/JkH8xWEoHFw7dn3fLhM8MMhG0QlGhEtPPv1nu/Bzmif51ahLQCgjivARj
BuwaHayHWWMt2ZoS66Zy8/6i93F7StO4uOcRaFD+W/VTMyo0riw171Sjf6lRDbpzo+RhsKsG6qtS
f4p7Fo4cxB73kpQClkJfkV/P9/W46THu2ExL9VhLMeWLwXItx7GCTZajQLulz9i9O9jKvznpbN7I
qerG1O4dLzxBDsOpM0MW7cAHp9qtv6ANkj9hOCfX89bG3D40XbvPVWRttj4Wy32QPWNUOBO0Lxrm
yrZ5A9Gi+QT3vL8ndHyWFEa77SdM6yBDZSNiTUsNyXOM8uNBifuiuuhx4RoIUBvaDxGLZVeBQXeL
flp/Ww+ElcsUtRMpcFCyOCODmYBm41boptIeEdvUtpKU25Ol6vKpcsCELffHHkeALtUy0IuP9vjn
+nfSJPePdlHDOVvuH4LTIPKyycOfnjYzDibKKbIrmyqYYbivaWltY4uE5LtMKZaSDnLHbngAOAMC
Lxg24LqwVCgrOiW9/lLXQXjq7SFA4z2svpXlQcrjIawPqY5qUzUrDgFrxcUtnHjguQmi4LZbNkOC
7olr+Md3BX2fYifzFvh2vIfCEN+UY4aH4bKRPckzmWUXkAJQVIu1qMFv8F8qyiHX2uvR3Yg54P/l
kNQdwFeo2vHjadquQOT2abwvVaKB2w+/TmrLRaai1JvbtF14FCw7mlYLAxZFyrto2eQITNxJcvJ9
FAsjf4C8rsYE15fiUkW5fLNWkj0c9G748HWsI3Nw7BJVCcvKwxNjUpSL82YBxUdZSko/HCpJuXCL
6ujJQQj8eqhc7d0RmW7uuxKAxseC5VdNZQzZ8Wku7C8p9qQgl2Y3vWmnKr1xxwjAiYbyZpexzqiy
WrFPilB7VstwuHX1+kceaurzYBfqsx7W9x0d7D1r0zBdEB3k69cb6H85davf2EBL3tyMU7GYU96l
qBm8RZXyGT5y8CCFZhnc+UVsP0oZSOF9CqHuU77UHOu3ZNDMF82PilctOUsVvjnZs9o00C/vwzqd
bvtAS+/GZYO4nz5szKRm127mDX02aLwlKXUgmrKQ47u/1WTAvdQldglzKX3LvBodbc1ot5I0+mY4
Gbim7krTQhF/Y1td/wkbK6SLrFHfRxAq35oeWwQVvt5x4Ve+AQUrd3bmm6cRy8zH0h5fgNB0X63y
++w27mdLcdtLVkZIJ9l697WZAVKojpU/IqKDlm7Y/wkcu/0KZEvfzTEu4nbjv2iAz9CwbQfwnuzF
YbufsYaFL/yfLGiRfws/5OmWAyo2m2/Lwav3+LWVKMw5xUumWPalSbsJze2+eNFhTH/C+n0jhQow
thcQGJ9h8qp3kmX7DesL7lAeJTmiJnHWvCnZSrKOXfNxZpVOUnLGblDvVLTedBjRN8E0g0sorNC4
qdGKgRZd+6iw2fkdQfe424HFQ9YTadl95Q/ORUr61vf2pjZYtDvcTmafngfBmOitV6t+C8cnukjS
iVQbmELU30jSxogIH0jdv5XkrEzfXb7595Ka+uyR/jp/NGLwPf4YnMJoUJ7SrFXvIh8acehjVzXk
1SNAnz2yE/1T6bWvSdyqN4AVhiddb3lVYlTlq8S9lQqSjy7ioVTq7F6yZGOichTZEBjqTsdwtcA9
NrODJ6keQ0d7zM2npikObudWGBbWe2TMyxt7coqbqIMst4gFlzeKyqbpKheZWXXaxR4uWrodNQ+h
5mAFPlkvKISlX1Wr8vboZpYnScLRAVKvF2+lOSJJafRgCZZqWj/5GzT9QNXkI+7KagtQvEq/gqLO
jtDxnYPO2sdX2zJuclexns0wc+7KxAJgsVRrJ/X3BFryzKdNu2NYp+FGxJ67bGYt9bdE8Brwu//J
W6vInqW0v6te147/dLzeAoDp7PihHufmflQq4NKFi/QdqC6TL9HvXPVfzXGw3xpnRB8o14vbLDRs
lI2rFETcMH/uK/dJqo5GeltHhvelbnJ159axdZeWHgYsdY1aCrqwr9CRfiqIX+3jYusCG7pVS14q
d4y/dxoAMctwmwfP7IKLYjvJMUpD9RlVlXojp3fmL2rpNT871o2AEZkxOoyTcSJmW6K6W1pPno3m
OK+7g7Cllm+SrC5QxkWj6rakT721y3DX+3p8qREn/1twrSPF5ZoLjwTwMzL+O3UO1Hgn5SG4x1s5
W+y4ZNoVdMLKMc/XpBTrnpaMB17t6Foz0PQny0yso2oPcLfXU1iOeWMDL784oaXsU63QsaUanJMF
3veM101zqxmmc7CTbHqc8HHZ9a3avPI2qkB/XOcbY+cntHmUP4334g4JQ9KxsA5Pz3ZbmD/hJCIW
adLP0/p4abPEgaQSzPu6qur7WG/rk2lUwyVyWwt3X7/ElqBz0McCrErHBzNTL5HF8nv/axyMr0lk
Kr8VkJbXC2W5hlRcYf2a0uF7qCjOF81uMtSOtfk5tNEGZ4gSPEChdo/ZIiquKn5606exdSQckD64
UIHAODcW8TM6Mtufw690wN8gHyq/9AAfZNBJjLAZhCeBa/7OUEbWu/4lwJqjaT/1HZhldIqbF69l
Ttj1lfYAbqMDnoPDErwrZ0dwzfdPum7gQTU6i6SBmuIWp3XZjew5Ts0SIBIId12CrAv+NZ80Z/Be
8tT7ok2xcmf2nsc9QL63DtP6IsnOQHkud+LurMc9wlQa47JzVwJ1KxrXew0gpG+qIVTv+qr0X6N6
/qpbgX4vqXlBgDu69SBVPc25iTTLf5RU2AfHNi3TT2ah+6/+zFpiYTXPpeE4r/5x9DPna8yn8tiO
ant02iH4VujHeqjtbyWILCxzqvo0BEPxBZu7bW9F7ifmkbeYPBT3ta8gnh9A3uj6UNtc85aCqGDF
GWfdhckyHhE7mniJEF4zIuO32B1aiKmFTtC9rhUaozZ2ld1ZhwFLwftu2dAwpl2DN/JOklLAgm1x
38y4bWFZfQPYiSsHXQW6AcPRDbG74t5YNjZSvDeuYtzlTjV/IgrwpSuj6dsULUCPFj4HOlBI7qX6
l3gepm9jHVnbccmPlvz/Xd9Fcmmt77s+5wGetm0CF8G3/5x/zf+38//v+nJdvRpgbnvm3syteDsw
YX8qh6l+0h1TP9pLHnIZ9ZMU5Ex+r3lSBaHI5qlc8j4cy5cTOSvFO8Y630TZWAvb0qsa9UDLyP7m
qdhHe7l5WKtJ4Rh73qau4RsE5YOStRaESThfo1YPwd7hXd/16NjsslErHmQzmjyvon/TN1pT7fUw
UW+DCiIenZQkUGhXb9tlI0nbUCDdX9NZteuZrqH1+J9SyV+TcoTkoW13k0cA2tas65nWdEqnN4/u
Q8nt+t5j/4Eimfc1gc9Eoyrzs+fDJdVH59Nk9953AwE6ooXe8GC5LoajCXorRapGrL7CJoZ4fG5K
5WDo3vwZRYbh2HFWETx9g5Z1lmuEGXC+vmqtO5ywvXu/01joWs6NecWDzl17BTdi4TpgGAe9aceL
Xododi+GO+KoczXXscICci6TLymQTY9W994FZAUTvXfOZmqWiOu0/lPmJMoTAtHdTj952Igl84ym
i4F2DCLkjrlhCAIvJh7ro1Jl/ZHJH7L4xp/KbL8hMTJ8jmKc4JOu7R+iptdOatxmZ39Mzfsw0PHE
UMr5LQ3TP4AOsz8cHGIHf1FME3UsrH+f8JM5GmMX3FdF0zwVy8ZQGR6GBXKJSwVDX6hIDZANqy3v
tRRePJLJ6n7wiu5e6ks1DJ72mEZOGKAhTpMsnuxA5vGS7ZOnALEOfNWa9BHRIQwiLIzRjE4dD/ig
1fdW0CXHCmrNXZJBqjBGc751XJDFsOPtGycbonOBlPGNZ0bWmbBHcfGmebhk1TieFTUqbzKjwNjH
76PbpPGReBoc9zYpJ7xea4IkUZf4h7htVRwY1PrgesUI0RXRZQSg+kfWJ8p9Gjvdk4/aE7rBYAfp
cUADVX3/PHdY/WDuPL5EFvLInbnpu5CgVFCorw1r0NtwVI230XXR8kb39DPeM/2miqbxzseHCgnq
PN1VUxihhIV+HN8mCB9+Ov9IGnfv40f2hdXrBl2baOHaz9EzWNI/ka3OP5TE+EHgF3q5FRAoD1z9
kLV8nP3BPPbLGdwY/w5wYCUWDyMTKntCpBOIyY8CXKLemd89sAZMAbPhBm3U8bHGSH1R458RXavv
PGvqkELmDWBmVJ6yRkNIBvG+8T5GrYVB+XjKTSV68RXPuXc02LRiBB+aPZQ7yx9OfTpMX0ybuZOm
BS9uwZuiTXmBbIA6fokAAO6DcuhPcpQeJ+faGLRL7mjDjlhicYERFDNVXZDBlochh99urlnmhCCi
VJG9d5n2UiKZH0vW6mMm+oRcYD2P5FWVCw+NBbxthmPgvVW2WDm2SvfWYWB5GX01Q76CW5Kht03c
coDpsSRRtPP2U1vgc7kkdXOCtGRaxVmSflprG9iJ8QaTB0hytsOkYNnoeYjfU2lO5c3oJRUOFuzJ
Zq0je5KH0zi1Gx2I0pCDxvo/HDcjGFVCUP9f55bku0s7+AicGQlt3uWth8j1x6icL1n6pZnC8IU+
198UsWOddR9uRZ8bz6rn+EdjCJXtnPOYHa+IH+2qOElKDjIN77ntMu/OspQT0kXzvdc1UArbvP3c
j061MQYn+N4GyguEIu+XqWmH3KU7QAd8G2i5HlEBUd4ui/8QzHhAHST+UUV1zGenab8sdvfbxOrK
O+LcNyoi7ncQBaq7XKvCA3Km8yYx1epuLZBSBlh/65lY8hSts1W7NyAyODcvZ5BDpOKa7O3R2ThD
zZrlfy/y4dTKmMAX0v23FIwqgpnLRdYTSDId1BOLX/Fl5w6Kc9uNAQZEWIfi+KL0IRQS3Xk0UXJ8
TO2l99UKEAZm6F7zYPpiqZS6J4dQwZ2jYlwSq0j9X5NLHk7dw120bCQPCKa2xxeNVZCldC2QepJX
1Wp2MAdcASTZ2ka+j5CF2XXxRHi/qn9EEBe8Qq2/asEE/a0vpzenZNJeT43/nM95vwMq1j/pXYwa
pjNmD66BqEqMiNvdZPXDqQBVi4JjBGYf26qzlXpogiy9+OCo0X2eqtUhY677qKK1S8SA6HVq1QqB
9SJ75deFW2Le7ufERgHFmk3zG56iX/wmtX+Wln9RCWQGKOHAa0rqhKH0a1G2NvJ9BBlY0Oj+jJN3
6+d58dNo4u+KSZSa3hIAPaghy+pxwzKRWrCQ9MzmbHj166FB05wJhJSOTljehBlUQCnNsfC89fu5
2UhpnIYZnpdoyknp1Nrpfa2Y35LlTKx45A9pXT1LWWy6xJwQWmJMHj2UrarcxzgJsR9Yc/Qge7JR
s+DrrKvVec2SPdxQw12Mj8/1qLVUdTLnGLMQtZE8pwmRm3QbeKeIg27Xeut11CG7a8zCvvizTt05
xpUKJtLzmHglS0Q+iydaqt14bqfdqPCo4KxH2jGdkYqRAtmMLqpBW2WpUyvKVB3WYzRf+VnOJcp2
/z3NuyqWE8Mhk5OvZ+ux6dj2zlTurueVYj+NucS7mrOtKFvssMydYXsQwZbTK0MNRRAG67sDpeB6
SfmBYab6B8803655hvyC9eKTl9AEfadTz03Y7v7xP621/55X+5UF6DZcf8NyF2Tv3Y9dftz1N0nJ
9aJdmT3ECLtCFT9araveFEs1qeCbNWEe2ZUS2Uxy+2XXdDukG4YfHitCd0o3HBhtYKc2NndNElXb
GgOLIIJqFjT5d6toJjT0wDT26tkO/fnoeN1vYLnTLkVYUY1+9nqCdaRp40fhoQ/mDd05TNtfdeZ7
B8ZMNy4SplGlRzvNnhYpW++nrWCRHXcbpaYjR2jWRA7f9YgxNrhbuXXyxjzzBAnv1Wx6b9Pz2qHr
Mb3UfgW4uHvVgpGTQfNDETu579Xm1onhX1agngjo7FOiW4Wpfw+L4VZh1XMqsESckGAolwW/QmHR
IYHve4JHzDTVS24iRXuq20R5VGOmvCV+Ro/V/7B1Hk2uMtGW/UVEYBI3Fcir3C1fE6JuGbxPIOHX
90L3dX9v0BOFSuURJCfP2Xvt6CyoRYiXW1+a1IhNqshv/r1mEOKyWeqpPP73XTGdvLDsQC6Rm6rd
Xz+BB+1TLjiuWjli5Vwe+/axL8R0P1EISbeDhV6xJZ8WJCPAyzL+kPhZawhZISGH2IN2cCE7SLVR
WE2Fj97QLm5HQ5EAtj7MRfTQTfj4y/rsxpON6p+Hmm5xgMdM7cwa1tj1tQoCw34hZY2G6f99bVgo
JECamvuWFL3as6O7cn0AR+E3bnsvHXBNhYSLo6hh7pf1IS2s5uDN7ry5fsgKYt1n0CgwDPX/Xvrv
9d4Rr6ktrdP1JU9rTbhkaiEutK+319euD5YZmYyJYDZev+R/fQJinjX3/37x9WXbrJnvznV1vP7i
62tRMm0cX1qhnDsm1usfef1kmuvV2XYAEK4v2bTVb11XC6c4yR7qZltjCL6XhpE+MDP/VWkbHSfD
ugFEXlwUYVX31wdvgfUP1sre/fdaMY8VIW6Q+XNdyzQsjZFF5vVwyu3cvqfZb//73iF1tksdkX6U
yJ4ULY9NW1SQMbTYjbf/9zEJSe2uqwsRoPPl80ljm+e1eM56727xqQ7GpWVW1A7i3vdz7c5Oz/H6
gZVm//Og7O59oGt5mkWxbgvx+5D+hzDjv69TOZSjYmHpvf4gV68dsivSewLvhtumnsN/Z9TSpDFa
Y7mBitzf1V0ZPwiaZA9mVj82UazO1y+7PlCSmRtigZrD9cPr1xpQ1kO7RTl+/a7razgqCiwJ+Q17
OBX4euzfF5Xl38PlXk6WNXzEUQclZH3ddMuRJKlsE2Uezv/rl0HAPDK5T26uX0Hld6+nhnVOF86/
ek7lQYt95x6zqHtPgli7NRKPLAO1uPfXTxgSuKfeMJy5fnj9BMAUcdsWFIwkb2iQYxPJKNmygjFl
/c1H+/Lf1yb0Tgkz6919YbbZzptRTICzTB4a3BAh8Sz51nIhowWubKOd5VuQw+G3PIB6Th+E7PGG
Wjn9A0U/1LMKQoXWLJPrA7XLQloWaZ7moqg2mpg4PI2wkGgl9UWAh//n2fohfL3XSpLlR7aGj/5u
jVaJCIc+XZ8R11wyvz7J1SU0rBLG67Prw3QVSq4PbGoRTl5fBF077H2TibfKAL7U81PyT3i16rx1
yu7uTTcX2iySXexqfPjvgRoZq8P14/LqehhF+SpW49GwOmm69U8gmwjnkXP1H9ktYDdokDQF4O6e
rg9mK9VCwFG38jf+31Oz8L/S3ISB0VdgH6+fHscFh+j1aQZ2BuR/njHmAJzP0A7K3r8j5s1EkORw
RjLPYYR4PYr/Pg3s5bx2ZfawT4g7wGGGfUFstdnSsNgNP/MgviNoEUXd7hXxX6FtPMbkOp7qYXxz
OaznlDiwnTTERzILf6tWVW3Oj6n9MytOub3+v/8d7euz6zvADCvZiphjpZGSdtYHM+zyWBwkQW0n
x6qbo8MmIW+zbqPpw34SznPBf23bCoc+pg6dd5hTwOioyT2A9Itmh1mHiXk1pVWr4tpd36zrsxJo
w7YFC8J9dzROPWSLuHUYdFkNJL68UJf/dWCwKHPcHL8HoegagaaVEf1+Gm5tYn+JMtG2ln2pp06d
+sSZ/j1YIlWnyFyPXDl/lIbZnrD8tie/aoGOX59Wnj8a2+vTa/Tq9dn1IXejFrWTDw1j1c7XaxxL
Y7UYdCg6/r8nVuO71TEtAQGsHtH137w+XP/h/z4cSguyjEFuZrR6mJZVo3g9HPXVc3p9KhcaXlXp
zuF/78z1PP3vw+sz35iIt8LAy+JdwwnkwVplf/892INI9oOwz/mqvb+eB9eHdP1wYsSxW9L+cn2p
iWzCHWKPauQaazBeEw0cbeT9Hev6T2H0HemjVoUHbHWN/XvqDuZ0zIF8YZLnmK58iFYQY3B9uH6Y
pVCIjVT77SgppzPBkHKz9O5IKoqWqbPr1aFFTJes1byJS6J1E/KpQ91r2cWYerSn9/PtF+rJaFaw
LvUIubE1gXNY6WdG51uzHPGN5jdl3SYbGGUMSpcmuThoYW7iaAiYt/ebaS5vS4NbROW3duhDWT3r
rQxYMhpG6HQWm3Y4ghtYt7aL/oD73jwsEwlCjkcmrfsqO1ntBEMYVOzDSBZLH+9SSRClqDbaWDIf
QSYYcsNl0cjuhGk4wWzM2jbSJLEwo7mD/Q+ebnm2RHGsmob+HZFEaS/e26kls3AuduCX0q2N0a+W
wyWJO33DzRFnclLXYY8hIxkugF/Rk2SMdDWd0Wuc0VTBSxUAZUt3U7tmREsLFS4tCobTwdKYE/nG
Xh82ICp6j17jqH57lwPjjT5RKXz/MvqXeM6zICVgK6oyHa4pEaWpQbt61AHfWhl0fEIz2/E3i3Bk
6yipArXY3j6CdaM18iDNhIMAhy4VDkdaJHjF+0mgi5lefG9tXRIEST3Wf7vcute1xTBgx7jOscr3
ljZjBNbQ+w+TtqeiWALmjx8Uz8nWm/HvN5qTwyZCpuMt1J4Cb44HHg35Jv94XPnzIfceFAikAxNP
/YKYlvQMjwQGveKNbnDp4pkfYoDBXuzpZG0NAuYUrqdE+5UR2TKdulnPIDNz5E2RLD82nwyqnhtl
yyZbc6Pb2hy+2hI6ksklGhjTSFjTPDFvTFwSc/RMhDREL3Xek4Dr4BPDwR0WtBMsgSl8yfUicOSK
FIG1vFGmfI24X4RQXjfkMpMPWjLC8fhdTuunMCGWMUCVM0P0sm+GVtuVcR89zBDXl9b72xSk6sV6
/DmP2k56bAQnYwzXAnB0rOSMVm5n+8m3Bod1UyuyiQ21vPktDQsakIb24xKRCNfISo+WQSfPz/QH
iAteYM1FGCXj02x4O4JwkY8kSLE0oTNtZYek5V95awy7pVVDOCdFs9O8l0Srqo2dldG2Kyr6M2O1
sx2tviwJP3CSdAZTw7iLVSZBU87HQf9k558E/uyO26F77HOiWjvyuujnbx2/eTfkCJ4FQJJnEXos
xxcUuRawoywJSPEsN1SDRrDAX934BKZu5KzKTeYmB1to+mYE2eVk4gWQWCsQSYL5KqiPWj2sMtJX
PIihujEcDCu2+dz8GvvjZxS3HVCn+jtb3hYzB75WJF+Ic8uwN5+JUHwe0UsydYGWOp19kKnrbEOq
wQvptal5cGmZIQJ2IvOX9g0IE+c9m+zbWjG0L/yLMPmy0phuLJ3qnzU9246kDsumv0TLQIBsNe+J
53VIl62Sw/yX5Gz61U95NXwYA4HyupzvRUblPywrrremEUg0OoM+wQpdAZkc0AwDNow5J4KuHgCC
ZZ8jB2nTNYQCa5Z2bBRFViKMNpB7jr0eFi4NfyIFzlaz60o7eiDbUG4Z7WSBat1nR5WhVQ0sBBoY
2qJ4I+O+CA2fgXffyXTT9+UrelFMjpI9tMpT8pJQbzodQcJrTizKaLXtteIFmP8D6DRv07+ODgS6
Ns3x3U9HLzW/ay3/LlPzq28twgI7yPw6eyg63PtqGuadVzIsSA207F6BjiiZ4zeDLqgqgf1Nc/2o
Z+1tuzaqqnkdxP5YvUv0wsQfnCCV7UexgXvXbZXmrHbn5m5Msk1aO3RLVqFuG6tjbXBTKNEIOcD7
YL2wajpxkBnHrkzvXIQYm6aob8u8/i0t99i2zmefsvFS4j7xijIUenFAqEI/KJLktUwRvnpvOknS
zGJQ1WGLAn07WBlEnmnMQ0cjjd7U5LzR7EqFkaV9eZCNkmhEiJ5aW0GolCldZz+r7omYN8bQpdjT
BdjbC53MpHqulL4TpHrvvMRBP4xmJbU5zbT6zdfr7DQGceKtDLE/o5VAGy9e5kUWIfyZp6Rbvmrl
vJr1/DA6gVk67c6J1c0CmjN3IM/15E8ajnNTg7H26h7OYG0yURP9MY8iZNrOfkq10EvJun+f0+bD
j4snpxkuykHTqE8viSwOPRqcXHFOZLLfgWQDTTNeEsCBCNoAo3WFHeYNO3CtC62O6xOqvF0c2r6e
aOLOMOPgQwMNILsitj9mqT7Ipi43bqE99x4gG5ma732Zf03g9KxWveMv+0G2iy7W2i9jehxE+TRj
Iw8Kvf7TDMDLUzhMY46imuPxKAgR29eMAdD8WfSO+mXPABKYWn+Mh+GBTCMyBD3645N0f3rRg6bg
DkvGNlHvlQD5C0B5o4mJyEu9AttUXExZPeSgeTbGMtlb4ft75fjH97IH0Adt6FgrW8LbzxHLz8gj
EnI0SWM/E4pR3+IbRsLngk03uSKbiM4OXWFpf+mlvOT69DbwR7H1e00RYUD6LF78Tjuz8j0iLms2
w+By6ONbg2T62jb3MpsOqo52/aGfql3PYWGRYOfP7FBtmO2l1P8TKGC3uU3pUh0keWp6T7CY8i95
DetzsHLmKdVuSrl6Jy/6KQoilHP0aZXqXp1BXkxf3g9eEZDn8NDI+MMu2TdiISO6YSreXTz18Enr
MWA0Q8qDIPpz4dxgIgA2vqJs6IyJikZtPUtHYDzsBfuMo89uuS5viR7tqANSnV4Vl8vw6kiaykvh
qQ0cnrsiU/2mdSEC6gLBkVXGT7VT/DRSdZtSFlPY+gOJkZgOu0Q/jrr/x7UoIucEcnYVj2erp8pu
huhjkFx3y2DuHGDebj/eWHTvIKfkIYg7RyuYhrYRKFG0UyB3X2EQInSKaaFZ9A670eIguxxGIk8W
FnSjDAfT9TH8e95mzKYyLB/7EkbUmGv6zrRgNvRd+ocAeBnBtucGRyX54H/rahguBiAydmP2wYvk
kyZmsJv+8CEkpPFZS9G9DB9d7+/iEaRon5JR7Od+WNAi6BhwFAjjw0rXuHgowlqRBW1MR2DQ9ZKO
dX4ol9E7EjL56qbAe7iDD2PzbUhq43ni8qzh62TpRWg1CXMTDMWM06VN/xgsPyHuJFRN5PcsaXuJ
0/qXkNFkI4yBsZL1HPUeQSXVXwNynbd0uCQMEsGi1COfs7oZ4vbsUCzGsrodfYaG5IuAurrBQPRC
rf3iMbQI7HjNijDV12yzA8i9Ud16PrcaZw5zb1gTBrmbOwRIZT0c1fY1N1uujilwukW/s8dSUYwX
+UZ41GBOgW4jTn9H+tnybNcrIctW8N7U9GzX09YwbUVhRWhG6sJ2cIZ7bVLNMdXyeyumICeTtjLt
am/RmWrbZaKgTcY9Jm2rd8qQhtCzk8R/4VvBTs3R7CVGyxXASaP90vT7TOv8GDmWIhlYMq28LRsw
ZiDuxaZAbXtY7LgLe4iY/pQF2WLfdIOPNnX4sbUTUcuXlGDWiiY0wEe0d3mzxcp4n41C7PSqfQey
cBqqBeJzvSKaP1pBcLXyDcz6dfLcCJdKCA2UR5Ng0+oxdWedgplEgl55e0RLNtGQ7hRkDuYeZ8YV
Yn9mAwjIcZrJbHfMnbDmJ1N3Lm3GFZhwhHNBqARTyR/bjcawkBCHy21iOPvUUR+LOqGceS5QpG7I
BWm3pcFxIkr8FicGspGF/bqDV0nOawveftUg863atgB6yJvZnzVj5xB4tPFt7VHUYjcCuF0XqXoD
BxUr1IyAer/S5Uj/yFnYNOsMOvB9TKy/pqPNu8gcgSVjIYVoyPa0KMDbURHaPmd/reEdoDAhNjHB
v0KNL9MERlJu/VqOrDaOot1vQ01i3aSFaIMXNPWH1NNNqHJumJNyutF8zhLXNj9puPyQodycx5yp
tcngfiaqKDeNPwD7yhCpDAZKywj1vLbXb9im9IhD02Sw7+V7YcOlNZQ6uMboUQdkTQBqroeeIt8y
owVHLc9aytlWd2LTF81zVlTYkZwTYMxwqamfJ+mT6kuTYuMUyX4icRxq53LrIGFvxPds+F9NuWQh
QraG03R4cKvp3e2nL0iih2WeA8c0PmqV2tCSJxC9mC8i1dnwSaYqYA6iN+JxzN2HofewZWTlzegN
DFBanUG2/57ZkkT70nqK5J9B6KC6YYiSIEbiju5GoUqqm8IWF2E4XLqxJM+JOUanu3cNu46xrqYw
SfV7AkeezZFUTH+odnEy/0kie0QL6D4wUCHAJYtgNi9vnv/HczREIubK4iulCqTMKLApMMHXxWFm
1uEMxZaY883YDcwbkr3WVDdV8Qw2z2fYGR04J4OuSaytygx2YqPBl5pptdVMxwq8Ux8D7KTph3aB
bHB/QHNSudup1d+0omDUMpj7SMHcUxFheAUYtNYdgniUX0mL9N62jtQXfVVQYEzuxqaqZPc13en5
kUrahjpckFKV+oFRjw6/hjyEwteCCG1u1VpG4HnZ9+wmbwlzynkeykAbYQNmvjkf3fm1Fmmxjcx9
IRhIV/hQ8aDGW4ccmFoMb3kVrx1qdv5RxrvmO13ADYFZSWfQaSWvTttnmEhnJ39Wiru3Tar3rpko
OUZHMibsGQ8nhET7rg9D+buJyMjIk+ZWxsnOIkhk58/q3OTm30LDsJtkkN9X3lArv1AkPTMQr3ca
GpVNyxW/9TWXvaHPpTRN/W0173wowPNMux09VxtGeQydrcYW2OJEKJhqZT3evyKiF5Km33VUXHRX
A2qeNSQLRTajp7Q/JAA2NoiW3E1Xm9+TBXaqeDYct9rHtfHhGtrBXRT9Ex81j9V81zWoU3jd3/Bm
Pqmop11rJrcLyGHIvnkekAYLhWC56xIiXO8Vd1MuRQyH1SeSGKTf4y/5lreRT8RyyhplEHReju6L
b6jz3AEjgTNHlrzV3Y2d+Kx4s0CiPKS5b+61NXI5aeZLYetQ39Nq2KUp+zSd2r9ppheuUWQgiOrX
5dDZdvG85/uYgg8x4NvkSKzQc26YWkgC1v4FI2m0mdoI9dC3r15bz3qlt/3klgPVJsJUe0FxRnQ1
1olzkftsU1miIouCl2sTkS293rZDXvOuO+ZHa6ClKtFM0LD9U3PwNtVkPWhFTstQWG8jc0sjnsaQ
9J+Vp+LHl8QWT/HiHIyCAl3EhPKxOlEBQNpjD+uZsFvbwUJoDEmYhtW9n8QPzQ8Lb8TkZ8JZqZLx
oRDs1JwOP002EYsi9LekI6hhNmvyoKYnAKTFDg3XfeaOF8YKGP204lYUsQzZBF6mldw6W4/GZ1x5
n+7Qv/Q6J2Zuv5B98Wg6VShicgqJAIYCTpDsfOo7rhZsXSjED72lvw3S/qu5I31llG69RXZdptOM
ybj/u0tq4ZgYj+1wm7dwwFkAkMGt8GbjPVo3r54WXxZIhSC1L7npLDTu+q+mVbvW1V4KIok3bmJN
wVRTeOs2aoaIs4UqZqhqH6u40De2KE51JP9WAgtFMixAKZE/dcOjW4izVTp9YGoDNVWF/F4HUK0y
TQvFms87+MYWKzhR9Fn9lZTJAXDFqUuTnZ7b34nX0afqmAKSpEqUYro35+Y2dwgU7dri2IxEpg56
s0UV/pkbPXJRk4RuO91mOYPnTKJ/iyrAwfaWP+E8JHduWiESni6VZsB3coxkg+kxmqw/kcRCEUW/
S6U9mUQJKadOnrT8A2ZiZS9moMU6aqzJvJ1hj4WWNL7cQR5NP32sJybrOAC/ZbQe7KT4mI3xNa/w
VZO2AP2q5n9Op9s5n27qDHleFH9SQnwSrJps3Hrc2c38MTSrL0/nRq6VPorApYY9bqK2ozZfO5Vq
zxQvCa2Z1qyemgTAm3QTkg/fJpEi76tLWRCnVNt/Sm8STNC19yWeLnoLQtqvbkyWcOF6e1nXXlBO
QO4quU2n9C0tOhH8tnbzZVvF36hp0Fqa9UMJrVG6JYuL05G2ZEvweOelmrYR+fGonPBqG80Zn9Gj
qY2I03H+4rI4zBNYwoRs0CzTaeoN1cjZiOZ8EVaoM1OFwRXjBammQA/kojKSEtN8t8TuGQflpyPa
j2JZ7kY4X4zVnBuukFcnh9amDaFf1WgwvXhvdlngTgOCY420qGy5xbx0glq77Fvb2trgDbj/GORR
FoFncnWNiz4eyHSAoo8MXHkDkHX+qcby/yiX5o1LP2VjUdFxFlc3VvEyiDwkQPW+S+RbMjICX0/B
ZSZiCmGJvosdThT8E7dLEe3piL9Frrylc3sXAcpnl4APrWiNLSlE50KUjzIx30vlCDZ6CWUtfirP
h/IkJDfGKn28SgVinaYMzePmwG7skVDtt0ZmX+x+n3CByiPYfDKVlyjE9/JmN5euid4pD9BjJJQo
EY36i8YgpzMIWxlmO996pXlAZURbL5stSoY2Jh9Su9Ruo92y13xVJb3dZXB35GVXYW07E3t65e/K
BRTNIor8UHU3Va0xIOAHbL1c+2Lfu5nxQog08g5q0fBNliArCcmKlRefxnRi0wg5gdm+FjSZTWzx
bO/nvjROWsEEq8WJwCTCZaPmJTr2DGM/z357xB6XbrqZDCZlWOUfbe6Bxrt5v79++O81MPQZ12Vf
RKGLhQMQf2Nyr5KEjbtlTZbBmv6k3jyRAuMmwMJx1Ry0/nysXSzpmJw+HPrIhkB/6lqDduD/2S0G
heogIjp9QOzZ2rwsRdfvRyr0buIeNnY0IFP5SL7w5yCL1dnF3WfRpqMwRn/vRr8umZ3BXBif6Mi4
1/TI3TJdxOQcF+/aAFC1tijtncn4iSqPi4YKu4yiv1YmhoAWkReCDRC+BcRZr/ifHJYlrz2l01qy
Jdo5cdHwRe5X4ptfY498e2YRjoboCIkZQDodK+mbr34O9NveNbN2066/Ll0nMJaDfGqCfO97L/Dz
wB5WJEssVTDO2WXRnT9lc9dkYtxkxfRYxUyfC887do2gpene5SZuctf77pQNxD9u72e7eMjW0YGv
lbQNVXcWejwFfWdxRfikwOMqO5GPUYVt3Cpm+DKkuJ64rK1jNQoCdWx2bwcrTgSwCZQdugORwHAb
mKi55UJojLttZjd3XTa+qXINWlTZuI+s8ndKl/5GQtqIaW/rNjtlK/a5wc4W8wHL2vqJ/pbO7o0f
/5q9xUy2Iw/NY8PZpF7F8pg9ltNLZKXQhTz2aElsxRss1hslYTmoWgWen7F3du1pw0x1n6W68Zr7
rNawY9nd0mJRJflQRnoWA90XZxS37LGfHL187Uuv2GqdSBFaxG8wRrCwe+YeN5MeIPRgGVxFhy6x
Q3QOaVINwdr23I4mZnWT99hcp62LRjCkned7gkz5LvNsMQvb6Z7zueDkLydaldHIcAWEChZ3Ju6T
VOzhNHKXvKrwgtxxDBxN45NRAATULZAvY90gq6JhZTffedbCfqmmQzHTZzYK2z+a4ihLOWzmmMFU
v9B8ct38c6DJx92m1jYVooe+qJNjnI1rAW2+21hcNnQrY3AnqrvXy5LBimn/rdfRU/TR0mEJjFyj
dpWXnp4lMtnuFGMNHChGHiKHs7KqaXYOOr6T8XbEXxegUWm2fmVDSZ8ZezhrYs3Q0vFLl2FiXsYJ
Axkh33cJlArKu43q8uGhJTM97Ik3WoH8Z/ryN7HdBsVA30ZB1DAm2prUUs0xG1uIH9wRklZEQTuk
+o2c9F1JTbmZXZzT6UJiudDv/EZYe6EP7Q5C5HFpM3fj5NU2MQlsWWJuDnEs+vNEvz33ELhnuXpx
KkSmunxmasb7Xy1If+jIRmmfnYqatjr7Vji1mUP0yriDxQBFoq3Si3SZn7YdTfvGUhqmWHiQhV9u
F2lxM576NxA928pe688aa9wyHu2clbRI65fKWayDa9aomUU9n0S/zoQ65DTEb6Dhc/OOurYgTxzv
xlYknBbaJDBg9zQCudDYZjn2S1l0ZeAaVRSAXKnQcuJ6bbKAyLYKANR6Sd4Vil+Rz1zCVtHZgRBi
zVNoL7bIXqXDsY0M6RyyNEfAxGWPzeelc/iPW5tfiZ+ITkzssKwxknG88dX2bYTFeXkB9anOcf2g
00LhjKo2Ee/KNsl7cN99x3aP3200846gkZGpM1WWy6xn63hNHWTxeBBs3IkXLolYHUS1Z1hswYjZ
+eNNnRDeglf2U3eE/FOa0XbM5ldrwnU5uuNzH+H1RAbU7SuCaFii5Z1KF75I+xWkBNHWif82ljOE
rjecYmaoNA59EzBKPNM2d5pv+M0cojm7H/VBI3zawwEzesRuVBgT2gY9rUmHziRsZCBhs+JMtiNw
a1xIuP6bGzFLlhtVmUdAJfVCWWFzzonG+Fax/ambv6NavkHPEG4BKNxu75fe0SHjRPSho0/gW3y3
MJ2dXuCgYGQIvabHZELfQ5vG24kZs0OKT5aM2z7R3v1OeNvB6AhcS/P6hsmfuy0Wj3Q8wUyHsVeg
G1Q67HMw91Kxsq/dA/YRAUyMPOS2fcysaD45kc5sg62PqJDkuHGtdhoseHTIj1Ir9F3n3cO4oDDU
55dRGYel1+kKq+5ZjkxEnEkGZlz1gZp8g0KxWPjr45ukl++Fw4jM+jXH9N5jt88mmLviOCqkRmwH
BsUAOvE1avZDh2/8LiaPRKsJsybcKZx67burx3crJteriG7yAW2lGL4nj4Z+k9GCR135JGkKkPfm
w/2tHJof1vMYsT3MoDdsMeh8aqt7LXHns3KJLiiz7EETDfR8e+aUW5p6UyNFCY2RPZ+7MvH7pvrR
remvHHUqFmc6GKw9+xW6PdXFX7QbpFdCP2Xey87YdLs//EcZZ1WS0X6xi30CAhexYZhr2aHUCXTu
Iuu+7f3sVPec21Ybxhzkzdz4yAMZghutb28TOU23jbe1UM+GnhKkbQyf81zfcYfNqIKtjWiwz3V1
hQ6k2c3ZatiV7DsIbUMgvzTfGSYrtgrZo6n7UZC0tF6T2k55RuOkiOvhrnJw5mpf9NqnDy0+MH3V
QTuJ27FnzLao6st1VzaLYGvU9QjrRt4VQ1/2sb/0d+n6YNN9K1HSnq4vOUVLlBGdhyZ3+G/7NYIm
UocS+SOaXJO1lGB1T/Oh+HfjHDYt63DUGE/ZkGacB/prD14iNEzTDWLr4DmOHYrFf43TROByo6dd
9+W07SI2MuWEDyLbdKpuj63qn0a3WfZmZqXbsStuFZIxZsdM56yuaPdcPAQbe0MOR1gxq2USRwnH
GotLH0wF3eGt1fXD7dh4f4qKA1otxaZsjO5W+rIhw3vncdP3GpgskvEG1LG7Lppp8tNmlIn6Ow0G
FHGXsXw2GC+Wg7Kw6T+aFpILji5KoXLrd+5dyUQsbBbRBxSt2wjr4MiIFWbOGrQx/WTdHEbOKIkv
POXdoHaAv1EuRrf+Et/EDnsVtmW73GySYNJy+jHGdDLIH6DIUT8sucCjXO/esLqHdshpwzjxSzEz
/xTcl2II0p02/yryg7PIMm5T2xpDWZXxTitIRmgN79e10WiW8kXJMdoIMMiBO+uB28+sz9byLZR3
6CxisrNf1+EEXcriq1V4a3VXUvtphBhVc3yerOa5yxFTSE4us3/Cx3H2OxQ+cZRso7SD4jGYG9cX
X6vjhEIcOknvm1YQme7FRHldMH/ZjrFz9JH8nDAqPhtrzHjcaEzbaw6AK777ArMlPqKa5utORR5Q
m6x48h3m1KZLRhEskJNTz3ejxfTAFtF7co8ChVUliKZlO5hI98fuZh7yYo8s4ziP0R1xIVhf6EXk
hkKq4/Iz43l+LSv7p1vUjRDDHVUq2OLknEd8BWenhiCo3+Vi4OxeqzPmKHdOlgjK2b6kc2IdWlse
DUUOeqketXkxbga0QCY64F2dHsqOElf61o+ZW8OmcvpXrZYLfa6cmwHHzcSZ2SJ66rzkLJml0XP7
NIWUF4Ow2Czx5p0mpR/2Sx34IuFsSR8KyAxBzFpfd3uwSkc0k9zKc93E3998FA5xYpGySJzWfmJ7
+MxF/ld2ycLZb+6nlvdFpIQXkre+c5b+I7ZoQmbZaqfPmKBZZDyZtRcHAkQZHQYmtjaHeezGHcIn
VthTJrNn3v8/7t+u6fwwpl9Am5amf+/rG21iW2XHP6pXf3rT/WkK+erN/SNTiCgwMw1Ovktwlg9R
qo3YDghjVe8wR9VIDXYEkmwiD7zNUC4tW36dqbMbWWdAaX+NaPKCtkIntk6zKok9n51aERK7cxyV
A/zhNFvz3uUKquJ6X7JwR472Zg3pL3Czis5zq/a1jqwN+3vS/VRu/0rOFN3oqr5rxc6IuHOypkNX
9g+lGKEfV3/N3EObrraDlyKp00VDLgO+02aNn9FmBHaR8e2aPww0vW2y+DcKSVpYGaARkF6nrY6m
109Oyl6MTZYmN02tkVpplRcHt1peteVezra+RTZnU11MwVA5e2NSMbSxpiWCpf1j8oMhrHH55+LU
/R/Kzms5bqRN07fSoePFPwkPbEzPQXnDIqtomzpBUBIF7z2ufh8k1aqW5p+N3QgpA2mAAsskMr/v
NWxKfRiduDsGEK/dsmGG345F9B7k5Sw61ez1TOHvxpXTsIjisLxlEzZ7oI39szoF7pHIxnKo8R53
zFBdD3b2GBTVWW8xgkCmmtsIV30K1tUhWg7f2zxZMVuhknT5MhwFxlV6fIOm3gX4N6J/Q0HGaiCJ
MWDuBHJqWzZKse6Lu2YS6jFLu02fKf6qjFmUFfUuz1TWrcSEwyzk0xuytRNMpzBlAvKCMluLojn4
DsbtvsB2AcSR6ir12k0U6MrdX8lQrauuZgnQ+GdFZdHfZ/k3n4ReGWFG6fpKuFJG7c1qyjtDNLvU
TcZ1o7LeTZrYIh6kQxZKUGTx+nPj618K4+jrzJr4BNqkw767YBxyw4Tm3rnveKS8EfwySueZDMp2
wAYOTstRZ1Ma+CwjBl+7g7ByF/TiLuxb0B7qvvCTdKMSHrBS6zxo7gzlYTlalBgpjmBdi0p7qYfw
EYQly1F0qMymg6iRWbfZpD94enRvMKdsHLvdxtW0dQv14PEkhyy6bHMSZFhTrqOIaCSOnVFYLbRy
0FfAKKk5PoudAlxMnRI1h8sd5sF27NSN3TSsSgg2ungWLAoluTGG6psXdd/imlxFNC3U8j4p25Yf
DZQ/L/9LC6xv4WC+t12OXr+20kVSbBG/J182IqxQsmu3gi+EZEnYF1lF8Ey50/PpMTDt58gedkLT
92XAUlVptBvkd6B7GGB0Wh6IZu20i5vvqqGsS1HwwEAaonONjVnyhBX9lypDNjD+YugGPmzxnqDu
xbKJxCVN/jJ57qoaJ2MbNOqTiw9rWbqvQTsj4sPgRukBUgC0wwUiHW7MFN/TXCPAnTpPAhW31svv
EDzqQF51D2VHLKbxIcPmtnWCOIahnVfcpxAZFu403mStuwonExclhpAxudHRSSHN6mxMp7rXzfSt
qvEqU4SN1j6ANNE9ugbhZd2FVmA6D32jsmAzV0y5ZKDRSACGazzFGHRCN0FezNSrt0y0KwWUaolr
6BBqd5Zq4xmKbmBEzL0tvN38yCMv8DJlsbkwggxuOlQfrzQvpV7fmtXgLMk1su3GtG6hlPo5aa16
nYHp6R2Qj0Nz1FqywT7plEr5ipIDVo/EVhd9hYIkuFTN5qPtyZcnicq+1N4TgmduDNWC59q0bdX2
ORWEwFBFmhnpWwVid+1aLEpYKPawVeY0IHpSIbITwh8JDrD69erPpaNu2sq4aW0bPZQCZ8iYORtB
CzsnoNk2p74wmpOah+2JAMREWq9XdsBH+kWtFMM+rY3iPjKU+J5t9XwsG/Ia/iM6RTw2LQ8tSC/w
1WVlinr7o5uBytCtsTUs72QTcADyEKbxer1I1PsR87gzrM2pLu6Jw5T3wMUeCoF4h2zSsXe9LV2x
+xgwj0owMN1wt8HqeiEC6bD0e03Zy3GArYfLUGJfP19VFnBLdgGEStLW3Jlsq626WYKwM5Fx+bst
CZ2liqjPnRyBdtcI2iUioG3G/Z0xdD8K9nYXx8j6w2/tBmsDpHR6Elp/j1dLCxUL44Y8qXZ7bU6w
Vrv1QRjJi8r2JB+xngrMM3uRTaGV3jnC0/Ox9ABO5UXfHGTVcvN49oCb1uEQtY9u5SdHrSSWmPl9
y5OjcS54ICwT6DfNMrOHUy+YfOWpY+XWSx+w3l5Wo8SNthAbjNXHhX2vv8GrkKDZ/LJVgupcrH4M
lS/luMULWRfjJF+pD7FsnDzHJyDB8L4t0x3baWUpqyHM01Pvak9pqXAfQtzppVo/yOuonEkooypv
5IXMDFBfmbneRvY2kbkcwfTCqknyiyzMpKw2ccVPC6msIFi2Vo7WRZ/WS9kNojm/8ILhrsKDmVl8
HpOGUwDqiqTW9TpxPQ7sB7ItQQpt0zR6eEeIPdjk/ZCcScHPyIGiuCBRZ69yP+zuYyQ1VzWqCg9j
VVpLD/bNI2uvaun3VvLcEH3jd2f2L8GEnp2dmPZf2WBmi0Rp889GVbxjKgtdsspenC5Kvw5FBm0w
0r9lE0D2xMm/NwMripScChmOfNmJgoljEmdvYEWzqG6IVgHJTVGhMawI+AHWxCx3OkZP+TYgF/JO
IuKoN1P5Lansiw3C/0vYR69OFlRvgj0Bq7fafdXI3S7iKBk3YeFjjeKq5QUzeXQ1E5spaDZclm1+
XECpnBQWP11ZXmSH6qs2k4RXrGVVdlQhwaHITxSWO1zqY1zhD2sLiNlKVpv5ArmtOetucFDU+/ka
eD3nwKfJo5l9mQfLqbLFRtFVVIjnMfL6LjnB7VCa3cetyo6s9tptVpPTkkPk9QdFgPPvAvL9eQme
DUb6bupi7CJJgd7hFpTu2tKMsAQtghM/M2XdKEP0gIhBuKxUs/mcJsqtZha9T474Mjle8L1MzTcA
3u5Lb2kOFsgNtNneToiquOVRyXL9aGu9s2Hz2vH7TzXy4nr3V+91f5k5Ui6BuYY9wAc0xdMlswvr
dbC0fOn7/XTvqmG+ca0UuZ207g6g+50trs3eHbam9UovY/EMojBCMCk4lyK+zyZNu9WLFKEF3epJ
TZALbOOgvOWLQ6LIz+PbmK3TVkdr4RTHRrJtS1RSkowEVxr34yk29WarZ6AKMoPkf2uo6UltR22L
so1/Ul3N2vJDsW/iGCJAzoTLr+yQATrZFlD7d7oZBRdWIyzpVNv66icHdCWsbw378EXd+OO9HBqa
k0JU5u+hQ1f/NlSH5nwv8Pjedo3J7NvGD6Cnohu8z7a9h7YpasuEM2QbAc9tVxZ9sO6xC10VlSDr
5/WXVKtxVo68aa2FU3+RBfay9lJHTmIjq+o8Tu1g4vp6YW4LpjaMuyNi2aj6+HstLIeP84KIoLKj
edWBJPi3CTc/hKqI9IP1PzeFi+wNPCV2g84ux0UFjGUPGRhewkVHVXgFaGdYy7Y+d7wLq3sw+ihu
khNinGyze33Vj8gzyVofeOktEmU7WZMXgp/m7iLc84Azcw1ZmIbpYdzMb+jaBp6zIpVrafv25zjy
HysNabs72VS4ToakW7XLKyzUhyRpVkLrQVcQQGk2SmTw2WEHGaxhI8LHVKaYWJZW39k8FgACzI3E
JuPlR70uKwT4iON+jJRVhPMJNc3F9RKyIzf95s4ipY7mtIMMTF/fqd4odjJwnykJN8EX839o9E1L
7BSVEL88UQ6UheyAh0o6eD55mgrg47Fr7f15A1oGlX7bEf+589MSWAuqgZ+JGtYkecz8rBUIVZgT
fJy8JeGo29l7puXuJfQh3rgl8XTZntruA3If4sGdl7tlCS1GCVrGZ/kxL1CFMkfcpr0xK9eyvQ3Y
EfVt8UIWx0acaMBeNSJ1mZpYzqpBrxxrm2/TQh42I86l2dAhZW4qR9lURTG9sv5xKFuv/Z0LcS1J
le+/tcvqb22m5qj7tIzXvUMMFd+r8Rho449CiPoStvytkwFePA1s8y81gnwgirj4TNLum2kU1pti
Z8+NqjZ7w9KNraNGwdpNdVQ/0IB/NnKV9BkMj0xzmE99FV2mKglfcLzE1JgJE1SGsq718eigsuWN
kb4CFc78lw23Y1mm72OBqGdba3/5Zi1AkOYOO/ZeOfQvO03tkBUVpO4Xotf9nZdmbK0bqF2Olr4V
rvqKP7lyj2B2fsw0ZAZDewKQMLSbMi2Sl06QRBuVRN0oULg+W96SC6Tr9qWr/OKgllWyERDE9nnr
p8/OOO4JRmZvaq/nsJ4875gGXXTvGf53+XKT5vAJlkN+Z+dpd+v5ZBmG+YT5PkBQktOKwAZmlm9s
kZP8EiFJepKFng3tqTRa4LWmg8SBwi69BCB50rXQGBZyDFzO+RCYNhw44/ij+vMScnhaFC9pmuS7
66UTHViwoXTNui2hBgzDtEe3xb2VtSyGgGZ3yN7LalSBYgGeuu+d+tYmIdjsayIgoMNEuMxLpXoZ
O/KqUWaUr/ZE3jockvotT9IXYB79VyyaTy3r0fe6s6BkZT4O9vm0yB1oAguFjfwcjnZ9+C3pAELG
8Y2Zbp/CE2/gKc/icrldojCnqcUixFp6K6vXjjhRUnyQwVl2hLvvwmelw0ZcR5D6xrGC0t3UBRDf
frDqfaC3B1mThRxizuNktZzZRUbvEy9r7Es4CGWfOfC6Uljq7NI7RBQ0yFercO6WYyrFE8skISZa
mSZjeKx+ZUuvHD5O0dRkWWm+efcxmM/pVsVZwqxM+wJhiIv8fI2P83svrfhm8Ro1kILjUDT9ZtmA
w7734zS79+YtRygqsDo/25y6bVYxITCgO0jCwVzRzpVwnJtSi6obuCwv7InNRwGtCr0x61zUNpKy
EXhymy/ijew0UbVfgQMpdqIAJ9h0erHNbPCuSaP7T6GX2+uiQxxBiwZ4VNA7Mc/poLoNqfU4JaBs
3NxX3jfk17z3rGNJqleN+ZhyrTUA2fhmMPVgVUQJBCKQAg9EM9cD1zrrpm4+TJVH4NTW2GFCsmNv
jqi7bjTRQvbaOpnOsbG9G9LzCIyGYXJb1FZ1a4NYI4VehV9KOz1UWWQ+V3phw6nwkQOZ0vClUAgg
zAPsX88kl1oTVHeCL+BFPs60mLGWxVhrZ3JLRNztMnnsExhKCHiGl8jz0I1Sm5wUSWJv+9HSjhHP
COAwaUtGO8pvmN+a7ZgK+9bg/Vnbcaxf8gT7u1Ao9uMwSxahx7soS8PZ1q03jYt09mBo7VE9kepM
CFyiujU3ZSD4T8VcfIxrKiPH20L5cYbsacYRh+Te8LAghNxOjnsNIrG9t/Q2eCgsNCtChN7WsioL
Bhi21d6zsp9ZQAgPXQfINgaoBuFAIiD93nNbA2fazj9aWVKd+qBP13GaNM9aGH2VH7Wqfw/NPvgW
8V0lmD5idDGf4yBVdDTmcxKbmEIVGfXzpM/pg957N7KPczI3UReak/44p7TApcRJdoRS5R7VZnSP
pDzJb/UaCYkyyvxNzLOhwg2brkx2/X7IIlhfKW24SYYybTEpMODx4aq7qPnrUXnGR330EWFYmMKh
zOaGa9EkIQbAoF4fJ4i063bAcb0OB/0mz7R4HZqR8gJJ/q7nW/jNDLuzUff6C7yFjLR4/d+Geml7
J5euRjCcCzf8MfS3qxqTwGM9L2PCiG9alelPwquKR7/7RyXs3tTO0j56VPcfPb+fU7hFv60rDxDK
VHY4i9di4BkL45+EqDDW8jBWEQQI56JwIxQmnTuBbtexiuf9mjzM0KBV8FT9tVXWUYavDpNOyNod
lUNm+kcoI8Y2IVV8ICuvHGQ7xHeCp7JRTQcHXeR5NEk/N1vIUa2ltuZODqhlqzyURemY5MrsNloU
KGf8GC97RtX/3LpVcByZ588+P41dMhCYU9MyO3uZmp3lEavQ54Zk6uHaPni+unN0Evfy1F/Hgjb9
MbZBu3eBxkGL7LDjn2RhIvTJ9yg11naZol3StHC/5eF1TD2S7vh9jOy2hIlYS4exTAjM0H9UEH8/
ZlkjiE/Ph5oC4kseyaL2eXYBTwoW17ZOc8bydK3H1hRvohQdM3kyFEeUmn67DuFKkjR1bTFdOeTI
/nENFk72MhsHAb6mgKuFXF/nhmeEDLKzL4LsXCajDUfc01fuqKX/7Ng1HQJ+19ZC1+0VmVZ9JU+U
BdLK2bneVfNI2VD34MMslhxbeBopTjMvE+nGE2YI5UJWoTLl21pHaUlWNQPKqAJX80ZWQytc8YDU
HgtX085xajzK5j5Eu7Ux8JCLxmx8qVVSvWwh7L3sVUxxh5PmdMEo23ios+nj0m5itMc+agv0lDiJ
jMe4RleI/eh8W2qCmmBuKvptj6/Si+bhTPLf79aY75ZlWLAhkzS8XO9WXjLmbtMageYSlv5WKqGn
PC42Te6Di57F0j/U0Wc99Wu1rAOYaC4QGtkrO6YhYWaX9URkr4maZDtZG9PyyFQJxSdR127EWhda
YBie0XYbVjXx7PVQ2yNQpiBdeggV3OYshbBO8kzSDxXyWXL0x4m2HoCdLp3Z1yM8m0odnsGb+Wwt
+kuM/8UNAvLHVhmcF6Hx8qM7wDpy3XPZxU/13Jy58GyqmHR608bOy9Do0ZJAfHgjexsrwhNjjJ99
FfR0Y2CxM/SK81JBGttkVTRs5Fma1hOObKPo1lUS93mKbuRLOkonblB6JQM4v5QXRSRyq0zZyuoY
j68TvrNoWNXFY+17a/mSbkNuTJ1wvm67RHs2YI3FoXNqEp2MhxCQizGyOuGUbZ/60iT3EqmWBy7U
eBjHxEBu6Gf3oIBhuJ4yTdPIJIrEvsmjVTdhnQTdgx+03QNGS4QOE8Chnk8VyRsMZPrx7TpCbb2n
PtKTkxyP60m91TuIlrJazRecs7jzteQ5fZWaSzRF3K2rm9umHau7IYNvzwIAqH2l8GsViGS2uuV/
Cy5t0OXf8HBKwQn6s9eAAdt2ahyI/n30ZFr1F1dXsm+xpwF/scq/dM0s1w3KhDdEI61TMaklHkiu
/TlSypUcWjrk+bReOPdTgjfcKEKeJGbV30+F2y3k61mQFJPOKt+8AqiiUg4sxpTYPNaQKtd5aDkv
AAdOcmgTaa+dI+AgapbKTRHRkX9D7vXl0mYf9fffELOH+vgb8pQ1lfwbKlhDT2FWfgG+2228MjY2
iYinHeCAdKUh7PEkq10VZystENqT0dQ/eifX1/9RFbFW7kgapRvYzuRJdCV6Fvikr8QoqlvA8P2+
VON6h2wyOqJKmKxsdPP+GsfuBQi08d2pj3WiTO9NyTSBCHkEoZyzJ9erbmvimXmL4EKvZ299WgZb
9LJS5O+SvrghModl1Hz0W7VF5BmbYaNZsg9gdFn2I+wIbKC9JrVuE1Vfe4MS3pA2cpYJcde1bC8d
DSwQROfsRjfzdd70WEb4LWfobojxizs4Hxfo97pt4KqlzvZ6ti1uDAMs6FwrIx8UT16NH51dFajr
qupQJJg75BDZ63ZafiSBgIp+RIIKJbBNUvnmySC+ebLmQlaDpLeOE+aSsibb5Qg1JX9E0sdGmTqL
oL7P5/Y5HkeBmW4CXG+WUoAdputTgdD/Q+gDmKxVcBZSCN2e6ifLdeIH0unBR3uR2MtW1erPqG3A
Nu++oTbOMwz4y8UvDG/nIx20dYIke4h7khyNIrpvei+WCEC3bwLVphUyjuot0qk4oLVJuBlKpX6u
hPrkV3GPpA5GWWPmvpgRHiqRasc3bVH2eIDoI6r9o39mjwEZO/Mv0Mr7G11rrIs5F4YGbtHML2MU
WrOiWHsCgnmE/wfWsjLiaq9NLCuu49u6DjeiYcsm2+RpXQAKfwzbdCurskOE1Tuy9ebhOswGSWXX
eXoHedO6JKVX3zmdsrwOQFmGpVk0fr1eptbtcttMkPrkSbKjbcNhFSeBB+WCC8k2tckGzK7DdC+r
Xe5ZmywsQEMIvHFc33xx2NIdexcQgKzW4xisUaoRO1m14/ypId11hkzlPcBQ39RNa74Uow+Bzb1X
h8g4kbpAgt8X34FhiW1UFWxpZJsswjCrb+BcQVtmrJhyfeNNVbFvuuwVLDDUc9fTVqpwovt+zMyz
oX1piS1AnMGuYo+MGZTXuTOv8vheGKFYCbJDa9n20eEVr/qoqUdZQ0rRPLvZFzlctoSmKvYsWv95
nSjJBaiIRllXdtdBJG3qVx8O1cc12FwA1y6nV8gvzrJyyUxHpP7VeQIK0Xt9uNY876Mm56oBlYtr
X/dL7ed5cpL7OVKeR86pf9B6ctXzBPhz5MfrzX2z4M6/Oc8dfNCPfr/3+zE+wWyMT2bs3bfp2O2Q
Y4lP13Z59NFWDiTMepANDL82ZxUz/ULW66n7mvgA8/FnOHmpmZ/kkSzqckRTRUtaDMT+7vBUEQ7/
qBt2uMuFnx6iHh/Kj8tcr9DVyrhWo1m7b76+LOS1WBR0i09//Md//efX4X/77/k5T0Y/z/6ArXjO
0dOq//xkqZ/+KD6a99/+/GSDbnQt13A0XQhIpKZq0f/17T7MfEar/ysTTeBFQ+F+FZFmWp8Hb4Cv
MG+9ulVVNuLJBNf9NEJA41hu1oiLucOdZsUwxYFevHrzkjmYl9HpvKCGZvboEvo7xHKtnWldxwMG
eK0cIgsnLZ1lVoH3LRdK2LssVDAJSDZ+FBu31WTqH0U6qbcGU+uB3DDvNWpJxi2o/GKrqH67uI6T
HeTcMNDMQySTi5CgqJntyszpT2aWDid5pP88mkegnJKxjAN3GrA1OXmaum/CNr8UIVBazxj/UXMz
sTcDd9zId/4/fnnra/lRfM2LsQr9oPmt+l/b9/z2LX2v/3M+6+eoX8/5r8c85d//dcgp/FrlNVnM
30f9cl1e/cfdrd6at18q66wJm/HSvlfj/XvdJs3fX6F55P9r5x/v8iqPY/H+56c3tHsI8WAMGX5t
Pv3omr9yqqVqfAl/fknnV/jRPb8Xf346vmX1W/1vTnl/q5s/Pymu8S8CvrZNwMI0DFdT3U9/9O+y
SxXav2DYaMJyDEc1DFP/9EeG9lLw5ydD/ItvuBC2pbmIK5g691BDE6BLt/6Fn6SjwvdHokC1DPXT
33/+j1/Qx+f2739RqhDGL78pU/ACurAdiHSm7miWJX79TSHa7SRY+lhH1YPDFCXipjdacWM3PQxO
zBR9AXw8G4utOrZlhyNWUh4MUuvJwjad4tDaDquTKcQ+1goT5Lhpi+cx8qgL+Ulcq7mWLonOmjvZ
mXmfQ88o9lI3k8R3dpBH+nxUta2+70qYv383X/tkW0IKEFG2n91NXsfbQo+PlbSpDpwSmWWYdiaW
VKkSvuJyq26AoCNmo+ylgGEsEGnRLegXTh1wLSlWyBQQouebB+vJKotd5YpELFOBvP0w7EBDrVDL
D7BcCElrW9b3rmnLLeoJAUCOtN454GlQxTUFKrwUtUeiZXSSFzUVYPulFbXg/QZ+tpLvI3qmYEYd
ZQsmtThoiSgOvB6Ji1+rQ6F/nmpfrOtpuIMaCZYdHPkimdpTUuOxrNbeobDUGrRjNhxkgfBBtkAi
yMGysMGKFztH2zXdZUSw+SALZVLhK8tDU7TFDm7ROke3DWITAm/X25D3Arnsx13JKvdBOlD0ECQQ
Yy9nmclrIdsaRF+GHpBzFpXeDiXWhRkW+WHmH1p5Uu4deHcJqp0KIHjdQf5lYSl2fZAF0P6Vmkc4
xDakOpu08GHjJFADO9Ifc7AMsaLwgMedDJJZoQ2iB7K5FGoF0AzYrlBXLfHM9TAhwmWYXQy3s75B
b77F0U7f9Lae74Y7X+lcdEKwUtfVqFtnLSBXPffylag7kBFiVo8NlmoaQlSfXHEwCoyW83LmA3mh
gQOvCcARuKubO6h+It3qzSKastDaVOxAKy1lLYTcu3Ha4BTh6BGT/kFDUxZSTVMe5cjtw72/9ybj
xUZVB2wEivwT2l1AwS1nr1t7jAkQ0wLOgn1RsXOjdu16eJZFVgJ9ddZc7QvISzGAg5Ui9PoQOCRX
Gs397qKRAfzGhwg3Teqh+BhdpLi7Ao1jpFG/D/WrhzRMLfRdFxke7257MVoPrC07k7XaaV8VEnx8
Rathlat2Cwy56Q+lBeQdADDUgQJFAzxIwboSmV4E89thjQ6/pXJWIpVvgxmrxUYUxf1vf7uUD/U9
BDMar1LyBUrk7AwQt70qvsrfppnOqrry0ONxLtrM3KFnl+qdiy8dRJQO2wgFxG4NoVlrHHfZ1y5C
gIELKJst8IJMNCY2HgKkCeBnVqQlQnhtYK68tni0hmjkK2ZbB7vqnhIFsFXcusEmyMptHAMignAz
aFBeayhrh972poOVbGtRWnstw5dksruC7++sPKr5ubYESo2GopnAIhvYQzoZ6jHe6GH92OoQeSIY
dCV7lJ1NEqlSezzFDA1eWcZM0czVgq3Tekz9N0QcG/zpANxqlZtslMH/4o98QXNcrtcJhgm7LnR2
MSwfOHghaMeuJioBa1Ll/TvocxHqs4zsfCTbHPQX17EVfZW/fuJZ1aEsY2YDyITpurNUHwWJLlh5
JoJYmA6BTNZViNCq0a2dCo3Tj1uCmbkrO4DN8xwkm2xXRy1Awem7S97UdugP+lzETtIdIPUbEWxG
0MX5zkbQ1JwyPk75Xfg4NEoIJa3V7WD7IBUY55/RmtTXmJc1hK3PI367+1abCa+D2xurBvGJhcZ+
+gAZ7TYomCE00Y6H2CdLrDtnVy00QMXzO0uEdYR5B2sVTI/pP1ngeqCtIYmE3yjBjJVIqhEA6d9T
bxaI4wC46mNeRiscngIadQuSTNlOoPezjf3+ooSI++FhCfGnOIW5ypYrRKgTF4aY8JONNhx7HOwC
Q39V4ZWyMsnzIfXSb2EsY9EkqhZSF0c62ihLWwEG3boFNEM+DtVFnTrAwR05lFmiWmu/sWtsiRpC
LxnnlwJKy7Rn6+9jrKuEdNIEOqTAyZdIBz84TJfKwxAluP3IQ1lg38Y5c2FrdQS/j2mz8nNc1Cyy
0gGJHWRydW/pY8K0xxcKh7zZJm9Usclrews5QQWWYNoggWyB6l9kI5PHULbAwFG6cv15QmmQZzmg
ejzpKaI3ghnW51u0MeL0PqtbpPn1fF06ziXrq101JdoWX/OGt6DO97YNlVmbnwWyDaKftnKxGAHq
RjIED8dxqwpzb2ckTcyyg8cG3ivYem5xlyW9vQ8tXGWh9+z6fpgOBKQW/UhcpPMMbxXV47TwdNMH
M6vuHQhNE2n/bcmoY1Ro3dEtkY8Z1kiorFSkqlAczBW0m+fPB7PzH5+UrAYshLa6PRwMd5k2Ewkd
v70fxnkmZs0fdj7wMgMdM4CEyQH74ISs2kEWmVNEG73IZiUDTJJmpfBkXsDIAtpwdnCKNNqbpLJt
T4B1/OhwLaaFZZMm79XQ36V20d9oBCmXQYPMmaZBF67U+yjvtcVgk5cKwAi2yG8VSfcS+vnbWLN4
0/sK1A+wBPT5xHYwVIRq7YcUYMMWNITA4xizV+B8Hvq3iUlKxbNwJoj7lzFOasQbvJsKp4QFBphr
x51/0grzS6Aru8osX9LOeoSDEy8CBVQzLt1fzKRY16gjICiIXO8YEm2Bd6dBRGgdAxWhIqyWZug+
pyoM3H4adxZ2a8Wof6816zYfJ3Pfetp66NBZbnDPeq5cv1n4RrfRp8hjgi6frQ73vzB5tpsBlWTW
ePoISTpEbA3UmY6ejX1b42onQmQ82O18BgVZ4pfirnXWTwj9o3kTZugX2FO3sgYAhKwYd0kJMzCx
UcjEyHzFJmZ+DrwVeY0sYoG7XJNr8bJB+n43QJ87l4H1hKLngVe2A7j7XojArtnMTx8IH8gUQ37B
nhNmr2ttWK625Ju7emX3Pd6cKECGmotjedhPm2Ea1OeaZ5LTie/WjNRxE+VrI3Ss1JNyhVmqhUcF
ymiTx+pvsL6ps25G6DaPqor1XdNiGeljW9RknbqKJhYZ7jBZ63QK13k+s/RrfnQqOiTgc6IqxbgA
qfhQpJ+HWieG2quXDoGXZaHNfM8CwXeyDOPwuTTzgARitXdHeEguUa2FadtAE3WcYPuRt9f13pzc
PAADQDHFJpWVp4Rm9bOVttF9HBKM03RigW1q73W045fDrEo0kHhAaGFRDNFpsFLA8iwccHJGawlm
7hO8XdT0xplZn4FRaaCZ8FTdgN7UQNJbOtljYxVMdrgNg+y1yxUUjrAS5RbWmV2hJGubySoNBHKi
SvfZaRtI64F47k2XfIJ1DwE/RXbBeY1HZBNs07jNAgQh65OlIQZg6HG0toEnnVpYXVnbreyCzL3Q
nWajTu4rxuUnxeVOu8fWv5BQOgYWmgTMdIS+AkRl9DF4MnAiS4pa4KSFhk8Y5udGV0GgkWZFdonh
A8GzlRnWn23+9xEc4LFam0Uw8BVF0XbyCniJ0U1jJixJIWGuCiVa6r0+AT/sLmgERCuSSOgVauZi
MN1vtV8xERpI94F/jLdW54mtIgZrlSMD6Vl3XZS7/IrBPSapAQ8dVafGLsNt0QJ2aJG18VRzCzkx
WAgPBffA984YiCKY5C/6tHvIU/ObohTbglj5QtTORk+iNYIPLz7yiiRGuO3eaZeAhF3ocsC4NXsG
baB6jNTAqyqM5AsU9bcOOG7PdnnjqO1fFWJWa8vGLrPJos3om/YKzd5gLNI91rfgjNIhPZA8Rehr
NNGb72b/BLD1FVsscKO4As0DroUcdK1m8kxUbX+M+a1bDvz/b0vD6uQq8DvHYNnorI78eVejz09c
dSDEuJR1WYRzz7Xa6/Hf3RZrxo3m2qfKy6pDPLFCkUeNJYo9Otk42VknJWXPIJtlkc6jrkOvbfLI
grKQLP7H7utlotz88WLjA6LLoGrmW5AXF4rpI9guFrLpOvAfL3C9Thd783LRsGJ2xz//gJyV89ZL
mv0UkQAFrvCCMU52QJISrwyvJlNcIUiVyN22bJTFdcy1LR/n3f21/tsYdAjCRabM3PUI78L5+tfi
OjaWG4ZrXY4J5lu6tmVtgdjmx8h/e2eti+Jz7GTDj0Hy1MQRzSbuo0thVPq0znv7rDp+v8lmv4au
JvxxLax5wSWr5Yh0au810yqUa60OERs2vj/7P+r/vs/4OUqOjyvyx82Qs5dFyZ01OXdnzQ5vAqFo
uRWGtgvXRB5OBkwgSAUKfEJMNcwJq0V5dC2kt8K1KtDZSphMd9cmeQRFEH/m/8PdmS23zWxZ+onw
B5AAMoHLIgmOomZLsm4Qlmxhnmc8fX+ATx//p7q6KiqiLjr6BkFRskyRQGLn3mt9qxnhby5hDH++
u/77/+g5rhiAdH9+/Z+f0V33oVxsWTpC/3OYASPCE/FLkxnu5VJzDv9zLcz/FzuPUDj+s8bjv9XJ
/9l6XP/NPzqPjvuXtGyLEGl36Ts6yv5n55GmpDSkK6WwlG07YEf/2XmkvUir0qAh6Zqm7ULY+dN5
NP8CRMFPOzyNz0s4/53Oo1gbqX/r5tuGwa/TTegijFhRssulM/m3bn4VVYKWSmed4JRAbMwsHMpZ
w1DOfkkZOrDXiwJvkNanOe9Vs5W0ME/Srb+rsdK9DtLwMZDTkyOz7w03jp2cnXoDbNgkjjH45hIv
QDpqhAS/Gz1hRvIcUpkgG+p07D4xCRy72HeXxFf1GkzxeHC1GPwXuRNB4pxxnXLbUfN1RxsF0kam
4U01JnsvhInWDMZ/mRgfzrj1Y53OEpkI2zCDLNAq+MSZYRITW6ivpDflU0PpNAgE+ljx7lLbP6ZN
61NZoF/EWAA0YdTtA7FZGz6WcSt1qXtqCkmNdMUp1b06yd5hQEHRLWdJNLsz7bqKOrOfrdvMKWbc
YMTSJc1MEf8QwvmAOYZXVFcZlBIqjiOihClKYnymcXQ/25jkBxfppMASaxd3ruGgf4m72HP1zMBr
voRBZP64DbriV26rXz7KTiCOcAuYnbAVy/PLMF+mGcdkWOSEbqbQCW6NHlB+0SFZQ8cAX/G6tNAI
BjIPKp5ehkw8ZZo0d3kWvrrgfLwRIch+yiDFIcis9/Pw5afjXVv79ynK+B1OF/1g9URskVkpt0zr
j0kXWRc50EisdPcOXkGzxcHHZBLmQ28Zr36RROgm9HpLvOneD6I9EByyAe1+j9ms2Fturx+Kwb7a
xEU4VXCIXefcF2a1L8MUazGJhchhx+BgJE62AWoM5WMKp21gu8+lndubqq7rQzQUu0CWMUEr+XuB
H4ft+Uk15XtNyiMmVne+9TWFiqfVIbm5dXSa3OaWDPuzy8BoK2WY7mY9f6+wUlZl8K2JDyrHmhTk
nzEAwS4cH1sCX0i/Al2Toaq2x/fQKRAvS2JcMgvCo26Q/8atWpbGsZXOm17bHXP/PvFa1/ipVdE3
t/HYFGPVc4qzSgkdMg31A+vMd3yI2F86Pl0q+x9qgREEA9IM3wHoEGmaOmaBIJRmYpGfEdPo8S4p
CVUTKK3I3epQQVbWd72Mfs2iRuBR0Ck2SwvwAK5gOh9pWrL7aBGKTtSrA82rHlU1WP57jREDloLp
LTbFUWQEB8B8QOJDed8EMNAzRpywnOdQf2xG+7OPUgugCybCvPnph0BIEhCgvKHioRmcJ2g/pvdS
xHBWcl41m0pJ5cr0fOwkUcgmPMyt0QCl0lQFqCaJLz1lN1BCYmn88BMeZUdf3GH9oPKuhPluxTab
Qn+wtgVbNQOwiKL/tKtt6oyqpSWZPxZy6A+SPd2h76KXsIvxAWDDG7mgQ5G+lDoOVtQPIeP3ADS1
WwKgJUWbjQR/UzEkVyNyHmOuuBbNtx2JW79WJALafb7NMYFtxr7bmelQH6BP7DRHO/WperA0l2Sr
AedjFx9Hq+o2Y4Mod67R4OvZp+iHGGR4huyhdbwpjZ4DDfJSIIZr4FIZZdQju6xyYXD1SYcJf/jS
zHncaGn13e7QOs/kSGmwux2iT5s0DG+tuj753ys5LlvUUJ6tuNuaDBuPlLyMW1r7y0dJRqts9C/B
o1PCYEiYqDxZgp6S+knR4ewB+FgeDSkunTbbFoEVenoAA8DV+1Pmp2eR1+wB3eAtWbrE3AM4zaG3
0dDEjYPN5/uQT49wgvXlohwYlrDRGXzzGjtazl9TY4vjBDX78RpgmNmC6Ym2gvC/oyKVnZ0/UUOy
h9dJ2uK4yaLxfZg0+nD2As5WH8AIa7v+iag0wESUbGZVglps4AHUoTAOfGqjO6d79q93lOygYROS
FWTQ1HS244VRCMgG0teJ6FWKlgJtRIIjol6UQO0M0ZrV55ikyPbTn8WIzn/ZRxUBcKYIzOGc6vrO
TTARgirusWL3noaEhu5a8CjgNEJgR0cV+wKo3q4vtSv6cVRviOm3EZGbQWnQns7KdjPJJj2MNmdG
Md4s0NfQCYQ368AmnLRGN2PCXEZ+7hmEp3JCw2YxwoLoEiJ3922VvfjMyrmZgbEOm8gzAa1ux15K
pJ2x2BVwSaYQ84zIhPZjRHp5HPOCW6zu6B5k5bt+LL9HkXJu3KG9HauCoNBmfNO6VD+N3ZvWApqi
RC4gfmhbMIrztgxDZ2sbwB2i5K6G3nZhMWBRBhYIlWY42H5db/FK0LjYFPWYHGJcyaCDRtrLpv1C
psZLxXDIq/pa28V2FuwMG5lV7AOgiSaofkl3m0qBeTBFRDRI+l8iSH7QXPkWF/X8MjtEfrjOrjMX
DnTi9eQj5EHcHUlas/YtQmnOGbI22cpaY3WX9zPYEHqXZlPtrFxdZUGgdSejs++YxzrnkJTRccBg
vhsN96WX4bcI7EBgmwApXbTEJtlNZX+DIYeX2gV8srNd0AyBfxOy7IJKSaGv+PyvZOJxB2JnXL1U
DrcX6bs+u39+sJw1te0TGJm+OOcJW7Yc/kDLa9RYSEDfRdoxwvrXa219lXSc0sSfHqZMvgcVEDK6
hac5MtyLHQzwYWi21xiF/JoLudDTg1EykfJjeRNN5Hg0+GpbvTiWzLZ2Q1T9mIiIiMUl9xXjgNL6
cs2SM3/aow9vvoV4QsugYM0dgw1IsWLXRa6+67TwTsx9ejUuDRNT3HCjefWh5BlRJ08OVRN5LRWz
T/eoz/4vt33NYpscoIWaQvjIMWzBDo0pHYAEtr6mpnv7rqMrAQOoepc66SLawA16QJGkWMx2iJNm
Gvgjn34CgJgTbvC7mrXF+sDelRBo1b31WtEg/ywPskvlbn5Tevs+FVZ2o/vOfUH1dkmzqdkzpAku
duK+o2Up95VQVEBD8gwM2QVLy127C3zGluhS2DwmfH7MQhQpVzsza95mzdQPoVVeFaoofvKZbEsw
ydkvUSX0hQGuFn1z8of0B31wktFK7qQ58CnWIxarBkYhY6D5RJ/wQQh3hKtEJYiI8XWKgJGphkxa
2Phg7auGJqc+jhQ64PGDVpziWuP06Aycb6GTILI0gq1bjSdiXmAttyED4MI/OZCmt8U8UzORXMX8
W+s2xG6MJp96grNxZ5jIafsMUTkj+5sSCSbzFaBrdUjsV+C7x851aXeb9IANVMkpuNBtUmBRnJ1b
7kvQKgskeIGSLWckJ2ia+4ivIbl0z/3Yu1u/GXTMJh7TAbXv87gAmy3ebCaZXk70iuM04++aKwEN
M4GPOzkxHszRPwMLpRlWbAw77Y6ZI29K8phPg+QWOOkV4VohlUUNNNMwLMaSthnt9C5hU1x6pIfe
EdMYcAebeEmVjmC2PDJkfAwjM8CkzaAxJjwHDuSmJkC0M8xXXFrTyYgBe8U5fnY6sJQSGP9hEqnd
0Ln9MW3tAwxF0tD4MIH0SdcDGZOepKV7yfyWUrtAEoiJWRjr/qpm9Y7R4aMjuGsHNeUDkqYner/Z
GDFhmWNCsx9I/GXqcDZNbDm2mei/jCZQILmJ7lUmi/I0KOlZDKMp2yzKTUpN3wKyXgyo4b8Gs/wx
hXKPNeaaCXqrESH1m7Az3yoAs13SWjsrbs9lGjUsbs6eEtE5V4VLpByjAzqvzVCqk2BSxmao05E4
zI+KJOldmtXMKxQdg2Z8Tvqy240lThi7xX0D1gSbZ1O521onCFSq5LEpWN5t2K6MQknQbEmPcltK
8EzEPyJQDznFynI3hDbs0rp3FY1sJkX5Sf10FEoNvTM2vZZzndSkqwz6Sab9pch+AkPSNnZfwgB1
nAs7V/15Gk7oCTbA9up9VDSf1ErvVHr56DAXJZHAW9X6ia68euoarx1p8gtGEZBm6HzKotqGGrZz
ISvGnX2x57T2M6IAlsn/TkUT8YL6KTY6eYVHI+GA+p+zHIr9xD2nU7np5Tg8tk0Ds8DRyMZOCRTZ
J2GvaG3Co59CsJYYse6Q9G5sAm5Y4mgEJ4V2SbgATxB678IOC04Qw9zCCgCvLH7PGpwrsVZezRlv
cLYYrhB+LSDN4UJn3X3opviqhW53GhHIk783fNc7In7Mej7WpfmVmulTX7GUStwLYcoW0YVGvHR+
00S/CxqCSxagl9/c5LJkG1ObjjcIeeqn+gYlwklL9OjgVOZLoHDiVN1QHGSa0lQavs3swujlXqS4
6wNqCcDYZzMn8CCo9YiYk3kX2NqnWRx0xjWbvOktr0kyBoacyHvL93e11oBt1j5i8gdQZJDT4dOK
3NgmNQmbHbLHVBgyvw3OFsSGkHzp8OykBbEjVdVvKGq5nxuMpUIKMXpPyc5pKqJk8gTsYgZ1idvp
FyE7t2GjcACG7qGAWoFT0P0eWeLVQHWDdl971HPyhGLELpZrwTD9pqBMgRP0h33Alj2f2JtUj1bJ
bt6de1IdJfT/oGQ0rJc/jERAxCUsYS8bqqx4zncgoy0CjpJnl+wAd8lzBJ70rLkhWQv1RKoAvgn9
OY6ZLowg6qquLvahEV70Lko2sL47si+qF4hT5AxPbekFEVEBjf2tjGM+dvHm2sC6whgrzlJGkePC
ZC73hiGOdgZR0nuAYUza5TlJCO8B+kTOLIReM0Hh0Bff20bztwXK4L0Y3ocoxMnOUhDljnOIQ/Hk
EBKdAg55trJDr4vIi6Q0KRHuafAr6OwYB3DtkAuWeG7QhNsi/sQR/Bo7lX1Dn+cKsNHZcL8cjS9X
q9+Dzj87LaFv9VwdHDovG9EMnsjA6PpGd+PactpqkKtlOFjcQxJj0wkIJzNcVloQ/ilo7vPkfWgn
wsqGptzOQ3yr9AH03pcYUHAUwwyhuiN8yU56QMPEmI0ahDRp5fBmltiIVu1ziWgiA5EM2/9WSeAL
AFo3oRppngsTLYiBealzrihcPXZvGtIwdJ22A2bSr/0j2hJGuuwqnUpnezp1mMuhQBRpe9NaMI3C
jh5VE+Z75ejPYqjUyTHn10ztiQfEjxSzuBS+QU5qK44tFY+MScTpAWsRvuhA73bI9FjqksBn32QS
pmPYmnVonQl9/6i/lL37DW8sALT2ReLy2JtSfA4FWRYy5ly2SKOAmYkCpg2R90NHEsE1K7PnXmeJ
ily6Fj043CCLn8awgnQb0pbZArZ4wvp7Zi82XduK1lBbTkTw6roAJhK9JUJvHo0QulqcDz9m+zA0
cXlSpvlGWNT2CnDzCR3S82w6Jp8oC1hklQzemXg0HZ/174fr13H2M+mc4qRFbXysSCkpa0b768GQ
zkFyzWFx4ql06R1XRt4eHMu/FzrTr0zpJz/MXRRGs7b3O/2uj3TFRdKdmgxwor9IQuxVULQ+HFIy
E+i9HUKDPEeE5ySqspl0asvdpwHBfiH8sIdwIDaoGr5ys0lOMDNqLxDhfaPES9fUwa50+vxosr0z
ekA9LSvy56Ddy9DuPoa0PFWpKzeIaXKcJczg9Y5YmywdwDDD2ueVjSxMVcr7GdSfUo0nqc00LOyO
Fc2wPd5pIoSxWGwMkcBRZqcYusnkaU+6Ariu68O96aurNkhqyCnpdlFQnhbHAQaKiC0dYPamnR59
rRgpTgjiSNtHza4+WYpI+Tbl1XKyMy6KdwmXFlv3sFsEC1goboW61JEF+JGIpznCZluEPtosTu3S
ISPLFTPjyveIpBf+iB4qegpNdXLEY+o6Yteq8ju3B6Tz7bmKY1Rd8cxQ37Zv/JIcVwIWrENNsBTI
f+c2aeV3txRvpZs9ViXMDQrEzw5qBBCTS1Rk+tbCSXqIqwCPL44vTnqWlbkkuA4gLSetfo9j9GpM
wHFUoQz6swzPc/gBZQXBYEKOZmMWWQwCMRggW0sOyEVIklf9W2aGW2X6y4QyS87D0J3SKAYkZ+7r
PNwmyg5TPH2zfwjS5EI74dYyxQ3Sumpv90RBI+VuN2MXdjt9UW6Jfx7MRc1lLj+yPmeHfrPVzDHf
OsvcZCDT0xOO9llmqTjLObhrOJUO61d+lX0DP/8R9XRNiOtudjM00816cchlHGjpjmCRYcwPA+5c
ROSTt2d90VbmLnj1dHB2hAW8mYsQaZjdjJve8s0eseuusSQr1fKytBHRSQRgh16JMdMI4bl2jb9W
Q0iiMRmTQZ+8F9b8UMeU/M6iyV0PAG8ZOP352uCD0mMZ4t7gel4PE/BBVDzL17FgTF6ZJ9JsLq0Z
u/sKIdOi9YxdsFEbSJ4EVfj1NWgEI7Rouf7YbVan1nldL0YTY5Ep+vpoLX/7+iuNALPM79++/N9m
EtEgDZysu1T8J6mWZ4f1L7ZVB7Z8fR/Wr5nQ13slpkfb7D6wPREYQ/tkQOh3sLv6AJISLZa1aM3G
2aKcYj+G24tXxGYsGFDqtKchIq5AWxSa6ytdV5H1y4IJ3hYRMxDN5a9eX3ptpm8VdytuMQgrXUFI
gOytI/MWFK1+4TmK5TfsBspG0T20DULJEf85/dEMAx1Jyyy4UK3zPQCzRyYV+RkB2jEsCzJJadWx
rrlueQzjmbYUs+0pG7WDKZsa/0+sX3Rk0RejBmPbj+EAmiwZznrQIimqFUyiVfkMGo752/L/zAGR
vXY6GywcSXtWi44WmyxBc404Ss2S+pbm4lQelwpjXX+TULQEyje37bR+hAQTWCCuaYehKfNjDuuj
9bCecTpJ6LM+Zt605qsLErR8R0+Pvy+V9XpZDgDqWDBLBaNzmTN2pcPoL14We5d/DC+kUchd4o4z
H5VZ3uRyE3cmhV7kIYg6lVMFx7a0f2VBJ85Zat86dAr2OvEm5/Vgqrrw7JZLHqlYfzbLykGTZ45k
Grs1fSO/Ceh3s9q0SHcbSnU2V8W2Iw4mGePoMnJj2xktu571YlwP5XI+r49Csl6PLbk0Wp2j4bTd
qDwHFfLm9QBkoTh/drLjLmt0hXlGbWOeO/lNz2H7rJ+DWARcvz8RujmO0D61HtFTLyFfDO50w1Zv
vmkwQKLIi+tDoM/fRoHqwY6yu0lzTPgSHCrylTpNTLjDwxdwsuZ1dKZ/fA/x5sGOUQOjT7ERdQuQ
9mDZnJINU0ZH4kY6dLpS9PrrD+TD2FwE4Xfr94xsuGmk/zVYOAHNSjtY9TAd9ASGuBiCnoTujOm9
yYW2qcs8u+0tpMCpS0or3VCjr0Hna74dXiubHoQ9dq43IGe5GYsSYFz/RG+BDm5NkSSWF63XzLhK
jVzwjELjGi6SH63nS82aP1zsL1VsdoQvWBci647JnF07N6V9ASXg6k9fRWeEN1I09JBouG3mcEpO
RCgeHaja+7hl9zwME7GtnOLGlSVTXPu6w+zuMFCwkvQmRGyBDE8j/qhP9y1brI1ytO9VsGSGoqXS
iuziEP9SbLrar3blaD/oLpAbY8zeS7LCd7aevnWEbCLK4WQwBuczqrN74pXpOjR9fOgqamz9JnJK
MoNkdGPYorwgF+bNnEp7hxg/ZnsSBktKeR1tMXNklz8HNQq5McmG3+U+kfVK7kPHfaBxS6JGT1Yy
cKAJKezcUoMERKtH3OqcttjZkxBnh7wRSiEeWbHwNEPIo77INM3ZSX8fyNClCWRTnHXq1zgBZMTQ
6UUuavFiCsTZsBi4r4+q5cv10Z9vhE0pzlAzxDZhYrpdv6GHFtVfaWe7Pz+3/pb1hy0jemnor+8r
XZPn3hLyTCpGkzOX46GrDO1Imsgu1QA5EIOwPvvnUA+F+v2P8hqxT2GTDWT0JiXaqM552+pwDZc7
CX3yc+DrznnURbIfENjD/NqlSMynJZZ5ACS6ISLgg+aKxS9Ab5UNB3fww0tJhOHoQlrmVsDnwvIY
mNpZ58Z5KllVcc6hX9aslKb8ILeKePCLgZTVigcs+xnFJEDrkyVY11otKfY2qwDQG+PTDnUu7+Y1
agn4TWmwyfYNVgiXF2Kxrmieo4Q9buK4r0NCpkJKQAnv45F2a3eb++HPFEssms00RNpVMnqrPdEQ
L7P0MM9mkr4bwzWehp2d0EnrZe3sNJF+jnpVeSZvWVo3n65i5u20njuaz7H7ZqEX30Xkgmxba/rG
LXsBu7ckiA50uor6STkMvhxyPjd1yz6b3BUwyocqjJ5Ry+EPbh17y/bIGwuIUE28901B59HsuMmy
4tnErTQNOKnWpt2Wx/f4Zs4+zmcmbOFzn71HWe+wrt0hxVzC5LK7QkB+LDMo3u1ysROsbWHKSMCA
Gzmhx25FsTBjsYhR/tYqL2+x6G6MWnLV+/3ZEWmLDDu4LDYCcM5fSisZfqmjrOJ7c7LsnVDcSue0
/eDOMJDHfZdq45k5/j2MjsMQh2/VxIzNTZ9bBqecWFwxclMP+XOt/HAx6QXbueAMYKU8uO4o0UWO
1db047uZX9bTXSRRmveojQ4EQ9AxThFMEwJiXRSLYmBvbOgqm7mcCF4XDPafmzZC+26K+5kFkCsY
9hIb3K2oUEvps36tfP97a9CmjCqvqLLT6Iy8P9GPkkmAykCO5oAcC6Y50LZEefaZk0g3hbe4azto
PK2f30rD3YBKPYWj+7NX+S0sRkYKffQD4YY3dkhnzJ472oPvOAmwLbKYCsKvS8O8aC55CdA/s7DY
DkixO3oGTn8waPkVMfG4bulhV0NbTI+udvQr/MpDN1B+mqA/yYuhfW6J8Tb90kR/jBo+VbuGXjpf
iTzaJQNcChG81NJ4MuQNhqOfYPmSDNcD/b+ncVjCeboEsJQbXyZNjjtb4v2ZexOX7nJYH62HzgwE
GDvW0iyM3wEgYKJSFJeJNYeg8rNXYftoE2Wa0+kPQybr4SZblgBmDhXXeKcfnCZ+6CpoxVRv4+TW
Zz3nspe1OyzFGV83jUKFVVB1DwLtezKSPhfTYewGq2IPx8o7BIn5PaT2AK41CbZCzOGWfSa9Cj7M
1VdQL+YCEQ60pcop5upsai8K1G2nkZ6xWC7QBS5afvaxkcwdGgqUa+sBq+tDk831vgTchTxqKeYm
ADjzthk/5KzH2zRjE6OWHUfflwRvI34PS3+RExBQBFCKwmeVcd3FDVSq1XxiLFuYca3QMr1vF9Zt
R2IBSlMRkXwec63kIbClyiJuRuVcwytqSEN2uGhPQ6j0cC3yOYOVm7jbPrTJI3QXC9WAQJqJrhzO
wXLI2PKc9ffV29HO2pOT85fk2nLLW3+oJjn3GEo01YvbrAkxaLFZa9LN+nCMS/8EIN5IUqggTvAq
hpY/57dQ7I82reOt2YIdIZswVWZ3GQOKPXxVtOKXCtVsJlR1VsF+5s/XuWGf9CFoD247MO3989+v
RhcGe0y6WVt0ToAsQQcrK1BMLk6M8/rc+mg9aKK4Kbj0qY8Wf4nZKdLUictI5++m1bTsXPMXm/ze
C/cCgxYcTaYiVwzpChDlede96Q2OSLNfhoWUv7LDQUArkDQjRcLTFNkMgRbv1HoIZi7YAEH96jJb
D3aoPMcnngazPn8hkRL5LqXkoRMQiy2oWtpYRhztoxLCBspc8gHScdgYqqgXPirrdAdyIFtqbfZe
bDcIH/GahhWVhzy5WnaG1n36/1tjp+t4bv/v5t5/S398/Mh+/Iu7d/0n/1tiZ/3luI6lU3kI618l
do7zlwWX3VQGnlqDo/NHYmdj7lU2EjrdtKRUrvojsdP/EsIyXZqhZOnopvvfM/ciGPy7wM7i1zjm
8jKoLAUKdV7D3wV2MQYoqzEt7dhmrbsXzhhvzdkl0ntgzhvsjazMj03FGDJolnAFwpO3c0978m/v
2T88x3937Rv/0cvA+aWYuZg0ONAN/svLmI2mnij9tWNVFgvhSzgX4BsfqtF/unm7C6pY4DIrNQ9l
CcWFzuoZitE8/hcvA+Xiv383XMMwTUuYrkIayUf/93fDsYy4cXvTP+q1Ve78lFJkMjRxoklu9uo0
DMVbIv17GblvKSHLZDO13DYzgl5zqEaN2RPtBerG+y9elmUt1II/VAObj0mZwKtt/HNMh5S+vH9/
00GOSWNXJDyjX+nR9Gd6VxysuLozitC5yZTtbsbRwnW50NvqWaCpn0ZjN8YIZzZVQz+47yXbYmnJ
g9+R+FkW7o0xpvWNUux7feemEfl8tN3sfiiEdTP985CWikwIe8CDMjmTlw84wdjCjHeQQScE1dMr
Da3yMvokwJiRVlwDdDTYd/VfWuUgDXqwg8cKO9nWHYfDJFHOaPOgnQIj/3J9pJGWSWYo5YnXtA2O
v/TqG3iJpM5mBiBQe9Wz5mc/ugzIhpJtYpdf9Xh+cqAW77Xp0w8QbDVxsR9bBu1nvx9oF6u02CVT
fwmSk+HgeusRLUgcvZVW3ar4pzsl91TtGLSTFDrTYjs24aVBjh2eCYCLMeF20mvciw6INMY6dcMA
BL0XZlqMLQRcOcMNXbn4xDx5J3vuWMnkWHtA9MSCn+gRHbHKt0itv6ZKz05aSUuOHfOvdvlA8hCo
fvSa2XI6jG2X7aj8SKmKydVmdk+zyjq7jtnuotY5DL3hH6op+gXdEAEF010iYr5QAt4XLhAbRDGY
cPFz9dVD/JSn1cegMvQxfV4v87xdDSvgDmw9pWc08FMMJQJ72tomcjY0+DdBZh3IICbepINgqaFw
MWtqUr8+KmQHkE/sJ4O58kEYWGu6MKZfiGm3JAcXj+03RxjkTCM58/CapudyrD6koe99NO4MswNF
g760TcFUzn91R0S1pTEWtEj1h3Zsb1WS/jIsdK1tBoawxoi1hR7H6GbAUZqr70YJTWuxC+ZTdBfr
H0FfmtvEJusP0WqIAAgZrX4wk+HXSJKlDb+KTQc2tRxo6iYuU8I2sJpkfj5eu8kggyXozHsrQ0SZ
1sSXo9k8jHVNqnsmP6fAQB8GEZRd7PCFPsjaJiDBN2mHnNeQdN6bjmQfg7DvPcIgxUCvtK+5XwMx
HfxdVBEIVRqQtN3UPBedae9CaXVnzeZgadiMNuvD1Vj+55C1WIqrmPn0+hxN+48pSmdvtciWY3iH
mszer47e9ak+gMCCEROH73pou/wbHHaCppan1h9ZHyWLEfjPl+uj9bl/93O1Pc6HWMMcvTQefxMN
kLe8EvglvfW5bilE10eWmEGOTumrCHNjhoSPlWKIrKK5/PlBgywvdo+0HtdvrwcS+UJmP8uP/7Zl
85bWW7K7wTcv/+vvJ38f15+KXGSD80BezPolXuT8vD5aD7PsHJOw4+Wf/u2VTLoeHn2mY23D5t6q
jPj3K/zz2hyyF1AkrEaP9dlpffHrr1frs+vDan25LCHUwUg6LcnsA4bUr45Mng1kOnpbgfExJExQ
BSzJA8pFMDJBdWlp4ez72L8nQ/owDLrvEYqLnbcm42PsnyOr+QlHtAd6/YLc/ibP5Dkf8v5BVfOL
ZXZEOQwIL4qMdgySNL8MWw/4S3Y05wZevjnqJ42Fndz7wAFyVh99PXi0NCk8OwrjTa/iR8If2euY
d36iu8epah9E4JDXCo6bnFJPdZgdaRxjiHPTnM5iSSyVY92G+eTf5Pk7yKTrWCIMIoORlBeNjBik
wb/anh13LutjbqJO90WN3MiOU6aCxhMImQi9UnmrjX54nsP0ZPXT/CyY7vta8wm9ENwHPK2aXfMW
alDC8lw95CDtNqPfsJ8N0eFEJk1lkg9tpivYI6MJ5AWOvp2CXeO3UcxyoDfEY7q6B366YwPWbGuE
fJ6KMsHyO99ptvGr4vr9XnV3MuyKXYR0dd/+TFQgb0DnlhC88xjB07LnbZebFvnAnbRmr3YC0pU6
EOGEfOLTydxpoRNFE/jl8dskDW5nuaj3PeHczMUuzUi4imJ2B8nW3wlypfZR97Mesl/WPH/0ev3N
pif8qPWqOgrNPboJt7pgiBbbsU4COG1thoNxcbG+qPfcjY/wBbcp7a8QxyNSsB/N0v5UdWdsTRUV
kEO4j+o1QvkEfhFkCTrTLABEDfctorp+NriTovrL5IJ162nz+t2uSe9RVObIIFSxKcvwKyr6c1YZ
F7uufhr0gPHQOV5Z3ZEB+BYR4Ed3JA5PqsLArHCeDhBuZfcj7yNxweXBVg1P8hGU85PREX3VowIw
jQjHqiE/RFb9kuMoMLTTbILKRyabS4xAUV4MOV5Tx5oxGs636N7CzWzT0RZazi6xRsbHhs3VOQME
g7hGmWip7ONkixsE3AdKDIR/OorFJZlPhNNeD6g3LRmUR1HsDSEuVdePXjCFNGrbRLsvqGZO/fhr
ZmqC0jiYEcfO+6Ad3qMChb0VpMjgwoc0yj65xE89oLQoUZmnSvtmRqJOsDnNpxw5VFE/S8Kt+kfH
sj1nJJbWh2Gr1eJHzQbbDMHGayUiuMgJ38wIEY1O/wTpKrL18i6eyTGu+uJiCm5Qo79NXLBQPf24
m6gO7vUQ0Is9P/bSfJwyyPe+6WwVAosLvKq91gdqK+Q9ld8psQM0eGNx1CIGYTIYH2sD5qFccsa0
2fwCp8e5BQqyIA4yVxka2JJk+kx/HysyDEO3/LTyhDQnhdwz6xBQVBF3sSR6GlxStNwewDKJKAhW
zfJujBuLO1QV4up1PUBU2mY8EQ9/Fplz76jqnu0nwnPN2lA4fR/94apb6qXGS4L7kvNQO1cOoqh5
mO7HiAluMDkPPrNo2+ifSQahq7QEgZI0RF635j4qn2woxPoM3wNyJ5TNTbieGqip4liq/jXWYf07
QbyJTaK++5BmWlKhvbWKTWVGN5J8ZkUO1v/i7sy628TWrf2L2ANYi+5WEmosWZa72PENI3Fi+r7n
158HXLuUyle1x7fvzjgXRSFASI4kWOt953wmzu59MIwns0FbaijqKUuIvJu69lhND/oU6PRW8KX6
XvEG74cMLql9iQgJg7MtnqyJaiHljdALbqmKP42R+dMe1G8j9j3Fe1aQtMeymlO5wOjlj76TVisv
Gk9og39kffqSF2hx1HDvIMhDKgSpPdjAHE/OVpLgXQTMm56T0hRumI3MpuY9y7bP3Rp+xB2mJBc6
61PJTWafdPrrcpRXpJVbtANaB27/Z/IsWwSrfG0aHZSd7xGuGIGOPwPFGE/6QGUsSMczJXcQLkrq
AnIASWM6ZO5OJgWjquDXqJMba5V4l1Ugg/Q9sL7Y6oe17/JyPAm/tNwgzGCJe4e0qK1b0ehgVTVG
evmkDVurJaSkgE9CE7vaeKQM3WrKU2hZ/IXzO5FqM7lm7aVcVVHDxp2KEEjE5JJhmS9ag+zn8MNv
puxuEDmLgaBE2XXf+qCi4hk7NFHysUDJN3gzP13cEhkQT/w/h3Lb6E0KLE7/qTt9sFaU4U0pxCYh
4p4pkneKmsE+pGp+qcOZPpURLmXEm1Kf2rOd4vNRqQYrinkXWwJKVePf9boQ3PQacdYQFFlektx+
VwlH4in5Qc1htORde9Mb1a3stfrsD+o9aBb1AC4yPRVonQNbqXmuVSPP5kMs0jTa+sAXV6qe53QY
tNG1y85bF3B6xspy/ZQCjwI2q6V1emjKoj3HdZ+dhwCziBefa4pUe20sv4e5fyOk1xydqI9vsOU/
eG0/nhFiQsKlMuan8Udg8h6deCfqjpdJ+WbFqMXPvYFrhMY+Q3Djpcy47gMM32t6uckb66tt8KnA
46F4Z5KGplcqNnkVTXoxwv7J7pJY8w7Ur6u1NDJvM02lwb2fPD9tJCO8zsujMwaHrLH7M4X//uzo
/c/eruWWjh1jg+lL4oyUAveYwJkMNYxcpBWPa9XzmrMtwu+OP/R7lDDxibbsJkWzcPD06YedDxfD
+Q5pma8F/fh50c0LJQeiDzeX1brVaFcvu4Tf0s8smdFR1Ctk8UfvOQrARCE7//fjZbcsKggly2qw
7Gci/2uv+veNKP43sZjI/mzzHqMD/9rmXDZc1sK5NvmPD5dDqvkZy9r1ucvTrg+XteupbDlyrUoo
ei9nXk7A9dsA8nXw5jqjMtcel7Xr4h+32ZmEyfx3zyu58OMniTeeBIJzPZUFCJaEzqWiOS/SkrL3
8vDzXNeXgj3x7yNlcEw9emE4JxvVIhhrfuYv+33ZOpq7bI1tEyXm9fzL+dq2xf426miUqgaW6/ya
cUk80NziqG8SpO8ovp4TmFLEN0Z3gZIlDDxF8mIaxKrmPoY2pXZWTTzWBM8W5ND5RPBlcYck07Jx
A8IAJKACcmPkE/dh4ZCf+Fa3YCsDEz094OWU8GALTDUhWtuSZNhbMkuqrRLUZDnMDztfS25DZZaG
BMaw7YtenrRafIlUQ+4miskrnJm6KxPoEBvTxO+UVXBibFucLEC1tHMeLaw+gcSXR4bMKaI1eoKG
EqxVHISNFpgIFuvuYFfqXUTPDfqHgax25O2tEMvSt3D2VjPlp7G7eWYiPp26TJlOy5pd6QwScoc7
7bxDmxeZsCmcexH5LeEfh/mTNp2EOZJ5p2HJyMSuLHgnk/GVont2G0EzArXCnADuCfpT4W3sBn+X
CiWmQkiIisjzT8280Khd1BHGvKgs6V300twkZ6kotzozlRs/K8VRJ96TGxv/RpyQ6Ty3lwmnEVdT
Mjv99KlEucB1mSMqX+lPsdL3qxFvN9hzyCKKVaRM0xMqDEP4xdKr4nayickkoAMds8zeA/TzqPyK
Ve3U5d4OiMOZVONIys3eK5kZTsncCXaidGcO4TevxOjeRCHMCDPc+dghTyr2otOytizEDCNxDHVa
6zgPVpERbqn9KPTeT6BedMTO85OQA2cwzZFVabZjHMs0M4+wF/cZUeabUbPeHabzJ8uoqpvMb0hZ
5lE7f1OYX1CnlCbyhT+3BRalFegZddc/FOCTV9GUytPyxVrW7K73t5GhIzHQ9JGBY3Nq+9bcG+kk
ZtuU2MVR9DI5Ui82/nqIDe1kzbuW/WZfiJMNu322pgY6f0rY966v5tPBKJhRjnlzhO9RgS/BFDXw
IznpaqqclrXEx0wXijDDcAmYKoXlGNb7sDUAiAtDydwkKV8mJDYVdlpXn7HWSGpj9BZJfBJW87US
O0cO2nbZSqJJtTFFSoUnt6MTBJs/jlwOXxaWfYzM9olCZ7xt52a66FJnI0fuxMQAqadghmjb879h
M3/pl4XWhjn2Qw2cVQ0rKDCi4xT0fyyU0O8wy82PP1cVJRrnWXu2ahUkLvMOuG3RMY/a9i8HLruW
sy37l4eEH5EcFoPJ+m3H9VWXg68PnaYUG9ky5L1uu75oIWokW+2LiNBkAH0J41/eOlGKTAFQof7y
/q5v5fr2yuWdJx2VM49eADYW/qaeL5wjUbVej7u+7PWt/PZul0N+exvLwctxXRO+J215W0Ed3PkS
nOUgiPZG1/IYt9bJ7lFApqhyNxJG6iWn4LwXhXjNE6mco0rPkPhTnmSUPlMwAuPWCRBfWDU+59w5
CnV4VyFDreEp8WvAibzJjARxSaLrJ4qPpIBM5p5RfYBH4M6PXmpL3SXULFy9it+xH5LNbjoOFylm
ujB5sCrz65QY81YF6IB5bhm8YZMJsdYiA6kxLMxsLxnq6i5tCr7BWDZlC9g3G1U00clrwLxmR3WD
6ajAMclD/cCbaFZWzXDQcPCnKhoxCqN/O3nZW6qO9ksXfCuaYFtUg3YHvAYdVLVXqu4emBLxw7hf
10SbtOvJ7io3zuKvAUZHZkUTuaglhaS+Fe9kJr/DOZWHudLhdhFuj2aICFXovtb4zKCBmltFEiIQ
18dIe2GeZhyTMXEnPiOX67nnerlGSRUD4BEXICqMwHmEvwfxKEIzrKQ2DYCh3Hijf2Tc762wLm8n
DyBTidnNIEVsXar9IeMn+KDnsUEFfQaEoIzeOSoJxwVJfMPMDMkA0lMNHtaaJPNkagnG02v1e1/W
b41qaFs5MrGYpKC1+DpFhv+YwlW1Hd3c8iW57Xtu/7mMLh2Y/a1VDXfkS527kYIOP2V5k+ynQcZM
wZRV25gVoqoGgEFYgGtQsj2RlP3RmCayiO+Uxqx3kerd5I40T2jcpk2e6wEF6LY4N2+RZ9qnHtXi
U+OENw3ly0MOmHLVZqhxKX4Z24AG6BpZtXmH7lPCnZKA+OppS7vceNAif4vLGDVibt72Sq/deqq3
i4pU3CQZcVEJZrljGfY/dbK0dyyEyzh73A9ND2Qvmw1+DqpnD/vriohRrDSGrxwYkBC0HSjYvPrR
VVOE65GlaNtAAjugRqbcox07tzZSZDNLqXK09MCNttD3+Rh9SPx5d6rMnRWyxrnSJijy9VCX/Hbr
KF2/JdTHcNuk/86sDyqEObmxbegHkrEPsWY2n225P6DJf/TlfmM4//bwH5HO/yt5KJKG3n/o1VYh
TfC/9mohJ9O7/QQxa6rzL1XSYjNsS9IPldBG/g1i1ujjauhgIZHotqOaVxCzsOjV2hCaVZs+6l97
tdq/hG7bqmMJ5PyO9l/RUDRT/NaeVB3ma0KbuSpgUaQUv7HN09IiRDQ2+5MtktYNFw3rvBiGeLrR
Qn260akbgc9ET/QpWZi5nYtuwVvW5kU4JS9ZY/rbvmEC/gcT12HMuXCAwD0y3Q0+6+5LD+BagV9k
Kcu2z7L5skcp43bn6MFBneFbZH0+BXnnT+sF0Klmml+9qvp0guvnEWSEROe6IBKVIufyOIX6T5dS
pi9Lt2Ep0y9V+WCRQiN9mEv4JeNGn37sRs7K22WBbGqYqJYhgZfXVT1x3sNYr12SXNBmLru7jsvx
55ERRD6kbHE0bqKOEgcQEiY6y78YALpyHwOFjpZpzLLtc3dfpjiWURaiK0TIbIzobhoTOc31YZIE
CTVzZcZb+lj58LFkU2yo2GBZJcqXHs6yuiwUR2vQmpSS2VjWgsPMOxxUc3vjuuA3zR/uazaNrXju
yAA0ZWiaFtampaN2E8xwZauLCiS+1EFmkqepZajI2bwccD2qr/QvRi8Ud6IzuB3L8oHIGESEs+pp
WdP+XAup9qo4Tf+yGz+UBwpCROlWGbQnb9ZNxU3BxX45cHmsd8vc8rrrevZfzpmJeYY4NmW5SsaU
fN75ha6vXnzu/nPjco7PV1pWr0cuT0xhzo04f2Ilnicwtva5psgG/6GRpAI9MavL7mVRTskbig3y
DOdnXBfpnw+NUhn3WR59HnHdfj3WqAGj5cQlKxoS+2wWscPXY/m5vmy+Lqz5u/K5f9n4t49/OdWy
GpZ9tI0N8XR9yrL2eZ7fT/HL6/4/q5HzQ6R9fvj9FX45UzLL8rUO5ukvz/5l/39487884ZfV65v+
5al/u3858ve39vuR4Qxxk4nYWsjg1rrNz//69V7W/nHb5+/i991hIjLADn85j5Lzq1l+OqOVtCij
51/YdQGUuFJdZZr4mGU1MHHlknZ9zvXA30677DCn+yAsjMNiEFrMbcuaNnsirg9/25YvIj4wO+RK
/766HLrsWtaWxXKi5ZTXh8aCm14ep8s5llVj0dP951dfDlwWy8sYMnhS2j7ZLpv0uDS712W1i4JO
dTHJazu1t3aLI8ec/UTjYk+KZtL/snFZ2IlOZ+hz13LUsrUJewMv7QTVsy6jfiMbJeqOyy6Ujub0
uKyqlBXyu19Oo5s+BJhCi4mlm21Ln+eagfHRsSJsfhuHDGzHRIPICAygMIfvYSW/ehN4lJQcyiwg
iH2o2u9xgiC6aqAmdMmPkbShlJYrzs8ao3aBzL23wyM92sJNhhkdE63a9EZYPtixrttm3IJAvGik
tVUU1H95l59/xijpGY1hFbjt3NJmFMhivs4vD/9xWz0f/Msh8zOW534+428eOgs28bdT/3+cRthG
u5thR8uZneVmu7zS5+qydTkNnl2H2/TfvPT1jaVqeBPQSd79+m4Ig9gWeLOK5U62GJoWvOay1szn
u277/Zjr7usx123FAvG8Pv670+pdxf1zefb1FP/dyyynvb7K9TTLNsBdX0kzz25Ikaw+1cT6fDdd
dMTLtuUhd/ALAcnj9rq9C2r0xsshn6vLrmi5ry7P+e2My8N0uUMuuz+PXJ40zXfMZe1z//Xx5zkD
oilGBe7tpJHFbOXKGUOKcdTUt2BQ0mMwpae8V7FapwjAhxa9O/ENYiUYkVJOrDe5HavYqAWxcdIk
gDEovsedOYFAA67E/blxzcAaVj6ElB00tlPtOPm+a7SdU6ggRGL7TUhc+UV4E9dvpmJDcClSYqhL
JrAevnlpPcBOoIWoKoRn1uV7NM3gGkYYbijOtulTKig9VPaDfRNXSN2TsHxSLdzRQV6/JqHyjm8j
3IEid9x8Ms5+r9oouACuGi+1M0fxhZQRjN5aG3FARWC2fan9qkuyDjf16NYl2C8v9xgSmxhrAbob
Xg/uL96mxYC7dkiAd1pyX8TlhXS5jzgjv4kZh4r2wjwxRcAu0GMHruP425jYs2c8zo4hI/KNbeLF
0NWXVMTDOQ2LkzrWSNPKZoO77rEjNOlglBCIK7EGlOSg9FIGVzYgrLo+fDC1ibAHLKqrb12W04dq
wd2MispMPA+jE3BoSjHhN2rHwtUAPtSPrV9cSolbr9xjsE3dwpqvc0awmypB2WTsGE2GarwxbFy2
rQeP0Jqgt91TPlvCjW50vdJBouRIdez8Le9Rv9hIirksekAPA3Gvix/EJYqb1Au65wSanR0H40Pa
mKcsBBxmeMOmpVTTjvd+6mMTLUCoDx9FqmF6LCtvZRRox4y+gJiMNXIF1Bf2ehaEh2ZkbzxWt8yw
b/qGi2qpimwrccSmLdQ6O8VpSUfzPUL8iNtct0+jSDeOifPUcPLwEFiEFQY0oUltKUKm0aXEFlMU
zU5DnyN9HJtiTZmQsT98kG0b8meZU38Yevsr2vformuL6b59tR/Voe12kD56emrKTwWZUUk0dwIn
OneIEMXXihkEa0s9iQumZcDT+D0wCOAjApxiDLPFqF13RTCtZFaBZ7fxmmfUTYIsqQ9lRHM7jMJg
U9qVtQnAqSrwsjaeB9HSSMu9cJqvftx+FJTQN6JsWsJW7zq1wWI51sadoR0xaXSx450L0YB99L31
6GAxGoofiul7254kiIS0eDCTartuWg3SfPGRlfICq13bog/ZYUyrMGrKKSx2TnwpI8SSBkoz+K3Q
RHBHpzA3CwesWRhu6pxbtJkws5EmyhPb7/jxTNpDQVdjJTWT84DCX0X912Ya7k1qO24dkpzS6ijh
5meMGAg2gTreZjkgB88v6E8m+1Cbjo1lgYBRXwCC0GYmi6GOovuW0f6qqBP7aGrQ/TwbBIraphdH
l6BpRu2oRyQS8vf48O+09wF4mwueL1kb/lhchsw8jIMz7qsE6lRhwy4bkhYYL6qtFhcSd/s8ADcW
pheUd1A4CFlap6P9PPUd9/BKRbrQes3WEr62Kw35pLekqJVR81iJwN5PE0jkkGrTWBXjWssxabYM
ocvYr2/xn6VBYOwGkVyGnulfF8sRyLrxTFUw21aw7LseM+sgJ2g6NRkFPoqJAkMYUORvkmQseFmZ
v0J6MWHRBQiCShJeROUairdrDX/Y6jMTiC/qM95jC9qOkCev7Ai2H98EgxFT1BnX0yJZK3bO1a3i
BCHoPNen3l7LcqvZR/A55QED4Ko1ug3RMnzeFQCAoE1echhgoqdqXvDONrgZbnGn4uvv4OOrATK7
CQ/mStWG16bp0rUR9fuCD3eld8FP1OE/4cDdht20N6Ph0cvQkHgFkY4NaeBKaW0LjSZDowiUJnnz
hP+LL4WXVytVSYh3EeIRqw8RSaFzyEKbBoUyjJceC8ssMN51iC5XQZDE2yY1wMPnEuCKVWwbTNbb
PJ1w8jduWQ5nT5iviMu0NbZh6rV4cvN8+roZM/2htIov/PoAM1a0l3pHxTjBo8bxtnkvmY/GeGH8
yT9GeolQtNYJRMi69ZD6zyE/010rvmk56oi+wQmmlfTcKTw9Dh6kfquDYTc2qIwi8DuaYp5IN3gi
PDbm9N1JNd6cxMt2hR7snUbOGtUElWmVPgoPoD+lWFIEshj0EPA102mMRwiwXWdjZr8zy1IhngQ1
mFnT14vCcUWq2Jp0vnZVp85RHzsdhbJtu7553xEWsAkLfpO9R38zKxGxD8YF0P25HGJiZSy+ez0o
DnT98SFuXgCh4lhBpOZxuWuambISoWlAnew0jrPNQTquDJPAWxmjBGtg1rmMpA8V+M9WH+tLjEF7
jGR0H/sGNDx0HtM4SvgOgbfhh4fH3lLXxJz2axlG0It2ZMM6JPziqWotuRs778tkjvlaDs6XUVcn
2qxgpJI2WTej961qjWNHhM6mh41G19f8mVaJsrEGWKX8UigbMxNY+YX+mA1zgCoRT25iYWyGVS5L
j77x4GjbJihjEkFDUDmm/rW00do5FQhcvLAlhmbV3o/YB5nC51+pqKWHqWNEBNCP2AHzeejGraml
z6i90C0DzUIQbNExSGDHONOptCW0b6N+yiCerFoxYYsSwTm2856ysRGDlQm9dW2ThTz1viuy6K56
UBu8cjSItlaEbDfnt2HFcIa4kNAG674BEXV9IF6bEM+BINSL2w0kQBmrN0TxwNeifNHH4UjfTsY7
ehdfvDTC6BUpZ6uV32U3QBKa/BvVDuZvBg5+XYWjOxKfUSnJTobTKjfHkzf/Sxdad8aexGSp4MrX
N5TNm97N7MrGhBz+KLQwWo+SgUKNJhANgKSlnhcYSxVHwUBd7Nooe7IpEBFs4mNVcrZBjTc1i8C/
eobeuhLhSxuopuuLArepmj/WjBzK0qw2TdNcHFFWK78jE6HRizvD1L8gVjnm3m4wW8z4AgqnFRX1
BlRJWsaPbaydOIiPTdwPhpasp9Q/hXr3vaA4L1U6OJmKEAWLzU1FnNtJ04MHOeC5H6Nmi+vzRzx8
MdHajPrwkcAKXJeWoq8yXzvUs2RVyNgCOJq2bopwdj18iJELiFpCgtIt+Ww7gbUWanD2Ohvqkg1e
r8SYscqyiHCDTAnXYZx5h5IhtFrlJ6jMGZ4GWe/zbp1YOMotRRzaAG1CizKGV1xPbRWtwa3UG1kK
9VBaw3YipWvPNc5NNce7RceKKhFwCgYcGWu4BW3+4QLibyNU1Yx8wGMEpnnjleaR6K8sGcODQ2iL
X6Mn7LVj40wZ4/lynUTDqtBjZe2gY9sxfYCB+tbD8LirtfnSmWRkQwB2A/vynqk0lM0AgyC85cm3
nwbiFpjW7fK62I00u5m4pA+DxLeoZMWtL9QHvU/xYavZo9G2P/yaoFW1UFeFFbwmEeoFewj0kyJL
Vw31dh+kgzuVYB/yIIJ4ZRnnmDI0Wa8rnDivVRg4IBBL043i4sR9kOGWafPPTR5vmzuEszBQKGRQ
zC4SLMpw5jQD3HNdzgBm9a1rxjcFtLMvWoJgRf6QOna4S5oUsrZBAs9MTFHRHXDNm3B1hoSTq51+
F5nVhfZ4syW65tDGVnRbRN3ZCH9Utn6ugKG9iMxaJ+EN6AKBU5la9xT9HCeRwzmqGBw5RuDaxsR3
lAa1YkkqJgkJdo2pgBvxApDYGs5aHKG5GSKgDGNGJveaDo8YqOtZKThH3lRUusHKrSKQ2CvE5aRU
JVQayAFZtUQ4hU3r70i3dnt/vPWqQN1mfvIStJO/y6oJ/hPzH5QaxXOD5FiXoHBLvmCO1hqbpKfc
QWweitDgWzuGT6qfm0AG+g+9QV/gdNoB1s6H6T9TjqePW48fPQb3L0ZQtggkyT3qsZK7vWYRlZLX
7a25iTTd2fvSOyq1fyqabnKdVvV3tnKbOj0ohzq+pXK0DQ2Bnm0A/B2H5RrX88GnKrynRv/NyJHX
9M1krDqYfoE37Syn/VnYBe59zw3U8L3TY9hc0qRo44SoUWmgBUnzY/aRbgERHu3RWEGLh3pmclMo
LOfdhKlF8x/9rnNrWDUwC5M7ZkKmt+ff21X8JceP3Wv2s6w7Qh+ZJK+ENT4Be+BTbZ81f+BkHuJW
S43PnVqfuEqHa1DPIKQiN9HzLyS+fgvy/oRsbTXmXbIe7WxVxOF0zhXYejGan32HLXBXOXxkinZf
zXplNTK8S4Hf51J6R+jNFjl186Z+6A7VkMS3n9s0y0ftk/fp4fosX/cCOvEDjej5TMuObhLfmska
NmXTbUQwPdblY53I/tJr/a6xiJthooricIoJuzKjiDfiPxPU5CvEBU03UdlabteBDx3CoyH5VVEi
OHfa4N8382JMvHuYM3aW5kfL71HBzwvKkURgjhMj0dz6Yxs5zCXd4oCf/J/b2gnMJJBlfVfayiq3
De8unRcERzkF6mJ+FDqXfPDuQ6pjP5oXlGZxM49oqZaHkMzEJaqsEKQ5ud1/HrZsr035EjL8vVm2
20qpX5JimDZpDxfzeqzQPf2A/8nnfsUhv+wAwSsYvly3oMZB9z7m2WF5gWWHF/QrRmNiw+S0ILyT
N7nsDGM1w947Pi6bDPhZZ8si/5PsnXtqhcTsjJdG08L7vhw+hrD0Dj2RA+oYJadhMORlWdgTv6u8
MY3tdVsydtnOq0WyjrE6KlB+PXESSnsTG7FxCefFcnAbmrRzoK+PQVOvs4wYupVHcBOiiMJGezU/
rvKp3FZoNdbF8jgoDJ2R0XCJavsO/PxE0hUkuLBs5cVxYuXOCI/+/EAwvflcMLX6SjLBdDPKhDMm
/lTjZRPcHP48bog7Z498r/w8kYWe9oj+9QJ7rj0DNtt8fqMwoyFkwrbvJGl9lzP6uieS3r/XEVoX
nj8cl8OWhVnmOmSXrNgvD5djNRszqFH2KqmgPGvZpo96slGIvk5aaIWO6jvI0oRzQQM63QjRvvle
5VyW7ToM+TsTxKgX2Sp/x3yY146HwtKD2+UIZoEXNQSEADcLh8YYNnvFd8wLtlTrUmQBuV6Bjct/
mKzLskNrovqgFrPNaz5u2eHHqjwjxgYmH88gMicgCTXFsNfhmcTrYZyuxwZlifEkrq1dopeYD0e8
gBNQ2nsC6O3NIMfYFUTA+murKb0tOb3tGtxleN/OC0BBzYGaUrYKhkH9TNL+v9r8tzBL/6fmP9WX
7Oc7Qqa2+dWs/fm0PwQAlvYvi+Y+TXxdmEJHRv6nAMAS/7LQK2Ltthh7WI5JSPO/k5jnjGYDVy4w
CgAvi2ygzpckZkKaiUKhjSGMT+HAf2XWtudklb/YgG2Yig5WbUzAlgEU6bcgZkMfiWzB0kpRQ4WE
7fnr1i9PMmRQGOAKWBtN89ooH3ElHmy1i5geTw2htYOzjiOTaeA8EAmVGluKnb0wd75TG/vJ7uwY
RWfhHbvyY2iTU2fLmiGqeUZShSkzJGIE644VwWgeWzmnODo87AiDhb5K7rMdrjOTYlg2ATjHMDNq
01kLULo4jIQLYeFtip8tR79PNPRaqt9zhwOZYl1UlworEOSZGs6Qlz43b3IuHfc9XBntW6Rlc5Ql
YP7h2bMncP2hvHfGB5hTT1VvbJQJTMsUfASVeTaN6HvbO3e1Gdz2lXcaGlrCanWONYhSIHyoc7Rg
zoquep2C4omKwwMTg691Uu1GdXBryCOUuSwcecGlteIPIPLkYBjFa5KHH7nfCKoV/DMTx31vUjWv
0GLqGf9Osc979q3qVeYuXpetSPWd59VuxHyncZZEVMiI8tw50SsxKDtfg5gRTzVD8+yHIOakquxD
iDdshVKLmGGeEnnYYjrHc+G5iZWVcAkwx1vG7MPKNPlUZbyHSL+Kg7RcqyXvIcEfyxgi2auATkl2
WBHLgM9LtQ9yMN88q3n3Kp5HSaZYJZGyZlBxJNmQdBZPx368fFMouIPiftMo6EeyKiAVI1uLB/9g
lmY4V7DuJwv+T0E2x3xivMcISOdP26uVH7IgH4d/hyIRTCEG+yWiKEARb7A3tOXua59M0XIA9MUk
Z85nibm6HYy+3PTdQD2K2k5Y9+c2m3l/zJXaJcChMOdkVP85rh2AHFZrb8DUfNTgCdwkyvZ56J9D
i68O/+0auzagLs+1tNx6qRq7OzqJ/+4lTM2aynmKrIpwd58pCiHkeJEswHyrWo0iInmiaSsJ3ICM
MV6UTnvXq3cNDvGDDrldS5xg5beFyshqUzqmR0/gRk5qvK0sCwvQcNPbFT2SmvfaG9ah86DuENex
/Fg8eEFrNeiY42hyPakfOJzUjTaKeyBIIVBs56kc/BcEOec45POFxJqqxn0XUnvXNf++bLJwG48e
IYWEJEZlxp9ZbP2IktfoFcNhJj3NdpMCALRJXQtJOXPoB7UHEIom6cxIhoEbTPg2cX56DU6f9KHQ
6RFk4w6n0gfkYlL5wNiviN44JAFeqtQwzsMYfwwO1GQwDfYKNskLEcQBU18Ks/wS1BeNNjnf0WHV
aaRtyOoke74iVgdWOk35rPysQnDb+69aXtubJkcTDZUeCnhdvfaRiXPxkPqMlGGihGuFHx0gKITq
6ckjsANV8pPlUD/qinjva9PNFH+PS38b2ymMJP6tqXV8qJr/ISsSvPsttesneixbLdYuMNyKtW3x
o6k6ki4DjFtxnh5KOYBqSD0IlVbsJgH7TTv6LjScPFwb7VVfeq9ZFYz7lo/QktaTXgmFSM6WwAWP
ET2NI4Y1A2EBJtdTQfwBKk1q+UafuI5Vv1oxr2tamCO41u6CejzZXD1j0yLgprhkxYy4q21tW5JS
y/wg/a5wIVtHTYnpigvL7OFbU4xO9NpwC79UV5A6ELfCa6fN9YDtOQFEXYK2ryOm6wUDmB5cxtrR
599sWwCwDa3zEHGxzKvqm547HzrziLVSJ5CIy2HjlYxlSOnZ5VI5woYbdmRXXebxURUI3RUlf5AT
fKlpvbuxlc8wMEFbCeotrph6A0EioAwot1T9Mm4G8a3gHwJHtX3rEwAUImR1QvGIzMYdGhSs9iTp
B5CNo0bxh8hTb42dI98CCzr3Cp9gJw0Gq75JvkCWWauAorvaGvvc1uB8EaJ0q6azAQ277EpN23rj
EBzAWk+XCtOgT1jIjoQ8iSC+czstUzcdZbZ1L52LJvStFHdKykeheNlJL7z3GFGLryERCIoIUnTy
KHo+rdh47Zs+XU1WPG3zonJALRTfCwb0oMmNp46b79oUUP5kYoNH0AkIkHxd5msJLNP7sYqjje80
D5DZHtWq/QEc6rkyodfa0OgA0fkXK/6xfMsHZ9/E+LejqgMrv+slZra0HlEjWPkdEvwtTXUut5ms
cNeAHlpuWBBlAa0ovFEQnd66q7EKe44A1WyE30WHb3NsvgFA/Qjw5EZT+zUv+RpoWvIDvB4UX0Fx
1dfTXSp1wyX/4+DV9GBtzAurRA2OZeSUsC4how4GwV0FybPtQfEpKVNIPU89HkA0ELCTuQJ7RKqW
gee2ocFQlOmcN6k/VfDT9kSoTZCM9+Q4M1fLyq8hwZ6rwudmpGi4LsWgQSIx51pwh28dsNsZDw9/
VwZM2IrSb+R5vFB3vdEmkmYHuZuNrYWq/kRqEq1tb3ijqo+OTib+2vS/SSk7umkno/8aNHmyqSpc
xZ5WzikmeIp6k4uNE5sHB1oFw+Um22pwI5mEqJuqh8+b+FykfK1x24KLT28pTzVzZzBmvsA8rd+j
BFyXzCG20MRGamDkRXU1d2JE5smamIFy8FalDxzb6/gj+lbjmhyQNTJKi9y3s7D4XJPZS24lAh8s
t0N+PGJFZBG1Lx7NtIdB0XaksGMS8ZWnaWxeUW7GN0PeyvX/cHdeW7IqWZb9ImqAAQb0Y7gMl6HV
CyOOuGit+fqaRtzKc+7NrMzR/dgvDBe4whFme681Fw4T/N3WPaHO68jQw63XcaUMzbPdksOQxAwb
UOQ/4qIh1tk7m41Bn7RIdTqHen5qjA1p1CiLGbpEpTijFCVxWBiXadbflj3HMzEpuvDdXA3zX67J
jTNqynmSelsrlwmKZSrXtdZch95/jeJsn1p2dRNcULcm7EgYvO3RaddjCI97HuDvxwjhQx1XC9lB
mwJHO9HnP93BIEyeVgGkR/+zxQNKdSEEhOtjb7+hxv2SFQyVEo1hlky2tgfVrmgJ+y1hr7SG9cAm
R5klZXukOv7nolJmlnrocZFPNYXveiMhmhxMo6GtVBp7RuDvYYWmNQHO2jRwHxkcA5IkQJZ4rfQ1
1cd1qDXq3R7gZn0GZMpu3bIkrQ4nlXEIEC8RrK3u67BM13kPBFAw6z6ERXolq4putqk/ukrYSAR1
86VWLBywoSRFR51BacUiq91W/K4FX7vcXRb0A7qDj/O+ISHc+jb8A8ArKSWt5IQotYtEeEwy92pJ
4gOTRoLedaHV1rEhgaY0R0/UeBLaLfAZsZ+diCgl62JkIYqrSNo3YUJZyLIqul1x0nm7TFDrtVps
yrkieeVsx8OYpc92TUu4Wp5AtQtmI4JhZFRBe5hbI8CvgqaYpL4Y1ARHkj/fRlju3K5OjmF+wbSj
b3IRUI3H6nAixuVEOlC3qlOfMnxG5Q/oHaUwbBdmaMrDwq/2LBP2qTUCGW5v6jzHr/BTjrn/SM+c
AZjXfy8KYDSho/en+T4N5aWs8A+bqWsf+JRnGX6UAF0Ppk91L+jT2xQO3Kaq2WHchoz3tvc1Y7Xc
TBzBEEeS8aCewLVMFbSjRmnM8SOgl+EQG0TEL7cwiti5ExwdOofHuIi67Sicd3xH1GXZWanGSzKA
ZLMthGEehhAGN0gi1UL8x30xYmSTefgjU+Q/tLFwMr9uWmT4TfRxVOSHQ/GxFAdD8yWB2qF3pC4V
rRnmUL8fXZpgmThVRa8da6gy0DPBZKp7YoiYTnkEcK9G3PXr3k2147Jo1NNfd4fyBcg8KfQYfTdM
VKBXZu1Aob81NmJAJaw7sj9C+WNu6DAISPJoOEk/JC1a2KpvHVwWQ90vn9tyy7cQI6BbM28W79uy
Slf5h7xBYi5ji8Bw3T6ayhwnc3x0Tk2IRtfoZ8O0z/4Q92BOtWM56vV7Qhjw2sXWchl8dCa91/XH
oRrkedK0U6wEJ7M1PEZkUFxo5h7zAZJoZQ7psXI640lrco/4QBnslrvk/l3MLCyhVDA2KwddPMFy
N07NrOzUfUqzEln0Fj59sG4jcwAKSYV8dJL7xCaRvU7G96xzspey8+xNin+RsqjN8Jz2htmxtUNH
Pv1WX/jTPPEXqJmajf8O7WK2bkkyDwC4YQ/wTPFXaFfqaWK2irqDrdbkO6FAnyA5wEWtzdx9IuiD
iQO956gHu2JFXL3+Xz7fMlxdYE5wwJn/9fMJDhWT15bdvnHGZ3uuLrXDYJKJoBklPxjsiwaccScB
tBrzV5Lu9/H/BD+Lf/HbFa/tn366Iw0pLOAkYOz++tEM/jXai3m3TyfmiWrC2HTe05hOxk1gTavZ
0vd62ASr5Rf//1qysm2PKtL/7ldZfaaUFuo8+otl5etV/2NZwZdiYC4B8SYtikwWoMD/sawI678s
3WaiBziOYZ7Df/RbxQrooOcZOvhbxf37hRcU/2WbJk4W7Cwuw7n/O7yg4Pf8vh/ofC1CfSX6NhOS
IVycv+4HKNIKhF7deMkHE5NwodO4GK1TD0liF5Q0gAtrzG87K3LXVUTBUyN3kQhJ5EiR3z32fpE9
ZXr6HdnvCQxcSFUov0SSqXiIekvk10z3tINvTR+R5pa7sE77W5Ld9o1XPg+uO17zeBqvXuvK7W9/
xL/Yv22sQH//YZbuUe7DKWS5Qv4NyGflU5l4YddfArDdu8GjNtVa3xlB2Qw9gvxUOFBBDBIi6cdB
D+y6xj3Vw2hcQB/9bMO5PHpjfy0kRA1hpESMdFzeXdHLc52UG32ouztHkVM8a0j29GF6xql41H3X
/4EEJtrrI3Gj6jTpZEW9MkTTb/y47I8oZtqd1PM/UDcNx1q64mZiXqbl1XAb9Hl8NDtMpEnbdKvR
oeo84chmMGX4RzMckDVq7rrxe/N5mRd7Dr7/cGMT6X1LmU97lHNp7nOLuWeA2+E/bFPJvvpP21Q6
nCkFuEMokH87aVDGDHF6Tu0F62W7BToXbb2eSThCi+CpD/SVXc7TQZtpNCIFinZ5GX+0xfDDtYJm
F3mVODYtVwAoWNe+p7HYFm1HdFwvbqp4V+M8fQQInDxgSUKpJMWzR7ISUfb2G5qhHuuIRM9W9vkR
8scmsFwmJQOj/TzShydy7AJAAvHjCMsaBjR5nrs0BDXtiKwA1GGEaMT8es1BR3mjcNMrwY1rvevb
eA24MbiZxGA8mQ7b0pupU8jsZUIo02OkWreAdc+JUVwn8CNOST84muaWxFj7IYnceR+HbfYiEO7Y
XXUCifCIl384/FowGxlx8MTR19n0fz2HG/988DqWqVOYpaiJG02oY+A36CRQrmDQyrS55PY32tzF
0aWwzKYj4rRmPE+ypoiOTObleeytaEfe/Eb6+aZiMNvSbibE1b50raWfIsQqZqiB3F17VaW//Ptj
UbnefrvW6I7hOMjGKYxzjmGhdqvfvqatj4FVNkF+0YXWHOIEOp/M7I0dErzZUTD/Dx+3sEj//nke
tXfHciVgZvdvhz4JN9Nc1WFxWTeaEV41GGRgKW40jam2URvWZWoTUMjUKR8rDqgbhB9r6XXF0dOh
+HSW/uA8oCcJXloTyAISa05nzjf6sFCkI+2lCFMkM7Vf7gofpHIDmexczBkcaMFottF9ef4P2099
4b/+II41YQuL4YpUV5O/bkBaGlEY5Fl0sS3zg4JGeHToJtyMrlFzugqqVSATAscdu980BM6eTM5E
gJY6sY1l9RBFIlj3eohCgReZE2fDpjTulkVieT/JcHJuzYhDkL4AVVJKusdxzttVE9ZbwSjo1Bv8
OsCWw3bocG741QBUCvUuKk3jMGsEEehRZW2b2kkvusNsw59j5xX8FFqKkGmCT4hV3DlUelOXIn67
Cry54RRQNtugHFz0R8lIiFK6MlpYcuQdj1B1IEpqDfC9BhmPVmPT9Q0C2LsoMk4uOiZE0sm8D2Ta
HP0iB3xptfnl3293+2+DJHZclyESUwaJZJULiTr+fttxddnZOUppEnzdVeuPAr2gPdy7NlXSUOPE
28NxHmp3AGA3/UgMN/5p4pajVTp8VoljMKa1JKSUWL9NBq3ftcLxH0jVpoSq1u0bXPza9KPrkgui
vdtRyPgjLqhmZQAwr8i1p7sqBaZZ2ylnIpKqPy3DVxS8B6ty0YnUjbcByguXrJru8EUPpzlhhoRG
AIBrbjwOQuWzi4rQGmzvq5kyxF6z9WqbW6MFHEXiSc+H/TgDsrdknl4gJt70fv3eJ2N5pclfv1jO
fS2a8ZXqPaxXY/PvN7AgJuLvu7ZJYhOdOZJHDYQ3DgOd3zexrN1Ir8PWPKP6QbthpMYR4Ltx1Bsy
Em6CyNils3T3yxPLYnR9X0M1yzq1BuB0++s1hk+i01wSYfGPt/ltFduJjepmefNf79Y3dDx6B8TV
1/suT/vEyCO/Uh/xteYsNW2F1tVSARbMu9Tba0MNPBbA528vXJ74+sjlC4aZ7m89y3r5esxcvsGv
D588IC8gWTv9tgnJrPlXv+nX2n++r6GKlnSpl+/wj6/425dVT3x9p2Wdrw/tyuwaG2uj7rud3boI
99RqywrMJ9HILTeXZ5bFtGz+5abFIZtUl5Br/M7o4YuS0HPSTP8YKVGRDYAfiVGvxEa9kh3FSoDU
kkG6GhjHvvT2/AfhDsl2ap8nbfijLwiC6xLzFFvzH/rYkn04RU/UXz9TJXkKk/FbSY9lHXeIpQei
IdBekcmil89+51ziBnQf3PMAn0T+KiKGq2jez5hzEbsawa7LsyMXfCRYSowV59oGYQmBikqoVS6S
rYphQoKKSyg51zTeD0reFVABjSgNt4PsSO6IqIC2vnaTOATquMjDhE+/xNXHxyHnNNopEVnkOgWc
xJ+MzuYVOXnmJosOFrqzRgnQgLRfZPQDuf6lVwK1CKUafxsCVLRruDivBMUCmIsH50Zv6Qpk2FvW
TqfBw1DiNyWDA9X5ECphXCD7LYfvh4UpNgPSZU84BiLiSO1FVKfkdTE6u34R3LlI7zI0eKUS4yVK
lafkeY0S6nmW8TYv0j3zkJjOJSAP8qi1wC/TAmAZAsV9rRwBeS1OdhVg/S2St8TXb0IlEjTS8UdM
dVNQLFsXUjzEQX32qtZd4yF8mAOkhiWaw0qJD4l10nL/CUapv0ajtSpQKeaoFR1Ui7WSLyKVoxOh
JI2m9YExaeUrqWM7lWg1zZHCEYpOTeY7CkvGsSCOXBjkNyKYrMu9hn6yVkJKrtjHREkr0WkiskRt
aSvZZU8PeI7H71GVPmRODg/J5SyppJolmk3M6frt5FTNWhvZwZDPQk5tT1lXdDd5b9+OIZou7I8A
Ids91Esu7yGmAptyMwro244wPc7qOd2mFnIQQdGCSXqIIqSLGd1knIoT59lQMtRZEHlP4yVLRxI7
RAO9c0aFBl19JKMMPKrSs2ZK2TojcXWQuqbji2XHP2SBTn6s+w0RMA854RMnoAOHQqllC/TZ2woB
bYyQlnL2CdgEDoLooeU6f9Mjuc2R3vaE7SglbgRk8sYYJoEvd08V7tim9ssI0u46lGiNQnz1ZdPf
1YvCl5nejOQ3VNrfrpCogGvgsUoXXCiFcKS0wg6i4V6phz1kxD1yYvocO52cIpwnKI07pTlulfp4
GnP7prU4tcLc/DFbvUutFrUy4MRZqZdLpWOuEDR3GUY3a4ACRaJCqTTPOuJnW6mg4ThAeAoF2hs3
OAyEluex863XgisnrJQApeRl6ogSHLwSK7gwD5M/5Rsb6XW2aLCVGpvAhHuSs0cOrXgT+p8ZRU7o
SQn7ARHKzNYJ7psICpXBdOmfnDi90nra6JwQsZjl/mqe8fY3bkeCFByYrrEEFidq8DEy8qpnPggB
76Q5pJaMDofyiBRqZnyJFK14ZrC1jWPveZBBvCWhFmBXk922onpnH6L1QoLr3iRahS4dLfJqgKU3
V/a75rL9Rswem7JM6JUVEbGP2OBuxuTkyqLeOGlm0HqzHikdKaNPnu9V8OtKaJW2jj3359BUCFXt
Jset5ByZDn3DY7+i9EhJ04ZHYrnaixYhhoVh+doj7WcqRsquUvtb885G/D8qFwC8UwgDGANi5RDQ
lVfAVq6BlFnRrHwEKYaCXjkL6NIT4m7dopCO+ANwH0jlQyiVI8FX3oSZtsCo3AodtgX4K8MNG7JR
foa0fQ2xN6DmpLWiHA+18j54mCAmJIyLJ8LHHREvPgnlmAjlfTsLd2MqL0WLqaJW7goPm8WkQ5Ed
U93cWUZ34ygvRk+jBGdGVq6AudmPEZaNgPPhKlQuDkv5OQTGDhLCGYEqrwfzIoW3yXeG/UFI+Eko
V0iSm082HjbH5x+eMY64i4NEeUkwTz0K5S4Zlc9EKMdJb35ygPXgkaLnhBPnalLulERUu5BR9ax8
K7DIAM0nwS5TBhflbZmUy6VWfpfawfiS6A9KF/SeU8/GTE8Us0ffQMMuU2ObQVO7KbHRdMpP42Cs
qZTDplNeG2i0yIGV/8bCiAM4luaJ8uYUyqWjY9cZlG+nw8BjKCdP5BecAZS7h+bNU6f8PpVy/mTK
A4SphIAHXEEUJu7Q1T7G2IUKbEM69qEuT34aXQPyuh/3sICylYHVCJYIKazKfRRZ9N6jkqipeOzO
lfIoWcqtFODZb+38VSof06wcTT3WJonFCdRVdRsqS2q95QRDJIr1fYhgZU++8SawyG/gEQ/HPvC0
C4nq+mpZY1ksd5M5D66UisejT1Q3/jtepl5vsGG+Q5dXQOZZe2jpAu/xqzq7IAnip6jV6cXxUc0w
ncmR7F6rygq3Vqbj20D2S6RfmtNs4D1y974nDPybjJNoXdhGeBnbojmlHYg+JEHaew8adnkvZ6bZ
6nANvxfaWNwyFct2HXSHYxzmwLCc9NNBQv5DZMZRRk37plnEQbtCK06UXYazpofj2tO77AOP4HZZ
lU2PRATfziNG/onZ20AQ7jzX9zW975uvd+tJGWvS78LRhlWqE9Su5y7wklDrt3gczWe/9N5s9bl6
l5wRwYRvUwe8e9SD8IQcxT4HCZeM0sKfNgcp4nFZ/RgdGJhTV3WPDHmONLSRsdJa3fe9YdzrnW/d
LKvp1qtplda3qSG71oS5eJ2C0TjYTVttB71W7ED3ZVnTnq1LnIXitQvccRM5I8hAFOmXcJ1oCKMM
r9c+kDGvi8quf7hBhOVMmvGjV5OZKCaCvR3kyPdWJQyYwvwWutA3tZ4330YAVOjV3fDaOYV3kJOf
bBXIkhm8+7RsICOt7rhcVa+pTZwWx8FwrJIKiLAzxOtCF/VnUdDvUO9aSjxcRPbYD2Xip3tZWP0+
76LqAe0U/6xaxWO064au/6nZkbdyDc26eKZMjpqWwmZ1C/vF98LHZdWgCx7I+qZsUOnupi7t4pix
311qM8OtKzvrs029PzekqxH4POf9g+HPDTmJYbk3hlZ/8IseHq764AE3X9m5mFgC3sNuSJrrjKk8
NcjMSAIdJ4xpWfF9sF61ORWfvR/qdMxq/VSkRXsRVAe/VsjpaIHN/xbjU1hrGnK8XqM5PfEdV/5k
5t+9gvnlYHzLZFjSuRyK82QN5rkvDOUQ5SOy1Ui2xnddko6duu189qXTnIEjZusqnpxvLrar5avU
HdXV1vHObltHZ6NEL5IVLtdk1NMnv98vazHks1ctn3UpRs08LSvocN4+J+1h+T4SfcSKtAn9Agmi
PXmNba4H8io/e1KHv75QiIqnKHDbTqURn/TK8dZ5a7sfDn/WsgZ1CJrrblZdOXnax3ASRBEUU/vR
AK5fPsX2hmzFpNO4pkynadU5Jd6G3n8P2SuX9yAnOFqxgcK7AP76MVOnJjW5f5cw4Zc1YOh7N8Lz
m7skAAA6p7rYKFn2ez512+VTfHAONzTO9lGsRcwNqvnQR7m3YWea3mJkFsv7tMDzcS3J5J6WOoRc
rrlbKbX4rQ/y2+V9oAIoAnY93jdCozuMUH1rkwr/yvDgsKxBtx2MP4fE/VyV1q0glmMbF3LVCQdz
BGm5pEyMn5GbeGtbn6JjBeb7wa50IrST8ZODR6ceIP2rGzLaB5BurBz1Al2kJ+qS9nMqVBSPZGLj
h+TTG81xeaGw43HTUtc4cD1PNxixGjrj+fPyZFm4IQXUkqaj7baXsbSzr3eNk/kBVUv3FNeNxG6f
WpsC89ynHBjcIC9pxzrbdnpY3HqpXj0LCnzL10fqMpDQmZnnPPDHq5FG6JDU1+x7BCq2kzx2jWke
IsiXKCp4PA9RWTbt8A6Ck9EJ4a/7YbTFyww7YPmKhTkFmAQmA4Z1ZN7ZAXr45ZUSFyVjvdS9j2Ip
jv3EufrrCZ9WKEzEN6D0xJxo9bzTPZm86ZG1Xt6SEOBp7c4RhQO99u/bCUqJJ5mkaW7jIVw3WnKA
KuOubCLzNLcDGlD128cyvKXMM78Uuc38zBidbTx683upM7SH9HVHm6O7kRYOg7GsxSGKreyxIyX1
61uRpUpCYjFcdQIlz+hK+q9N3YTzJQnA6vezLG9bL2GOO3bJJzmdy7ft5oHw8yaysfAUuJ2ET41Y
FA9fW6fpcoDxZcO53HcudtiEX+9aG93zQGH00TGGFGh0Onz9gbSbBRf6DxeJ3NZEnUdzpJDPbh0x
PeVHaoaSCKhdrAsG/7rsdgTpWR8i3oHdRUPJpTswEmIhLTzWJtf21nfRqpQY9NqOlPc6lh+gBMnf
NO3qXIQBQ5Pc7HfSKpxzmWDdcB3ghFXfc1XtHjwyeW9jh+zwQWeyaljGbtAtYiE97KyM/Nxr3M4P
U1tb5wKige6WHl6NDkv6/E1O+HpQB84bcwD52TeDtSZ1clrTfvlw3JL2jIHDNRvc4rlwvduIANKb
zK/Mw9i7+zpnDhg5rXN20BisAqvDhhrReJtF/6il1gdlDPKJXPulE2GwEqLv951sxTZ0OEZR3pBY
3SNXmdukOvr4pL8WAfGMREp5ifrT8gN+WXAqy81RRVN3vTjWYxXu3MjPDr8e//t6y8rLwjQAdn3d
7axwF+TzcXnZ8gbL4yjG+Izl5q8HOY0jlHRQL3SWStJu8HYfkp50RIvI0R5h+3p2m+nMexWrUWrp
pk/yF5gd1F8iZkCh1qK5cNuXKHzL6HAxIM7QkSmIW9MhwMDNUh6STmesW/aM+XNCtQ2/GQ5DG7Fx
dQ1gBhY1GJ/dNpUAN/TpdqG4FTW2Mnr95abv0o6LwBhv3P7qWJ38WqFHPXNYqG+ZQsF9QeCOOsWp
vTmKxyQdVnYTNodW/1loGj8IWBQsKrWYEEXPNjJkujFi6w2IXLpsUkqdt6gJMGVFTAB8+GNOM2xQ
bF0zByA1RAEkQGwejrJmIxI0owV6jBtJHDJS4v55+XFUR8sDuW6ZXqqSYzEfWutbQsDIUWOmAu0k
ejZ6pCRN0z7pcTiu4EYTJD/UbCtDB6UcYxmMjELbLo8tz+Yqh4doiXUI53dNVDzykxruRe6sGSgE
CF5XyxcLyZ4lLYRZHOku/GJsy1iD5I7h2FOT8DAIljtUu/2mEP3FiiMsqUwtSZFDwAxb55cYqwi4
8BY5Akdfdv7BT0LIJiaC8OVzvt7dBvdwWO5nBNCv4tEGDG61t4Yf7xtahvvZ6PJNwKmKFgt6v5mu
9VralBziKCXMenaghPQxYNG2vu+svNvpisYL3GrcicY5SRDIqNgTBzpBndIQwfywnevhJbKAoBaV
uy8CzzswWbRaOzqEOmR5lBP1oe5HipBoAle2Oxoqkgp2s8pjNGIx4TZCSUXIzvehaX7EDkELixyr
rcyL1eflri7kNZ1Bn4hxeFm4TAuZaIE1LbfqBbhUawNU69DqN20iZ2DW5gt8BXn2U/LAO+dOK6rw
OAvcHnlcurcdLz03AzCQtPGQ/VYa8/TYtjYo/ogtNaJu5zv1vukkIRsoRleiT6adbfTexuyN7qKB
/bglsvKltTvgHrGZHvPGKh/mqULbOAXybMvC3MamhmUSuu2KJqSzBb1jHvoOxZU/YhCbRsYWKpvO
4dIA2EIzgbATIuECdkW+4xMHwMi6rCLoDE+BNfh3CTTwjZmmJN0RVfygEfVKFJ0JArijZpuEcXQg
2Qtjt41mNB0MY19mqTiElnee2tLZLpizxAF7ctNVRbprzOQYq9jVZYEH9s5rdPAQhTi56gQWgkv+
bZGoZKuhQGGpO9r3IImeEca0KwZgPsEG3YuECtskI80GCiIOivgDoKMGeuMHoCBjO43iLjRJhHWU
Cjxz431oMtHZVIz8Oa57IlaVEK0XRr0bzOK0qM1+LRBKEfVeI6HSsuKbH2Z4p4uJfFXpfn3/oeEI
GHu0qV1JzNqiUlwWi0Axcl68oh8xSZbtoW3ja5Sn9jYVKAeXhxYN4XILIws6DMd+mWGPUFUcJ/IW
DLM5YJtrDmKCMKk741uQ0BOnWnOXGZHOkRiU6xQNKOXgRgHLl/0cE33N2VBT9FFbM+GgzDpAqGQ6
2tl4SmI4uLrwGRw5XEar1Ou+FstdRWNNbzz1DB57/mcAh4vecllkpmav/TxXxa7QP8xqARU13WQ5
XGbUteYqnwuifvQnr+YsH/p8hWWBkurPW/4/bvFmqPQrevlJ3A5QP4llXW5ZBOL8dnd5QofNmcWy
3AcVPollYSpcaVJlz4EFxj804HQti1/RC78ec8mgQVccWCttQbaaoDJDwFY3YKrJBjflcxcgvvdn
SFkug71DokIqQiIsVkCDRmCXzgi5gpmkURLF5LkpquMsyNZ03SiNupzbBfm3JXaXUmznoXix+plC
jaXfE4JkMpYoi+NgQMRpJ84XgerBai3p1kTn0ShlWy0LUF/UCfWI+CS1STqVBoySmCql2iuWn5Ng
Ot35TNd1jSgHF5FllHwi9I+Pdh+sq8kYvnhzX7w6jk6C46F4uLp/R3kN3/Zspqj9h/FgW9Z4QOgC
hMAbcqJpyMOK4yy4TaBCMUXipJ05HGoi16HRLPeVMynwu/RWYGNY61TVVhYo0KzyIEciIU5Nv4XS
I9jZO4FQNnWCfBv63dPCUJzUsbKcDpZbf3sM58Khgv9Ox5X9okOevSlRG5xh+uMLV4EPSZHkJ3qF
XkORGQhAiJFm1oNx5wCEprvLZEwU1hOg8GoLN9e9jlJsO6a5n/RgsnUGtZjCdDvzbxArP1QafBHf
OHdj1FECDnjcDPbSmWHxo+IB+tBsozGsPrxMAN7x66fMrrHE9yah24+h7Y0PyDe9S47GoDC1/hB7
NATNkN6SRUucjCmE1BPxTdehgmYkW2w9vitRQ6PvqjaNGGjTpH1ILVbYJ8Mudlkiw7tsQLPM6D1r
12EWUFKO1XQFigOKl4EMOkffjG6FPYNY4nvHtplGGbq/D+W0FbOW32UwsSYpzTvfrfKV8GjdwHxQ
eQXlm+FZIBordbaOCRlbYgYMdGI32KeK7VekQBnMdGdcse6zwHtK+/hHrfvleblHLZ4hYMFJBe5E
smo823odc5S5mmN8dMTnbUzLQH0hsuh1hEexPO6UPV0EERq30kzqlzqrd0UR2w/eULzXUyAQRZvU
lKpW7sWEAEbM9lOp2/WrRZ//towMxbnJm9fCmO31GOQ0hdSzcPNWlU06GIF3OU7ggOTLFIMkgT6M
cQGH1K+OhHLuet43grf5P0y43lmR7HS9DSnlbKNsGB9aHEVxc10WZlNGiCdGj3yOBKVEWRifrVYj
Hsjsp6DDzcFULdo2djrddbTbmXu8VK3mvmB2j/b5kJxppBDeWYTiLlC3pmjOMIiROlZbRKHRqk8O
Ddiq+zCtAbxgcofZORVrtF8tm7qpVmMaT5ApdGRuSijvzJyB0m6qb/XQFvsmT2H0dDo4lLJ88fqE
3kbUUGyzYNkJE9GZ61r9lnFDiyM0ib71waOX9HvMI/rL6EYHPKPhKpZB9eRgZiKkqK9XKLioJ+sX
vA02XwLJNQJ5PN8w3ZH9je0Z/PK4kYSGY3Mk9hLTUnNfV1l3HI3C/2kmsNOaBinRxmi626Guyhc0
6Xsi2NOrNceIvkbzIr38gc6UeIpCs30C0ZE6MfaUqSXydeyaa86vkM6U7VuzzU/LkR6RaoyhcusQ
g9FOvIZ/jUtd/pDmaXc2RX1e7hkOoj1Nr+jcODCIzADpsT+H1702ptarM6a7ei6yb+A1ppXfx8Gl
T8f3aiynE21Rat+2iTvNtcW9rRZzP5/smDp6plvkZjLrW4mKncyL0/YO7dOqQ1oBW6oe1pEvp3sT
dPRtHyoej0koUIFYJJ9oaAufsaff5+aboFiJk1xfOaURfnMbhhIIo+lrd+/oruR6bBr74HtB8eR5
lC1k5X4EqpRAqbI80SCCy5d5clsmNg62epq+k+6ycedwfve8HkUUzjtCVsxuXepFQ9TB1D62yqnV
VXP0fQyitVs68qcW47TbArsPSNhKXSjL7YYTWfiOADLYZm6YHYZO9+67CV+RPb4aXmA+V7Ye0UDk
QiBCXTzbfvXn3eVZOpw0SW2GikXjV48YEE7lOFlvcGPmXeUHSFbU3aoe3/raQHEnhj8akmIufQhV
qvfS64QY4OjG8CNN6PwHW4Lio2qZrWQd0CuNJuomlHd1+Z20OMbEaRw+Wej/d3RJpn2gu87DbOiq
DVMQYmHOw1O+s+3A+kNv+2+AIEGy5xMYNm3MrmnAKCnycu0mqyP6OFMS02wgixKHzLMVje96glGY
48P9FI17X7mi+jnIgtaM7xO1WOwp/hBg2oAwskub03KRUiK1E4VVDGB9O1I++QpCFTMi2GnOLNYB
EQUbc+yHa5Qa72kUzLfW3LRna3bgqcTlS8mZPYut517K4THjmM9Nq71CEiH1cXKNW3Yi4uhst9jU
epKtu6ZrgUVI+1j27WNRpU9GhTM4NucPuCnEkboY8A9NGz00WmOsa6If9sFc9q+85i2p8Zi3FQdG
Tat4VTmzr5BqlEC8kikanNpXIobcG6tZJY0p30w6/Fl+O1a6cTWrZgeTUcfl4pPSoId7k1KScq9G
K1sO1j7v8QtyfS02WpvYm1BQlzH9tLnSFWbC2AsyqRO8skUunMd6gofSFLk8pIlJT88unEObdMEt
1aMZ0LF9jhM9fA8DYIlzqn0LDY0eXTwydyUHez1xRv7ejD+scaAHO5jl2dQs8GV1b5D91r2Mmsqy
KzL7FHfNR10b9WMalOXBV/VN6db2p/s+Fribm9Y2ngZDpEevzYyHnIvnDWfTlJFvbj7Ps/MZl8Za
I40cgzjBsDO2uVtDYB+BoxjvmpnCnFtU7W1vmy5GRI/ZWeumO9oiXMT0YDohlVH+4MLZ0f0qzlbn
4e+0tHOMSHtDv7h8KGuz3rot5tA//8EW7IYZiCeZEejqgrD4bKJ4ixpZ29kDibBuobaKbj5WSWTe
6klaHkufPq4BStbs7fEhnEftYrT9brlnS5xHXFOacwPjo5BzHt7Q3FrbTmT+SObiB457cuf494H6
R6AHGudzQBKLmZyh2MqBzXFpWxoZVTU/NyPCC8ONrHevf86hEZ/k4E4IKhvtbOpWdoSgqaRE+rHB
zvLnoi52jtb9pJNxN8TE2jLjZGiBt/ioFdMpDY34mcBz56ghn7sJQX1dJ8xWV47KCfE3Xuf/5u48
lhvJ1u76KgrN80Z6E6H4B4l0AAhHEHSTDLJIpvc+n14L7CvFNb/izjVhV1c3qwh3zmf2XhtXbvE9
a8TnpLG6Bqyp0msOvqftzF0L6HUXicK1UyLehR3hOJkuAwoqM3ILMWl1hINv1pCMGTJiVk+OG9n+
baa7Yuj3YS6TPt9Z11wSEMAkyXnAQ27PutUdOaKMimjgibaqvj9C9E/CAePyuWgmOAQ3AmygNI2p
eex6o6CvGLXnNo59Qm9X8nilesvSGK5NAzMnKfneXmusHX/cLROnlwRJzjN2J0ySU+nOYVO/3TeP
H0ncYP5OJ91duoUKrWCBwKPJD2o94XRlvrATpqX3sfP9YcJ76vNEvkwZWcnEPaZO3ZFhNJggeTSo
RDhju12pNt0zRqtdEhV4Ke8fk7ErQa7hvb5ki/Yp1mQn08JPFyT2xV6ltN+EsZQAGeh84Fv3Rx7e
ImVGXYSO9U94rygFzGeYIcDtqpvKvCgKwJV2HMdP804sJszeZV6UIw+SkvM63vf3oeAQWTHcBHLp
CUFMuOpIoNXWChMw5x/41ix90DrlqhpsWfREWE+yQMb5hAg7iKw59HJ2H6zwu49iYgk0tMUPMxq2
apIB2wJo+k7Wk8fGrBMH7ngVaOY4bUqFA3vVtXyvFtUCQjAytoKYV0FnShLP/YBcbBWm1U7kWQnU
WHUwEOcvWikyYmFeX/YZd77eW58il4UYR8W1JkK3NUBNqKNunRJZ6X1IbON+gZ2wL6SIHOiKfao8
sMvSx7eiaiKWt0W+nw3J76yeOyyJXrXImPiBQ1TfglNJdXdIUsXNiUoxsWuN5VlONfiyYsb+SaIV
4mHzQym3qCdSKSujS51mksuPnrsMsKTHoknFRz7ALV7nns2oqtL4QRH4lYoXZdy6QtJljr6OEudK
HPox/Gif+wNZ1CC3e6Xp232dcMtX7bKNEOD7VBwhKcly7opl3mLurtp9a87tnl75KOhossJ+us1t
fsD3qGypTUqnVOHcrmms7CmzuN26t7hv0vM8aM1ezIRDHsvZ0czg+gqLGh+YfMGfxTxNSjHsxKLv
9hAdt+TkCWcyhyV7Hvko50zDXlpiSNNyeO4jLyF1+Nhj4D8KzSptey0Gb8VvFZmEnBYos1znyxEe
31OUiAa28x5KgGS9wIAgpbh5GWd/ZnTySHIfA2C9kX3SwGDFqplrVsxJDCno44oPTL06o9KWfiRQ
6hSaL7OueFd0Nr5ppb1r+tA8pjWnfVcU+qfYkDJdRdE1W4w75hkbTZS8p8NoeY2ml0Ef9fNLjy4p
LUHHFIWabwVB7a6ZxhuW9UdgWlGn25UWMforlAa1S3nl2WAo1fbxHiUM/ufPfri3u8r7HBGRlc4h
sLUVYEaSZCQcUudUROptqGVa8GUDCvKsRGJnyKS2zSvGD56JdBnmF4wngObQU7BgMuYXahaElGH7
OKjEV9dRdqGHAAxatparV3obaAww7rOD6PD7JZkV/txSGh0r6jet2htPv18yRruL3JIzVcwvU4EY
qkmj1E+UGG+LTtzYJIi7EBruoQu5jlVwTAjy+izI+1jcgemUnaLo6ncmVedeCV8FTQjoxUdKK46C
dKB9NQeT6N93eeG4SwfM8qpuVh40ExjhBDkh2xpzfwFSyyu7ZE89YBPJohMYGwFjoCodw1oomNir
9OpJ8SRYWbUXmdamEdLtnoYGWteyS4YOykfd1ntZwD+fRCIa8klVtj2ivbKXpMPS0WaSjtZQmwip
j8hW4z1J3zZP+WXQ1f4A2uch0sHKyUOFyKxg4SwgajEMtNl93RQ7kcG31fFBy0Zlp2YJ1TUB3+4d
6/FoEsQJbOW9UwzreagMAi0oR9CIVjBdZ630nmnyS9wteXlCYOKOhjw9xL4kVtEpAsl60+IEPJg4
HRr5vg0sOunURqqxbczyVWpj6YSOZV/2SbNVBr28GaW0K+cmZSHTRG6yzDXDijT5nJddn/qTKYdP
5BVOTzIcRCLkvthj9QeBUG2AKsQkK6EFkjbEj1wUVYXZJ20OxsTiVewmBW3WwApC7I1N2QF4yaql
tTk88qAH5kOBwRcdcKLdK/MeZ1DxoGVtGlADoYqeZ8ZnFaHHxiRqT3Hfn6JSLT4sGfh0IyNIaaNr
raz5Zhyy6o2UJhY4hvatsGbXSwt+sqJRxWuW35Rmuiu0SjowphIPBauWA3K8fje1AtGIjVsylnoD
uLK4TR8n+yoKX3pmwgEbPMZ9tO/MnM8JaSVRoxRPYS8PF0Uwba0o2dJThxZiK34MAjAHECzSfpBE
xG1sTbckYzEyagrlWSS/10sWgfE/BtpnWUcuMJOLcp0KiVG92X3BrbkZNTIdOLUr7WtXeyy1VY+5
XivJIUiC0bwWRn2Is8JlaKXBOWBItrQAazVOOtAQIdWbGCmezFTnNI9iRE/QvegdZKrf34pj4vzK
aqwDra6YGXJr5gnJPVyr2aavJ6aayCwfFln7ozLS2lSD8FI067wLh2Y6J2o0nyWtjjwLCyCbmwER
EdvkVDPR/c9i/kzHd8Sq1DhtMmCzs0RSpxFeBmzfFSYfkf6Qys3JQALRm3J0mLBrPfbMM3A0CjeD
GKW101QPa1rqKYJCovqQ7BE414+6xoepFCpHFsDwy1bOUmRhOFkyVA3gnFg+3kbZEfLqJq85H761
ODc4U1xVtThjTemmJ0kTRFFGwSDdY56XOmArhhiRWBO3CtfokKvW378kVmvtsnItCs6p+qMoBH3/
+wXkAWIIfIGMXAjbRo7NGKFqroj9pYsxVFkgJiRW1VGOP72lD0UAkVC1z6Z6IWE61tv+kt6/NIXd
CKT2CUajOz1bVUcCPz+J2ZtEADFRUdLo6gsQhZ5qhVG3kqLiFFI0N0NkKwW4JnbRkksqgrZp51o+
JS1QG9x+fTAKjA2XSZj8bpkNt2WSioGnNHdQK01PSprroBvmnpG2ubcgKzpdujauoINpXLOuekiE
cr126RMgoNyJpMT0x2Jqn5CG0Mh3PdSMvvsqdGQm6hKvTj3NhHfliDV0syuAj8Y7C9LURSs/yDGP
Dst4h2avy3CaEj6YoXhTxqE/hBnSq6yRha0gRY/k+AHcqQb9aen5vCcYxf7qq0dyDIhB5xRb0cD1
7bvVjOvbrNODaqGSer//ikDkQa9WNOKMCGyxKuOdPEvqqVYAaKrSCgtEq1+VrlfO0/Q1TdJwXrsI
K0OFGmhgBHuglySSw4CMNi053anVOETaBXBTwpdUnUcvm0RxKyfDmQ8am3xZHB0iCkfGFaHhS/e3
alzVNtuddTeNTeeG432BnYTqfv79Mh+Z+hBszWq1IlzWqAL0tjs9k8VjMSW9007lcyFPIA5LU3nT
mzUoVkW/NDrGgaraVpWif6lRhK54SOfHyWgeqA6sYEpE5LZVlt5YB1rH5C4nN5V2p7XU1qZqqY8l
sG5CNjdMWuNdwTiqJTbXCFO0kEo9AJsDKbbK5VfSRLQ8SXfM0wkabBSPW4mBys4YRltRZesR3TTZ
j1msBr//ithrdAysuefVlB7mukSzNhK3kZl8VhRBPKBmhkoy1/qGlEfxUImjeMiJjLeLlCtRUqLu
Og9vBeSmR9noumtFiSxE8lupi+INqBkuOaH8+69+f08YTUKhC8U3egH5JKYrQoysA2OU8W1dGHER
w4GwSWo3BLATGxJVHBmg4D3MqAMrxGh5ZzAKraidr0nTTYzRMwwAOoLlYSrak9bJiZ3mq7JZu1G7
qSZizaXS+1ceEouxJK0+ht68tRF52HzU/VhbmS+K/XlYsZ+wZqFt70N93WjxbH7eXbJyaqDQjiMo
GyKaJ7FEvMM0LnxSO7TTcqzvjDifj4qI2SxOurtzoMq3mGzbnSxK4S7zckWdHtJ8BPvQD9BftBRt
fK2/jqlmeFWvf00Gk1+JENRDJSPAIhpVeGSEDIN5JTQV4eJLxHJyX678ERPd+FbvkSdUlhBdOD+R
22fY+HLkRswoWRXkzRxff78IEFvtaLWMHQTqxlkNa3Wm2khIW+YLhJbOb2Ll43eCG6OzlAQYJ/Uw
fMsckdsmOvecXgGIvSFImb+yTx9NN9RZMyuC4FZs2pBXS7ggkyZFzS4VPkqsxm7CgqXuCHm3QbhD
g0cYhdkbvS+mAvMnVdB8nd1XoDH23WQta7wmtmiB2EwG5iceNOvSM+DadLlZ+KwDOpcjTdlUECX3
krLX7uPhRp3k/7/Znhh7LVy9/29SwvF7+h/BR1F3cdJ+/yPe8+/f+X/4nuLfdEkyJV0VdRkUwd9J
CQbMA83UFQLFdUU3JPMfSAna3xRRlwA1GIh2VU3BYNj9ne0p/03HUQjXQzEkDQet8j//63/9k7n6
ryjV/x6Yod2diP9gwlVNSKSKopuqKUJeQNT4z05FNlJz1JjGGtBa+VmiH4CduHgghFvzkAcG2fF0
KMaOAPqqcYan/kP9Ez31z2qFsobJqB+SKkWCmkC9vh9CXyLOj5wJkKDknomBlaK7dzDsxLcMKWC5
rcPH3C8c2Ss/yAZR2IgQMRI68U36avaWY2yRbKZ/vev+6TH/ByAKj9HiVtdYVfCPfwGitKG8SHKB
pV1cjedBkh4BlvuNCd55Uv8M7fAjCDSsALTftER6/Ic3xPmvZ/If/3L1joP9t2dY5ZVCHyYaovav
OBY4dDQNOIEC82ZNe/GnemxPeBvEd5BdP3FoA7MZfoyr+sieWd3HMLeugmcerCtt6npqale9SO1B
emh28kdxXLeQZQanOyIjny5Dvenc5Lh8mHeyjq1djdRfUX4H85/qOX5QzqJfm9+RhvNJQG6ZfWeT
q5/Vt86Z0MBj5+J78Kii37fRednDe3Mrbjh4yQnQkGcZLhMaPExEoUtcKtw1LAAeKA098QsMI6gD
rF+Ng8QKVZzptNfmKGGq24PH2ilO8V7d2CrGf9InHo5HS/2z+sLjSn1/CAMwfJlsjx+RGUwPwyl1
RdPDeBgwxXdWdGasDWr7R0agt+mxBKWsLYmm+VwneJu24BSfBNDMqiNs2/fRdArZbW8k9QCalWVX
Bp75VFW2dQuZy6eX5YydGAqnvmnNp+qSfUcq4gRbOFRPmr8+gmUrX4rpiVSuKnV4OqKH5bX80Flt
bNhoaD8pg96Drm/RJHCPlCmtejCa3kTFmLJwtRXDzvBHLa8jaTHKYZVY7EtuKV5U0Vuw7Vza92mv
f1ZnxpHVUb5Od/w33sYAKjXtg/WY+MKR/dIx2uFHic76fsTI5Oj5plM29Ue+a0wbFmJ8qRzlh30h
/bIHZBKT4/TZw04cvZhAW93RNuEr6bN1dU6e+vhg7lX8l4z49A2ScLfcr77qxS4LDARLSWlrb9JX
eKghax3W1y6yCVw6hZv8PT7IByXiqe1qAhY2DJkKBLdMQ3zjAa1YiaV+b74wPyhVVElO/t1eWADO
RwoD9SS+yZj8HqOtcYcbwfzZMLufiDx5GnkmUmZvG8N4aHpbDtKPYcvU6CQ/SkQ03KJPHTfaHnR1
8hLezMua2Ly1CaLpnUGzla1+LE7TVuzdAqHhpVNdhJZETnwSj4ZZNGiC/NVyOE+sADxYerDO1vPa
YCrzjXqDcHtT8Omw829EfTybezl9wrvVnKqtfupyD32lSNJVYhvEf73K9xcNfgJVnWxPoZO7/QfC
dgcXm+RaDMzdDimzZ120XYSg79DB4US1MG0lF62A/qdlc8QD1L3SBc5KY0zVTQs0+elhCcI6UJkF
b9pjUWyIEzhkVIwqZ6BCLhupTSBVRCaqzhi5VLLSV36L3TxQ4FrZuQ9XJZjPLBx1fyFHapve+vfF
CZYgvhHoS4wMzO7oBC8v6m3tKfzofoBT4ImUD+O4XV7qHTMlXLMXZAQzi1b/vjhH/O0j0kGhaZ6U
4WZdxkP/Fu9g0Rlvy6P4wubKiVVbfGRAMv2Hw/lO4vmn+8eUwH6RGCRJLJIl7U7Z+AcYgZyvJoN4
uQk6EHpASnzspi9m0v0HKNW/HcL3v0YDKWKJXHay/i+MF6w2GIOANgaaxISGvwKd35ZNyffaJYW9
AG8Q14Yr/v/WAv/N0S8ju/n3R0e4jampuspgCsT3Pz86JWpUfba6LpCE4kVZaKG1uUyDeoYFU+qK
8C7Bksyh44X1cxpZqiOZH5UyIYPRmXzBwt6q9fJUhRhKVlPmo5ZXqwe+AQuuIj5kw3yaIwF8pNl2
nqQs2iZBmu+as2x6rSzVHuKIyc6a7tjPHBk5iEGrUveikqenclVAeE93Klhq7DLdQ83TPcv1oIGU
JZhoFAdrk5cVZnNzfaQcDj3e5YYQLYGsjPaCEBwXwnCNaAgOVl4C96TfLzJiJVpGx1s0EA+zURKM
GHGRhWLNTqzaRhp75sLwcu0PqvhNgyzOa3UBvRzCq6rw2BbuRKbUviKuW2MoV0/PyB4h2ckX9BD3
fdtufvne04R7VCrHc8Kg1uFlBzZEJ1Jande0koCzGEq1GVsvMgZcp7XW2pHa5Gdo++woT21n47K/
ZnqoIlxqVPxJwDErWa6ZLgu7zFwCrWkveo6NXlwKJGQNUW0aOjUgOz/yUyyFnKnl3dMG/cIG5IOD
HTWiLYMJ8tWmML1ZLD1BZmSnpKJx6DvjkKpr6RjixMVnqKelVbBfC5AZrRmfVU/y1B0LORh5MI4y
+JZeI0MHvuY8pWelEv5YMj9Zqa34Nj9QrjMHN4uvlkQMhlQ699lKhsyIFkXAedJXmAPkRH+Gnoo3
ll5mCtkeErfcAhelRmvprFZdv2prdBXrFn6jdBTNOBBwqErzVzNrj2st4DqNlpdZvy/i8w9saGKM
kmXuHue4vKZh9CQnyIPJErdX3sCrOmTIyV/uv1YnV5oS010TIfW0QsExv0q4cRgsh5kawHadSosk
xlVXNrJKsrp8Dz1KU2XTIkAhK+JGrPxBEEgQVPHFsLjfVWkl+JgJ2AdhGE5HeKRKRl/fDtNzWRcb
0YR9MNcs+oSZXJzcIdjtiZnPV2gsu2kpWw6+DNBm5gvZsCA+G1ouCv0sGiacJG6G/jjyCiwheVc8
O/l6wILm1IzxhulaqzWDP1bDMhbgATzvEvulODj310wMBW/Ov5lFeyjvN0qssRZgosTEtTebQD3r
NXtzjawXOq6yajZ1xtykGEgBDO1pRmrW4jKGnot4JpTetVHYGC0QdAqvUvtO4491vq6j5iCUuJnd
9EDA19Y0RE/FbgpG2GbPbneUaOOcMH8zWgYLUaT6SVGclliDZhyFhuyaxv3SaAflIRQGc2B5e1wV
bNDLtNX6+0CovufxlVKzZYG/BGkBvy8L1drWpHnYl037KDDv9VX2N/h8U5TvWvx3gin+SrKWFLNz
zFGOgmXEfIKtHCLF/IsJd02JcF62f57RCTJCY77oiyzv8qSlZpPZ+PlNb57DHoR5KWgdyT5da6uL
UrtTLGb7GRrZztA/0iykaP39rcR8KUfE0FXC3vD3d7SYtJvfX43yHz4R6X6Fc3NH7xKr3Nw1pcz+
7BhcAIwh4vB28SB/N5EsePhREvecbLBai6f1kb3GnT5DYGmA7eVQXXAsJz7GDErG8E2+rYH8ltZu
57SH/DAfpA+Qn92+yza65VjnVbA5u7O35cpnv3nAhzD/tD5kASqEB/Jk3+zqEpu2+MaUTz3FH92D
6s0HFGvhsfos9pTsok2sh/zKa6S/mvvuGgcq1AO2IpzzJ6P24UFz0oPkKVSeqI3YO5h12m5jHMUz
MckS5WmGu2R3D5nFRZjbprGVLkDuIphQdvsmdYBCHyTOBNUxKBA37MG1T/Nsfpnb5jsZ3xhXgplW
+4068I3jT6O42vOEcRyroi1YBOFR9RC96+RHyzeeqycK+eiMLODZ8A1fPCVERKGMQAhNoaH85O8r
OLqN+bm+wzUzfOZ+RKygJVq4m7jymOzuwVI0tCreuIeSVEU7OCeziAc1PRokvjHNkPZT5kayt0D2
AXJAdTW5CrtQdauREMenrd9b4UY8QLvmLEUJVqk2mPK6cRFt1Oa9PhfcST9r0oacngz5krvuC3dy
E9OLQRaTtEMaBA4w2KcNs95NVLvRS87m2tEoTo8sAw24mdsab+6rXPuKRCrWplo2sBRybUN0sHaS
d2ay5cuh5OF1qNhszfRMzADO9MpznPH5WnzMaK0SyDwf+sM8ePKEasMuMHeT2NLbxBteKp4tqstv
LUSnvm8/kW7x8jRIr1z27WBH85OlM+y26UL08nG6swffhCNHmHXUtJ3+JuAHCnhbFMKWpxgKXBFd
jaP6NaJ5zFxash5vwsgyCTgDNSNe4mPZEptwJG1c/9Jc4bI+hyf6p+6tZQBfPvZPc+vwd0fvlL6v
qNi24xc9Wdlt1G9Uokf9UHyQaywqdv8y3ZKZtIWNdeRjk+FEDcAuIAmqbrXXXmNaLTaUb3wClM+C
Zi1lBbcZIBixF+MNfmO1pjoEst00StXVkbGTp65Vu6HTvoyGHU1oW+1+x88rDgfsYXwmKaEEIBzk
ZdlPbbZpGjgJfnOTCD+PUB7e/+hxPFfSKyBqchBN8wHYQ0IkY7bhSTRoJI9Zu0Fg3LjGPtyZdKAm
fQ2vlMefgXWEFwgtd/g8ZM/R6hf6Rs9AIeyFTxV1IRa+AADAfX1GIXZEnVO4Ikrp+TBvx4essyvw
0MjHgBbYjY80IPPgB+8yNE4OlQ2x79iCXkXrAdswmlDDJuyhpNgut9Un/qWQbs6OqU0InHjlfcWc
fya+Df4x2+ZA5swYPlP3Lu2hM4+DciZW0sleEZboG4oBGjCkxc8gwLNT7+PjESaHiIVuRByODw+f
JhnzvEVgrbnTA9ofBqDrweJdQ4vKXMDN3++s5mkzk9pxoSMn3SR7Ip5YsK0nkyTNFwQCyuybG2Xb
baRXyZN9/Zb7DHPeCrgAXB/b/JB4yg1XZucaDyCa3JVlnjufG9FuzvmFfuat99ItfCL1kHGMMSB1
LA7urzixo6A4kmf8Or6CaX/nMVzodEnBjHejP65Eb/Ko88Ih+Y3hvzOfIgk2BVNsD/C/eAwfSY7t
4VwT1rGZSNWw+8fuJLw1e+2KH6N/NS9WZb/HW2hrDFIoEy7hTIgczTbeqGu6eKa/cuhvLc/6lN3i
mSu0P6MQY5TvVcfo2P6B5L4YdFeIYKwTsm+20+qt/oRXduCEVZ+UI8iMfRSo8i5ihb244WKTUbKI
QZ6RWbetxbN+UQ/GtXpmSkuBmSARiRyEP6kWYMnPPcIJ9u1WekVwv55o6Y7cMIxC6BGTT7QpPSyZ
yGVd0hkMvTfkbRUFlJIdz3vhIC5lXYzLwm1fJQAB0IdP5lFDkCB5Bqm2qOKRD0ger1MYezyWKruI
80PFujYlyNcemSgMXsnOzybcMK0e6Cqlr675pKpg+VP1D+olfkI2gEjBAw3hW1ec9ER/QKYCnAnW
SiWU0m0Hu93GskMI+PyQwGhzTesIFzjmQjo2OpI52/wZifzd8raLXtY/xfH3mFPdaFe8M11BICy9
FxGrdxvs0bnw8V9eogQS+2csbFLzEk2H5H2i8Mr3a7vriT3o9yYe4lw/cPgPyy7K9uH0NCCQioQf
e2x804ABhIbIsZaFFuwp243XxY3/SC+C5dARTIf8jQmE8iqdGICMii2d8u3qNRc8zQizi0v0zr3E
YaAoH9boDQewqo8JpPg/vRcRGv4iimDvHV3ECevSNqdcZZyPEa0gPkV2kre5vkX4M3R0Qz78NfwF
XCoSp90bfFFjk51k6tLL/BqGVwGzJQXoVuEdm8qOBh7KXQc7fI/gfqHBktz6s7mRmB4+qM918pie
TUivWqAF6du98BS85GOG9pzbY+K0JNXu0tOqBCsXxQt2NE/1WaYWNsHeTSD6/Zb2dDgkZFe0foND
5NvUnJ49h+ZgbROBN7+ZV2TK4bUMDDd8G7772q6pAp5InixyW2kdPijRUXSLG7id8Fxd1E30WD8U
LCk/dDy8P4o3vNfMN36WXfHB0rtINh3hBoQDH4B1T7yl7fzKnZdcCH86jyIEn22/S9zlXQWWfuNU
V9hq86cyGztm+/aKl5ZbRAnMZ50xZWFbJwZKH4onfvMvkuZP0XZmzsyIdfaJBEgbN5c24ZPM9HKv
PdYMS2Ivzi/Ft7JSxbrFt2YQAnpZrT0eOcE1S08BLmbX43nUtyHX4iK+q4xbcvVzXEWaExJ/o9cV
TkSbcUFh8gfjzkcvobGdVE66e/zS0Do5JVCTtDTqrlGDomfNmPoSMKsDHIX8tURZeGiVn67908ZO
e+YxLdxRWEy30Tc1THlqKRIuCrEc0SanStgZ/T2XAK9J/ZbCrKVs/g55GcudhlSBt/5tYrFOYMLT
+DB+GX+m91C3AQWtn803XaPVOXB8w59O92YuGtaJ5o5ZsvYSkadzv4U2km/s1sPiFA/EelBdOpNu
T8eMMqOt3VL1MeEicqr3PRLYY+KuIjlcnvolbikREx+cZrRXD03AwI/jpXGjY/5WblP/bur9HGrX
YKz51OyrboMLlJviZPrN0TT3oj9/j9/mkXcl/tziaT3EB/gdT9GpP7CfVT/xoD+3D4BDmJ83z/Pi
LeWPtJ6J4yzR12HwTLdoOJEkzn8M069ZU1i0MpDveKML5Agm2LJGM5I36rywZJNVnue5YZW70sXG
miHup+jOHPz9D5LY4+/pBV/sltbtc27b4f5ff7/8/n+/v/r9NmOKOMizrONQhrVokQzd/PV/V8aK
yno5E+EcTEUaXzpsnZE2K84dSZHEnDN906mOKbaya8g8XzVWTL+odclJZxKjCfkmQQL10swHu2Cv
XhCQjFQ5uyRWvCeNgp/N6pncwvrxEDhohDaIlk0Wuur0WY0uacyATWhItQeU+wmbVxvlHuvgRXQ7
g8Vx1ooMoyyNOWcYR26f9m8Sniu3Qe11JfnBToqSLAeZCbtoUXD3LLacBqUanXB77TrFdKoQg0AM
XzAWaidaFMfI28iJ2lx2IGm27pS3DM3lsPAUzGPPSeJpjYrtMDUkL4n6djMqIbBLLckpPbkKq6bq
HxuqIxNircVCHZwWtJJ8VmnXummPwIPmNVsZpJjTPk7zixA262ZkNXyIO1QC6opDlfMhHbJ4Wy5M
MlUhfayriegNY29wOYVxsx9JLZZgOlI/UiFPVXjJk/BdVbJu18uERlUz7TNxSLTbGFQhUsGw26FQ
2GbRnv763Ndi7sjqykhcLkAKQZHFTExRUfTqNpqsW1yQ1JIS+hCP5q4zyK2o51c9K+XtOAnsyXr9
HKYf+dC2mF2kb7WGnKWNEIXGJYUYESbcv4KPwi9/gxBMAUD05WY1a/waa494NZwBFl5Y8WpABl47
AZzULPZv5UCAnYQZJ0Wfpv1I8HawCeTPY0xMxNRkMzM166cpjb2EfN0WcOA7YsnPUCyYgGfVnWRA
mnOxvgi9OQb9rCR2I8Y/K9EYEuQ0cmxyJ55GIGPM8pphvTWGagZDKnQQJJF6RTp7ZD2aXnBhz9Sc
dKcSynWLaAYS2jW7RX+oE1UJ0V9ANCTj2o3lAFL7TCaX5a8oJjdZCaukRaO5vuBKfBnL+AhS2B0t
6F7tWL2QujP99b1Fqv2A/c8krA9AeJ2OeRpIJlr+3DzlOvTVdhGfelF9LecsGBqk2HhXKe8bbp1l
tZ45lWN7MCN+AuMPFIaXSsOnW9AQ1yUlqlL1N2Ltcy4fmI7GZH22s4MG9RNm3S5LxmFvVBTMxI/a
hoqCACtATqb0wMQxU1lg9cm0yaYFFcgAJZiWAcgulVWTGBiVch8hRrR9jDWWShWybtzjjV9J4BDi
DnNTYxBDaDwLKXSn0Wipp8W3rJ4+05mbxixDH1YGrUe/1ZJ+18oATax01Gw1veEJzm18MAo5THTL
cZdD/klWl6Q/xHyL3AeE0eu2VSb6bpS4AECfDzOMDEPxR/rStB/FDZTJy8w11aHRhs/4FMbphwbn
i+kTAWdm3xMNR2YPJkHuRWIANsrI3EKIFEJtGyZ6CRtEjkgwdw0MjHBwRIV9WzTUJ9MqL8nU3qSG
NOTRWJCUdJIdSz0eSIQnjYibQCV8JZF1OhljISWnY20R9psUN5QjI1sJyGxGGCx4tVRdFJ5a3p1y
GbQqJa3WklY4ZsNLSnDRhnQ+Buh5WTxYzbNi0qJJZfpm9BbrqzRcjmpZkHtmPo1T+rDqnRMSZO2Z
pYgpk156HmPZ1WD0Omm2yNgwmDeK1ejpVgKg3UDaY60QDDPYcmbDSCG3Pho8g2SNF7cZcWsy8loR
qIq+ExkUrp/mWDNm6Pvwm8QaLCoDCZnwODti7209T1O3xgVGoTzvuhFApPwezxSydf8m6vtIqo/s
NYLawGT2v7l7k+24cSVa+1Xu+uf0Ygc2gzvJXinJkiz3Ey5Xucy+7/n09wPSZcpZPq7/TM8guQCw
Z5JAICL23l7X/uWTIFjn7U5vawz84r6cLXwz5Jdt36CCfJPX9TPsANATNcdhRBmc1JfxJm+gB8vO
/qx/CcOc4bTokUKHTGGDlBvOJjf7lGqHllzoDWly91lJ0g6xBAwepjjzpy/O7M9bYG6nGFrRbTHI
lFLNvOt6vCKNJueq3vgGtj4MjyR+0hsImjKRn6yasC/ZbNul9J8hqyUFqZ8ZWFNSDkFWds5wDpIG
Ut8GTG2iZ2+mofs0VNBM1vmCeWKGTJaxifJieCo17cs0gCeNrIcQLn1SJx7GyQ/5N3rUmxOmkuhm
yUzuA0QADpgqqk5uNido+4/Q0AC0hzoWOypzd6WfvyunkaYKt1ozDrdZFL6DXQBG0AHwlzCO9Zhl
hFZHvL+DeWzpzTaOl+LuGKzXsN68z4bZOSIU3wPQOgtRLF8W9I2NcNFuEt14yj1s0KxDLWLKmEQ7
3fNk4cGFjPGp5z3dgkdDJ8U/WjaIBA9uF1g47V1oM60aXHFsA/LwamsXxNXJsrQjtDEEoTPf2MZG
cWMBeULo8Vnj/t/HUk6zhPIWsUBG4ghrkYEMGiE4UvxRv7EH/RYxC9AuFiQhQ2LRTzVAeKOKib0L
8c2GZC2GffKyb5KEeccC2aMeJvEhKIbhIZ3KMwgfdwclx8Bf4u+iZTQOFnGd7YwDCAlupobO/MVO
0aoYUYPallV6s+jGCTa0GztBKsGDKWkT9WmKc9wBfzFBVmzOuzGaESw1222r8/+Ts3uwIuZlBkks
SMRpj+hL5DeispNd4xVM2fMS0ki3OKJY9m2sB9y4Wbsd3w6aLvaeA6BvTpg6wOrcmiR+94iDLXZx
mr3uuSVJbqN1zU3Qe6fMjfFBNOJphLp7Vy1Amif/dcoj2saBe1cBSNlVIYMNQassi5/rueWLacUH
E84vcAX5J9iF343IOh4FGlld7H9w9RBH3zAdhDUG29iHMXUInY9IPeB1SGD3MSyoNnI0CQ3bPfB3
j4fSMD92QygA1uET8KTPWpjZm0XTbqNqeQbqYWPp2nCjGBWfcW6Pb72iFNvQM772ed/c20lLCtgM
dYNdkYAfdG/C9oZk/D8cE2G6FmxhmM/fEhItIYoF0hXwhErb3vcT/jVDw2KL7QgtwnbekuxG/kP9
pws9Av8lr0REyuqum1pnlx6MHOySORTGtjCNd4Heh3cDtAwbm+yIMujhckni5zRP+gMBGvKIPbKC
akLZKRmYmwWkChxjExENBMm0TQiFFORrZGAY1b2rT+CR/CdkbcsteXLLMS6Gh8E6aJ5JXD7qLcmX
bZ/bfLTPqnRVnaCAvolkgl6d/hETGdobVi2QTo1eLlSb18z+PtbDz6EkV1GLeuALoMMy9gisS4yR
+UnvS+vcOsWfotTbg5/6APV0DW1hqWUmogEPn2TQCA0msokHAGQayN6NHXyagBBAhHbnIQzLGxuv
k8h66cQljVYt+rl60nLLPSy+BkSVdPViY0rgpwn3xmVRFOSfdJ986NLO2o9FTHqBvcAzmkj9NljE
4ZeQ9CmiJk/cFfobOLvwilmieNRBjxwHILl3WZ3aRxXt/l8VQUI1m1SDH+H83Zfuy//5CzBHN7/+
kv/1f/+/LdSRzZev5cusvss+f0sg6ehv2wiO+cJyEPj0iO1/T+wzdP+VTv6tC+MhOQG+zpn+lkAy
XukILzjsqfu6yt77O7HPcl6hFmCSpwYnBbl9uv/fJPZxGT/nHoDt9jwXAQIXULMgh/kqs09HtIzI
5KLdwqACF2FIXvXYZigi/yhd2qpJmoYzynWbUZXVVv9YNwUQ2YNgqzcv1svjqapa0GmRpOaF44H5
ziOIZZyh9MJP0cAUs8g8DOQ2gny4bdtpC3E8+t2yEdmZ74sKhlu4idVGTQFzIoyKrFNbZT9v+uJw
6zbrkVRpgpJIhoc/oemD7fjjNFdnHRWp27pala62uVxZqxFjQGo4hk3q7+sqjPaDnkBBpWV4c91m
YHRm+oSsSHPWbQcODgDyHfReslUtXKf9qZ6W4vuaJZJ9r0D1SO6tNs4GIz8bb1V53XA92LrlZXO5
44sT/Gr1VVtYlB7GnXMf4VXuHb26WY+kSpYPr59eOwfFCzdZKbPrlScOedHvjHGqzQSpi1ULt8WF
Rq4nz3Wz+K17+SvXf/HqT1XVQv3/OGWWHbjlCnRuRaJ4Y3vVGRrg+pzYXrQpJ4QoYSrirVUvaZlX
Ef7sSr9sqNrULpf91CtN6oR1MDrjtXpPZ9WmVufgSWorAq8rT5KNiAz0ceeQwiLPuW5njoTxe3c8
qBWXj0NekapeDiqrVrSZDO214oLC9HH4pGx4DdUiHo3hps++KG3MOWxM2INkb610NxXPlaqSSNRB
FwOTeSyJrcDaRs1JFbu5I5hUhzdGlBe7ziPWkzLIkK3Com9xNOr8++g/9vHJ9RBikO3xjy30NDia
RaMfGxOjLahgiYKiJsmYV/9dt5oShK1TfDInqPbUAqfS95KV6dXZkAu1IlvmD8tceXtPboEeKXk5
hX2ahGRIDDTkZJlCRAO8eu5JUcIpvqXQ7QiYviha8dMkoPIChFPv0JVlreI3y1VR8Z2NSLiTjvro
hL7AL6TfqxsrGCjpK+TteQLv2ybLkR2HKBf9A9M18weNqJabJM4psWf0d9bLd43E3Zk1aFFHvruV
vH1sLZiXZFUt7B8luOzvvRZEkJBkWp1bgVsyFxv/ti6fESBV0FhzCwMOTwFavpqroaTOpvcawS3b
3SoJ0NmPp3MCozcg/rkmrceNsY/7aTyHcU0R3n5yS1CHRObLdM/Q3rrbKsa9MwMnWraX6zJAG/GA
eENLnGlEHbko9Z/YpIH1QWueVJP6h9b/KiDAMxTnLFjo5NMMNcq2CFEsk9VMXvOMa2nbBDJmrqPf
EAfhDdlMMDzBt+ZPyKCP9gLlTzkcFfuaWqdKNtgx086kEgOcYJoOxZgq+RN85BtFJVajgIvh1X/1
IGskfoYq6NlKNYJEjSyqeoFYquGl1UEMdnXWBqvI8H1RDOCdP6sSqKmYlym8U6xYRlFAbdaRVbRV
fFmY0pCeQba4cUZeaeGHHxXL3Syp7lRprXoL8WQbTUzV1PfhJ2+YHOmt5ZVwNeJsXka2mxUu9/0P
1dwo7Mxj7JBZnXofKjujv/9xsx5YNG72R31Cl3VjTrg/1zu83KaF44X0kLk+V51h3oDjDPHwvLhL
VVX3S8ZRfbYH8iC8JjjCjzJvdRtRVXXn6nZdxTh24R1TDWUt5eBHEmtDszz3E96K3kzS/Yv3Vb0d
ZdqS1g32F65LOfhfvmD52vpSrCWyjOPaZNv56zriyzMbjR7YYohfF+GSkYMk4mWr/pXSq8dDrQ+P
irlwlGxmcLkXFyLAREdijBAUdQFeBajaQKxLjfW9RrxCLXQPykStrocDIKsY6kvL31VmV+1c+c47
kvcud1PcAfkwbpuqmM6qLSjmz1LOmcRoeN7UAsm9ZdOVeNjHiEQZaxHdpjcYHSfpuFUlEr94SYu0
mW4a9xlNESLhhcc8qF7ac5XnTJQVX6IP3vg8TPjkfH3KSco1GL8V/516wS91u+4I3PsRn3do7ByA
0d9f8Eb+kWqxzB6N9UzE3ayJcIeLayxb08U3bcn3udN0omckxvhdSb7Uz2Rwa7VrcH2iPsPM2SCy
LeGPahGGxgf4GpHEKvnYdUkVqRaupMdd21S1XApShVRRbaNWr1XVZiVhBEG9c6tqNiM0kSR56EtR
tb44zqXokSsAkdt8QllGOzRtfWdK1tRppmcw20nc6O1TaTrDDpFke2cbqbVD/SQkm4wcsrHIU8D1
vGeZNCU7ZTIZBb2GLRtbVVTr6VQekLpINnrWOCSiQA88Sk7gJtS4SlVUjWoB+zRGpFxoWM0MGvJ1
W/dR1eHJ6iFIXfdUrao6O3LMSk3CCFXrVJgmsh7Lg6xHigL8UmYs0GzDQEEsQq7GhYs9q4oANBmM
ZWMiS6qa5iN/wlr/5Wq4qDiP2lLthPvqp2Oq3ddTXFZfnS1Z9xF+QmZLX12uQO334iovG16O4dbw
9oaBZyINxKBfTnLQayUHr6rjFR12YdCRdyLb1KL/UVLVxWN0Uhur0rqvqvZLHZ3x/6uKHboMrKqo
I+cCMk0eSiMI8v2cl9b1OOupGBF14sAZqUk/zreeXpXWjV8ccT3W1SVe7bJuN8X0FF5M8hYfqyE/
W7VYfpSuqrC349ybRgIlchNTDmi1tDbWhS0Q2AjE/FU16egAgqGUptm6yVVVrfiPbWiZQHXbE4JW
21nKXrg61uUsv1zfIx+6rR3pZlNX/ONG1bWrNuQw6KRUcd1GrW6s5O816+ZqG2GE4maoT341WoBx
8RfJA6uFengjBNmAyIwxP2ip81xVxFeHrB92UG5i5OXDcA+vjHtopZUmpG3mKpNP1dfFpbEpSKv1
69pkYJJ24breknteDqkOoupq9aVR1fUZLj+jIBPBI8kpQrwCbRsdtCVhsnOXkX+qa6Lb102MeBrJ
yntbNPAm1hX5mTaMrRi3ctib7IWA6dSSYVm3p8FGTag3SF/RpQEN2J50BWVLLsrSjhA+2XoNmLkZ
fop90Pv22V909A5kKapzCPBkyY4H98hU/xSZsK+20n7ylVWVAJrdIgUO8CSD0mWr3YJ4K865MvGg
76zPUZFhcsVy/A7lQjVCy61tB5NcXXDFb8zIbw4ZfKGkFkXeGXKuGXeRB4GCXPR2Wd3EQHiVH0t5
m1QpH1o8w9gMjV7oMImzGN1gObeNZezDUvxh93p/HuQ8aF2oNgcLYWeBW+BZtzHkKfBGla2lMVAs
EdkNENEbdfJxaTxvn6vh2JMjsVoQhR1I+foAZQ63pZ6EkHaVejCqpBZqRQYF77YbggJpT2iuLwsz
i07t4h0C1Td2qmdeZHc9yv45UUXVqhegkOzEJ/U0Gs4IT/sYzTH3Gzbz6XpjQ/bWaje1RpVERBxf
pio3kA6vCzhrXlbVCtUW1wa5ff4kdsB1iYFImmInsQnmoZW8VW3rClWa5KPyJ9/fQOL1/f9VpXUx
yHdA/eeqTVU7Qzp91vqltPRPETwEh/QyW5AHVCvUzmq/mNzxzrFJG1M0/HJgxTYsoDuWrPxqnFVD
ZKQme61sqA058Kp1atMoJscx0Ml9fLFRZsXHOIYQbmCq6i/Qpp0INxL0kmzLAC08jCOjYtaLwtCO
CUaElCLpwYNV9XdqAfvG1u1w4uM6bhkUJOOxWvQ5fqiNbXs7YC3VpQOvAdx/78hUTwTdybSvBpIF
+8Kbz5lV7+A2Gc+WnKLBnQ0d/49qv9gR+dM/6qqktlFbq2oV6Nnpf9rHavLtgrX9z05WiZ++/2uK
//zJzfp9tx9+VuuVjqMMPyquIgmh/tnPiqsUeIFn267prH5Wy5U76bbLXq7veVJN+TuA2jJeWchh
O56FirJuGjhG/wsANf7eKz+rj0YX8F5hC2EAMbavoGV1YmewWhbJXVvH27B2ghLCXQDGaTbdJcRW
GNDl3Dgy/VoHItAi3InijKYRaIXNoN7XESwyOSTtlrgrYV2gW6eTUgsL2k2g1x5Qx3z+nEub2JKG
sF/UzCNVsfD8AQ5N2dpLc1mV1AJNgHqrpUQmL0OcNDwqq36El3Y8yOjEWS0MWG0xQmW98t3iJs6/
etLI9+X8QS3cHyVV7SGB3s8Gsd1ATSzkR1+MeClL9Y2rYrcAHCly0AWqB+xll6o+/rWqSj6zBejP
F5h54LsP5cKSPei6EFKoo7fFbSrntJMcW9UiltUR9qvDEgM0k+1VIKYtaDMEd9WnTZYIH7ijZslD
Wb7JAJUcEJnHt2Ar34Iqur053qTTG6FmbJYcQ2o5Y1MLVU3ipNgbsfatQct2vA1jMtiX1iWbX8Ah
c+t64PKiAJqjAKLwavja5fOj1lsjocyC3Ag/v++i/qFJ9PAwt8PRw/bBzQBnVoOrEUIguLsicgCD
Rj8ZXv62j8g6r6Lm9WiQGIqq516vkvAx2jqSgA6+iuaWuSaJ5HlYQqplfAmIO7uWJrNMoTa20lTb
aCm0yuXI7Jzwf5K1AO9kXEv9N4hqvsuWrg5QmDXt96rTDhdQ2Wlre033aJejAyhDznHGnvTEwJ5h
MNSdv7qyaFFaj3umUQzmqoSUxPfS2mZB6yjdIX+vUdus1XU/1ab7AbAcUiT2zUzXvG73L4e5Xq0O
G5oR2BlVvKwnNXTBUlrPKdTFrfX1fP99W1MxiYf/iNi/fCpqkTcYO2t1bRvI/Dxqwj+UKD7IzdfH
cnkEa/1qtapORTICecBgUtVoNFDhaIPz6lBfQxKqdImiXIUxLkEVtY9ac9lo3dOOl+PckacGQz3J
t2rOKhdXh1l3WE9/iZD8apd1m/UwRUdCqEac8kUk5VfbrcfTwt6HE8y/W5vWy1jb1ntb29LWfGgc
6N8vt2s67ruywQEayYmWVrKo2hLWst6gi2xMDTjHddGUU0ttDh8S+CMOplO3+l43iKs60nmhjrEe
7aqqjkX+BX5JtcbnY8OJK08+B4l96gLkmeSpf7WfarvsrLZRF3I5wlpf975qK/PJvCGnE40KabxW
JDTux1y6mhwmpLEPG9mlHmcOrlS16kVRzHhVmVnTjV6vqnpUqeJjJ427WNl5czH621jadUoGRvn4
GzUkvNjohf9fBQXWTVUVVkAUSVLxWnnSlWt69USiQIW5Sm5C/yuPu1CuzNUDr3Zeq+thRmkJq2qk
kxvvF6bYLvLp5NLaViW1EKU/bGtvKWB5/rGiayV0iEmg8gzTQ0OO92Pxq7Yupd+Fmlt5Nyc1DkpT
2ZSjnGpL1UxDrQkNZDztwYDjJ2WSETt2j/ydBxsZU5DrjS/7qVbtMoVhMpPIWU0iJzlq0cs5D0K8
zH7kVFE5ntWCzF86RTnWqRWGmkRVzKYaQi2ru9wErYyDNEGaVnrUJ/mo4C6PtpWcpYXkTKK0wMzN
lnM4V87mhJzrrTEvVVJtERNBvUBXhrDYcp7kBHGQi0JwvwVTSCXyomJhqpQw0RzkjHOWc89RLgw5
H3XImoj0fCSNbzCbQ2gvb1TcQkUw1H+u/t9Z/skvAhy9eneEHARBiKgpciBny6mcN0PS+ndgQj2Y
gAk2aY3uMZBTcF9OvFUpIo/wUpqdHtauHhXbPC+AZCmllYubHQuwZOqM9wopP1yacubvSR+AiTNA
KLeAcowL6StopNdAKAeCL30JcU5qYhoBZkfPBEiPZDPO0J8CpYgfYpIeCRPXhDdp476RzhBbWW8q
CqbqKo51aVR1teZFvKwyM5hXywnamTV+dr2ROohqzJiEA4+FkV2dZ8Ey3BFhI6NOs55x9YKMV64b
XXqLlA9bLYDLbwPp6zHykyN9P8rHfXF0S8tLlVrlLrJkXe20bnPxg19tvm7TSP+UuejBJSamAmOL
8pypIm8ZcQYV1VP16/WIvYAORTaRwAKd7rqNKv3/aFObXM6idgni8Wvoh83+6lDq1tRdDNIHaEtv
oKqqp7Xe7lVV3WgKm/ny1MlRYV3ALE7P/aMtlCNIIIcvoyNc1UwOL6wcWko1mq0bqtLkZoxr6z7r
6sth48yCgffHwVWj20p/5NVp1Tb/sc3Bht9amXVw9JCkQil/phaoJXOo66KqF5rxfaPr1a2Qolj/
ef2Lg15v+qJ+Kb449mROfHVaT+BAnvof69WmSwyhYGt8fXGOXxd/fab1otPZeIuEALEp+TBeHGPd
5MUh1EbXddX4YvfL+heHsqCGbpmCEXs3XyyyH9W8BCRaE5ZRW6zt6w6uDcFptWSf16bA7syzic66
tVVFtaaHJfRyinKWHkYIPrBcz2qhojyLDPWkiQyJqqJqVKtJeGU2vG6pShEM97s5QzIrWVc7vZws
q/UvDqciSeZYkeqhimr95UyqnjTL26UCMtn2vW/s191V6cUx10tSR1er+bvfoKTWkdA4afuhMd+r
b2X9IlTVDh0D0Jv6LpwhqaC6lV+h2krPkeBClxSXmhziRyUlGSkLSMWR1oVXwI/qFz2SJ1MNbQ94
j+6clPgD1UIbFpJDVDFf4BjfqqL/VyMjVBOiNjgg5YtrS/NskubcWs2Rwk3OwvOK4ywlsVov+oyx
gwdhRiHNa/u/5t7+ilDwNivr45RCbyuM5xD9hHPZDx+BY+W3cQuEqzPszxFCFHs1t045TOmjA2HB
qSvvTk3f14Wa4S9xA7tUiDtB64sEzmgTMByyA12UWmfHYjB3JK6xToCZ6P1xtEEKcy9CTLctaRS6
Lv2rzRkMREbGLnnhiKklTfqwzl2VK0LNYvNJjPvaIY7sj6RF/k/72TxcWb9zs+3+yr6MX35mKLzs
8zdBoSCVERpAw3GELvMV4TH6m6RQvHI9lywfxze+0xd+T2W0/Fee5ZgCbj0bOBy+vtXF5r2ybcMQ
+OsELNP/JUeh7UK6+BNJFMq1kkDR1g3P97i8KxdbmgxRYix+fRpSMsQ9bI3FGGoSlz0CtkjsxTli
o6E9A6zYqNiKNgBnj+viZAzjtMth4t6EbQ2eysjDLcgkcmqQOiuNHjL21AUOzkRhc9Ahat1XbRfe
4jqCj64k4JsOJlx5ZodYR7PN0uiub0E8auFnz6naXSeA2beO09/GHvNAC6bjnVFHX3Tf8Y6tK8Wg
5/wmrkwYEaQPy9kVERwcYvEkg3j5V1rmcLK1IjmgFJfA4Ovvh6L9aE/idcn8LIdRqOkzgKaNtwvs
/jhNNRxhM1lqfuS+ny09REUieO1ZDWShCAHsG6Aw+6CB2XQJpDiDAPMvxHOZZLd6CApZ6wF/o5++
3DpzeCwgK4KntL5vDBHsZ88H80+Es9cXPOjo3IM+eDTD8LMTZMazF2ORpt4dmlLNOV9mmEfmt30Z
wCIGroC8HtgKoIqClT/BqJ1qsGFLqH9aoOghNR2omimex9Gs9gSS0+cgdD/FMEJk91YD3+vYtdG+
sY2/lgLCusStXhuZCWkcAQJCAO3OzGd4M9r4M3Z3HGom5A0N5PK5gccvRkPGGfe531UHwkTomNGX
OPq3dITwwarEhPxR91yFlQXumv/+oJsdLMLA1pYJ6V4okG4jst8Bg34VGqQtRQDO0YjMp2Ywn0Ta
Q5fnA54Y+2gAvVNuDg9Rar5GknDcwZT7jdjQLgMjO+gWcJ8yv+9jOC1txI4CmALcFjxy28y3ooqR
F0jqr4akahf17O5Sh8mHSPLHiBM51gQG1O3uu7JGm8o0nwqA4rPloibf3xuBX2yiqXge4g5EfYCg
PeGjLQo/4EjSAj4u0vtTL3wyvfyOgflO6H80Vf5Y1el5or8mkI+YNgAOIGVz+Nl3gpsZrfJKI1kk
vcksC6GT9HMtSCZ3y/K5hzrd9YrsfToE2wk64W7aVlYUwUugN7vc1U69jrgPs/1tFTyQUPwwWcE+
cKGMSwPufAC37AhIsBmJNxVJlod8MAlq1RAN9KAhiFKerBCeEvwTW+SWJMkf5mLONw7EejqV42gf
nNo99RXSy742wqWhpzuGKdgQJqs44sSFjKwmSb7SZ0TnwreIrUxwi+C2Ynr4LfHewCp0245evS99
4yGwNUwvKDj6xnXuZ+8ZQN744DSgmnXnCC732dHm7g3gRyQg0C8wmui9VWX7aYy/GeYuYJp3k43i
FHgLXAWiqx9axz8l8/M8W+0+mwz4u1IP3+29mznNPkuDbTk1+EcyQN66X5XbNk/u0HNx9yGsVeiQ
Aq0GUAFBAMHXNqWrSZshvqn+aDIRPIrXKI91Z9/SXrt0OodK9m3I22qbMoByMjA+zONUHkJ9eJPH
Lsp2hMYGF6WQfgZvg3ZqYW0Nt2ngkSurna2NcIs79VNNbPvOWiAQMcEJb+puhjnCghmriCv7mJch
HIUzvdOQvfFq3z7lRJL1dG4PQWpBCdJ3y8GO9Ad/WHxAwqBHIX0J4ui5jGqYQuAEg9RY2nH5tywJ
jGO3IG45R8afbnzWctKUxuegTU7DbAEsJ8UAvIdvPLo1+oX+PL4e5ifTSm67AkShZQHSqmCG9QL9
zySGtSA3kX41i+c4JEI3mGRVij5wbh0b5GoyDcZN4cz7wctDYJWkwmYAy24rc8kPIxegtFuUigu6
nKC0tOUruqTQAcwHa57eJ8R36BsQjhqEd7TCrjvNffyEtsB09A3mvGCaGTcktZZpkp5d9SHKLe/x
KcIjKemxdGOq9qWEhedoJ56WMr61SdnbpkECFW5Xp3ciy7ZGOEc3mTccy3QUiBCNE50O/SiZoQvE
fAWU3AHIltxqv5luK1WVyN7HSaPdxlkrjuFgPmqFELfFEFfbVIMkKMrq/DbKMCTxLhJUctwElcXl
dZdgpWpNeW9JcDtZtGLHo9iNIbQaUe2nd25hffBBBoMwc/3beagBkiHMDI2BgN1iTvZRYzu7uLOd
y1U08lLU9dTLt8hNXHyJtOTdOJ140S5XWUTpdJv2iLZCJpovlXke5lrAI6uKdezceN174SP3HTrW
21JH50rro9NsoELa2ObTJKPk0AAMyl50W1SHZQlcEcwpGtDALhE6OSHDt1yQk1rOUP2YycchozVw
siOCkmSLm4Se9Nl+RAQDGLa/3GfdbJLzUBQ3RhZuyTubjqO23NcTfEX/03ajYfCIf2c4HsDAxF+/
vMTAfN/nu+Ho6a8w/DxHt4QhsAV/mI2e+8qxTAcCa8MEyWK5rPrbbgQCo4ObQciVURhqTAKq30Oz
pv1KoMBHvFZ3XMckmvrfhGZN+9psdAC+WARniR07lm5wry+5RcNx0sHHl/1JIKe0q5E1fNCSMrlt
q/qho8uAYBc5MnxuKTIBOjRUZl2S/An1TvVoV0tEIin6GR0AYXRuyCwQTXEnB7Uaqb+N3xftTWcM
961AZZ3cl/rog+z/F97Sq+Cy0E2b2DVhdBITecAyjP3yFuoabvlhmSB2569iNCVKp+XQNoG13xTw
1iEYb4KRc7+COs/+5dyGNKtfcLNeTu57AiQTqRH/4AYnn4vwYi66Y1ODEhzKY53BSdjM0NGaBjzM
QfhQOSSop8joBlbcb1+8a7/gT/3l+fnbfDgkeMdsCdh6efOLMaXVbNvdMffaRwsOwJ0xEjAGvAhX
WEjCenpTxxhhcd7uPQGs+l/Of/X+qPu3uHub1xsMleRnf3l+4MZ9mgkevhDM15NmeBM2mHTwrBrg
sSWFmQXZhuvFfzaDl23RYQOMDE+Vvi/ow4nPI2H7+0v69RXRJ8uPy/Cv2XK7KQoCq+q6o1bSMxvJ
FO0Lw67vfn8W4wo6xo0Lk88FAJmN4gzTv59vvEUttR3qgPnGYjBD8nAe4V1M3lcB5AVOF571sICH
ClgmSEzoz1BReXQb5DMQezLvKouQfTY5zm0S294FZvgfydzlM//5nRQmTPk6SSImr6Qtn9ALvmBR
D6YFL0B/bOuvbhBi0mvRn7blb0i1fRvbkC45QVL9y5vwz8eO8K4JwartGbbxj/lnEKXJ6FkwSTM8
CgZpP9tWul/uf//Yf/XU4Tr1fcg7Udq25PoXt6Z7rZkYacqthVJtxOM2mtKBH9gy6n95j371FF+e
6uoPJssGHBEI1KM3x+gDZmTy9snXKoHgjXQbpsdQrcTRfP/7G7Su5vHqvQKWSC6PZOF3rjvkOUod
D8u+OxJYgjZb64qTn+u3XezmIFRMJJ38hwj1tfuqGt92rp3s53o40TUgzqK5KVIkwtqPCTSwo2Oe
gOoHXLd5GAAwg5IfIPCY0rtaMJEaeh8abS3+1sC8f9QC8z6YpwEN1PBbaziIZKaPjQd7Y5giN2BA
sHDnbaDleTJ67bMN98zpX+5cPtCr1xbpNFc38KSQqHT92nro6Jj490j3MDsw0xMUTlL1Pgq5Ky0a
njq9gSIKtLA7+G/bjPwJUEuPYzG4u2kSiBwVz1nL3EbXfAMCfGNTeeW4s4AG7cIYogJckZD7DHCn
NMzAM1G+lpoOFeZejRI6jATWnTDt5H5q/4TBRwMnPuqn4OPstAkmVH+nmcmH39+yYfxz7BKWztgl
OyvB7+pTTfzMSRcBt0VZu/m+75fbsU7+mkqip+34bkGPZ7v0cMvgF51OaEJDriy+zSiL6l18qJZE
uwvLr2heanc6pPJgb3ZNZXyKgsXYxxbCur4wDk4vmON3ziG0Mvet3wcnX/8j0bzoXT7BSDW6jJNa
3SN4SG/WDfmMZiAEq3qX3+Z+CyJEY52d5E/TILkAq3ddf2ekIKqBaMHRDxq905laCFiibpMlhNIk
cs1NPAJ77YensBrfecNtOvnQ4eZ9vCvtZ10X7zyRPTeJECff0YDkFD28EB4zQqxbmGzAKWrgvN3K
2pUmrDPIy7+P4ciQJPjddMA39M5KUFp1B7IWYFKRCG9vHv+cK7OC4b2Y90ZY5zw76EbSs+k9ukAS
cu00VP1bW8e/Qzr1QzjGt2lrE6Cr3kEus2xmO4Peb8jOtk7qRbJ0KSyyDUQeg/bGKF0frpo/o0b8
WbrNo7DfOmUrNnktPpuGg8aV/dHNgbaQlXqT40XcBK7lbDqPgzRD/84JUTlKkPw4AsaEyc6AjaRo
uocsmv/lrfpnx+UJXJTMslAkc1z3yqSb2lD0YuQ76nEYVznEk0OqbY14ehtM+MjCCGd6RtbV79/l
X55VMOoK1EXlQPBzz+wTFff8JWXY1d+3FrIbZfatb5zX06K9a+z0Q+o7H39/xl/YPh6eVc81fMP3
HUjkfz5lGyJdrmU9tpcNbWsBcTVyjs8NomL75otwBxgvIe7oNMnbvDz+/uT//HCJCJjSPPehy7ec
qw837HEDjUPJ7brlx6oxEcREgMxeIIGpiAgxwXW1r9ro5v/ymKXH+KqXlKEI+PlxGlsWj/rnm87B
qzOj5Dnbvfva5wvbW3kOg0QIWX9axF9y5gxbIfmIsmh53dJ5bnAEfXGG90jBGv92Nf8c9bkaRG49
fNyGi0n089WkCOwaTuW3eF2xgnTZbYRVukcoh7C/B7VGNrYoars6xCd2+YAMOvz8CLzl0fi2dEyU
1jN99/t/xvzVX4M9jD9CqiXgkf/5muq6RG9ucNujCSPBlvD8vpIpM6C+3lfh/G1oYedr6xJVWsdE
ZD3IPuRW+WZ2A/2uRWI9ndBEPRFsOQNsmEn9NuCVdvAh8r/uOj18ayTmfYck7GtMkeE4jVAsBfk9
oujfIhtqVIK7wb88ZmXW/Dw0esJ34UrwPctnrnZli4Q26jtBZLVH1178I8DmsH9toNi7L8AeoKNC
PHlISCgYLDsnlxHWrqW14V4R8sPPma21uvMF0c1q4+A7h55nR4SQNDm/9ffooMHSk2UHHWngXRoG
1k1ve291s8QP58BzDYkcXZh/509udxKQ/vBX3oQWw+oEqDXkGZUx7Am//xdtKfvwj1v2DQMJJ2In
zKB//hcRX/Pz2Rvb4wDfbRdFp8gFahgRnl1q425AVzwUkX0TjfCM9QU47zL6lsQQxUQY/EMPBT7m
OZQ1weQgn23iMUEYHo479LDHpPyYT3W/SeRktoucQ5f9oXnjuybKvHMGW8G+H6X94yDQg7j6xhRD
uhFmZQG2TM+QN4R71LwXcpPnL0uL8EuW2kQ+ghbZW719Hkvn6++fhrL6fvc0rr6zsctGOyzn9hiS
QIVnGAJfczEaICn5CCDag085YBgdwWY4xpBsfbMF2+OKd0PSPfz+WsSvenoMcAZpeiHDve76vHmw
x1n07dHP3eE42t58a5vphz6Ao6425jsURCUqG/UUBO4kmsd4yKcyfXB9FC/s7LRw4XdBSehFVJCk
tQVayX5OFGfRIGaTNk5S1FsiIH8Ik4PEdfmlM/rhxg/xWgW14+14GG857NvG6xGzdMkNjAYobEBH
F/vci79laHluIRxE2FwESCs4H/NKNBvPR13OWoLpmJIy8f8oO6/ltpF2a18RqpDDKQNIikHRku0T
lGzJQDdyIzVw9f9DTtU/+/PnPVP7hEXRMwoMjTestR42Q+TtckSFDnHWnhmCX4oGYuzNN8dN3kE4
fvEHybW9ibZB374NPTCFNhMn0RJhrNKP0JLFX0vV/7Vz++/2hjmRabEY9D2fEJTfXmYWhcF1HAob
ys3fMQ7WG2MxiXNYqOn/+VX8wyHp08Ky0cQUQDN1fZH/RyPVFblfqRr0XpNWv2TTrqHB7jk6H0Ks
wAgvWfGUELjcyn355x/8h5KXv9EOIztyXT8wf2+c24QwuyDxOJ4rbzuMCKWGULuHvO9+2k7AIiVM
NoE99IB3c3/lpabYlmR94YQx4H6RydcE4YfrDWK3NNpfz2AoAcjHiY8k/J9/1T+80QmhQerqwKFk
Cvfbc9STOWAn0ux2VQYhfromsMr30SwetAFbQIhfXVD/2zDrVrT89kln4kfEjWUzmmM3/J8vTDQa
nRaAo3fWOFxMAjc5+zdBIDaLH5zSkDg/OJNNbETOninDk52EB7urxg022WTl1O6DdlS/ybJ+jFVC
obmI+UVYE8iofyuB/rtf44X0uHQGvC6u+Xv5JYZ+JM+JM2kK635jNgHZfjniCN8k6NvL5K9/fjX+
+I6lRQoji3Ebk77/fGL8SOZpOeiOvdZ56u2z6/JT7cq/cDgT2cj7dx0tGpLuv71h/7sjDwkvoph2
ry+IG7r/+YNlZ6W15TbdjgzRt2kGNRfQHSZZQAauVve0K2wt6D9zTc62nyLKlOA5SLqiD0/Sch2S
WbJ2zJFwr/xuWdhn/vMT84dRFL9gQPNo8mEOvd9PjWkevCXrcj5RhvvOqcKmkyDIOG+6M33jZyao
jkc3jEFIrcJgBtRCeLpLsHWgbMB1svjlzDyF//xbuX96vaiQeaXobkP39zdyn46J7VSm2s1DKmOz
ZK/DZuZQdMD32FcHl64n/lICRY/T0UzZEzeHxmaIOMiwfJjLHUpa8exo/TnIbHoerPQxS7ruklbH
yHCWYxtml4WT5tRG7YDi36t2MLvNS8V1IZLWuQ/ZkZH5G52XhssEkYvkG5kzIRZ+NL517blq6BCE
ZsJz6Pr+vdDe12Uo6oPhyODVbtOPpRVw46xsN0ExOhcWlzVHLc2JdWHXUgP88xP2h+crjHzf5zAO
qKWt397fmRGK2av8dkek3dpZhNySDTVup4qg/XrwXkQ2PPqG+iWnfx1i/6HWgrvFFsskUitEEvKf
73ABSoaYVYgQvi6CvTQHdy+MhCicxMnXYe1bh4nE3XEsJ/TCzDcdh4i4bHb+7z0VvRTuMP+6jfiv
K0NTNUvfhG4LY3O+Vy7hwG1umlsxVfU6yKx3HVbWBZjsSbp29y9v1z81k/xwprk0MQGz/N8+5fbC
0rge+OF9QGrgcI11COsfsknTU5leEfFGVJFGQcTLmMZN1mb/8in+wymDRc+PXN/yLdeLfnv5qZSq
Psq8FmrGUpITdHASQvs7IFyyRCNm/utfTCv0h16SCpsQ6oAENIdz/D9f95DY4CFdLH7mWEY/ajsg
frLp/QfN0CYWvXouqrHYWLqNXgwvNHkbJh9OkGXHgASrXaqT6EEa75U0s+1QzulqEiIjuddJHwa7
BzKPBjmF+77GLQMXEP/VlzDp1s2svBV1cn4ych28doyYOjNpnu2seOvmcV4TqSnfex2xd+6Kx64o
J7YItccV0KTtrbT4UgGY34oG2gE5fs5b7pIw72ceOcwaNAQ90Tm1rt/ItZJ3aGs7Oa4t2zSfmOYY
L25CGRlM3qsg2unA+Cs5J6IgbKV2jQfPHNXjYifFapicRxYb7Zf+l1MDGhJ69N9C53VYLPk5MtdX
ZDZjT3sJ6CAe68kzzpNKRjbyFT13mCXRkwyiGQLNfMwG8bAgB3rtKgs28uxEX9nyI9EISCvtbde9
r6LilUpmOCBxXy7aNhHDDEQZ9tF3mqD83FhansKFpFKukNWrnuULIbHDppzQGURWP3/LqNvKudfv
bu0VnB1QuPrlCkUwiwkK/FA/SxH8tInG/Gnm1mMVFt/6UhgxBjdxnoNBnAfdfzQzaKdsmAoU9GUN
bwxJDv0e5mJRV3RgfbEo3B1qXklEoP5WjHodFMQgLXVDVT8Ub70hh511/er2UJAtIUIrt9w4ZiAu
XNnFpa/r/m5mTHJ7yAob764P7V1Riekkrze16Y5/3bs9lqBD6MZrxA9cI5ljAmX06J9u9/6+mcp0
3DYTM7nQa8p4RiiECKIGpDrN4py6mllnSqpUmuT1MdMkpuI67etjG6jv2q/pXpYEfkI6YU673ltK
NJZFQdg21Pjl3qjVcj+QD18n7f3tETZ/870osCeFS76vlX/qq8R7+PuGkOC1oFa5BGWXbbwu11dK
er7v5kpT4zbuFw1LHUJsuZv6gSieKXFhutJS3aGweZ15BeIsCFI4DF7y7IZ1bEEfezOyuj52Gb2M
QZlsNo3x1DeW8aTr9nEskEfVsjIeLDg/S4R7MtGGQ+yzl7ykWY77v+vS9e3LkhL/fKXAEYx2UKNR
Gisd5NMDZYICXg9siSj2B9J1A5PAIAw0j20ReViXdHEYmzZZW/g4Ymn68tGtR/nIgGnc6hmhxjL7
jN99cOGOKcYjLnlJDH4QvRazLHZN3QTbvrKTV1+SrVARUktthRgQf9Xr7BKYLNMR56WRLK92XhJx
YkWPpanUa/m9uD7odllx0EPFh6GBlUX78iUlAuDZB8ChAgtC0qwAVOVIa5rFkVu/vooYaYnv/U44
97d7lK4TvQYooE7E1tRTI8nZUaegXYI4aPPv+Gu9uyDs/bsyI4F0IfjL7ZP6MkIZWLNeUzsPjkvJ
3/LlOqNc2XkYrDIvHWNZOdazWYJ0NsYHhFtEJi/82dGYRFA5Kn9j4lLZOTk/mKyAYqOtqTkbs70c
ddPFnX201JQj2h2Sx34ch++pdr+OuGotvLL3/mQ7l7rjfVLbod4YquzPHaRi12+yj8wvQee4KSrC
2mzjOvXK7dghk5FVXz4v5fA4h9r/Vsqw2nZjow+GNrqvnn71PLQ6DlxMbNEMjis5Iopsw29DdtcS
b/Sd/a+OtVr6fWek+VfPZ9F+fdx3qHKLhuy1UXOsOmHdffHRoaxtZc/7gUjpBnPpazWL7xwkxfcK
CVzR5M/SrtVDCDbhNZOkiInyVQ/T8OiE4pzNr43bWi+hiup7tJZf0kElX8jPyi+yN37evipcIc5V
V8CYSWrEp5XBq8Hs9ZGLDImHfvIcXW/m3kUAmS3usWAFumkkWdbELvebheHSvrGt+UuUECguROOw
b6vnL4Xr5dsiMH9ocpjXbS2750Fn1jlyxZPqxu65v95YV/eMron9SVNYvfXoMXYmKvpuqmx2VNcv
5dDLZ1E1hD6b36OSyMs21MF+8qOvaPPAnE0+n0UbMI3hBnsrzcWP7pMXetqPxkRS8xS6D4kf0I97
G4WyCfoYkBby+MNd2PasKSbVbjnw/JNnhM3W60UGryOd79Owne9v98aMQqbOi7W3AJicCaV8UBq1
qiYM8t4vXqM2TdEcXtk3TmofzdGxUIMxsQnA3m98w4dAaHHtjdoI9PlcBkeH+VreZJdgDmpy1fPm
6DYlVIxORrtplush96qYFW33SIByDozRDY6tDWan9F3epcGS3d8udrXLv2YSaDBD1+Vyu/HYG1h5
ZO7MjgA7N2q3RPLaBzdJ3hfRH6EflFvZftbG+NNPLK45zNn4A44RvriB/MeYjjra1IHeChd1smXC
YPQqUMdVXd7Z2OcVbcTKc8G2j4SGO82HyPOnPE8QkhZznC7i05jVTpGd4RmTu606l9+Cum/UsPiC
cL/gXVuNCRkGWffWI5RObPUhx5PLdZwGZq1799so/CfTmIsN469HyvlNpZGkBDkokHn00k1LDWmU
7ikc+jd77h+W6bpVbu6LANBrNrBZSlyUJMEKXslbaCd7Uot/AhLZuZ3YafsuGSOONeMX6rYLKsaP
pYcAUZGDaaSgJoYAjJxC46bNHuh5z4bJTutxGwyLWhsYGWmG5J1VL6/D7D+0/riA+2rwvi4HZy4e
x4qoRVom5JgHTZbKSkK9cqpl1wljO4/2Lk/BZxesHIP5k47zsSHbYzMHCpxW4zKBLGeHp42S1ePP
aipqZbiUYz9OJ7/5kucteEfpPUnXxDvcwfuxRiKyHY95bVKSty3Cn6EFPVoItMVQRh6rKHny56Xd
GHq2dp2kMiFY6TpkDNaIofl4gquQA5TCZerJlSsPfYfbxvFHdpPGvdD6XSx+7NVgVU018wc51veq
MS+MSsZ1GEIntTfBQu8ZdctHNgmko6N9IAXHWnNNwtlqkOCvlArj2WjPdo5NEUUI5KDGeTCVASPO
K+R6hCZZ2PCwIfF0CH9Gj7dqXhbN1s5lR3ZFe5ngDMSmthQavnEk+nNEqFvbF8+gj6hUI4htstEY
+hwJbvBp9GOzqUPnl1E5ELK8GibZQsD6uDyaHWjtwfLsaxr51rWJXM8riFnk5woEnUTpphlIhVEY
BP3D8iYc9hxk43Cns0ysFyfdtVN9ssFlECcF0any4BpXv2AFomwtV91QfoZS/nK6mmiDBcfRQGWx
CkYV5yWvsTt2rwQOfm+tBoGBUivvyb0XBsvoNBo563ASaDIegVAYPMHEpIPaNdYNpLEojMlUbDZk
8hXnMUnjxfbfUXGkq771cgDHXrpqh5HLLrBLS5L/1879ySE5ZCNN/dWzDGMHTOBeNaND7jpyB6ud
jkPNdakZg0NpC7VLiK1wUqjIXTv8rLgAymYWj/2s7keJ/H4QWbCp2gYB5jRreK3c60h6V2k0HPBi
nxnnuLtpSZtjo536KALaXOaMntU0xyJ0DaQg2ZFgkRraBpSeSETVpjaZGYey2oxlqo7hkCpUBh12
4tpjBH97cJBOe2z69OToKdyxu2mPOLSZKDZmuzGjvD3a9DfNqpwae4c5+Bxcf2Drzs0x8ANOT4tM
wFyFpOYpBuO1G65vv3tW6ityS/5kNSCOMtWgKendV5Xohs2IMp/jKjU3hZl3R48MFuR9V9mH0st2
FOGlzvO9neKKIKn+x5g2cNhTYI/lONRAZHgScslygcBajy2KMRzBksz7evZ2Gct2ROlAMYi0ZQl0
/Q9oAu9C5aNK9jtjE0bDfm6QjUxTYq6dwO6Otxv2gnEACWKvDA/TVCkOqvdcJGplUa2LjP1/C6jg
KDzjTRnJFHfXr24P0YKfRBXI7aIwX9VtdVzKrDqGesG6RbHkDAjLGEQ128H3WyTgCzmn8vost11X
b6xmqY78etVhSfjMg3Q5yJALf2YWRzyCxRFDcXG0pmy3eFm/z6vhazgmNelNWGduN/VCQLdbWa8V
cG6OE9hnt8dlEXFU3u5OniRkxA72bTWnxznPs+PtXpQtewPc55Kg2O9ca9oDo9gFqnVrXo32LWs6
Hf/1pZFFxZG3FEhnx8MzndHl4YIvDCGPt5vZgJGh67eiTrFpXx8OezcElA53YiKrtop718FE3SUI
AIfBuFPk+hPpmWxZZoQENY0F5/h4cfJI32VBd24FaSuKSOfKhOETcl2zAt4+Re8Ye4tXHGuCyPcW
HdzWnlCUL4WxEaEZngsmVudCQ8ySkdnErdHYfMjJqqy7ANN59rmEVnJkyHeV+oMkVyDN/NaMvcSj
uXbCu9mIiFPIw3DlsnswWnrVIjd/TgM2btJDQdaa0QfYHdJdM73NE8G7qYc+G1kZ2YdXg114i3y8
3V2EW3fHW6CCf3s0uqVcjtc0gdujtxQAr4Ud6CSMKgzITQtuuv3tcSerLD4U16AG0x9ChPy3h283
t29/u2dOjrsmDxpi3PWn//Vz/rq9/a813sg1TnQFxviaWnn7r5rbr3u7+9fXmCs2KOwxI/z/303f
fvnbP//1m5D2/ObZS/DXr/T3f5glmb/V2n2r7ZFA2dtPzQ1v33may3QKO+EWkn27V5Ac8j++vP3D
7bHf/jukHEU8DNWX2+O3mym9Jm///a2CtCNVWmf3t4ewTy9bVdY/ur6iVQ4JcyojgkpvX/59s0ga
6XppebVvdznTB1L9iGwLC4cgJGrxDCbIOppawLV1ewIT4Z7RUPoQRbwuzntZ7nRpJZtGB8Cgr7tA
LcnZQRz3S0sLZ09qede4up9ciNCzczjvcpUdUMgvG+LHnYd+tjoinCt99kM6cYIyMT8xnFFdZO3c
hoTaCYGVnU+fhanN3ZKVrE+hGEsP0T3bXmH+CGld7jNGHfTZz2XwjYoN5iAH+QrAToBjxSFflfQf
KDvFZ6f7i/LsRwQryD61KDZJlrzVTOxXhr8YsbkE36PgwbPMuNbtj0SDZkzmdtgGtkX3n/RfCihx
xnBFYY6+wG0iDpla/J0Zec/4YcEJL+2e1uphmWEKRyNQc0xLRAPawJb7U6Fgs4XYjtYRaj/HT3DM
uHrlTCyBRR1t1Ih/Ygxw6ZVF+0M8T2P7KNzEXjWOQ/2UPpB6AO6z/tW7HmmCeKu4fn6Oo5Xssp7G
I3T6zdi5JP+1dBXAeRONwoLGjmERMxYmYmDrrJ6m1Bi3FvkBp9JpvunhfjCrpyRvp51Kw3DDMDJ6
CMb6x1jJjAj29qNJhxejb+ftYE7NWlT6mMJ0L2VslCrglb3KEgd3Y6tMbct22AV1FR1ThTZBUBtZ
1YTZyv70q8TaZ+OXDPkWyGHKmUYkJwN9ytGaD/NYo0ZyzFMU9c0W1A4eMdIpNmZLUjzRCBaX54ts
Pmo31duOFji2vCs61KthJQoLqpB5DZZMFQYW3EnFnNZrC3y23amcsZaVXwyQMPsuWT7ROOaXwCVJ
01XhsQQ6j45snB4dhGeibN6MoumOAbnm7DoGqh23rc8FnCJCrc3DnIs9o6fXmz8YdBi6zmRkDZiA
uVvcwo3rQCb7zm7e6W7HDTucepcG9ngPW8scKPkqg7V8M/TputKBAoIG0laRrrGzyoCGsKZ3ZwSG
R5npAP8gXmho5p1gTbSS7GWPyfiIjimiMqE2QGpw9JX/ZbRDqEdAeQ2iP/GSyAFy9oKgfi3ALh1K
v2pOOKS4EpUNdXDOyDZxyMBgkogqKvuG7Y0r/OKIjSOVOvXMh7oQZZZbhmrdeCnq9Cn8qi0YW+GP
vB7UfZvsZKLkevHsy5AyYei0Ifa5WV9MC/XH6FlQMjIYmXIey9j3umiH9hW4Uu5+nwpzXHeuT0iT
oN4fWODSVqwXS7w5BMfEohqwTdc0TllNkapSeJhEf8aGUXRMPwRZ2tjrGGNV865uhge4Qmqb8U0i
5lyHAVyWa3YT75oi3M4gNDH825fCZi2cmy6lPZ7fdVJzMBfm+1UD1hiKYoRnh76OiX6x/KpYJRu1
+GbUza9h0u7dYOFco5L34eUi18IPFKdeVPIx4v+PdG9vDSv7mYkk1pXXbim5r3Q6sBPZlIE7dwTI
rwo5p6fYSTP3O6FzCjcNgm0unW4Su0rPe1XXy072UGsTe/oQop4fOQERwox4EFWrhzuRy5YUzzFf
q6X0DwbdHOmA1rGkd0/9tj5aIwWYY9qvLul8cYmv5YBHGPbSYkT7eUyO7SCnTRrJ7BkO4kfinevm
0kn2OMboOddJsHxYais6Z7WzLheP2kyRPX77FE1OOx1abd0HqaKJi8aSHWWw850ZWSaF8rm93uB9
zVxGc1UfABuI3J3RqlMXNfn5rxubs7F3ol9Jm1FgsYTYmsC6Bf0ms9Rd0GanukKm4gm5hpK3DVgB
MhzE/+lN+XDsEM4faSg1hkH2F2WaQBF3KuADJSfVtZq0d55KD5FismKLEj2CATG9T6dtFQREeldE
eov20CeDgkj27lrSwhfaCNbkmb157cbKj3HBsRbWyXrIwiwmbB2Ep81pbcySwVA07V1zeJ+rJTsE
ycj3gkmeRBACIlACPLoNgR5sm8FO12EXibUZ9MVROHm9qjIR+yLtfk7l+NM2ocxjZV1VJrkiSlcW
deL8WdvOYfad3ZzPPrPQcKWV0ZxQOe9GKtgHC6SypJdZDUg3V/bgoK5Ry1dhp24sRfW29PKcJSw1
UvisO3Y5Bm83jB7lUO9Tpl4xyis1Q2PhlMWg6W1ZN39j2OitKW7R7gAKNfRis82J1LHK4RXYu6q3
ry5uPpkR39PheLxvefrm7J4ydYob/LAr3FByXeYWEcfyCyNvzEdRPFTOfbTAkJZeAGzOFsU6aKYL
4NGOiiEKt1N57bHCYr6LQAEHxqAfsu7Y45nGsB7e51SAaWGoR+U0P0Ue8aZzx/ys8+4rGQzkdjB8
iQl9iD2mZlvqZJhfIA63CqpH3ObWOXPpQmpYq1M95UewGawMOLQ3KalL8aRG7Hna3pIrMaw91M/3
XcTFxRmfrCVFPydbYgyvlpixgaE1f8PSUT6NLJAAJ0JuDipYxzUjr7h2EbCFfXzSaMQho+Ufk5U2
a9IKABBHOQuewvlRFJG9cyfFGcusa2+pJdn2wZRisFYH5jLzwRtUfuxUgJW4SQ74TRdUUfoHkXvO
se1ldNJRBPQCTSVqLJtlm47qVYDu78IowDzlRbu2hkQ+tC49bALa0YpqHeKYBxP+CNFhIQLes/ep
RxoBp625rDxf23ucW+rBSZ5G5ZTPTZFCeE7tBzQKFQFJzhUc2fcba/imhqR58aQczjoT3/i4tS99
OFDWe1m1ipJf9ijLr2IY26PZGHptXr9EGQdnzbfzOwf+7CErmDG0ATQOPVm/DFEcwwaeX6Q3Y+sF
X8sZ2yUiQKYkAb3qXOt7jPcKe0NPT8AoyUuk3Nt2O22I2l7uHZ7mlSfd8lBUlJAz32gXGUU8t9l3
jxywQobjY+Nn6YWd6aXXTfkiimHPCMpCjlb8IvxgXDuDSmO3xG3f32McrU7t9IOBRHfOiaRmo4a0
Mqsi4sgGF8Oug3Ff6INpdQOfLhP7hjGMR8kyC1tuuisR9bDbouycW5Pc1HFiSULzUqWJ2DuNz9FO
meLxxr0z7Z8iHLbePGImLtJrrlhCg5v0322nvvh2WV88i3FhgnX94IGTnGQVg2LeD/m8xEaT+Q+j
9Hbu7PgHlrb7sZ+eiHjtLzPISa4g1hg39XxjZ65E4gUHtHvZzjHNCHgaNexUfVV2BuaD4SWqymhf
NvaPoDedQySds3YYIzjaIZdgUDvzGmIMBm+At5HRxIfuqdTpJ9Y6BqJBMG1zufjbopp2hVn7h55w
5DgtegJQBlJQgtTlgpvMBfME7e7BxAcEOEA3neQ9LFLgs5b3KITnrcykDFZlI93YrpiIGKzAEJrM
5FK5ztqcumG/qCI5IOU5LBk45iIskFVxUkzKjx1GVRuvBv+kcm8m0XJ+zVrLOzo4FlaljZQ502UU
V6Eq1roTzbNVlFtwCIhTUbfsGh8qN4sqgae75NxiPA7kops3AYs3y+wOnEga6Yc/MvgYs6fQhSCN
rLrzok/LTcbD6DAZ7hyIibOg6Jtkg2U55PICiydOQy6jZukaW9slDCE35rgcWnN17T+PyzXfQNoJ
SwJPfLcZsR7cMPqeTsl4Vt7WymT2kGrMIsVANiyL9pLiImCi0tDd0dGqvYlY29FtdZrmO4TTNH6y
g45B3tvOEWKHCBPFua8PSa5wf3bBHE/gMzZT/iBlG1xU6xNeb+ovZgeZUhlvlmYrE6hHObdJbDj6
50yteKpqGk+Ga6dQJgvpcUUNIdRJ9sp9S2ryNwyRGN/96SMJKv/Nkj+buUy2kafnkxuO4UER/GYj
YeainmfnrMIBY7nVl7LS3Tnpc+tpnF6a3MYAgSzhnMkwv0As12tG+bscwcljmRHIExTCP4/FxQvp
5VKQO6zCr7zysusfEyqYX3OhgoshZibYHuJV30E1Ghq8fxvGC+AB1CooF9xE15vOTftYBUuwomyM
LpH5yNrrRFTHPlV1vlfL8tJkvTyxopiflLuswdHRawyS9ZPnfm3JX3+83TC228vc/mxqh+WdWRCl
rwKxpnbHDJTOLwuE8TPXg/HJHU2ilLPvE2NiptYjG5oMVVpgRN15GRJw8NpQG9RAPK1O9Vg7Obb4
YJgYDQ/s2JfCgfyH9jkEDn2NDGiYyiXqAeLY4MUR2sWtW4FEDnyzioeMzAYn67Z9Hi7HikHxVtim
s8I4ziltjKxzPNbNrZftrDmZHnN0IxNLylbqEPptru+iFPG2aKZP0U4tO6PF3bZXaI1Hw1oLUszH
rMVWW0KMGTI7jS142ZN1zIu0ea48goxRS2FaOs0F/g+nymLlNckVM0L9nmTRujeS9ARZ9yHPHLEn
DeA6AZ3XvtN8ZfnOKeJWItZSlhsf8uG9U8/9mv0IWWRFMmyrQap1NrMMsrwfaFGNg5c14U5bcFCu
A9/bjaGI9Ww0T0xTi/KxnOstUUHWy8gn/k6O3YCLwBzvZhF+q5L008C8+UCeCFLJqjkgpqpXc+JM
lIxVs13ystzMkzNsamWzOW799FD2qV6rsk1J4RjavddMcJ19JnfzrJm9Ztcdv2D37MW9TLpdP1Ed
tiL8unQ4+4ca2bszqSNMuIalSPUVY2zPWyIS28ywfswuUPZ5Lqa7np54J62w3Ui/fLSXQV3KUej7
JKmP80zEx1w6XlxxCu2qKTc3o098DVE+b3NnWBySRbcl3SdbJ6GkFJJTsGqYSNx76Xtk/2qDkTiF
ekLX5xffagN/qHa1/MZcnXRJ3mJEXR1orH1Obwx/U+a0SAYcFWfl9FJaUp3JNVk8stRAAfurkHP0
gAWG6cAu70exx2P/UmVZs0ki2yH0Hryo14d+LPJ+OEj4oaseRtGFHIoy+AwHG/FmmxD54M0vrl+6
h6EfVqHZIVawESGDiOcV7Xv6jhCdwIDgDalN7wGq8VPWtcuH76LCrVmO0z02pPiRQbGrjR7g0ojw
HTMIYS1NnMhCYVgIkKzTFeV9jigHER5zrQXge5UQB6SGapML671Ntp1lU+kbrP36JtoVhCiukqgm
7xT8ObEuw7pBZ7ojsnM/Vk1DvD+i97zZAC9l+9nsfLd2f8Erxj+yypn0e4lwHgzLGu+S1tjXZrEl
b31aAT5bl34ynFVpfNOl/pnazELKgciZapn1qllc61Ab8/0yBtG5MXJ1suo+3KCmKlloskRtCaup
HFtsud5fP7rVOtelih39VdY2ZUpw1/Yl573bbgiibLnUQ/txI0mABuWUmEFYTJXe9w4OeT+xkVwy
kqGWQF/XTOu+Zptb1jKELJt9bQeDSS0zfppU9DzNTCunw0uhlvmuMfNdnszBMfViy+rQjhtdtQkq
hl+2F/V7IxL2ikhuZ5cogLkj16i72us/mIebu9BpO4jO2bSdWLIVef3OmszfzSnMaG1graEK2hKW
7ayEbx5LjzBy7QzJU8twadbsawfcC0dj7OEZVv1Tm2ekDOQpcojBcJ/76j0A+kagDvs+0s6tTZs1
3n649vUGg7WxF85+xt4LJB7XgscoHM+tZIzeUjmWwVtmRCHjxabatWamN22zAHlJdBBzGh55sSAl
l4rexGyde8jCd9jvYHy45kQti0hc2SGzHkyJ6yzrnBPZOMuhnMqHKOjrU1URg6M6pS5BQM3p9/rE
IbysdJJH94VgDiKYrQnZeiuS7V6ooBRvVgexTNYdnNCWGxcvP8vPdJv2KtotZomcQq9C4NIbo2zV
ZQiWF4tN2XUiFdxZdlFu3KGe6al54qZmpv33jYSRp/XS5kt/xwlHVJ+fY7qZ3ofJttZSgtvrHMZ7
5OUlUba1W8q3tLZ+ZEVfsOWoPjqa9p1uqoRw6c+K4OoTErsQoK/8mLzrqIv8qr3Ecu+FU72BdxDF
bpj8sO3qPpG3uS2D7NlmT9ZlmH8H3tVgCPyDVWXeWkfsXyAsduu0b4iY8SSFLNbCNYE9Luds+cme
lyarpHxJFsl1e2RYFBqSwUKjz07/nRkGeTgifwumw9yr4C63emtteZJXJ2zZimZlu8XA//8YO7Pm
xpEsS/+Vtn5HDQB3bGZd/UCCJLhTCi0ReoEpNse+779+PjKrprLSesbGLJMmShTFIAGH33vP+Q4p
NuKzcRJ9G+sRKKrK7hDyGxszHvp9XSQEmzcsJewjn4rwt+E05ZMurRk1hAuVqEqSna04Mx1vWtFz
9O4BgNvKwzaixP3Cmnv7NBu/dVkTH1U3P1WFs1ZNXZ0ynAXrxC6ZEIJ4pJOADGu0BO8x+4E4oxk0
p/JHaNCikWnHpwzbqXTGYWVbE/zGwRMwFLXvGUZiHU/rlpYj14Nhdo+T4J8nJ2LiZAGMLQ9l4ytG
jldvjgLhIOmiQ6t8WYdi5zBsSaN71LZbkitjlHtXg1OT0PbbDvKbPmvusZ46DwPrGO8deSlpsgiN
FUfTnpRhwZQgWX6tmS0ncta8CyccDxj7yl21kIJeMn6apM1AX9QVKpKKdV923vFxA63qZ0Vvjd5f
XG9pXsR7ZjK30K3kKWrEd/aU+o+skU9WqEeXaK7BTEfx2RnGhOsrmRK0hIYtLDTO517yAbdhRq1p
B/Rb4vfEKy/L2E+rjCZYUt3HY5166ZCzsmHKErKd8n2dthmQaNXsi8l6EgXcHbNm0VrSmvHemktG
RGY8UQTTj47tWt+472HWsDkfRQqZUqbr3NMm9gHiNXGKIO/bT7Ns05eKltCOcRkKj0HUF9LOX9hU
zftJz5ESAC0r2CPNUSf2g9d0K4zgkMlSyrQqalmRRrkeUhqms4vBvg7nVdSZ0aHRuYr2EynzWm1h
MG9TSoEFF4ahkkMN0OCEZG57F7Jvikm5T21UDmttqvTtPHsfDsK1tW4rjOMT3gOsWz18zS6ozVIc
p1lZK49arCPtHgagYdJoGI1tI6hpllI/e4vBddCpdrliFjOnGhA2Ct2z7aW7tvQodfCX8xmHz5cs
zOxt4vXmRtac5W1l0qGJivCc61OgTxJcNHvp/UAaGt7xFr2TmV2iIdOCifQJZVGXa8nzXDoFeps5
unhYBiNidbemMrJdzpySEdTU7pdKUipr54Q8prWlg7gjSqzad0U3bsliMXxXJxyuo26rJ/trxrly
y425YasQ7QsUVNe80i753JB4a6ftxVMK9EEVZeeR8zISk3Gwcuh89RQCQkALF6WXqJP9us2s+JSG
FR/PQOBmU2SsVoWerB8LvztQTToaFPiyM4nPjKZLPLNV1OvqVqrkKkyavgu5dJmWDEc+TIdDqGMh
BxkbVGl/pitfr5u6sb+EgMT9qDG/lAV7lHBEfDSkTIaG2PheJFVxi512M5S1/ObSaFljBeIl4e/Y
FHUu3vQh6IZfXdXJl1ro3c1NupeiRT9FPWyuU6GyNyuLfpW2PfwqS/p71uytlgY9rKVRCsfLfBo0
W+xbc0rPril3C4Gp37gMFmgQzWST2mV06EVDd7yfnUuUoikJVZmvp6H3lVFne41RehibL23sPUf5
wkGkU53PpYAoOOAQRMkpLl3D9SNMOus6VMuwjgARlLTyrvX9ZibHDbdsM93kNJr0B3T5uqAaX0Xj
Gz45717jgtUYs9tciSlop+p3XqX12k2cmvhZHUGRnKfb6Bnq0uh6zrjhuQipfGndOEeLPqfvYmag
fQ/Z0tQhahLh4PiU1ta+bpsYEwDetqVi39+gpU3Y1KKDK2EodBR15qjh41Xph2EZV9zJ2g7bZrQ1
G0RuLPcfJGda7MjLbh+Xo/K7uEk3i5naOKiiNpB4nb6k+fK74viO3aF4kV4vgpo6epVyLi/6oF/H
ieUncYBy6suI/zFOy3Pe3IUt0u3v6bjhMW8qpixLfMLQmF5M46QahtslFFwEJN5Tl6nyOtolvOOB
ow7HUHt07VA/D7JoL2ab7fW6/CKIidkNOHP2btOwoemstemw4zI8JV5BET/T7O8Ogxv5EovAai5V
+AWN8JscXdiBaZ0eCRXKnkyA6asS0rzvCAiTM928M2GONP9MDLpTZOYnZrTUWNUQ5J4xb/ukM5/K
6WEKtvy6z+zTZKv20uv62WDN8Nu+NDfZ/SqiZbRubRWjvEPbNDLAsrKlpC/Yd89KK/UnLzq09g6z
VfYjpT21tie9vbXDreyy7JRhLqDwTI2vCBMxcBsNAnPGDO/Ui8N4DivpfhNJVzL94aJo0P5hd+gw
XQKZSs+y/yymBOmiXclDbrQfVAT60Wy4Jnix2ECLvDjjXB479OR8KixOaTZEt3ECIeey15NGRIfk
fuMyoAK50T8lXL9v2CCeDBGvgPRZB5m0qIgSIz4OM7nJXY3fqLVGWJ9q5KjlRnXU29oyjkHW97th
SI09Ga3Jc4gwztbrjcO6uM7FADmVBkYARX6kJZOTQYQtsPKEemti2q4qb8MTn3qBg7GmAS3T4iOD
wshQ1Ymf8qI34cLK/o3ZNjK9Jzp7tkyvZo7gLu8OletUb3l/r56hCzRDoGEbOkulv4YMNH+XouYS
6Fg3u6fTN7Q6zxq64sJU6Ckd2Qy5XThvZihRftnnF0h5MfsnSvQyrfSzTq9/pdL+S4dAmfe1iN+j
mvZO7eIXG+dmK41ZUNEaa4tN6JAP1blKM3CfqDKZQ3kswglsyia3P11ll7vIHr6Ymro2EYLbPi2m
XWi3FG0hf6aR2ZNFdsWROX3JJHhM6JNkYVBkgH8GOQ9PI+6SEd/BV7uh8Zmm8ZOB25BBiWmvOCdx
eYR73H9buzXtnz0+BTvcpCW9qcdNYhnORSqpn6Ex+crXmAd9zWTdHO2MA95IC/1r1ww9IrXIPYoR
eV9PFuAu04b8XMUJ2m3L6l8jDm6avekbYqpkR/uQkmpRzr5qlQFY2qu+z4yI5tjQT1EC+qByPetg
iqWnkLPRd7aM6kUufrhIhV5bWjjsBqx67Thug6ZinJ5h9ZZHrQt/TbSDnuMwWbZVgVDBe/SrCjSm
RRUJZje0r+ymzU/u/NtxtGnyhUDZCVTGWEO463d1d3cdxIl4tUgnWcfmIA4tYVavtaH/465dcb2D
FjdD1R36QC+RhWfFlO/nccYskKuPuRfxa1Y9e5VXvg1mqJ5HMaK5SJInbyRRF/DBrorCF7o686kV
XoQ8z3Oe0iKM3ozHLKKfqsM9VMTD9/kSZcup8yyHdko6v6QlnTZMZscmQ4RBmSOO5EBSYnhN/XUJ
GWFhLiD7koisXdPQc/BQswEWINYn7SmhLUTYxV1evljNtGvz0cVfkhUXa8YHWQgmuTNS880AWHDL
dBdFpdWWF7PMf9NqcHc15OOdZ45iz46cU4LNxmrKGfCHs8Yyw053rXfTsu09aln21vPZZsO/rspx
YH+nGYFnyO46LJS8FVljbzOzh653+2de2O+5aTx/QR6y6dNoDApkaKuGaJcTsu9uw1STAWvY2FfC
oHZuStZkHx4HxYY3b/vffJw0CFXbciD1YkvG8f1SbIgbla68UVb2WH6sY65Z06abynQj32crT19q
pTUv7N/USteyaGdV7I/Gghp7XLrlYoGmpVfuvPdC71+R2FLiOvn8xGjHuJCG7vepk5yxcFhMIOeP
xu6M8+NGGwyGPXgg6V/wPcZkQVN75JLFy5HPKjug1jOeQ+sQ9336VLWhOIb5xJpmUNbYjnhZjC+d
p5nvxo+s7S/u5Km3SDPVFaLI+2R7lZ9ZTom/LRqvD8pu7i4nHLChdwB5k8jVQt9gW8z3wF6Mr4yJ
C33b1k37IBoc9ZSc5US03RpisnnrZfaZeGgvp6QS7+ikIkR2X7qBiiQhWmRbiqE5R21xdeSgXSkY
EAFF0GBLYr+OhtIObcUnDzTl3V6MPpCDA0LRGb5RWRhky7A9p2Wngmky8q034ZlpsqXYeOhAaZyk
0p4oVSNnY6qwhjxqhrjNmreIrviaYfdnJs3odelvdhcBTA5B0i8Q9oeqe54rw/UnstTOkCoOQyks
4HHqVZFrQHJbBwN81haf64S7G005/GG4/F//BltoH7GFP0rGU7GKur/c/e/dr/Lymf9q/+v+W//n
Uf/973f5pX88qf/Zff7bnU3R0RN+6n818/Ovts+6f6Yk3h/5//vD//j1eJaXufr19//8/JnHhR+3
XRP/6P4MFTVBxePP/L8HRZ5jUkL5r6ri/+H3/gkjdf9mEMVouDjFDdvx7mDRf1DsPeNvMNcg5twR
pf/kkFpwSHXhODhyGZebHq7Vtuy76O//KfS/GdhGIS+Z2CBsB0zIP//xtz94Bn+82epX+Y/7/1H0
+a0k+a/9+3+apvEX2oL0rDsJlVdmC+HB4PqLGTWGsW5hWYe0PZRx4I3dRy/ti5dT+uP5DA8AE3yP
2IddjgkmQImwV9Occh2OKIxN9AOSVghR77e0EcjNveXqAdDYQxfD2o3MTxn9rykPgXippSQtHFzU
qMbfQ2kWp3a+ezASbMYqXbYtYuaVQH+qZrIFm542OYLZ5Ks+l9vUNMs/mOh642S7MQJD14nf6CWX
7WSpoxzz7GjdejUvG71qP2jaj6upr53tnPTCX8ZV1P9QkYjWnSu/2AXKtiZGMiTw5vnhkm1HnfZu
PnS7qa8QR+gN+A831gLbKL1rkmK3XLSi2CYQdzzYRRfkn1h6rBbFMIsvDsm4wjyhU5nn6ofWGN5B
5p14oZUdBwQafovgpl2QMeHiCVXMRlRnszyF8ylxlntgEny8/D4dzAnWxM1RmZsm0dCIe5VYeY7S
g3Rqe599HC+uBkhvUbC5Ib7IeM46pk35efboklnpcMa92wRsq5hZx+MNHNUX16Y4NRPY9i4Wq6Hc
Y4cbfnFtXS9t+G2UQJpzIA5rzQBFNyc1XdPRr2Oo8COq4nvjN4cIb74VIeJt7FsvBk2NnYe8YYhK
xDna7KzLcAiRgwxHMIrTbXH4QCsRoeMiyGO/1PPdDpWdPAOReMMTCxcHW1w2nyIq149Hz110wTPi
Haf4OQ8REISyPmiVhgaVJ0xyBk4umgt/DBlOzZQXTEnv2qcmJYeYQSJIPG0F0OgwZzZWaUIPtmMX
/xgiC3D3/UaPxn/ctFGc/unu46ePxz0e8j/dffwADZXOTkyeHve0u9oMkSGO5KQnf+Avf+PxfNXj
J48vl1x621phVPr3lyETF8n80r/Xos2RrfzbC308J1HhM7CrWvj/75f3+N3Hb8iUfGtXx/L8+I1/
/eBxV2HzJCr8/jL+9Pr+eKS2vFk2/j4Mdlio//XAP335eODjzyxttdFCq1pPaBrWkVuyFb3fME/p
aG663doeZ/00qhRnEFZ3f5gJpbM8fCdCTS9FfrLTIf3TjTZL+N9mxvc0EFEqo4Hp3b83jZDERIiK
bPz2+J3Hd3t3wYzrmkjIlTxYY/vewCLe1Cb2CvSOBJvNwynCQhRPZbGJPA4lQ8+1E6Fq2unxlYhy
bEwhhMsO2TaD8ekweuOCG9wcNx1T/IIYDMQAAcJAcQIOLU7a/cZjO36S60KZAigF7ut7Csnu8XOz
M+3AaYdT6GjzsdAs3mr6otuhGuVJKVueHl91WUH67Tw/37VPLRl1ocaBtZiJxUxAG9ahznv4r+85
Ub8Rvd4cpvsj5ib80SD+8rNUBPE42kfc7/YxGu8hhFFabiFF6adlikQJMNptTkxTCi9hLNZQKLR0
2JfM1U+PRz1udDsz/rgrXAJfqzH9CianZPEkviWs853IEdbj9SVJ2+kDYDHWsTX5f9brIAes3xlK
bENZ/AA1B/muTvJtoRvVGdk3Pc/O3jU1iWwtRjyaCLm50VEcw4QqpxNWm+k0J5EL16p8IbJuQifI
zZSY7aoCR7ax7o8wm9s4LOKYs9IfSFa5RDfapbavhZ2x0ofS2qNJ3kdzEZ2S+80wJVQhabTWkVds
MoE5phWkJzg84UBHZmXfeyqi+LCFnp2WcKdD+mI4YzU0l7TlhFFhOelhs5zaJE9pOoaHaOFbj+8T
qsyIRbqI7u4PS+4H/eOr77U8CM8tmYrvR1Cf21gxZRZMDE74VHGNp5V5LaQ+7Kv7pE53m60Ro9ka
hiY7hR6vRGEaDRiNFFb3hUx6usb4Fmdgx/s5R59YdnblW16K468a7050Ze0qYb09DqxGaNPWjhjI
N26YnfG55OcF4yzzKUrox12JsnQ7S6QSgz6T/us1pT86Zb/SmnZttyFjwkQ9YbW5NWy77gZM6vWU
WVqq2PaKpMr2zOfaNf5l4LylQjNq5btSiOw91gqSM8LkatqRETxSJCeLXC4G5GQnP1Ik5T1akmDR
kUnIOGwXnFibuqMluUrujxlbUsgeX/3xzX/df/xiopcUTo+f/+Xhj7uA2UgxEf318acds2MOHmP/
+csv/Omp//iyyLPXNrzrDf/1Sh5/7/HnkYTz8pqRUbmyQf396UX86fFN0RprUxVqrVBJ37mubXN4
3LgaJ+2/7qb3dMu/fO/x036ATC1lBKYRnhB9+CbU7W1BnL3okR2TjrEpQ/jws/29LtT3LlToK/P6
u423wZia4dwnSeenQ3yf4XwF9rKZeF/3sK45gWSar9kImigf5U4iIAsa4j4weNj8homNtZPkiSyo
mdosm/d5BezAa/Y2/tm4XXy5GO7KjCiILKd6HuwiiIr5uTNG5uTjwL9Zi64Ephh9Kv3UQmteIU1e
oQ5ZaYr0G1vlzIFcEik7Y0n2eWYxqwu7gOjW1qEaNIyDh8mUTZpb7/FW+VAobGwtPH1pWwhQa4zW
yvw6FglgtihxtrmzyZtcPztm7a3rrn0x5IpOwDuTZCJ/bLsL7FLM/ihrDEyLe0lKfJRUx+so1z7y
CsJNH1veGpZ1UBOYg9KLQV5JpCUBTnF/Ikbch1nD1ZO5iW+UxsDHvtfA3kEzbr19ye3acxZwW2UI
QQ0Vrj5a8SasEULGQqFPjjLfpDW6Fiox2UiKfWThGoEBPm2MuqU/jZVjxehvWtXeVFOYjO+ZwQ4s
BOpOk9550vgcmphIEiRXMD1T/OGJhfIL1Tlvwph9VhiwU1yBIHNwCIifsVVG6MK/2BBLfCWr86wJ
fWfm7VfabCGgJjmQ65RiJvC8Q0gfZF8hpfZjDbwbvtiXCv3FelqSatst9odaBqKH9Kbdjhye7MXs
G+zB/ETE90fxBroYumNWEVZRtutc77+25Mf4kCq/j47ebMypQnQBc7eyscHg8sWnUozYr4BWYj3d
ObSO+ddXH6aeRL53xkB9q5yKmJ7ey/Ywr0m9TYNhTKt1llhy7XbvyxL+inovcMq2xr7OSCvu7T0j
3IB3TJzJTJ5WOqiGITt3HI5d7On+OHoUDRle15IEn8yiw1PqzWvUbiOP2WFX/nZkgzIi7PXjTIrS
WHyWRRj7rV4GjUUnZM67k5fYJ70iPafQYUk0vIPCntZdYacrLx78QTT02eJhL017WdWG+JiWeSYy
iS5MlDbneORYovEeOJiTVlbHAYo/94pT50veHxxmOitY+myfaS3RqPH4pOR9TfZevQgvcU3eFjP5
cOUSRb4DegKShwfqFlPbKMk1v2DRgR46ndIRBkNi0x5glpxg+0VQ/mrUzptMUCbroQqGRhcBQ/4g
6u34QCrD2iqcs5qL2vf0Q2N22aY0yqsz8xqtIWgLrMEkn8ltrpI+IDU+MNJNL0gq0jOJz0kPhgQp
pmd1r7aIPycbX8mUpcqHhSvgKV1qIe0Vjolqa8WAzgo3oktjY2SkE+lsdM17nVrxlqSE8w5V5m0Y
j6e7inYqaTfeQiuSXdjOKjBJhWi7ti3i7mOSXm34Fas6imjC6cWyrqDCTXIAwR0nnJbqKzQcfT+2
09exLsEZjN0FTaV7oj/4ze2KK8hJnTlNF/ngR8zAnjztc4qabFvE3QpJgek/uIdJdR8v1jkYRG9c
50mEhVKlzM4clJ4RCkfaeNr6Tlvc9jOdbQH73WPYf88KrLBqKiwDIcI/tjgZ4gvbyrIdJJ+OEU1r
H2I8MqVSiLH0GX1fpZ0X0ptDlv0U2bnRlZrfjeo5tD33SG98U2UOx6NGutowYwOCS4fpQLk3jZ08
dqN0PdH4Bi5ta64XWKwhWmLGbKQ81LjEJK0KsyIWp6ENr/82QycMYuxoPlMO4AOItLbo7a4GIxSK
cN5a09hB+YDl41SFr/FpJNZIhFxc/VTWKem+u4IkSTkhei7i6YOKFQnE3Y5fLKxVblSiSlvKMCDw
MgZqXnIEC/SuYK7MJG99Tdo8a6uLs9HnjJrsYd95C3nE6fgcLc63YmjwF0oXb8N9xWvvYcJdnXw1
4HZvmDIfXPZPi6pT9t+S0R3MABb2jKhKV2ysxnW2gyZ/qv7gLmH4pb3jk9QNp1SIdF65xJHJ3xEt
jJXZxUjGGYeP6CBYqUaSU76Jptk3ZK9cHE1+mFqTHHCsUiAjr8vqb8wDJnA03e8qRrZFfB1XQEkM
H4AHzkdzPEcQ81ly4pfG6ags8vwmUC3ggslRdHAF9AR+mKbo6RDnSQBEf1267sZJrCflaXuBjVcy
XNnNzFJLz4gJzWrwtrYSe3ChXzgKTlBTr3rsPiMFPCv9GWzSWccMjs5Ywyilmu5YoFGF5PRNmdnb
aPEx2OA4vCn2k0y9kaBlIwUch91QPFdUnjVyNXabFYaamI54CunJMHB7OiERB4X9IfP+jlohUQxl
/MqLfmBUpIMrQT94dXwMHRJWdNwwPsOUOkUC2Nu3th3WvcaoqEmA88jZqLY3UgHExq3tL4Wr07bn
9NOiCKFF0f7MChWMcYYKYbJ+2EukP0vtl5sPQQ9r/Hki82C1UA3Zk7UTNXoEa/jaJGws7ioJkwhn
mvefRc/hpQG7WAGDZ4u8rMsOIkAlt7ztTC5N1BtLFf8aa/nNRgC7YhHBw1YRPQcY0eJIOWYlfa1M
mXyImhN4LkIpLoyFbw8su5UFDjdHJ17afbwuE6x1sfWJQQmZ+kRjC+biS1TQtFGvVQ7VYgHHnUqG
RL2NINSujKCMtCA0l2tZ8rlGjLIUZcM6tqaPjr77HdudBDDZuohhTN2tDVX8sHHUNgnkmYpn1YJZ
Lz66Wkt9q9NYE4fyECfNZXCTeN9GUEXyFGU7/ILlMoRNzHy2/Cjo0RR6+jyPxYdmVUkQd5UP7K3Z
dXcc3KjUK4PKef3YcpkAjVcY1tTOSKhO0eblOOy9Gsure3CQwUpkXsVonYU36ERaaSWy5GFb23a9
9VS8he/B+qEzQirTeNO0y3vJTGA12JRADGXXhOx6V7QtK6QU4jg4aYB5CrHS6IWruvGW3QSqyW+b
8OZl03Uef1uia7YTweNwR1K5dZcahHkevfdMJ3zZyC/k1L5BohU7N6KEx8BiZLTNlThYQh/3H2m6
hCvPbnibG5wK0j2a01gcJ9NCsyzrr57DRTW37uSP8pcyWTZD28T4GcUGAm+iZaLcLBnsXkpPjtc5
p9WhIXqyS0n1GbkxYv69rFw3cBUsBPS3MNvssTshr28XHb5RYviZWy63fpGXrh5bGD/u7JfVYh/r
KnoNhF5+VPZGof3ea2NyiyV2EdQSjHObe8nuWLuSVgcmLzIFuU6G7K/DwHSkuo5CAAXCbpkjGYl7
+dvMob1DIALy1yEnZSke1l6ityf2dUjLvkdsmvpwSjeV01hbzAEQzClKt6sYYdC5J6+m5uw/xLKl
78A/fU6m3dg772nosbs288Hvl5b9tDgxDfVz17KwmTcTgUIIxPATnXVNvRZlLe4Zos2q8bLId+z8
m2bNDEXamCttraO4bL7RDLf3drtOIDuk5o+ezoyP7T7ed8J8G2fGdAjj8CcKF33PFVuUsZqNgqtu
f/SSnouips4dvp+hvcMGNaB40irvDK36hPwy6BPME2rx/BlNAVbzuV9ZKSEkQ30bzOhZ94DiuYnJ
5WrqXnR1IjZ5OMiWyWkLoiM3Ce7M755Sx+t1ch09ihdCb0ICJla0St/bEEcgyDg+Ciqc0LIvBGla
qCuTq53r4CnQLqbKugGBPlpQwoyIl8Om6sz7BNI+vJqRNLd2577PU2v5U9m+Vd74nFbyrRY9O94O
pEuhpc+Z0VcgoWdrk21Q4YWr6CMbI6ItHUJx8IvuStsD64WjcBqf4yR0g0qLzrpbO8elT2x/BR0o
IWUZx6G51RkI73vHHLeEpvUru0HpArH8AoHgkrXTtLmvFlU1U83hIA5auvzRdhzMr56qk3U45tGm
EuYFwdP0RwieLJW7Ydb2s7I150gRtEIuulyrhl0y9lLYRHv0/gqCaHXUUkYHOKjsFd7aN/yo0Ttg
qeowEcq6JjOxoLX+U2Rf+jqdackraC1u+hybVbyZG9QYORcHv1K/8gqvSq16xBE9k/tq8nUnt7Bl
In0LmyzejAbOvXYq8m1ZxAH501SDDNTpJtLC6gKXPvmGqsdep+yJZQ5Bpba9btNPZRACt1vZLB1h
jQsX7e3A1uWqHIldDLUhR7K1D6fxxUyGW+O27prhLQAiT3txwKugwyD+N2338EHYu/bsjjp8XXmw
RPPRLSMk1DLMubSapyWznZXWMjGd28aggsYqXGMpXyl3YUzsLHtAWr9DfcgCyCs+K3mMEbbHZe6w
3ZCLd6gBSwGeYw3G3jlsPOb369rrFhoy3UuCU/bQRhQ9eWJiIB6aPbMGxhS6Rl3oIObo+m09Jy+G
LRiW190zBgV0aANxL21v04szckCd+XYgZdVvQy7vvXMY+rbYOvHMJrhw1SrjgDJEFTgmWmPloYp1
YnQM8wjNpqmSeo0EaD14i0mmIVaRDH6ma1gY9M34WI3qW5wEBLR4XOxksgXA9dFlJetHNlBihMsq
dpzPWVXZ2s169sHOGPTNfPHoN69Vm8j1XCZcsTLEs4tDaUPey7xAcJvslyYsNCyNDilYnW5uLZb+
Ss+/qTukJyzcN2zFPe9xQbfG02osghTPemEe0r7CIdMC1zKWPfs3hke6XhNh9yFoWRvtW5PV9UqS
sHxeYm3mI/qazqAg4fh8b2hSYLHCc2TUNT5hrLBq65Ls/KyRBMHZAmazmKD01XNIG0L+8hb1NiP7
9fNoShknmQDDxPgJsTDfRnryttQXlXTq3OCkusVZWm/JlO6wwb4Vgq4Bs15/cnBDdrLeWpnO9ePu
MU7zxPXrRQ93w5i/CIWLZurYlqJve28hLEYLjtglXX5SCqLyJQmOoVEFgCziE6PHjQE9vomRLXSH
gTmdcBz0nv0k6+R3OskropuXhmQV/EeMPIyuQqmeSSIPoH+KzzaccoQ4tkZflYJ0EdAOEL+/ZFRm
e0N6z/1iHu4y29g1z7grkx3zv4qdPLVq/EbTiBG31N/oioJUlN1zdz9J6UcSH4R/uMjkYYQLj2pj
lX5fsMJzqMl4ZYwzYzoRetuYDNOkRyLaR3I3aUtA9He/6jT8cF7HkQmL19jpzrgdE/k22qCeZwuu
GTkbv5eRmNxOk5z4sHbrH6EadtgTvjwMKGr6aS39tItmkD5u/RV2COaksvJQinr0r0Lvd05q57Yi
jmiBoRVw2SzY37TzmuHJlcOi25CtIFeuKKpVnKtojbMM8dWs3XQGs1D+vmetOjVu9SIGPd7GIX6K
vjJoRadPui5fRgDZK6NtSVXKnPfaTBlCEgG1yo2Noytq4OW7IZGtTwiMIiA97NgoFVWDvDHUi00m
7eQ0R/3KMSYqnbG8os9GXxciNctGcMuVyL42cPk2UWWINRdbyAMmXVt6LNq6Ljzsoz2sBj0PDwDo
9gJPHdWFnyhJJLXz0mT9NdNMVP/p9Fm41T2ml2BjG+FQ0iEc4gTVVJsFWv5laL9jvB6PtRAfeVds
iAAjNjHuiS3UW31vTz/ZYyZfHPueC4H3dnHLfY9pbMXbTVE+bsgh36RoowICHdk+0wXDxTu096no
r2VYVo4trYvpsCMHF0DnpbghUfdWEWBM9LQjL40Vu0JoefEQ+geQVAgD1MXPVPXF1miyn13KCDyq
ewCJls2QsYcNINlerhwWz9WEIXiFAi/2tU6jL4mesFnKfJsu6qzbc7MvkWRqxujuKlftOIFgvI89
Bvg43ms43txYAtLIYg6Nen6duzZcM6/H1Ny4+y6uk4McEh8xNjOo0q13Uc8rLq3FWuEziU9SO7cJ
4hS9ya8yaU9zQfOwcdJy59A6PoiB7ksr3stwBPFVWMwf7OYSs33FLnKUeGNw5I03LTacgDOGrkGX
Pnk94sYRjA/BK13vt7m2rRPMQVJ4RKMZ3q3L9G+2BdTDiMrtMJTeSdivWQxeOWvv5VHiwkHUe5/1
aUds9CeV1fl/c3cmy40jXZZ+l957G0YHsOgN55kSNWsDk0IKzLNjfPr+oKiqzEr7u6p722ZpSipI
URQIwq/fe853Jm1vTALnbuVdhrH0aQuKd1XSCyMKBu+cm5lLExe2wL6N3SOu1qON9bYINaSd+aXL
v6KxjKBC7FFsw6g2vaXTEYXWedavCHXhKkS3mt717ajRJBfUs36g1oTwOWuRW6DM7BHaI10GIW6u
uesb7Ly13qQUgdmKJhB9cw28ZxFuc9jinFDgDb3UPEeWfHQcgKYuEY41qqwVoHpnWUWptmthfXgD
Idm0Ozty3VZmOaOcx6Mdp6C6BqfbR+lwBl2Rr0qL1qMdFUtNw5sjOkr0IVqbUX4/JQZ0CTRezh41
+LDJ6hmUkUR0oXtwTWCP6tALblybfzuhTxPFY9Afx0a3SdkorWt9H7lOegf84gTHaZGoID/lbYDY
TmR7fUrqnWGie0XNwRQHDA+iUqoGX9LISWlUdwQSiSD3ztrQIa/koJG0xgFO8N93ikyPSoXPVCKk
6XBSG+RVhlUa7aeGluoo3n2HsO3G6l6hd5A21vV3UWOlS0sqsRk1AguHDh6DXzvttnDDCfVpQBuh
C0hyxJrveM3w4XAmMJDYKS3sOD8a9A4WucfSONlmry+CsXhqZzqXmjlfbQMWzP4hev31/c+ter77
r3/7+RH3hzv28zM/3//c+sdjIqbYeBlJDv+5I/+BeWUwgjfCNR7+9jR/fuu/fEogWjkZzo2x+vOg
n9/DasgQ+q9f/ucnnTg/qqJHYF327Cl9f9clbkDBO/+Jf72+P8+TK/2keZq3+dvT1nV7ZM+E9XI+
FH97fT/f/3ngz1/SuPZHiKd8/fOYkNYTFLT/+C1//aqfA/fzbZgR9ufk/ggSlOf+64hqtk6gA0ja
qBZPfmfTbPDoVUZx+Z4atViFGmGHiGtqmndduMC+wc6lY8UcDMIHLaSQytD1VdaxKaZmvr9IU2or
F5PuHu/XluAXIB2KThi+86eUKxxK8JWlB7/Y8geLsIirBUtsv47lyGU+AxXmMb43FCxE0iQGvA5Y
4vInDz/uaKJnQQaddp9dmmsITDKUeW1y0bR5ZDJCHBuFk+NZPemEHXVV/GseYdSwlKgVUBCb00fS
wK5sK/uE0m3roSVZUGI49oYE84uZgS5PJ/JtzDjoIaEroKOsJ33m32kmF1TcBgiWbAw7PrQPdyoB
k5F6O3lXGXCJBIi/nAr7WMUeOEBUeJFpAaKS25ZZ/CJPw/MQYX2QMmPQnRnHXmWfU83hLRhxQdhe
B9oAf8NsnoB218ijGdc4nLQLMx32LGwosGGpqlBfhHL8MOnljb14RadDhqYxnJDmkBiBLKlzNbBh
Ub0tE8xaYWhu7GZ8Q5bDzkFtfAJAEXjFG7w1PqEPNSNzC6V3Kr+K3pz5HeMXLCXFBhFUA8BMJJDk
3FNkKyDX02sYGI8FPEJm9QlNwK5MVsULtmvUWhNacfx0hgaiTET2Ds6PTyhw7C3cmgF6jMMC3RH6
WK3k+ZKj70f6qh7pDFgmZKhWcTXtUrYbpIrqe9UDH51E+1r1sOEdK3nsfeoKIuKWDHvephSBdJ5h
q9Hqz3EVtOnnyKK2Fkg8NioXCz2S/Qls1yqy7IeKFmc14NgzHKby2ZRfuIytPZyYzGhmf15m8+Ir
76BN/iw0haLTTQXsTPncg68iEkMuCUGsNmrccC9jJq+ecMQUVzV5z81UHuxEfWQD+QMjU0srbN+0
oZVrwB8WWh5nDtlEISVL579L1DBmwd4f5d/+63/9D7oKNmnnpklgDtxNxCj/SLQIfWtMI3AS+3Fk
6JJ1wjs4CZOFSE/vUg11B+i5R7uszLXIcgh5KvQ3LkTrLSQhZNLmvoEMxAyF0PEgaI96Jrx7axgX
Q+hk14QToXCaBy4FweJvssl/oUXU54DAf75wgmMMRqu2Ken7c//fsrGmKK/lSI92zyA42QtpI9eg
nYd2mMkZjhFag5iTyygNr3YcRgfiHIr/7jX8i4NH/0Oa+iyFdKny/vNriKoolkMIIBWxxngtU2Of
6HG4p/LTiTlysHOnvbvx2R2IipKh1Q7yOoV5+fZfH4t/Jg/ObyJSUcuzyMdwddJp/vPrSAroRHXi
BPu29MdN6NazU57xvMZFsG/i127CaQkt4lF3g+rsJvqwi2i2dKW1JyJPnDtPVScK+kWdu/05QDDD
epWyousYry2cFkz2TP3sO8HRB+rlqr45lwKDUQk1e1ULZtJ56he4oPQP6XbdjpCDbeIVzunnSzTf
IpPi9b/+s//FuesYRKPpJPG4mus489vzt1Og1ZQbqi4M9jgRs2XflMU69vCD64GzKW38gNZUn7qq
Z2/ZTTvbKPeweJnvpxNl+3DKIbPvMq23drqddajtAeF3Qegtalh+23QKjV1r9A+tX5ibn1f+/6uq
eU5dIWnn/6xqRqFdB9HH3xXN//Yz/65o1v6na2l8TOjZQKKzTM7Qf1M0u/b/lDRRMTWAYJG8k9z1
H8LmvwuZiVG1JPpjYhoIdf1/0jE7xvyJ+E9Xj1lVzbNpkhw/w5Zzxt/fTh3PQK/uF266a7LymzKC
0UW70KbqNx+1wyCoIFoveYqy6qRB4x5nLLeLXuTAAo9idkbqpN06YDHElQvOO53B3q6hMZkSMcuU
79Bh9Ax24oDAm16/d1txISJm9m0jxy+hhtejVq74VH9P8MQ1KbwjY89ok4YIvIrYglMJfpwCulvo
M5KcFk6+qaGUmzOuPJ3B5f2MMJ9mmLkJ1TxD8sJQVc2w8ybGnSAL+64UoMdbosFXSAzOgqzOTT3j
0vnJDjZoTMwmSaIEC4kFypYv7M3BKp5M8PW7UIvg1CfGJS+sd30Gs8sCIw+AJ3R+2oeVhnd+yo63
mWnuHt6ciRlfMoPey8LFG9hAtUOp4NCKJ/O5x0pk6ywm0CbiMHygP3Rf+UW4cD0kwTVUefLTV8xU
wrU2A+cVkARa8Azm7Bga/Yylt8undsbUT8mRQRF9T/j1GcC0xTQj7VPa1yhW8ER7FISIkMJ7AUbP
goQfQ8SPbHObZCzg+FoiiPk0dvJFOEP0TWj6/GfQ2kokWI6pAnStMx4b3TsNCr874/jhvx7kDOgn
Za5b1wpofz/j+6t53avBWzoyBOXMWk+2z7AYoP4DZbkwnv9tIHRW4lBoIPPICGCH/ssjM4Bs5xdG
8pwPchu09i+u3uwsVckgq0NiXt9Rabz4qPlK0ggiBFwrOQcUEDZVU4pIoDvt/TSHGMSZe+uV9SaQ
ZaMF2ZrWyVDtVwljFKgKgZ80dIwJ3jjpCLKheWWSl8CMmBYBAQrQ1Rc+8z0BQlaRsOA6ocWpkNyQ
qn4RZIDILFp3Fax/k3SGgpQGlTNeHgb4cNDLgmPvjWuyh72VmuMdXGRG3Rz4IEl+sGdCvzb+Mu1v
eiN0IUPNW5OZttCxu8G75KinCVB6Ryd2orTK/YiHgQ53emb6C9mn9fVNlkMYaGxJEViMtxgRyyZq
/PDcavHeSsb2IcWcq5Jqx4Uluyf98UeZq4jRZn9JvRePS7OB34Fj3N/bnv86KTqE7giaf4A6XIVU
4rGwjq4xnLvOREkgaCfFFLmTAyXQDCDzwjcS6BQMSEktkkfezIpcwW3Tth7KVE7f0W8eG7cN92FY
jau87d/15egHdAtU5dK+Qe8QyuLcJNp7LgKPUkt/igdTp3MtMc9jy+8ndKECCUbBuTvAGCFYcnoL
O9CiYYcaVFlz4TgspejHpSKJqkggsjp9j/RlaHeUwmLtc5XatE5z37mRttO/xEg+mWK2tNKNQaJh
Y9pdhIC4iMw95rQwge4Nd24e9wQW0XfgAbsAUAZFskvic+hte10XK61lemGEKDqQfpRL7F7TI2QE
TqPwM0IfClKpehhGF6WNpsEg8NJD7djlvaN3FfeBOY8BDUHlEQuMh9VGOq+J8PQLyVmrFIATPmD7
VNvBr0Yl5NkUzPTqSO6KngMbtrTRmeBY7FU6IuupfxDmUlJlcIfGrIDxzfIO1tMtVoNRvqUtmzFL
WO0xBbxTFyjDhl/WlEWP9pDQdiKEFC1DBscNTy6KlGpNPPXMh3ZOvaBxJ0HTgO8hLUYkR+ZUXUVE
FfN536HpVekSZU3nnWPVOfy0QbjIDA7qNWsJvgtOQSKf4bo7K0Sgm26GDjVGshlUWN+Qvu4DKJlr
rUwb/JgyBfzsHJuKjQsIv+oqa33XBPkTXD1/g7F3i2ysOJIlvKcqeWcBJdVh8m9Rny0M3RnuNYgd
4WR6GOyH+tRb+C6mCbawmPLsWeVwbbThHA/MoXWXBcX1/F9ZLPj9dbKCJB8yZ/wUMYDTjt3HWtpo
aFxdfzKa+DkjM4PBfHRkbA4GM4IL6Gl9us608upyGhikUxM1SJCnadMWjTrapV1urBubcF5jbMH9
B7DKfV9tBHu1RRS+0TAx7sbYJY5QszakZiEN8dyMEcrwFjptQUx28NyNCjl95DAlgUFTxm64tHUX
84shbvbUxCCcNFCW1S3sGVB5sulfLaOZLgDWbii688OgeKnMT2mFOT16LXeOTGmi6akQtPCqbDji
SYL7OzDeK72JjfMU4rfvhlea2WcWtAYHqclOobzLiyldA1bRd6Lym6PE7djMkEQUAsT+dnlzDYu9
4ecJV9KErG8Sp5AefrRGG5G3gOUXKcKbDWh79kdqK3Pk/cvH/tQyNLqCZb0YQTmtlY1wp7GLT9Ya
+TI51tNoPKaqG44ow/J1bngPHZaCheHWL8mU/uqYXRyACzsrzqXd5LIjJPoBuCDtxsze1prz1RQ1
Gi0pX+MQaYJexpce7v8B2Iqaui1TCODQlkhOQWMt8eNNxxKnQC+6W97N6JzUu7ph2a1Mb4i3uG+y
g8tinGa0SdzYOocZe1wu1QaVyHjRZqwC2EHxiDiPK96o3mLHSTZWpeVbsHnEzbqjyYEl5IeIHHyy
ZDahXkAI5yQm6NoSsK9d5h4SwDo8QENFmqr2Y2wb56Hut7IQW5+zal9PrIF0rKOLJMu8YkZZTTPF
jeXEoG2EBcinOnn7gW8lRfmmecgJjfkLhoMPdBYbHSAzgWYQBhLUwXxoSyiXS7STIRlYQl9qBP3B
USmBABYZR8YzcHCVWbpN9fgdjR0XElnM6xJ5a4PbymXpOcnaTMIa86bE1jJxtcSkt+VvCF+C+rkN
fzfqHZNVAaG7wSfsVI8Bu5lbjOstNMHd1OTJFQWFxCyVZsw8Ncsec9aulEFytbLtKB24fmjWFnIw
GbFSimgazIMu7pbZOIgDLpozibfTEvFYfUwK5yNEeUnvfX6Pk5RsErKt6vToB4m2QG867I2AU9PR
Sn0ty/SbcsiDfFXBbklcAu1qDsYU6yyak/FSG3m3VqatVqYQ7UYpPioWW71aGUtV2nsQegctr7rf
hpWvGBJ0TR6+Wtmgb2WGboFeODVWISHg+R1RFHY3rKkrERJa1NmG35eb1ijrWc/1K3bNYGeWdrkz
IBf22YhHBWFSa/fntL+w3R2P8EDd+/mUwcZv3w/dra9gf1X0sFdCAt1G+VStIYseSC5nnWojecDj
xcLcpbfWlIo2FqIGgs7Pg0Opbwz+ti8lPSPdEegd6C+G6ADLMc/v6jxeJW5zD5qnucuMmhYN7VEc
t/YOU8+ja7aPCexmkOwllClGuEsrdIadnppQPz0kPQWKjDX8J5O2sVRbibZ8yaTc4RQoP8HNJUd6
2kCUIh5G5oC2tkKGErlhXD35noWKGX5ppDsnY5QeIksFUHcaMwMZDFcC1Yf5Mu4Y/yfIGN15ooeT
RKy6dtKXrp9b67JkKQAgdNDd4VpkOQDA0XmHFbHUyyzZTlN8DVS66nRcI3bdmksv3w+ULiKL1zkI
liTvPmTRMILyiQob/bMo82+Apbuqeq5079Op6abl7bYFW5P07qffF98hsyU7evPc9jpG425iMCWf
a8Rey+Kji+y9gJkzBOYeFf2Z2vQqNGvv+5L2qLoOQ7+rQ5QzDnw+lYizSRHRmmjAcSbXI/aTsN+q
yF1WotmKqd4oobZKYjwbmoUo0N9q8CHBKyMBmqadZdo3ExnCgnbBp91OKzdQp6EpybJb0cjtwk1p
lPduJh9ZaRW4+e+OwnuRjs2L35ibug0VEV/+cY5BMBRyRNWj1cpb/VyuSrt6nh9klMmTa3u7YURp
Gve3yvJPbmZHq9zSHwq9xuvEECnSPUCEFSut6R3TUd4XI3Kp3vnd2miXgwgKPTSu2dzfQWPstHZT
ptGimhCu1eWDKoKXvkbmCVWmyh5VcGeDHhP6HKMVMBO1vqV115gmyXn8QsyAO71j3+GRTsj9uAdA
2VvpPJ/Zzb+XDfUi0UmadljjxQjI3Hqgs10uOz1Hsx8aaxIHoTT2ZbZwTEZ1rr/OGAkSYaTNHxAI
TjRYnH4lx+joMKEsCuQUYZAvGb7tCAlFX1fsA7D9i0qjLzhZ3tZWEiFmdM6sRv0ilzFyXRuHHIoe
lAUq19+Gpnnt6wZa9mbQqw9ouk+CAUNyc3zduJSi3Iz28Et4435y3y3HefHDEENa9pi30Q2S3Htj
DRdBdR1lEySwcmsN4a5sik9z1NBuGXAoKFgglLsyjBcGmdr54D7Cfje3IjBecRGf5WiiVG33WfeQ
qTnYorxS0K/dAlV8b47LUnfWdp4+2shrQtRKLK6TDxswwy8iYDoRqbRnR5YyXmbkGxfk7EQlU07w
cRtgrMLI7pid74bSoDzUSjYPDn3KZvCu2cGmpsRLxcepVUeUfN4SEJrdi4W4deX8gTTuqnZO99MW
2I7XbZGQujitSz1dwGW7wZXgYKjhASnooztlJ6eJDjJpN4xINnZrX/pczYyKq0bUYG04GRwvsVNu
damcaqGzDZNRtJLCPtEaeOlISiJLcBH2NkMWyzxkTfTWJto9+gQHjQ/aPIXZyrpJWupNAup6lj11
zbdmWkdL5GdPRst4Gi78pSeLVXqgI67p2fvomBcxuhfbqr6T4bHWs7sKvNksOwqmJ6U12xoKCPXd
Agk3ESPAZU39zpPBk3CafeTMM27vULScadC6qd02MXbfBQzQbYpeusaUE4AfC/IEjZU1vjH1/7lk
IgLBntS8NUK7STf80FAE+9mO9NNfgODXmjQfMrKIxr741OCljgK7dNc8ktESJunVA9apIQ2AY7RU
WbZ3rei+yJN5wwi2pPmt2/69bP13rVp47vDuqApPnbmfErnGc4fMQX7heAdibrhPXWY9aXrz5Snx
GagRXQszG19Dse2dYsDRsoftmW21WLFh4GSBy/5WxOWHcineQgv2MWibLHwlGhbfGIYSrd7WnbUf
quBsFaSgdT2Whp48t8nmYz9mDbBgxiD6+Nvo+cgxdnpBu0jGsD1XwCi3Hf1VKfcpS+x1Ixi7U0zk
pf3am9WKa9oyKLtLi2ewTN9aEX/kvCe+lzy0BeNlTzuNFkMd38u3rWBgrbFHt9sHLhjIyYW+EuWw
9sr8IORwJxMYplm4xUq509S4jdlYmDEhrJ7/ENMnjy19GxjjubU5tQFU2O3dgOUTGXPpoM+I2RIZ
Yr4s7pyuWhOLSw9BNEek9s6FRuPVNahGaI6RpxEhxx+j56givqNMZ+tkG37VGGmrzrpGZGuwbbfI
RRzsBZTHYzVrx5jKoNFKbhVX1wxs9NL2jOUohq8sjZ/LECl14KKQgf8+O9fuRwwFiyoRjwxaTSRv
eKZq41Bp5qbQneep5KweS8C5kbapx5C8DXlR3j3ytnsES7gqy/wNUubGiWs2bdPdZFlQsF1oitqt
92g6mSiqZP3iDcV9ZRIhZ8eIEzML22ZKcBLyqHghgDoFYkdHbmJHzIWD7oQW0yIcyl5t4V6+64W8
14kUJoM9j9JrprK9FNoWBeo1n7EidrYkbmmtJ2yN6NrbyZPVF0+5LI+j051aM16NGPfiJn/1xukx
zvQHqxzmlL9zOQlYDDC40csgksxitkSFDaOJeOu50Kv8aVuwDbTkTnExkbG/MmAr0c4hZmFpGs6p
ytRraG6HAc7kYN0Y4t/VTv4aZlcR5cfYYsVl96d5w2HEz1WDCmzNVz1FIFBYoD0TSgO5wYBwiMP6
lViBR/SutUWsTrzqBudM6/FC6hUfezSyivIcQ9y7K4MzBTCVVp/AQiV2XN7bta/W83Pl2ngK6VLk
4+zRisS9IVeZU3wR2b2OzZ8Tn2CGHYUT7woKj962vpFpQIdvfzeGc8gbRNXM+QxvfEn0/r7jr2tZ
KPRZNN5hqa++g0Q22Al0sDrTS13lUHandYrOvEV7IaXDcRPlSImfkZeC/HVANsL7VbXFWye7Z89Q
71mTogbHuIslqC2IByhvRgkuDHChwXpcn/PxK7WC3xHOG6WlH76DY2CqwVVgbyXQia2wNcXRygdF
N9eIwK/MVZjz6JFdlLQQyygT7apwHvLev8eNfyBc0iFYtJqosIoHVT9MPgiPUV+kAjKEA2fQGJpd
YmHh1aMNtu6SiCs403bbT5t8NooigOQUoLs5VRsaKjMAvD37eq+tPSwBKzboD7H1Drjsys6Vgikt
qNjG+3TaO17+AByTyxXj4rozUUMX5RYeG87u/KoJ+Qb1K1kMqluNZvaVNONhaL8DUry5gD+nHUnB
JhIzTlnAH1gPaPbQN0UEm+JNQizu01doXRSQNbt6Esi8lSWNCw6Vha46KClNdy44lw+pzQY9GWBg
RZ17sOx+IbJIO9N1pqorxnVfYdyf6G4XAOKLmPrIdN3fqUJsF2IUa7wJgYXwMdZz/cRmOcd4NhvL
DNFJkaxLA4RLHSZSsGVs4TdJGWA+sIn5akeMwQNZWOwAFu6qU57DzllBI2iah6Ew6jUoaZAeTbBr
JfkJTRg8siP4nEIr2VRNXO/bjpZ5ACDeqZEPYU2NzkaIhYmUnUc8f3e+Xhnb3jLvZG9dmxp3lmeK
58pLiQ0PgsdJQFL082cf/y5ve9LAe2/RcqjK2sUl8egpuYaIenXq5txDPDSnEcL+lXrtLpO+AaGW
EkwF0YkUdhLQ8mFfs27Vlny1Ba76hq0eGRfhwq8Dsbaqmy20FiQ3jmQDBR/kOcjSASqEumE/5RpE
N2VlDb3V9bZV1XCEonFDm11dFn7peCsvrPb1TBAr0l8MGT7q/mK1CGcs56kuZ704kqnc4S0khUAz
GNcj0GeHvDUjW54wTVAJzTMciEY8Fg8aTYMEITpYvKCIP8ISwcWYtXtbJyFOOaUFtk/HpJZVezOt
XJI/MAj6BWyWsXV4N4B7eA3AQz/23+2e8jSIoICKpiaTE6VxO3AqmQmCy0J2EFwxtixsxCxGJ7Oj
XSQPaZt+x8wr8Tg2G0/y8sBbsajJu7Aefmeuy3L3AnOUHUAxLVPzSSBSLULyEiJbPDTzmVzXjEWU
C9FjRO25SAnBXreuQisjaW7kJL7UIKoZ88NA7+2Fz/KUteGKnSrRGDOglzgI83HQi+cQurZ1V0/l
EXPftczddaJzytodCrTG799AOX9N1hYR5k6mkB0KgUhosggdS79bpH7pFC9a3eMI2phqkyF/LnuM
org89q1hkbdafbLEnTWiXpdYD5Hz1vheggaQPJq13vylg0Kz7ia3/MyMZtUySF/RWOa0CGKo4s2N
/TXMcAW3z5lbhwiycZ0B0tPNrznogeMzx5vP9BiKBKK+iOFG9rHSQrG1MLHA34IfncCZNPYDQwdk
gNt+cB6hYL75TbYII2grZbK3pL0H4PzkR9iTcNzvWbJh4VbRpXdbfcHAcGcgqfH74YttFaOrlngw
3GBJAdysT3WwIEn+pnvd3p36Va/ptz6OvrQ+WwZj9RDE5qdRj+eY+L0VSYi/wFDsErd/NiM2JUgV
6Q49Maj+Ju3tlyheTDSc2AtoHqpZ/sInmZa0WCgadhvOxpCoYf5YhvbsLqokPtisivEsfI8N8Qke
6NDE5c3GK0gTZBF2w4Uh14ukW7iY5PAdhvV9RNevd2/MUFaV5m80gUNsnOqHYEgfjay96gQa4sa+
L1pASsovT73S9nSYO3aJhJzRr8aBE6hlKeSB/B5GIbLe05z+ksrfJUNwYJe0ciIwiTCk+CQY56pL
PxDe00/x7XvMndi7oD1rPU+m7wdJ+qNM3mxfvWqafVViBj5l6QMaQgzAX2P+PVvncShPGC5ppzv2
0cn0s/Dk2jDFAgZhsBjG9gJqyeMPGXfQhT9IUBoWzehgsozaVanF6VJ27kMThUsgxh/AfbkyahN1
TMpJN2GnqGd1BDYi6KpHT9PB4pXlNxz2w8hMsZ6Mi1WE95Fy3rzOe/Jlup3sFLNega5K6ylG6mY9
iOzOFbA6slo9BxUjxZjY+acgG66x07lLrw53coJ2gM3kO82rvT7kd1DL15GumMqCHXGUjg0BDAxT
CtwelmzCla85BAjMX7w66f/c+vlWzN/+49/+8e0/fuznJ/48X9Rsk9Fk9JTNlHuMY3Ghk4/JIayr
zln6epYfoFTlB3SlFiPm6ZbHPqbAGdzxw9X4ufXXl/+Lfxt+CBo+bRGnjxJivrHzjuEkV8gCwNXk
sw0AKOCfLz/feo6j9s70VGttpwhYNooD6UM8gTs4pMtjykPVWqYT+FyTfcn8cq0BlN/652aZOai4
fm5OSr/6ljsgcgOcRUt9yA4/X8iz+fdbjc/J6hN/kaJ51spq78JbQlg+v8w/N5P5t/x8X474M3ta
Fg7sBEitNjweUuQOLckGf778/NvPtz93QKHqeN//4+5mvuWkRNixXvRLIqWxgP7cXebP1tApJppR
eWCCVh6UhZDP0noUBklYHRinVoefW399+fm3jAjfvdd+umV354v+C7NNuZcwBELfTU5uQDvOMaNP
HK7qAgQeEJcCDBn1yNetXeKNbEVpvqUAWzu3oVdl9N+Jcnt2qXwh3HWfNgU52vo4rjxPrAmGtxE9
wujNBuKFk0T394GbX7uoHA+1Ne70WuPiOnaXpB7IEbSxH0IRfhvsckWAxw4OfkGitv2idWN6QGB6
hjlfXJxsxB6OoW89FbDFAwlGOvmtOdXBHFzr4LX9CM9xurlxnxwMy1fHsAgO2lh91nFY7brcT9hb
L+CI5JemKtsL5hiPK6o8MmUoFjTn14Xd7Z2q88mI0vk1BpBvkfBmFhmJpwGTS2pS5HiBK5pLMZJL
kwE9tVID9Eev3SNQbi6dje61QDUyFXKP5heyGTunJxjI6VkD2Rzkyrx0hmleCDbj028OB1+gEDPL
306GJ5YfaS8Zotost84Yu+Qcq3UXqcHdO7rpnxLDpwIiCUMM7zrc06VbGt+NobJzXlC/Ez97xi6h
HP6P9N6nWzByVBOP9m9Yc6X2mo9+qAnqMYv8Kpopv07R76IlwaGrJyjQdBfjTkvWSvKuEFZNiasp
Ap+SLL+EjpNdNPHIdGk42xMIrRD921LSbssnfdh0Otli7M+dM/xsB7oQ73uU34ygcmhlVeNJ4pnW
fpu0CCZGbLN6EgurMQV4L0o1G3lmPEU2reANUDIa9Pv1ku1mmI0XUqkWY+6Np2h+JcyeBNM5yhtd
Q7/rO267xcrJu9IOuM7LDMJI4MHgw57IeqftaNM9UoCstflNZKKE0oSBSsZMjkfBqomXSSVNjDj8
25+7f+4B60owV1twYI5TtMuxwhAGn71AcPpq5XQqMjDJQVw84ImmhVZfiIE+xMJ/GgaCsIcPWZnf
CPIexyw4JxlWJLKX+kF/jBQmQGXpz0Q8VQvhle/4LmnfoD9jxHHrp649ZilWf6GdbEWlqKNMLRjA
7AR+gyo9lGZ0anLqvLjatGFK6xkswcKB4R9pnb0snO7FKgzk5KohZt4oCfQgsghl71L61Kkge29V
kGL7jUIgZS6IHkvvHj3WKjG4930ETw7w7l2lN0ALjQPb24U5kFfkKvu59/uzOyZvvbAoU9l4arK5
0zOkM3p9SHeMtilLBm/t24Qo9nEDLtQsr5lzVoxRO3PVeQRZ1kn0QAjwilgzqnynIlkjx2pA8/vX
LPtfOJn23pYQCp3MW/eAUldCP7oukGV/Mn/b7O1AqVgZxI3h5gPTWYw4NGPiapfQzve6vPNB2C6h
sG2EUQzHPpnc5ZB1r600b9Z0m+aUwbAO7lphpKfYQ7ORkvppGMmi7IAeRwArCAHQCODjQkiawwRt
rurEi18yeTXCnNluMjNgpg+fLFw2rvXN1a11H99s+8IV/9FTOd1hJ38a4QqI0TxVlQ7H2Zb3rh4C
94p/WTrAMhyCRAEymHbVe47iIynkCFWDrV87fOdl4e1B9Yo7gbZ2VbaM1JDHHnUItTIodxNxwfii
Q3DpTnydJs3CBMVhSEcghMZJi6koGwMel0E2LcClRqFNL/JyqSNPXphscsxoFq8XEHlLbYIW35+L
4OhQxQEc0sgFzhLg4QOxAGZWfRPm9+kAil20zCo1CP/bOvYeENwPu9A2YIrltn6sgo8u1I2X1qbh
YjeHzEGjGrWDuSIb4kUXl4r6rCxQoFh19ZVWOpfp7lCU4W99RpY4GtFJdXrnUZx1KNnbMUArhikJ
uxnZlwUbaBECYahZgcNmOsylZGNC57EZ2RlORMBXjfWrHuhERGPzEbuKTj3YanzYbMsgqS6CL7eR
+ZEMT6RqbH5w5JvFdaCdsDBGd+dIorzZ7ea3uimfUEx9dlb8HbdfpkWOV2eMAHimYMd117rLOFgE
IS4M5PebgR0/84DhiRDYcZV6o0Pv7H9zd2bNcSJrt/5F7AAySeBWVRQ1aZYn3RC2ZDOPyfzrvwft
PvF1uyO645zLc6Mta7etkgqSd1jrWX1/+G46FYZaxsu9kuTatH696/v53krmIWgVy8c2QheY5wLs
1ffEEOvBoaPk7b5vYsv5FjnWzzZZ71Va2qdKdV6QzRrHY0kycOKbwTqZ3Ns9s0JlUzYz9EiWBuQP
+kOw7JHcJ6IBrprIgdej5325cnWpuH0saD0DwyaHh+gDcKLugl1bv9ljFcZGsb4YsLg4kZIzkd2A
N/s0jE3rOcHRtLNJ7tuh7Rl3Lj6LpAe2GhXVz9nI8QhnC+0wJxsjXXWbOUh0arDynoR53qB886FH
OrqT7M7QfjkJdBO7e8Ws5Yeq6R4Zy/pH4Vn3KUupzkmeihz+iGBTEfhm/MTO+shkyLvDqRxzRTfm
KUsa8k2XoTz6JPYFnoPRrS5qKMfzdBZi+KXa9XMJSoV/W50Rx1+HaMk+40tMpH6P5/EFof9EoUYm
N5TXALBaCCLggSkLWbJxy/SZUApOGxmO1MY3UWz9QAA94bDcuoVW/cRLTp6jSxomRpTDbPrvZo8m
cxyMifrHfCPmix/BbY6ykt5N2qNxLAvGE9Fm6lKteWirU85Ptut6Ag0Wz4ouRvyz0i7yOg+7FYsx
+4KHoTnkwNqJ5TG82wR99O0CK8mapLvDhSCDukzzo+m4C6tiYRxNFyBs7LUZtgdzOruk5O6IO6aE
AQfLyBX/6R3TlyJ0BnQ65tRFQdvmPzAwGtAOIgUVECnXuDZFdShVRjJhz6vPjTRDehADWay/zIaT
Xv77le3La7d1AckLCKp1h+1v2BH0V1xU1/Koihs9H4au/fLfP6I5CTtpTUfSB+WBJpvl4lb8LTEb
izy5fHymGCIf4arjAEyic1r4SDg/Pl07Bs4lGMK9qKzP1er2bA75Tz4+kDFaH7Jq+Mqf+qM5JWg0
zOKiY6QRyfZZCqVW9aU4LcxTuQWrk9ms1aXRuoZ31vlEK6y09j3cEg4V1QT2sEBmcNgLu/P6upRk
C8O1rS4c7pekcrOAN+ja8NNfuu1Da0TTIXGMLx9fyhMv2qEsqfDPQdqDPIV9oDWcQGnbP3qxxmNi
68vHh3GKzN3cOACTfTCaSht7t4MgHoE+Pk8FPALsLtm+mG1GVSMmIQBvMe84ekADGVbFf0Bi4rQn
CaC5QNKvL2hL2puBI5DruvxhxWTHV3l+HFLvbiBuJ2hKEunwcEPmM3N9Qe5o7ocOqUCZcvk4Jkq8
dDPHi7hOeY3ZG20r1wMq0stEewIjg8VF1sEKsWYGJsplPSWX5sJsobn05oCio7FDC18QpYSft5ex
2ZKft98y8RntBlzxwrqPr31GdTRs2Y2Vg8/A0vF2usQsQj6+iFluzyXFEDz18VCabhd4FexMd0ku
uSeZ7Xx8w5SJWwt4ZBb1BQ9Ec4lnFgZ42G7b2B8g5pn7j9eeMX66fHzWpzxbh4wiSi/dPaFR6WM3
cqdZ3Zsdm+vJZ+db2Lij6tE99bU5H8x2IqcKs1HbUM8Y63Dfl7yA1Jy/2qzg9xvNs6m0d0NUi9oe
26+tYgKm4WijSKGcW2z1nV/0YZ2G4pa1drP3vEONTig2HJRSHtMkNQMWjGKNzZXI85g9fNrh/paP
8imaqPUWvw3TRL2KUX/OSoTQhqkPZYPkciQS+sbWDMzdLPv1/7WLQeCL+UcXw5dUv9UVBsY/+xj+
+Fv/x8eg/uPB33Usx8aH4Pkmjp8/fAy+/R90zgB/fNwN0lWbGegPH4N0/2N6wpaexf9ju67gZfwB
aJf2f6QvXBNbARYIz+cV/l8A2i3xF1sDYcCEVAArsqXgnwPJwWv4s63BJkIjH5xEXXzKzqMbUVmA
R8Ck2R2ddkbevSHFHYpR5qTiVMUNj3uT0ZIL/JHB8e2fTCD/7tH678tx7c3eYcHJw2rx15fDKMRG
bsOCRzi2t1+apDlk9huCJFQJ1Xe/AZPqeCVuzbG5h6RcnP/5+4PJ/5PJ449vLxW/Xd9n+WJvFrI/
mzwytWrfduWlm6NvRIQOz84cHVWvqwuP9oK4C6gaZBxctUO+zD9/b2v7Vf+vw+Tjm3OpcK04jjJd
U/72s3fJlMRDbslLXk7O9zpi4YDahE5z8PYwFu0XI4svK0FvtbuejSx7V2VxzuusvNAl9SHCVbrJ
BFlxOen1+C8vbrO3/P7iLIUg1/Nw5RAy8NffzNTm48KpS7hzpLsg0+03p2ibQ9tuknuN3J2MGfb5
kjwaCC57Iy0hNDILpod+RkaynCp9006zd/jn1yX/asv5+KVxN1g+jhx8dd52v/75HZtJcizdOZWX
ZIzY7LbRzIi7Mfdk4/wy8zz+JD9sFBQ62Sox2Rajcy7akiO+oyLNj+Be7KPQ40EV7UIcbu8yD48g
WdAN35uQY4ElyXnongWhsDeLS+tPWJR1mcBJqKRTj+xdFbnYRz+XR8LNWgK24/pV9T5bFls+GXnz
wE2W3/pWtTf7zHpUZnaAAtecB395HOLoF5149xjVRn2T6o3kmrnfKFe/mHblX//5t2VZf3sXlclt
pfD8wb2WHyanP13fGVrnoYgjeUnr2jzE2O33yrHg+vJrhCpCpbzO4JjSGrAVou+3Okra3f/rC6Ej
g8TFnc4N9duNxvrCLBI8iBdoCNMZ/OFtCWfnaUOhNHb/vKx56DSLvshInnokCb1nzC///Mv4+5VD
L4+zzHFcrJim85sXEFBdZ6h6kBci5X8Z9lG6oHXmAfaO7z/IlJGd3fzb8fb305bvSR/l+/wvj4Tf
rlYkCNLt7UJehOkcsRs4ezyRz5CuHuoIOAZimZVI2uzO7mkN8tW9hULE5NwSnzuYav/889t/P2+U
SQFsQVrf8kE2G92fbx2Ir6woDEtcEF5f63wSV7Actx5zb/Ya/hNS7DfHBZdcVuSRgywCqD1WtxaD
nBOTv3QvNhH8sNGJ9QKsbfKWIvBV8STMyjnVSwaEsssjgrnqK9uPbTjB4W2NzAT1OPyLsdb++8mN
tZ/nmLkdntL+/cqObMtGIJrLy0SG2gUsYHTfdazr8IeV4UzwRxv53hULKtAZllsMnZ0BAwwVUN20
T3pdb6YGZHxDmBccQBcn+oTxgcECMY6TuIyObcAxiwMSQ30mtwxjzC1IGGWkeyhcgU5PgUF1GgwF
ma+7fzl+yWP57fTlh4KKgmGXy9U1f7td2I6j94DgdhG50x5noymhf/Byp4oSvWUuFc918M+Xh/VX
q/J2siqeRnilLZcyxP79/pgbryNzrBUXRLjzUxnHy0OTdg9W07LpcDr/4JdeEiaF8C4fHzwbVsd7
3hIM9y+v5K/PHh70UoKmcEHd4lT5+51KV15Dx2qMcx/lxoFEsmdZ+EXo0puwfk7JVp2QusJJxFAX
G+LW1ponoe4EQDYNjgvnWRx38XNljd2/PLSdv56o22tzCf4wKfr4daEV/u252OQrQnnEDOcWPYcy
CjewHDgO+VhuBB9/QWidldg3vVtz69IsMDhNGRGZy3Mlngo7sFu2ifEojAuI74jCPT06I2EH+FYu
eeT4+CK4jKvKcY+0OoFPVUZHpX1mBfzFbNnmR0t0mdGbX+e2iAlGbK07j7kAKlvPJ4gpekT1fdMg
TQsqDSusAx+G052okYSljLfVfTmW9LDM50OLmwHBPzEoy5raGLHqwDJG/8jsxXyYjqlV15d/fnd5
C/96pTmUvi7PcG5c3xRCUf399SCqvDljvybkOSaJFc2V+mSuyXqoU2UcVFXei5ns36KFlpihWLtZ
ee1gUlW2o0JLQCRuC0vo9BPSOvbGqbcJSVkYnNHc5qfMIE+wX+xz2k/ZgbLrlXaHtUoOrZ2QKgCI
szgvmRJn31WP8wQOpSCS70ay4dsjwmECswm3PJ2Fk5ruIEjFO2zgLC6Qm57Zri67zkf5vq4yZ904
d805I2ViBYjPku3jz3PGMF5DhbsxO7ERpV36NRybO7Fust1iHIOpoeFMEzIbvbTzz9N8jLaNVIU6
KiqG8sJ8v9r1tuoPlAdcQlN+6dtZ7FZGjpwb6aNiZBOSi4u6pvpSNDkE46R6qj3niXMtOW5lEdF4
r0s6B8SP6efEbiF3JCZjsdaYWeur6D53XHg+pURutNT3E9BS6BwrMh0T1yv1f9hiVrmWGopr48Ro
DARwInfR/rXf+uzan1LePXs+y2qAk7QWcufOEJ7JRKnOggSDrEVEbRbbBTywohzn70SUGc9F8ZpV
2VeB2GK1Ujj/2A0gl89XjdQQVLv5pR5jUAUWfql+KIJGs7nHysqez4rqULtFBbCOVFY8yuIMmrHd
UqNSeXLGuxQ3x60m4XCd6/FSkUKB28J9nuB3bntZBqt9H/prhOhgXT5lVTqRDCKOtmMmJ7NUPxGA
jwed+G1QuBrOLNbOg7SgJLhoJh7GcVusDynbXZ285tVyLz3imqN0fHJt3vNJUMj3w5PacmgYcW6A
yqgK2qwANFcnLxgk3cfEirqdF1N4lGWHlkQR7Oq1oPOr4pdWOn4yxgheox3h34YvOSaFH859TzFL
UultFX/OG787w3Hdp0OV3PXAzG+weHlfp00DlVW3bTa5lyiRTUihOuzyiEmjVTB7iEl0exnGIfDR
wiM9Q5CmlycPAS74KpTyjmJynzoBUtWG9NqyOlk+67feNYj/ae7slrw4E9kbFMpK7OtuoJ6xeG9Y
cBHLYRPwxiqapKd4wHu+XeFdhfKpjLhSfT6z2uiXnyKMqNf63Y95BhPvVT9MXn3HSWbvmwSTFMGM
pIFpE6vOoKy91j8g9UyfIvEtq6YnPycoZ52oLASddNjAe7wwqr01BiK3WoQyGjN+LKfooVf9Plu0
wfFRWntf/Uwrrw+csusO2kigb+TkVpXxetGFC6EMtfFBrWSVEFf1XQrEix1ZWTgukUviLOTA8O9G
KdsHfsCNHtK5p8iOvks/Wi5ABn8ZckT5MWDlAwbh7UzeVcQgQ/oSO1xhVXrWVrp8ltFzZ2PCjIfB
fe+vwLOTp9omu5o9EboWV3T3usKHqkpiw82K/Ru8gckybgtHf9cFuhXpQqQe1h+xWU2IKhYdOLmo
wzztvqbmqSha9wsOv9fUgslXO8k94idw5RHii8Xzc5SuE9A+F6Cx5hvONaL/fiNCrS0DgHwokDl2
S2gavFtgg9Gum4m5q1wju9at8RmZWRk6k0uwNFBaDoL6raSkuMnhHTDdbh6Ik8TejUwAQUuEpJBQ
A3utnk1iWg/KF6fRWF8TBzM+xDoXfJ5bnJBf70GkvhKQlg2lDn3m2Dt6oy7ub7Zgl8FS19SzjouO
bjN/1o/CP5AbthFv4SFJp8u47WoddLqnDa1t66Vyj3Hvxi+DJRDCFeWnTmbz1YAEittF/oSCtABX
WnLaaF7JWA3isWhQhZdq8j8DdajvRMSJlG1Y3Cox2XULowJwL9n6F+uNFbVfZiq0G0vG5EkOw3wt
R/+FWPmU+20MEQXJeyNR5NWXADRn+IuicpaX+DqbI9W1NME2x+Zdii7hdYzbHVCG+GBJeuqSkajW
yC/G3npoI6SDrRyukdberbHedqM3HT6as4rO+GD3MHIzPHkNMq60DruBDdVkrzgrjOdV24gUZtme
fE6nxzwinaIiKwTM8mXJ14eqZ3m7WfgOZZl2gZnpF4Zj7iUuPQKvcv81KlX9VG62ygwHE6boCUiu
PYsvI6vfQ5PNyJQ4nMSa84Sw9c91wRFfTWI8VRGSU4Nu6GZi8QrcMpzoGfZJIpegVvnMRWI/xga+
CcU25wbUAWDgFqcBBhLcaXhpSBEtrgIk4dgZR+gPwx5tfLxcBhK0mRbNDxo3YiebGPtb5Fwb2/jk
d0S2RMY4Y/WOnS10jzY+73jmd+QrFANnCqswYoaM8jybrri3gUfd5CDo7Hbyv7Z6+ToWaQfiVw6h
7bffjJYyO17kummYFBHCwP6wOiFNWyOGY1tz4clJvy+ZHXNApiZLjpXJ+czUqJXVr1KLZO8ZDpvc
xH3sVVvee9oybvy+AdQ3eNdx7LtH6vCVb+fHgR85h6IhHbzQADBiq6vPhnNo3BlBUkL/IpbAMVdx
IC2dfVUlCB3xhBlMSa7IDkYMOIt+L31jDNPVMg8zUSfGDIfBRgZ7HYnmC/oMX4GaBoc6qN4ynJjf
WNvsufWMszPPzSUdbSS16zidOYdhnmUH310YYvcjtq6aCDYYS/ddjaNxrJGpZDLBi4v76GKPxZ0/
dO+tLZbXNN4KMDvsYJzezuTISpgfdyyIEJgjLSGb0L/LWsGgb23qcK5Ej06AkZfNLJWHv52h3K0w
fi4cizGEu2NUl3MwljWAfm3j5/RRxmaijPD4pxk7LQYON+22IPn4jiBBh7DBuYSb5VsRW9M1Iwhr
xyRP7lc7c+DWjpgTyo7AteIsyCclfGVxIDMgXY0Gld/OPMFx1xNINXceW+TCOPBktIJp9X+yav/F
Bno6aU++jpV6b5qMdhdaRRWhTrZ880duRKipdUkAjDE+jGXvHPxu5vq3/UPTYezdQsBMMd5VaqBR
kf032wDDMF8MYFVhaTU/pWO9wuDg7rJBAUcYra055dkh3+pmSgI5ll/xeiXoNVKOaZTW2lJPczlv
ujRH7dsqeVXqsg3DZhIqQ7eeF7qUX3O11jejXf7w3OELSRgnF4eDSmeffKUypohz2DBsxtUVFTm3
bKCJCtpNzav2iLDEucs2mqijuJ37U+HH0aHD2duxSGVthzu+7UA0ZzBkbG8+mhURIFZ/8F7GCc1A
N4vPCBkQG/O2TWT0QltQhzSZUce1KMWxDvBe19/Ncvk+WNlxWKw3Jxgtluws4J7Hhdz7Bn/5Tjby
WHafjSG1d2Xu+yiaUTl2zrtdOJhh8q4IMgvx74CocubNqCWAP8+3W6CvdgVZ07lbNpDd1PYNhXHu
7ESDaKXKoGN07YrBupY7XIuPo9kCRl+GwBJ9EAl8Sx7EfHNBa41gOenSPGBzdG1nVKp5hnxATyyE
q2JL0YK9Qt48Shqp91Na3wHr6YMe5rdN7lU3989Ds+Y3RWuPJyRwyFpMiTtes8K6kVPxEPcjmeQr
lmG1UPeOmw89doLEYSmX9vq42HDBSaZmKO5gDDaQL5cxVr+1QTxjZf2Gf4kA4VoGBhN2ZelELUsE
ceYTSKPW+za/M0S+efdeyw1mJxWszn4wdqjw7g2IpUNk9uBROdDp1PbUiN7B1+hfPcD5Q5v+pONl
Nc3uvMMEsB87+ZkHwwO16LvEBM+ZxJM7dps9dSecHcN99FDIhDZiQNE57QEr9lNR4YsQVdUGOal2
VOjYNfJTWYuSI5RTzjWBz7c/F4cWQ9RklPbNl47N743PKMkRJWUlXjJymOxnM+G0KMsBmJ9bX2RW
kiAFyZGu4rxOug6QpfdIhquwivFkqhpZ2QAfMNOAN3lo+SB4MdpH+buXOD8ntPe7RJgunpUsXGb3
JY3aJchRVOyQ629pEWKv4vhqWrixRG9vKscNY1JGj2WT36Xe9NRQBHN+EHwsDf9tNDgqx44xPWuf
mODlG+UZb3Or9mJ0nsWEUcucok9TJ95FU9YXMTA4L4kQ71rioFq0OH4eRJbCMlvXVI6ktqFjUATd
DD9E9bAWQCcm33D2OYBHQ+2mtWK+65DUWI74COr6RwEEiJ1+jB/Hfs/HCflHPbIZXgvCDtrAWip9
rdFVTb31bbSdbqd6cgMpBHc5JrjK9dHcO43LSTsnX9awb/WdF2HdjiY/3hVSP9o2/6YRNei3CJ1x
In4KbbKFHkd8wvxz63jIZdPdlUTdQ5x9rMYEwL1wtiTMAoXFN6fDwurImpCO8RhlNnyODB9aNiYG
/Ex+x1y6mDez/M4eY4j7WNN3kmFVIEt5hl9ec1T8SF/rGRuBnOfvBfrs2cDZU3pwurxB+DcOolFN
nU9Mzs7sELcQa0DHFT/JTZDY5GKAcoSeDpfSNet4upaWE+YQsoXV7eY2HGP4KzYQXFeN3zvna2H3
74afU5705+0RZqMd38caG5pIix1djgiBYV3TDp9JYvb93hjys5wSbPvx58psfllEpczggylyfdph
x9v1XoEWbAoiu0x2ua8ejH5pDqJATsZ4elMagVYx/acpJXdcV+OVEej0HPvAuuktVkxmTInE2naB
41VEfhl5FlgmGYqWlYOmx+BP8sYrE0/CuSIxHlgXRIBZ8KNZsecywprNwwCodF8sUY5uENY5Cms7
BNX30/E96xYnBWGjXna2Ugrtve8ezLFTAOFrFXhyzu74d7K7j8+KucruEmIfyUZfT//7dd1jPjHW
xeLUqVM6KhPXks198fHHjw80JSy0XcUTtxFANwaZkQOmiVIeMdfeNVjaTarZcQGyNJ367Wvdx9cI
/H1Hapcca0Ccd5NtHGM44ATNJPHdxwcUhn98psSmm4gxw86x90lM6qssBPlAamboVOjJPyWxcWXn
wx/dqb3mjcMllAP1sNgTtKkdgI2EYHuomwFnm1GUR+JRJtrExYOjhUh/MHIEgsgS6YrxMVjrdMD0
ihWBtxCaR1o27+RTI0/Is36no/HRm45+Rf/j1pi0Glx0H3lNeWJal0Xz/DaVe+ZHgixzwA2L8dzQ
t52DbgSM7L5gecjBWUpc2Ma743TXVW6slJj5mMNjJseAm2Xx/VAkZogDgVgAFFPxEIN7p5vzLdjz
N2xp80OaoXnrxuVFt+L7kmq1pz35BW2fMAvZcgNtM8ZEUP23yb50mFLvGIkySO/c7qSBqiFsHK/a
FsnDgNDRSpPbSVbhjLf/Vmg1XreTcloWwZM7pqytMoF4aQIuFMNsJ25akj0PnJ6hh3eZm6G/ero1
Ye9V91jh1rsmLuqQhxTkf8HNE2Up7J/BOkp7gvyUtPZJY425FDCZFlEn2OFWYh375Op5rXHsGkj0
8xJB1CV7EVnZo5m7/rGjtAASZ7nPlsPDBMUWAtIkL/GUlvfaIXShiIvpSLBRecwJPOTE7ufQ3dLQ
loZbFPj12UytbDMI7QzDk5zQwGpHcqHDzsYzaDIqgztKMHnp62uUrYjYpi9lYmA/UKaDOLd6Vm17
72DRvNZQg3WLGG5q0gT9PC+ZYGDQvCvICdU+VKZ2A8T41iNyt7yAjk+Edfxl1OWd11jJj5rIRQ/G
XKpSd0+QAJoTux8D7pZvtYHxviyI9ijmFukIVPJj7X7K3J7jfSK2h+9V5AhGu5nnAFje7rnIToUt
64uT1G9d2+l7WSAsXkevYRTI0xUi36s/Ym+2bcInce9f+NGTEADxGMzYeID+nilU87DziNdl4QGN
h+Bzl+Y2l358Oy0P9ipc7sYpDlhJEmHQqGGXagsV1MKRTYTu8tRQ3veb/ofkRUyDJVa2uXCOwISM
K5D0Z5BlB9+o24OneP73fVGitmZ+gugpQF0cf4HY+R3IFACE2nsCAtiRuaw+WQUaVGu2V9TlGTrp
1fhkLkn9hP7oRLvt7Wtkw7uP5tOu2xizCRJFbLgPg46Tm7KKOKhF3IYl88PbxhzNWyIsrFtNbDQ5
owR0a22SKf3xxY//Zqqc8dZ7Jtjuhtg6/ZhIM3kG0qYPKTtgBlaUAOTHUZlUZf8Ior4/8ShEoDgX
dbsfaulc62hGeq6IeIbtX40348wmQAwT05GKKEzvxWqM7iwzxhgrFPW6wora0v4cp0m9+JHwj21X
Lnu37m4UY9GwAayPh5IdOC+dvZY9macmo30ugPyStetu1zFBetZXBEvZFA24Z0l2kyK/atMceQ8S
SNHNbOyMOEoQ2FF6cmCZ9KEByiM8lJeCV8shZ5f7OIuo7Lz0OGUqx1eXvKcCe5677MEE3bLOlzdt
6iAYkz6ysnufhuxmmhciiNs8eRMqsYLVMJZzhgBwSBR6OG3YZ2kP6mTGn5txWM4fH7iPnlaJatrw
OEk9TGOgN8lf8ZjRDxMz+4/P6nmb4TckQwcVcwPY4XF9MWn6MUZHwFJctVCXO/xWCo+RZrLW0xlC
+Y5q7LxaOr2M47aUo++fMO8OhCyOHqEDExwKFaOTw0mU0WAwP/HEVVXcGyZHsxkTq+wn1qkUCfgY
vyhAJNOE2It6Xib1pmMX86j6OF+tF/yhTjhazePULSOBqm4bzM58n2YxM6nxJok0v2aBtq8e0op2
kvNLi4nuf8jOidDUeKLXQTL8LMn+PLkSOsLm6ERbrPaKDKI8ZxrdxvUvp8uNC6f/kSkc4TID1pvc
C9OGlm9RYgqroSvOXuN/alY3fUxhX3hO/HOQrTrXC694dkj5GntOR1oyIj27+NZSJBM2pd/sMiOj
yiJwF6sbcVB0sXGxWds5OSEww2UCtwtWsituGTTlgQlSg+XJOmKK9D+L0YBmXhjPcwdLAXslWl4V
+C7DfeA9MXsy/97MGVCRl/k60kuespTBulVwRI1c3NkChXSQAcba9mbVZn4YCjKJ7MzcwRFoEbUw
Blvs5UzbCUYhWx+EhUdn1iFTfqxD8glpsguCZEtOHhCWYOB1SIQNhsyUjEFUEpYGewynkfuMmsTc
iPCWuzLYNMS3FBBuaBTdbS+78lTM8OrnOgoxw4SsFDyiJhssiPMbozmDbo2RHtplzXwR7BA5L2v7
bjIkQgDMCLfdRj4zzOyk+Q5YmdTy+ZFEKHlcc/PBips+RDmjWRN7d2kpxam2k2g/GMRx19Owq2uC
bkwrwzbUxRiWshHnM/kXq4n4UYE2HzzSc92K502jfrYkNR5cP38U9Nk0PjhlMZYSmtgd4omux5LH
yIm+laD/IB+SacpwANhtTsBIzbkEHY2YitkFGEJfzT/GMiW3AUo09eNIqvvBan5ABifGzZ/IMiSy
r1RPsRyLfW9H750yfjqxKIIx8uAfFe1rip4H7wvFtSxYpbXkSQIOdM9mSyYjB8SnxCqfTdsjekpF
3yY8aPts9KrD3DElmDS6hpxjP+wq9jR96R4LU0AaEJ+jOP7md2LaNWIBXqk8sKUL3PjaTzkV6FY3
gy+icpapYuO0wsj0qrkIVvp2rYkwcxGH94jmgynvnrJueFvnnkvx15RSLYChu7HTqSEsqkHgvx48
uD9eOgSr+XXtUkb4KQBLQm45hrzlsPpjiutQQR0o8wsNvJqnN7/ZRhxspPebtSTrgBMadUyZnu5U
BnzJkTzxIOYfWmu5WowoDsjIPjlzVYD2Lj47qiM/lsqK+FOKZr/BxJ6Wqt0TiQQgVr4uyE45Dzz7
XMMUXDCNB74tuh1z52m/RGiEldgub+OXky0mhLe2CNQinZDhNCMPTBwyEiHLV874pX1HIsbt4el3
kHngWHqU7z2ae5z7FipZhkBgh0i7pgBfRwYZJqL5af1klPWjv3qhb5g9sZWTeUYt2wZog+eH0bxk
WyHJ8Kvj8ZCyI2WqzSJu0+rGVvY808IjL94LtHOk7Bg5jseMmlT5uCqtAmTJRKKeoVp5dgDe7WS7
fnPjvv+UpYlzrwgPGUY/frR1dPSdKX8hKIzFahd16joVnAmR0WShTaDiYTIp4vGjj5eJ2s524/ow
lCeEls1Vt2HlO58qz/uuiro5eot7bPPevW9qYJbM6Q9r2mUHE97wVNq0T2TI3BPYcCkHMT+XrAyB
JfQva2xEyIUr7yqHhPpK7mFUROE6AMxqXAolaAMA6BiAMr+nOyobUrjSNqi1Yp2/kFTB3oDrb7A+
FZjNAw3mo8qbszHK+NlZ058EqTLKqdfqtqznO2fwpnCxRQt4tHyr1pEWI9P6KAzvO5ItGx2+MD/b
MXyPPhVYV3J9bEioGHKvZeE+P1QUXGeCxS5S+l/qbdkR2fEr9q8v5dTBA9n4KFSlb3bNT4PVcdx5
ZcnKaF112ON4AofUC1az1oMZN2ZYueW8pwLsj2ljHKwxKJI8PVSbkt8j/6WsiMryGTXtorQ2WQWz
JRr5Ri9OXL3X7vAmWzMP+8i6dWrlXQnSPuaoSU7kYTW7WhS7IqlFSErShN2IJzQ7JG+vE5I2hqSJ
jxV/HQKZV+zwK5M9a3qamdVghehifrCPBhMMrcfjLA6Fh2VjUQBvTd2hP6x6DFxquSsLw9/l+IED
YC43qdOw4ZrlY2yVoRL0n2WbI17oSPThdBskxc8SkYXJatEOAExgiF+scICzN3SOeY5iUm/JlQeD
ieFMtxg3iU4OiWI4o9WJg9Fwy5u6GlhLsg+3NiuzH/PQjZKFzI/U/haNvHMJ4oiCEHV0BvkJalW2
81KWogx0c6cvTuD4/BviIOXcMYWkhmYiSDaCPmJEIQkqAP+BE5In09wmn5uhBSJDKQICM9qRY8VD
f82ZF7hgXgdDiZNTxdbBNrthN67Io3zSaiFa4gLBhU0W89fOLatw3HaDuJG9nRNlv4ACtjfNJH7M
Tk46kreeZbHQoQOKBvS9hNhqimuXY233ZjJp3RSkv2HkxnPUhl7ubIldbAwl2hFF5NKu+gkLfRfP
jbzWBBGBn7TBWxvoP5VjH5v6UPEu3RMSubdEx8Mb9QyQxu5ogIhge0biVTL5OEkxQmrd7hLVcIUm
PWWhxjdlGj36CgutWUt7TVL9UdTecMpyGiqDtii2WYkb6JR2zMZpENyEGLaS5pPwx8Duch96jsoe
EFG9mKjSoEfbd8UkjYPXU8FldhuFVguB86s9E8rGfAbXMPt1Y86+0WV7PF19E3ac86sFUhP8D3dn
stw6kmXbXyl7c4QBDsABDN6EPSlSEtVfTWBqbqBvHICj+/q3oIy0yMxnNahpDYKmoKQriQTc/Zyz
99qpj2TQSg5FUgAJjZNl2yBqrA6GExvobZ93UO+q9M5te+ajVnsWDc6hXEZIaHV97iU5WgoSr11N
N05f5bdqBsXSzgvXTpDJ1aElh2U59hvZj4pDCZE0szlZm7BXz97EreIb+XNt6noXhwP9crO9mdtY
bCp0GRswIPOt5pVDTwNszuNH1y0Elznw5w3x2QzVEn1EF3OIAGTYAdgZqcCt0pBoGD1Qu6YNRk/P
ASkSRMiuFtU8SfVMUKYGDJVVVNsp9ab7wSX6jx3H3/panVEtkG/ozPeGLOGZU4Vh1sQcjPGHjMrW
KW4bDOj7fpL1qhHeuOnSjhLU9sNT1r+ka9kCDyPRnoSgEKOEN6IgiXtvpbWC7ujQdp9GJjl1z8zE
L/qHCKngI4SQm6zhdVNWGgJYCIBba/hp/WvCy7c2I3de1XND1F2ArTcAE5d+Wjo+cC7UbL3pvz78
PNf/+yd+njNy7DBk9Y7QnTLYODXD6LYjuXmhGqSei7f158OfJ38elOfD+2/lsNZNiS0FiWaoWrC0
Im1Oxmx1mPGW///7Sc8wmxPeLj7z8+HPV7Yh11kMFQ4AFnbb9cBqsQqzZmJ6z3cX5XwTVmyT2Q9Z
4ecnxz+/zs+HZlESKWZihl34DH8/KEz7+b88SRaY3iYy/TJw4Z8Uf95pds2HhhTfHaG87t4Q7f7n
c39/gakwn3WihkDBSOYffxdkABLafn7xn4d4+WM93RP2kaQc62EVFmLkYXnZB25/vKsTtKaFG2Gb
jwSPYxZe/i/I0O5JXLY/n/t5aiCuftdGziNxuAUraJQtWUrVMaHD2tGEn8H22lNywFa2tPKjDzm7
3z/fni1vUu34zd4qn1rHpnsCQmttBEgeflR2/1vzQ1ABmsiR//v8kNffbfdfLwkZIuW/p4j89Z1/
uW887w8aTmibA1TvAXQW5Jl/uW988Yd0bQf9OS0mwRfwqX+6b8w/pG3i/ffJ/LB9uQgW/3Lf2N4f
VuAjovcQKzqCQJD/iftGoKX9N2Wv65Cf5FmI0D3PsvD1/KevAkXBkJcERR4Hw01p7lW/i161azEk
d60Hd5BbOyeqokLArPUHc3FyM4xzNlj6tod06zDtB/BMQ3Cf6JnI6TILN65TGMv8cVdL74Pg5js9
ktRZyTFcaF2cRlQd7vM0nshnDy+JvAHrLTeTeWJcH6ybKACqyr60DYf5dfiQDHu2lLq43Ig91fVA
MVIfBpOZC8hutTNlQJlvb2YFVMsfKzL3SEToJ4MhSDl8eFG87FfDLpVQyqxwvAERNJ8H2mBEVMFd
gmVfoENfIXglHtQnS4KSAFbYMYCMDSi9vBiVpTZO2sutJR41UtWNnel+Zzr9haptvh/hfgNfkIRT
tH1Fr5XegjVlrLddjU7WhgvochTaQ0Nh7rvQt/IEtUctxke8T/4OEG/Tj/RuS5Wshf4gnJFZXUJA
E4L8ZJNzrIcuv5r0iPBlqi/NMJJ3mnjGRiraYRY78SpCjLWJ6BzwPiU7ePPkDsd1uhGIbeN5Gklf
9R8Kv123eIuPo4uPSLjtxYfzZB04sz/VqCrOQKaeLGFtCe98kfFwdRm69QMMQ0kHiRzyslHkeLwC
yV0RkrlVJqphMu/JWbn0Ong2YRA5ZbjqazLJoV/vumxCINH5x+Wzdh6VJCLDvCrb9yHFR87JDLFK
wWDMtJzbLgHAYWJ2AqDJ3HEcrXVilYxnYotDszwNYKBXk92fosrNb3yzv4jefEtA753nCbeWAP+1
i2FGoYsBecdhYUPd061wxlh7+GSE1wC8QfQB5Dp12h3OMmRiLX3higt81bl0ak0Fh0knuXqbqXE7
Ag45v3HBRYQC+hBZUaEOa0V2UzWJCJ4rNCd//OqK6MkURY1qqtGbAUyvaAD4hqb9UFvijIz6uoDq
0UhEazW8O/SaGBqmbwpm511DeDRBecPBsEP8yRoqdzL6W41nYWu0wS5pSLlE3BQvpi9Mw/Tgh9Ji
X6NLHJXq1Pb4x50h2NuTnjYqk/SybGPYY+3ZFlq/ijwvjlFYpVsdNxtWAm6zkSoB+TBTkvAcNsaV
MavaeKq5i+3hgsFqb7VobCr05quKE01eEFJOxfuYEXKzBsLYr7vWWqnaA0NTqAvAwV2PIvQZRamo
HxJoEiTM72m7uCusyd9pR1J5WYlvF5gv1PMd6kvuRactoE9S/3p9rRdY17AFJBG/DS5BPVRcwZjQ
wZxbG1qddyAZntvmLU0fMFAkKz0Ax/dEsrUt99ZrIIkkhA8302tpjb8no/f2ce/eKjmi223EzrMU
rOKlpcE4YROP/f00xTkdbGQa/TKVbQAGEmcLFx1rqgyja9PFu8AMr21/F4p23jYEI3Hh3Xolthk7
IwFYIP7iKMjAqp9dXK6oBWB2MPiPiTMx2w+ApC5G4I9xJNXVM73NFJkf5ry8QWQKrC3h7LxQk28b
s5SR4HIwfPpUbtR8aWHmaAgcZ58TCaFEIM750E8r0w4fRhWEz5DETip/LGJVbTmlf0zkQkPDi6NT
W1IZNVX8u65RuAaDfZcMCDmgvd+Rmd2fxnh4QQ5fIB1/CWUK9HKkoTX4xwSj97XnIJfVeGTGfgbX
HjRkJ0ZVTdUbu0houzNdwd8y/ZPpwEs+g+gtSAwAyip+D4TjDAXt50lOE7g888mDhbAd2q8osYdb
G1rDuvqhMBXwP/As0Nn7BGiLmn1a2nw2C1aH7SX1G6QtrEyqmhn10sLTsEKvcm95mp6lMeFmSGre
3QaLX+iioEA6uOqNwMAGbp4zD11gZi+jOvcmho3YxM5zASlthV1IUUUS+5Qnp5C+hF9hf7BJMIIQ
gdYRX8cuhu1i2p6+cEx6Vuah9dXd0EN2Q4+5Jn0k2uDmp9YJxZU+4xoVQcldUAyn1jVQ67tbl9AI
CMUCXdO4jQZKHBfmAQrGAt+eBRNsKh+bvJnWCJbQhCNslIFHptuf8DLfKJ3AOObq2jK+OFqHcUZU
42fTXW7eOjn9NjGyvHTE0MQOIKWms/1NYjZUw1GDwANTThjQpU8IRAY6a97nxP2krs21k7ywF6h1
iEd+T7Pauu1jxK8N29pQqHs7azGAMVhCJ0/jzSvfRnjwNzI2aE97yVF3JRP+Bh9VIutLeyhtaeDS
ZT4Ry/7WczQ7JD0xTDSPSWvYp6o3sntDmzzkQ3E0UnmI6/bgpphTOv3IyODZdYKnLORCibLXmGSz
1egPr4HFZWkBzB5qbHCVp8a1knTyImNemk5HldQzuQ1H1lUF/7o9JbOClx7318y/qSndbeU1t8GA
SqmCvwifla9r5mA39cF1to3pGmrFKGqav8kJoDAZlb/jVnuvm+FBkwF8bCOu/4DoLnrg0ZozB5aT
UHTYHOwTvSdBsbco/+5ciLBQVOsNUadQKIca3DGpbK4DKQUIntIT6e5q8hk9AZahbtol7mDtqsE/
tdlUnphg/SpG+6nRfrZDxv0QcQBJchrgOgjgBIYM03SFbLswj+GE3bcpsK2xHSUNWd8QrtZsCv3F
698SOtbhPFIFKaC8BRhFeHR3JpiVOKHvpTwkpSivAGv0iiz5OX7uK9I+yWd4j8Nkj4aQDZ6U+6Ad
IVuQNSKA91uZ9+pq5HszAU5MTJGZ2vTMtoqgVvrjnd6BJmgPlYX0dkw+XCY4b40ZfVWQlpirAioV
9o1UQ8sNxCtmGjYKGhE8o23eeIkvz0KSyBJEg7WRXsA25oqXIufcJWX+kXZmh2CTIRy6fXoalWSE
3T8UUwfzpIc1hGpiU3VkmBN8NkVBdwbxmHOh9s8QuSCYp6xcLWqTS0VTcuV5c31hsNau0NiI+tMM
lX1rk5fqeijy6Yqkp3nqjkUCBhFe1w3Sio+6R4NsNfM1MUgDcklwnqM3WhisiOpdEh+DSAJoL5HH
K4cSCkmkgQzOiy80N1tC2uZrntBIUYxKr8zF/0SlhZRO9iuOD0s4jGBZGrz0WNO7yP10hK7+mi0X
Kh3UHfOx8rhgS86+BcSMPv0+GUIAsy39NTRD9daP3Iqsun6ivzpyfTWXKPTy3ex9plk9rMYhr/dk
x+eZ+DQMKv1e1CS1CfOzjcS7I0C7MX64y9lFb6wigLo012C87kqTJRrHT42rsHwIGf9bi+UEvMpD
Ot8qOJGhg8S6kwlHytxBpRj4ydqaG+w4VfFEY3VVtc5CHSfiQjfrSTEda1rzoRr78rZbYNEL9zbw
2ccGxFkIQVjcU0ft56Vq0A+uOVh4AJqrB0sIl/0lRMrB0HLUh5zGCfwfYDDOkuAVuET+jSPNYVYk
hhft3PwqHPXKkZezHfbOtd0T6lDWLTJACIBYFgIUWpCrHFs9ZXQNVmWf6gsuFPIA6S1zd/N6Mzpe
EUdyHwXjuHd6/Tx6FtPGkhCFBBzdbu6K6WYR0G0cm5bxaDOBn8dhg0SMoEXjT9YYgkSULt5/UHzW
KbT1S0PDxkg9DqmOuO0j32au7TChnSvSFuvmOPXgwcbAA+wJ5xvtMZSWhT9bG7OP6s8H+Wp42R2D
6pmDtVbvsEuIpbBrfZhDtJ+2AVtZMk0lnWR4cRJvP3vlZYKesaq6YngL6/Sr95for2y8a+P+t7aZ
3zAljDb40O9Nio2zq1lRErpLBU49O5Rkfy2f4vqrQqc9yiH5bO3+xvS5RuGiglbOxWecn43C5UcZ
VbKLB/U6udNvobKHNgWvzYmVmMJRnNuLY7j7EpJ4aSEAr1pM3y5dNGRK/soz40/SWtE7pApueHP0
5cS+d9+kOFR0/UEVdZX99ELYGUhXOPvwwwqmb50xdPuotNQqmYMHBn17N6Qbi9IzNmHBzFHOwO9B
1sEDpOIPnyHaCJqocRtYKGa1aaIPgDNHVPpr17F2EeWNB0xCZIQsh5beBH11qnKoQrl3TAoErYL8
YNeJN7KVBxDWn4H1PM7zdqZ668f6F46wtSWDZwcUwAo94xg8hVPwxenzl9ezhjhMl4z6l7AuAeOP
ZkEFsrX4Zk5tgGayY/nzwvs5EjdlXL8kRo+MdljNfnuPJKVfdbn34KbzJo9JnTAtaBgxAZOrkb45
nB9IM6fln0rz4lo73abHS2jRPtoUKBxWwhjvXBmf6wFG8izeygbEGumWbo9QMGSFNsItKK0bs4xu
K1w4WAhRJ7MujLyaXI5S7cZIXCvTerFVc0Ddjn8ncz8zQh+r6jIbSNITlT0BGbmkdXM3eca9wHTQ
yl+aeFsjq84RACEPFFDdONu5rpPzG2Fh6c6yzae4pL2esipbR4L0iF9JnTumaO8K4qHZikWBQbLD
VhgGh0J6WWP27gYu5z3lfuoiOHP+FessBo9tOXpRse4mjjgZOhhSRyAxQqlHPOBLpEAc7WRa3npC
b4s2/grc8ZoTUGiFKWWf8O5dHwls3T8lSLmJjyx+3poyKQlZIFKvOQDtphiiHBXqMa2iDHIVjJrR
Y6DqM61djByVOHWBfWD4uvZd8erPelgwY68DO9LymhuD/9RUBLFH8VNYX/qBqbm5T0qC98JeylXl
ept5Cu61GF6ivl5a0xgx0polaE0b5JljxQvdi5xjFNUzgUf3mex3UQqV2Okd9/GhBglxUxqW3iJf
XshD2X02GsnRHjhP0XFBT2WaZzTqe4JCW+RDLBo1WT7DTB1VMazxeZtyUwJnQqYg25pC2UCr6QP8
7Up9iuzukhBqN2o6AGxcSH/r4iIH4zGpxA7lNzOL0MHN0yKBFlz4ZEuN2wx/cBmN5KAyLSgJlsOz
8bsCdcLZpkfl7e/m0cvvWuW9BgVZzBVVRCyHeTXqtuOSCDRuy5m8OjK/jPAgICtiP48/cG5cF5Vj
CC0NHQHjtajGi51wjGPS4MYpeoFb6V8axbEgJQ6zY4vm7Pjp9fangWei4RiXDuwWsgtSpjvyFiGg
Xo2UaKuREA8MIZ81MP1j4dQE2QfWsLYKJI5Be0/uS7zuFgGCTG9GD7tW2JqfDWmXT2Zyp5ZwkSAs
q3XYuU9O5F/Y+u57OzVWoFf23mQ8yd640/bwIlpaMBWJn1TKwc5I6PO7OftiNb8jk1Ur244d9HO0
tSt94LrciQYrACIWBNJldklMH21FZOHVFojz6njbzEl8MjIk+2HGjFGRYAAY+8m1sKLHtQA4UHGI
rr+cvgMV28hNWuXuEYn5NhUk/VZZBfulzpEQwUJf8rBFdWtGSfdUQjcOg5Rosqa7yel4gteCrjfv
zQHfVNJLElBaEKMyiza5Xd+UVohRFAkFbbXhu0jbep17RHLEc3Noa5YNi1bntsiGs41CCWmGuBEu
JUc1PqZxv+G4FTJf7d4tn+DKjoMNmHckB7BcXKsm9MXtbhiJBdtOh2+RIxH7GdhDMpPpbNtu5sa2
DhZk/SoB8mkw3EBbik9TyT9x6dZr7SkqSbd/k11GvTDgAjZgmzeNXiWLm6gNqEoG0Ao3QUOCsKiN
q85FueGrsVoICr/C9fa4nLKDECHV3ewe2FM9pFmChkDfUiVwOAvQ9QNzYaqZue5hGuWpiXNUAwVi
cSc06KPQ3iiIM30Y9XdlDyMaCZRwFfZa27cvSjs+cmWT1ESn3VYCMX5djOeuplEJpvZ2SJt7b6z2
Fq3Y1TBC2FQGqgb15eJh5A5Ov+cRqVBGQbfmJPoF//J3QcLxbshDmDm+ly5As8cmaA+mUbcbR0f3
nRld7cS4Df2eqzrAkuks01CqHM6CI3l9UISQ8qb3de58JXibN37an5MqusykFmaiWW5Ru9gwEMYi
X1fGOsqMYymeQuy6c+/xD+PWRER3m6N2xevSXfPKftJGhXlhMkicRRJTeCZMas9eAIXxOjKNS2hz
MiFiKzGlWkukZq1pQ2kpenNNVF3YvVRtRD8WJVYdMAdxsn7tCBvUZEFnFMHqSSM7G5rg2zDFs5zp
SMkUgAMilHlPQ/UQ9sUh9Kg7jGSxlTc43SIQPXWESMyzCrVFCoB2U6OQItl1FkcVnnPs112jvhrD
EduQS3kpma5Bjt3fWx6itgY/m+buTlrtvT121iFJLbDMC7GwQkE9xO1fHzVRM2+HoVzWDcM4caNQ
EVLrbCDUgH1cHoo4xybuCHkSk+IC/HmyC5JpLWxu9ZY186SjRO+QPLTH1BbqhF31loaMu6sUsoi6
NOMNrRmxkkldnQhmqU52FDGj+we1vBz50I4CvHQ+iixoQQdSfKY97WQA3XN/GIpi2mOTAeHdOzws
Hw0dhxp/OuY1G1gu46OuroXFWGuL/ekGUwalyM9Pjy1s4rUDgLSsIDrTk8djsGDIf36ZfwDIxUhC
3b8/xyl0M6Y1ASUub2JfAM0bkOtshgYorojp+9CGFqdSir8e4pKylckKVglo76Pr0usqsKejCORD
7weVroCqnfyFkg7O0t+Vwj2rxISh3jruTc/wc8+dV5+A66kTqMeQibZ21haC+NPPg+au2Q7C/Pj7
KeH6J065mNyFpqX29yfqyf7ru36eSyekDlPH0v73J4aKAYatOMwRcXqkA9juKSWr098PSMLQZP38
f5J0W9WIajFQIf5qg25VCG3sPcCXZQv8tosEmbmFevTysACJy3kYozN1IQ1sVYQ3hVeaS0DYKjf7
GdyBZW3MvrA3TccgXmMSjjPCoIjBKHSLXpdiJQ0Mg4UnM0CIJ1foqSC4J20+5GFzS1YIplz2UkLE
ZyTDw5CcvTSaV8VMk1eKLCQRWv6eBTKFuuyP1ATuWU8o0Tu/2NZ0pYzxEcp2ty443dKFxFTk+E8D
t+HGMugqTknxPAE+3zsT7GcuSpKX7K9EsLGM8Hx22ZQ+WWFen40aaKvlxVvW6NMUjcsmECXUmYPY
VqG+h9rS3oD22FrV1Oyg6u5mX8FHH+300NEaWtdedJrtACkv1GzkYBr1ijZHnH3mAeocA/Gw/0WQ
57M5tmKLmbWSFfLd4kqdSBIJpqRjHmrKpcYj6hIit1qGw5oH4tFWIvqk9s2JuCeCCKQ6LF/CVUqo
YE1ZfytR3bXmbeSIg2KU39jTPvfoexbuS2Z1xGc29u/CkI+L5BTy2U2eTzkuXByUhhOiQUwvti2e
M0WWKjj0IvOPBCU1DE+I1Yj68YnUiFOaPfXkya8ie7gLtfMAdoFYkPTWhPhbq+qFZjz1fkmyCXa+
58lhxZ1JbEEk9R4Xwf3yY2vfYlQCexmuqAlrLP0uCSPt6eAziJveQmVuixCNkGEWj67jvZK0hziT
pixOj7dSs7JWc/ONu+yt4y900a6vQGog7xXtL4SjdNXEYwMOSkMloFHpoX9tX5e/bu3QbrhkkqTx
YO4+vD66DxDVuEvwIa3d08B5outv08incnNWhek+LbS+aub2yGHA7sPafFbYJHoxUyUm+rsdOo5X
1Ll0wNkrxbE2HeOm7Z5EOoa4m8H8UQMehUr2CRlGrI3s8qpoVkNS/M4cSJnQ9qsN8UlpUjW4NNEf
UFWgn2rmlW1NT7UIvnBKgnSo6UFZesBvM7XdnTFJBHGD4tzXuVT3cUPHYe+i4V/5BsplO/P7g4oT
eV/SxaxcmHtg0W/zqiy3ZHDodTnzJ5RM9paXjkGR/aFgQfW28X5bVFSpiOeR62r3zZDDJuok5sN0
z5TSuQhGcGnfGWuAVQalLg3fUF0aCfhleT8aFJckJQM3Nar2Yk3+K07BD9ZKe1NW9q++ApTqhPzN
igi7vJ++0FvUKyPfRih4992QY8gJmycJJjZiIMrBxr6LSiwpw6BATNMXJnzJPVs06w7Sq8xT3qWf
U+kzC2mviWz/9DIaoTNuVLLSsfa6EIiTAGNgxiDC5F3c2CPhprH9Ptc+b09AyqoTnGcytkNtfw8F
Up42pOdatZhrO9CnDh8sn0oST62yrP0W2Lgr33mRCTcpoBRux+ql8ay7YOqHHbLUARupsc/VC0UW
Ce7M7tdR7iDIIhz7GIQRrl5KyqJwn5ioIwGOaP4Gg0flZht0G9UWYAhS4Lbn6Exepfpl6hnhEdgD
rhPeEr+5cb3q1TTcW1RE+YY2QhrPr22vjsIZ7jor2iWd5CfDfkK4p1F+u9ahl/FTGuNW9WWzHFMZ
3pHJsoeKxdnYUCycqMcBqZFlKPZTC/k3EZry/UA3+82IcbSFkHomRG/WuWnku+II1roloaGwlsDC
PwA2x4jN5IbLprT1b1HN11rdewJBk0MbcAy5FpdPpLi9GLGGb8sF38TzFnHg1nCio+0Yp7GtaE5o
55pl3saY0o+2jw6BrHb8avNGS3pxwWDeTyGdGA4LYuNO43Nc1c0audpDkeXnuv/Et0EEKmEhSG2O
E2xfWAkRSB2L4aHrI5/S65kQky0Sm3ylyNPCD33I0DrSp7pKT97beXct4YeXJdbn3L77+bkTTGvk
+1m8+El3jVc9xK1JNBKqBGvmyO2YCVenxEfAAYkTUQaX3smfYawHC6q5RU0w/TYIUSGbCjsnPZXV
6NJkc4XapvqhReK36k08VX5DuGgZPkgr29jT0OwL5yOgj7uSrvtVs24hHjq1jXpOVbpvQSy4pXFL
7tsJ/tIb5qB7tGk0+2kURV3MCubYH20+nQxSkTsC2/z806xIgGF29lSifWjTdGOWHrGPFVP3xjyw
uC6BWnRYR/MwD807bVyKRR+Qgd/tSxZao1QfaVQ8IKa4I/V4ndfOfOj6kJiNwpu3nEHOZIGeoKQ+
uabzWle8ZihdyQXTx2TCCwwd/n2KUDMsaqkaKUXNGGZl0D7lTL5l+kryqtwyDvyAUkduQF4/p/14
6pMH0+2+zIgzjkAKPSyOhv7MRrsnRP7OZDOwYkY2znSsK9rE1kxfEg9ZsVYW0/YGZDreCe7sFJyD
iep+qsTFT5LtZDpvajaX6VV4U4XdhqyNrcZORpXILMV0156qf6W6f22zDu1dktzZMcioLk2uQ1d+
+z4dpMzRb36utm3XfqoJTpcqX8qcY4FOnpXsfzlelq36crxy1ih31I8eGwCqynzIPuLO3gVMJ1a0
S1e6bD5d3s/QH8mnZaA/Yon1cytDg01yltFd08o81+NGmLArmPXZd3kIeYydplzYM/Pa5Vaq7M1i
+F/Vehy35ZBwJbgkhBdJ/UZDH69wYjLw6phLWtlHp1AEhGwUjMWwpHTqYhbMix1eGOQEKd4/RKSD
iH61htyZk7opO04+js9OiYTkhs7rvWsgh/PIOB2dj6HPMJJMT/5kfdA0wz0y9HsD0Sz7Zfm13N9h
hX2p7STe/qJeF6KDXenIJ8f0jn3cs/osrIDBns6ux6TNbzCIS+FNLKX6EHmde9fqjAJUGF+V4l9x
jZeSVdNslV7JgnOL2zivSAPw9UtwMNKajjEt45/jvtd9C0l/Csd9swoMa9mayQoNOagolsy5PFlZ
92U4/BatYWHqiNazMWzmoODyKbcSIc9aNG6ArMM6ZnzfwTgpK3nOBEEHxJ27FFb3ZpYmN5pJiV0s
Y7OZiQwkBsxCT0Ei38yYuUAUjpcJiE9n9jey9bOtpdqbUONzTcv696QgzgoxX8t03nvkvqxaLBQV
5RBdBUYh5BqvPDtF1eR9gM4lAsBzN96You5v0y1cmkOJ2tZhwr+2qkiuY9ogZPdgfKoM91XNyXBU
bUGXjvhLEh9flZjvNIfIPSwiaP4iu3IEQqMweW8Ibw7N3ARrjlvYKHAUriqbGbdebLwgD3J9O9Fc
7TVov9GU7yPtCmKKWFd4c51dacQPCsXzFthZSCQKjqfororbNzGnUEjIB90YCJPaADm+70V7C5AB
r74+BVgaTkxv8HXO3wyDINRTVVSte2uFvYdifXzmUiB+R90LdwDxlldXw0ufB5OMBeQ7uIFLNjLU
wGRGYKdAHkYw5ZhbnJr5y1mijiXaoXCi79O2ObcK98pqUgQ+Ei6HYEoGejekpTrU0XGGJbKKKAhN
RSpiD5yL86Iz0CeQ98GEMKRyk0tO32rPzNnE4ZY9uLX9SRRoejbdY5Dh6s7qq7YILI9JTmZk1pkz
b0lH+OPIhlWkPbmIkT8fnXrG7GG6EDBStFJ08+rFlKFi4C3B+NzRFhpE+dBVw1n1Qq6Z4b90bUUY
gPtGgozsvHZjtMAYTZE8FAkZZTZtuoaZ5dRGAwGpV5+ck5meiGfQFqvo3kudD7t8Nv5s5pmRUjJI
luUxWFeiP7qu/lMEUEBwZe+d1CQV5D3P5G8TmNBQivLGLlHO2H1ynpGpboNIuBzfyR8kagp804vj
clmXmOYMmm3p3G4Kn0gFQ8Zyp/EoDG1321ujuXEmQXOQyBDwK8mWfrS/Ehnsk9mGMEVGKDZt9hDe
Nc426bHV0zIPjNdTHoKSID1jdPxDVXp7f3yhPUOPUBoeGvT+sxSMZYo6fBxG780S4wvtiGddEpKK
FqbZG4W8HUvc3e30DafoVeaaIw3Sc+orMr4LHcINM45A5PSeWJFhZQ2Ru2EP5TLN2/tUOvEqrppy
42X9roMdqwJ69ZGffsw49oQu3oYc+VOo3+Hw7SBVMZevQ8WBargwEL9M2CE2BJzLK7NZzy5/yxLD
fRYy9dAaYMlA+YkI99DO3p2foJwv5t5aT2zZxOaJO2znHLRodbr2Lsaf0A9LjM9ofQ4TxiSSOzdF
lB7Y+6J9ZT3rwCnWjIkRn+RFubONeOXnxX3qkk5a2v01KMVj7323aQHKheBYTuufdaffoFWGdVMA
boNe0PHfjGSJ0A8iesNwPtumpswVhHCWwjkx7j5kidx2AahdfPA4ZC1cpj5Bm+mlGbdA3J6TRK/i
wkZC7jT2BnAwonVcMLr8U5EttA10BKImkZ8YpupVVqRy2yfWA/7i7jgOIP7bSb4R6oYj8JAppkm0
GLVngd2Ycto9HSVXuSj4KWmz4dl31SUWMtn7PtLquZw2rnpOQixOBG49Sizpp4T7lwNfjr9a4HvU
I8yMJtdii0pmD5uMyVp5sOxuWDPfeiR7iPCW6M5t6KxbYfIhfZEce9HftWSCEMCj+00+4jGMk3Ha
zJjLgrL3HgwXSpg0z6lhD/B2uHLbqlxryIP4vx3kivmBYU64raahP7jGQWD+vWYRvxnmRhR6PTPc
qN7a5vj9oz7+36qvtrDvQVn97/XVN7/LTn9l078GG/z1Tf8MNrD+CLzAEi5YVFcKmL3/FFYHf7ie
8KTl2kQUOK4NMvcvYbUd/GEhmrZMcwHmgj2H4vxPYbUk1sAP7MC1HEuaFiDd/0Gsgf2fSFn2WDjb
vhvYtIss8Z8gfxtrVUPqY4TDacv5SUHTVrVFATQax6oOL2EQnVxvJnHMc56KOmfM5ZfxwRyRnORk
sA3jkYWmx6eXkmVKLMIqDyoYd9yRuORhEzo2cI2uxviQI/6Js/QxMzqOeCMVJRpa1npqmwGY03FQ
w28EkIml549/eUvu/0Hf/69SF/dU/V37f/+PcMz//+/klXJN3xRSOBZ21n9H546tOyH+8+WRnofF
AZX4II46GLUWAwfZr6fER4PTYZXZ4KRsUNrxXET9zYG83fQZdMDSMl/K0F58FeD0Gig883L2SmlC
xJI4IzLBQdVbz8u2uLZ09Vga5qcTg4n9ecgLGoYyGM1tGIRgW5j0Ey6TGAVYbJqL5JjRNJGItnZA
3QfSEisUgIaGlU9Lf/IwjZBKPtwEbRbxuzsfmY1MsAGqseX3ffIRH5/k8hBQZZ+Kad2ZJZOJ5aFd
XKETaQjH2bj+/TQ+cFJpi6jcpjR1/x93Z7LcuNJu11dxeGzcQN8M7oQgQBIkJZHqNUGoRd/3eHqv
5Pnt/9ozTx0nDkOlqlJJJJHI3N/ea1PnsO61RF2D20NMdx4EP0dzgVs2we1hFOq6FoaXOaGsNCTJ
XW4Uk85Gkunv1b621N+xojVs0Ul2VC17qmhp3iqZYzdDzT6IB56zUkjikSnLQS3uFBwMATpmFIcx
sDACbWgMjkL5+q3oxeL11SXP5gweVWwTBcuvZj6GASaeMNBNksMGPH78uvxy7WXnvzzcPifV1rbT
SZPWRRmDPekeZvGnOt5+bE+o/ZljrLS5wOPm6EqZurSepfCHN1W2RIdM6C7cxvCv0oVw+2hZVyXo
XjPCzH6vcCcyqc31I84dXS42byvn/AWfXxAi0gQdlwM0oRntOyEpo2sracG++VSzQfG4D/OMKCju
i6Zc5J5PrbLqc4AfTo5ptRwhRkxu4qE25YJpB71Ao+iBGgiL+lk9vNw+dXug3ZffLFbJdwztsuKO
L6FzIbPfHmr7T6mISlIpTqsmJCPwVAf2dKbBmwoUNDwnbrKMD8hY6Wg4zMyMjdqux0TD4zdCNm+r
9pSTlmKcpdK1i1LUZRxmOMcu0tAFbMKY2SQKUokmvVBUzb5gMtNDX6Nv5gnGM8K/RrmmQUv+d+Hg
E1lr4lZk4SHWOi+OmRb+rXqpW7npFyvHmbSPj5RUmT7Q5qcobTUXH9jgzg9DoSQBGLkzE4Bk1zjU
WmKP3KsEkDdcG3sKjCT2S/OEGMlImAOe5GyzuV92Engu0p4tjKGGht92mWBufgw6+eo15BSfGGOG
G71qA63lGprliMxBo5ZuNbPfr5HQa1GqFkum2Fm88veR0aNBDah2TjctM0cvbvJ531MW1ceGHqRk
xqGJxco/mG0VUQwbma87sxua3TFrqmSr1v1Lm/RknXJUqQFPkY3FxKY9ZrDG4zDF0A6S5jGqiU6T
6qsZZ/nSVD43xWpvsU6vxDh0iCTkncGmekY0ORszr9+1KSZxxzHCanBRhBEHqljSmEbzFPEudnaq
houVnw/toDcLwJc5Z0eskQvTvkY8UG3AwrEwD15r18mrjhMZiyI3zGavF6MXNgaOuLm4wEq2toWc
IU0xlvWK8qnNOzZOsWG5fYVzIrPRzeBpGi5jEMnX6pxOVG0JEKi0gxM9xwItPmflkRH3nxNBHMd6
OmSh5GXq+IsG4U9rJEI/6alTptiXcucttmjUVBRKk6P8Raum6hAz912XsNna+Gn/qS+zE8ZJamp+
9h2Nq0NNJiNuJBW+dvY0RfhtGu2ZTTvGSlva9UNDsSmZosIOfxfrUY/Kj7Bn8aXl7/Y2X/IygHXa
7Uy7+Chl2fTAyK9B5Ojjpi2pjiLjyWrbmsjZK98lgY3U0nveD9RpjSB6tkNMjg2NS6VxzI869SWk
Bm3POnG1tJdOQTuGkkI1fYWtgTfEFYonf5akx8ogFYsGYygmo2wckdMlucQXNuzTOJO3Tohrf20G
Tqxwh/WCSVmKTXIr9qi8OPCwDXLhROYG2hxySTPd0lkx8y8Mcay2P+gDb69Su+azPm9LUz6D63vH
/5OmQL2T+tdc4jvdlkBwdCknvBk8rlIaZ9OoceiiPHX9QLWijZIBAcfXlt66U9jyezDd+i3uyBUh
A89gRYWipiq1T4G0RQhSbXby4nzNaeUncL8ulN0OmMTlcOsY4z1TrqMmZ8QKModUVO7dUoR0MJf7
Ti337QIRs16gS4HIUJwQbSqniSJpXlUlXjcGxvUNOa1Nm7B9icf2y2rj3tUiAEASzRBeIaXUL+fj
esgkc5+S1SJUsng2OUyUe9BYVbie53YSObCM3DmmfG20BPdyhqXjsB6tnEl6KBfUqVL84TQTCXsd
AmXBt7FIz9Rkkt0qJeliduL3U/MO61Kg1quI/m4l8zsMaf5hZTHcTsVsaPLnlb7GVzkmhCqb2hsy
ktK5oXbMiVm3LFLDU1O+JzI7s+k6czFvzEojaW2HD5PJecGs87NuDV6f5yTUbF0M6CRfLGVAF6nf
VM3iuRz457JX0wFelpmTiCAhgo5t+wD3iNxUFoB6FXF+jBIksyZMBVznw0XGwr+TMMsdmbMZVNQm
OceqSMcbYSS8LRU9k7Yy3Ahwb+uuQnUHfklUpuflr5OUg3pv4jsv2RTKuPaahUAUYSX1NceCEl8p
8Zzup8h+R5CCxbMWgwdnLqsmn56lt9ypoVGWUusNnabvqBBdaXCz3gDvUDYyTAqHPFgIS5erD0XM
DLZC+E8Ke1fX01MzoRHhBPjLmZxX0NlOmS3TIsOOjD0N6IsK70auENIA3Woe0rqItt2flPX6ccDo
kPbhrrcNzKaD5pVlQdog0XEfdRoztp5UIcFbZ494So1cRrKeVDN+DYkt8BDWQRtF/clyGm4hpI4K
jOl1cSI9cLZVnpgkbTBpdAd7wgU0Q4Pp5GgCLXLW6Yl5saviYM8geHpSP60wdabGinGyto4WngjS
3j9AZt2Cnpk3ndRVWKPfASI597kikvsdRpbEJpubwUF2rNj8tDYthQYWB+eKAzQie7dpsR9yNlxO
NYXtO7Z/M25nGpjFCVwSZ3ErpVJxeIOC80XvFWXY7N3T7ocX/bHiKJ+JM73D4V7nkE+Iq/Q7ce4H
woVxSXnubvs8pIEciWAWWgGlrV8r8IONkhFcRE4AfQKqVb9YyAyr0BuKUlYolGAMl83OfRSW+2oF
OS5UilzoFZZQLqiD/yWzoghFg2SBSchBPUuIHbaZtX4l9I8eIYQh48eMMKLG2duCUIJy90l4D1wp
oJ9R6n2gZ+U2E+pKVHQPitBbqJEwtrCryPkJNSbEFiTUGYgDCRsHFBtLaDcqIk6//CxC04lKTHlC
5RmF3pMi/KgIQDNCUIkgVAllyEEi6oVWZAnVyJlfqGDfWUJN0paQlkHJLdMB7gGTbJiAjEyh9Aol
SlVQ3LqZGmGhUk1Cr2Kjn3A59b4htKxJqFrExe9GZK6IV9kvhfKVIYFFjeMNoU6hEOKYhkhGP8yd
peleKNQziIorWOTkpAtlbRYam4LYFjv2bzV8Tp36zP1mpwlNzkScqxHpGqHWIepSWyoUPPacf5bQ
9FAsj9okbKemc3aQ/aTssgoVsGM7VgldsEQgVBAK07agvkXG/xEb32v5Xg9kPBN8Ua3QGAc2ppFR
X+NUqF7yc0EWCKsa1aFCn5QRKhsEy8rETmkKDbMUaiaTbEzA6JuDUDpxrCxC+RyRQLnv1xcq6RXU
MqGQQqT4mpBMmSTLsKFQUWvk1FDoqgYCqyqUVmbArMNCfY2FDCv0WBB2s9Bn15tSKzTbVai39NsT
QzPg1IRKmrpge8mNJgfURIeJU6NgZdOaLRFq+k6j0WMYQGVklPJUC+UY5e65QUrWhKbcKg9Txn68
5Wc2Ws3a6aV150DgZ4E3jlKt/qzEfUKhVEcGmvVMEhQ0eLyzhJ4dceQW+rYmlO4aydtC+p5T3vso
4U3BJqaN+aGFSi4LvRxFmA6q3PnQtVo9dwweAIiDGHPwbuf35dy8qBQZbUaDypM2YgbK+Sbnjvk7
SPtFYxJb0xu3GwgllHVPJ4Ssz5zspGscyojMBIoYwrQFSY+8dttWf8IgylPKWmiSxOjCmtjQ3G+t
snOYdReDK5XmfSVpiQuuL9kOXXtn4/GgZaxFkUrUz6jEMagp6j0sR7ZtGewkyXgGj3cmQfRNOcPF
SmHRmDmrhJ6ruZdl3ym1atsxMd4ZUvHOiQtIh3D9Ioq5AvBWmdy6ibGW+yEv95FG4LUmfMcAvfI5
m20k/KB3LI5rxM4xUmw0wv4ux1+wSOCupPkPZ9D7lGQT2BLlBUwR+YsuGOLpu+7z+iAte0fTgbhM
BmZgAt2Y1JIKl5nYlCiM47Mp/6YK8OQUjmiPw1jCEZHIM5GhgSYtEXUS03Ic+veqoh2tIT0o1d+U
d8uTJLHnkFWF8vCDBsfNKwqz3bV5hZnSmDwGzOA7ZA0FwPCUTiLoY5AvU1YT6RrImM36vuCL3tYh
8j9VG2BKQpKNSYr/Wk2QEmXqAEIHmgmi1ewS7KMhVtjZNCNLvIzKORoUoMrOYE1Mp71IZvRcaoCG
iUrjpcuuNWMlzWQ0z1lEBxjvyb5uLR/jjKWhSy0u+umDRvrHBM4RVos7NEe+h5z0ilY5IbypD5DP
ZG80bmH01bgYDd9yqho7nYNDbpWu3jaPfGG2Tfi3PEZab3I3eXXWOXSuw4yXbTZ5PTFmvwdjc6z6
9ySfSlpLlkBZJLhPplNy1GUPHZ3MzLKA0C8Wm6LobuAshwWemG+Z0w0er9z9U9NdZI1QbYNwrLO6
SyOHSzPH0QCBtXRldtiGU48b1bTTbTUPtAOuxAIisgNmoXqxkhpgkgb2gCHucP4HZ+ckDqkTBrVx
WWd+b7yjIPJ2nRMXeDGOeDYky7AeYjl+Az7K/VWqjiBL7Y3NPbbOmdLNVcaOgcuBbcFA9ALQeF1Y
XP7iicxqbP1Ah1G7QTRgH6IW2VBDEgRZnXLoRgRHeoQLR9BqheUYZkSVp6qm6V1u+BLOH/yoxzrx
6zj/ldACoCnCadJUyMe68WDITkUyiXiSaayQjIn/sbd/SSumIkb47Gjm4s2O/QRmIXK1NmScUoUX
qeFGNsNINjgWuVzh981q/4QSA+L16mBWHVKiSAss2GYqTdr1bDw0WRduEhI1WMeoAqZnGi6s2yE8
cnP8xjIdbitVw35lMZHtMpWzPPeJaJ5phjJ53sKJyXJGRDHswhBMvb6guzWcyGv4ajjpYfcPGlVF
KYSwyYijXQgMugaUvnHM+svBMg3RNqEMmCsyGrvCc+r0SDuktlvCGPlE5YaUvtSR/pIzitvNTkOC
RfqeJgocwv4jidctKeB91Y9Qh/HJLGfWkHGQHg06DzZyUjwt0X0NkgE6Idmn0RFwYnzJ4R3Vqgh2
OHUpe/3IsGjQKwiK74+tBYFXcjYDNixjhq/ewAAIZ8gXGYxhgq2cQ44tzLxF4wlkl/88KyUWTci6
tpj/5VxXqclrh1kFaiCL6AqybkNxIWz9DFBABaVoCv/YV1G24CzXpg+jPSi/LCgcZ9tASR1aAjlO
dQI+ytuR5NveUdZnrZkfwy65720dy51JtJtguAn3ABOmcaUH9UWP9QsxFs0YXgih4iM0sYUVFK44
NGDlR5wLjz1hRHoySC8U6rWgzyK0Kq8sQtwzkXV0Zk6t1LqXON/VPHzHUeNTaoBUNQt7ipvE/S9m
ek4tMukjrcDkO+wdqb+XxbWmEXlty1dA2URlZ05cY/+9VpLyz3CaU/lDP3S1Nzr9U1uqz6HyKJmk
tfRK+uv65WxHNjwJCYMt7555mwseW9TO3xkYJmu1Inckc6S00ucMjI+MgTRzZWhfbNhcbBEQ+rvo
rTGTwzIAGGZ0IzBqyQP132Zq/qljdmcRatjUSvQZa85DyIkzqep7s9T/qF95rMTPTJzs2azSbTGw
kNtyslEsWjyAr7NE04nNc1IFTWmfgVErJOj9Ue9/FPilOc/iXS2f5yhRIePWh4xtqktVPW0UpaP4
ljxHLudgulSSCfYjwhn6PieQfKYlblnHbbeA1c9TEGMLO8kGs7ShLJ6a9COqfi8dIsl5TDgraI3M
XTp9kUJl3edsOUi+KRw6QoIpYAYPM3boDd0RfiRnsjDduaNVmPhRqq3Rh41rYxOf6YZh4kfMJ4u4
SouW3x/gbVB79l4RnCJfmDW7rC4DipjifaKS5JjhZ4UmfGC22EiY6/Rd9CQ9RlJZNvAEFEnO5mZB
ah/XNLtXmTPd3aQ3LxlETRqBlV5RfTnRX2yDHY00Uqoy11C9Mqp8NGn9yiH14t+Z8V6NJX0RHCV8
eyR2mzS676zZa0c7O+PwaxPSYmfigX+c5YCFyPRyQOc39WnfVNUHYUdqdyoQIEv1o7PXdaULdvSz
UmN/IcOZbON+nE923P6QRSUOmujKrlrgrjRaZp1DNvnstdbPmejbIUxz/U5feSM09vJQrPp6dOj8
kAo1Pdd1hukfVJi6cA9hBS16+z4GG4OmTwWSRZRmV9H44uVaNLnhqix7cnPF3N8la4+WpmjCFAQL
oIcSMeHJHLJ6p+R/WowFwOlL3c0XhMqerSU/t4Zoi/13qOeU/TRys0OO1J2qJ1UeQiaTuekrUoIh
cUwfFskJOYHMTxPgqW2lYP1FHSeYYI4ea5y9aUr+Xj1hCoVr467mWDNrdWYm+sYjBS/xMYEyGKdp
gHdyObJLZvlaBh2uYfuVFPNPjSwTWKURWHX+QGdGSl07zt86lA3qME26AlLrqzXwUFl2+FLa2p0V
DV8z2s8RnMOCm1Lr/HmidqgDWxCqGL+WUEvxB3XpmciAa4I4CFDiP1NCYxsgCsRN0ItOnV380jWZ
U32CKkXgThhNbRiadX7B5KOfzQx9Dvnaz1Il3/Gj7Ps5r694NgGdAwFMxma6k6X4JYS7BzZ4/uzT
pjm1wmFrY+GkZNkA0kHiUZNk+T4mMEfbBmKlPriysqFZo/NkNcbHDKpno6UUVpAVu08aiyIPNQUy
rFjzHlMY2/3Y8fRJHdw01ZcrTYaSaHghEztcEtFj1qoHbhNYQuVDXOrGoWz/2kiaTrx4P1OTkrmr
VoYZjqgalU4WJV1Hy37TmInsuowtPiUZ63nojOdJ1ap7p74rNRU69sA+vNjJMuOEIsqodKwYNdlx
Vwfz2HKFEkrL+yDM4dQyOD0hzcKStEEHd3LzYw3LFSvptV7ic79icOLuIfxwmQTtuZl4RS3OoE4/
9zsz+W36As+COsC4TSDL2X8jfuScFs2NUScNG2CyqQCQg0gacI8mxUrFwnDVq+gB6WjasRRuDKhA
j+UohWDN7KfQgaCpVtV06abkN8lK3IiGhM2QW/yUVS9TEiN4cUkSjP4E72HvxLRwm1CP4iWy85aY
1ZPSl/19ONcd8ABuf9oSvUUhJw450y8rXgqGLPHIEAx8YJgkr/jdEz9aXqOVKssIEXWtrfdB0Ugv
x9vYwcur0TvhTYOhndlBDLgsECNwsCVlc0k1ElljUoj7xLjHqLscoCdZBJaQL1OJvlVQyaCwAyyD
JPLUhbYVJT7P07I3sAh5dg3GManWjCacEEpEse7xnfl130TbNp8oi1i5Jps7I5B0kcYJG8DlPWdO
1bJONS54S792gCcdCwncFKfJOJtJPdc6wVPLdou4+yW4eUnjtIZzlJK5kfVzC3FmO9rrd4GfNwOu
vNdCuoqd5k2fNMJuIfpKYfqVhAWu0bp4rw/mg0EFEcMlGOSqgokDjJiEV5ddeQyXmTD7Co1pY8GG
okD7L6woJoZgslfAdaPXZXd4Er85XMW7FGqAZTqfc026S60rFSkRdnWUpAer/YVuk1LajgNXVjHs
a5Ju3RnhQ1to+kluyivlUbQ3LBqXZzre287wEZF+HrsFHJFkvzbF+FnFUwyYrCEqlzLtVKvM13i2
CAzhEy0JaEoY9dDLq/uMYzPRjHBnx6a81aBKjVqP5dSoSFPAJODFm58s4yOLV4GtplVDk4ZAMfSC
FCmeJijMlrOoLiXa5j4qGEtrHRl/GgPAAdA3Ck3qcZCSl3qgQ0Nf9A3CItZaMotpgTyTDkK3XzEC
gfPW/SxkXG/O1Cy+V0jVr/Go87e7wWvl0fGSoYDRKtfTsQc5kbawVOPJ5E4/NV5ItrpQJmIuQLAO
cdMoWzWZrlMWmYfsqc8znOVAP8xJK44hbxK/l2OIGoqkXpbU8czFec5yvdvPCcSGhmbFDZ2mOxX2
UMCd75ttw7rt7aRyVUu7ZE3YbRPk5k2isAOpR3q+Uqu4ZtLE5t4AnjatQB8Yi9EYXmU/kN8BMPTS
tc97i+fFih4suio9e1QQG1ODg+llLXTzfk0olCpXEu4FdwOHTg2dAyGLNrxW3bKAdKrf5cRGfZ7t
ahuqavSa9fft8BeyN7+sauncddLqQcOmYAnTw5LJWHLUgbfbpbLmRw1rEfEeZLkp0rr7QVa+ioWq
8CSTMKES/mXHTxsjt2fYpPG5qbO92VAaq0/NS2uurhLl6m4qlfsypzRCtU75GCNvO79Z/DlZlETJ
XE213mgevGCPupR9NLEHHBTo3otathtWWjb/aWHtFCBKsQ50rq9SG8RuJzBmij+8pmv9V7Yg/cce
JHCrvTtGVf5oZhEYuKeXtjqnsUXmSht21qo0O/KGm7hu8yMlIdtammE5GxaHIth747RseKaIxrFc
FDhoXGmVze1Y2SjSibTJp+la4ZxicBgSsJhFbyY+iUSLviCHY8oeFZpP0/WcSR0y/CI6WJbxZJhR
7KdzcRoG0HU2BwfGG3O7XSKJ5N8wHpVs3Q00wZyG+a0tu+4gszciIZ14sxnDZSoqSE8Ful5dUTNX
63Z/nEYp5khq8UoR+0Qy1oOpWC/mBLuASDq+Nb7ftv3MB9xrhEuYCpVmEMl0wnHunsAh6btMT7n5
0eN20cT+BhgUJuI28eopJfuNXB4u3PDSUcvv53C10Bj6XaN7ambuma19p1CNPAsWm5uSh1UTjh9K
SK+RY5Pg7PTDpDMJ5p+HSVfm16RbH9YxA89NtIGjMS9n2qxfjCvPhLbT39UirwDYqowjaL38FGxw
uiugsZNMtrY2DAgtHSYAqD8Hk6K8O4BB3PvWWRwZQedmmi8jFZ2F0ZxZW39vmi0vn8IlnZHSgfWr
q6wVHdFrRAJSXupQPagx0omVSJqXNxRZjGG9Z+rO0FhF1S7nECYZV66klO9OWt4b8Ny2ndoyfElP
wP+zR4K2K+Ulp9uDJKWFsGxzshjVbQy9jukcCG/aJZhKZqQ2HRQCqhiHoKX1ZJMUENiGzq6Oq0W/
UG7RKlebH0llMbuNV+3BkYk5pcwVcQ0wiega+djPxlsEy8jJSXkTALsvjbR4hYC8aXuG76XI9ka9
gY9ETDoV5lXQN/AB9oG23LeMCANH4NAXSn5ZmbuZr1yVeLXNjZM0T9qwWF5XO9IWpY4WtkDqEL3A
MewaA2bbNFa9m0ySi/vE2mgW/Z+ZurpEcxeyZPO9adPnk3WSvzpY/Bq2gWzifqkqZG6JjjkNw+hp
jghz1ERCbNOoPKA+RBwXNigtCpGuTEd8KaTUymIXqWN6F0n2NZMLVGtimGyTHYS7nkDRYva4e2ZS
R4mYHBKj6+qM2IKpHpwubO5uD7KVegkVyKOhJRiLdfJzGp1JIGBuZd86vrC0fY3ZUZnLWO7kEBWn
iTUyCDbkDLnTHoDRq6d4noKMVqqNNsacT8N+2tjWSsBGc05Y+jHNl4TQgNGy7gaVyd5p7pmALNHe
LksVVMfBWegmxjj6EjWGcVLjhF7jjpxMLOeftqE3XkHrN7OdCFLB4qhbdUpfKwablBrKXjOqp3lm
Yarq5iC9pDreDYgZo+jeA7HVcXNXtZCLbB3jXQ52hsqP8CGa2XkLiBpj6HG9kuohKLZqdMFl1iPG
z2+beKaqv9Qa29pacuUSNzTA3uKU9nYwmLw+dEXsEpP2Yrg4DxFnhFalnwj8XeNKTS5By6r/tCz5
sRrB/ZfNzqstKCUGKRcUFJ1LAGbAbuXdVKnGVw6q8jgVKSom9jMIioC5sKKUkXWwM/O9TBLUpd45
D8UaPRKeVtISkl6qszLmz43STXeYv1Q67VWsp0xCONGV9oGzP3cZFn7GsNAbKFrnRoJYWOFJB8jr
dkW6r1Ve9I7TAqk7BmoJNm93iCjdnU2/X6OHgQEZ8t3SSbuuwR5YFgw4mvKuncyF02Z3jFYVXza3
hEEe420bo6HUfauzqYPVYKs70kW5T3CZ75RIiFosB8aADKvZHkhMdv22ukZJuPpE2vS9TJcm6a7y
3bSfNIXRkEy9OBQJ5jUl6ga6upMeDK0sPopc5bTdu2zqlitH/vDQp0xjFNzkCxQ9tw7b9mrZMmel
7oDaEm2VdOI5U41gonBsmzCO4Iw8sL+Vl/uVFq5Nml9I93FSmuMgxs63gzyDwj11UJQWDr0mfj97
3qymYrt5KmPvzft3M7OlvWywfxgS6b4x6McJDdbdFSyFK4Ozr/Q6fhrNieBuvV70uQOIQufOoaxG
YipGx9ZtdY7FkIR7IXnPdUoqtNd/nIWzfe6U+3GqlF2ptzT5ENZKS4XYbpr7HOCXwBEPt490eViC
HkoLLkd57EjVMTBVSCrfUMy3h5sbA2sCMaBcnhlCx3iMWi2lN1vFpRRw4mDgk1RsWGPOU7jDyPLA
0ATUQ6zyX79/+0MdvHq/l+xnvnVGvimvaODMJdInMIJY/Or2qQg5uhlpPUmFtS3RMQ7lVuVTa8KQ
ijUDIT7rATyZZEKcLYtyF6ziAU8hBpDUkDmHaZz4lmEMULiHfx5ecgKlgV2mclBK6ZPVDr1P8mb9
51OOYKn8/22B1smE/xe/7faz//xvuJ7B+t59Fr//+d8PP59x9X/4n//5G//yP+PB+g9Z1/hP0TXZ
NHVszv9yQCuK9R+qBvdUAKJtC2v0/wJLO/+B9dmRLRvrtO6oyr/9zzp2asdwTFnVDAhKlqz9v/if
EUP/L2ewLL6EzPfl2MzdFE3YvevvzysVljiJlf+RUUs+sJEw75QlpfQCFM7EPeMwwAggMojFBUCd
cK/eHmrkTp8d5pUxfhfkFHap3u3D2wMIFYsBV0eLoXjL3R5u78Dbe/H2y2pOUU7LPPbzCSLizWh4
e7j5DhNNxWErzIf/fE4St+YQUlIWYXS9mXCT/23HVZkAkRumocMNLYRTJl91UKfopki/fBiyOrKN
sCyAcq9rYzIil+gxaiK245Zh72nEfgjxInpO39zhPGFYGZNWsm2dURi6GV/bofXLBH/oQ0A4x13h
ljP6p+Lg+dV6Kh4HrGKb2rEO3ZJ9OaXZ4TFt8NiR6A9uPlhpxKHXqN2DxA4ygFM8BDrJcchcTX1d
IkYaVBIWXpTaMKOcg6ViyGnkijkkmnHWAZw2DBthiEwcerP4sGs7scDkMlQPgBuZMNDdvs+bQfP2
UcKu7oAv9+bOuz0oaxPvZFDhM7ibfdIue/rUigDHIlP8KGiiMNnP2PVAg4y+Yh7s/jOlECKmWkbu
O+uAFMkdYKoPEXI0z898QG97pAGeMqC+CHBc41cUpA6FmSXD4Qk4HZ6F4N8PEVbl//LLRZhgqX1P
L7OtDP6/F1VZkEpuv/w3+F61VROeWbhxBCfk9p3fHvBlsU6KB0nM4BjumxwgiJfdvh9qy0c/yqjf
2eePKxOOzQi0NcKtxnjtop2UbgubB5uK8Whl7vxDFwtDfLjmVe+Xso+Ui1VT2Y4IZj6tW64Ea9S1
l8++3zfSI7ZYSh2ufOQMO1zixctYbqBqdAJsdt/jzpg6PzSPnXXMlDOxgvIt+1O266Z9rc5xAu6V
2xYJdUKYTExVt1vvtflRr38qiiGyfcveoc0wZpHYjbcKTulxA8/6OAt/FBuejeoq+2U8rF8y7tEN
XbE6uvyVyQD7efz47AgK62jKB8ZZlHWzzZPa7ZqdLP0U0bzMu5B85W/64ODIxpJBdk/HubGZoRU8
lo8gfs0Xc+DcJp42Tic0mK46sI1togf5tEuxiK90idEIOEOvpIAWpBEBb6wSd7XzVf8UHs6I8R5G
28V8kRwaOLz+1D+OI7v5jYWJkl7OnU63noPD9bwwnNQ3ybG61JnbXfl8/T5vLO8zO6Sb+ijdFbOL
Y6B+R6TU6NTC+IqlnFTusiFyLjORJ6260YMO/Pa4W5KHGpgQo4TfgQ7A9jstMA9u+DfN7FBR5fct
E/rqSechDFP/sOGvFY4rfzLzRtHC5tHdzfGu1dnc4G0ALbMZrkzXygf1WXstWhd6MGolEdsUk9xF
o2w+cutHLPiAej34+Sh0RBRowsEIYO+xqYCET2D/FszkvPzRPGH271/LL+u5fHG8/J7CKQR5a4Bf
9Y6GaO0XkHG8ioTnQ7qASVttadntxm9LdZ3smWq9c764ZPPxVosA9Za93Ul6Y2DOD8PbVv/Uf+cn
QRM5mkF96A84BUU7mLrlpJj/VDhvuRzCXfqNkY/yE3CSxVnVsPnv9ZfsOIEYBWt2yarH8dS8zA84
3os97TvMxx2XN9t4sus7XtThz8wD3FI06DidxxvKYGPKbldE/Y/MT2zTjT7ao5cccApXT6ZoD3Mp
S7G3GASQHxWvv8DAWP+cIEch3Ki+3XkgsALzz/mOn7Qj0uiPFhifyY9zYd1ZOs98jDzMAQba/foc
5vsZz8FEQvBYP3Tabu5d5RWWPL20gbGQaocEt9Hvy314GO+X0oO7jG1rwTH+qX5CS6/yvc37ofDr
xIt/ms6fqBrc/ozngQn1ucbk/qqf4gTIoD+enS1le8UW/262tRiJvBH7TD1qB2vXtDbNsd+2Tw2S
/DFxWDNgEe7tv5IR9IuM5NV7Wv/Wae+sHeFCDpDD249ebAUtMvb4oD3J6UH9XFaXQhYuKW65fLkZ
jWz12nfCdto+/emjnemCSMv21VUBxN153ef6BJ7xq/qF9ollx94vpg+ZbGSJAtTwtjwbJ1xMLIvT
LvIQSfyZnx9y+XPyvqID+tWO1XL6GFN/PdQPab8nLd2GWK+8uNuG4Z1Mo+dTGCjhruz3+YP0TQye
13eiX47wE9fh0xxv+QdxBfLvzKfhJVwZcG7lhRgIQSLf5ufAqyP8U5iOj8bgqtm+5EbHuqME+ROa
0NhuI8mD/YkVhKFt69EKqvU7Od0DJDIvXN6X4px+xRiCvqNrHwbGvUV2f9V+bTXzUQtjSBDzWzU+
p805U3bOo9Sw+fX5MmBl0gHd+WRJH91CWGf2q+7UfiuP/Vt4dmCJLg8wMjjMRC8TdrjqxaBcqqba
Ft+t7lfFrldecDvJ8qWb7y35Lx748WmiANDNm9kL9SOu7CL/5eAnj1tN2aiX+a2GuAjgHhjZ4/oY
jh9q94tKsOHqbRCaaNfiEqqRlDkhCXmieOBr6BHdwAAYB5/FQsBtMVT26KAAnQDc8cpg+/yIx1d9
3BZpQMVo9Zcf+G/cAH+ePX4w1n/C0L4ZxN/R4iqbJzp+LlH+ljG3vGMCkDDxP08HN3xrA5LyCbe+
/0nXeSw3ynVr+IqoIoOmIilHK9gTyqnJIHK4+vPgb/CPzqTLLScZNnuvtd60FUuXYU6Rr4bgu9Px
JbWSDDmbjTNZzqXNVpPoYisihaei2s5Jfg1WmB5vr8ppYe2IZJ5iD/t5OvJmpXaNa9USUsatpO8q
3JhtzFbrM6MbqG/b5H2xUTbxRd+OK/WgHKejfzM3rGhEGFvhacxeWSxuiVh76/XkLdQ4JtdH8hdD
yc2Vw6tOGUcj71110QHxrLywVQ2TL8u/pE7/VriY/UNwW6ZrXPOil5NHdxhrybADuR1JXNvmTuLe
ce7iDmo/BMupoevLpHYtFUK6CpsEDdwPYIEwbSU3Otrql0WPPcwWS9jyq2HywZgUp8xQWCHkSDBn
xXsMuwjUDKXXx28TiX7aXupWJFGb6V6Hx5Vb8ou80nOeODhkE/OFM8LrwkZ0m39Uv8yOMGhMqtvl
Yo0rOXK2m3DCZlkiVoijF8E5vn5M5QDazkT28WEIzXD0moQkzi2keLAFrYW66wkqHqoOaAmp2Ivk
jmetLOMIBnFvGX1jDLJfvGfmMj/z6lh55ARuB+FgUmlYYDIvm7d0kbe4Yoy7wTO/1Edhi7v0Mtb2
OG+nzT8BvsYhWKx1t0InYnceMYQeXPCP5ix43XlygpMgbdp1fey3ynu5Outg9L/Vx3BoJsc8zvq+
yQm36iqHD2OH4En9PrOTp4htO06rILeWueUakXw3igCny+g6j0l8W6ZcXdArrHPT6ZK7cioJTcDx
XXbAYfp8WXni1+JdfLT1YzYEunWJ3Z2RFCZ2fR231Eq8C4+aXRu9Vvcwzkg36R5uVXxWt+l5fPSP
6sb155dF7fYFlW9ZHTg4YFtaxbp+69+ws2bFvuzp5TaDNaUHFEV36Tb9hhAySU/L99Ot2tAGEHPR
zKiYE3y3p9en6pJ2wCBYl1lDNk5+ib80klV4adfBVXgzflg4xHfcxOZB+IF2lxRPYkLaECEGBogl
7bWhKOGdfM6cmnvKD3sty2ZVdZc+9LTCw36q3BoK4gCI4i5BtTuCt3HmgIcJDz7/iM8NAyLfBaBK
V63oFq0jJhfE4m3n6ZgyZm6fuQ36sk/4YoWylD6dujwWP5zT6CJG9BL3WYTnFT+TgziIMLY1DDXZ
v9FVlcfmJn5lWHU80SWKbpK7sCUNRmD1HnYG46esp7o9dZfqUsl7KbK6i8IAKFkn70xAW4hY2/IE
Mtcu3PKafPPHA8v0R34BZlS4rS2iTXmSSS8hh1J3gGVwo5RFgMdNay7r44SxMIU6DpLSKr+QdZ0a
Vp4iXbFZ8PHHiFTrkBz9B++oHfFnjqw8OHYF3HSbGFXapsU/jfJc2PC3vPBA6r0quhqvryFbtT9l
7hb9E/ZtotgtGlSXakI69muueYZDNIlESm3nzWzzF5rARpUyqTZtmbnBgd3coKHBg5FYv0IyN3//
GGHOdBvOtGlWH76SdpsuZPoyMaL+76O/1/7+CVQ+C5uYCgNjRwDyot6+Wh2XIT+2q1qGDDST4C10
ZsUm/POGnD/qZ07v32uZIPC+4vkzIIakqqXddiCcSHT+Pj1omNYDF/8/362+yKzQdKjQjPWNGNOu
RHiWFdRtOadS1OriZZMyi5fe/Atlk/Y4UrjURN56eKNucpC5lTohI/HzarPIS479vw+VFz09Ybu9
JZ90tlu8D4tH8Fv8RkTf8fjvadFqtkcrImeo8jS8mAL0kRjrQBpbDvxWnmQiPPBO/TXX+bZaKeq6
M+CHLPMvTMHNHR1P3CyFA2xHCL3iO9RfcA5jh90xsacEmxabZN9hKTaQD+IudI8fquqHdt8tDUu+
6ldlPxL8EG8Fcp4MaBFA+E72mz8gEzsNtegC7S61vvN6wED1d3id7tt3+Z0GCZa9lx2AxaFPWM0K
eOM8hnbrqu94t3zQdQagqSoTahvYHI0i9RimoB28SVt/x73pJH3o1+aLwIjgt8FeGAet98Izehd3
SO49hgupBhC2RF78E59oUl/pRfvC1fc80GhNqyS8YDpH9/aVu/mawmNWIO2aHRgExEh0PLLVPJPV
+Bu60gfpIv27cVZtEgwxzh0P8Q9FMZ1er1v+e/1bfJSBJTBGbawQIHTLxSt/KS5Dvg1ZswTPDiPt
e3XtfBtuG/m8BbvrTvmSOf/OtccdaaiH95kDvpnaocvtfjXL8TQSPrbSztD395CClAPxuPjn5GA7
eFlg/fTTQ96ICYGiZG/i1bDlt+kxW54Nq3rECJc2SVlOF2RoTx8mE9JKu5ENDIehjVsxGWVusGNV
Qu/Nv4D/6am6R8jlxNbwITjfgzWwj0U7/82wIgtcbz2Jy2QP/290iN7YKCu0dwyoW6/5krkFP/xU
ZLKQoSC5IDu3Fl+5tBSuTehkfP+KFy7CpUShs1eJPTc43y/0z8qWOYpEXgM9YXwM4BSg8SUMoydw
k/taK0vjIuIwjgdzxi95rdJH5dPhU1Mx+EWEjWmkU94KGHa2ugm2qhOcczi+BBF45QWhEUNglpFJ
3gLs895SvFmEpViLvbjGfhlq0y0GPLSNR7mRtubgpcfig0AoKNDIIX/Q7539zkHRFNywlYb3xn0h
l+0LfBnz7fAx9rSWcOLkH6QX0ERhkdDh83cwCYfR5V/ldbUaHtwNPD3c19FnIPQOVSe5vSQn29O9
tHMRuIo+EOouaASSWVvlCspaulCcn1+ZUwc2t/1V2FjbQQDxsTBhtgXTeaVKzLvITnWBoHT10jJ+
4uDMLAZmgnRuWwslUejEn8aediAz/2HloQh7rVqTVL74pvijPdW913oelklLYI4qdDQ6lPJvYsCM
ILJoyP6Zmdft6COxPe0/pp3ffYZziq1FPHFe8yY8jIsLytJZ0uC2n9pXtjIyoDdELxtmIwYWwsE1
T9+0hyveh/XrGDFmGihiVpAUQ5FgMQvDvoFnnDnYI3+fo3iBllCNiIhUneFLetnSFr7JPG/B3u9j
XkUf5i9TBBj/VxYGuDKPIQMgbnh7ZiogPGm+tS8WSfiEwzWAi36gd9G+6vGcpYcwdjHNi5/tL1tc
+A7WpaPBTKnVtt2pPggyNZXdPTDnjbEaPfC+GE6s9XMP4UBw41P/Af+AUQZhOsyxRu2RoLI2MHxy
xN+0cuqP8eW2XLR+jyxp5lFjGAtX4l/N/Ct1DeKlPrBHRh1AxDhjnyDa9PsFzTQGBF++6aLfV/cY
tmd3vAW9+GiQCYxX/CP7WFxG7ZAl0LdsSbLSFL8DHPeX+SMogJKsrvKCfl8P85iFLVSPD4PP2ctw
KNj5gitfcYwja+QCIWhuHBg6MCfA1KzcTY/uVGy6lX8d7YbbWSynM2Mta2gc7m71k5x5SALlamgc
nPtJWSmmm41eFm4WsOH1JY4QN9mhe2GStkKIMt6yMxnkJWHid6ZenES+dkJdx4PNkYO41iFjjb5q
qzx4dhtxOe6hLp/GU4EeHfkCuxIgJIybpb5RXMVmNc0/7hy9LtzHsl+Pt3mnQH1y5c7zyAmPdp+a
52iOB+F552H84tSoRy+O2W7wJWrZebfFLdn3J+MDIx0UuXhv/g7qCmOGNtkKX61mz0yFcDWGG0Lv
QNbSyB2MZUEZAb+aKgbdAKEFuCEIv3/XmxujOuK5YxMw321RtNC5YNKpYfi+9L3XEdqyRtofcSNY
NZGnTBFSrLICtNbB4FdXa5vEaHH0GGEhoUM7gy0oxgMptkbbWcRRWyysqN8bqBuxG3nrL/Jvw22+
8rjpupWRrg3WjH5QIEAEiw3QaYdfqKpEMS/Rk86CSBnDu2V4KADFMR5Z1i2P9TL/DEm3AQl41izG
5/jR73nS2LChhcQtPxU21D6Nb6K2TbFSWFdrvARGlMYsp2JNh8q1EpQb1UJvOBiBPODS+7GnCpdu
3ugV+lveO9dbvdb9iudCL3aYwby2yoc2OAZcMrTpJMC1iP29cnDN7NiyGn8ih/YYaZ0rBQ4Gi7r0
hjLEqFajxrnnYEcEP5Ed5Dr/zewsoPPcu/20ZImF/GcFlk2dos433O/2IXHHximJNmPDUqCr5NhO
5sJI8GEp4nxqkZSGjmpeKBCPFkg7zw0bDN6qbb/n2KhKJ6JPRm2au9CxLE4Vh6gKdi1qKJmwAHz1
rP5Xqq8LMm06usuDeONQZCjY0iX9FOc6WBdeTEzWiZuiPNRbcA5u6o9G+X/otl3DaJOAHIuqDT/R
ozTPfm3pOz4F2xq34mKdJR7PqMoBi2Oux1yEDF7xRnYUNEFsEZtH/zsrOTBtAxyyGqY+FzWwqqP0
NXYOg8npa+BSUM6dmzetWJr3Ef8zGJW2f67ZSOZxdEK3WCBitt3+Ut+wY/9MLqKDlWph6yG0+2X1
N9Bv+7X00Nz+36JaBQD7bmgB6+RrYfh+Favag1LxyfYLAWS2tV5OSAevXFi/nZ/dGnHXsoPtRBcH
9PvaC58c6cmmttSNuX89JQgR/3SDbtudzBvKbrRDWE17TGwS7qFFXjSDMF5S58GqyMiSPO9/2YGe
H/EXiBvVntza1ctGnt3feie4ZzwBFHg9B5+bYZGlWdk2xyH+X8gOvFiiX0IYyoyUSg27RTS8m2En
/2PXFUlQIyz4GGCttWyu+Y+K3muZV/bASli+duO5MRz/F1UvO7hOmglzIMK2AD/6X/R+m/hUXoIV
q/WbN4mfWt3sGJa+Xkducrnx1yqlm6eRpUnb/mHeywNinm3kpS4cyHoiUIzlyVCn/cexvIA29ybf
KL1I8KIp2aQ76ahNhDxafBajTJvi/MIeVSkrtEwpAFlhD9pcZvjSNjB3OEgTi45CQSx2tHbd1+KL
h1PAYOLBYpF/4F1x/Zb1vr/7m/zI01vfhsdIZNIytLl8Px/p27SrrvWNTTFmfsL85i2iTHDktfo+
fS0eU+2NN2RbkCISB5EOrovh+M1BQ/nv75QPHDZCfWt+U51Ai8sJUovX4SWjfHjTzi8GOtdE5i0j
C7IJUHtDcZ8+ulX7m9L3bNJjsh/O4hNJabFO8V7f5ah+nMEHO0FejYwNyQJ4yxKXa2exD07IDsPV
4KhH/Mt6upr4LruKw7Ozg/iwwubutNgOq+HSPyXP3FVsSTRLhxFxMff6yEgcoCJ0uRuYXssUUvDD
aVuX0heSkO7KHlnP+8Yy/ZJg33YryvdAoH1i5mxiYUI3xs5HNflyqtJjhau5Fe0wWYNdvuxJULFp
psXGYaivIBGdMHixINQXw3Z0K+xLFl5mEmjjmtcWLs7WVJY6rBlhmSiWgZpmYaN3t0zo+LgA3V5s
rAmzKKYNmLUThLZKJYcC8eX039Km2jQf/VtXuxqEwifWQ4g85oq5lV2N5vA4yzi5DoViSR+ao6+L
Gx3fFkBgTWNh3FAkL/bp4RWuU8hFBBjxjJAi8A5XLGDTxw6AJrexhU9/1T+HfwhKeiRA+/KJQL79
bu7Y0MG8SM/Y32N1TwSedje34heDK61z1IewqSQvvAz3vnIw12J0UfzEVEi8K6b5Og2ZuGoUDPvc
GEeWmb3FcJMbjrkR4xAYqXDK4ILhJ2jJO5xvVYKDhw8ttEgB4oS+jlj/OYgLr+UzYKIEBEUxboxI
Xy1k0c1FTT46/qJo3T+j/qqhyBkx3WVeaMs7Junfqxo2+Lm5cNvwk7W6lMEb7gxLk4gDRuRsIysi
yoQfLEr/KXdADx9ZLWFdQGxEYZyUiQg2u2ZZWEFrleaNjJpX7U6sfNpgbGdhPoHs4SyCFMZT0QJA
8lpiAz4CrXrm92spWcEzZT6G7yuTaXm+/hHiNvyqL9Johz6VBiQb2k5aPII0Dw0hFTwwJ/O7r1Z8
MX3BnPaBsnnPrp3S7dDv/YyuykMNtngqD8HWwMDTkd3XJuPhoVTmIAn2mgOz/rO9a1/NLiaXN7OD
T0Jb02refpN/BYT4f827OcwHFVif7tWbehtCDWMDV95ib/FWb3qro+EfP9R/w6zHRv8/Y6MhotYV
oRQ8ad06ufjCaaLtL2eMc/I3lXiaJrKSYXVthqefbwcZgioP05LNOm49wceVYoPXgabuEK4B0sHf
JA1NmlyAzWg+s27SlzhZubnCrgjQUoG/bdh9ZgvIKuon3u3lBOhmARNVy6H1yPaW5zoCTNREOm7h
ZlheVIpybf6tiyfuP6CmWeAWAypJh2MBGaz5SXHsH2CfoeDW1v2GggC8kMYPKvJS+M7fM2Zrgs1u
mS/OmuZF6V1bVVeJtE6TAmYZf4f5cj6y7GSVfaLLwfckFe0ENBgl/QvQkKE06OeKxgUqPM/iIXax
dBb3wYfMPkZ178h4O6y4e1TAyTlKbCzqeAeTuczOMnr2pTRbEbgcZ067D4+xtq+7NcnMs67C6pjE
eGzZB/5cKuP4SbWcvXY5fhFTsaJGW3wat0yx8jtcd91hqZMYZi0c851JgIGBF60XYyayIXbBAfi0
eYs7y8QGb+F1b/TwAIqL9woPBAYmaF2TA490X/AXOMJv/22+c8jJmj0fSB0G6pvsY/Ln45sTDtcI
Ntfu2h/U3+xcUuKsje+C/CMHYfYor31/19AceNpTsVkTOScsT1LigvUPoxvlTlPZ+QgZi6gHQCoP
6DB8s/HnB00GLzOQqiybbw5QUgJ/xlthOgKOuxi87DHgEe+9MxwFtiMZZIoU47jslwvFifG+V+yC
PownjXUtLMNb5NbXxMQNw0nqrZmvwg9sC8rT60YClSGsABdAHFADNIW76NYS+rX+Tr7UnC9AcFZA
scFbcduvhDmPpzPesYEFWeuqU+/R+66xqV0xOmItUNmRBn1jLjuiv6dgupLnxl56lDccj+pdcSu3
fiiF+xJWGG51N1myqpi57S5iaJwwluowElhO1+A+XdHntcpHZLoILhpgCKCsFeR5gDmjsWLNioRi
RqoMUtLg3VdODyEl/NAPulNvEq5UbFXPCLIBLhTze40+h9TyLVTSvrIaVa8bTwDmAEZ96+qGzciS
cgPlsKPuAE+nO5MLBxjr2QJT3qSTsEa59ZZeONQX+JFtsdbzlB8Ao5h+FFXQGsAhstiLr6J6jDf9
UYfa6Fvpr/8QHyO9L4X3unzPvXgj25PDVEf5ZNhNrBY0rA3hTK1kydvqI3d8R1g3t+jKn6OSku6A
cijrcB1BMGC71qxwHxyHfY64bsZT4hmhi0KLRUNtl75VbzyawxuLjA0PSzbtqjxNNm6y4pbSeoFD
lLzrineREcZdZxjTELrkDLmbDmCylgGtndnNb44pHsJSZkJgZRzRXHvKHbxzR1ykrLQBc3FRZWls
L/iCwf9O4DCuDdI18Ksz1u3LCw0HweI0gGXgl0MYiasnrH40XzP+MMie2Vpp7iySR4pDfmNsO+Eg
7TlYqnED9MXVwwhhvrxYBAfLhNAUuqT36je6Zl9DbuW/AMLY4nismPmrNiQmGj1bnRU96m31W0Fl
1TjSl8Yuvr3UpXmB3Mpfp3R/yBKjrXIJBIi5UcfU7427w9+IddlEGfaQt+Tj7vUjNCFL3JoXsMOh
cowfLXZsnzkE8hqAQlR28Vbfdp/jdyLxDC7jf+Ac6wbu8ZJEkyH2+v4etDiFEUWxDBMnPwdPLMQQ
Ap+NveGJYCMitS3Odpo3tbbS2pQbGZhdQze7HL+iB02Fn3lVaMOEwPwBUvpG4zmF0vNF0nJghefX
DT1c5AprdgfRVWKiQ3aLwp16gkuWksNjUNolhuBv6in4lS74hdXfuGwR8uPyrb8C09uCsYQtP/h9
ncvfzsxqXz/ElXIDUoRvfRXe9cvwjsGRtJZx/rPk75oS5ae1OSkYxN2EYN1YCw9s8WaMHltGfYWP
OizVR3BlU9DFmYimqc4LH5RjcDD3/Qqc4aVbC9jmkkVg/Eny+u/k1AC+CacWEw1YdzcM2gB5omuq
2q+b+TU2S43hz7Z9AzyZyvl6Vh569fGNn9GcqzNmpNvkOJufV7gB21R48FGG+/RRebifALXWDBqY
i14BmbGW9x3Yb/JTtrNr+MGyC64iw2bLPAL5vMjs3H1+0lYnTBhWg5dQg/0auN/cSoZCVsgv4j1G
V5UN7xrfpivcgJyqlh0c3wiiQjp845bl14LvWez+pVzQxS71Aitg44S7ADZ6zYjOit8AbuFNOenv
eNXd8IxrIhXywMELEWAJheTGwHLbHLKjfhBsbmn8gUN8u43c6vI6L9baKbHLEyG5XwqAIXYnVryV
V9rJJI7vGT14dMNNZOfn9NDboIvjsBUjB94LY3nKzrMtrXMvQo3nClA6jBU8PMYsDOYvCpvHbH63
bB/NR3fQ+WuBb3/mkW3ArQalnOxwK6C+5TrTrkN1v6krHEwDZ6f9K8Mtz5e+UvGnLNfc5x9mMYhx
hNpr0UID+UA4pAVzMTeaQURjM50Vea0fKTGT8m2xEbcZ2ydHT7ljXb426Q3fHONT/+K1FhnwL1sE
C0V6j6HTUNk/qr1sS1RsERWRXcqnHq96kJpxScxSi/SGsSgxDIGH7vlVWoyd+3BeIuJbdYb3KQC5
0VFnTMs/qd5fyhus7zmTS/YUenecpL7LHT8JsqypwMO2qnt/1WeXmuUc1IPAYatufTLiPtu37C3e
sj4Br/FNEphsQ8S8Nnthk7y1a1hU+h/KT9d4QQ4y2njk0qSz9fEWOTFpEMOV+QDCLgmB3kvvzHV/
sd80dsE9380UscA2hw9/XC+O5WeIiyuCWdiHcELAbTAbaJfEAXPcQ58jgO/ow4iFD3evnjUteI8+
2WbfHp5YlUxMpzbBHUaHsNPPTAUaBvAfnHRvSbIxzxDLztBcz817+RDtWViauq9Pdmz0WUg+saA8
K0dOEE4afQNrSCVtEav3yaLQlEoSY63xTJVtnCQMD3CXoTyuzuNbfdVO/bby0mQd4T5MZXuvPDaY
I/YFwnbxlgZr/SBCIOFkZvwxfQuRF9iQYrYxWnzIay6cR8YsVL2oeVEgj97CZid4VoY93MG6q3t8
X9xoSlGpRBw2t4A2iPLLCex280z9fR7aBnUtE2NeRTDO9B5A/F+0sBbP+I2GoeFGEnNC0+SUp+oQ
U3PQ1pRYrDiFTKXsZD/NJ51q1HnxYfHhX9HQsyWKmJpldiiuUO9QT/r9Nn8dYnGlf+vfCRnTXCou
4o6EIi3BTHcZPemp2qc6Aoc4OsCVeDQodjMrOfU/YrMqrvEqP+D0QwdnfAonTrpMOWbBewmHRWFx
kTcW9ytx3DXoW/NLlJ57ZeWHLh6fcC66X9x0xgc1RMT5+iEhR2faxGzlFnwPRPnidANPgjaHJ8h0
smKFa35J7jcesdWDzGh6dY6mknGaBFuWDFaG20yXwV0ZXoE1kREDIWpfbBvPSj/4WSNlFa+ztWAF
pm+Md3IzCED/ivJ1XTMF0Lca8RlEqaPcwuMIix+JZnGuaILMyTisw/kADq7jqvkdPHmL/XLRzdiC
9lY/EiiqwSosdrjjaUw/SChTVkVK7upMo2LnE4D1IfEZNG2W9D1uwh2mvNE0l7B0N8wtA6sunZCz
qoQoEzM07+9Dc0QxBGzarRQFGuqOcxpY2g3YcAhUQIqP5diwKSFBkPVIii0CLYHn4Cn5UEax2hMo
REnSK1DLMCBf4eMXyvPlL2UnOb76dSZsu+HcFJcoOcrZPnutsKhFVgXJcBLuQr/uu1OOOgO0CwwS
rYeOScBeSb9GHSNayGJ3RKtLMV9RllCXUQtRJKjcXoYhlOyU3bJjRi57JbdjwhVm2C0Ez4dURxbl
SJSmreuI6Jfpk5C5E/SkliSDBg0nniErgShB8KiXKxWfgbquh502wOG4szFH+rq76V/d6Q/Yb2e0
/384/99/JYVdXc8k4T8uwN/XhWYwT0cq+HB8w6DPOq+s8ntPk8P132ujr6uu0Rinzs8WawxeHDJm
YMHVPAkvgaGcPqEejoK+ZZTCR8YLRn0/zu521c4UVHrFv5f+PilPOYTNhtH232vSlPPpxfwdf//H
XM41y3LhNSq8+iyejSOG6EfqZ67932vV/IkygWr/9w/emuV/H/3vE39f99+3mGpLjpkQdSR7q8Bb
f1+UpabCjjf/oL8vbVDh43kpJ5tOS6tj0KFQohtXR4gqrb9SeLOSHpleRbqsi9udN8IBkuOmsQYU
YjaaqeiWtOO+CsYzmqTGDkzuWpEpGj450TFNw09Ecxcivj5lsWsQB6mqtQDeiJIRs/XYqXheW/84
5IPihYRHMu19+gLG2EacDm4Kny4JusGbmjpwMxRwPjl11oJAd9ynGQYrsWgbgkRLYxq0yS080VSJ
D0KUPLOu6Nd4LcCyF6Fpo9GDgNtGAFd1O6wyHWQ76j8LsZC3qg8tqg5Wo0nQeK6uY8xZKk3Ea1cy
Ud02jEb7U9bI0hY/b9ANQ/sxRbB4U3FfBvhkUttmNX6gCsFEgvRKnPjILcKRTxECCiNMip06gt+p
wbYgrw2Rbwutse45CBOkwWMv4ghUhM8uljcF7NRZSOIDD7SL1wv1GYF1CGddLgimYQU6P0krIV4u
cNjSIkhekxpDpuu6faDLv7UInVkPYfjXeG9N4OWvsCe6ajJ+4kz7zBfMM9JI8zHdT2zNgJmAPP4R
VIxvYtgUqgG01ykYFkuCw4YniC9MxXC4pmM9ZiFkOwiBI8lXQ47RZQ32Fl1e9A81bLGKpA7AMLx/
1Km3tXL+9nCRbqPwHlVdfvExlke4K58lkYODGIZxZ4QFPigZ3qNinWabWvsasLrIBZRi7IFYj0VY
DyvOrEgjSjWdnChrn74Yvtav7J8Yw3zwKwjrmFX12P9ruO0TjYPoISLI3q6aKD7EuDS3zbzXpPln
VKK2kA7xq4SkQJoACU0NHXlifISG0Xiyr38twmk/yng3oASBeSxq7hhBr8XAyA5UZptyqA+HTCPq
Pi38lRaaFL08amtDaR2Mt2a78Qk2d7hgHgymqOjFnbTH3pF6iTlkuUYRBTkyYTOLzfRf1RO8/jKR
KE7MRPBaYoPOeT78Ht9obVIBeVJqV+ODLfD1T82Cn1ivGK0RuOkmEiMqmSXbMEOTS4FANHPcGJPC
UxJTDeDC8y6YnAUvJmhlA0BUqbrgyK3OZiCnn1qZMeqq4qdBzMCy8eE6G6+rmNASdAK2sG0Hqioy
N/wLio+VxbUlkRzD5UQjVCizseXVjhLdv9yffBaS7XcMI+TAtMtXADs3hf2d/+uFpN1JCTs3qcr2
oi2pyDFA8fQFUHdLSRNjPOT5U5FYJaRbXHDhGYo57PlU9DBTI0+TYzUlhkHTtzoXoCuZHmYty6yb
mIIHfaiuTBmK/1TFuzaiUMmw2UVqnZz74DOqh42EYQJERFS/lRqsZvuvUQWGwCzyJ0sxckii4Bmi
010WRiotCznxSN4lmaXCmkBuVfxzTaKvBpiqQZcz/K8mnCSJmHugpr2ryWkgoaNvwBCHZIT83LKC
QwIvU4EhVgHwGSEDzpJRPBtq1hwLmRYmGb5FQ3zHaA3utEbonDAmDrTsr7qgt9/4ocytxSfIVBk5
Cuo91yXO6j8K0AjgEouQbTFd4/JUlyET1PeEcaOsgFUazIKDsHNTouB6igiUvhw4tdlski6abR7R
hafKFpsWA1bkLOXGl6geAmQJPiyRaCzPC6lZ4oyfbgsFmDguqRwaSRHtriwqUr3Go9zgNKYbARbj
JIz4lXJNce2E/M7MkFRxg5Ihmtx2qpDfGGSsSYF8EOX2WWH9U1Q8J+1UOM0g0sYbzCfCoA4P2YsG
VAO0nzRxqYoJw3a6OaMnBFTW2N/I9boQ7QVOUZLaAxexbLQtTppwdxeA5IudzxZZmE8xYUzpZzEA
PgoFKR6bVT30jqCnt8UwyxX09qMxQ38tGpTDvf6V6tnv2OgLTxt6PNFEZvCZE+qGjNUd1BIZTygb
+Zt0bAuo5gupICNZpV8ilhXPk0D3pgCDplcdOotwcVcLMWXSzJyCxwymHDYDpmpOdsAqh+lnEYuk
z6yQPo/1dWq6XQDfMBfr3OI0uovtZezre11c5re48Y2QRRXqgocj8VKKFY11kt6jhRK6Ya5JGzkC
o6nysQfGgeMhLZiMmA2PYlqMjbtoKaZzgI9OF1oo0KJVY7dpTWHgu12nHROfatTQVFKXqmndSuGL
NLb0nBHWvcqBeXqz9gwVSyExnCA2TD0m1NnoQ7RPmTEapINnSY1AhB8y0OG0MYZE1REhp8rpjax6
nMfUNYW4GnFPF2KTIUuAuyK8pKVeMVxGtk8M4cjsS/ZFQIhGe6QiQ4PM3E0N3ixqCXui6OsG5hLW
Ma8u3hQDSkotSJ2CNIrlIkPaFwdM+V+a3y473ySvlC4swRIIBI0WBuJJD2UhMJkaKmOVuEZ1VqSX
4ISk01As09jHKlMPPDvBbDlh8eJm+IVPDwrEFAxTgIsNc6Qcuw6bkPrlBTkUPkPXDuPAzLjYEC0C
FtuC70dkIMhs/W5YIZRJiMK1A0OLVxFAuzSkbuRDkK9C+SGZTJeRx5MLz0CtiNHJI5y8LdLatH0z
A+TsNcYfanaVc5z7ygBjUTbkoK3xfMhpRsRcttsA0UteYzDccJhklUFGpSbfM/UwKlixqsZrJbQM
MPHnQ7HVFD9ccVp2c/HQTa1/ji1GvWl2HYhgPGRtV297olgH8ADysvqtNif+6gua+i5jClUtzB3G
FJ+a74dWJ4LiF/FpCE1jo0ztbWQFslgpa6juXqRzomxl9ArSGBOEYGXUXvC4JrQ34E+Zrj6zDCBL
gMQWk/LoElzDdFlMybQtpR8l0e5FhSfRgC0Ozlc78rpiu6N/mf0hU/slqV6eQF0I68tkGOtIL20p
gtQgY3BjEuOCjRmaHyXQP5S6L+m+GieNBoZYQn54aQNLb0IwBnjwymSXHEjh2PL+7Yb49AMB3wdf
CN/JZgtXes80xh5jTMtUPPcChOpYp+ClXxod/vzwf8QaZFsVU28Y6njtR9NGrfsTJtKRlyshSSFM
ryQCSrhaJTIk7Pe9eG6BhColm2Qt1R3HdLQ4BL00rslhxwIpLuxE6Bau+AKkT8PYzjGpE0gU0wPg
VU1HyChK/zAi+DbFhi8LTtCgxy31HRfsdfPJIVmXO+yc1eskk6/U4JiRIUmbKE686R7GkeqiAJ9w
CP0/ys6rOXIlPdN/ZUPXmxKAhFVIc8HyhsVi0zTJG0ST7Ib3Hr9+n0SfGR4dzYZ2LxpRYJHNYhVM
fq+lIwYyx/Q5avXZOg+hBZlSCbLJ0Ao5Rn2ILFD6sTEq5pxrGWQYbiespA21qC4FLm6ZhSRVO+iu
htvR4y4xwP00lU0C9YQacuiepZTxgQz6K0KE0agxXCKor3Q+6qgd5UajPyDH7XvTO5VzmJzqZI5m
8K2M6bAlC6mpkSq60rS3ZtW+OV45nEk8PZEtdOw9qyTy+I3WC6OMzg1W4Y1wCHrKJ2rlI+d7qFsP
LVVsqqWh5W2KURMSXs4CMnmcAveddhmLoHfpbZu8/aa3fXDOTC5l+ZS8Won4mbS8oRY4KdUXByra
X+sKibHImheia+A1tOISUbmCCHg8Dpy5a0Kfb6a25V2IiKBzRIqlST5ombYuo/4uKMH29F0VUHTg
Fv3Ka1k5Vfl8JuT20xmIRRLBu5+A7PjJZG1YjG1z2jQu0tEvWUhsk2hRKWxNvURyXAKqdUy9XPy9
6l7zYFQIWGx2pVL2xlV38JxKrIhcrzoMm9bcA2IErD0bHCKVNT2bY4ZZkQRtzMeNvvGs6lRp2aZo
3NfC4D48pGKX6GBHRZ6gFGoA36ZJXGusBY8apNkQNa/ZGDcrGjrQTQ6Js7MQ5icnuzcYoQ16TSX3
jzY0MJnkGY8oboYWkfXaidCnWRTVRxFSjToyucB8aPMcr0Sb85fetxUe6AFLWahPwca2MIcOfYRM
caJyxvcZ9WaZPPihHa3TDq6WT6NYkR+16VPaTPQMxogpGjzfTYgdq/uDFPZVV/mKWrMlDOQo0E2M
GfSQC0khmVKRMGekViNQY5A/cCZ735ryXKcEgnYKcUMryMmDxqkkZjMcDpIMupD8EQQAYXsPpvAk
qBYtzUyQi8cHSLMsGMjYvSVdnqxs092wmhd0smhnf4Kt1awMFSRw44RY2rLvbaYhUuLuBw1CLJ6e
46DbewllD06op9ssELxhnOyGu4mH76SwmavQ15HVesov2zxj7h5PRone6s7Mc+9kFfO+Sok+sSMr
3El7vO97ncm7ZjFDZiZQaOVepA32GggaRXy1WNY5OFmXIshpbjnOs7VLsTxxPO9u3ZHV1cYnXfTX
ODBu+cPnG7dhYBNDg4e9ry6OFr8lMkl2jcU71GVc/IoclaCTfDNG1OO9bJGWTLy/mvrcyVZcSd0/
Gb6XftdsH5hRtKe4VT7FrIeBpNfnJquoUm8tuD4N3mX0wKb5KM0WYsNK6vR2VDhfU4pLHb53o3Ws
pzY5eW7D0eGa0Dp1gMsHSavLWBFMEtJ6xm07SOcQxt+KFBlDELYfoYamogYcIDgORQK8+mi2a83B
258PvLsl4Mw26BDstBGEtygYLmwC73BqjzVNPZzGSS3R6aJHtCt7uA0LZ1vSfKWgDDzeBqK4iL6L
jT1KBKtkzh26Gn1dZ84507a5GiRqco0a9V2HxqVG+GgVpo2pqv41cem1vHA6Z106c1jUdDE0qI8G
z/LXpu8PlyYJ930/39JTlpxyF93fOJcnj2DedVn7aAf9aGPF/n1SI74Ws3GSit6xTC5MZtY826kD
Baet7eH7HATakUCQ596UiLn6xqHcDiUQnydhjmJGFTNCuedWRudrh1GqRTs9TRzXmdhKC1/D9CxT
GyuqRvZLXKKsargdBBz1w0xd1JiTMMcU/B1pRqnVxsdcPYRGpG/UVd/hA8VgumqiC/3aeINldF8g
7CgNFIYlGXwN8WGVLvwHjdTVG5pv4GQ3qZ5+p29gS12QbPBWUFZwYll4D2IyI7YYdrlm/OJC+RnO
VUU/CdNd3g2UJMts7TemygyT0GtGShGaW2zsyGOgdb3HfCIAOLY5UB3IwoEZ/s7gYoM5i5z8KEIT
gvC9azSmHXt4xUHV8iHW9Xmy+GNDFNVVmY9bUcXwHKIN7yf73Q2+YXEowaRoJuq8jTMYb1oLmTIo
9mh6cQYml9Ru3gyNsa7cNr754hd4S7FgHbUWnUfahT9aDVAoJjMgJm46MggcymJIyqaqXjjlAJh8
Hb+IZr7WsqOqViI81WwKWGSnvUt7eJhrOI3WviR1gRSgcZHz6QjIhuQzdKL8OiPVNwqoMmrj6adn
hNNZw5VDcBYYJ9wBCIQC5bNPfc2DVUOIDJBXE+BXICOdoGx9XVjYqJoeqWZSjvnDLLV3t9TDd2ab
T4sOl0y3H3PPAtWUzSf3t9fMBnux2oBV1l1RdeQhVUdrDMZtUEWvpmaiy6J5gRsqgctYOTtgNS4N
5wyFC6mso9sa64hArp0VsIhxyGqo5bDl1gU1YZI2TPkujWT9O8FZ5cpAKV74rE6oJvFxXff70Ez1
7ehyecspK09974mUbPwr6XKxgnzyxwvxdq8u8Vu72c6aczWaLnwXrVt2RJeX51U/erIa1ZixKmpr
3ky2inv2eqQcrFuKuc63ve7fcqGLT67hmTdBmQNuuPpj6VXMhtkokHpiirO6F25e0b2qxVtZrvdA
Hba38Wcf1X/VPBGltranylyPRYUttZAPZsv1L9fNep0G5c4RmtihUTVK7E8+gbPc58B4KCQgIIYC
kCDp7W1Wm0Tv5fbeQXkgU0e16LAIdXFySp+4MRYq+BFYJWlRgU+eUa8PuaK4rXkQJl0JIihXSU6v
kmRtQRWn+RFRqXQXxeV11jB1Eio8EiTMtDe7OF4yYigT097YsbX1K23bTzS9m17eXuT7gPAk48K/
YiKs0PYma7JQYR387zLPN+4sEen38Blh/KMuC+dKTC7fj33M7p1nD/FdhtUPz4s5baxS/MrNbjfY
rs3kJu6crv4MAN4I1UMrMZRypjXNhHMErK98lt0KtS80aj0Dh1i7IQxICvanizuO8sZ34Egtf2Ih
V7E4cASKYl+gQZgMrhg6+FUwE3kahqNYOV33GgRk0hXUmqQ2U3JY5i/GNGd7w0pOvt8QMTtgP5Sd
Elm27Tqb8PETGJ9sCh2wWTbXWrhEMQRkJjtBaG2bt050p7qZYJPmAVOHXZNX0HQNNytB66mOl0fL
aRGyohxufwaOGLnDrWJ6p/axoTmbyuBdFaP2YXfWN9lk1qtHvmPsxuVbbI8/tFZcjNo+c6+9Dnyy
z6VvHUdNpqswb1CsNJyDWWpu4/yF9Dln79fkyAjUDDkBuRj5Y6Tv2cDFv8WWxY1kvGEe4f5sVx9p
QKlKpLvIiwuVvPPPH4ZTfT+0ylBlWdlxJK00vlu+Pagcd4KoVkMESaRrBv/8+Pub1Hd+7WaVTSbC
sv/74fLj//T5rx+f+5rX9bXvuDCMw04Xwy9+JfnrKtOMxtn8uDxaNqLoc/oxcaZ+7S6Plq8tz359
81++9pfd5ft80mbK/kOv/Q3dr/bGy8bs6Cclf82k/sTfD5evLvuzHHlKZKR9GF7xwHxSHJcNRxeO
2699MVM48XvfVD5bFbf74mSztU9mQWuN1hgknCfzMU3amb9StAfTz27ScnL3/kjYpevCnmZ9ZR1p
N7GOc0iytOeypFl220p1kaonEvUtjm3CPAi5//qB5cllVwAK7ewhPC1fiizTPI6Gi5Ot0xK6Nuir
WS3ftzyzbIqs5pczdH6LI4lx26Z2l9mK37Y83RqWdSiMj8k0LATDXo+7lUi+dUSK2ImFAylbKq3I
qSDz/ZR7cVXC/ppx+9DGEDR9PdUru7Db47IxxhZBRFjUM/rGGYUIqTNO0X6OAq1F7lqgn7EenRJu
4GYNYxY2DXShEFSmh8Y+UqlSsQqKypcDXO0uX8uyAel259T1viamudB77A3LM32Q68Tolzk51aDy
Xz9HgDM31Kmzj36JLS5Z/ofl/y4DoZJHRH/iz4l2X7/v929Z/tvf37M8NbYwKfqQ4wr9x4uiDveP
V7Z89/LEn/7v/+vTX/9D6cbNzuuaw9f3/ul3FpG7j5L6lOosgMnMUs1sGUEKlhevKUh4GEyEi4aO
z86Z2nMC9EycFOkZvZtDhokI6PJHYuoVjYo+rEARHpxkyg92GNdn0dH31STw+G2w70MaO9v0IAJ0
K1VBlBcRK2vfEz/6WvtlU+N87CuI+DplqV+zcmHitJiySSoQtg0mBmdp+EyeXi5HEmDIIOo9ylfh
PoQNFNC0NcCb98gCrLgkA5c0r9KQzmraJmgTf10SbIpZCbK+z2uEny6ziDkSatCQ4ZFnP/sgIniz
RAPFWmDdJdO1A6JbY5dHXWQXj60NgVCFJIPoKCl6ULI1i2747ha/YpSawaEa9QfDye9Y3jZ0bWkI
ESKK+bgF73tbr2/anAwenblMo5l0Xbn4uYrumupkIleR311GHWKpg8HUJTRdp9TgaeAd+4JESz/B
tBULtMTWXM6cWoTiOGiVyf2YEEq6paivFG/f+PFd6M/pirBHJDR6+2kFibuZ48pZU4l+Ih69Q37q
I0Zv/GPgYgDRHO97gqyyhQdZB0GEg6hD0ZM3gPfiR9clKSUmzbvmbJM0bSEaLRj9JLk2FcN2bJVo
qEP8uj5qUANy7WRab44lqS7oMM82gGnkMu8tG+14SPPzqrij7xuBY1p9x2WQ3XguOSd1GwR0bICT
6klkcQtsZgI5uD4IsxgPlcPsEMDBJm1Un5xBXOAJ6r59rDTWxTqTaZuTYTLRAwoZfBkS/TxIaiGm
rIs3rVvcipaKLrrC7oRhvueVwm15OYJDGHDEoNA47ogMzDHGJH7+y0mjU+oPGMeDStyGORgatzMy
hSK6EuzUuASkjEitJ4+zAQ6okMBMZUB6eaK/aK38aSdirxr/NH70FjiAEyacr5mwH3q7Hq9gj0bA
Yi2xUIDZluPtHfJoKsAQYv61CddUkhx0lymIzreT4z8kZm/dt6nxyzJw8UfpU8ACBUc9/SxQRX2j
EZfSzt/DvQh0xoTZiPdmonS9dvsBGagGv0Fs3IpZry0w8cku3RBciiUg02fIFdasMofSRgLb5I5G
wjrZxEXifAR9HT4XwFu+75XrcCAgdCC4zQfX3frUgmtJdADMfDIq0z9UvEPCkwKos7Ce9KI9k5OL
Bs7lImpmA7Y609r3MnT3benfNmFUH00z5zpSZMSRYjDHhDU2/WuV1m9aySvISkSwmX9fFvq1CUdG
P97vXmx6i6Wg7KZPPbEFcdj4BIwGCI/WRtQ06LCSCBl4bKmGUkTVc66RqRPS2U5vL5WV/m0x01yj
cX6QHkGXVEzijKkdcg+Db9CdTBR2A8aepiZSicv5Vg6k8ZUiC9DUZtV7ZgMbNCQkrqVN+J6Jvo1W
WZR0Y9LQPWkOD1lbozKMEcrw3iJgbkNxYU1PgJ+O6HbKT60TBVen454cQAuZJp0Io9TfiLPWUMPk
6C+N5Gkyo46mD8ZwPXSsSx/6Hy0QWqdbRGIYyLvGjtdVdfE1akviA2eJe9bvOLvHvkcWM914PciU
FSCa6gdVsDEaxBq3wyMlkNCWw2PVNBra0vCnITu5qgALtq2F5nfUiQPOHP5TWGI0Lp1yIg4ejbd4
ptMma8k7iY2N6O94iUQ8N36LYhTog7zcapeTUQmNjxJ2pDIiD4aW6DzUpAg5drMQ1maIMVWQBpQl
KI3txsoOhiRYyBLhXZGyEg1HlYQAe7f1Y7c9tIFGkRm6MMiqp25OMTX190PTUJ7ggn1MpY69UAsI
jXe7j5ikVIC2/HOMiSQc6jBnlaY9C61qeNdrPEgWSZlVO500y8XY1jnbPu6A8AsJwCMdFQNKYYFG
1RbJ1+jBzQi0WKxnaoVPLeKa1AqyWyUy48h1ij46J+WcbeosO4OT3gkqPxGgR+amiKmFmyqn3nUt
+v9hnJPjVPNBe3NzMamJWnVl7wMjjK9OggYkHce7BNz+OJQQK5mLjWuMJabhwjvQivQ6IHh1xvE1
tSHTNTu+7WaBPnrCamEbWJi0WlJqghR+6qdzV8fpsdpOQ3afljrX1Nz7UeYNYH6Lxdeun+nnjdDM
lA82pFY+R6SI2tyZM+F82upUtVVhQZKd64ETCMyO1d48vvtadaGyvCQ0h78+xvGua1iy3QwLchU+
Uspi6Uh1veqALierECKQAsp/lx0Hm3A7aGZsUOpryxOzSzZe5ZiPRdMGJy+0XqKUZMO41rpjpxJs
BrXRybzH3JU/hSIk6DmrveNkji+hIKiiyYkW1lntIS9hUwsr2FgZcoIYHdQpqXL9UFG5aSj00G+M
3ahmAM1hLqiYI92GpGZN5XsuG+Mfj5bd3y9R/UATRRBzm+ULfWuwnBvVK6dR+FEktMobzqCtXbzl
6CK/U+90KvMp37F8nAGcJuLqXcPlIUR6cVPY1NPpniCApPZ2OZmIWf0qA7T/uofOc1nSLxvT5VAw
1GbZDYULgs7Atjbbujsm/ltgduP8+0XJphnmTTs196E6whOT+0EbJ/ONzdnCcMkQURlElxRqszz6
y9d61+O+aWMwqo0YcFJNTkKULGkD2aG+TKxL0HUMdLn6LL82jVqjdpEVrDQY55VZQXbudZXMukSk
Up/NzELDLd25ZCWoTexYSJmW/SigrH2uQGO8VO5t0VOTuARXL8msWf2tb139YDskFrlqM6cIeYWK
uB60QSVVERZ77EpcZ3Vh3YZ0u+0QgRnHqSvkcXlUa8I4loNdAGYAxQYqI7aSUq3FLEYO9pbXsDyy
GXXXtomEK4zOpVXpx7Zx9SM69j60/YNFRx/Zgoh+AxobDeBKqn5C+Q1ahLZT3a12YewSyta8zgPr
PGa9bAVtUPERFhrNegLLjtPIY2no8tjIuF533EPpUkN94BhcKlV0MlmXnpOTFkDiTeqTplAiKC1h
66aGqi/ZM8vAY15L3492euZwOHmMvBvaMX4Nao5ZNp16pA8+YvpZAgz9PSbXySOXTiEAkbp281Pe
69iXBDc0Ur1KDyFuHKFwZgO+eqBTXN+NKsh7Vpvl/V92JZBimgHm8HYHBOipz4CV2x8bbyRDxUUr
sCJoHAUuhR1HI5SISodd0aF4qVjweiUBT18H4LI7xXjKi2n2113jPkg5vJYlnrp+VlrJeKZ2I9TG
d4k9nuu+cxjG8vS/M7NvQrMV48UgjHD2DoA7hG8G3HlVxSiWoF2RbJINXR977W3+DBkgYmDCDfJq
8hw33mP1Lh7pjCUWDZEqSm21FiRzOWZBTNHhyjmHT/Mr8WKf4x2Mhf8UPlKk5+6ciYTTVfaLEEV1
Uo47YE8YxBJfElTAdKPany0W7pDlYKzb9iVXgWNEkGy5qM8P5EnXA0Gv207bkeoY9nvt23zXfhTs
TsgGb0zEEEQcwQG+Gpy++hphTvvCr7Lh4pB/1TfaN8xokIQZbnCEN/Y5eqeCDfFySYMnRyDw074Q
J7xTbbxh5VyPOxwhhrkNrQ/EMMTblgSNPuqv9wRYbaIr5V/2DTZjhBaPAqRUbLGdxypoyj1PH8HV
OKNOI7hggz+WRIIU6vWz5HaWruwH+9O6GA/iTR79B/B41nqNquMge/fGD8+sGbisGK/x9+nO/xzx
hn8fyMBud8FZp8cCA3+3Grho2wySW7NaC1gs5ORnwmfnkqH7pnjhOMABP8NOwBqd01P8juOypLti
o5vboMZRgCMWvQXGXgIeOnFTRVBYK+RxBEUNV1ZiXDeQxHv3Z9QWu/E9qG6sbz+9dttOSOXPEz5v
t+JmuDervec8iHT3p7j2KyuSoMj/V95l1yLKW0LNDZc8d9aF6uuHz//8F4QnmqWxnKBxC2mqblk2
z/8pA72sxiFOpY5RUzuWAsnKJvklTsU+ee+OwTdSTlN0C1vNv9JbOWU7YEXn7N7OHxwhrGvR6KUq
22Wy1/qWgrKMjyJVOalxsAvdg59fyewcSjJU11JQDE0NDEWJcmcg+Xsh0QRl4PP8i3S/bbbNXknh
uMUDui+f+/v4W/ZYPtO6i/VvXf+MjyTWvqQ/TAwuu/6SHrn3o8PUOGAx1u/lboKR2Dn3XMzQGtBZ
yH2WSwClbjcSY9O0M4aVuebsWBHzhrJ0NnFHtc/OLTHMI2j2mfpBr9v+rPtP+zE7E8cb/sKYgKHB
+YUDyppX9okpbU1g2mv8jhhS+wS3Rv46PEAsPFZ86FhtyCrmGc5q8hoEsn6kZAcMs/7ZuueQbaEf
vyE2q74jsXAvxfaCUQKvLthwyvt3RBL16kQssvfpO1r9rbiXz6Rgbr1N8HN+tzF2y130mKqcRuPF
lZvo3B20fbgzL/hCzbeGNsktEVHUCN8TA4jgOftOn+6M6wVl0wa5M+ZIzlMHN8B7vFlFh5wi0fCG
M2y6UxEAj1Jb/SSYLHI2rA7WdNCs94RZEvYJgx1iIDx1ynhxwqdAnPpG/wZZqYesdM5A5KSLq/QG
DltkfJdpzSpjLao9iQwH/sRgK6/6Z5Ydqv34gxGcl8oNfGcdq9fp5L0yV+5YuW1Zm+8prQZ0I2jh
8mq9oSREIbo5xjt38z8c+Src/78d+Lah6abt2J5nmP/1wCfIvkHRZQwXw+0veJbCtbrGcHg9Od6L
oRSmNxFpXW/YZlA2YTR6wpHUqMRvpVX+H14MRQj/7cXoponiWTPpPvjrWWjFdFXXXj9cIgOskH+t
Kl7cTLxFRLThsOH+scZnF5OOAQ92V7Z3AQQuNssn/CPR3fJy/u1j/HeCBf+4LDR/+w/2P4pSrezD
9i+7f9v9LC50PDT/oX7qH9/1t/+6yw/98Z+qaoj/srNZaiLuu5/19O1n06Xt8uv49eo7/1+f/KNs
4nEqKZv48ZlF+TpSSNlH++fSCcO0bN7Qf/vzb/jjJ9Wf8J//clf/5Hr3T37kHz0V9r+a1EBoEurG
MqTJsfD3ngrD/FfL5rLoaLpta7r6ZP7eVGH/q2HznCelYQAaebyGpqA+9T//xVRNFZ5JVblrm47J
WPH/01She7Y6GP98sFom6gzHMizNkBb6i782VTTdnAydF11z/81lXjzm1dwc6bwnd5TCxilFi1h0
z6GsCGP3QEFB4Z9cLB2BFuIvisguWdoCvjYIg/KjH8vzaHMbT0d5/b3qVEvPWtI3WQEW/14SL20v
Y1s6xIeK2zTocKyrTeEQWkg7jXKK1xuvr6uDrevc9JHqUIFjL6XzBBkEyH+bpEdV3mTJvpP9yZfm
R5wK/1px4Gxb6T3nLiIULJmV7TtXG9daMABxVhVEpZuhLDMvOoVxZ6PJbq0uqQ95L98jOzxSZC9O
gTkQLaCMA9XCCs2K5GCFmx+XR50aBWxjfC4H8q6rwr6TfV7urNS6JL1GWlgY56SwwxSP/oe2rAlT
d9oUZaGiru0Bu9GoK2WQvap98qH1wTqVauP1o6TZ4ceQBfWp8gOsgCaue9yIroh/ryOXRXijCJVl
Wbk80nNuq0lLcq36DPLAFvvWGW8wawSnZMbYMncTdo1epyWCmWb5GzzbtvcTd602cZWPUP1xGr/t
RtRlCoTSqitw+jjI+BxTd3WaJiKUpsI1sPxiEMetYq07zSAqpsZtQaOjXiNWFxNSpYCVXNaEuFt7
rW+I/iOGdxA6SYZFfYxaIgR8xLm5lWPl01vsyRb1Xzfj4NQnf6bW1UnI8MtU0VMW4Nx2ev1A+9if
3vq/fBJfn04RJeZGUJMoTXCDcvJJ+2BI1N2RDBNVGLJsxtGswUCsn5pTTNxzh+YY2DHYhSpasdXJ
sDz62iyVK7Rhk+aObnipU1k2yx/0l92ldqWe0SXWBjIaRncMDEvbyu+H4FLXIU1S+EbjdakYmUcK
VpZHX7u6+tpMK9fezVB5qMFrGWiXR1+b5WBYdudpRElqNSQRqNF+ORmdOYfbWTqPli8uRweUx4vM
IrlZ5tnlrfvafH1NhtT6IYdYxqxlmEzniRl5mbGWqXd5Jp0Hf+2W3LeX6XIpG1k2y9S7nOdZVKMG
Qu9DMKVDW8fS51Qv1U5wMOXxT/tpsrWn9t5cRnxXYSfhMvjX6Q/sbR0UYoHBUqEDmaIDpUIMLLVZ
dpeNoZAFU2EM8MexzoRO4H7Zk4cZlK1ENqcGyQWiGBe0YgEuKoVh5IAZNaCGW4wbWAmsWRHNUK6U
j5NCQIYFDFleFFOVQkk0dbItX9DVW75saO7749Gy6ynUxatRUCscZlI/YChsJoujW24Q5IGD2iQK
v0GJx4SqCWzbspj5u9loCufxKoDoGRAoUmhQpHAhc37inVVAkUo4/gpBnjjh6TuzXkqFMdWATW4s
wW7UG7mQzGGmjaQlgU4tdPLyRP8bvFI4FkowW7/oGOUnBA+c0eBdyXzfeLQZFoNZknbdXGKgsbZG
xyfFwHK5P0cBakJ1p1sZhv+JUyw9zFUJxkahhuHXD6lC34Kke9bUyOESr2oA0GUKqZuB7Lxt59Xp
Mcq085BF5JxVfEcVtcTIqWCVISZEYUpvS5fOaXQOryPQoA5EGJhghVKhho3CD0eAxFQhihnQooSX
Xemd9upPCFULPTOI8OlYChXk9cQkBRk5iSpRT9JywF+HXbU0N/VkszoD1kzC/JwqnJOTKDor0B6V
cKaQ0A5IVFPYqBLJjgotnYBNdeBTN2QJB+Wiqkkc7waU3UBQzv1N4a40r52Q59AR5hYx82nYkCs/
PY8Kr50UcusC4SYKy0XS8yEUujsrnFcqxHdU2G/V3/suxZCG1z9Fc5Xsyni6EwovDiaQ40hhyKVC
k21gZVTL8uQopDlXmHMssVzjz8qzzN5Y/qJ0JN7UMNvjBGQtFHZdKBTbUnh2o5BtqTBuS6HdAdi5
Qr8tk6wuid51rCN/5Y5IXnuEHOtOdmTaxiRfWSBReDNB1aXC190s+Tnps7YLvOmxS6e7tLaHx9SU
xmaGNWkL6WzGokVLCowx2WADnm50eyP2y21V8p9iEL22M2E9fPBIRPNEXEaGp1kGn+GU2hc3FSjr
/BI/mZ89jSXp5okT6ww75lsRl8F2mMUxl4QDhHhprlNKvGSLfnkm8V6IWlw6OyHSanDJNsh6yFUr
GR+GuCYTzexIj6bGxnE7/dYtrXKdoXnhLqJVGG7gQ2ad1xVBLG2NcDBWriu/D+4q7E6FYlXm3DgU
tHxqWvSZBCGlIJnyCTnituupGpqqCT8B+aHtyAnU5+Frk1FJr82DQ11ypR9EPoCrpJ7qaxW3vJhP
x5zwNRqYGpVE3Zw/9VxeHciiHNIoSXlPKVZ9a73m1SWYyIdeGgraHx3O28SoVF9dcBkUF0VX6Z7F
pU4cLGdnGIbwq353bjLdeqLLVGwnVbdtUW9r5+VTMsWHzhLHrh518kgFISTIrIw4rtaDmt46E77M
9j5SI+Z2ogX6GmxAXOZ2g6gvBjqyOSf1bF7h4UzJDh7RyEzd1ZsNaC2PbAa9Hz4CZSROKGjfzykS
i/YQ2vr3QbF8JXTfaIP0OR7pAONTi4WSMhLzV1I71n1eP9YTvnMvAKmB8T7UCZ5e1qXGkfpCXm7s
7xupalwtBFWlu6+FQf9O4j3wQq+IIakfFUN1i9oNQCs4NBkdTpN8mRW3iU72LDWfeHHFewYSe0xo
XjpKFbe9DdjTZkAvdaaJ20wxpy4UqiarX2UBXl73WrgtUij8WBd0NKKmmzMDDrZ23kdI2Vh41XbU
qluaJWNcl5j5RyjcFipXKk4X3fW9AclbK7a3gfY1SatpwrtUscEhtHC98MMWTPGgOONEsceG4pFr
F0aZS39w4yuWGTkJK7Cx+T4oBppgZcVH24qZnhRHjVtqJxVrjXbkh2W9ScVm14rXtiC4hcZZ3yrO
O4P8HhyWMpqJPUVn5Q093iueHMnajxniPIRADxWT3ilOPYVc1yHZQ8W2d4p3nyHg8fF2+67UTmLE
0UNPn4PHqPrMFW/PG5GCLtyVEPqeYvZnKP4URapi/FOof3vRACg1gFC6gEEpBOSiFVCiAaUeMJSO
YEJQwOWpu3AvVbDMtVaaA12pD5Q8HKPMvBqUMiFTGgUHscKkVAsJ/Sp+HCK7HySmc6unb3LZXx4F
Cc8su0ODzncSLMlmvzguG9am5e9Hyy63RLLVm/x5NLEV93gcN2wINBlivMNqEFo2eML+ePS1WyAE
PwTjMTdY70nuJutqngCHa41kVKBgPOzRycEOsi6riGAOtZQoe6xkXo8GCQNYvQspsRzz9EkW2rTF
hT5tqoSVV6WXwK8pCjhdYnhTmxlt4O9NTEEtMSsu8p+cTwnBVnN0TBVR1ESEu4V0FS4d46kqGtet
PtlFUAa1WVbHfOp/JIGYNtLIDtHQ97vlyzUFFYFj9PtMI/i5IMLYDmZSF9Qmwg6+tmSmDi+vPrqu
8Tmlc7NxUUEyCkSldeg1+hAG+g7/sWnVqtwIMkeNdbe2Wgovm1IRPFmZu0j4CI0JKpB26RFf05rW
hAhG7XupP22TzLlzLRVLsDQfLg+l6vyLO0S7y66uGvx8hFOQGAOyCxBV9ZBrF05mjYUh3qd0LObL
1GgnH0nvgyWLZz9N+j13EZwEoxbcIri5nc3MfDQDskKkexVZwcFd4NGKHSKcQpnsqqFwTlNDiLtb
4m30KYa94HkcL37Y/pxRoW9Ty8HmMWTaRsfzRj545w3rFAID24b2FpGzaOj2RxRATJpTT1xu5Fhk
SnGIhFGBu33I7Du9J44iZ72Qh/aPrjAtfOX+McUicsnJbMAVJ5XNEKuCbVOtB/f/Y2TkcshJ+Hbm
1lBS+0SCiai/620cPNquAJ8vCTtmGheEweTWU+/blIsR36Ob/a8p9YvbVm/JIUhLspnVvKhJw9yY
mN7IFdTru7AL6rvBxsE2akW3q2PrxJEHLhdyybQjHQY2Q6mwjjDNrE0RjreGRypDSgeKXVz4ILw9
Xbs0Nug/ZVMnF7NSQQcSDWxpr2WOYn3gFk+/ng3u29Dk2ngTTXxlNN3FczhQxOiv+kTvSBEcx/us
k3RSjBUVTBnzPwcMeVfki5QVBFTnjBtNm7OTCLKaBi5sjVTcXrwpai5dMZJpFMHnh2MU3zZ2SCD7
UP+0JkADL0CSt0Jz2N62jZz342Rem4iacJkOMMgCCjNreOkWEVmmxyU48DiWWd+vykaj+IKohqZ3
tcdJuTit1CCjqWg+K2NOt7FBSZJA1yB6SJ2iCqP1RIKY8PTpOnjOi+Oa17AbdSpWRmS6FvDwGIZ0
Eo0/au//cHdmS3Fr6dZ9IlWo19JtKvuezmBuFICxpKWlvtfTn5G5q8pVO+L/I87tuUlDYoMBpdbX
zDlm9K7lk3Vtp6o/5zaDZS9Hq6RbITI5+1fSzmpTIFkHBaF3D5bOMHZyYFtStWwoH869katD7vTU
c4jSdbLjJ48kn8EaCLpJuVNJXlxBZxnVhf2a6yWXNmmPDn7KszS1g462bItp66u1LJCRPmz9WEjJ
lFSB9u/U+JBWGLh7DumBB7pmyAqjudepKFY9S4hgrg1jV6u3SUjak4Lfq3JG5HodTuZuCNE0N7LB
AqlboN0bj4ur7DdxLHycOPxvEir4nNvMppkn1C4pur2pJgcjZSWLFaHedhWp3S6N7Jy2R/JEtDR8
sCP9sWJKs+XT5qsqwg4tQLDaWu1BXSMBgt/bymB7eTETRvsJ/EmBIHU1ZfbeM5qHVB+HY517w/H+
Fi2KGaQawA/XrfONoqNe5JSp9D0A6ocJZXoxn7Q4ghilAOURh2iEujz0PjMgrZARIB/b2BdTv7aL
pDv58kacc8k1keyK5NCv9AqFj+n6extp8VOadvGjEY0LIJsQhtviSwmQBOmtx9Eieel8cMaDftKN
/iUeQ/1Rz3/iYJbXAgcwHir93LsFgo2cVKu8/jT0GRi3W5PmybA5xig874YmA4LVd9Rkg6EujYqy
iyjj9Kyaz0EndwjBar2LWy96Ludor6kKb2fNp1Cy+DUYR9ULQg3zGC9ITRCuiuqCwBkHxuBkLOK6
ag9F234ANbCOfsei3u9I7pYGcjwc3OWKWUe3dQrtV1eyo+xsT2Esdn/gEOm3ji2futavz0bsFLvO
Np7vN1qEnI+oRnQ0mc5wNmRGez+lmA/Ced/mNRTsbNpjiOVC6AiYYSN/tZMBJq8DtaBosmts6WdO
o5/YVep9LsYHMoeNU4LXMG5xcHflDb/ZIo6YwFdQp6XaYlJjufY8/4UbDWlqkEppgb9Kp1anKfLH
Zet6pM6p1tvsZjJ+VtIrxbIYTHbpMcYa0ZRUKwJ7BPdIrhgi6Gh2EQOeksY0yMrwDUy5vcU238Oo
m2nGWnPTu9WvXpZmfRnnoXu8TVPHreqk99W6w6YlBorXVLNNXPC6Q5HcruECb/inPeg6L4d+GxWx
sR+NT0qMgRzjqYDk4rBSjvPd7Aogd9i5yLWrglFLRqQdxdZX3rekbH+xqe67ii4y1jT3ZKC/LrNq
i370gzhhOJ83soDbT8SQNiwq25IUrPSU+c5OJq4692mB+g9LN+D1lM3RgBRB00ciEEz/dzNLotBc
AD61wHLmISfEBxiy0ioosNm5P1dWxF58YlUW35ZsCLjXLe6L1ZgkTdCYFLCzSzXv3sqBasD+NtTm
+V6F6a03L3IHRHdXND9aJViT14Wxh+AC75pEqLbLl07ReYwaIgSgXZQuOcqO6Gijo4OLMcX3sQ8p
1tuWubUTYucFB3GazRvqINTQ6c0EMHfqa6wnHz9F/+i15g+0je3B0mzC4zuSaRXxsRkmEc9T5U5g
gHvu9G5kV/ZhD3MMDQB1VTmBukGMmF36meyTyLdPfga4zDYFNWeMVdtAMO/5h1wv6pPRnMseqsXg
hv3aEf30hPBrkzbAzBhF2QvTxw9eNGESxImKz8qh9vbsOSVvJvlVwVio8YAj38p+17pEPiz84cOp
SyBbZbZyKriOiQtHQ4zh8zyBIk8MwrlSW8Yn3/MYOPg6XJM5XOmeFu9myh84cT5dq4k81Pzdz/p4
9Jqbs75ASVEU5m+/NRmbmNZumPOVPpFZGKUZ/ktRGCsCtxgjm0B1SjsZDx14R79mKWsZIn+pdR2w
nRVeXPuDwOLu1QYDQugr4IBWAOJECE8Ar99in4+ZROWOc8ibaY3trH+oah29DW467jB2uMHVR9xi
WTP+bIzHnIMuqjL/GPVk+iifGrGCWDJoPHhhUaE9gKbW21pyO2f0E80R5+GoilVsxpDoO6UdI4hM
BFBiUslwroEBuBH9uWAtLDmpPa5ytxxPtt/gXc7LN70S9bEYZHzw+N+PmodL2M3I92RstlVz+JFF
2OUnXohJL7jJOv74qFVYvUoN5CZktKFxuMZy9h+GNGhAG0HIHRD6xGdVPWSDvVS0tqtMj5yg5aBZ
YY0lUqKxob8OvbUd/Lw/xDUMII55bRm2lnlKbl+lYXKLeQubk47+eiksXIAZsLy6dYxni73g0h2b
IRAsa2gfqm6fYFl1c3+V80UD0TfmNk6oUNOqOIvoPKraAX7Loh+tk9q1qXowtGRY+wO/AM9vHfJ/
NFqgzucAoMUmNFrrdomJjTiK1YnBxGawfW3bV2ZzsIYcq3DTq0UfjwQtdJ6xQ3T0ZSIGZdaAECPU
kJO6GL0CVRnRlqoIvSuUq2FuklUyC0bHZl+STifo14qamOdi7pdIsK1lnGv55v6DNtCFwpiazhr0
d9cKMXNg/0Wv5PWcRHNO5I2s0P262TFMIHYYuhlAguF2O4BRdN812ydDSRTPupLz1oksbS8jH4m9
2Z6KbPjZq9ngLhsxuhhtJopZN5tramUGpE36ZlfjvHHQvx7DLPM31ZR9tlmKTGbyva3f64p5JP7O
zALzDHEoCBmvEsZdy0OBcMDQSjgNIxvLXeqV+s4hw8XHx8SZHB1EGyo0yDbUybQ4Q/dYW3xnmxJU
SFY5GEGZbZ5yqBAJYPw8GY4ixeDohla1skXr7hWKLiZ72qMjpXe4PwiMbHy6Wga6ZWcXpyzTtT0Q
ciMiSsgqE/UmGTzvZCYu4Y8omrtEu9jS/ek4nb8Lb++1nvw5cj0caOp7BvjcCwbLfc08iBhVB8lA
WuZjCTXjIJMWFCw964qY1FVpTsNjfnsYifdVeffo93Sq+SjrS4V7zPNRPzsEhdI8mEfNaxXYycJh
FiWrAyJRuSv8dFjmyriasTY+6TM+iHQCxpWMMwGTtmEuFL+4IG5Kj9AsCQFTt9elw8Kyn+tkkwhq
V597V1B1IcbSbL6MDa/fohg/7b5Ktia/1DOq+0DLpuTkR50I7BjOo5Ld1zA69oPkMvQ5ksmHQ6qn
9LMWFRAVSg5hVv7HCsiz3c8U52pnF05z8WGzAFP3sFc23YUBYQUXBbVWG9ngDXLKRofBrZr87iTq
ZaVZHAa0ptipAOGmTg2XjJtwprT25CNfkkycrgJAF3I8CIghhKoajb/H6DBxBvKvQbcOjnko60ps
NBklu0hgzjKrluVJ5aeXdOovsxf1e8U4sEkBRNt+kdz8lcxp+mkx4J9ZSNxtoH1IPWtTzIrcPIMx
Y8XTmhL+SJFbCKYQk+SZz+u6d38nsv7W0Rtv/Fx8xpO3H5o+OxetAmskUVhhzehWTj2f8cZD+PAt
NNYMp3FpA4aY8IJvbMVRL2mbSO20bgO3ihwlrYS/4hnL2Iy6H5lTHzvNtXaWN+PanrxyM2Xwl3SF
P8xR7aMuOvCvBXFLIyQoIGjdcxmCmWGA+xwZnCUqvOUEJ4a/cjts4mi7moqQsMmxdvTcXBwd3dvk
dJvMYbZrzFXNuZYReViJh3ZkPDU45GJoGlTQqSFXJe+YKFVG821FIzrzitAu3SHPVZKRrnPINF0D
xxbU+FS0QTgNNyfLZhSjXN2/j05UzsaavdchzrmAk0htB6N7iUXfkRGN42hqL3P4wwVgsu61auYW
6DIg9tnceiye9kVrP5ckgNj6+AaDLEFsbmdrzen2f+3ybxOtv+397hvA+3NR2D3HVZ6TmH0b9ma3
WVJ528Z2TbHqQoYwBTa7WSCUZ/mULzW/U9wJkCDddbJGDrZRAUIJ/npf3gQqMot2DA/1/eQD/7Xc
lty/IaZ8t+1xL1tfrRI7Idlejx6izo8wV0Hju+/t72pdaqhha8D6BjiINEHPPjJLdIxlNWTBF1kj
VYhYHe+H26RMV74HHxnhaOMawz4y4cdVVgguULbD/v4QK3kOWzxvGqOafTPZCAxHLu6MLdYhhLOw
oKR54MVSL3q3+uHMg0nPksTY4zHRHaQyiM/Lomyp+4IxhmuU5QFtO+J+UJNYWEaG0DNmWVPWexzT
5IHOnLzmDMaHOeiLIcGyRzJrSCXg+AurhkV7HIH8TYkLun8n9wcMlfVe3YZ8f57TLFOu06l4+dse
OrSoklK6EWcMB0wNfOf3twoYAf/x7v0DXkkoUG2xSaI9pAqu04HkVd4S/37r/m58+4EVpvk8t9U5
rlA7ZuWoFtzY1QoIQbgHKBOSdZrT4luag1MF/ff9weH02s0kvv0ljxb0e4iMWX+WCt38/eH+7mxS
jEpZEFYPYrYXKcHF0axTB/DDuP2P5ttMk3n+TYaR3kUKKXdnpuosjdlWUPBKq6bvE/GmKfU3Y7LA
bd2GphrW/316n5dSgzR7H+RE58t4XbNZ3mf4M/f3t9LbW3GusES38nJ/ikXiuIu9H+3t27nhMP96
aMuePMUenNZdLn6Xy0Su2GcFiIBMQ986u9VnLxia5S6cANVOCGX+/dBbxbEzjXrTxymqEQcgtHuf
CLMchItjyXSr9S5jRCaZyWhfbZEa6//buq7bofz/03Wdkjz/bor247+kXX/9q39Ku4T/D5ulv+c4
tm8Zrq2j3/qntMv3/mFawtfRfOmWg7ILaey/pF3+PyyB5IrZuWn5JuLYP9Iu6x+271uOb1i6QPvl
Of8baRdf5m/KLt9A82eivkVJT2lp/E3ZZcWpn7WwP2n/tIIKPCi9vrYI24OPspowtIYHFynEdzjG
1DLs1aHqLpAhxd5zJVHc/PYMa3B+6bFbaC/AZSvxYyjrtvkdTbYqPmbP6rVfvRRhjVid+8xszQST
jWUPIqQSwgVyVIyeJpdF6SrSCZhnm0vdaZofiZn36Qr+cNxtx6qtSPCOaoMcFKH68MthfskszDUj
Koq4J9xLE7Tq4aCh9uoLrSX3kl44PnYYVosDqykmIrqIp/LCdC60Nq4SjgnzsscMxncSJdzcVf6u
C6FpyKOj1MUSQC3BvsCBZ1HlkZ1AYtNa49ucsLMFTaMxlhhjWGEEBo6tG/T088RjJF3jHifV4R4D
t2abo7YaWuU3DV9NTnpDcJPDkDGTykmMj6xv23gXGynKIx3rHPJ2bD1yN8TZQF58bD+iLsMozm4a
j0zhGWzWJxOpdF2E6afZDB18PdtX8amN+ixhFeaFmJ5021bZho3EOC7Q9vnhzzxDr4OS+kYpbFir
AAhJCI72h9GCOednNxal603+tZtjb3ixBgHTa5xdI/6SdmF/Rf6gvoDe3EajadWkS1nXGI1a5uF8
Ksdq392Ym+PK8ofwDJuquCk8rOfcIEorYQUerSrpkQfeMWhgCzMwtE1t037IXcXhZOhVQSAMFRxr
zCr0XjqvDId13rOqf/A7+IRMiKRk1WROOpFkNd8qeQOwmIgvbUzkJvYMP+Y6j41Dy+FO6FTrqmHc
P1kmMyTAesXE7jGeGyKetJ7wNlVp4rfjDaQgaz5kr3IB+QenQ1aAJlh4Se1h4+gTnM+HLHKtaZmZ
Lrm1NtgdUS5zCB2oyP1m8Fi2e7bYSEACDsIKhY8v1JssOkdlN5H7mjTQ91zTbfRzWfbGk7RLkwSS
1GGhDIMlik4aLBjvR+6gUN9OlS8E4Ec0mdAEIoxKkNz0kt8K8e1pM5zdoQNmO1Vy5Zp9sk/nSHsD
yTU99Z5lPRp1gyooZMGLt3y46t4UHXkFIL9uHedilHoGSqNVyS9lm1gaakxGQ26Sa28OyWfVu9Fm
1EyHIYUoyQGyw5V/c7ybJemtHnyc1SzcAtWCnterWLXWwa4NltNRpZPSm1sXDRLD0k+08RkJh7kZ
bguNDPbRcYz1dOODUSIo3gMGUNnZrgbV9uRWUQi/2MGDKgkzizrL3Olh5PzQpwqefewnzrmZrW98
stNH16j6TGFnPxTM8h+GnkF5bhj5Q5n3INTMhgjGuG8eRBF1n70yyl2nJ9ZTnOrgNdPOi09CjfxF
JmMbWKnGWwYKYGtVMqXa5qUCfihdsxfEgCBuBVImcoQBScTh6JNWXWtudIyKkMiSCoL3o+IOealn
mb/noy1XFbXjlZG9B6dfhmCVvBaIJSZc9Hb1lsVZs7W7Mn/wLe4uidfWJ4tLkfikZl4zRHOuvR1C
D09A64Kzw4aQlO2V0rZb17Bo18qTdEgyUjvgNYp7g9sGjpPYVxalOBuc2M7OqdDyZSyl/hvITf5U
d1lzk67GPlUip9Oi0zPSFptZe9XLuTm1vUcU9DBNwBb1OC0ZWivvwYcBvwb8RdCIlXlk9foMf/qS
ODGYxUTB9gSo4vFmgyB5mXdGOz5Se5DVFFr4I2HMICCfSraKkSkCUw0+2AcMA6JxMPNlFTOhpPMY
Mjpz/tUZpuQKwWeEuTF+6ovaJaXHac6sraA78/vZmrdVb5il484sW7wwqdTWZWxZ+yoxxm2q0DEI
KqqTBuOK0wp1nmijjn/re8s8dLyveoCwlM44WnRLTvCBgKJ6KAE2gyjYByZMWITn1mcQV+ZymMr4
JWzUdIrx9a1MExULHlu8TBJPgw/wHRUhPt9YUxSJI4wkqOfEvCS2d1LZJH6IppM0U+ws25ilISA3
/Q65eQgzvT7zM0Bsyw4SGNJQFBsf4Q98acMl1GA2V34ozM1UVxh6zLkkYoFGJK/teI1/Pd9VZjEt
WU62Z28qQaKrqduzgSVCWznDuuW+uRqB/SwRGxrb2e3DU2dE/XqySCfhQBDYDW0W19EcbqqSdKEQ
+vCpnWrzl4qG+uwwkqcAIMyHgVO2ETpj8zLFWallbHSEGMadlmLglTMJXpCfqpXldfzGJ3KMY/aI
2zzrchRdlnHUdDYnIAb8V8/L3Je0FuZFC72OfDJUuoMvwf21rb0PtTRd8vLmJgo5cQUILw5YjEzr
yrbE79jWowNVdrrWZq1+FGIistbpDPCADcHEvVEhvZotdIdgJrLpNkXMfAlre66Xsu+Gi9AUaXFI
ts4Gd47NHMp0pTy2u/MI5U7allrliZcz2py7NS5rNgaFlYzbJLL6IMHKjTezZKvsK6ZaBmSFGC3n
cvTBVbGC43LomHUsZjXMwKpcdTtw9VXlsarJ3L5YOYYLbVgOMIRnsiWYGknmlJL9isErI7NvGXNZ
3SxHaGFLkdT1mlE0eRI564hS6t0mHrLbATIUh4nzjvE9YahjaXCVZiz91BgSpChnUsoHBz+b7GEt
lkiBjsnUdY+aJrWA4R8ZFUbh7topaWnC2Y5A0SGAvuY201iMQz3MyYzew3GV5G63mVO3pyEC9f9R
1OSZS70HQ1uMFoGaYweNTavK+KF32TkoAbsZ/VBTv5bwNxmPwpu1lRxwndm26S1lNNC7NmnThKcx
sVsDMmykunVsuMLZjgb6zKPgh8T+j2V8+wxOv6RHCrsaMEJdDicOdQLALCOmiIOLRRBlVpldspa2
bwC6zOt+chh31VGnTewO2Gx/RnMPyTlf/p9uXgxb6HQN/29TCijaJC+S5j97l3/+o3/1Lh6thkvz
cmtSTBqHfzUuxj8cHecJTwvXv50afxoX8/YhnrfZJvM/sL1/Ny6W+w/f9TxKet81b5/R+l81LsL4
m3MQl7fpWT7uQYwujsWwmM7mP5yDiZvYDEIaBM7dS1P4/m4KewIq2PoFb5Ndg2HObBN+HUACUAMo
dkEzA/rQBQdI8ssdy99z1Wo3fj0j1YnciijUgyHxrxMTwj2wOB88AThuDVc95dVRUGsvMlTegYrw
X0gKFJhxxldkDd7TWDnHWRsJ/3S8+XFomAMWGWZBGq7w6nQTYE9qrKxCEuhW5MrX9QSRcGaTbTWA
+NXbUJQV5l28sr15HFWqr/A7bBhwvfqTz9JHRNNS3SavQMwrpnlwfQg2wP+WAOssHefYSPVDTNGM
lGbn5bm5HsHKMRVlVzRFb4O71zoWqFOe11czQ0nsWD55R/MuC7EyQhAkptLCCRiN5JCq7paE2yAC
yUVIcK9FqipscGfq801EpFjKLexVH4m6KUbQkfCf9Y1VQq3rHAsmBBm5syc57sPqfH9oXXMHqXZa
pTpIUAKnfWUO66nDapjCQSEKE0loJrFoiht9yE60Rxu++9nh6zV1yQbDGJgb18hoJ1gCBgtCurKC
DIeIHQz5BwsE23AnSRSe8tnYpvb0XQ/TTmecu1INtlKhio1bjBf7hh1UJoZ8hv7XWvUeo10tGBnO
IpvW0MtKkhFTmPZoxf39DCskiVCZ2N6KncxzRrGfaiPB0TnQugSUxDpmXUXIUXEzPl2wxZt1bhGy
DSYwK+Bx4B3byiIDqN7Ogt/gzWkgs1fGbRehkP0WUXlgY/emk7Gdcqg9cIwizrLpX/sitK6uiREw
98R7iM5ynVsaIc+Ik1mKJquqyIg6vQ2I6LmIZXZLtTQnrTmlCMdbuLcs3q0l82Fz4XUtedejq/56
4Ftzplg99YkC0gFcoakLGFD0xmb+E57fshjDLHDMimJPwAgcwnKbVSLZigTInsWicpEjorwWPaZS
rwEv75Dg3JA4M6YpAWO68Ug9RYDI3F5ESgCpZSanFKhzE1kGsRwwqloNyArNyRkVIVVFSsiwVYjP
FKsuZLRjVrrN49TAjgH+G+EJXVqVuSMQQ367Ij7lofFpxwWNVoi9WyMR5lLVxlWrDAqnHMHnTDGJ
i5EpbOcm4VIfAY8jd8mz5AF1tlyNHQySvjW+xG2OqlH36KkD/mZUVPrswAAiohr1ySmcCR2NDiPr
ZrtAtR+q/rb4KAJkXelqblGv27JmJOo6nGRpi94kFkFFtOYU4duJYfH6/R731mqezS+nTp/x8LGI
1nP+da0DQinFq+xx/FY09EFsi52QMXHf1Yx91sjJ/cbJPZXFFV3oGrxXBRsz8YMCuQjqdaSMk+dt
GELsQdhUwN2NJFuHIzJYO+P3nmqX2IWjWE7DS1/kgHYwbAVaw7foJjU6iQFGCoMTzxg+TVSKJlAU
jth2C+eB0bBddAtXG2/hYFVzhtVwtrKHsVLINIiQd/D1DSnseIhlKDjEZx3/xI44rr9ZP7PGNH/l
UGXJyVnY17bNL6hbhiBtKrRZ1E5K9MTFzWmxRiJZosqIUcE2OVZ8yFRODhZKz9XvihYRGUOV2hjh
K/w41C5LxFN7FPXIKCoM8J0Vf6rRpiS3089aVbuoBGlptsNvSFbMddLiq1Uler06RKCA8QwCcbS0
GItgesOlMCf5pvM9tEuZvNLdwRKLDRCm4VMWqd99j/qvxsq1TAyX5XhRX/N53qAGvyr/OabVWMTO
/OrbeNZK1EBU09uK6w3d5tktm5dEVXSHybVRIbkGrhYB9MBoRfcFBkB07xmk7H1JIirzqIndGTrL
HiDGSpgEpnrQ08bcY9M368u837czbTIu/a4uf+Xf8RBdVazGPTORs9s6vJBH6yAzcTI9RsgZXHkb
8raMHXPJ1Iw4q5LEJk8HvOTiQjBD9a4UWg4vmn6Vib4rh+nnVMJKqnrrLUpLkz178jrqxjmOO2dj
vJX6kK6qOjKX5GbFqEnJdKgSNoiO27wmhTyEXThALUCRWOmsua1mfprz/jf09ooJTGCF4YNjIB7U
TATb5u9iZp0EPklsy1YWF7+JPHrzGUgHXgMSTkzlymPhoVHnte6vx5hgcrjkF91HB0uIIJJSwEJT
vurL+hc47DGgr6pXLV9r0XarxASi3SfiI0mSU28AWjJC8hK4t7ww+HgyB07WULbftlMfRC1Bp3na
evSjS+QwoECAWebcuWXihIdYm7dDXtMRmyJcq14/wDzmY7w+yjTrd+nEfzL5nTTOh90J2BeJ/VKZ
LTK+olll7JKxDGAO8N+kbj9OUWWfGKFSXUzFHtHKE7ceiuho2bhVugQau2rVeMj9+WXyCoIlSSFs
JvfiD+LD0fof+DcgJtvfdAw4LFS6GuDMMB+BwD0RQWhpyzKd6qVmGjtFbb1oLOOdMgJxm3xFyM7v
DE/2irVgSiag+TML+/J8s5UsdKZcvsfB4Tnp0UPcuUsMAaf0dg8fuukFoQ75P1XQRtkvXqrzTovp
bXyb1p9f8ZSZlDKVh4dtyLcjSa9USwdYiVAk+vx7sNTOrwAldAkOmtDV35rQeUSaFLD2sL+q8SGs
LHc5u8jquwxzORKLRdQ48QFpBoxp1zsyBYsWTh0Y8QUzKlOGSCfy2+LWJY3vLuMoLV0kP/6tYViV
CSt4u/MCVkefpq8urWOdAGt/mq3zHjU/xh4ye2Jscu/mWOKS7cRzmG4BK770BDqtWNcEuYuAk70t
F/o6pf6Y0+zk1cAxh/pjnlAwVyODRPvRqKITPJtfZuXuGlTsZgsgZ6JJdspXY2L24XKJ6ZXGrFnb
cjWuSwQCm163+g3UrpxARfGZd7/buOk2RcPskuFvhhOr+BrD/ZR+QdbdxCkiMSPy3pocRlzk/CK4
x1yOofedqDNqWO3Uzj39q2QZrxz/J6yicGnp/MSQoJR16bAl1iKIiDn+ppY2LvRQiJeH3IJbR4Fw
ikoH2lfqi4CfUgFxx7zEROg1lH5csIHZf86+WgOIe/Dq6DPq2xdXIoq81ZV6Ze3zX7ZFRIfBZc3E
c43q+ELwArvUBi6zx0GKiywwGm1XcAcvNKLJtXidZG9amV7nuYN2TcCW2BY9I45qlYdM7GgPD2AS
n7B2FAua35fWuHGyMm4tY6Y/d1O9q4S7SwdJAOn4Omd1dytOw60g6Q1ZnAncDrbLjMc8SFp/A0lq
XpvsgIlw9fmt0gkQsuxS3wod+GQ+BGFsvKpaIxKgxxPj2+Rx9pvWNt/9tD3JSPv0YvHosIFH1uQG
jDNpPWewoEhk+hL1VVOI7Zw+mak2sGd2no06L4NBtvAcmpPZSGPD7DXBF3SzUOTYkLjR2QlzgAQ6
tUtczyIr5YA/CmiGbKINlwzKnvx2yOhsc1nP4zxBi8hL5PamIzofvc4NBXT7sIg0NJr3j9zfT6oq
XoqOneH9uT8fMPnZ68GfJ/985M9znhmvQ2NKtvdP9ef5//jy9yfv/7G//R02GAfm7vkGZFxr3FQF
FStQ5N9/vcl9n5yyP5+ycoytsIaYYj3cI5t8Kry0BGzEt3R/MHw20X/evb+F2v0/n+sIUNkzhSa2
Z2IsIz4YxfA17n/L/u+/+tdz9l6nTqVNBgPV2LhtutvDnHUkNiW3wOBQBxJyf/L+d+4PTo10AVZG
xnL/uYhnVlD//e//vIt/YAq6Fv1zpagjFn8+wjAGbwc/oeJGBriba1kgUSXfOFT357x+TIOB8XqQ
jkm4bqbmYbRuLOT4ZmiJsxFS2P3NTouuOdG2WYdZJD5qp8Y+c1qhJKWfkPKFIA2XWNEFisp2sSfM
dPw5PFhPQE0uRVANQX+gckEP8pJhjAzK1/mVitSUi+KLlRN5NQGV9D55NirkFdmTOJLPJd29RxcU
EC79LS/+OQTC8NqdxtJ7UM/iao3z4gvmjVms6+loUA8HUBoR5ZErPqy7b16/9CodIBE8I+9wjJMD
QUyat00+cEUSzaJnG3eTARmDvppt2q/cCVKmPlPAHLLo30cUvvgpOFqW1mdzCsk0D5qN9cqthCSL
tYKbFBAq+KN8Tg/kWBnszDOArkCnltpTtZDoAY2TYkK8Np5tex8D8yKdxV65YFjQLl3VRVxn7hbV
It203VpnQRnRzMaXbF88Ru26eAQOVhPkDD79mJOlQZrhzjTf5hyvCrkeEwLME4+GtxDE1n+TxTe7
8K34NKz16XvcfbLJNoCiGtQjgUvLSi4Xye51uuc+2goazK1l4rKlrOt0BJZBEtjPIXmVz+Oj1F+0
jyuwXxQsqAGbwDqop+ydG7S6oircFoF6yp+qhzjQFtDoMRiLJUSyhUmRu8CX/OGv3zz/QuwzUbLh
BN0Vp88665a+u2/1AEUmHlCoxYue7FLy9Ug5kR8k0W7r1fRmX8rVF40pC6VTOyynN9xU2jt+zGNk
LpyH1zEwL2qRHFtEqNCEAMja1pL2ENVKcMVqWm/F8koIDk8vbKLS+B7lUgvsa/hL7FDfLEHI/wyf
xQ4F08a9Jid35/7KP/lz4FqrX0mR+0xeiL4Kf2ndun212QbKRXiNVsDDFpRf/ACsrY8m7R3TQbg3
CMZbfuvX/JU41CunYjEs3J22IoeQZnSZvIc/v/wXcRVXxK03YPdqtHdhtPfJpQJc4VwZInnE+qxj
tB6LDUguwEvRqnipvtP3VgvWerq0lu/F+RI9vjkA6tkYBwePHNmLVywUYkFn645BAf4oRCq6EOSg
B2OATWtjPKLjSl4gM52/rcfHpN9pwXcLduKzbGFnLuUlIZE98Iyge3mWyw5O5WFelLS0vPAexnij
CL9YsqbkKGOag4YWkFRPc6R9Rw/5ZVq1x5KkicW8TV9uvuFDwh1ngxV95CdVnBhhH6BT74qXlmHS
O6Tbfz3LQGMd7QlvZbsz5Y9Yz3TM+WyISdpeRPt5XlYvfF55qTbVN7kxXMtBu2XbmA/LMSh/NEc6
FNP/YW+YszDrCeYvLravk/wfrs5rJ3J1DdNXZMk5nDqWK1AURWg4sYCmnXP21c9jlma2NNLevRoa
qsp//MIbzovfuZMva3b6MF66K7rlCkfIejUvi8oaf00PiBk7if+jht2hVezCctPBNbz/VspP7gSW
U5Cj2sbqdm/fedAdAO4/U/Ph/q7Qq834KKVjDu6K6+hFeMA7RrCRhqNqt29nJpNVdsKYMD7ug9n/
hBL/PL+ghBdZGHM01SWKQ4MaxzEuT+JR+0b+bHHycLthFBUdEAHYdKAIYfqQPMY2FUmnvix2/EGR
BJ2rNyRQbOreH6mXH+GdpkfynPpGwMTI1QG006m8+ejaGl8IrueeeNnCJDn5te6D6i4fPurmUb6N
/yrsONdrJ/gjCNODnjg6NCeLUastp/3sH9InOPBYYkWg6j7kvzmyCtIrkS6lrHbywJSRU7tSIzls
5EYPlu0sYFKmfk5/NfRMh0sL6nlxLfsDs8PNMf+l4hXS/xf6dDo6eK7woLV+/hK5y1s70pPgO7tX
DyBSWjT7OCfXhOKmw54of+qgo8MgOcrX/FNpIf0rRM05wujA29AbsegKGBUvPsLVXV+SP+NtDibj
yuhsp9apnRyz7C/TBWBJbiRXjmL6qGjz+qx0/IDU6b2+IH3z0jvZn3xyKy1AT42a15FdiLcF/drt
zB5JPbF6Ug59ML5ILleqap4HNHifMuo1kp/sDW9QY04Z4MW5MPXzD6hGO9tvjLvyxWXJFQg55YSr
D4cD5oD1R8c5rPElY9AG8S3loveXr5VIFQ3oxqX8wwHt7HNPqab+RCbHXg7YHot/6UbREdIviT8d
1H3tNYihARINJkg/tPIJ8TL5icJl8fzRcwt+xrfiDsL0+sRHFH+6Ow+8P/SFo2eJwjQ5sN/CDNpK
2Ptz7G4Pw2Gy//t/PIfbF1oDp9jz+5dFpKlsY+Pn5Q9oiDsw/h/rl/oljqmMHJCQZiQqqHi1gwPr
ogfAOcbRNn829aoR7AaZzydAxx1qGAF4XztYiOFXlzuZEMg901D+cDNwjLwBqNjdlvGggTl9ZZ1z
vUXH1hY9qLQHllX21/ynI46AmH3HHeWzhHr2ShtwQfncpDwgsiw36QvHWbC8nvQl/6B9y3FeWN9G
6eB0EFGfQ2Ivu2P9t2nX9BiqXEQ+Quu2BrSusI+get0S/J6DYIJuPGQxHpOw2W9bmP4gEuSAHUIu
8qEB/IfOcfJsoUbJGnjIn0m8v4Y38YWN+pNAceNkU07tR+YCtb8SoVAbTHAI+zJO82bnse3Hp/FT
PzYh2+BP/Bl9CCcc506xL7gUAExn8rlij3X/2Pbk43bxKH/GJ5pyNHoRuja834PJ5XByF8PHnah4
fYQEg7mLTQ8L4bUHJqd/MTHNs7FS8fZJVLgyVDtzn/dl2gZQh/GEPwG+SsEZKPbuK0KTPSw+kdrf
OOsA/fp9YILRkhyEUE+oXjskDVC88CuNXrf6A/VOAp5dw7M8rOWjOhUnlftLyDF9cPXoPA2OrPiI
4Bjj3TCDZr7jYWKnCWwBMYyZWj0LNRXcvC894TTu/ARQ8oTDyRUDlAXPwt2yoEr6qGgOlo0hN1Ou
oEJpjx8Qev3MemwOhhdEPtUsN/KRt3ZY5U+Km6Jv6s235RrN1xjNDCh+363w3EH4XP4qZJNg5C4C
0sEiQElHSAEZx4/SiOJRW3q40mz1g+6wlsuD+YnJH8KiaHoiafVZ7HomY9i4g4S5zfasIlUlhsCo
uK4oUy3GnRKnFp3h3KvoCwRC9S0jE+EMtJFJExE5MVGamqNLBFXiQ0V8kQ0UHzl2oNX41TVDxvGg
fHG2cZ8QSEsGvr6LzfYfmbnyhoVXZ/mEK+0LlnHtQmEsJFBl4105eRLYyMfxp3XaF4wLcdVrODjc
nYOBb/vE4fFEi1t7avF44tzWjiu0osn73k5TRDsGq11UktBwCqbeySklyy/YtRNZ5x6YtcIdqpsc
Exp39605NL76o/4IzQF02s8cKCZhxHtzZZ8bb7k3hGJvTyEVE3rSK59ns6mu2OWTtNOWnGTwKBJ3
A2IAQd5RgbbRjgIaoq+cFU7d+ymnGDsemj6ap6jcEu/IuKrSi6AShPBjFcrsVnk5LuqVksoGESf1
hacoe4iRj7vkH8afSMVo+GGZfIZv+guk4r/x4OxDUHjMPZXPHHAnNHXIaBeI2VytEzakzZ3QhfKj
OIetijoKA4fuDHPpsf3H/DUHb+2zn1EtoPHE3fusznBozhoaEI5+WY+iB6QdG7U6f1xOIKaTfcaG
9lgWGLv8COoZVkFZuR9w/AXJEwmLZC/C7NSGkMv9/AeN4PGhe1xfsD2n0S3WT1OLkEIw5i5FFfEF
cJEAR5BPoBOkhYp+Ufr7KrxGy7uZOjX8KWKGzC4/BtEmInwbqDATgmOp1Tsy2rcoVli+Yfl4CxJg
rDACrwSo2wklVNa8dqXQaBxHbgGRECNzocq0l2gfPZZS/VLchfyZps4RErQ5h9pXz00wPxYIt9A/
YP2ghIGKjCsdpubQlTcE7ZYGZ8fnIsOSkxTOqYAm7OGLwmkG2XBAPKL+2jWA4OxDJy6Ux1G6Es5w
Pw7NkcNu/jF/5sXFaXECgrH6lhG0yL3hOFzUzwlGuwnYHXT2IkcEssfQXGnSxthTG5xtzlzbCm6g
+THvDkZ5amO3zNxl/EeeMHPO3qmFYFhIqRGJSnp0Ch6BGsVvSDmu2AQIgkWWtwpnvLkX/OJA/8TB
dV9+B+uKjXBlBbRj4Ltq303ylIWVcUCpBuHT7Lyu+MS7JfcImihOvd7i1i+SM+XoyiJvPe/SGNhc
4YP5hC4EQlNgCFsctCfYODgXITeIqRexNhOwfRENpjYiz3nOvdzmjyUu66jhJPSSaZecEs5B9dM0
HjvRb8UjV7YkO436NX+o1La+GpyMyGV+uJVkzfmRI8je3joexEfN02l+nTF25/SKmaojle/1h8NG
xPIj82fF55qmdQw4TE0PK/Gy8KJBafUT66Aj6ffWSV6Z/I0QAv7hSkILug7T5ZkPzZmDepTSHGNq
IVxFBEycdVtxWwR3euZ64H6yhyv7xjwqtLD9684TDJOWejg8CHe4lwfqVw4iCg/xZ/45nD+asLY/
mr/KYXn7Rn1Yx5/LGf42Kie4LZGUpp8pB9N6YRLeDGIalugrZQGY0I/ksof0Ut6yBqwZ+Hx7JL37
FO5AXpa7ziB9Ku50XXQv+ybsMhzAOK5xfm78RnCRwWlfzLD7mt44Syu3ve2YWIlFvHRBP5Ea0U2i
i0yUyp/VtbzkRx7IHu4anGe7D7rZ3y9equ5f4Mw4bsj08mN1rZoD5LC/Y+cQ0qTyZMcilGhboxjB
qm4Ra/hYWJWNF4FRlql7mN6Cgwgrs98HlKoEX6G8rIapec7p5z4mbjtf9otkubO3eCcy96B94Rir
b2PAhsOH8oqFqMmZda7ubF52JOoO2JwNNmc6QP/Rlgmf5kPidDTBQ+mcIP2EHNYPThB/AciiI2t4
BlItx12xw6cW9U98kW5sd96lJGl4HHDz+YvKbfmT3sqbcaoDA0K2rV9+P088XbNv0dvOls+1V18I
8pvmUFyj8Vpl75tx7GWfh0Kll5fDSzV7qCkhEBbvDdPxRSGgst6yP+TkqJtNtnaQfygwCV/ww8pv
o3HHm+wR6XBAVshPuMxDtTyytIYrmar0RnipO8O7Irq4Jyn+VQyZcSQbrtRKcuQb7C1FAs4TiWgZ
nJSGlCN9UzhK+55YlGI1Hf0iInFJbFKL3TUJedsP/b1v4NPYMecfYuEXgibNev4xJj/25Jdl9kna
JwXbdReT4ACdKqyzQtIMMfeU/Nrp17T8h1nyG28+QD5lRXMdtzssJBu8Xbc89sRnwa/ROuaq1s7D
Y2zY49P8UCS+HEZdYhPNqspjHR3Ed53ah/5osr9+WEBhFPAMsoOyE0fW6MhbOLn5Z3fuZLt5xuRW
+I4w7YQJA3Bh8mLfepxo4qhOROUFMNxZr/y39lsL5vP8nJyit+5l5sIk6ZztGXM9005uDrz2e2e8
ob4v1c4nBCj8fbl1St8FXYiBMvQ+p8hdLnt4Zvln9G+619YZBSmpOVDmytP7DHhfh7uLacNzarnG
QNX+3Ex/ZjR+qL/FHyWkUyAP72/Nv3Kg+UG9iZxNFf41PU1VJ/8o7s/AuuJzfyMaGT90rusdMA5k
0uU3q/oA4oIy40AcS3Wg/1l7O0H7GJybuwFV/VFOgfVEbH4qPTJM+qLuSA1Tfkce22cixfwhfljn
cIQLK5+Q2M62807X9UkmuJ6rO7FA+SGvwbNBN4yV2jpUQChgUOnhnLZTqs/+Xuz4QekTmR23v6D9
wHdF+SSwhgBC0tDoL+JGrdnLziDcWNyl8dJE3qw+YkXdvFHzhepJrICzJD7Cp/LVHK5L98SsX0Qa
wOMpn3jUq9URCRRfNRcBXEgnixs06IHEnsX1DxW6Sj+KxjmqMKn54n9UZCwgOPt/HpToVOK2Ozcv
lnFb+pO+x6F6+ojZ86GpD88oLpjJ36J0J+HEe4xU/IPoX3Vl1X9TG7HUYDn0U2gaXhe5HGhncvy9
PgIz6BD56M0qLlpc9aF/MqITnlHIJURYR75TpyOEr6h5EPGSLVGwbI5C5ODPQLvHbl8ihJsiZ3gb
3vjPXnE7aG/WU1s91VSc8W3U30fhQOL1wLofCFaCCXlKb3ibOH62xiMM49S4kmmY1ac4Y0W/OGbF
A7hLceFE5W0oX5O1sZkTTnXC39TvDpmfQdXCA21+5cW+SC5RiAPCM15j8nUKujI0Y6ck27SXN+GB
a6h2OVShLuo0fgiiGk+ODzCG60DOH9IcGy1/OewD8sEn6mcOUhphuIjtWTQ3IugwDLlxEPs9AcsL
x+2dXL25l2Q1evawfDFa0xuxFscayvNI2eyrj0OPuDR6h1D5TepCXEwtlwMy9TmWDEQNTyQWp58C
Nst7qt4JMTOKfvSEevqPX5xuy59SCiZ+RseR/IQ9BABVPJ7uFDXYWg9E7UXYxxdci0doi9zSbxL+
TF8STWxHaSjNRJKfByGpvb2kYEUCUXWnN3Fmp92AVKBImT1DbUxzT0ivvekJDwxy2joZtUIVxVhv
vMwvqrce29YmrvbZZMrXcAdLdqbg0VKtIQA134nuC+rCkkP1n1SIkEKiZkWMoDMHryhv4CDMPQCM
RTlIiMyAmrJLu/9XWD4RVa47lNzV4zwjQ0kNhrAEZEQ22RNVpZ9Ze0NsDqRVfMzCP8KdmihHRpAn
cEpsPhYTpAbT/BNTzvmncim2SPDXfr1h7grxFxUUPgMLgvE6kiRF7+t8Ud6qK+jgKzMzH8TsLSLO
Iv82qdDkOJ66gvi12OZ7+pHHIUfDbt39snzxShwruNFTl+KGn8drAXrqWSepdUyEu+qz8qXKJ5kD
7iO5o7C+7Cswf40ykgQvumT51dACXgz2E6eWzMiQW9yVw3QvX+kka+u5debXhEXIzzfxGfff4Qtn
V+uO0CWbmC67B87uwgKn0mRy+dQNFUX0Mg+cXSUhVu6RqO/pCNiNGT4HyhK0lAIxf9W6t3INaLXR
DCV/zZ/5WQo7MJzV3JM1n3lnNiaN5pK3UBIirW7BYj0mRHytx+/No0uAfsBNhExiZpi6gJeyqjCm
OKq90Z0xMQ97r4V/A+iYNdrLcOmRWvuif1SWr8eHRg2JnHvlVGpvAkc/n1mIgLwHa3wAsb2I6754
0j3z4MgmtQb8AkSCVQkcHmYF0hSOCB15Im3zEgH3b5ervbgTmGDhqvz6GfDp+ay8Mn9RJNYz9XRm
t6VA2u5jw/MOygtvyEnGeDQcKcsz/1p2Tq+h8upRTeTvpFz1i4gUjfScaQVk+gON9Zrtnfxtlr8M
6ji/8+u8z56uYCxqD6Tn8I1PDCtPxHNhCKiAx8ekXIEtS0gU4869l+M24DV7P8eYIJA4jDjjpWKV
Z/kZDkrYP5BfQdtyDRzNR4o95MUNs0iJ8oPVyWvq6AvhCiYcavEPT11QbGzzV8r+fMHHp7I+7OGI
xj/J1K05Kbn5SKklBLXpZmouKUq9rxLmjGclG8Q2ksiRSeWeZ1TxoxQoaOBQwI6n4w20pfGZdVQU
eCrWFp5wVoRilcNnZIo4FVhKkcYJdxP6O/YxQfthlQ5P9J344BMmZIKEfypl+4sZHyRqaJNPnYRS
5Wh6+6I1PV36w1rhS0quMoJybKLfd+YdUILkI6ik1SDdEFahP+6SnjSwE1moSDtSjE3J/R0SWV51
aUKGn7fn4q/u63ZkWPl9OuP7hMYOv8SzQ7ZgGnkcFj18lfjAJuJf+BGmYw6WhNbw/tg8rbw4fLSi
dxk6hoDPiOcmz781Li/Hk/NLfF4WwT5J2HKPbgWyDbdEG8cwksZkb9+Ia3+OjiQbaDNyGPGYLAcT
6fTL/MEbT3e6BAIZk8/78jj8b+vvvKBOmUd7YHqoC0MjobB3N7Qru0JTQ7Z8qZwGLRzpCmiw+mgC
iy74NyaRF9s3BvI9bAYk2Vuadc/GCWm0wfSZWDYI78EPMu08IY+5G0q7kx60t1g+YBDbbt5W3nDn
4odENJBkol/og2xlR7IOZeNskb/Q1bVc6VkvThRPhJxiwp01z5tHoJ4FoJzeajxmg1OIbm088jwz
S4l48GBsZ6aBn8WbbF+LAFMoP2N7S3IK9JWKO+EOaxVY58v8o3UBuFFGmU/BzzENkombLmaCLhF3
Z1wSEJPKC7+QIIdinenXsT6YygWnjzJopYB3oueeFATcx0xgq9MEtE6IXklYYv8ucD72dqaxwbZA
p2cYTyyy4XF8okEad86+FzEAfIZaTtWjGbykJWwBpRPQYjMpZvtx5SrJJ8Z0fDr2sZZ4RI7L6GN0
IlpOU0oYooRPm+VynFjjbRreM2BiPVxPPOfUC5A2UfZx/O7ly8DLbz70ploMaY1bigdiLJe8WPNF
7Y055mNOaEABEu/vfMnj7giuBqLngbg8kg7GZKOUgyBU0dPm2gcWdzkgOrJH8gTCcUN0Yh9+u/So
4FSKzZo02xd1Cf8bYQDbwoAkDxVVO0fPuXPyzpkxMn9dQrBuPNkK0YpqsAgZ39Fw1i2dau86Od2j
+koNj9FAf7bOD1BYWIVgCgxMElEqjgOIXknpM3UMFF1rBSuZzS8AfDKwnEB83WnenkhViLXgzAVM
HJd29FQdSSXQ2BcHG7K3m8b2qcn95fmYV5ZlRN9O3euTc3GyvtpbxDOROLEY0yMDS5q3S+KScBFl
GYCLnET3Ior5dlzvuSn4yBQ/+fJlg+MD8IFFMFHKdCbmc8FHBsRJACWqIiuz6VzIlbdYATqBU2OP
aDLMVusEnJ5OC5tQBgv0lOp/2IzWKfkGpVo+7etVQAQV0+Bw1TEk/yB7YJGR4JIDq2Rt9fycW466
nMUl8lqYe2A8f7edqfr6tI80TFFOMqp8mBpCGsaztAcK5zassSpMtQCp7lLy9gHX8Rt1GsvRXhNy
B85y4F10GEFPuSubYj1Nyg1If/tMnQ0kh2WekCUGGkWF6GYUUcA22PcPKjUYKaG6DPzucZcpGM98
g6lu21PXklS4Fo1zMCwP0SsjKsoXkF3ILjLb7ICaM0S2rf6g44/QHzqUWVjXyo25pNAq0hCl7dli
JEShHtCLUPjsrLH3AVxSyeUEqiiTAudCdZtxW1fzyDksyxanPyl++2CA78f31XKgaZW7wF+ACE0e
Q65za/XIMuQpdvrX5CHVpLNBOy8jKfkg3W2z0EoehhgAuB+LbB5vgMwXH9hpIDJNZH7mT+EbxArH
mPrTHgXrsJhPZe31jCnhjfUHDaemd8Eg7itpDEGWo+msEaRcLCy2GZ7tpCBlFYVxe5qS04pO3PQH
4ea960UpIUEekhjBKbojZ5VMyQmSJ9BkhcKeo35SRrBo0wRNe2BhMhUsWRD/lKSqNEBkCtQ+tT6C
LAOFD7xIX7iMTEjs+JUK0B1P/BNH+x5zJGF/E7742kxCXipOnnUeocGh2uEmrxCSNI9C/lTQM1v3
p+An68bZv9RduIeQXCvczwFbo3FnHfZImn0vgP18pyLC2xu9y87jlek4cW8XXKdOLbMaafqv+wGy
39kYW8ghJwkA5Q2iY+WzbEbtxrYEnB71ry0HPRKq01HmpTByTHGy/mbB0wOJlBtbd0g57FwWVJI9
LTwQYAd2hdC7W+vqOCkMR7gl9jYxYWBgxpOiHdAohEwrUjqPUQ2/MTsznr/TSd0OFHIYbqG6RURc
HCy/hxGbtXks3lkzbCk+GSfRhv49n+D3OOcw4uRgimJc6oqQSePkKQGt6A73Iz/Gcdl/AgjhgOK+
E7SQHx+DmbyZeBkzajBrpVNLV46xMb10JjhjYnM3Fh3CBt6Md+Xuo1jGlzvNsXPYLeJCjvpIB0ez
KNvvTQamld8qY4g5YMYvlsRlByUnW2Bzqq+4PNPP3OM9XooQJA84QpA5hd8BQDiD/F5NrP54RnU9
ZM9QTyuUzycwAbRkiMR4euObQ/6R2ijJOvnqfn2DPKH8CbII15EdZjAgqyaHIC0oJnM5d1SYIiLy
zhkEyfTNZddS63E2RviFw0Pb9ZfjXXlZaYeFwdy/FrqKbtGk6UhPIZrptLvT0Ni1MihhhE0XfX7Y
zAJDrmowjho+wrGSTW6Zg+RcZxH9MV29pQ3GOJiFK0erxShDzABRVfDNIax9oCmTQT1FGyUXWFNi
m4fiLgWUCpBaUuRWcYRBjyba1V/iMYrRtJNldtKsiA70StqLFoWzbhe4Wbv82qS64EsbM9LP6sus
z4UTR70BsQJCozMgojElz61qkkjtpp6/wt/Gpv3tyvhzjrhkGoXbOUHscTS8jLgmjk18LgFN2/Ou
S5Qb0n0xlRq/8f8rIx7p+upHuXn9/VaXY9phKeL996XLEvnchcpNtdOCKhlxmbLXByQIU4ZsxH9j
1wTK/98fcrwBkvz9ekiM9jjKDZbNLRu3U1Ht/pUz/+8PpQ80reYqmdeWcEN8+t8PZHr2DTN39JSq
ogm0/wEtE3+6/339+7epZ/mVVRmuuwBU+ut3+vvXQqwBNAp1k+GQvJ2EXZBIyLvVXZCig/1ksEdS
8P7uEO3y//unN3dtoq7NB/TI97/+fvO/X9x/G2Qn//K/bzZ5FE4dOdjQU+vpDJCQv+/8+0e2z0z+
+3F+//r7Ta1p3yyRTuKiwFaKSxHb+12Qp9kH9vePef/y//ve7z/8fk8ek4OS6WmgGPO5RJgWLYu4
BerSNh6uOq6RxAInQPvaiXJvI9BruKhnu3Lcz644aZoj66DMrTNKcbqnFUYd9ELzgtuKuAEW08y9
vJ1RGaiWf6iGdGR+0VesobOvTyhkRdbgza1GY2QD04biL8JpEwCCqYqvlQBQRoHHLzU7kQ5BOrTZ
zIyQvIfZZIDjxzoe7bpx91CeH5uBC3mCdzxWaE0pOuquXQFFf2cTmirk7cncDtZifpX9Lt9SsvFR
qhRphaSk62Jazn5sthkCEw2NEIokaqffVll6xBu+DhQV4Gs7o+i4EJ6gSpgGWocTK36pOikB9Tlk
OxQEs1Do4kqrp/GpB1fZULVCojO6NOUYalMoolRPE65r3WgZ6Rqa5FqWNh36YqYOhV+LBbnPKxdG
Ol79vhoGt8PM2u2Mcx5LHRl5+3cZBS7omDBIp9oWNzTTMyGnW88lBPfQcOgqJK6UkRUKdGW2oul9
DJ4Z1Ml0Z4SXds1Jv5lBhJQSGUZZp6+1OCDh66T6TIM2I3+uDSMNpQ0MUk2V2aRAqM95RJto/Jhq
Bq1rZ5XK66tikTtUC9GmiFE8ZEXUPGG0LR/wAzGKNSYQ/4qdKMmfdsWJA2GT2DEQbw8Qz/uyqABp
Ug7BWtllyguCx6SiATNSrNKRJiFBImVItxlMG4z3rR6rC7Tqu7xnXVAhQpMSIlAvGLQGyCPUn62Z
XTMJ+Gsl83s98okFIQcUKJjncVg0pJgRQh+TY7XEG4E9YE+0nd/hu3eBqH1ZmaWd45ELrtQgmjZp
/CbpZIbgmMdQkNfTmEyL24pVdUKRDKKEiPCZodUobO3hvYS2dDxXxQU62FzPE46fk3Kp5OaGXDEI
KRq9UFC2k2Rof1oZ2yZ1EoJmTGs2kIkHd1DIcXybq2uv6NYbOm/TpnnWrJincqkQEkZ3f2w0O9+1
1TShuxiGhoxxi6BNrEn+PLdgVdi8TisYt1FKuffSFeeK2Ez3RUSekxoT1Rzjb9Vss73NcNsyVf3b
CoRzMTbzg048guRMhROeAZih7CtcwMVTYkhaOIOkzba1BKk0Q97Lxvc8FegCbRi0ZRL376r+NWJj
PswdxD5oHw/KlMtHBdFeHNeI/tfoU1N06Bz5fMHfLQ7WZ4TM/UmVrHPXtGf4NMMJ3sqpiKR/eIZA
oGkonHGI0msAkDRoJ02TMiQZJ9zYYB6VUnsUt6dBhzzb9x0OKYAjoPmF5mSAYpNXkiTkEZ2u0Psj
DKnRESMUoEoUI8paDyKp4Cbo+pe5qz5mHX+KaZSCTSkQrsmJr0ZL9DShkM9Gsn6ZeZO6cpp4ZgLl
DQWJGdXCYCH+Vq2DoEiHOcVASUTOx64ssB7dNuPFzD1iDVPqbniiODNZ8Q5aBAZitDBgW23X1yTe
0uRa9OXYwPZh4mIxotVF5xyBhLgPJVFAk1yp1puaJIes0U4skfKriOSLWQFeH+rlRUIw1Rihuekz
nbW5p2yYdO9qvxzQLxUQ/dwlF3eCZLNsGIya/csqFkuoiMq5ZWooOYL+jhPLWUflR5vJb2BcYRtr
ERXtgrAL/d0ZuyR837XtqqnKW2dJPZWPLQ27VCEmrClEdetATggJS29wgBe6aQlrSQc3mNBFxo04
khS3VqDpiAi5r/Bfjyt+hEEaWYmDCBJGeAQyaCigq9woN8TrnyMJSxkO4zyUsxc9rsWHIWrOVrwp
J5l+lp6n8vOwTjR1gGL1HWays/GxrNZfbK7TQzmn/9aktIGoJy+1G0M5DWvzQ0i36Ww19SVqV4wb
IR3DHhA/ix0iIUb0s8ymO4tNk55zKXlFPIk8j07GWkgXSdg4Ns1p9oXcSDypbF5ZpbgrCA36sgPp
+TQTN1saKo29QBcw1u4o63vFpukelNKfbInOWY8GdJJgh7I1hJ31jKlAQbZboONjtyptIPTs9NMY
Tc9DJvdhDEOHxsNeIoE7HHdYrKV566tG+a83JPgB0ncESR0S6DyHvZLm6IrKb0MZz16iakswT43u
l8YUttrKVavKuq/NpEdGp/qlWLxKE0qicb/eBCOmKaZMuDmYKK3XdQXx0RrO8oJxWcvRMqqT7M+i
PJ7lpnyc5+19qYdrV/bUCPJFOWy4pqlpEwdDmkzUoOe7StUQkxCHwasDQS5Tuxxiw0XgvKLUuQJx
ERSY0XIUystUkFoI3XHQICT1OkWFdpCLZ+g/13ldzkhmPgiZbnnGVsKCIKBvG0zONciStoSVb5IJ
1d8qq70i0zzid/UT+WcKdWb/VKkSpXLDDFMi9EMZA+vQk/EsrNaTBA05rjqLlolZAeDGk6DPDs3U
v1i7oc4kUFWUdJKtLTa/kfumCGOOQGV06lSdHIe6SEkzrwwtHFDHt/x8ITmUJqAmAz5Bdj1QmzNb
9owojYFq1KDMs+kC63HJq38Q9+2Rsfhstj9tN5lOnEYV2Q3Pr8N42VBLuawJHi8l2IbxfVUXwKwr
2YB8Qq4X49FuOXfCIoIb/htrOoF53A2vifA0a+DRcwsp+yib/qarGt0tOksiDgvICZjmJY6n77g3
okAIFa05tA2tW3lYKANsdYgiOErnUolOdqnetLz/lgZMcGTCjdakCN6Z2580AoiBdVrcrCvb+MPo
ew+xHtzVpIl2sxRxBW05ek6XVUmRtmtooZqZ4s+SRYPQIMkhDR9qjYQ3TxQH90I0UhPjvUutcJbH
dy6cJ92Uc7SFUJRA/oh96jVRpGGMVZwWaRtgm+81JrG+L4hghRk4ODwJeEgZgq9GgV7BjAlimgL/
Wcelqj1rqbxdMT9sLwgTUNZfCVioEJiocHnS0lwVadDPuUXrdYGIkydYCM8Z8jOrnH+ZNSrBiL2A
DsryQNc1Sq6LhsLDLCJpa6Cu65IjaSd8X3vfWKU3Rc+v2zhjFFB0r9DWuSdN0JsZhHRZ5shZVop7
a2U95jpTiVAEqCZZsdE6oM8pzkj5SzcqZkNRIgo7tCUyAdWlUvuMCvhArU5vNK+I+2M2Te1rD2zR
b+ivo+7whKoX5QsVq5CuIKCbRLr0rVRRGu7UCvJefR+ykXRYg3AHoytMRwxZUHJ87FsMDUfMnvfg
m8qZ0U/PpKZN0EPDBg7Ml6VZDF6Rax8rrtBuonanGZIxRUvpo1Pba1krFgiobXD2zaPnyJCVMYOr
4VQAJpeQVCj9Sl9WXx2wdG9TwgiBk6kYO3euqYNEGSZ3xL6eUoo/ZYf24CLO6PbPXXJKW+R/2KQN
bgferLDAI9q1xTxKYTSVpqPUJXw3jslqhmmhoCPpRf2zIhbmpZ2o7NZyfajTnYYA4BOtP+m0RNuD
KKI/JSMOcSCfRhRojwqAruex6KPwA5wRQBgJ9RHVw/w2plYWJCPN9XynRaJxiGG9vipnEftBqZx0
qmbYCFraEuoz9CPTwP7JRA3hWBRTwn2FfWOJ2agqIbQ9yYGpFCvU7zV+NbUJvCmGFADdpD/xH6QR
BycjqHd1Y8vPvUU5pZ0r7jxZjB5WI9/5ArRPIq14wdMH9qAqSY+NCRlWJbSxVcSmvKU3YcoraEGo
RowSNKkNLsDVIRmQmdSkn3Y1UgR365TKSf8x6k24CdielUMx+1stIXcLctsy+urYUUarEG7fRDO+
DgqT22+cz+JGYqhhIT+bIjCyFWwGVjCaX1f9H0FAoFuRJ4uYJevCbgWOThZBySkF9T9sw3GD/9Lj
WiBP8cUUs6uszgLOnnRCe+F76/oWJ43TpKdUbEx6jaPwVFdGiP8T7cGRrqYYcX0XA130ynggGULq
W/me80QH17zL3aq7HHe8gd8a/kzR8krZQSN9MjnltP5QG10LgcJqztGozDQkijAnuT8aaILaapsc
ezr9QidGAa69aNTi+mtCaQ6ErazsYdb2LFScjmuvAJzE3mYcCZ2rAmSopMA+keYyRFBceVTnKZwo
j0xxlF6SFRMJZPLbB9YnxylambgMiZyd5kC4rQt/ZZgF/4e789iRHd2y86sImvOC3ghqDRjBYHib
NiZEWnrv+fT6GNV9T/VFS9BYQOFUZmRmGJrf7L3Wt3amFL4NIdMqmdTQQSXMmwTvza7bIVvNZNEa
2WstMYySe0Nwhq+a/EL1nhNd5ABJu4u9RsR8GHKLFgWdnOkNNNlzENEqnDra8oRdeMj/afV74zjR
oC7vQUi0njL4NCnRmtcF8v8AkqkUBB3brjQ+DtAJBaPvXNEaDfoek21+9v6cchkUSDUEEvwapUqc
KrgQqfsyTSMWMosCcJunx6yun6cgWwuJ798S7bXuuq8hshDRBmwlC8ocS95uQRwM6rha3NZDijsE
BYmUD+gVzC3E40NQ7SHD3qsJJEOqWDvgZaNtabqJ9ra71lbaEU/U/yg9NhJTwxXShZZm10Yc37Qw
edP7lyLPte9JvWVhfEkH4kzabKINFA1z05lOEOFadEzVw8CE5FCN+u1Kq1s3Fr08uDUdM/1kuRCU
iLmXUDTCb/kQJjoLkt473Yj3TEDD50jxKwNWt2ojmM2UieCod+FXmCffheGXVHXLcyURT5mhpeyY
VWGxf1u1KDlgyulHNtPLR2tKw1FsBcdKOUhwK3IXMjc6AKdKQvksVd3aiFP2ND3RRYzgi1aCCt35
ykb2FRb8wWFKgctbnUHroiCyC7rGYhhHbAdki1B226SkjSyV2ZjYQ5+2xqagIN6WRLJAPg3k4oTH
l9ZFyb0blOpbZlk/Sirkq6itPwn1QIAUetDjJzLCE4mKdESAosCqyGBvV5hYaVRQuS0Meiz6CMYH
FRKIhW+Ls87towbLejDQesRECw1dIDNgYxUQ4tE7dlbxHdKmbJr0V/N6H4U8HtQKATMjjWeJH0KK
nEgieM8haIAuMM04QdXp0lSfmYQLyjNXY13mm0rNGV5VtnIeASdtXb8N3TSdEu1skakMZFNIXJgf
GdpFoEqCwIq5ppZu8RxCUl+auApWQV+39v/vfDbz/wqX3mTf4Uf2n9DS4Nnmv/kPPJv6D8NSgUTL
lkXhWjfBvf07oc00/yFCSFdVUTLhxD5+9B9oaekfhmYZokgRQ1J11VT/ENqMfxj8wIL5Zpl/Uaf/
1//8Gv6H/wPIKRl95pd/+f6/ZW16zkNS1f7tv7Pw46mKv35x8/1v/12D0EaSDk9naYrMslLmDf6d
0NZCYw0BEAuQ2ZxJbd1EB/MoREQReWNAjp8lLhLm/WMdsXTTI0q96kjfYJToYqqRvFQGlfQFjKUB
0EBbaFhOtz2MRYpW7Es/mjoFZxTLnzpA+aWaSReIs+q2i8OP0iDOru8DRI/MAbs8pyaYpC0y0BQB
Uq8jB+C2cqac3mbJKLpphremhXkiYn8rWqXbjb2/DU25WsYpuS1URVtbSfO9lWRcvWO370Yrxu6B
+I6olYMG8452KHrDsow+iWYBKaeigK4HzwZkQc2hAcdIbk1lqTVoYdY0Xooyrh25bRXFXHhyO6K4
hx6kGfdcGIIVCRI0fKpkRxnJ5lewzvm9K/ioD9tOwkBXO1WV411Qs29NJ708SRfUyQs4p8VvR+la
WtEdSXYtEdYE3cbWUg6oekWp4TJdRgtdoNvp+SqHeKDb2knUXrAHJNTFHE/DSpwX6UbsPoLW+oFk
jVHN2KcJSs1MOpHXJrslN/Wk9uWLVmbLoiDPNWkCsANDc1Sjdl+1HUbWMDinlYq2JYfLqAbNKVB1
iGGxXq5zX7wJtzSQWETVgKQUONrVnPNgBpJD5cI6QqQUL2X7GzUnS5b91x6oxzKFjr2EZ/pFiBtp
Hnq7oHnEaGeF01EFg5BOxnUMacqNqaqfyuQSg1YyOilCM5MwFJEwAoqpMTZpI1wFJZMWZR5/6yVN
725C0GBpNOwjoffd0EiveYdHh5SVCdED+8oIitFSMpRLbaL8BE7E7FYkX15uJduI2A/QNaItgbxc
1oZQr0NTeA6hmlhZpVyCAHtB26WgPkY/YwnGm87oZdcv+ZDrGxlrCWUCCa5oX288UgGXsl7spaFy
rNqjFK+ULfHeGjqosd+NYj+ncxIY0npji+9Rv/VxXrwyq43YwghLbJdFkqvseoBYdL46oYNKmuUU
INBh/UyNdETn2vbrRghf4iK/gQXPKJ7jKJXreiUkBgYkEXidbo3EUMdZuWLiEjUVxbIiQJ1NyaSC
U3bUtbvRq8NTi5TN8pj0Jl8eNxG5QWYriMtRFtyauRkaXnmCztkthgwrdJvSsZYNYy/l8QrCC0np
adIve+jU+1CsP8JJZ2oZcV31ESCa9i6DPiZweV7p4gchSegqmL62T8qL0UfmMY6QVkVREhPIK4Iz
N35iPwSinnZLb2JPIKlQcYXG/xTQ4Mf1GLjWlH6BnTsGijC6GXhmmfONipF0FAFMj6KxlRKp3BPM
EscFdAKJzqkiRTqbTJUyeU8autbq5zETcegSqAOvr9FXxHP2DQ1W2JJv0VjuotbExIacpzWnrywx
VcAV+sGPCjSOQ4GA0m8urdb+xKJvLQS5QcgRjuCXhAHfKBvjhq5HAmvzWh4UDpfagBLoshYckkK8
GmUkuT4SIYPTaTw2ZefPyTxQg/H9Gx7CphxGnVHMi37NNx2q6euuiQ6EeAQLRS/grXTtVhIx8BZS
js4sFY1F2+8lro7NkA1rtOg4mXydEnUGVCIzCCM3WbOTtjLAejyoCUN7aCkQ89mHdpJyFQvjnZBw
YkTSdNcLr8kMa03b+FVQKfqwqiBzqSewYopBHVqlz/AHnjLGcmkN9IfEJmOM0LGKidZbQKyRk0kY
1Ca5g11clR9+KR+7MGBdGOfgLgsDqYkmLIMYQkUf/kh53l8sK4N7NplPaScAOxYa85ajmPfpRLlK
7p+9qb0OIV4vX4ejJVWEjFiM4xKrKpTlEUsq6iCW+etLITIguX0umrliE/6YDXFAekpvo9fIXhQG
4ifV9m1KUS1P+htF8UMuJldqR9dGLL9VkxyhsEubldGbey9hygPL22zH4SSJ9cqUCBX2i4GluVB0
qB0B8watS/wIhX+6GIV4JMW5OLWS8ZwF0nQwJdD14HEFVynfM1GlEC4JeyW2hFWcTx9DGRXuJAU/
RL8M+8j4ZYMDMcPagA4v0S0om7GQnCyS2ouhwNSlfqZ40XQltAGfSew57dDKHIVoXFcTTMuyDnHv
99opskbNJpcBtWKCIXuqYBXWVEV8tSXPyLj5kDZlQRRPxOrYyqBR5Ulaan6tQDCCOJX72pw+PDUj
1KqIX3RD7I8WQG+/oHCpFUNxTQdWuLGJaU1lNKBBRZ/E1w5VmV16OUAtXrNEbSku21klJLCRip/C
ysR9FcuM/qFMCL2OPbvSq+2IwB8WeHSghQ0axJRbV2spFySgbCKwcCtdU0ZCvi1idsX+c1JoXUWl
8KLoldOq1mdHtdZpSlNzjUimiZaqiP3z7Cxo+lYic3QbWtN33LWfEYG1aNKxG5dNNu4YlIhlU5jH
02CXmdptjGBAC56IGpRG1KKdJIApTfkkxixxWGoDHFHgy0nIYQYa70s5m57KYjauNsm5SJkLhbGe
O6Ai1m7pKSgsZCYjw1lTDNGhmtFzuqBvhipFRBIFI5zumlSkCBbQIP3KQ0VAVaEfjEaEqG+QgkB/
FBpnYccpEzSBhpM0rmPFp2ZY6Ky+FNFwyZTEuxXE+NMbkzZxRu9tfKsrAJmNDsYRDP5BowWasn7a
sU8/+5Qh8f526rGBmLYxOvnDK2kw6UZrEHAtBrZaC5KrGcjXRLX5lnxt2Jd0EJZaQgyBxieJnvLS
KhZSXn0P9C9XuZQ/62p5bwqFnlrNNOKrBAE3tDXyJrmFTYXVT72aEp29Qkhf2WCrCIdB140Jnp0u
Uylu0VKOC2I3ZGH6DGsQg1KUHatcQ46rYTeRQvVFbiSZJgje82TVWdVLcRY9wc3NFOURxLIlAA11
ZTYwbCLShlofxICYT19BT79GZqWHnbVFhYcXtDBSRvgi2/ZFXLrFiLUnnaR3oW1qFnEVA1vsI0pK
8EKMlGetcFxwo5QLD+X1JGFGzIUCa0sngsfEdJrjh2KKaDedFvaQwGVGWhHmjsAaBOL4i6mUADvS
QyBYtzBuKDWTY0ddc3TUsgctU+/SyCShlsBnlKsoYwb2ghaVAwb6AYoa8pV+ZSbmqpNIkcpg5pMk
gtEREn4Azr7cNGhtNo13CPK0OMaqSA0D5tQ4p6ZrKeKzSIWpvPMCrSQpQkQ3kd1kA4HKkJmYZJUK
aYcxolWxZBFGaFHMZlxMp4TNEl+dVKioWu8pVIOn0GPvP3ZVRys1RmdjqlXuNDm+U9ML260+/zMH
i21XCDz+/fvHg6yxpU1cXZXeAnxWqSbprDGDKX8boRDl8wp5SEdMUwdUZ/0A3GP+cRY24kprxVPZ
qsWWWaTcPr76r779rx4bOtmgJYO07fG3SZVU6Hf1YvF/fJbH73mlhD1eH9oEYbdAeWp+9cc/WpyC
OvzzfcMafhmYCaqxPz/525eP33w8J3Ekk03qJ93Ofz6bAFPT9v1cporEYuqv5/1//ZSSD3RFK3Dn
cAvcx1KHB/LPo/TXJ3g8VVxg0U0VwfrrhR+P5VWGkMqITaRdENQsulBlkyvrByvNqBR8cI8f5PMV
8PiqTii9I5Ma//YDFBYTGb1cZYkKe1hqmrnePXFJBVYccZrlId8+/vGiDGRYDB074azOQ93f/nk8
ZilDQAMqlu00iya3aZO1PGPaWqHMIIfgRGoCejm1ISf0TbMyWCVp8izPJzRIuUKbmctmpUO6FTUt
/eurf3lMVU08Ql3rjgbrlp1capkLiXoLop4VoFZAkeh8Lvj53pG1Gd0mVux+gwxPd4DhugtDvLtE
mSET5XX+/DPOr5hThv7bY7lOyRzVGFX0NNsKeZdtgdwLOG/jfWgq2fbP4103WKsxlzECe+m2NQp2
3BSlFo8/sgL9GkgZ1kHiqmB9+yVl88dPyHFYUlau1o83XMzH+vHVv3wrj2O7mtQdV/T+odab30FC
IK/7kF790Vv90WQFAM1tM0AUr9djua1mldlDOvb49q/HuO6Q+ttuvDkTibql5GCfI3IVUtSb6upV
tGw3oWFRB9fK6VfxPrONw+uwzWx/M67KZb3EZgMh1Vj37SLSVudp+9qvXHoqtk6L2SkSSmV7y3Pw
wnk3t4u36T4xF653qxztAodwRY47Fo5lt6AJ5E7beon+zXmfX2zP4Awx5BxXy1cyO/czD+o1M5av
prDST+MXD7RLXhA8wE2jzJF/S0BJ4hs3tpvuX71bk1A+AHTVgjVawNLbsAq+8N5w8PHiLs/Ntf1L
kRv7rrSdFv0S3U2/pI2Uk8lt3dIJKDTHgkojn65/C8uDmp04LEgG6+mca18cnhHT/zRtLO0tYR1N
s/6UWT2mSLT68rasAeI6yKhEYUXiZYfDYTyV01mn7A/vaNrQ3GORc+S1PfKIfCdhpd6f+xWnRMLO
Sp862ifxGn1o9wvyjZqFAdIvWIhYo3ugm268b00K2DaEtGqkqG9joWZSQHfGxyKfulYISrJNn7iJ
Bd9a5J5OGzhhQ0CFwG5SRz0FaF77Hd3DNAdrg8BkoVsHkw3zFw04GZ1Dz3Z4Ld07z+FRrVgUPRau
ZRXf+gboABDuehsmKyM7svifX2w4SjSkSAt8m9QV40fcLnh1YLwC0Tsbgu1HKjrJUjxNzGsHus8W
UaN7lhvtIhsdHcUHZWbabObNPJUb0zwl3pkZy+F/6mvuyC7jnXyZYUQ02JLl1LjxyzjCMVNOeIqK
BTRFmhLX7CBLi+4QbAU+KWAqG1s2wCaEe+anCH8JcTp9Hjf4FM8JtJp+2f2UwSK7c3TS8cW7Mira
loxz/KN1plXw1C3DeDF+rusnceUQhljvQThUh2auaf8UOV6KTbpQ4PMkn1l6iHpECvELArcKFUJc
HsRra8NVW4q29evB8ltqnK9pcSwOAd7rY/acFHth86ty45RkC28GuBby2gDqs9EYMQoP7s/AFU1k
MhXhxkkVBS0sQTRb5Xf4VXjndr6PPrgEWk1YicaGNsuSVNEbcEUQ04vqhaRcs3FJHyuwp9JKftGL
izVrUIsnicTz8lJn7/x5U9lABTke6glONgR0zrrEHhtGHxq4BJ75ieuRU9YuXqet+OXyw/aNWsmd
DCmgz2zeE1DjDhdSMq2zXws/Dqrlq1TAyzvx2kDJTYqCv5z+Aisp901BktRFLQ5cXARTB8b8kjQ1
J/OWTYfghQ/HU3JDBJxYo742kCSAjIDoJP6MODb2ZhO95M6eXbkaWxUUwTtVQNRyG+VfAat3035w
JdfVRpaWlrAP/AMXZQLZnmaSuuJBeLa8mZ1Zb5PHUZpBKOZzWTxZxVerfKNdwlADf3uTVxsRKxmF
rWrFU4bRXqg+QaeqPIFm3mCopDJZ8/A9ocpmkiv141pqPxTvTAwkvo5NWl7iETbDcC+zd1FE0paf
5eJg3iZpW6LNFzgjfZJDjXmVMkTk0aZjLw4sk6cI8u9XFNz5C+oEv2IhtuTeoxao2RX3ZLwybc57
qywgVn6Zkj0CTt6009m6myfOsAwFsmW0/QgX5qmxj2Fw1dzxizsYcjPDE7cJw0JfrWl9GuvUOvWq
86FccDzg/UDLCG1yShk9+YrTYbjdtnPmsZsx9p1LiddwpW37xbg6sCmamxmMutmvxjcOb2WfvVBn
GmnTLVDB80l966OAFnkTfioKdXdulRph65e4KhwMl9VajVmTH+mt3/QThrLH0BS2rkLBIHWULRch
72TYjm8QU44cA+puVDHcSX1rpaXuO95pXPWy7T8xcoZ7ThxsTY6W0T7zFlR+WTMWnYMM6M0cVuOK
gJvxi9GHoZS8ID5XbDItemtpK7nzzKH6SyB/C5jcqZO9MFjSmZkvVKp8ET1aPoPhmuFeJ3aBmZSr
nlTGxs1+hXvO5C6sui0nizKOfNIljIpOugFjyN+n0f1dvQmHH+Qf4heHrl3yLkZpyZ3E7Tg/ffRK
JYVhVws36Ia5g/kpQ/Xj5ZXUFYxFvjeKxYdxJ8rAFp6NC6aEN5yad+PC9Md5NFwOUPDRf/GFi0So
mmcRhPvoLGjpMQ8zsYuc6HkmVLHQ2NJWeO4CzhTXhpKdC5krEuUTnIrVdJk4o1xavFcQRYt0z8ae
y6GCqzZskf+7LCVJdeMjL8SvD648pgtjgdB4W+6Zv8wTZ8m6cNdPzMT1alpAPL+kPB/zgftq3NmG
7QueOOhh6S0ZFBRXPAkH4VnacpL47zV6GRZfHAT9NltICfdgIuGI8yWfn4/Fxc8U2m3n+1TbFeTl
8SGlC9OLpi+1/CV5kW+cxnzP9OzdjAPwENSSjFGuFTFkcayMA7OfduEuw1rvg2INsp3M+VvIZPyN
a15xcpnKsL3i9CRVi2uGi4U9KX/JUEmddcUoWr+988esUVIuaSvdMVTOccjrcM+JZ/BJXhgGpS13
Hv2SPZ+MMeCNyV07oEW1lTufBpUCcyhHFuicQ6AKL2Xc36t6HzKh3vmHiueIO2XpP3HZp5vRd9DK
ClzQhcN5wQNNrMNHpu1q5slN46i4O+eLlZ4Pb8BwOcJptVTALs1/NcwXKTESXGbJL2+LyZ+XYCs+
rdtqXXjn+ovb2jNczgoQeqbsEeEUFjHG1QOmrnDDKkrY85cjwE7zNl+lqpNIrsyFvldEiGzImo8D
iwV1BQ/rl1q8yWrPv5IuPtF+HW7UDwIKr+3zrN5jTC3vBOPamtafOQT5PjxHI0Avt0XmDboWb1lG
9sFmrulz1Te4OWXOJCnii9SgUdsehCuKVBCnHGIN4pRV7yl+dNRKgrrm96p2pXb6LgnC9YR3L900
xoqmFjzroj5X+Gf0p4L2QSLj5ZUW2uHDvLFJt1EtMzQM8yAnQ6RZ9MScGM/nsXzLQAwDFr/PwEiR
asDCh5cVC3AwwCk3zcbwpv188KXssURbhf3tlcBQpVyxbCocplWz26EIl/Z6emKIMihL9F/DFqa1
Fc5FgAIWdfTOdNrzNH2IHTOazaV7gkIcb5VbhyJ/0Q5ErkBESWiISK7nrbLsaA2O2s2XgZkfCuAR
vNKzX0sQ2KFMEDp4ZmUu9sAaDgGXKytiFUqhCI2HwZ+VK+fn6h/I/lFQ0qU/Jnv9F6ZW4zliR8kF
7DsK9yl0ulPJmma+wPZk6fHity+u2VmjZPO9ka4Ha9mfEWvW7924gK7caLZEvqu2Ip2k3YgbXMwM
5u06UpEsrZgDEacH5rHh28tgHiVxEfd2Zy11xXFdl0Guqa7CMwluXGn5G+MVV8CAtYua9rBqrUPK
cshfhsVBDZewet0cKSKjAMMK6kUKYITb6Li559XKsBBxr7qK6AjiU9/teMPsOLi23ABDBPsdpteZ
wywXtvmEWpm6I4t0Zoy6XUtHIPSsDRLWKSyEeyaohXIYRgx6y3Rffw31L7xgXbjQ3UM5h8xb28pP
0r1cclMaZEoyGLPf2NHIN1kaMyBjmMQr4lFlT8ThXFKRxoWzNj4tkppqNXgvZThcHz5UZ7YyoXVL
ImivL7HLH/psUSH8X6dqx6EwN+kdgN9gbFWN8FgnaO2gWcDmTZCnn8ILmYyLgRy6RbRmYVs5XIBN
RQA8qY0sSJRD/d5wuwMqN0mispurvqZlkWAtxGtvF0eM9l/ccnnkcBNHaNRFnnsGSnA/0mZgIWdh
MCSybjVAl6HeNFKPhxBBdeir+WWaMnZW5uAaEshPsjm5geo28SGPlr6wJn42PfQHio80O+uLGC6m
FBS5XW7ptNA9CVYiBUSWLqmwIHBBJNBddxBgV45OS6ynXKtvYPm0PZDEoaJRezSVs/heCvMlNHAr
E/fUfptWYJ9LAQTCKgW0zgPBGSJQ1r70dLo1HOpvONmw0w3KQSihvG9Hdt4veW9rxzFb4XZVGfkh
NQ9vg4YjulnUpBpjTf1BvmiP7622kAo3wobGT+gekU+RrURg3O2lCU5oQGio81EwLRXZ2mf1rC+N
3NHFFdqmpyuB9qvg+FiYyOzaoHwBf0dnc7U0N/3xn8czEx4R82a4U0Xg8085SpzYX3eYs5h1UwTC
bbaPFJYhLoiyb58i/bWF1bzLmAah0wH1tgAtP3lrNt1Y5NtAyZekKm7FyAAa1vQ0ey7ataYwrC4j
LM0NdxJEr7q8G4w/5Z1EJs41O6cA9CBrWNuqFtrVuyCiUr4RkaUv3l0VGDJIbYCCckMhl9na1Wp9
u/hEYt9lm6J0e5qRcCVthXQu6yDdvb11bUppkRODwmXZrSO85Mqd06x2m9A15b3XML4MW8YfLgW4
7yxVBWJJ1sTeas2xotFe7cbuEmpnv3+akje1c/JgdIPgXeENUNG1gbekaom7CtHBXoJIc0q+yLVs
L9l7fy8TtvIzsJhRcodtdBnuxyUsFWtb75mV4SZ3jV198v/glJzk5+ZMIwY/MpQJitF6dwIwi+zB
U5egtAbGi8gRDqkMXtspqbQhPPhgxCDdLiIXCIAPJdoaKbEDx2cPEMAdt7MAD6m6d59Ww17bB4xu
EMZ9iZEQgSDLgw/TPfjr6QmyDU4nK8hI07sN3QZrjq/fUS9gDAccs0W2yFqZ/d5iCj5wD51FCoTL
YqMu8ru1klaMmUzmTvnim0vzoD9TZHFkSsPiQdXYYWwBBEOVgnOCnY5OO4U7+qjWCmlqwf5qHawk
1ihASAS7ShD0zzzunc+C3joJu92Ybmhj6Bd/B9L5WW7XJSgpFxuTRmHuxGiqvseHYQcyQ1nD6FHW
uMevJE8Atw0YzjDn2MTZnKQlFW9GhZhfG/Z5Rq/zAywvEQfZonrLNuBFItBNpSvOqQnuLHnbFq66
bzdIAMvzzTvCo9gbJ4GSgm2cciffiaM93JAJC07AKlTep78D2zs42cvhKXTw9OElmN70d//ePqOo
E4MtqGKs3WtGnwMnC7oZDDzQ2eUM6StepSsI/Rxk2TGXd7npVFDXiF6BJAjmDJ4UevhwRWurF9YV
+l2fxZabH0CjzGMibnHG/GMBeHdjOPVb9MooCqiOhEQXW0CjbMKI8ZuMeHQYM3O8Le9F+KSHS+5i
6Vqq57GY4w8mdWNKv6y6zGrNGkGssFrhK2fzT2wd1VDRfmfrxPTHCkHo5k0MydtHqwKqQEt4/n8O
g1BgUbSM9qaDk8XxIdVsgNPEjJm7YLAT6iq8F3+TwoA3cbKByVm0+/7NQILAmtZ8TfcQ6jUTZ/Xo
Vq9oFHIwdAn6bUD+hbCjmcWuipYOrTYTYRD5kXZ7Uc3leJDx4tKYQSlK5ixQh2aTtWt5mI3vvcTd
Gj2z3GSHPr7FmNdHh6V+4RgW4REXSv3iJpv37ChJnJAXga8orKhmCIdx9cFVIAOKZBZwaduM0R22
UbLAxnQM1v03rT92TWD2DPomtv+cdOw9DeBoRDQgsbDDl9aAKrJWDzkotnn09p/h7zFerYa3+Dd8
bQnRs3PK70vpS6N6srTWBGh40BBGSL/7eLzD2IKSoaCYYByHrczHAWZ68UF224xxqAtYcewJ16Ut
TgNKrveUA2TKKIFT2smGNhP6IMoHKIBYITDKo+gAvRm9FSRtL2oXaLa2Njcs8m9TCV8LyMVsJ1l5
xUd+AX+Il12PdzMZbFpax+AENUzK1smryVzVIzLF32h731EmOfEmNdt9rWjKgsOYAYDbhu8ICakU
KfPuJXjpJLfFSg6A+Io3CODGaJXvxQsl1a8murDSEtxUPbfN0lePVr6VakrCQB3yac3QEW+tzvYg
vHWb/ii9mmDpbHIS2N4D3+OAdrfmVX8nudymJQ4dHRMs7KNh7UfnuEW9Bo+enfsPR4Bd4G96lPMf
Dfxao+6V68B64tmAC94d4g+ZfS8xFVwiiG8BeqcLr3JoEuS0l1+Lz+Iz/7IO2rZiZ09d44RcALWA
Ut4SbugWGqU9OCxVfiJ8HnCMwzPsvx1XR7hGsW262mkoLj71hW2zFaVfb9+Qk1G8Fs68Kjt5T5my
9hvY2jO9TxpQv3s/ZQ3YR58HA6akBIqm/GyGjf3T2GS3TGsfcm1qOLLhCA45HWzR59PCltHtPhuQ
98ACwcOsA5puu2HdrAe0CIv5OBJ4AS6f5e3BOsJhg8maH2PjDfKQuQIzhzDURrxxu1pH/06/KgD9
L76LN2psLx80gPR5tH0JXllCIfuFArcgDKMkowM3LBQ94G0M+x28WMyh1MVPCiN5bFsUP8H5y+zj
gUlpr8O3TOH3rlzzZ28DDcx4DbfDE1fiTxmdO8SzZfSi+lvj+qQKfLavckGsiG3MFHbABsIx3uL1
Y0bmUvDOsLThQLodyMUZbIlk0T7FwRoQtCy+weBbEK2K6RPqtHxpem8d95vGejJyYd8I/tmfG0D+
I7Dn8WX/iPGpRtaQIlxnv88V8GUw9vu57zO2goHAq6P10dMBejxmleGuQMfjxnMLKxinjNborOqS
K0qS0dTD4f7nT9L5qz/fqj621Uh8asQMxMvcnXv8/eOfx682Km4IRn0tQG1ZMg7857+P5Ura+P02
FLHcN3OI0+Mff/728ZhXzFFUgal9WGiGHJ3t8GwD/vOr//KXjx9ocxzTn1/JK4i5SVzfNM1E/FcF
Do3aNT7CkhA+/vEfcVePLzUa9pLz+NJ8pEkZeIaBtUE6/eevd/98m38es/w5F+vP94/fSZMKOvfo
r/7l8T/f/vVVkAagH+Zn/fOTWA0UFDJMTX9+YCoNL/L4Pu9Zl0lFYS0ff/K3l398bBShcN/mZK+Y
iC9T5p5OC6tzUEZR/JpruHMiWFfg/K5IR426cq1pRrCis0+UvELAakrPK4yoXU3Kk/TIGutvNfyt
ds4gixV1I2C+WSLFtivgq03D1K4TXBb6ApbbhpQoAs2Mxh0zdJSNSBlNgKbTAqdXqn6h0LKwBCDf
wZyPNgpEZKLlzTB2QWQKI9PtUkmiYtypqw6fj1ghK4g9w1orGjLZIH5N5jw2vca+R0BbT1Bb8dD6
xB3MFXV4VixptiBEN8yOu9RjeSaS90bsWyRBv7Rgd7O2hJsdpW++zzqFKkfP5k0zrY1Qw8jJQWIG
fQKLviK+jZg5/BwrVYJnpxBAN30QT701WvgEWiRs1bR6LkLhQyS2LtMghPuffUfOr5Kxb2bAIeRu
eqTdxdi6hJwEPJ0oPKNFrq5PFHUIyRvmtLyB2DykZnhGqgKGTIw6kh0A3VdmEWB2vo9Yr1Ap6GBQ
Fw5BcuwJ5hubAaddIX+jJDmIvkGoJhJWmTC/If6SpK3fJ1/ZnPSHCYlFwJz+l7a/QWZ+0kbOdq1I
PmA+JwUSOw/cej0RB0cRiu10IyPTbbJXg5BBqZFAYYxbxCSbNKXPMnl7Qn+v2OTPI87pkLBCwCbk
CNIRqoBVE2aYEiRU9TprMYZ7r0LVqMrPreV25pM+ZyHmGL1ajaAi3dz51DyJTOQwfdaI/iSiFCU5
+lRZbSWDNdiTBDdZXfQFVQ/S5ncKYYxF1EKbJ51xmFRWe8zx8BPn9MaRGMdmznMUKpIdg4lck4aw
1XFOfbTm/MdiuJRzHuQ0B0MSEAmr5S0tKuqgVks1lRBJgzBJycfGFrTCridmclDzDMO+4Q5zAqUG
H94kknJSWVji9hqxWkTfebpQZUNc+mn/XJjMrmOjzdCbeth0MelE6IFA+UGuFyoy+MSkOIa1+D4V
YA9L2RSWncJ+MpVfhlbKN3U63bEYMqTIElqZmoBeA1I62sB39vp0n4DhEctphFDZLYI6uZIcSWpe
PAI8G4I8PbrS05zsOYnD8zB0u47Iz0qHDWt2qU9c2mE0/JsRZNtUUgAUW5Q/lF6+Di/VnCKazHmi
Eb3MQm5AoYXqszJnjpaa/FF+iYr1W8YpkaQ5h2soOybZcSdrkrfqS57cGkcmL7IvGw0UglAScxpo
WwkP/SR6KxS+3hHx684iF1V6BKSyeUgK/Rk1eYUQE/XtWPqHqdM+9Az5wpCzjqYjNqVWCToH+JAx
5t8RQIPRU9pTLOYmORFHxM8nqYxZf1QYelXf+/WUPtr37ZsmMcwRmLvVEl13JIXudjBKUJAqCwx1
+lthDGysnlncNC/VnCILUlMkVFYlXBa1M7FU/hwD5kFWjYig1XGqhi27i1Tu4S6j6KVjTbMjMaHN
Fi+JlALX1KZj8b+5O4/muJV02/6Vjp7jPJhMmMGdsHzRiKRISdQEIVIUvPf49Xdl8rSqW+/Gi3jT
O0EAKJqqgsv8vr3XNowvscq4bWibJ24AjdOgIkMMLlnr9CohLg5D+n2ZrK9jjPzLbvvoYBrMmJNY
Yk4gWLfPoAOEKtehg5fuW7CXYbk4hPEWMam8CfG81fvY1j/Dnj6PpAFZnB2V5NuIhDARD2QHIb+D
C/rAVrm/nkoArlI6LioTOCAcuFIpwVLlBRvcewCvYGBELnkfEyos6+65Kac7vvO7tbWPDQPaeUjp
mhrm18in6JUFTyG2qELFFdf1fSJgXRklD4bWW82rsEh+ifmzU82g0B0Xc0QV39vCyZAG51TkTciL
gUINoDDdGHJE0eWS9CsyHHRj/mZUPnT5tf8lXMpbjYpdJn45U2ar3olf/XZNT0iD52uPsOaF+3eu
0pvrDFM+96TF6z93Q/Krx6h5b8H1atcItboIcGmrpyCyh2pf+CREJzlx0GnXfMtUenRHjLRz71AJ
ITb0KireZWHbm5+uoF3QxC95/+rGK5e6iXe/WkzQdVg2Eeqf7eLBCFsiR5ruDnW1UpVSULcqgHJ2
2JKoQEZA2BdfjHh4lViLQdWpVpeq1QmCy4o8J52C/Gx4B8+JStQ26E0i+7RJsgVpQt+TiO3tROxU
DsRq9kClqHTuEszApPK6654iiI+2dybK21GZ3khxoRSHE8CuYLlKBKEFKgG8nO0OTbX8arYmI3aV
E16rxHC3zZ7M1X6r8LxW3XCG7zCrhPFaMnpSmeOehf0qVTnkDoHkS8/sM1YZ5ZVKKx9VbnkpVII5
oYHO2RjI9w1pN5m0GaKQOPCa6HOYMeFtRMmRzPVi6znLW5BTnTI7SkYF0enGSEE/8++KoQq38TgE
vFv6JKVKXEclRqG9JjOuIwVpFMDP3I4SgG+fzRCvpZXM8zYJ8ba2FgEZ6AR33VC/WZl7/F/uBAt8
T3/CD6/V9kf/4x/vZZ/0y92P4v2//qmQgri+9B5lrLKE/oW/bWCB+ZclPQ9vmHA8+dsCFrh/ucJ2
Ldf2rMCzXen+8x//soA5f0nTtXxPOH6gHGAXC5gw/wIVE0CPwjMmgCS4//zD8vX/soBZ+NH+0wJm
BqSoo8+1HRGYqEAd5z8tYEvR92PpJf65cbKvPGPRdeBC6kpjMzQBAWMhglZ7oRFpUGNIEK/GtaSk
vNg/wPYlO0PBRMDyYJgAL1L732OFG3G2aZclzwkmcsa7v9CkJcdF8Uk8mjDgSgTckkEBTDyFMiEB
GYSe71zXZnuTjNych+k5bE1KCyURBzjKnmzTdB4WD+lLx62qnspzEiUJ4ltjwtITcspP/mdRwyJq
e3wkGSqGqPVvopYyhQKySIVmcZTeXYai30etszMqD86mBeypzAAU5rn7NQ5S81NlE/qVOwAH02i9
k561TV2mnWEtnIemdN89F1pTF4/viewp+7byJgn6+SSgy/CkjvZe3tGzDVFPi8oxroVYjsPUv0yJ
A9Aew/+IYn4jJ0CdpTU/Z0zJa0fc2mIoXp3AvSZd9hhV6/Iwh6V5sob+hFu+4R6XEU5S2ekhBKYJ
mMLcRyMNyxaWjq+gOjlSdi7uTxPszUSkmyaYk+1I981ZZHLd1h58FTh5mMaW9Rok3VHkp6UnrkXj
fOQxUHgfmBU08AD++PHy6ioE0KJgQJ7CAuHBvhMKFDRDDJohBwkIQoudDBicENrnMbWyUP5sFG6o
U+ChUCGIJg0jGimkLQpQRIpTr4BFg0IXWevjoFBGHRFUih9kST895Il3DVLRtuHPBDO8ZA+ZJuN2
8ctxGLiGU39dGu1NOhvBDYO1vfsl6wkRWoP5Np9ROKx5/Irnbdy2tnkWCsQEjeZOyAoCg0zmY1K9
I52hJxVxp8/oBh3MdHgpPdBOiYI8jdCerDKUJMaC1YF4RYUc9HPqtCVqOGXQkoSmJczZxhGeVIUh
3hM8yswo/GmBJTs6SuafKfRUpiBUvcJR1Yb3IBWgalRFeqmgVb47fseYNB9z0d9m0VoxkcGyUU39
CbvxSXpRcL3SuCP3yK+q8Gu1fAKLFD246dGhI2XFWB0yTrBDYxFCVvvfpOGs10vrM9+FKwPI9qFV
EK6R2c5Nav0SLckMsTGEO1kyW26NkE5lSWPbg2bhWhMTKYYpVI3N60LUZLIFLezOnmIlLqSNyFzB
cKhwqWK/GXMHRH4sXqKlnxj0kWapKh1nGhp24OHXsEP4LDUF+KQJOesWmigFjK/emhilGJ8mBS0r
oJf5SvYZm1QQze0wYk/PBZgzi1Qc33WnYxm4e5cZG4ZTfJvCp+NuRWAmMkRZ/dLJo+yb/eyho3NH
sGoDcXTJlEdoM7JvfS5QPI+MJoCxLd8T+p5A5ShEMcduJ25c1rJAHW7MK5tumOx46jUhZw1wX2uV
yXFKkRXEBf0F2yaTruoecnv9JUJQ74C6ooSaOkS9bSLNd9+Fh0NaOoG2eMbCpTnOafHG+ybYN/NO
dQUQogR5SNwuoBOvqmgLEssG3Idowi6GGvQyUxzPws7YdQWkunEFp27GzwU37St36WmS5nQQ8x6r
V9tRk3xsK1pRawhHWrpzdmc8RmSGemWZnOw6/yS6CRO+dN/GOF43OTy8Xeg2xJMohtqSDfYJuiPo
yxyeppuSoYvXJcgz0r7wVJY9qiJVj59cBQQWn9wAFm0KE2qD05J8kjADAUEufNDAiOmLb/XaZnse
VM2mSBPG/VgGREOWi40mJK9WKAvLTxlBUp0zTJJAvPYFJuLt4rbf3ZnzR8x8yqZHl4Tz82vxDsku
P2Rlu55a1I/YAsCXVstNkECrGJLyrZrBhCNmv8PHTpPZ6o2tOdIVR9yRxDqdfqLv11bYqgqb7oct
iRIy3lfGxvtkjhtCZEyELNM7ln3IX3MA8zBxoi88c/dAse7XNkB92VsqHG25SdOYe1JZvAKpeDbM
8NqasJ5EZEq5kY0mwRi/NvOADAACoZUS1dxaKpGM3kfeRZ9BMzw2Yyn36wzB2BEy241DQxsgHmlC
4sxaYP1h7KBF4nWm/QlR6PhlcfzwPKRUNDrbm7fT4iJzq0E5hZ0o7kyPjEzHBoMjug4ArYd7oxLr
fZi1PUk3zY0VEggyS9oOsAmWe4BGWOgW2DgJPai+GmgSRl5w9gUVf+AuPcV2iAh2gLTeayDEgumw
D7FNggy5hJCTThTgiq0Z+NRYO8RbZaw8uF3an0fKru7IRA2jYrMdXRqWNZ6bJJx4JvgzmRVG/uwv
fr4xxgZcC0IsP+rincec96pb5nE7mAiZXRvOVL/yvbWrpeyhVX4HwYCbb9jvJ7e9TYb6pnAjce20
CG0imh0uSMutnKv0ExHs6Kucu7UOprMNigRHO+3qpKDgkRzH0ENhbpBvPwdUL3iyN+cZeK+oaXcx
asFUg+trRoTLE1nhe6r4ITE9BASi3GYGqGyvL47UdydyWJjk+K0XHKyBln5ugCMvKYvg6etPMuYB
nGAagL/FieAzrY1t/3aohX1sPxsJhaHYcWg6J9FT6MWAgqH+HNywHjdTrBIMBrprVDxy6Vo3Mmyo
AKWpvAVmRNRbvW9qY74BzAj2Z5SnIavkzp1w5fAui09dwjAgIArXoNIe5cZnP4mjEzHl+AoMF6vX
sOY3OHUPFAUibF1Ydpu5QQqo6tfag4DzKR0+96gWvKi2j9HqWSu61BaBbwRyPqxdQNFxv2LkgTg7
tP5Pu1+ot9gnDZ69YGaF8g94WP48cy53eTd+nlExnf0BZ2IDPZGzjNC92nZJbgUzhQrA7s9u7XxP
M0qqaUn10amJh+AmdjSpMEtzWM56seaDRXJC8CMrJjStcnwz1lDhe5WFwyzU0c7JdofCVp0LuQ5H
pYZxZwxcIo4QoSYBvZghKzGEQdXqO5/2A8w5B7Gqx3Mgk0xjDTVtjoxlh7PltWcMTvwY+hX9Jmdq
gFyObr+pQljz8yCZ240ZfejuuS1capadiZimfQ4zRYUc8ubsS78+W8jI0mqhhKy2otq/wYxHn9Hh
RFySoTnrNRvl2sea3tSLAry7UycUjK2pPetF93ttsR3jhJKqHcMEzRNekCp4dEITolYYZqeR+0kJ
SoXeXwYYOUXkWkksaj3j170l6nv9dicUY4cY+YemFGv4sV44Ezanq8u2G8UeYgH366w6G0L1H8Y6
ystjqC77OWlRlTGX4dnajieql+2hUy4eMbbs06ud4OvNQC9Cq8PzYlpfrdFCsq+8MtSnDXSJajWX
5F02K5h6fVgz5Zvx5YA76WOpd1iiul9dZJigk18ihabm/KSBo9YuCycAVK29SMIsti6gE7Tf9GFs
jIhnZ8TfJdVCb7ZL9m7iwN5ddmU1fg4RDIyzFCtZfxdSfy36u+pseSPhwOztp7Lt13MsW3EOV9rQ
/poSupDY8bVedGqt8381A4j1eCK8LTMRAGURc5SqbEgpIMzNZ7Bz1DTryyJQhGsTpvA+C9bnwqiN
cx3Hxjmf1DmXcH02FDtXY0DXrRaAP9ud6XbvublO5madmvUQY7fRpp9Q4Zf1Qpt+PtZKgemWaoXY
zUb/otHSeuFZJbdLnwBJBo7c+6gVcFdHNJQ2fFI3Ge7Cto0OQMIop1NXfQy8adnrF0d1sTsN4vC+
mUl+0eTqQZm5zApf7MVT1CqLkTYWWYtPO1Vvj330JfGnaK8Pij4W+kCNCp/tlt7nzgF2R7ZXjCsQ
u5WXWJB/FRj6j/O3myAS1CBL6H7jctQ/4lHeYdh8soeGHqY+kWfuGggwl4Z4AwYEvv5CeI7//VXp
bwnH+4i+LR3iE9OJj69Af0r9eQVgvfPlk3PbJiKxjU8FTK56bAHFmc7PKvep784lgrzeerCYEXsC
zKS0W0UWp7ltruKlU+Qme8RF25OGu1TPRjkksF/B0dnrihrO79/hJPk+StQ5n5ZvLUi1Xe5HqADK
nCYVga9bOKTZ7WUxK/mfZyXXHVq8QIB8dVeqlKhJTI8cPTuRj2NMgRDlY2M0d3YU3rcuczcj5kEv
hnOUWpAFbPckOvFY9dVnbLw8MWmQi9UGEMLg3SqQsAfl7TzepmX5ZnnWFzMiRDI3qHpNU/K1ML+k
MdKG3K+/RWP5zfZCQr8dLgGrSO/auMwBM8wPJiKwqiEedUYMAoqC6j72end0IEww82wZveNT7vaD
19OJWukRRflwnMKFoY83PqW1XV+DgLztnck/Rnn83FiLh9GBcA2RqVTIxIMny/M1MgEJ+155sByQ
GcsMEMl/SoHuEU6TXPuvBnWC3VKQvj3406McoEYv/ngGiH+bt2+zTf7FY53TjA9jA5lqkd3Ecn5l
QkLJ2TDujIFWty2KFEs0s3WfemJWFDT2Qjh0UWtwxFoiUuWnMr9f/OwnNWRiCJeYG2ge/egGBivG
Qn3eHLIbX87+ZvbGo0zrR789gXA4NDaRfpZPfLSs+vvMg8gWz/hMRZGTcFfcDhUEEgXaNOcvoUe3
rY/c24VBRt+2XBIW7Uw6BDFj5q1X188+FD7LwWBIs7jd+Bmugb7Cna760D86OT51rv995EtYY4QC
w0QgQ+DKz22enf3CfGzyHj3c4uzqdn3LbObUY0r2dDp1D4JEz9RFDwuKEWdFjiJmdrbYc5+XMESM
FhCUV8j3tnXa7eCAI7NjUkK64R4Q8C6uaAzN1z3MQS74X51KFgv6IN5Cn8jsWd40KYgBSarXEIuN
1SRg+SUqhdrsHouayACktCnlTMp1r6udPUJHgAGWubf5gjTSz8ob6t1HyMLnvliuM/pQ2Uj4zijm
t3Kw7vCXPq+t9zmzgpfAHcINHfbNWq3yZDrITiEz3+c1GleTBmI2TVeMSQ+tO3yrquKRd3lljdSK
I4smbImgBBx+vp+dEqobrTYqJUpDpVj2ybo1OAwRcvVcMHDMdiYJW0SyO6PrIfZG+S3QPUuBtNsp
gvtk7r6tS4hVIUQNDdOrjeKQxFC0+raLgMf3Sbtuifro5wxdeNIkBxhvL2Q10OK2Kh4FOH6md6/q
vH3o00uIm/GHicSuNY1hJ226hP3K7cAdiGL38v5+6HyoR4rcofQDEWNlI0+u3dJ66vySZB287HAN
im1qt0AoW5pefGsN42SagsU4XcMdW7b0OI4LxE1sxP1MO9NsDj7hFENa/sobmWxGt/7mC0J36jHY
VZb13iM9BIoCPJ0hFtzFsMPcEuSbocYFE40InkSMnCJ5XLIYKnkx0lwaD06GhbwuCFE2M5cujWcA
Fm+MG9OObmKTZMdoMtN7nNFo41vn0EkksXELeJc2G0V0xJI53D8q878YWSBQH8ZmwzXq2ZF1nosv
tLAemBevN5bAIBQUjKzd4ZczBPizyMnmT/6YZWse1tZ8IdahwukprgePJj3kCsJFoRUMzk+Rt95u
TdeZnJWJJHkUtAJfjOPjZwP4GcI7oWFL9lfaXMFjB0ll0s3wwvIZdOR9V1KNLTLazWYvrDMD2C88
NdDChRQCl/IGhA9TNZIMCBF9RAbw6poO1kY0K+CEDPeuJ4vcDFTypEHfPSnwgvXjccxGpHkxZYGe
rKEw9H+B6EHi7VpyA3+LvDUvIQBFWnQg628dFesbbmvbZOZoyqj9Rdlj2bcq/0Rk9dEMw88N96Bz
GTS/4nyizRTy+Cza95gqCn7FX366VFujvPFNgKqRyB/AzZBjO7o4cwqTqDPSxht4gYICAjeyfaEd
2v23YfTfeaSTHT/T0MMcfbYKoobTn5l0l90EcfbGnXg2pozJBuHAUvQ7qlf7tCOOIueRxoXUudh+
ZwpeRIWCY0FCNxrRuSBxyA/urXGAeWFwl2FUi6XGnGxug1D2m9V49YZW4mf0EQIpEkubPLaZLO7c
ktQGt3BpEA6Tt+E/Wbl3nzOx3vR+DV9FTKRgi1073FbhTAiW+N7OXsk4c5gOVSGP5voOVJhcXyvY
BxXYGocu/sbnrVU9Ojmb+jnNoOHcVPFLZTYwedBTN9jTR1D5zgq7OpSgmaMiWXcgLHEYJ0SaCecT
rH2yQxu0YRna3Mq0QGjY7mOXon2e/Cw9NvLoOM10Y7gkOwXy1mAWtnUFysZSPJUZKMQyzTyKpdzQ
omG8DxFkDC352kkIe72Y75ZoFLcOZzUZBYc1nZYb4UySx5c97In4RLmznWGbJdwlNoaL9tHK6XOv
VfQ1kbui7/CMDCjb6uFKSOsx4tQnfwOc+V5601vmZE/VcNuBabka6SRs8yEONuNgM2cKQNoU5Hwl
LsB5fKr0q5L7ZTzARjbPlMkw75lYxsAC4KJt3YcEbGRcEJ2Yi68Z9e0rCPxADtTCG8nOyUr8OWX9
BJ3uie4grfErr0eXT7LHph4IGKMWnJAYGe6WJOPhH/0q5rC+DidhHrzQHrF0uOpmOAPDz295zG2y
eAjuaA8SaDSXn9PxNemvQ7uRu54hEcrKUJJ65Ty3EFy9GnFI72U/ghC9Jr2I9rjk48tqza+Mm3ZW
lH838TlM6MUewrTaOiPjljZ5cHLeT+dNP+eY7JAISnjhC+SASu8gfki5oPqDGsNE+bSaTK+SPn+H
xvZYNaj7+o7sXyd9rW3xulLxIBQPtOwsmGqqODTfN27tZExRYMJAmQd06RwTbsMZCjU4nufWGFwO
ZywQ+1WbCSXAFSXTRwfoxwYx1E4Wzq63glPowjGxiUAhplmVkqbiS2vZ1W7wuppipnNynYLgdzlc
LzPgwNgVnzxLxbT7qXFVFQFU4aTCy5KD8csQxTAb6K+8EQLH3GbNTewGBG4VZPB6cbdP5I9yHMut
ab41dU+OJMexqGN7P7i4r2oz+DHVJVoTvCQq7AzaGpc4snVVMB+s5cZr7qaVokXQVk8FjHjmVwtA
AMvpsGblJkHRUd2f9bbZRD2lJmZdX3JYqedW1xEKlTqjty+LpI65XUju9EbpnecFa0dsEQpSUfjf
LuovGCb/INFzNp/zDcPWuVX/qJzLB3oi854BD/9B7bosRlRZeOtABlfqn6azJCxwFBBYTHA9a/Hi
U8qAqRBA6vMAis7LMJ7LvqS1XPqr3KTJyHOlUkSXPkI7ONB1OE9qwRu4QStEFKLab7ovqS2WU1K4
09kZ5olKDgPBdZHWdoqq9kynfqDhRmdEb3puDyGtqtHvqtJGooocsdkU9REN4lVEwNGJdhfml3LF
sakKIugJmYRrSMjvRd6b5EbYK44iNbEXaiY/h84jcUGM1JL8SU52u5dzOJ31Aoj7fF7RZ6YEPR1D
NXFOiZCitMVCr132VeZ0D4SVtpmHqaJUM/AoXNBNuEimPrYvO8sWwoPMkc+lE4cWyHubufXRkEyO
1rmOebqHNItamULEbfv+nKtyVlP6CA6aFM8CRH4kWnS34PfXeGo8wjhUVpZeE2pTr6mfQMDUH50A
C0PXixb4yb3veMqmNah0WhKGzqZt8RHdVmwYsNnnwrXtc63WxrSJTh6dz7HzYVdnkyDgZwI55hF+
pfelEXdOvWahIbsyBwL1unJ4txxn3pWyYTRhxPh5wxFoT/OqN/RuAevtlHHEUKdiUVSL9vfaH5sM
eDsCNTBr6fdnVLPDKbu1Oj6wqYK+9ELvXvo+PM3Vw9Ct+BaYJmR4xdM7S8RswkW0AXWxyBgkwJtx
LAQUvEexrNbZVQu9qRdu02OzaB+zmicxeMLhTDiS/v//9ibUl+T60sNPpt6HfgU6I6wIhszxlBHE
4D+JpsWEs9SbIa4j5lxXVWN+LSImK6uHZjSJYSik8N/k4mE2mGESY2Zw2lrcIatCVFdR0jZGqtld
2N9YNpCz2U9/ZHP+yhiIoLZlgi0Fdd+qEgTo5XPVc5ZkYPbiCtTEmpkDnZ7BhJbK1zWXkAvDRUXB
0Twck67YWRQq9s4irntmNP1cygPR9O62JaT2F5B65puHNSSfyW4jEgSvWvac2sR6rqzx3cj5BO7o
k5eZothekLzTKeXMHb1zpLhh3gjo08A807jo2/9Xaz0cS1hQcP/Pv0QV/5fW4zMdkvgf2x9Z1f+H
5uPvX/yX5sP9S0DXdVG8OvJvvu/03vX/9U/DMsVfJqIOuj2B+EP3If+C0Wv68Pxty/M85990H/Zf
wpe2y/mOosu0/j91H45n/qn74G+gmrAsbm22KS0ELv+O/g1MIrbCsDGuUyMh9ToO612p5pCDmk3O
TCs7Nb80mGj6asZpMvVM1RS0MO5BSnrMbMyFQRJEYDVftdXM1TqSCb2o2SwTnHv4prma5YbUWcMW
JwiTORg5zIQNNSeumBzHapY8B9SnBsaZNRPojok0A9tDxCPxiuimOypnh4Ypt6Xm3vDd5MlhOg4Q
kYuKCbrJRD0Iqud0Xe9gnL75dUnyNlP6gam9YIrvM9UPmPLLzGLmHXu3maoGmFxEFeUBR9UJcM2o
qkFD+SBTdQRbVRRqVVvoKTK0FBtyVXWgrlV3oOX9Qo0xjZIJTn4wKVQk1b6kbLFSvhjmHDtJ3sHi
8FvkGr+mmB+mfAUNQojnYRLEjmdfSJxxrkqHzywplGQUTBgYo9AeGvh3kf22WmJHax1vZmNTZqHc
QtmlV/UXp6bmklKX9lvje0+Jpm7KH/12HGmVdkt6slQlx1Y1HWY4O2Nuny3T7bcmbvuVcp4ciFtA
pID6wb01VIXImr8AyUIlQOXIoIQkKSXlGd8CWXagEMrxvs7xpNeq8lQn8TEzTy4FqR70qL9iyLIo
Va0pwkl/Yqpn2JCdVT0L5fyKYTyj/HmfUfCS0fBZDBHt/AS661BTTkoSwi9sc4uSj3rZSOUspYQW
6loaRTWwiTeGrrKpeluwPubJY+2+mbN7O9X5dO75Epa6mh8ZPB7TZcx2AcL55NqoSc2qAdjJeb2P
OdZ2CCVzSsaTNLOMpmtDLVBVBUlH27WqThhTMKQ04h9jSojITevrmqJi5YsOHgR+bVVvHFXlUVKC
7FQtclRVySW1vhY5ZS3XIfc+8rMbV9UwLZBzlDQ7VdsExUgWmIWRS9U9QR9+KyiEZqoiWppfhJd9
rbMaCM4IkwaV2JeMIupC9Y6Sqk1p1Vc11kZVWy14jVeMBmvKsNXkPq6Ff6pigfS/nnjKmttOVW4d
Sriu7O7s8s4zomQLuvIRDTMJnXjNVO1XOu2wM2nkOVV23c+TtXF6J7u9LIgfEjQm+IiFqi13qsq8
qHpzoCrPFsYOCtFDRtxipmrTa04E8NIUz6RG7QNdv6aQbVHQblRluydhBl98DHwa6WxJbnHej+IY
mQbBepTGG1UjLymWBxTNQ9mT8aBGF/BC1/Okewlq7bLPwP6C2y9XHSi9GJRfRq9paJ26GaOS97/9
/aIyzjS5qvIP2kTzsU5wgdwWA5L+j+1/+3NFhnahNvstU6OBRnFvHTkxP7aylq9pZyXpAoatwnk5
hxQtmoKHaSkZ94ouHhkfJ2+e6TLhGMymPXbRureXPD4WIK88Ar+OMTEnqOgVM7EOqh5IHMN7vTY5
NVaAzNpfdun9aWvfJXMCbOL3zyfql/SPLTxLECQxjTIqxspIWWoyiVeF2LYPLUmi9LzVPlMt9I/o
RRmhbyIM97Ln8lPk3/FbKC7AfVFn0r/58ZcQAvOK3jEm6WMUjO3ebzm76dijFJbhPkN59jQVxvVC
7tSUpT9wHXq53XG78Z2XCa/XOmBAbxIfqprX3FtdSBYJuZLXxTgeBgZz19NYPU3L0t5SEraPrlXe
6SbO0Cs/DhioU4rxGV6dHUcAdePxMSGJ3saJgL2x3jsU2+XcpAzKQnEzL+NTkRhM4UeiYUJvNbb2
mvvn1rObox1Vz+RUTnAzzBu01yC6qY7s8oSJb9xfD+u32aKa7S9Am8L1W+uQWSWNl9XxGaQZLf6Q
Oe3vqqw7ZbYJ5X3tfjREkxyNkrzsYqle0bXgM6T2eYxRKzwnQUgus5cdeyJDdrXhFyf42C/NMryj
qOgeXTME8DRS7PXHnWf0w9NKD+i8grYdwhlN7txXXxH77IolfizSONwbHYbfOnZTKgEm+dTxesii
xj9nAQ/cDndM/HNA53Bnxw8ongBZF3TxKvpdZ4BR6XYpSb0Io54seuqBG+4kUMiL6CTmJj64dohI
k+sslcqSRigNdla17Y/0b2ikocwzi+OoMIx6sSbhJwRxJMQldHhnRBQY/fsONSJGD+eqHmXIJdJx
RXoe0wwQFO6ssoZ1T3cdEkAbM1Mw3bLVC93VTS9gSb291KYN/R9j/lyB7LyQJWEd+HR2OUPbj8bi
TAKhaxjgApRm4Q+dgt7X/n7BW+svRgmNlkThv9Nxl5Kn+9VSTruEscKRul54lRgWyBjVDxZ1hT7a
duZN0SuMqUvJvC6XhEAnGv96IS2HKZle1a1/35FfXcbgVJGYGktGBbYAZmCpWsKqFsSjcmB+b1rx
hAM18rDroRSEX6WqBR+rsUWPUm8bE5yCNKvfPlqtLiE7KU1zzki+hjwEdb/JF285Tqu/0c3dapnA
aKQjNQB1XOFic3OM1SolaJfAAIwf6ijH6brlG66Po2r5X46yxnPqlr5e0y/ktM/lAqdbEzK1qkQv
9Ilw2dRrazOA3QTc83HcNdhSLzQjU58L5NsyesHvhE7MbZ71uQCiDsqoXkV8w2pkdN/CspM7zzNr
omUxMlEhCU0AClkE7UB/o5fuOJLgbDeUiMQu+/T3HaUd8OO5P+pu72XxRxtYv6D3re5LU6Vocnvl
qtTfqe5j67VMsYQRuRFol9Gkviwu5+DlRPRycTK5sA6joViwUe5/yspq3euQaL34UB2Q/4f+QTWy
CdqsuT817xPyvb+P3cc1qsOZ9SpJINzasoXQ0X8dOC8yfAIGfl+pl2NIA4MRvDdQmkMKNOpr9uPK
/Vin8/gGZJtpvVJiXA6RPmJ/7PPKAHBujk7zcvV+8En1sdNXr37FNmD+NLH55cKG7duOb0Bvd6nH
dZegFz4x7KNSpKau+pLRl1KsSkp67bLPiqyD19niMKuSVIeBOiPmTXrdfNCCGaHENfq1jx9QIpoq
AoQwyoFYWpP7oWnEILt+r/2xz2ibCFY6/ibhqyj2hJkDKm8CT+Z4xYaVrAf7t6xEr5UBARlr0H7X
h1BLSC5HFGEPj1G9XSele+yodupLUF+SVRfH5i6KLO6UMvN3Aw2a44e85uM+exdMTfpxSWIUcPBd
piGtGgQ3LqyfKwsh9k4fYqxuDPn0L9WO9VCmRYukgwNdNi5z/gvPNvR55mNjpZOQDRkzEEWvpcWi
LE169bLd+a5BBiVKq6VEDH31cYSV6KpWQFpT7yzG3jhkCBnM3+BfTaLVm3pNL/TNW+8jQPAqLJvg
eLld5uGKLkTfOT9W+fsvZRDFKchIsQ/UQ0YbsF24YsXR1x9hdmb1wfRryP/J81Qfd7YYHx31qn6J
cdjfv6s3I9v00AW5xutYI7F5DXvMA9oIPlp8JL12WfxP+0oSlLiA1bfwsbh4yf/48Zm5yq5Y4196
f65/L4xM0n2d5PBvFnT9Z/743T/2ZTFsqrVDwJb8/sfohX54E+mM+merGT1jV9Vbq4XrPqnHUWlx
+YiIB5BejB1Pq8s+HNFcbDYMWrO1cWpO+XVhDBDHXHUs9G9ES8Kq/hX9y//Tn9Ev/NvvkJq2k6lz
U6oPH7fOVwtp5E7/1Mef+/jZsZ4rjjjfBjlyhNio96YXrnq/H6+Oq7gyC04UQ6DCgIcDWLomHAMd
YNxMp86FJjkOVdkeR5xWH9XVJPYZFuBBJ2UXPZ5azPrhXms5UV9Z2Xn9TG5kA6iEu3ajhwUEXHBI
w+Jbawrqg+oKWOI+3Pv1dNOo3lFY01hrC4JLbxZca3jFuQL73wu96es7r96ZBgXJkoqxnKin7cdC
37b1at0rBre/9IBNsP5OzvATEX67430zeFcLTz0B9KbQT4S0fPY9h2IeE7ytUFq20aRuPzJa1Z9F
79IfSC8Q87iYwvNDT0hjfeyUACtWo4REPRr9oI6vAqUSi9TYwuDBwFRPSaFMAls2w0w+Y+wn3Pt0
A0R3LvRa1xcxXo7tqm6g6FNfUNEKaDOSG7Fa6DVLjgSOd8MR/b8auPCjeq3FUkAe3Hqky8YbUbf2
bLI5BS11x9bbE13B42KbG9FLAkcTNbzSjQOA2YK7ZPitH0nz3uhOwapuNx9rpozOMba+wlmtXao+
p48A/6zXGj7YPl2H27SRMYiI21BpyPQH1wt3iIctTT+ETmpQUZQqZlL3fCrm8ohnYwOC1hCifFDd
nykm250K4GHNJzqwUl2NC1iJRlbzXp84gdI2SgI7uDep1bC3eSCLEOxdBGSZDj2dFkKCoCexOqgH
dWmbRN4MWD3UaGxSz3K9xjHiuXDZaY6xsR1aKEaZ+hCXBT00CJ5IPS67pDqD+oiYjb4LKZEI2e5n
w6CXyL8Y1ZBCr10WkTpTe6v7OhQk0+g/BPidZ5dedeeCL16g4kX7IY+9YDJ2HY7RgNK52UqlBNaL
Rp9qil6BsAB5hsI86BeMingNv29UIAWaO3W2+UGBKFFvSy3Hi3sHQVrt/Dd3Z7YjuZIm5xcSj0g6
3UkCwlzEHhlb7kvdEFmVWXTu+/r0+ljdmumjgSDNrYBGoetUrhGk0/03s88+7d4+5Vk4sRlYNsJ/
/viHbJbl4W+GfdXWZszJl7b91ZxX0fGPLOSHw3hnYgLjsL/IRH/+noGrOCSlt/kXXcjrNfybSuOJ
//NfowhJ3ZP5rz9yUOCjEf0Riv789T/9t7heGz6pzWw493Ze3Ko+G65dUKMG2Fv2NQyK8Kn4iRPA
BKd/qFXGU49VFOUvoG7SVijIfpHv3TwLtuWcVbvJnAncmt58b2WPhGTdg+OXm7Ssnspm9k4oEc+z
EwSHJgIj1Qr1YVuTPg+AqetiNu87IvDnNDyUgXdhux1fuskER2NBwYlxS9mh3g4WrdiRRZsRnDuf
ae6rRwfZMekpmWp695FuyGUK0wr0dFq8oEfgruiDQx3MDwnGtUPVuO0J3eXcCxUchmrZLQxyF4Wk
iGZlXHCzmeupiauDcnW4NgYC3/7YCPyE6ZVSdGNrYAPbOxNXtKqo02hhOfp0AK3DSkoomfM5jjqD
UfD0NggfvhlG0zVBLRLqxljsbGmS7LeHG5Ot6lTHAtze8v+6pPpuRNbvZNWUZ4EYzyYXFm5iLJUD
zDmBOcLIrLq6X/9RuXIKKdZGEDjEbJzoSuMpg09O48A8SJNRpmwKpzjEqQ4PeV1f5969sZwNz6KL
KFy0aXUjdglHLDeHfQgF/5ZMM02S9TIGCaGAxGa1rl3QwSKkQdzLQZWU+P2FY+PJKyL8MJ53EXmd
79wKepdmNkN+L2VU+CBL4zn1BShOl8QSQbZbJrpfMqIbx7dpYaYlq0vnZoXfoyEbrTMYMf4WIe+r
sADG00TqzXQqV4F4lnk2XoIyig+OnF5G04YUFZPBGjtPovsSOYo70uwOwYgut9J1zWR9is2fqmGI
m/dfZRhYq5LqI+q+D/MYIaCr7pLj61r5YqCihKb285zGj5Wy6r2odLsLGiIPuaQijuDKqh5yCI9m
bm8yWip3Hk+KdQI8Cd8veUtfbnuG4OuxmuReGvbWMewOkTgssa9MYpdkxXwOp3CRyaIOJSwbjuVM
GD/D+TUP0VefHlogeyJZBtJGjF021KuObd/atHIXcgchGjcrLkIYMaMmvjGxFxiAk6Wvo1FO7GVd
qttEgfu8Q8yIvOq7JaUAPFyD2uSAufJ41HZJw8MeX9hqbIFy22O2j0TbHkIY3oH0fcrhUnsTRHTK
VoC9oIDQ39N4t8DMToQfknOF0GtiIDwmSK0lXAza3yl1/v9edEOf+r+JbuvPugCq8p9kNz71n7Kb
6/0lHct0lfojkdn/kbb2xF9Cup5yBOKaZ3sWOed/pq2F/GsRwCQ944JENh/1H4Wb9l8mOy7pysXx
RtzO+a+krW1h+39X3Rzij6Y0HSzeJsK1MBdV7tfnY5SHFHRa/41QAMm2OCLxU8CqsILePUdV95w5
SCnu+FYPffPYNxULxtj3tBhb8hxPp55xJtNH5e1vLr24O8cLsqtbPQSugdNl9uc9zS13NKeNxF0C
UNXTdapLdsGm/ws/H3bFGYaiGsksCQf3WxShWAxqLDbh1cvS+MmnncKsc4E9N6VVeBTGzpo7YBWK
ZvspgaNhhsVGhow20toLd04NJa3BrsrIjLSmzPP4YBcQwEq6Tdw8lCdf2itaojDsohpY/KDYDTUz
Ima4RyI0d94Ia6A2h4rtQ+jv8zLaJpPj74I2hNY4qCuZkV3TlOmTS5P8KuMhc6gS8GZGD24sssrT
EjTEwgazNmLJsPX4QrYT0kEa12dD7ruRXGc5UvU88Wj+MMQ4Yn4W+zCO/cXJ6lyDNuZpz/Vyp4b8
q0aMZ8lsGZ0UtrVvkg43GydAtBdcHCz472kRnafe0K8t2Zc4xkomokrs/YpYAVcVPZ6uRUBD/Kwb
GiA8RqZHC2dGZMlnv2pgDkfVMbcBGueZzs7hGBy6wA7vLIdcMLT2Ypw+5745Z+JFUnF5EkbB3jUY
HoUZ5wceRAw0TUrdXchuvQuiWGWPQbvAoo3GuQ2Tkx0bn1NEonmSMTnkWAl8J1FTeqeTNrrGPWBn
rHEvvWJtFh2Vc/Qly3NaFkux6Tbt+uBMoGNaDcTdPaGHXZ07NdKk9ZaXc3VGa30dC7ddC5l00E1N
93FI2k3aow8GDPYIwULB9JEYwWSxE1FtsWYsLF8DMoetHYgj5oRHZ4rErkopgatoN6yyHCqvCk5C
ISWNNtP8SStyzHSkssLKh5rzySMv6Mbw1WEeeOyWBnbgxjdbOB56JhEXc/4omWsmCcRmIwkFVvsv
i18XTU25905C83IhPsrMKj+ntaApJehzQBns+Byz6RlY9UT/I0nmd5JowWa+Kdz0Rs6fwvaxJDMX
Ktolq+mCfmzcN/2zCs0SuGX26MFgjbr2yUGCuJvgonk61KfSUmcaQcVdZAzyULnCfQjK5sCJMTxa
eXjoMJucYW3g92wdcdSzdeTojQDheSbSO8UaruyaU2vMD1XRJ4c/25r5KzaK+c6NCIzmWfaEHnC1
aaJ8KAieZx2REthJJu9r7q2aEGqwrvyANl0Vraxo6UXFe4jTmsq7Mh8OuBSsEzN+y/jhTv5zFdXV
LQk2GWeiPW+UHnD9T7F3Zos24MtuDE48DZSFOnkxM4cUt++fpzS//TmbeqK7jfaY3vJ9eHVdGAZq
jE+j8Iw1u0Fz68QE/ukh3vpG0+99XQ47iQc+GMsOF0ust81o14ALxrVPoNsXuX6u7de8hgDjeeMm
N63oGoYufisq9kbLcO+DQj2zBLn3wwCMa9lmuJT4rqOCrKvKJnU2sQFkfSlIxBKk0ZQz7+MKn5qX
FCQoVHUdw8g9F60f7NNFBJqilNbetjMujtc9ZmWFdSxSegmvL+a2DlxEXAkEZz/i9bF/WK7DzrlK
/L2pu69GLYmU0Kb8lxaeWJBuwMX17XZTuh2HhBIGJozbIfay+w1KtXcaauMljQN7FwlChxm7wE2u
0OeLCaesDo37WcfwpzhSbbXwfjt+8ErAfsFVECFHP4JZ+8YZKLpOXhjy3gYBP/d446WF+T5lj1X+
naVt91IjtwEP2sSOj9uY0t8tidGVRVxlBDTbhnF/xJJJHVJgJ6tBsnPv+3SkV4RiUg8gtzt9B4hu
+6Zywapaet61TfUWS6xoUV+rjcnH+HlOHKmu2B5hB62gx+XUtm+msWXXJQNQxI29Hsz81+wRHi3I
nhj58CuzIMXaCXGcOkbvmthoFWm6FZYLwwsirUUCaNUJI11HbNUC9r4LNxo1NeKmZHpcTkB1C4Fg
G80JHmWmBzt+dKDx+lh5CT2sjjGCu16mADMljMqkaqvg8TCzcIha1luKdOlngoZER3JGN5Xx5kQg
shuarmXp08XpN7STDD/lmJEkE96491WTHcVcfdjh/NPTafBQ10c1Ov1jQ1XRlMgHj85PgJIWLQct
2rejYrmZCn6JxonAqhKNwIuJzJ2JcNPNxjZPMFEHIy7nHNSklYCzrfG7GVSG3qUWBmHixM12TjMs
HObF6+V8a90YLl6Zmwcvj3/Osww3gyXhWzqYvWMfGJ0HkwHWXNjI/Jo5TkVIf6lSZQC8/eMadHMO
2TKP5XbSE1OymToAF0oJ59NkPYv6TbRKH+w2svB/RJhmh/yT4dd6JJFznOeEggk1Ly3H8A80F1ha
ceYu3MY/FuW9UnH4AlXjkNEyMCPSHprZ+cJypi9zrAVgFcni0/6eMs96zpsDycB3yx2oGO3Dt6Ki
gVdQeTW3XDMZ9AxZyOYGvTY1BGzivR8Yxp3V1R+eSipwWuQofI6gm0DSl+02rtr77pw9WTa2xYCA
ZMT6vatkYN+TX2an4VkPPgizODei9yk5YmjCx2fbCRhVy9w5+RjcSRW2bzgyiFHj4sgt/d7b+GYl
QGCIefLZC4wXlqUlttW+uVb4pZ2+Waskaa4ueJetzw5mHbaFCe5OgUCl2u7JiYaCxue6pS6CNc+s
BIRn3QTvo5p+2Nghr1aUOxs/PgMVcD6Z5BE8cwcAcMq6egDPTloD7Wbc5H5K7b3Dmfikt3U4mk6G
Xb8rF2hy6p51PTvPvVu/9Y7J/WKF/Y4MWvgoFdCuWuvsME+ptUWBdtalOyZ3nRwfHbT3i+ihfdgQ
uw4qJAAe6G8ygUDrVR0/JUHaQR20rGPQCcpmB14P6RQKuKOtD5z0jiWm099FCJtGpGeIL9/aM8+u
dssjYVAUeZrO56oM9wPOF7I7VrCvJ4uaPGvmzu/as8of0c7gmuvyzp/8+tlvuYilL/pfFG+vS1U9
Rh6wA0Z3zbGk0DgtiideqmW+EJXHjikRpbQzxSEp9kevij+j0CVoWHkdb4qkpw1Sshwj/azi+2Wf
1WcYM9JA7TGnwDLOqheevTtVh8nRrUi9dKZ87Mrm3h6OQVF7P7wAxG5jzf7T7DaChNqcXyK2q6zV
LSovJ1knCr7xJEBKaQtjU+YCm9ty4SS1F2+TIjRWhktuSObid9wM4MVbR2ELMe89yk/n5s0ZZP3F
3PUjoPL03dSBBym55AEXI2nOctgJYk8qLF6xlVJFR05/bRoyAhhCLGCUs/4I7nMRXQJ3GL/Dsjhp
R88fUyOeDFf+bPy8eMxFfyQBd2E9YgWBKrRPnYrYjBfRdkwQY+wGWArDuxxw9GeSXSmc8XJbzFb9
zWyhorcgUjevd06zzhDLjd8i6PSp8oA+xyYEM0ONw3ZsVLO13MTZTeRf6EMZ2nU+B9G9cjZZGBmv
XufcsY/Tm8EroS0Fhj5aQ/JVerTGN0ylDmRl3irQiVAPiGvBpftI+voSVPz4MXrvQdYjBnPnFaG1
hTRg/x6yFgYzYZCN25kd/qEk33FM+BI5PiVld6e8wTFilgz3bDt6/SOJcfRY+mJ7krjL5/z5xGGx
0GuHHE6R8bHs0ClTAikxFwlDxX0Rp/OpMfVrbhakffrxy5PQj2K7IM5QtYpkTfCqTAP8cSn6u+6P
tX75g/X5qM3ywWixuxUpcz8dHT2XK86O1RWHbr9nA3YZbTrughK0p7N47f/8MfgRlMJ++LAKQnRO
RCGsMCXAQaylS3dFT8aCsa/yAYfYJL1CbJP5FM4b011Qt3+C1cFAJj0pAStUZfxmTXOyw05zNRo3
2ltyxIKchA52BpQdwkan0O2oFdBgdzpZqY1YGAw2UVESAl1OqQupCcdUP9sKw0TWxRSupkvYKGif
qxFbSeNFnOngYIU27WTZ5FKIPOmHSrpqhwvQO7I9mSuiKH23dfVPRfby3H7p3l8gOvEtk1RgtBHh
m8BqTsWYhscAx/157O+mPDLRFZVPMbWjL5YR6B18g8MMNurmwRmmX4t22YxmEQ+L7aWf09dCw6Qe
Eyd6TKDKgF8lReSzQdZJ/Ghl7h4X+bdvauzPMVbvAcfYNs3JrSYBPq9o7j+MwQC/M+c0bITee06u
kmzW4CzVVd3ALdnEDah/EobtINqnOfZJQITeBwPaw1T3+mDm6XuXuh9OrPZtaZ3dQf/UEm5mkjlv
Rn2Btgv8xucgWln92o55aPXBfOva6aNN/N1s0k4zpACRKkNQ1BDcecvKpmGf+2Z/5GBySqjtdtJr
GiGiZsWpYvzkSOSDgVNxrfv+kEPUOXSGvW8mwDIBzyzYjTjcO86AqzqJ1aGrqJjSFHGFo3lzFP0v
gTwzw6ZkoKs+e8QS6Pzy0WiGmG9LZ7AMsuQU6Veoa59qFPfcu/d5l7wFolR3fpvdWaN5dTAtAoa6
/flCxTxaB+qzD1VQ0x1V8uBAlUZkAqXszm92mNmnoOA+1rXHsbBvA2COZbKWy+XXQf3gFMT4QPvp
KfB9+wisirs0g2qSiQO6pbqrBx9uUGLc+oEEM/rBkTbuautmSzmWze/EVHuJoZH4jLAzbsype2Lh
eYg6wR4nYxOZBTbItJrjyFYMM+Ha7MZIvD6FMSz9G2N061g2wkDVCsNTLcPgaLRfhKGGde273Trr
OoNDYH31xsnbRYk7biaqvGlE5IWkXLnj1OM9c7KSd46o6Iph8wYjshN7ydcrS8cDmQAt3rQWk/6y
pvnd8OSQ50lVe7M7ogDdMEybwmAfxV7m2aqQvnP4CzsTpWoV6PAXuyGqqGAyrwhT7E1bvgxkZzYk
HR/zYE2z/KPlWVSAtAPWADfbzl56NeeW3oaZJiwer6+mIndgKH0J3fQr82BuelR2U/C8N0z2yjbN
8ZwPNAWLJD7vkm7cOz2JH9MMXtyBBgDCVN9D/tFUY/Zk23B1/VdwqOHOTqin6nHxJZ1Awpo8e5/q
WzYN5BwVYYQR6FmXLqCZ0TrFbvvTqqxDrtkyzYjRSGb3cWj9oNCB5AoD8s78aJkB3hUePDVEUKob
kcugZM1BE5JLFrTlWp8YLdlHVC3El0luYXFyipmqEYbQd2lU/uXaTb7/w2ZS5jUoAlm3G/54eclQ
NHhv/WaCm2q3uwKD00pPobMJ8V9jgB1u7Uh7E+x0eycDTOxRFp9ttvpE7ZuQlriOVbsp0WK3kt5D
ZwJ9RWzqaxhTutsxtu9qJiNcl+oUGIS2YXbTOCOs6jbwUbEsXsyyjbcz6KcKns2mGQu5HsBzL653
Yp1OqG9uA6jQE0OyIRnZgTsAUp4U0OoNmLsrnxNwxWUNkRY76owNO6+O7Vh8V5x1kaLDQ+T28LTT
8Va+aEjjwwjBS9evvkEAKdXpfeOnzbaJftjawHov06U1PdnLzH3RLQtawShktq/c1wSnyzs6kr/L
lsvBRohxgKqvZT0AnIPpkwVLG8i0mXv0O6fMP01oVFWlnirk5fXC1EsCxCHbweBOuOoTb8mhFzzl
fIGZmWcJxn0Ca0pujXa+uK7kuVCwZ4F8UHD+iJwvL9ZfzA19HT+NYdZtEyF4g+r3RCUfg1qCGUen
5p2zqnLnuN1eBvJBA5pd1336WWjr0o8t/YYj5uKAaLY2jm4bYFTOv7y6IqqEcyGlhgvL2dqMdb51
2CkDqQCm37fm0WmD8syh6mTGxn1ZBJClmltYx89RXz55mjgxK/wuZn/D5uiRe6QNy4c86r+VDSqi
sdRb2I9XapTAllFQg72eAROmBeNnFAhFMhbwRhJjxSUf5LDMh4TqA3PbWFW2Y1EzIAWI+7olt+GP
rLi9o9m1vuE/+kXpwXc8Ny8ZXVdzOG5jb3htAnXw8/FXFCS0ONbTxYjET2OsnmYch32MkmJajy4J
PdPvj3OSf/QAmSEPMz+SCXCbLv1EL0HLG8Yvq6XhBFRY7/E+cFC5OjZjU44JRz9SBaBD60UoeZzK
5BhGUKoaZKCy/Sgq+TxwChiKeAcg4pgWyaHpHQzsQMs0dSAZrnx6rfhlD3pVGII3VHNxl2BpSUx+
edrfMB2dV60buYxt0lepMIbHQfPocgox+4p/8oxqg/d4A2HmJ2Pge310sq+iEmDN64uoSbSaJpmS
GQ7fOnWmS9FWP1vbOQVygveKrBqP+esoyWUQZoU8wb6sNZl7Fun35BxzA8FepsvpxgMXgvvM8r7q
YPhwepmuQKcQu869rSpzipzLkyHIhW+xgrzm/O5F0t77XFMUgmRVBJcXgPhMejpMAptICPBtm19A
MMe1expuwdNtlQvla3SotqhqrPh1x95aS+Mp15yCgth5TcRLknj4tph/4I1dzcyg29zAT16Pv0v4
jesy8V9qw5nw9s8f2st6vpWYjyI2wfsxbfEH/bvJxbWVGKIqptqd123ttos3QufmpSq+J+ZgKi+3
kdACe4JnHFT3WM0ZTkZ0S2YctLklExjB5R3pHht/TJGX++AIF+MSJI3mVJ7u0jnIaYCMblkfsDFl
mINeX+4ig6XXkuCsRT7s694UR0svVIlg/Ilt8kdelZBg9MlFpF9zCqfpN6OKZsKvwvD0RCkhRnvM
O/2+NwmrVJRsxlkDqq1mLOWU3HVGR+MatM/V7PPE8xrOmLXuKH2cOkZVAZBBGKqAxABQRRn9k+kC
QXBLh4pkYa/GrGPjmTXwueNPpcPhOJoVDDMfchiXPr7zhAY9F8KCHUl1HpO9IIw/24bBwBxdP3Pv
sshjD9TRstbLl3ARoYerktZnnv6qSNi/eBqFoAYfay8or2aiw2F25QBIPsx3aUgc0qBTweqg8AWR
zR7DYi4pnK3O2WnlfSx2jR09znGHpuw77TGsGH5WUc9JPaS4KtAAWWR5gNXRXeVt7n6ZpaAVYC48
nnIT20ZNv5cBoWHo++fJpi/cMB7nUlS8DIwkqEPRW8B0qyQnem1bA02EBQ0LZUKjTFs5dC912APb
pNn4Ep6jCPLXiSlcHYbPpZ9SsBNHb8nSGCgH59azaPkWrEHI7vdm5TxbeoKe4+noompNJ0JIp1nb
y0e4D/VxoulihxnyZ63D51Zh5aXJgXVncTIUdr01m+bJS1v6VFvf3bigzPMVh0n6LTC8kGCDuY6C
vSoZ1O/qmbvT83H3Nw7FQUJo/97Jm5202K1NIUWLXAfn2p/7bdjaB/iy7FE873eOi2uds1ap2cq3
faUOuiqmbRS/1ZNR3jshsXhYKCk82m2X0odqZlRG9TR6+uYrG1z4eqWb3NnMRNiBpL+6woDHa79A
Ca2Oic8hTPqZuJnh/KORGaU1qSiuPZ2bWVq9ZIHb7IQECC5J5FC4Cl8iCz5L6H4MACF59kvkpoTG
bKd8WZAazqbqX5n2d2TOvuNmuhtF9kX5waaxC0o6DfXhqPw2h+FWFeW+Wnqn435+zyE3r5SfP40u
P5T5gOrNysNUv5YD++Eftjs8eTkjDN8azG0pGSiEFEEY+VztOFWAmV9l5ajoRx54qUMVs+UC4mlG
u9ghE2WNzcFyuwWvaKycdqJ+Gv9q/RQw0onwnKzcmAOcSZI6GwKA8Av3K7ixLWD0P/tbxpgLr0hs
4KJAoURdFzOuOj9hoIAO8TjVDoEQsFerxkw/gQyuEgdkAwhSMiWuGVBzWiL7iah8tLFUwBiSobPP
pvhaZvWPemi5YtMPyXZXjeMZkuKa+S/8XgwCUrkEOkR/nyxnA8xLbGcubfamRpRDnSj2XGb1PafA
VHXGKYVxl9gT7H2wx+ENdXGbNUC6bPfO8LvfMy9JL51vb4SUYZZ8lSE84EzaRIIScNoGkuwrswj2
+g/FpICHwMhx/eFsmwr1del179UDVJJ2bhIygzRZqPBSRc2Pxk22ddG8sstzdlHnXbvRBe8BjLfm
1LoyrfS579r3UgZ3y9eqZXLJC+fEjnXfiveKPkYUCw5b453FszVyhn1Az0mY3So3f/ft6X4wFX2M
0FWCvZr7d9t2z7yTQFs3NpkhGQeUdLjsU1h9xHbCFmGzRK5GdiY13MqURapul/OJuWBOZo465XQR
JUtllFlP3jQ/R01O9gabmog3ALBAf5YnMRQvqfPMq7bhLj1GZr3t0EPq0b/Jobst71dnMNDN4hvf
8koxglmoh6BtfgwlUy1QMkvrO2ftcSCrTVuqEVAoMBzEFMUENikUqaHSrhxm66WowV5M1YNKu7fK
q3m5G54A9qOtPCou5SpW872iHbUWxQ45+yOWYik1rR4a/yG31BVXzrH2pp3S6R7TDdUxlXyNOnun
pHkXdPmlqpdETGI8j9ADeeUe4phJleGSIy90DW42jV9HY/xCVcQG1ICPbsN70SWPppcrZuH9YWxr
4jnoBo3hAGgKKLXsnVtlh6AnNZlLBFddEb4ao1dmz5qVEEija1NFoqDMqmvg/GCwdUqn3t7kI0Pr
Pj6YPvDfwT4UnJKzeTOwPDrdfUiYreUaMazpEjnWPor1sYv1sx2z8TbEbm6nfdKUhyAwdjKpSeai
upSYHMsRVckCghYQyJXdU8AQuDU40/o58MAC3cY3z3YRbbMof1ou/NaIP4uUqQfPNPhPw0QlAk7C
WrjvaaJP9B9dU7L6Teu9ILS/D0mxIXd64oTNclWZb9bgyZU5/c4Fyfwxax4mbvmVpULenH4w1oOV
n9h6YN91jrZZ77MG2KwTPNtMH0r2L0VmX4FXXfO4/ES+/mhG72DFLdq4ne2B0uQgYXNkT8eYNzUb
F4MV1WuNn7PVfHWZAwrde2k0c3eGEV/Qop6nBOCQYR9VW72iY/6Y2St2wQ9TBg/O3PxOKv2S5zDI
ZfKA5nwcljQUraQe/go/j29mTz6velaahnn6jSM//WmbeNyUeMrDaBtJjGABE/12M3XJZ22Yj3Xa
fGTc9UZenjsdv9vlUnYDEz104BCB8wFGdz8jwYoC7TuEolHR+4pmuvYy/067MSiV5gjO+sUW1n3B
eyI874ufFXKTXmug30X2YqKkKZ6fWNXu4/EZfekbIv21Cu1rkyY/UpzEoRsfcMudySlePUpahJFf
ZuGcalF+R4A6agBl0ujeBTeVwkKrJivbRGimifmQNtEH3GY4yjbzPA64HYsJN9ibNGBuEr/GGAnC
qQIKXV710mjVI6aY7QAPCfi9TW3ZLK5GZjF+5nnphSRCkjP41GeGS081z5QlHPS4pDDDaYZxw6XN
6iktczV53J6Zfd+VnJ8eczkYq3ZNGZG/pm/qpOBqcT6rt5Tdzu5NTlQK9hLzi59DpFoulsDOAKve
W0G90yVlP8Br8ETSXcjgHNZYkDO0AkIcZGLCPUHtXg3UJrw5ONf8Nn+2HFzxdG26hRSrtqjozS1v
aTttO/dJxMNRTgJzAhP+0H4HiC722cgIyJ2eXLVMYwY6IWV9m3vnEk/2vW9UP8WoD2ENcyabzwEq
akNIPkuaH1kXPRbZs68J+AvXfZu8Hzhcj6McfxWEKFVg2de2SR4D3IPjy2BVn0O36+vmPEAD0M70
QffWNkv8V+1xy+UOgfum/UUVwMVhCo4ssi9NWDOGzXZK1PRJtzTZ0o2TuDQuhC3KBr6YCKPE4DOL
yxCjk+ISE18MaLNbs2JsleBtGqCiuaNyCdvj0+6sfFexzVrnzhPE2HDTu9YL6tbFp/8Sd8AdZ5xD
5KSvTs9tP8whX30+mYwfSgKZuVVz+TF4ks49e97viX8PLG/r+9NutG6qyp6LtN6H4mGcozeCBU9K
yp3PNgJ1gHG5XhcleZe43BmGZkAt/a2ynN/L900m9WAK/6QrfSGaB1fNxqqzfMPMsZ7cTOL51/55
DDuYcwQoG64UHb3Ymb1r++LVxQM/X6Slw1UwOotRsd+n0jsZGv15+aAxq946N+S4F33bjQaBlCmK
m8uHTu9cvYaKnhb5k4elBBfoJsn8n/YSqxVCPprzzJPc38wc4FZBETMZHqGdq/lVzN0+lg2NZc2+
iby1chiKGDVDbjY7BMTxn5P+Ni4EaOASTDwOxuFQu/3NJ8gemM4xGJrbZLiXKRTHULf7eBZH573v
GGJPzz1lyGM0EcsB5xZ9hMsocyi+48H7ybT1qHI0UE2Tcej+rPwXJJpDGKTfgeNdAg1fbFKwgc3m
cw7UY5DF26HTRy9ngkNfDt+AZtYm3UwzS2SZJXtGeOtucn/kqGkbiUKeppSIJgMvZdI5INEcMKi5
a2xcZNV1DE2fNQhs16DztbNQJagk+1iWzLAZ31UGZQ31R62N5qa8Vqx97LsULRx8CoUDXBMXOelD
y37iDjjfH0/jf/9Ha8x9kU5hkf+jnuUXNRs1l3j7v/313/bfxdIp0/yP5bP+/aP+7e9/5ZP++UUX
PMnf/rL9U0Lz0H3X0+N306Xtv4JM/l//8Z9VNs9TSbnN5xdP4E2E7Sj61f6t5ca3PVyU/2fXJqjB
qIk+/27YhDayfNY/DZue9xeUFNv3HfGPNhv+aRnHwUnxwaQ4ns3/fMxIUi1mzv/l2BR/mbbH+VN5
tOf4lEr8u2PT5gv6uCtp1LF9k/vO+q84NnGV/N2waVnUmeH7tLCAWg7tXkt9zr8YNqOpHroisupj
LvuGG7nxKUuenitEtGTyaKAhObbNNUagiTpkzgoDwrJXrqmSMHU1X3Ri7yaXOm4f769nSWId1WVs
O5xtQfZixYt/ZrA2heMZdDC0C7TQ8yjUYU5FmO6YWaQ/nXZfdUV3p+z6A8mWoR+WtTVQ+YrsB9yH
+s27NbpK9m7dcGFn7aos3lMVzbucrPYaqCkFlYa/HmVHu33gnmefBZ3av7XHPGOTVJi9mC3uvbxg
5lrzQ1TZZwVF5aCc+rmuGrrLQ37XwoRz0DuUp7Md3oc9k74KfJqVG913C0Po2IUlD3645C4b3BT5
dhdnMEZAYXyWGV+gLjmEVtP/ZOzMluNUtm79KucFiAASSLitKqov9Z11Q0iWTd8m/dOfj/I+sdfS
/8da50ZhW3KJooCcOecY38i30xItNI31eDLcZgW5oPLc4ZbM1b1ulGjggN36TD33iTN+KfdHZDQV
mzqiHRmjaWu3NBGEL8QloGsOhR1qmrDHwWQ57JUNPPQFOltMwi7eIicAtykVxmjrHYmO+BNl9bdb
9v8UXX5XYp1dNLr/8wKxLMe0bK4Srjlhk+L01wskmdymL7EOHirhPektz7/rl8wljtN2VEWZgQNh
zrpbveOgME/SmpP/OZl/ubv+8/j467F8ExdzrVqWJ3QBQshxEaygY/7roZiI+sgbS6vDoDXIxNia
oCWymj3Q5rvQzJ81r/jFCvlvZ2C5Bf48y5asK3v5tZLAUekaru0Zpvh2BubOMWYVOdkBYOiZlhgN
xmdsXSGw9wagtdnsJo0tesKavKoWrxJzxGIXDCQhc3/TrZxf/vk8mMb/ckSWJ/VFmsuzQOfJ8dcT
keimGvJCZQcLvyG5AshdlAdwa2IrODIhWWmozpAnZ47vJOkJY8KMJDhdbO/QJQXxBOHg/erHitKP
Xs/OK7Pd9aWcIPVHQZydCpLHfz5osRzU99OIeN1xAVAxGnW/fXohd0Bc5AkH7TWEuKqJVcad/LbX
5KpJiEfU6S1uxFD/cAwdr3XIfRgHOvMBD/N9Y37VDvtv4bXaqtPKewfJeBTXz1kgfGjsE1vLDSo/
hAJ18tmWMHdojqfHHrcVs7fpky39TW0vJ8KMv9h9Yt+wGadhkXsw3bqloeU9/cs7Xi6Mb+8YPTzv
FMSGZ1Hf/v1jGlNQ3XmqE8DVEhmmkdjT1DHm2+E5gi10Fh71WWElNIOsBJn0rK+BlAWrbEbTWg0g
tStANE3f58TPoI7QG9xHnQBOSxyTOXpPdOiAqAc4sdKeTjwPAa/qqk2RBR9eBQ7K7ur0CBhKJxmq
+6jLcd43Gt3JkjD5OpCIVy3fwvL0z2/7Stb6+9u2dd2V0qJfylf57X7JDCWnvBPJoW28p5IZL6d8
vm2C7JN0pm5X/y7owBYmBqlRTQrLEmLFxpcLTMZTIPVG59SqEHGsYVs3/3xsYqF+fT82A6eDibWa
2Dnzmz+hqUkTbBsnOdTTXm9SeZyz8q10G5YE5TwRY8WARrP963Jg9rq9ciprVYT0vgT68fXQLyM6
bvPOpBEVfVozRDAg5PdcljCQ+9pdly1sPGNuftuA0Miuf5o9Mj6KE1uJuzo0mr1m0lYskyZHMZff
qaS3NsCMkL5W+TFO4vfYCpzLP79t438+wmxMI4YBWs3xpKN/W+XTMBni0KmQNzrEYtlZckd0qQft
t63Xcgb+jPbXKpiRtuLkoUTazFR3TBOjhyS3mMGTDfOnFvz/XlcQ5HIYHqUPpQy7T5wnf3uGWWjH
jT7y4kMUYC4j1uFWj9D9NnlxKDJpHaLWTaET6SfTc2kDyuYmlnQ5FD7jfzk5y234l2vieiS2YXI5
IKKBxvvtek1y7Iq0F+JDGwcI/75UNGqHHE4jSdPDsCZQhR1CFB5ncu3CCoVTGVX7lh7wcRqAwotW
PmeuGfhRNyMBMm2/dMx/OUaxXJf/4xiFQ1oiKx9Pk2WV/kuZ1jmZapxy5FGi7BuPgR2U2nRjeeWL
ZrrqnT7SHOLAkgSS7avoU/bYC+CI6jd2nN9QUH5BuUQfX8GT9pghG85aR4/YL4ptU8tCDF0mcjjP
Knx3zntSZLTnrqONX06mIneOas+FZaXJ6l/P/rdlYTn7hgcskJUBWKD+/Y7sJyONa7uN0XrSHKrb
dgO4fTrFtIk2raKfINhdFWYLjQQUPiJqYooC7HG4b0ttRbP+OBTELCbav9wz9rdqYzkwU1qccOEK
anH32wXaoz0q54D4xAHVsWwnJtlJmbDWT0+2TgLHmKTDOk7nBzcQ9AFJQsHaGIM3x3ZsdjlFKLqH
RhY24oZAO8CE2JSVkAfLnAzsLmo7F8YaZUhGJwxHLLBm9vyxy5xZc/ZQ2LonMerGqpsT7aPMq4Mt
0OFmU/uF3KtiQm9068DqzgPE06G08/sOivZ2KolyoumjrWsT9ZZXDs0ZpftXgCL0lHbdTWGmxm3R
8zm2aJXsqv3Ap4s078ip9ss2olcDeaDz8CxpjIQ3benMDONASgQcyP0/33pyuWy/XdY2F7PnSXZI
Hq21v1/WlKvBAL1d21uUH/uBFJ2sJlhynnnjGYawO3yu94EHgdzF07IFlJhtsQ/TwzFAKBs4Eug8
MdlNR/sgaQLaUZ6QPKHjQigrwmyLX6Ww6q1jha9B5qk99zPwGo+5gkmZuRq8AaFia+FPSgNvi3j5
llwT60cVPEna/OyczgByMwZq3lsSRg7pgSbs9CIIDhPjpOOsLMoOglMylJzUTsvzYTwNzEmrbvg9
YCDe2IMNu8kCfOvonk6r3GL/pJqPSE23OOqnNZ30fCsYfoe4m/Z0h2v6zoi5w6BZxMft3nDxTFSO
1m+GzHu3Q828x/l6yxEzVW/IktBKBHLzeHQr21v/8wf0fS3nJnB1rn+dnRu1Kq7Dv39AkPraUmWc
JUCthBIWChcN0vxq7LzVZEz0WFq/HHA4125LITMWT04GhVC65X1kM73NpHlJtZKU3xTBZaFU6//L
EX4rsq5HyDpOvWG6fP2+KYg1k4tIU/GfWrge+sc8YORXYuqe8RvRKQPkF8fTdgigDxH6RWO0Lt+n
mDJZTstkAx6uNctpBT8t/Lfzx/b+2wXu6lJCO3Vt23M999v5m1xlK2tMuMromu3imBi9sBves0Sm
W5TQ4boah+mkMSfE/h+LtZ3s8zkB/3Zd9CLAPP98usSfHf3f7zlXCF2ShcBWikP7VpUyC9LMnqSV
/SiQUtqCRmg+LiRj91D0hfbGt7ZtFBdnAmijXV798jKz+hDlDyNBo18K0fzs8HHRJ8wX8FZ0sspf
lDPdCWk2fRaogdsoFnfEPYz+ENXu1uaxiHyXu6I3ZkHw2kvYgWroo9bvybW4ayQBksTIVAc+ygue
ha8S/tjFSUpAHi3Jf2bJfR72ZINwJrdRSJtr9nqxA+b72SRRdB4X90JaNkwmE6pg23OOIpF3HRXG
MWJYue+bzaQs9yddPxPgNPZOJIqjt6+L8NRlvFTilczHLfruiR4+eM688CdZ/HMyHFAr5PGxwqq4
Fsg8d1GvfvNxI6hLeoFjx/0SjMn8LCOxtMdT37rwg4po7ve60Glxuui58MxsZGQlT6b7g5Md4Ycf
HugzBlsEszOquzRldNWZLHKucXaqFigL7g9SbrItQSNoPYtmE5MEaG5cs2pOLKjvII7ne8GQzJK0
JGysDwAaIptAKDoX4YSdxGDeJIEJnEgwZ0i2hGKwbSqgiVs/8sLCxRqQ4oqegGGdc5lHl3GTi3kG
gKFLMpbDitUhKfRQVuzKJnDeZnOXWpAXox7lQW7+RmttPnRZ8iHnaaAPNGk7VzFnJEKXNQQ/rzMI
a4Pi3r7JDc27GIl9UEMb3GSwU1dt0c/rZBz4JN1+a3qJuSdXuNo0EfPfimmwP7Zo2BCjRXeYCxnX
WISymUzp2N2YaCa5q4EIaofZSkjoQNRAsop8CQ2dgPequFHDqG1jRxAWrOOm0m3nh9vO2ToBoXZN
WthgDvgZWVm1BbuQnukBLZCMxY6bjM0T22aCubpU8j+ZgBvEzW8DAunWETbag9MMX4Psu12oOWAI
7KqhgqZtD5EIsbZxsWx0mrFUJzGmxIyR2W7NS8rQck87c7fpa6NFG4d7uDcx5meVc8ILRVtoUGCv
ldyZVnNBPxhdUgeyipkgDyEOemMYbboObYd9cZWPe4Cm96bol3TUkTq1GydCKFCpJCNCuizIQ/Jd
6ru5W36FI88yK/V7vTZOUc+2sTX9P0V3UwTbxKO9ztQLzSViLDQwmIRlZB5KzPygRAw/1GY6b41N
jSg708e5OpIQkSLTsbLXAAiBr5hFrdPei+8y5ISrWbF8Cfel7GvcYejZUZaSghGUen/xjMl4EQE3
ZGQ+m1o4vpjKpBWosHKZFEwbLUIjM/ahuS0dtUuDMDh3GpPQynW2JMKzrx0f+2JyLtRAKB6CvafZ
M6IG6xYMQXjR85+9PpCAawX2ZkR8gq6Sg46Vdwvs0F2w5ACWJAokh13yNhUz+a8RI0EvskjrGXe1
iMIbc/rpoFKY6tq4pP2MoCMpmcpbyKG0pLCxYSLLqzoj3KGlf7Jycx+VSXLuR0RLusZSjvZ+3yo0
M4Wjn3sDQoUztGCPIv1eQzFgLG+8ZGq3M3q3wUjajS9u1aZ+kMzPqWGeqR+J1syL5tY1Obg0jINX
kipftBnxktQ844LrEMo7WvkOWdYOZo14WRJgyCmI+lMv2OWyGsYRgWXcVtsK09zZwZIOrjW1Xgsz
xAEhkuI0maFYl5rSf9QEiK+S1EEfO1s7tu6cJ5f+hGGpfYwKxDcMVCnG6P4sB9Fj1bHw/iQtDCNH
PjSh4T06mkWrY0rMk2En71UGCYBKraWUvJngfFBosPWv5zcLWfmmBhWSZQatieAXLviEfYD3ZZa1
wtcmuoNQWn8bz4vsKPfu+5SQG1eOiCZbmx3OYjb2RgPILjbAqNjbMnrKh7G51cuyBcokGHa0otql
w0UGt3yUGV6c5lN6o02316gAWi7sQK0XN7RJ3hYoXW63CuhRHF3yIjtlsQn4qL63I+7BshHaRnj2
yLN+8VUnSuGHH7t13O0QXH6gM3mBYl1c0qQyEdrLeltZkJ7SZFXRGb+5vuqoZLLWY4aA6Tig68KI
vrWMd7gkPKsGG7dKpu/MifS8vtCry6zMgxC5tWmR6JFWlx8rE++kxQXN7E+tXJKtt1V0mpOkua8n
t1y5ShxnIzB2bdczEHaQoIYo3HKvcbaTkQCvKZ0HpjfGbUQ7XCKCJJrPyo7kw86kNTWEsnu4+8IQ
g6emD742ZJTfDnjXzMlOANLWnU3TNSgt5lIFrvGhbJ4z5HAB4U1vWffR5jRv2LEQdOqmN2NUdKuE
GeA+JoZuyG1GT82i8uORS3xaAi0IMUDZ2OcCb+V5iPKGcg3gSiAsXiaNWNVYBOu8FI/Rb8pI46R5
k48UqTngGPeHInfPCheIIYAI1aiTuWIPRFW8zcikzhFeXRJrjotfyGfYN2+Fxxq9wIbZRnYtUuH0
VLkMi9k9eNhFc00RlxWz3Oq6gxgmgezOFlT6fdWDRwWsfNKdAsg4cXdBZIKhmSqxN5QWroZUGpC8
3ed09L5kFxUXz4oAWdLk6pIKjwliQiSw0wmff7PT4AjoZOmwC7cd9jHdunTC8ZaIcG/nLbCl/rdq
SfVKZ+0hs/Deq5wZCrFgyH6xGVayT4+NAkORjzPm0GQ+WJlX7iQznBXTlGjr5sjgDH2oDl7SQD8a
0MS8jrkDUCZ2aBEjz3QD+zFdBh48xw/cBYiUPCpDuwmeK1wfBlZmKfcKI83aDC3jjJXadePHuKPN
yC2nWHQXU3eYL2OdeSeGauek7Ycel8eRlXic8luN/veKnR9tJ/iMSFm3EyofutAMSJTzEqLO9GtF
ZpAxB/eyxoOfE4zmtMhKgxFS6jSGzKerGyER/TTUTtsGqFNi2Y+U1BszdoZzx6QSrhKwon7uaMNk
n5MfFN1nFTZy3dOMwSb4I5QYQMYg27tW+tTQGlmRC/fWDZgcmbQbBzzhZOSRIEtJXGBonpCba3Bu
NmZ6avDWbWBO79J4JnppJsCsmdCIjilx80wFCJsy9XgtDV8fQev0OvmYr0NfpaynaQwdnKU5Ds2n
YX4zuzaHNUYYlyUQCRmpRXafREc51NNXNQhwAMhrDKt6IXsgYuCmwJ1oyVZzKSeCrt3CgyRmUf8R
R2AmUugFGYzVJMZXQ4e1Wg3YLSNzPOveqK3nQXvDr8nHPX2wtzfY+bjEprLdzkYmzibBnWmabTqo
HYBC1HPEBo6ygjRcyvYe7sUmjKpPwxEn6SAMhnnf04CJLn1Byw7DVyKsdq3qKPebxCMUDQ1lyeAO
lx7icg3eq+/NlQSNFa6QRhCRK2tOe5faRFwFd0PgrUAaJcysM0wJsxGhK9fRcSXRrSCBVa6CqUlX
IxunLpLnbGkGeZX5QVz2BaVEtm7T8txo2U+zmE5eeJ4c4uaKCdanoRdUCl1604ZkuzcWxPwo+IQ2
/+DI/LFymr3TV88t/QbsNDQ5ao9NulXcNNDqV0Wug+niwefRllkFGbcLRNKfKSKPJRlhnjv8IWW8
opdobESQsjXRvIOThsbmXZV5cZ+7cNB5FGyctOTRt3QDdXL4dk0VPVYN7qMpsJsLI0BuCUyGTPqb
98XsR4q4nW6cyHt2cESjFC/Q/EFdvMJPr6ZOt0CUHy+w9etfr9+4/sj1r3++LCy9WNI8XV0RufEQ
9H7r2h/fmaneFd74X4zuVOtwENjGXV/GQRbEefRACXqjfv7z17/8quW3DKkbktMLkGdvQLzvyiHZ
VTUYqG+vbLaViZh04f7952UnZW5oxBMzcaX2Li92/dOf//nnh/7yKqFnPhZzQqaG2cPluh6GbsfI
+sMkxEb8//77t+P7y0t++5lvJ+77qfnzOsvLwhl59hTNqCm8hDbbdavV8wM5Cf0tU+E9bpKPYpDj
h0eOArVqtxs1VM6VG81HrcGHM/V09me9xErBE22bkNa3Do1+uBMuBX6SD295RJ5cGn/0aUEEK21Q
Vdk62O0tOl/UtG30MrSjw6Xeub7ekmYfg9D2jbF/DaPCu8g8w3M/BAfVRgVLm+UgM63zVZFW5Bmg
5dXntKG00vJDE0RHhXTxvHhEHFmdHRe5nAB17ripj6qw37IBWRAvgNAcU/+tIi98SPTPZsDxYaZo
+4uGaKnAs8ate5hxZqy0cf4gvfY+HSM/HPo1PusR0NiCyfB01HU8TaEiXjIbfVdmwOEhIfOUNOK+
mZY5RFCqtTueW3T7VZzp+7Kf5bqeUAxbbtvtHNnsIst5CrhWLjo2FmmTPQk4Kdq52h2eMESVhC/g
+8bZW0kG5GIf2kj6Q79hx7YOSysg50xKpl2cNBXgfh0hBZJkeJfpjzGt7k0zy58u/jLUuN5aLPIj
Zzg4XDrISb8yajakgqxGwIIMu6p98M3hEouFO74Ra2lq8W4sOrzNXAktfo9NmWs3oCG8W8091Plw
oa/xoRs92IpuE6ao5nLFPiga7Gkl2+dEBO458vJtDBlrLbzpR2V4dzbTpF2T4D9oc23bD223oVRs
/KBLYnq0yCkFZl4ZenI/BtOdhWyUtxSeIrPc9k5zMxR2diiCgTmWeDV7bQlHohCpZVpytLTTRaLO
DTvqW5cEu7C+QTcen61J2Cvc08VqLN16F+TWCGMDT9c8JfxfIFA8QLdxNQZrMenPBC8Saz5r8X7O
y220ICmZ33THNJuAMEKRQa+6K5pqPTtTc3A7Wh4Rk8zJKzaSxPYVbtJ4A+MF8pCOhPBaLzqas0Sr
GApjUxls7DmM95URf6UjydM5xqhgSqLdOA3G3mgd9yYS6RpIF3tzrOvwgWJSS7rqjremLjnTBFBk
zo2W6DQ05C+VIXDRgoFrOe5g7dh2t0dF6meDX2Cb2ARax5mp64MRjycI18UGtETyKNEp60o/8J8w
QY95SrZG6U+l89739XBq5GcyPzbznO3r2aWBL9RlctdVHzc40kj2tcz5A3wqOsJ4uM2K4Akz+hdT
JKuRUBTldEht7Qi9g4PMs2DfS6hCJJ8sgXwEWnmBLcALgClgsXsbu4JLX6BnawsnWLyatyIxu6Vz
tGLSnJ4JwvWjhokAyDcW4gbF9VQ3J9NaUFswXRaFWAG6DxcTMj4wAiCVX02lkCguamvGdE9KpffL
eGDqhpFV24m3IlZP8AHPtv2pCySVdHnumhldS5TDg5CiAA8woZLU9RHiZtjfotOd1pkJZtLVK1zR
tf1edAAiXQuYj2ETywdJxFubA05GUbVvBvLnVhrjrhPzl56MK0rmR8S9u/h3F4TGehydI7Z2hUnM
+M0FOKyxmVJD4AoDrbINqPN3QWvlfqfJCb6S2RH1O+3hGHEBIkUh6mANdsXbsk3GXzaheizAWvrZ
JzXGiFj/VGbWcXYyeE4tTMNl+Ix6+AGVMuq5bnrJbCLa0/jF09G1m9CKlR4kSMWNSynHXT+bR9Py
6KJahPBM8ZMWa82amWK4kXWA4Fmz8l3zZccDRhRCDZEpzZsCrMJay4X0u7x/SmhbiDr5nWvuvdvq
XGiBNa5nmDfxg8rrepvVintkyu7zNL9MBF/5DAuENL5aIUw04+0ZifkrhnA8LiFqgG7In4BZBiRM
J+5GG+iBA25x/HEmJ0Nq2VaWM/UMeO3GoplgtL5j8GvSSZV3KNbCi6bfYP59qSrFdEIMHwGyCYwE
gJGmbmJ0PYcvSWr9Musp2Kql9TTPDpwAyg6VmfJBtIg3yaEah9q3IYSdFXdA1GifKuH5MMg3rSnY
sDRmeelbjKu2/SIN8h3r90nX4SuYAfE6+XQIlYZ3Kq53rqEf5zSgNTfLmnBIZmdR0HQ7rXBfcLrG
p1rPfzgUenWrm1sTOCsaFtplw+g8zfOwNxanKWhZ6swa1Yu2ZEuW1jryBvazOXPSMoHem/QbJ2th
MnUAaKxIX6WCEOEuKy9xZ78TmZVsPbAFRMyB+QreeqONT6mHC3zkZzsRkaPNJpEgnLWqEmLvlkxO
N+bKjDx78l2zwAFoiGqP7NUp2G+48aRvh04VW6Lq2mBJwA0iIJzttnYr2nlxOp2HAOaFMZSwM+oW
kwY9jdrKnlS31RwNozxPT7aqcUeLvSF3xDROTbRs8ZQyj23Z4kxjX+926bjuKrv3hdPru9ii4mep
Oup4GFdJPLEfbLBXJ4XcaDqCbbsNfwdyPiBUkTtKER7LA5PtWTVsIlqrW+t0E1dLh2qwgpxwXxZO
ncDqMcn3ZdgfKnJYLawhPDixmTibIkWIZ6fxc0Ajc12Yo7s24/GO9M2nouhpCot42JY63Twe3wO+
Y61GSC9DcdQUuuQe3ETjeMAac8tepX206ZebVPeCzOc3TkGS75i3wiDG6GC5SLGTKOfEYnfpDNBk
LuJtH2Iq0bw2HRCaFQ1jmFXBmO5ch7+KOLM2pHvDiIVO49MTekjgrew6o5o2cnycS1F80RfPyHUg
DMWojuR1xK9hGr52iyQ8SRA9F0Z90kbG6EV1CGaS1eomw4jtIdhteeoQhYkV3vyyS2DTgIIEvA/8
4LUwb7Qhj/wgJF527M230Ii3LvFHubVnt0OjTlXvuRpH3yyrJXY3uamlc2iSkERIBphbwnGKg1OL
rZvs26pPjhs2bs6GBHt5QtR7maLc20/69DAGO9Rzmq+aZoe/p2c7E7FIvJvsEVa5H1cgBHKjA0ir
MRJq0a43ogOcUVkvtTc8TJiuanBCmzpyXgneMbfafNtZgVjMbBeIPuXKytsLEr6THoo7TZEx2wzk
MbfRrcPtv2bgfpPYPemddh1s3KXfqdRr0JHVXhJTZo0ImXmS6Bu8uTbXiAHmYpx9WyFak0bRH43w
DPT/iTkBdEXNyzf0/R9m465tyHW2DBRP+NDDBUaw6RfcSVfJ/aw1Z/SBlt+PZP9Kb15K8fom0KuI
LLjhAb01vc+SfiSTd0O7HVvvMVeYNsg57460bmlKF7ET+klFN+XPP3Y94/UGcZApSwZL2eK50rSK
JbYSz6HJjKoLsYwplQD5gmjBalRiLLdKmPsQvpK9E0mwQ55+vH4hwGREfkfplLTDny/Ankoc4gAA
/kvvwdUIJV8Xe1VoBWCA7g2lH47PQprHIdMoFtsKEt+g4tPgPLdxxJxAy2AkyQh7eSf3RorprRob
FGiiPP9vYTAsVw5bB0Ad1zAYkpmXsKnjNW7nmgBzzR8K2iUbxhjCdldC/rEWFPo194XgWd7hf/8u
OnzuUwhoIsyl6OB1JgHsIETn04JjvwZfFTH7h5UYWrjrrRu+wt8IfFpCU1Jhq17Y6oWI1H+iaK6/
Pqb7pnKyxmA/Dkda1tgdvWJutt2sPV6hQuoHg+bmGC3fv/7QOKJ4G0lmWc0i4AHdKg2lfArpxwGP
5RCLgadHJ3zGaBijF5gJGotuRNNP0wo7BBbauFgXNaiqIuZiLPS+Xf9JUDIleQv68iUl4+U431xz
T/5EoAB0QaQaxAcvkOBq+opEQeae+TUsbdYZFI6fsysqZmALib6+ZiS0Oe+EYff9uOw/r18SlorN
SNtqBXO7ZnBFXkRO/i5q35vEydGggtLYUMUZBFyRNHCNgQGaimSGcXm7bwg7ytvJPOID71eD5po/
UntuD26c7tFy20eZhh+1U2u+gJAbtm2+7SbiJa5f6GdvjI4MnW6oITJlcD6Skizg6zevf8qWvzZu
xSQFGzxqbIaekTaxiC+9NdmPLyqrGOWQIWgsHRwzqigun0sHLxBolh+scVCI8p8FuFDHRUTT46Rm
2o9cIIXs2+u/w5J/nvvhPnNPaaC/AIxgmhn0dHn1l5l97QrJ6p05ilfDNF7sPlbrNujBnmGvwBw+
wZmkdd4dqIl/QRPdhO+h3b3VOeNQkfHS4H1vpTbco8B8Uf2wQq7zPDpUILL/0HtSLGejhupYfwLF
/EB8eQ9ukc1mpY9rNEuH3C1OGk1+IiJpmZumyE+iRcBOaUbsu2LUl1My8lQqj6WcziSbsKlb/um/
XxT9KIYO+ECKaQHq8M1M1vWObIvj9XvffjSGX8Kdtrzk9dt610q/Ga3Xbz/Xe0u60vUfrz83K9vd
6rV1KdOcqRCWkn04iWzNqOF3bQ8XgktptXvxW8AQDxcg+PFq0p4lFQC2HK899o2+cbVTngTuqek0
ZKeZfhmD3FkzF7zXFhB446wQWZgrVYt2NYR8IEQCEHkUPFhimYTZYJhSjz2sztNN8C3lMtro45qx
cVvJR245Q//d9WULkmgdFzDX7LK5GDw8zo48WkOcbdyUfHFMnQ8iL7FkTxQ3+NaXzDW4rCofb+yI
2woyDA33rGCOUbWfNTLPXYnkszZzApBLc7/YD9n2S2q6emfbECfsVt+aaJQ3WEZm3+mMRyOpx73V
hRTdAWuxS40xsVzvhHMjGm+P1V3djXO2q5VOfHpgHho7khuSGptd4o77iC0LpSKK6wiR+Y5OJHv9
1vgt5dgcU2vaqJRJUiKSN+JhaNFYEANZ86fhVTfc/kiI+YcRZ+2WCIWfaoEjO+oe8Nmd04Zfll3o
J52AjDA8Vyzlz0Nq7vRU2QdC0taDTvE7qV1ru/2B7exz3rgms2EGdQZ28VK5L7Upwm29DAJUKW+4
Owjxi9AbGGG7yoW7ddvoM1HDG0973mJ5sITJXiKKnixvvCNToOqY98/ZOK/zlPusHaptX9YDMxfc
V0i+fmlf7LOGc+I6T/hUBx8RKuyCTjzhOGmPtkWOgNYCDMIo9bsqh2Cn5svCoPGYtB2ZY+aehi64
CXDezo8Wm5XcBl1t5K/CsX7KAgKQTV9wzVxt8hctdMs0dpQcjwjiRUtVxeuOIRLg52oXN3hDkw1V
LptzEfmDZu471Z2LcS63tgbhTLP6taXHd5ow3qWI7oawv0sQA9gZG8rBgskSBCHWO6+mdZ1u8GTD
KVp2mn6dOqepcm5nwfAqRUliYoSlgTQ+hQZDYILWvzQxm3QXtFNBHtfsdheoqz+sdOGKiOEuLeV9
49CraDG1Df1rlPVvRRRdpD3uE3r2dlJ5q2TK312J/mzuSVzVuC2soTyXRfHBp0/2ihVi6Y5+UmvN
a7uIDuaUnnnQ68yVvghKOgPy+jUa1q+OkTwP6I8xQ9Cm7IHZSXc3F3mzNlrM2NgDzjKfPnPl/iYz
kYLYxjTT6Nydxp1QX2hgPnvDeTef2k6RILE8KOe6/DnpDmc/+jWSUss8yR7W4ZjcRLn4kc5LK8Bk
ZqH6l8kzR/ZEhDoqN+QWhUhRC7lC4P6D6zL2E13SZC/FzRTqL60LozhBJ0wfXt9CYsEzSyuMoj5M
mAylJ+E2j4aL60ExTaR1AssuUDqknGGRAUpqPX3tkcnA7Ba/QGbOZyEFQ3oOPFWY7XVreErqttoV
c8Govz5FXfujzfSC0f9rDPaNfHvSzw3yNWQfeKdmNEFeknas2bfRKOqdUZi0QTHUj2jIjWLwNoMx
3ojeoQuGnxLr8q5voFCODDbYXN9GocmqflsttiGrfm5o8jqhfW4neldyeWaZNjHmQXTQI2vlMJOi
tWb9HHRkOGZSA/sxoo0ZdtS+evfkquRhUHBF6byOGJMBozAB0Wj94uThacUFmBgUsLyxvda4e+7S
RSd8SAZ1D3v4I/DcB84wkYUja3t/N5FuO+WVr03OpouCo9a1t11K4lJo70uTztdg+mU+vNBgElL/
jfi56DwmBJK06XJ67Nv5tVpcrZ6RHfs4PzcZAxCNjwcSxMYxaGAZePDYwGXiXqRYVGTrfRq2Dtm6
73BgDwBeYCCGmt2vwTKrXSFKVK4KKclHiJZu5fXB+zzovW9wHAuoLdLubMygqT4jqGFe2YlPWhOn
2canZAXVz7YdXy36OkmlHHYZv6oOGVrjQEZNpL3TWvUSxc4zUwuaaB0d5DgbfuFNZs003Hs9DknS
+EHs4gggRr/Rc+2SGPNPN/ZewHCRn8MIoxR+0NozRUPxojWstqVX/STHjVZg9X+5O7McuZltO4+I
Bwwy2L0ms63MrL5UUr0QKpXEvgu2wTl4Bp6K53A9I3/M/8A4/g374uK+3QcJkFCVLRmxY++1vkW+
OIag/ehHYt/R2AfVz/FUdt8ZJsGlyfzmiFUBm9c4omuzTKqHWQPbH7+invNLPiyPyjVX8l1pkrYN
fmeu/pi0Rdlcx6dYRdyUqAl01hKWmrwu3S8jxXY05BBErb4/ixFyApN7+kflS6kExrEWUVudFANW
BkrgcvypYy+9poF6J+Gj27idGTzEdFM3zJI/BUMBMmqJ6knLugTkTuvcYBCBMKHcgtQCeWbweWYR
qCotaIEuln2pgfxvTQ/8/piY98Eqozeb6C72HcCBrnxp9QsBaCj1auQVAjWeQ1ABcwp3x7tE97O2
lwbP/RVR1JzbBdY4qX7GboimwzLELVzFGhpITjxBYRNTEjXI12uX86VJGjzjZ8gDYjoWAbKnFCAA
+iKrIQKWn18U0iq8cISR9r7cz37Tho4IXiO/aF76LKeFIqEHUG6mK1edBnRP4Hbl6KeWed4F4pB3
cdMWIp5P1ShIwLqIktiiWFjXwCo+YwCMlwgfxWlmJjYFXnsZ1r/8Ou13s+Drxbvn3lmr70TPBZQ3
WuRms1Tn1OaAmOdrZwm15J0qhmC/2jB1UYoj/bMHN0M9d/vLH4B7WOW2bJ3gQJ67vks7G00Qbf3Y
hbGlBzZRIQewHHlHf4yt5P72l9Ao94wApblcHn0G9y6m5dWViOhzI/rgEhURWhF3xlmYlclxRPVr
tTVoUjbDsInw30vYwuE8dOYLter44p0aKM0vPtg0DByOdXaH2lpjehZK20m99mIu97giqBKzzDr4
GZdc3DtEctVv8QDd/vYPF1AUzCdeRA2Hb5TOJLkNkBRIC0V33nXLfbIk7Ksu1Uxj4nEPyEbfu1Yl
L0SO/+5knx5sS7mXYsFZJVR6dJnQhW7bLaGZIP7xIvs+AAeN9DYydi55xvcFneBQehP+6cnqD5bF
ca/PFhi3o5KUlpA/2rLn0YjckUvNlF+b9Fz64H72D5Pd6BceZWtl/VGzqT/kWStIqRM1MjwYhu7k
8piAZVJBpg9bXGfliBkto+FLnsk6lgNHhmQ5LXowj5CxTqQ/dJuEcqLIRHYeiP6olXvMgvYZ3AO4
1lTsk9VniYmOIcZiXGflDFs/oXZ3B5R3yGNAqDfc7ivYz5izhYu01QhGd33LzpR2/LJtElDPR3Zo
XBrxRkNfset6UNwj6gvEA5go5V2UIqjs7I5a0buLC/lYj9lJ0PijgjI63EvffJOzx83QOzQg0cy4
A7HFyW/l5x7Io+p3Eia0kPHKmVNXMITeNcnm4rD06qFZ5GXpymo/ewrusfEVyEmiJS03Q7zKWwjI
weHLB4Feh6NrlJ/JXA0YTEcgrWZWmGX4lFqTUlW9ENuUM/Oco03dge9KqOEgf+DXwtSSesbOUXBE
/FIDaBnlnzya1LGnm4fEab73sui8/lkcdt/Mm0j4CNr3BJEYY81EkQ3pR9Zro1P94E/Q50fWf3sl
zujkh1HUzzWREUB8IoQsOQovwI9srkC7mJ1t05SlWtbS2iKACg1dkSPXD3ILzeuzyDoEtbZeqWz1
cs3SX0XlBCcO+zRQ3a5jkdLNgRQDAGEEl8Kcdq45TL2Np7BkxwFNMJXf0XgF/m5n/dprFqygJjMy
9x2XTPbYx9P3NqL8SIbhWMUc2JYpuwRZV+7GUp71PKyW6WDGcDxtXAiHxzi3Y6qZPjnaMyfrrCRC
gEy8vdVO0Z3tgjkezaJ/BmdyzORXlAcJNTiK65nR6jnKksfBGY1TxEy6jwUstZQY8yoR5y6DoF/7
4OnyYgTOT49wvcbN3WDTGl7WMDPdi31bsWHo2T8lQ6NOJuarzJEMe8blqRDFY9KWLhTYLqbmEOml
chpjk8/eA/vhmzk3P7iFzFNioPX0FxWcVvwv4k7jwbLqbxZTqIM79J9Vlk3Q4NNnVMWr22S+6Exe
3SH1OQVTX3TV9I2Qh80CTzXSzDxml+asSyhWUvdj6GZMSJblo4UsR1vRuXQm9gHZcKKyYBRsmCJH
WCmzO66vlF5e8+iohayvAfOPRxKfD613WJDSxE9VM0r8487Zb4zQQbTMVMJ5L1BE2M7o4zAZMXRX
8lMswgD/7NNDZyKxS+dmGwX9580af/vEyqofd3n6ABylI4kMmvNbQwiGSdeu8T3oej26SFV321pS
IhYCiH5OZYXCHPcnChH6wDQpfJldusB5GgdNxbTaiW9mP3PqnbO7UqoiZx42HtyJo4Oi/76Rz7ef
Ur1CoRngaQVTgNi7ogYZkw4FVNIGfOkRwMAeIYLlwxZyYYUtFVVB5t8Lu6u3QSs3rawyiGXMTVoX
4UjuizBAHHetg87md8ELEJZys2aasfEZ6/KVsz4zsyU5Mns55yKn2MRNU+efCcmUR+HSDO7Iw8yd
9LOSiFiRtCR/ee3FKPcTmA2WBiRMEXdAk6Kucpe+OpAMxHQ8LFeUAAZwTJrI9Azp4Fn4sJsJmzey
0V0Nu486sOe7wTwXez8KmnEhJ8zXTPKQhd2M5PpFJ5B23RZd1F2J0WrT4YAdXDSzafEq25mnzrEa
0zMB5Dg+DjYVV9Hx60mEWjJSza4LomFz+0kv50B7W1JzpwUrI6MfxBO+xr1mpWOGhHyN0y4JLJCs
INWPYwBrs4JwujChyTFQK6wh6KzCBYmR0VpfrKerhS1/FA29OGsiaUX4PEfeZtskQQoxWfU2zcZL
6tg/PcF6lJvqvk6oqM0Gm67FOp8wP0bOyL3gPBiT5EuynOeWi0TzqvwO4leBp7zJgHsPnMXchqmP
kfJlS6Daic4ojAxUZl23XT8ZhpGwFn2Ku26N7iI9OKTBefAQF9olES2DSD5v+8nSeqcirk46exwt
51fScHRogjXta23fKRLq1x+dqSXnavyeLHx3ojYMnJoVdmhEKClf372VPUhhVwe3mctzFmTiqDAQ
dEM/70vikTihUs77xWS8uUk/301CHlvTvF86t7uqduivNTP3kpnpycur+bTWwG4xtY+FzaJJWsKP
IZ7k40gZaZL3g+GvAF5pgdPr1wkPyHpSCrbTNGfHanB/dLEqzre/jHH4SBIjJvWzASBHCpcRD2YU
0pkbt4JDyLlavPdkMpDPgmW66tlMj9GCE5x19Jlh+3hYLPO5cXp3z1rinO2BZI1ypB6au23DEf/Y
+u1HUAgrbDvxBBIUDIc2dpPLJrleVOaKdUgG+d3wGCZm/fr50V67czTONBndLZImKO/yMgcnhj3B
YT3z3wJwEDiZp94/em0RHGjyuxu0CAzuWnNbTCZYyxzH0012C9XTDoUFHWHg26MwGDcBZcK0ntQs
ZcW7jgFMXzP640aMT7WZfs9GlKC5h5uB+vHJyZt7b46xlMEnw93TlR5qU5VyLU3GfU0lg8SBoqlw
8xcJHx0ZDrDCyd+6NgJswWl946Ed4rU1OqxVu2sn91vf+IpjEOVSjLqn6tpviso4bGfWoNtCRHul
Bq5gB5sG8n8YFYbDzf65VOtpdPA4+wN67Vvufo+5BLN7itt2085g91BGnEqPqT+dtRFO+0NpgiyZ
It0eTSgRVIroRWApHZgCU+8FrMZDN75DRz9WEWWZhAtDqc/IuG/CvlB3uF5Q245sqrfPyXW/GxPa
NCnwzFs4hm4vuFlmwnCotswpflsoBLeUruz1MFAEKfSkCUX7ZKXCSkv81jqZt9yT0IYlbqwBsYQ/
RRStM41MXHV0FLhXU9PBnlhl9AxYsCzBUpMj9+n7caDqYeiQNMxMvVOdM8ZLm+ROecnnav7vu+Kz
rLiaENIi9hYGCMXVdu6PL7Hov0HSopKoIan88xI0FUPvDM93LIdXAdKNFQs4E/UKUW3tfR5o9kf/
lBJag4uemJAJIxpUCMoSfqjuPWj5DkffSAUhvbXfJgZ2umWQXRVLfnRfLpo12Z2utK4BkYGDCVOU
n+DpRYg+gIhR2t6hj9VFlM+c4++NGIOgJxDMrevV2O1HRBFo9lnJO82BL+fHpaLkwyBCq9LKPkGq
X28tdWwkNmRw9Bj5moHpkrdgSPfirX1KlvZlHzUr5SIvHxtvuKYsMhuj/OzFAPot4t2A7NstlWTW
vxzLqEu2Du1zIIp8j3+ticNEwEw+7YMp+yTiOAlbG7NMIbapNdrnIkNA4UxBWMzc7b5+4EyS3LdM
oaCXDvp9HJMWt0gd7wsv1u8lnkNz8td2xvA7paFzbGfHfPRr8/c8v8RBbX3QqEDxXC3LJZVudnTs
RZGy4tlbgwZVbZrFXd3Wp9Sxhqs9j6dy5PAXCGldR2qcsljQWdc6ImSKcAg/gpBSId9E28/l3IA8
2LRewQOC2UxV1zLfrT6diuzyseB+XK8QJYZffaDfLKu6whS4n2pwIJEaMySR0clUQJrzjkPOAM2b
hvJ2Wq8ex2w9Vqrmh7muBHOQs82yqNjkLXFLccfJ2P9YiGDwCnzOrszf1/WQ+wTVgbdrkvQz8SJ4
1u1TtcjvBH18FQVY3KliVcucYUNXA6ghLfzc9V5aymt7okNop2tnv6DcletN1M48UUfS02ZxVitk
2TzETULw6pprTZQKEBaaPIum+WayIgeFSreFd7xt2BFnW9M6Y5rLoMA5xTZj4DFk5/FsKf+zMf1T
LgPcgdYpESn2rL75FXU+1ywXlzk4rzOZ01tZhviZq6DUm6plidZoe5eKzdcfubQlgxQ2v+zTxUy9
iZfguN67VtYt+5KXMxv+69yz3CkT2qxh9PeDSa04rOXEbAPzbnEr+/VDRHZcSBzIXnW0uqHO3tfo
8OCQ8XNg6OHUuPqh9Y2XYZQG43jsb1QRzRLcW6s3WC9sBND6uk1P2tYIEF/O3n2bc/nfQFS32yUm
6hCDxNVAO01vke83xoQwDKRjOQ3LUoQ4HsPGN3f9b+4H0neVTfQcu0qNv5b8P3A8Igi1lvdGC/F/
kZ5iATOjP6lcqsP6/yaZzhtKV39bjEiFkAypqOWbhDft66ucomF7e671ZzsWOPBIpFORV3Q77jSe
CYTb5k4a0iuOqLVLz6aTQB0mywCUp0U7pDKYlkDbZYLCReHjaSpcSKlUS+vBCw5mad+p3Mc+tnKy
srQ6Fh4dxSheBXYub3sJiM/T5dnx4VMl69m+NJZrXju/nIaTSlSyPye0oL2kCQ6FYbo7Kp9vYxDt
DMXhjqt/UxRYBm7WXL8nWaCy1k4hzPYoh/DZcRQvC0oEzw+2HvAjhjsYMsi4fmktCODI21x2cXIU
MhonPiTKdt02uThqPOnLAYuGsVta3Gc5ro2q/SA8K9hlANo7jDUiNZ7SDoBSWgZMTeXAkRHyFnni
5kG0KW8U2LWchm/9esoqlHfuR1vjoGCb9k3G5cn0mOHt3hLM8zlZ3PSK/MMhWDix5ZS1LS4ODEjq
GCPxR2O5IClZAlrG6/U43fhINTR+w/hzW7vx0tFoECjY5/o4AsOmbuQrm20b6mCT3Xta/i7KTzBm
83fGoKb2LrjoEOIXaHpxMp/sPNV3rVA57mcZbB0va0JkDflDRu8hLABz7/i2QReVATPw2n9hnBNW
UwI1kqkGRmHkQbjvBHcQydjFbgrmt3zQyTZQOSIc3THiN/s0pHlIHpzFBkS4wNVYWLEsT7/6Npoo
bn7cGiOjlTZYjmPXPQpeI0EjCNm0o05gctu90g8dHa8F3ZKfRd8CII6nBlsOOhz3MMa4BgkavZtg
RoiUpFJ4Mmrf2wN7bEwBhLkBkmpSLfu57R/BHmFq0XnxLGyUNzXLN0aaEVGfNWTXjhM8cQfltjLM
6nHmtPi8IOAc0JP8hfT5rwsV9CUQgP83VPDf/vv//G//9j/+Tw7h7Vf+SRR03X8EtutI17ZAMpAS
Apfkn0RBT/zDhIGAQ9xzLRd/P9ywfxIFpfcP6fggErzAhE8I3eJ/EwUlsEHH8wAEmSIw16LyP0QU
/DuPAW0KjDYeCKhL4Ar3b9gU4htNo58NyHQQxTdrPSeYRWxRKFu/xJ36GF6NU7wlbMI5YQv6l0/q
8S+Iwb8C4sTfwGgAfKAtOo4vIIrAVLxxkP4Fk1NXTt3C2VhoZM0Q2cOlPxfTPfp0+rGY8jGT++5v
dPX/yaf9G48NEZwzqpSnVd8HfKjlw2AcAIqFmm54d3bAlZT/zlP+nVn09zf6N2YRlnAV+SPPiJhq
WJ4EJPNuB/9fp9s++/b/f3sIEf6vp/MF0DZEN5bpIaT7OyWyK4wGvWF7W1GjO0QNB2grq1aOUqry
W8rXPNnZNUWCG8QAmzlxXYOSDKbEcyBPWzlGFQQVmRGRCeeSIVZpJqpT25ANqEoH9oSNy7IDRbt4
5nvkjQLgONwyXeJlpOfIRryZ+eIRinkVTc3VGmOX/SFnsktLBfZSNj1EdDnY4VGxuIKicOkyMhG7
auvezGzEjSNGxblFnk1tPQ+YQ3DmAEyfNXaRhWOD7ZZkZqfJXYSqj2To9zxg0zbS+c32Od8Z2nuZ
vSJ6uQ6pxSGjSY/TtJhki5rgGekZCdpfR1f97PTMlWez7mKdriv95phAHKuhx6ThrHodL6QJdvWm
OrQc565KhhMziF92TSUULYw3Kvu3U3ImaNoP+gdvk262XdddDWd619bkhd6abrVkjPM6OhK5YB4+
0TF3uzkOFyS+hfsJuLThZAQ/bhkl0bXD9DZ37DpNoz7MuOWLQX5epcZea4PeVw34wgX/sLVrUsh/
MdT+bRv8HgZv7l4sjK7FQ1lx3oS+X4aiWp5qUR+aiQhpNUwRkZvJ0Wj198q4c9EWgUVcGCE3HP0J
2KpSAaUYFLqU9ccaopulTPAG/TsHv5y4GG9jhD5qftMEbIUFYo2xQhSae8tvrM9vcfNVld3PoWuh
4kJE3tDLNnCBhTrPyp03NR8RtkWD/D2rYqxnu+Ob05S/zanepT0BvuvjlPb8ZmrnQdePbktFnHeS
k+ACZNShcUXVwhj8GYdXA+AAh3Rl8CM1AT1WdyHiuwrxWU3bwWiY1a4DssKmNVN2fGo+Tu/JxSyF
XHVzmn1EovD3fxuAVw6ow0NZksCRG0BMJoGzMf3TrXVd2TGpSYz+ktsCt5cNWMEq1Hf6hqix6+4r
qBFNGok374Y8vytXAL6x2L/NIsVrEXPNWYsbBkRPCFHDYvV5Ia2EkrRUC7DwEbUqwV3XAoMQur48
TFpes9dVT4FQz6CCKEqEuNRZgHuOtPGdbaLbLAiqRPmwQ3hLs7Tl+mmJUdskBYdCOgg3FGOSt4pL
hl8Y28Ptiw58Fp02+gn75pHHAiLWs8ZHfBiwyg8N3X6evd+KZLpSIz/h///r8q2sgLk2shGRuSPq
xuIJYklGKd6RDCT95xw3K6YU3l1kCCTJSw6Cz1mwjrj5ab1uCKV4JTbvXlsOmZFF/yFaNw6hBezq
mkm79AKwBIHSm9HCjjsj+QaC+LswcKPrxDyOA/rwaTl7lpedBrJmN43t7sZcPaI4g3wxdFdADG9G
pfCAD3x8tyvPJOOKdbdaJwMciLkNi7QtD1kW7VJFri8Mc8TMCLJDjxTcZB+MeDnwK+Fqk1Z2HOmj
DFaD/xfxNigS7s48BqhtmL9L0b9YU3afW2TigDMJxfqXjfEk7AbWeMjs+8Cd3kaPz7hz1Ie3WtS9
YMBK55LlFGjwtnG74XbW4fgtGhVIcQf5dQmpjs400Xasn6GIMUpFQ3laLye/BiqlLRazuE8Rxadv
hf1NtZbcmz5odyJanpwa16LLDZkQi6xrTcMMTVBkcovTpYC+wpJ/W46QAWgCB5CP9NfBGfLNUGBt
LyPeVNAy2eJJslj+RnkrN6PmGwEiXBPFAQgyevZpWm0yvlS5WL8VSIWNHQTHxXafE5sZJi+sn/nP
KqifUglKZJwOg6reDCtXe3q4yP5Tdfv9een3jle/B9b01o76TQVrAzp6YLKGbztF5RJn89s620L1
8DKQDM2iiqybGDGr5nUicmWNUeWHSp23lgycuPEQP9kAjmg8OFyNrGWMqOynSRZPwiyfyqD9Eyze
dsSIT6oV9zEZh5tl5uPqjHwvRxQwJjPIkCY+fXKEwNJYWWrddTD5KIjPwH/CCCbhY0Va6oVkj8H/
h+Pg9Qn6NlASm3hyVyiYBqWu56sqDHbNACUabdPfzDlZO7P0tegfgNG0C221HC8q66cR8NZi4nQZ
1OlTFyjGV/pNg3bmRXLkx2KwKbHrQWxZbm9QGChv24G8z/WChw33gesIWzd91mDZAYykQSHYR9Pa
OXhd/4MdOQ5LK9mpjC88iAguNrvyyZPdla39I7FjgtNxnaeexMu55BewyJvBgyASpDSC5qTY9pa9
G1TxuQi3CbN1VWOWSVCpyNEkqKUFhtrDg5jSHWkmYT2RZ+lPigzdhgl/3wBTn7zuKdMVB/wARo2v
3INIHNyNFbdQonQopvJJVdwU1jw9yjoBe9Nd24pE8VXFXqw7X9IXV2apT9KoB7SmyQt79JmvMNpm
Y81BHEGmP7012PT30iF6LM/qCslU8KePq0OJ23CLcqXZiooIa5+3AD0L9b6DjmqhPUTuSXzno7VF
H63fApD2Gf7uHauscWiaEqATKTzbFB+V7s5qel1QFple/tBbGMgKt122/ux/Vy1o0sEK7E2C76D1
Rqwa2F49OJ3kYXbFznR4KDbVr85Zdk0pH5FcCDbA+ZLzp+6RXuuoPzbWaL0jm9r6TnkoRsqaKBvO
U9YP58xFDtM6+5Hh82UxQDhJMmeAccBWmZwfrsel3NYTTzVbH5OY7roaK0/SkFOvluE0ui0ouDh4
WNT8hGIDe/SAXDrqR/RecRWOUwdCpKiYsdi8qaTy+TgLtwQ8lEPUp2tu4QhgVAwnts4HduSFvQJF
+yYZyBzWCbiHVgJxqEsbPWos73BEQM+Y+lPWVoDsGQEzmHuCiP0pdQGIqDc+iCSm1jE0n4YeSYQM
Sf3omIpNxFVa1rMx+icV0GvPLOY/KLRQz817D3gS11rcbAnt1gALFv9IaOTFWtoHe3Krc7fk32KD
xWdE07EjoGnXMGpzRjLrAwEzSjQkZBMTjHKGFIAuwuYjSMkUDKaOoz/9WjwSZDJb0X9z4D85fqj7
8RXLs6QPt+p5ydTqE9Pf8OdO2+zpSk40VLovVrvp7I7zJbaZdPYzpiR/GlD5DaRwOdFPvN0z0V/r
i0hbMAHaOUr9YBnLJZjTD9RK6WoXx8duFzB8koTaoMaEbYP9wBBHvI5hvhtxhK6gJyodAOVxafDD
BWazztYSNIg9ImoOoZs8ka/aTp/txCu3Xj/Gd8oiQUb1EK3sgPwYUVP+ILVVh3n27yUNwCqlrcXe
m7U0TQjaaZiMED7pfUa+BE9llNYBipZY5q/R46aKEtFcU4DRLMAUBX3Uo0jGpJbEjXnsLQK/C+R2
Rtv96rg16e58oVLDCDsmvyTeVjqKQP2ywlzpJss2oOLdZrqPdkzSc2f+WsxR7OaqwNrGjJ++XM7d
wpLbGsQ5QQlO/7qiWChSz0+5X6JrSht/G8z7yFMYp1g9Yn0RU+MiAqhoaksLEimtqvUkITaJAMiW
xTirZyN6LJyvuODL7giB3mE4uCJpLnbYVdKww+RE/Gm6I7643dlp+pn3Y7Gby5QTSIZgMICXFDgL
M6IWmZv0cxI4qx5ScQsP3ou7NTwEAYBhmW+pDR07tkh55vRFcnULs2RyfpblSApjfcK1Oz6WJFc0
loNUNo4OEVs4XAKmD/bU/5kVG/E055+citCUWjTTmlZSC5fwamzajE0Ts6Oj2+YyBg5qN9XKb95X
pvVtVTKGvWBue6Mni5poejikdkJfN71NNJL8uTGxRK8tdtAYyYF4vIGoR8oWq2vxrmesR2Q4BYQK
4F8bsy1RMReZMuCvmBe0y4mBWxkOa99+lvLerZ2vgQMrIz2mj8y71+k8m770vsrY+lPJBUKOQ2kL
TpCMUovv1ZUEHMzkbyARy8POpHFMi/K9cMdnr6H3LGoiXBzkt7EPALmwov5JJXrNYpl2iZcxEBr+
OGqOdk5D1metszfbLBIA19N0oka9d+h/WwXomNQnPUtYY3vuKC1QuRhm23PYzLMdNaW7RqjiQe8G
Dhs2l7Q74Dkw872rUb3GXrS31YyqoPO/97lwtkoaL2njPVvN6HKaKLtDYa9iNRjhiE2ompnLIfOi
iNVNd4iyYzA66dV2opfoir7Iee6gI6IywDaBjy7LJEJ3AnfhhvO7GbSWGj4cnqDqxL8+vaVPtsJw
9+TXyF2MO2LL7J7VZjzY8h0JWo92PHjBwNOfqKwY4M1uhAhpBaQGHkv45FwohMvDOHNfB1PwABqf
Ezktg2SYIKV2xMDmZC/t8eq+IlMAljB/SlVgtmRGPRTxfYaz8VTRUY0KdwJCOX+ugE0WRe4zgfhm
N0VEis0+czE+XS73ftpBXnO3noyDUz/hg/alYpbgzpziuv4yA/7byUxNRxc7Koxjf3ObRXLa5PIM
cO/MscIa7RiHcVqvtEJifHLMg91aCH2d/ZRwYlSCpNSJ1ZJGKYJTAsLu0OqdFoNaH9Sl3vNVJXW8
pQNxrHwTb5kHSKej31DlO4McBUhpHuZ9czkGfn6up+baFxiiA1cfLGaFHlmT20QuwKeSfYNtbetW
9o9KNDslwD2NzAY8I/mYMoQ/v5S53Emqmk3jtD9rCby0mwXSMHnXmsDyYDUt/gxmiglYlJdP5tL+
zrWGEsVnGChc+0lmatZ/rl/6hUe3q36YGkd/XYmTrpunOjV+Njj3mEFz+CqxZY9ahtVIlJRLmcMg
NXjugWFuH0TtohRQ6succtgj8I42VgW+Bhz1fgH6A0ZyDsK6fh4cTrJRXyfhKtvJ7JiQ2kpOoZZI
33mal4r0sWO+mvej3QjBfesyc75EHm6jykRG/s2YveqwuE6yj0R5b/m0wFKkxhAji11ZpUQoA60e
GK/KZvhdds3zWCYvXhV9u00b3aLlyJ6QMhcXLKqecbZNx9iWiVRMLut3uJvWFlZfvY/8nUU/atNO
jAuZhxLq5S/nBn5pEfMK+HQvs7KfulRebZf0K2XChs4asR8Kez5JyaspXP8oHXkJFsRTDECuBhHW
DLDxPRWL/dhgziQJF0zFapQmYVMeJCeUrZeXt0BMs6J/MqPuilY1JzYhwrmb8tFdNQyCbtJONxzv
elhM24HCHm4Ji2DUIHBtx8fenhXdoXVOZ7rfXIokgGtGWKqBkE45uBgnzBNWF0bxR43aBeLl8MdN
3HabHW5z8aphOGt1MTXSOnKG14n+rgB/rUoGi62I7grUUBtE0kWZV0e3rr2Q7vMbislgv57vUC2p
nW7fLToY6OdQ95MFh46D8BeTRCP8rv2ube4Hj9sx0UVyKTLKHy2Nu9q0noup++5VPZgMcpDCsdT3
uacCFhRILXbqHrSXL/sEV8EgRBVOXae3OmUJW1GzeSUBkyU5w6B5JItmxhyWJpgEaAkeNYnsYPDq
+WjYKkSIie28aOz3IfMuA+L4PYbh6iDR/J7rfEa4zNzaNhvjNDrZM07d8lRbzpPd2va5ogiK1qU+
hzVsRvUe2W3HPQc0gqGxQCFA59eOSZxqDQwUtokaRy/2J0Fzr1PXPFgeTjF71SoEWiOFn9Te8jzJ
7Rxc0Qup0zAVp9GyHoq2ds4zvAYZt9PhljRTQrFRY0LDCcsK9oy/9mp3CIpw4piWJZyagoAN2+kS
St3II9DWM5PttLTv9VIeygFEo4/CDrwLR3ix6iMs16eS86LHwK6xenR2eBOsNFaBkYNOJiCYh3ma
3qMMoptrmXj5dEKyDYO/2rPVqZ1u62L2BmtcnUhPje7cjq6rquMDbs0+HK2y2ClJq7V13qEx2zsL
mIxy1VdTGj8KEEfY4WZctDm7QkEE2bR+gBbTK4H3jYLS3zcMDONcS0RvaXCovEyFI2uvSCIHDEXw
zXfQ5YInpMOMcnzn+Pm+9BU0VHlXaHV24aQnBl3DLmDHnOaaiiXfZnTa+GSq/U0QxVWzETpngrgK
EaVpuAS96L0eyQSV6/XVD3Z6INoJiW3ZMq3jyikMRqC6++VGknadY33D9nBNi2rXxcSh5yrmaPTD
VWK6xFtO3PNhVupUlzAt+onmIyY27hVR/LlNqvMkG/aOQ1kO7w2ZpuCa5+Kez3R8v8j0oClY8MqU
Ia+FbTyMmdqvWa5VJVaxn5U/ysb4rBhGkru7tczmZ6AwH03ozZgL1uIu/nCNP9bCZBiYEWYjlKKo
XJMAlxloFntkqOBhs4J8WaAPugoF0mHVPvFWqLKG6Qms5sWQHCCChQTpNsi/qpn1XQdtdqjeQCTv
kGZF4eiYatN6LSSEVQCRYx2eGQCG9iog6rzy4gQJ7TmH6w/kPf7DddZtVcbrTRmV2hM5dGaS7JYI
6pRHMMRGuXSCAhBzZhtPdGkRka6PbPb+a+drPBawdXMr/zVNM1hjXT6l+ufSkYFLF+XqGlgMEob/
6y6agg8ISabaGChGYRE5AaPUtQm40Buvp5akRcabHPZ6HPz129QDOY0V4wAIO+/osNba2iJdVrgP
k0EDujdPGGbCcixfjS8nQle+9F6I6sULdeIA5kz3fWOjgTLk3hmTfUug0iDbn61z0ipHY9pyJO+c
6NON0n2ETJbiah9IGEIBKhMvFUyOXf/dnu0zURAMWvWyqXpxgT286WCllh33+8S78Gv1M1dkEYDz
RZvrxMOm29Vq/CK2DPWXKO5dMPVOHlO4Z53e1c+ze7FdjcbOmg2iUEtKRI89r8d22bjdJW4ipr6D
eDUaYNY+FEIYR3yQBoE9TvIUYzR0VC3oDEAeNHP7PUJtJ9v2p29phjaD8USF+rNB+Ac45j2L/Qtz
gqdOsNhNxl2TMjZeLPVzznUTTs3/4uxMlttGt2z9LjVHBPpmUBMCJMBWpESKkiYIyZLQ9z2e/n7Q
uXHvKR+HM6IG6VA602aDv917rW8Vnh7x0eqxeKcweI9G5ToL6nVIIE+1w1Gg57hKFAuZSgnymRH/
jtvxSRXyV7XmNxKh3ltNB/9fg0gngE3ShfKRzE5oMGyWyaxhMUB5Qh3r5UdeU0bWIWMsoHsqfikC
arq2Zj37EQFOz5kkvcFU5WtRZYJf2O9+pCpGwUreEWdaVUgoQAz9S0dBHh7OHcNOuV+J2IBctYqR
XmVgBoIxPC7qC4lrLXCk0clQXdma+ljoqvWk+EQERFwCkcnZuQ8jcWzMxK1LztwabRY9rnW7b2Uc
2duJKWlbvt+7olibq8HMDPS28XABsuzhKn6TCSjmov3QUF9ax6oJjo7IWi6SBvVzhIUZtSZZPyYN
7oOpMe6zpr+Ieh85csbRKQyLYQ0JMVyUEz9C7z7m5i4GHYdO4Ig/+opwkaD8XPLSgCqC2nOkE+NN
KIBjT6bx1Ggs+xGW+FUWxLwH1GzzhCCnNYwSfFzxJPWKiZ6Tit6ERxR9zgT7XS4JavBb6zJkrph9
Db31kZtwRPD5QHSvXsee1aLFe9mbV6Eeeb0YCUpqEcyhBUh2OBiRVCGmpo3NmG5iPFFTXi62reJp
fg3Zm2mVKhIy0OxClPoCZWWBHMNiZy5aa2sJWjQk40p65yN6XwqoPaHbU7n7ObBUCF+AXvQp0a6X
Jo9rRNXGeYzz4oCkpLzo4rZXxOdsAN/S1KK+08boHndVgEqPsI9kUjZCIYb7gl4dUU76TasG1cNf
Q1kgcoGr+/uMs4tKi6mqStmrs+QRPUV10s1uWyD/dOcmiF3g5zHUNbQ+yjWcxs9GQF0Ni3/ac9ir
9xpWLWHMLHQXtGB8bvPdOLObNAWbbsCDkH2dlYrvjNhzpEE9+XfaLROiYIuKJPCEewXRBFPIdq5N
Qo6pX1XLOfVnLwQAjjpXfkQBwG4w6qdAY8sGLXRSBArAKD2FdaodK8XExqcBrRBK4/ojW6zHEMwC
VtHIb+iNjrQRRR7ez0KPYoGgerLQWw1FWoXk7mfoQmjiii+mGhCmJcCPKC0FeMV3iqTQURXrIGbm
WUSm7mRJf4I5imEL+ZSBPgtIeP+2qMfMHhXczzznvvKt1Dx3ZG51JFFXrsrvLgjXps9fC/YQCmlZ
KI4/IcddRkNPHJi1vMdiCfarktlpTUoXVcHVgkXLruKicIq80FfhRCEU+ZJe0u5FuOGNEaqlH+VW
iO0UM8CMpd7U7Yhcqp0cW+/WQJsUqdC6TM3JixNOALFB7Iko4doroHE7vkq9I+39S6c+KRQWAQHM
FOjSNUo5JGApHkCqwyFK2rU1syvPTUfrG3DShm8o7odpJ4EJcfJ8dmC5MweVbOZ8wpuUuW/IcGG9
FoiMtWiFuHvBgxSFtTmK35EExsYKLWPXGzup1T9JvrN2ShOIK1QBCkyadjz9/IRUWXIYqBIN/THa
kCQASJaERQSnqGpFtog2IOFQJURlNXA6JnfcJFR6Km+4KpOtlHjGeJEF5iyRpeQVhE1JIuQEmN9k
tQ6kuxz5e/qV6U7qBWYy2XWL1UR6wAKIPHzoA5tagxPGJNX47I9eLYxn0kyA11pZ9NCK6VeqssuM
eg15meOj7svpSxUrbi1arpKqr7Clx8usTVwlo3NIZWYTzPFnLhq0SWWTro1EKBaB1pibDNr9ClS/
7G0ago5Sdsqp0TjmoYMfzVoJehufrMUHU809Xo2ouufEs6xNLlMwtkBxYdmIXybeOXMS9aZWc7cr
A8vBoQqq1sTGr1FZkCsFAWBVRq5R6L8GGvCanDJnS4iaGlbwfIgJdCiq87BsaKgnlbIW2fBiLE9K
TPpFROKyFE3fXUuGU4txEF3EuecesdIiqDh55VL6//RJWRbaXHJSRaT0FiLoyyz6GlGApNcI/HsA
ffnN6DeG0iK9n69FhdJ7NJovi748weCUOqn3li3aSRr0SMnjngMyrVVHjSO0goYGVEqed2JSzLwp
rvs5pXMpqg5lHtJEyvpmW5XJKSsrEH0yAHstaTaFQgNL8vt3cHX5dewoxVoJZI26ucHYLrZDhLKS
E+tiuQMtZy2JGAqR1g00fgpjJyOZFllyQGB7QHHItMb+oJZqCAwPwqPq32SuZ7ivNDJCw6uk1r7D
xmdyDJzI++Wfos5PdMd3vk7K+WCANA5y84ixud2XmfSetmgZR1j17sBoBFHJWQ615LwujJ64dYHm
p5onByWZvmUaIk4HdXYnU1ty1SR/yUOanRbGVhYvAKrhuOnJAtgjqt42QeG7utZyOpJld4wFBt88
N/SJCM6Rgp72roBPdBgiwOXBop2QUJUaFEqnfHgqReL0dI0tlIMNUkh6faYxV4+GCgq7QhdZWOdB
ptCpzyOXcBMznaAkGyJ+HxJ1kHblnBGHkMjrHBayF3EfCiooMaQkQCkIJK4dVtjsfn4p2MV3igT5
FWn6/P9+lEUGmIQPV6Q+rOqbKm9O//qj9A/5Tz//b9XWs/Ly8zdE4jX25VWKWIGbBVjgVoXEXPMc
qcfz15LIFm2U2L+JQakBmj1e88isH9KBHFQpDxSXm01mA3IiiBvn6cViBthKKU3gJ0rLk6xNIuQB
fMjgwYI5+P6oz0WN1dXyyR9gsOTyR94aX8llCgRpG7XEfJST/1A2wz4JrfnMZ4h2YokRK9ZQwEbd
Cqm+9SDKZYkBN1hPgUxkXkT3mFiVBAHMl6axjmWiaiBsS+jv83pPEhv6jNzZh2uUpNYBv9Q219pi
E5flaxImLZWE4TXOJDsb/f4o4sx1BxNWICEPeNst5RjUKrzvlGeoYO4by6Hb0NfPkbhHyT7LRteK
+EYyMCkrOdP6Y1XAu4OP6ZUFdz2ZI1MW55vIUvZ15CecrMG6ZUW9EZLiNsoIM2JivWZ0X6zNI08w
6+5tAWQnKZ8m+FFrSW7Peg1zeNCJLPSbek9NCqLejJ2lTXttJyxIrVBK1C0heEiw8W7yrwULQgvr
u/imtMghXUvvVoFhPTI2g+aXPN4d9D0qpRURXvFezJaZDngFW+wYPYJ8OPWDYaxCKodriVSsHV38
bSXSXcahtkGbztVnCJw4wyMbiDqSPvCFIQpmEm4Gc2MYSnPqZk5QQdOeFFEGDThbAM5Hctwa2mpU
H7Tuhkon5uI9EVYkl1sKgDgpRcsbwIpzI4UrNn1N4CzvCCpWeP52hIOM27xB+xGFdJurHLfapFHL
y3t8mLold5skZ7Cj1lpVKSSRrglpfZVJsAY3Ia86gfmflOXnHCrGpgzNx7IcqEyUdHGridZ0vMiQ
+lCL9+qoAWyo9d1E3gPW7eFbjgfSA7AlWPTujLn4jhXtWRumX8TJICuK1INmaHt6bw6FIYqRUGeW
ytIdWR5g5i6/Moi1kzqRLtrWKTbocFaf9LMpRN2li+ClyAEFS1GKHahMORk2vg6vYzC2OWQnwchg
pdLdgvKlaEyV3jgCgR5czUgpmnEh9+o2M/f4hmEAN4K160GlbCtoyrtB42Mw/LNtYIGRL8SCrHrf
kg9658/umMjKMfZLk/yVXjsVPh32ODw2leqf0EORMSPH4tmQ/HxNQmXuzXR7ULigeW9xfD9K1CEd
TdL6RyqwnTMImvCoYPPoBQ5wZpCNT61Ka70W2uhaqYTkCnUlXjurmrBTGtkNyQ6MQqPgAEy8L+7T
dtxKPhcqlRlm67lfPw9cY7CGJvUzCBxGuBaVzwEIP3sUu/y5rWgilYQdPUsmTm/CV5JnsS5Tm/Jl
/IxsPrVJ8giffxyckpQEz/5Ef6nlkHobc0QEaWyZNxYmCvJNadyQVxU2XtX6jMl6jUFcpsKNPMqs
UST+/GsczvIJbra4HqOXLiUFqBzorfuWQGuxEs5hrGnbSG+Gkx+o/altowEcdKkcupA+5vL7bTUQ
rmRlPX0qQzs2UrvHTedJnW4+t4l5awd0kfn8AdUwcqCGUhPBZrTOzOA1nlvMb2FN+zhoDEcfATbq
eTxuigHacdOByzd7HoQwFqRdYW2nXzltorrGdNzr6roq6I3WojQdZc4lFEYSZZ202bswzQfYHcU5
1mMgH+VpGJTCTavEOM+8YyHWD3kQ76y4Sh8zjeWYDnBG7dViPetzdFG8fz/BJpAMss9GREdQLVFK
qHjFF5FjC/GkpgAurOso1NEFGP1RU3u6J4Nv7hDtYBGpu8c2iPdtXcxu1Qx0a7TkDCzK6+oh3o2L
5sufWeT7nn4yyWkHvzAHu513fmXomCYiTnYcp9gE2rdcLGaPJluzzqb60/RjCm7YT5dVOyA1HBxP
VxO6AEKlrDV6o8u9li6JDWFVY3FnEcERf6hqtgY9rOj66e4cIMRCCFYiEJCp8oQKdgrSeAAe4Lm2
0l5kVJnQjTRdP8YcNrk0gRBRpm4vAVhY5ZSAH4wiPtD52gMABUznm8WmNCOMfmk9egy/JRzsQejH
ChErPsU+onhuAE/IJ/iLKkwvW0tDzet0nTv9mDsYIaQ17gVuDjGNRTW+NbpUnYNpBA9EUYxlm0iQ
osIboaAdjZ7nuZ8fA8oIuODQtuSK6B+bcAhtBS92R9bADkkcIDciw/wwZSkJajvpKhiSIzUBPuQM
8Y9AOGOWZCp1R1OUklNDHtQ0dOohJVB9TVyJuVN7ApS7KMygkkz4GoTlXiY/0BVEqKoodyEuv6a0
voUImRlZeONKmuWjJimLqSLDUNMTM8+q5aWBRtGyoFaLafUg+g1FgXgCGm0NDwgtRoPl2IJ7tWPv
99eTHuY23qh7MdIfmUQLj0iXg00Z1WGv+lw9ZOMBeG7hNCENm66Us50Q9iKrfncYkZdhMAI/GJtF
deBkdgpmv990jDda6wn0jrC4cq2TUBsRtDFa464d1ZrafQ8XRQWlPbXdhptJutMMoV4PE0q8IngV
RAvZOyVjd+qq8zQuOWr4czz20BdZ5hoUKuZS/PFqoz5ZMi5jtUnjTV6ZqUukT7W2/MVbqQe7zszY
PMv60ijcgHsOBLDQB2qoOeE58zjSi/XFAycbgFJGfzCMdgOou4bIpz/8XBz5Jld1pgtuWM2ekYIg
TDUUBL3moknVL4Je41DutHTd8Xk2cKSPmoEcN817fZ2I3KMrUUYZLgSnOZPLQzNzvRCUCbSErlLW
ISeA0w4l1yFDN97H8bMS+OkumeHjirK+t/QW7IPWemocn7ViokqSBgT4Vmq3xafLXagNUmkfFJ20
n3v6g7APKYQuv/fzS7/85M8WsjStnihWZ43mZDpAsVpvSB4wSO0gn0yw8UZtVL/Ktso4ifto+Q8/
P8k5bf7cWtjAYwsC92jivbn0ravJ9gzFiHG6i+YVKlHz0r8MyN2vgVNtI0c65y/mW//LOpB7qoZ4
hDcChV8gWI76zHVBvVQMBHU9XLCo+e8KBrbh0lSuhZZQWC1lFRh/6ia0VtJr0G9KN/ZEL3Xztf6L
33gonnT+KDJ6iftGscqeZfxZp/nViIEI2YjstDNpNwQG1zfjEG3moyBuBO+5xviGg5MD/gORStaV
FqH4YWzlU6zYylPyoRsbtXBmUAXu6FSJk3+W14RCW3U0ygcYzvoleCZduqk++vLIgrAgPthHaGXm
e6lZw1RRZKfDoYrj8YgyOoPmmFOwcyzTjUpuDOkmhlrkIoWRH6uPApSEl6VH07gKwi8+OuK8jXJL
WhtpDzWm4bPaIixpaUW+w0YdTyoyrdoud6VbJdfsiVO3CmMAhAVyRdaOCx6Sbps/x8/CG1ICSknY
HtaF22lr5Vn9SOW9LK4UMO3hV3tUbtYOsnTqdRnaYy+gmbjq94DfMtjtq/itf8/6lXIJHfPMh5ts
9dfoDncypOEVXLtnaUOcBFLbI1EIJTCtJ3Y1JEQuN05pjVykP6nGCmp1igpjld9IU0JNIlxjIDS4
MPt13zp+e5ofmsGB9ZLTz6HhQ7lyBSd/iG2Qg0+Dh/2l2NDsEeI13a09uDOezbTLD9mz9KBd88FW
9UsneykK36O6AxzXd8DqNtaTeDGu8uTIDBxhSwIKx8uXboc3YKY2HNvCIdubRwrHXCSv8TYdlxEQ
cOOYvOBOw67f5F/1sXoVLiPRZRvFzbbzWt3fEE6uyVnjw9xhtiKooZr8q+HI+04CyEk8SZ8j5f4V
yGlsDg/A3ds37BB3FuBM2RblWorcQXVRYrRsqidrGyK+bmxjO2UrUdnGN1O0O26y486gyMxUdbpr
tclP3MPREkxAjnfhM1Fklu7wRBpaLLXTHORVvAuexpvgxifNjbbGrc7PWrQlntkPnLt0kc/+lrNp
Atjx3kLJ+Kr3mc0y2FAsoba6CaA4oQR9hbzyUu99FJv3bkPI++PCV0fHtmq9cMl8W4Wn8T3d1Ufj
XLrvY2g3B8Ut16hyKwev8j15wxDyZFzQuBQvS9AwLOW1mmwI+wxJgPiOvyHPIJ5oqhUixJOonFtP
2lP0Gd5YypQP+nyLoB4FuEv1O0WWd1L4YlBqevmT9aElNr7Mm2DTMoE4dG335oDcwZM+mjdx4bPZ
1lo4Vluxs1GBWvZomy/V1nySID39Aqbn1G73kD0tjh6kuGR8eclTOnjClVpR3PJIKQeJVwAtv5qX
+B3MTbU2XO0yG6v6XoJwfeKeOH8DSWxTLzuIT8rFuoTxljKYv50pIJ/4hrisg582V82HQAKey3Ej
X9Mm0nfhrnjQX4aN8eYf6n3g5l753WxC344/MFVP3coiDJ3uCX/5qlRXnbjyC48+3b4zHtMLeLto
0wur9Ebd/kVUbKyaqqMtbmyn8XBJI0ZGWjd8B+IRNEzcsSWujE90nBOZJ+ZpQFqDf5wV6IpnoWKv
YdDAmJygkiDNI0EMFDqJWlu++VX5HL4LBl4ju/nFjXVctxPhmiuasemKUDdPOhONgnaE6Kd9d4hq
HjaDiXyDZWtatA8r86G8YBA3CwhA9Hb2wuBCX0UAjbxOXzc7/0ZkpQpNuX5EEDnOZ+FJpu/4GN/Q
cwuUgldp5mL8lI6Th/FO9eiZtjar7q/gZB5LUIWOuG4PwtN4tg7zg0ATlRPD0ToE2tH/GuAEHsgm
pAJMR/TKjghvIn/RrsbZeA2e2BJeja3yKRwaj/kXc6mnYJDhR7NDr36ud4iBIpSitvhgrTEz2OGr
/h3skYkHNF9XMrHCNuRdOhIwEBnAEANXkUsj19o1AToFUnyYzI5lrc2nmryebzFYC7v4DXCQ/yht
pYeqe48P2R0+GFU7AuOWAHSbWxsyGXg2A2/nIWUpm3yvYj0UB1fdNpUTbLNpE39bLekXK9PRBrZM
lRgfm0avYDmB5jCzyP6FQvOabZvSo6WEpsJgnG+FIy1YVNaToyCWoQHizZcwd0V5la8JrR/scG0g
zb4o00retM/WURLdco8JUjNWlTsedNdimkgPwkuybj2O7vI5+gqOceGYn2K/1VlTz4Aq0C50jpG5
6IQ5BKm/cq/d0+PM+IjVDS7dNNhybo/7Jbh0XZzyV+uFM7p0qATw2UAZHeGdOj9yXP9TOyWQXM8J
sZz+jJ5l1X5YIjo9BMbH2mdZcISL/hT0F33czfvUadzGDjAAudWRULyP/C5fp5eMptEHpZ9wZ+6h
q6jr5jV8Lqd184spB3Wr3SsfwiPf7kYi0MbhCzOGB76IubKBtETXJPQs6xIPq07ayrTRSBkVeErM
6ZVyF6Odbq7HrZYcwJh7kjsj0nhpvRblrrmCbap/+jDWRgewn7gn6dc49t8t8DxqXzK1IDd/bhAM
2v1NeJ35pvs1YdUEHIFWpN+0zqdHaJP5nphY7v6r6hB66odqXTpglyhbJhsQ0C9/qwi2Bb3/MdY8
gWSFG6GO+BdbWDx4tvjy9hgUpzVJKEHpDQ9ad9BDFzcGwNxvcmEJjdIAtR3pyWsXUOuK8DRx3ohs
7bm+DMjkP6DNY8HH6XEGgo2kBmWtgTIZsOKaiQmYzzW9DOwdmRGQE85ZuZVyJxRtGlbIH7p92oK+
Xk35Tn7k/zdIOMJt0K/Jduj3JIov2soE5PiKPpIebpR8A92dO3ukXzgpxMVNV49t6zTmlYuk0B05
sJVf9WNrQb/0fI6hb3G2lS4sUMif5OhGUTB/bB6ihxxP5W6o1sFTd08qF6IiM4Z2zYqImy1pAZvy
F7DdkE3/WXsYFXwqG27FKAN0LyiAOOwoznGcQ4UUnYJ3800+skikX/GlfzOo3XnEkrwVh2ob7rp9
+6o+lqk70RFGU/oE0Y9oOcJV7HAmCdcp15XhWW9t5pooirJ9QZpA/kBuCRbAELDIQzA/FZ/l24Kh
wb2J5sHkaP5F9Ad2j/wbb1emfuEtm17wLmLDSvUVKjmEg4vgG7DvxnioYaHsKJNeczfq9s0T3U7/
LgABPM7fxUF/Kl5i0/Y98xpw/Nrlz3hQbaW1R7x5x1JzSh4W1hHdrpisPCUG26WS7BoFip3eOMe1
+XtAgi2l0eNIXe/O+8QcinmA7WsHoQSDjvlIx80v71p/Ec7ZE06ZESQi04xbB1LRD8Se8xcbW4Ux
Yg8FlRqlvxfv6FaeGm4dOwAPGr32k+mR7cTXR9C2dtGO6Ojj52njc0b9YOAL0FV2nFsx/JDja+dv
UeXUX90BkjFThu0JVR2C/GdA22RUeZxbnOwCdLl2tE2xSzegeI7mocQLZnIKtsE8PnByCN6YM+m+
L3YlFhjVJdqqfNJnEtQ3i982QcG+BjBC5CdqOknbaScDcPSeujp1ChUcJlL+DSAPOp7lE+3f4E1i
weJEFTsYS/J9Yrrpsy+RY/v5KryV45tYXHpi8F6oOgdwCDecoCIXiQJCao5nJHmPKgFCj11JyArH
+hYeGGcfcWV98jDYVROO8VxotsCcjtl1vJnRqn8jmrjeAfaiyv45aSvtiqGF7qREUMy5puW3qe6E
5AKmfiTth1t71OxDDn4y2UMbkxzoGxO0QDm+AQV3CVxEtibr545o2kPx3purYJ9eg1PJFcrirNQh
2PmiEPCoftCf4SLKgdVcY5OxDiiWIfchFt9F5/yRty2dxTcwU1eKGbws7ijuCK94faB4chYX94XD
wxX26Ru1Oy4K6Vfj7xGQLF32a/DJakzuD4qq9mTeMex+xN+1F9PS25Zr9Zd/MDFr+tz5OCOviqP1
iJeRul55GHZZY4MzXIefWUwPi/uQRxoh86jexWv2KMZLR27Asl93L5Q+2somtZlLgxM8qI/Ca7YR
f4nTBgwhSF/hnLAeIvzkK2/fyf5Qf9VA8bGEO+1sQywatmHvgFb+5e+be1DvY8S8W/kgOMYuw+YW
OhW8DnMLFPzVIrNkZIbyZX8joRfAle/wgRhoJRx/3Giudakv7Q0x592E7YH/EeEncxVF6GY6hBCQ
1/E3q5+UOiTeEx5LgS9YffWlzRGBYxP6bHb59t5dQuWQfmovjM7H6N13iXX3nTFyrL1xkvAXftJb
QHRhzc+QrIu1oSCFX6lvwkH0KozyawuGicPqr+9pnTghkQIIfdbxttmFWODP0tOy2CwiMe5wxlY6
l8sl1qTD4FLPC07TTXp5qSTa8g5lH5q2eM7ZGKu3FC27PW7UEwOHhxRe5H34hf3VfATdGX3H1/4X
m4DwJG3y1/w6ZS55lPrFd8et8cQaxaQwPum6HZTDtAPxY7ySDgccZiYIxx5f28DpoHqQJ6pwSrPD
LSdi/wvlONd1tLfxl8oVg5ORCll3FR6xV4mPrPLBasRucYzxwFyLU/GOHN0iQs5GGEAYnf8YPIXM
p5V/T78Yw/0LR+gJgpQtXqIHliOZJQfL2Yp2V3Nv7tprc2d5DB+Jj1xF52oz3Lm7qsf8IG2M/Ta5
iGvjpWa2VQhKiw2LJ4ul9srZ+ta/DR7dmHt5Q6BG2io60l3PUXozvXBhh1PZHEp0kpXTbERafjT7
nq0do+mjvlRE6AY2HEeWjOFqvkzj3nL6k/9rGO9xsxEyVxPdglQYdn279YwTKetc/RaHD5e4ARvj
SnxdJtAIeWtffhNkIHuzusk4AXTkcHiBy/9YuNp+OpUPrIJoDq3dxJut3fpR240u34B4UNYNDcEb
HuNwRaQwJQmy+grqQmyUNLdOy/EZL+FHzrEsXI9r8ZPIgKRZs4DfBRbyRbiwKj3jWL43L9gpZC6e
0kW4RZodaG3PVOpU10AEPVgp0HdaM7ufn0DK9jhQS8tpiKtxjJopjXgfQ9PbEmNd0NckvZmumwQl
ew3tO9lHP7+fIMLKkrZiqFjJvpF6grVq9nE8Tz6ISQxTypy+CKnSbIxW43PrjSDvRC3nx8CEp6tS
O6ti3CURZy9UyihEh+6ciHHlpoQ1OmHZY3WemAzD8kuM7Mbu6Gzg8Z4VZHDNQZVGjktj8X9/Gc36
2Kml7iZ6mO5GcnzVVuVAmdZptbO+rK+isfqDBdwcqHxRUIRFn7DOSoGbys8v+kzGuRC4NBcoYiIw
JpGxjjg+hOYdkWXthSUHc3SPWBApPKt4T1FyUKKdiDTU4quQnAMqFkMZmIgGJKzP9WlQ5U85AQue
xwuv2rz4fN5dBHkNLVPnFBV3LmKaOtvC3V0F05dS+kfI8DJH2KDDPPYS63LDVBHxH/MgOlX20Ctn
ZLXNbI/jxWiIH5ixWlCZoXHml89qc59U1KvLz5E5whaMmk8hjq8WCPR6bB5bYU5YI1W7GNP3QS8p
oU73qRQUt1Whlvb6RpqMczIFXinIJ4WLJ0z+x1xSnwzy4laGDN2fwE8iYBTChfyLT3NnPbTmc9nN
2iYJUAP543wbZvmBx8EBhoxW6kTlpymAQTL6zoHO/MuUCcW0/BBHX0iOY31o8rHZdrisWGfSdEtU
G4vW6A3iFJ5qAdMJZozJ9avO7cUgsheYF8wM42im1rjvcw6ZpDlvFKhetIFm1bUs+Rd50QqZfIa/
ihBnQHH38Y/e5077Vgc4uALQPRD86UZLOS50YrfDwH6Kq5DbsGTa//X/GT9/ItfAACr/BbTZfv73
f2mqaSJeMjTdUnFn8qK/AV30MZXzXjBrb1DhQxQWmIKe/UImPqrJiGPJKrdW412pwIMkRPr295f/
T77L8uqWpIimTodI/Q3aY4za2GqFUcPrGr79UXXEJqB0EFPFEBaBEqE+VLtEvNJ/f10J7NB/fGxJ
VgzL1GhuqfLyxv4N2CM2wFjlUarptJDPUeMUq3U3MobzpOOFn0XU9Fl9xIZ31C30nLSTudkWyla1
ht0/vJXlM/7+BCSZYAwS6ize0W9PQEo0cUIeWnu+CBYhrgSwEMJXCL/aEx5CiH30JxcgDMN3pHvW
3wiemAm12xR9MP3DcDD+8F5kuFmKYqqabP3+XrTIl2ShiOiVg/RleWCDX7AC6VS+h3jRfMFU/+FJ
KH8agDIWDwOLiair+m9PIqFjN5elQDR6TrnPGLKboWjoJDlpdTOMzOXrN6T2rSxJKs9yt8GJWo0c
7ZED4DJJdwrxAUiMY+IAucCAx+db0vhDfrLBdovjqq6fTTQg5YQytc14vCVxJUgrKevmpBxV68hs
L39/qH96prKiGFhkzYV69du4ngKVhIIkaDwzYyMkRw1KTjX8w+T5GaS/jxxFZu5oIvwtw5D/5yAe
cTpPrSXXXl9rV9g0lz4z9oNB8btlxpSUYI0hv8xlD47B4ofB3I6xdsT/AZ9wSC96yIhKm/I8kB5h
EuKLD9pUv6x2YZaUb2lVH+cJgEapV67Y+GexC7+LOqs3f/+y5P+gZ7EGKbKuyaJlSqA5lyHyb5PR
0lSA37LCdcDiaBoYBbQC0IQdrZYp45nOdZR5QH63I7QncSkrm5u8Tp8DCRZrmEAY0ccvwtq/zKQG
9AdzQQmgFcxDcPYzOLt/f7t/XDsUlcYdm5ch6z///d/ertJYemFEvF1Glt1JUG0wXNnzgp2Ssv6W
0FJfPP1vo7aPFWqXAQI4ajKr1BTbf3ovf5o9Cgu3qKKoRxj62xAIEJZIgjnVXqLRPTGqZHIW2sgU
UhOq5MoNNOZT29NiD2hjDGH2+fcv44/TV7E0WRXhvOkMxN+eHX6Tf43BEUGRU0syReY+QiQ63Uzw
mCtZKVbNMvPwZSUAQZaH08tPsUldacHJjNjksLGPXwQ38aQR+9ttLH21RkLBNTiWaQm7J+WWTQgr
OeXXPvQ/4ETssVFSMI373UJZahcM1d8/mPTnb9bUDXZjWTX/Y11Cg8oAEmuvKfZaR4ldV3AFolrb
jKBmSG1JtrNkbVMK5zHkl7+/+p/2RUbYQjwTAe4pv+0J6uirnZqxJ0wLp0egNDEszPJ+iF0pMG6x
llMgGdp/+Mx/WrVUEWKSCt8Hkt1vOLmEmO9+Sofam0eeJYKbN90s3v7+yf7pNX77ZGCPZXyiDFhE
fsdZr13VzP5h8f3jmGQySIrFvKDJ/fuYtGJYLXLLpKikjTLQAphYRayRAaYV+YUcbApfarTWqu6I
X+aCqYlmPPrhND2kfrWP6v7Yi/hDTVkiyy6lS2VQMQin8C0qg027sESJcptggU03OCRURhdgVGA8
lpH/sQDHTB+Vxt+/OGmZyv9ztVdEUTMVsJqihWT/tz1F1cpOEYAFeQHi9FXLNr5SCROXEUFBEmea
GU16w91NywHcTSBUdE1Kjr4l9Pe/vxXrT+8EAiuHVU2WjN8XnUo3RHMqlcqr8m8hoNkeytSvjVai
jzsRUtn6ewVgRajs//66/3k6QTVpIqwzdJj45s839G8LrxVI7VwnaUUYS+gYMnOy4cu2i7LHj8ai
u+RG/v0VlxH/23fO5zM1A+O8pqi/n46tJopmIgZwh6mQdWOU2RxlX8o6fv5fvI4qixIPmNVcXT75
v30y8gowl/0f0s5sx3Elyba/0jjvrOZMeqOrHjSHYo5QjC+EMgbOdM7T199FnbqNTKWQ6osLFBIV
JwZJpNPc3Mz22qUjNy61m9HDLwmCNnjpM7mma5z6PD+9zlGypRiJjWcmrwOSolaEuWDmm1O+PVN6
xgI0adJXfEhCeYFRXU/czt/M6MIpoh0fn1pD27QrRUwzV0aKobe91IxAXUVkQrMRt2dMM7FjMClB
YZYZbgoTwE3jUzPCtxH5fa7igaAz3gLhm4le6D6NcBmq8PxHH0ayrnsc8yPjwioqfzW2K5kGKTbf
dOiwr5Jz4ZsMwMt6GcjxA525ctFxoEQz2TEeSS8/bz5aV2W8IA7wYi4yVDt9vO+cBcdTWm0Tw1gk
7pvmMCkB9jFH3NTVC3nBGJK2Q8e4df3grUttlcFV6DpWb95Dy/5WYeItYo8OtmO51DBHzVmVlvWK
YWc03nFoLtYeFVYpaIC3NnKbKGZ4wO2D53Acd354++eVop3YmEgoHYtgoDIZZh1nS0kyKgbHNIkP
MUAAPege2yS7Nzr90S3FD6oR7Uwd4nvkPC8ije4qEZhAmjqk/lcytLZDZj4iXn+1tGKpBfnTqCTv
mo3HpW7UeLMn+nocAgo7hQ1/338uWxtbxMBr5ogS1z2GP2WFvtqJ75G10aUyg2fZ0jpVAIIa4kfS
dY8WblVj3TzqEJ2rFlB3lNEQScVNWQRLExlhbfILUYKNRt8sgg4tZ3Sf6uYVWpJ7vW4fkcz55Wc0
ZBeGoX0Ovrb2FJDcJoUOo9T3Taat857WY8hl93DhNcMwodS0hADNcAWahfn0PnWzixeV0zwGtvZ5
+L3Wvqpkdc/07aJqIVTojPPVidhCE99YtAWbUt1XUbvxemKaZr4aenaBzmKbhNn1GOh3vmXe+jFs
iKB8UkZ5jdoF5k4QPAVd/Fbi/HpVBzB5PF95qLPq2mycT7zHqea75YtEjngXt1jUZHCJx0Y+cAZl
TU1A+jMr5MRGoQtoqRSfLKYynaNg4qVQS/VyYDoaDJn0y2FbQy6d24I6ZFpaK+jXnyED7IxklIyz
qNz2uOppgnpGtznzXqbt/CiAGrpjgpsQsDzE8RGFKkvbdnkqN+BAGE/fxooSTkI1TAyZl2tsrcVn
G9cqJe/2vVN/aFJ9rEoma4LANZeyzekmuop/0dX9mU1M+/3UYXBCU21b11yomMexvfSHVgkaGydi
JAPUu3KXUVkaLwyX+5deX7556Qid0NGTTeXA2QqU7qLBH+XMpjbBkY8vEXxb9jPXxb+PjOXX2F8P
MdYXQwNe1n2CCJCu0f+lyvLADUHUMeujfrjMEoYTDZx6J5pGPWnOzVYwVpzAMVftDyu9TJATUJbv
7+D9jdfSUxh/Qliim/FcF0zOemW9GG3lzmgTPktY6xDnYGuZEkeIxp4h2UjObJ6nIhXnI3xbVYva
hq4f5WFVXOdJjKYKQmtzU+uC1nu5h0E1a5NyV3TZLmkGRn+MEViM3P955f2eQZvTbqo5IKEdYVlH
eWbc5qibtAg5iku7Cb3Soh+GHdW6VWgXV52ePowKw0N/ftETa4qsHdy145AYGap99InzSsrGb5tk
I2NGPpklzONqP9oN0I/o1vKYk87QyPX7NHLumaL+/PPLH1LAX582UzX42LpmarZtHSdmfpjkmZkU
uNVZtUlvsWV12Dqjd3jxjuZtlNj3LeIA2tsWPWkFtEVHdaJozVmvui9lY+ya6dsYtN8OFVr+vHep
mMj9MDwYzTUYv20kkeg75bm79XuY4I1z6CBptyze/hTSfsp/Cou6td2kvHFE94GBGnh0PyNE+CAo
z5wOTi0Mg6KfzWUiE7KOXipgVNhzaxFv4hiugYPCw3fWqdVcO8x5IxnjRFmLlz/fmN8TZj4exHQD
yPkUbI7TLjMHrKm4mJsQ72KR7+Wg7UAyLNRcezpc8thLl6bunFmPv6evpsqR3FCnZJ0XPnoIrIoi
Ru058UZpmu2QtBjQxbehrV79+eNpp66ppVLuMvBd4bIehTDSrj4M+dsbP7Pu7ZYzPEbaU8GNrVK+
FYpxFZv6KlKtlQtbwKyIsqWB0qoZLkKGAoFUYUdhYDaleOdW1okgxDXQVPJ3V1dtToS/Lq1e0XtM
+JD9luiAxjB4NKyeGOBd1WF92bRvGkaCMzuCEaWdW2rWtNMeP49T6HMsIGHsNEevzQaCcUxQxxth
AZcwEfpRAYG1oDqSuC67ixqm2wyBJrgGSCQZ3sl8AqaKU3wRJ2u2rvVGzJ3C6wPw1tUQAro81IaG
9rhPY4g17ARYw/PYUzDT9HKBMo6hkLzJVl6VPSQmIvJ+IsgcoGP15JvpoyZBJ5ZMirbdgWWgFO7S
6oAXHX4cIJ6AnQT0CRE5pVZwcF33XlfW9uCmMkp1EsXjD+0axRz2MUiO8Ad1PSbfeuB+imw3gLjE
XNeKPYDnVT4dA84suOkh/e3CumIqzWiuMI8X3BjBcA1MAt3QKe9exLxcYC3tYZuWTKMVAFE8q9nK
DBIJoqlP1DlLI6/u/vwmTj5cWA7QvhA6/P+jQJKaBcmDL5MNmk5GqvjYaqztXKc+c2g7UW9kBQub
cy9B3abW9+sKRu1mZHmRJZvOoOnEbKLbgOwgTldFuyWF2sE8YB4cXEZtWLis6Vel11517njujfye
qUwVeo02kUvxk6v/6xsZIxUZMWjWjVbBvWj4Z9GX68rfx+nwak1SzoMvTWHdTEL41P3x/37BuQom
G7rpqupxRY7HwG7jgGg2xN7ndL1L5svS0jsTrPXfD8kUwYiM9Bko3+vHT21fxZk2SiKGHdNiEHD+
Z0meMJ3l3McDliM2MSsy6k3Y2mLW1axyyPNYlQ4rHQsicmkmzSFyjoKUd2rfhaZ4SWHm6B5mAz3j
gZXGgNP5MHwq2mBDYWq0HU6UZVy7dEH4tTGTnc1WwY9byfM9l3KOVfzVoJ6N+ievk27AugN74f7W
uUm4SI5N9Wsz9LeK1oBEjvN9Q9kUJKTLZE0S/miSHybgl04BV9WRkdrFNswYgPnzwnCmJ+A4HHCj
aPKamoE5ydE+JxodwJNfxBtExqh0AP27gB8gUGI6FYfMfiGSknV1F5BNkBLcC7daq+6b45q7lNka
+dX7SFfCtN1UpEsRGySoabwVR/5pBU5DXW9dW8K7Hmp95/YUM3IWg2rke7OOn4VRP6a53ItevcoB
1ePhhZapfCtda1n4OEYho9xTqqYEKXajVjwY0JowrZrAw1+hpNkeuKmxlLp9hcb4oTVAwOROeRk0
BngLjHowfPQcB+Cp/ZKFHHNZ9ioTp70K1lK/ClgOM7xHYe28H/6/Y6eYy3KV84KKSiB/ROq5XdU8
ee8dKqzEP7R9x6l96VVTSSFlZyvKbQZsyY3bbUeTczE9EGXXMR8UDBtLw727x+GLKx0JbReV2T7y
y48mqC5G1dwpIVlm3RGwi7J4hMVxN5plR1oq5nEZfEQ/NAFypAkYSrCHOxReGwmLLJ44U05iMxmt
2J8ti8vNrWreGsw9TrHYcPiWCgEfvFSOWqdFSSD9h7qin+UoZ7aBUwmGppocIxF4i+kY92tUTJym
j0IAIhul1mZanz34vbfFrU/ziydZDns1Z1bHS+6FHM6ccfQTW5BGMJySZpq1xnG+r2s81Sby7c3o
aZ/g2l6B/T87WrAsRPYY5e+NZmyMzfBlT8Iyi8Gd4FWVzpX0jL3b1o9ZAVDPzen65VOlal31DFDo
Xrai3oOkStSPQZlc/PlZPRVdqWlpNvk++dhvx+4W2mpf+lJuuoiJNie7KBrqO2n3WMbZxZjHW7Vz
VkaAQospzSHjzTFHMuvU5jGpmY5wAqQzwS1mnB9Rb76mrvo5woKL3CctHfZxpZ45U528vZpGW5Je
DGe6493XVEQUlm4lN8jpbgq7Kxkaevbr/FJVw3ufZCtL+uUQ+evBtc76Cp1IrHntqfKsa5YgVv+6
tgh5XV2ZBWsL85Q5Pu4sMPOKp2ZtyYWlRI8o67fBqH7mifpJnXoFsW2ddd6NpTePSPNncY1RbQN8
2lCz6z/fyVOHXd4cxxmDHIyT21HUTfFNAzjPnRxr+QpubDWM1mtkES79wJlxPr1SM2pLvmXd2L7Y
mr3/fOYdnDhXcWdUYbg2Byz3OA3MHTOs04zqUjG0j9P96Wyx8Ssg5vWrKdpHTKmfZWpf9bF7g+Wu
YM5DRsYrDoOftePfYyD5mgHZV7CaRVN85uk8sR1rBlM1wjDZk37rzrfwLfFuLDImoRvO1fLLsopd
UrGAQr+4d5vsXDP41GIxsNnSLU3XOe4dLRZWhif1asw2VAdWJcZuJTyTGeTVRW4Hj1Ew8B/7M4/z
dI+Pdl769aplGHSgTV1MEeqng3s+dn2pehSvUCy/jMwx9mjDnfral9m5wrdz6m7//FpH600oURyZ
5lQoE/CxqtBDYKpB6uKEo4X7opcA2FzGGk1jHajFzZhLBxGOe+kOgofWXiBZ301E39R0Vj79vDIf
LlRpvgCqT+nk404CbikZ1/lkd9s56kWl5DsksQEIfaOmWAtF4tK5zJtydyAfM6KZ0n6EzZd/mZm2
wTZ5E1kt2JVovKgC7aLInGUm29sh/PR1ZymqjEk6Z+uiwabkouP6V8thrRbiMi/bG5ECfVGGdTlW
+DYXuxiAT6MgNUUAmrTXaTtcGA0qtaL5jqJ611a8Sz+76TMIJqk3PloJnRJdYGkkEWnPQweETYIn
b/4Dh/vJMFaaAuaLp75iZfMWVzbmg81MGYxhDkhb9ItWxSTHgEizKtCjHQiXgo+yMpmSRI1nbm1m
gpzIL1Zpz6S0mu5zRrOoLFb4YNWXoz8ksFAz9hG7wMlHsgLBC6xNA1tOV/jhlicYJSitlnXkdwxu
1h1sOkBR3RBhENHED01KkmgIEzBIoib8iYm6z1girATrJuidYA1ZiJFxKtgzTBhe8cfssXEw1hm2
QK6S34PRQ6PDqh/d7B7U+cLIyccctb+oMrZCC2pcjF64xTtIxF8CeZATVjvXcydHy682lPd+md0r
Vc0shcfMk4mkXX5UrvaiJ+gWs1g+R/0FLMOZY4O7pXHw4gBH8nJE3kCKRbAJLP5W7F2rmFo1gAOM
wFrVysW0JHq7uBeDc+naAyJS3uQUB4Ckr5lvXRsx3EMvuOrC5lU6fr/ImmH953B58vnRHEcjOBiM
rRwdWO2iKurBJiDplbcobSIyfpZDjuMFU0LmYC+bUVzyEc/EwVNJCvUPTq8MUzCrdPSyVjDAUPEx
S65p/2iquMnilHp+diYSndyOLDJMg44tbURx9Domw0HA60W26QaxaboGTRQk+BS1LtUUyTjdLA+D
e1Hq1yG2OIV2PlM4FfHZVB2ba0wV9vjgKPK0SPPOoqOAhiMpmDhtmH/vFPuK/3zDoACHPnfm+eMD
wX8ZYIm9AIl4pZYAkl2Kj/jJXtV1eRfrWGq59qWX6nSwLGDJHkY0HeTMWaplPIKVt/GT7FP69UMT
+Fu44pdiaIEp4DbVWjicNxnVfB+jEB8Bcdo1i0HaO6MBAxcTLpth6hEmylwvoZUGw6R0Uoe9kY0b
bJYZ+nbmGkbHaaAyyP+pVzGDOS0CfHy9MBcPH4r8vnQlM+wmogG1HvfT3ZSQwdB/9fHCjexnjlJx
irdyPoDPiu5LeEuQe8lE3j3MXP/u2AXEDQOO3kLzQwo1bXTtkqTiVRCBU6AKVaVOvdCjFpfxEoyj
BkI4wZYYyw9cCBhQr5P8CyEVYFIVNnffguVnMKLzTSwNanOX9ziPDsz8O3ntg3cQKLQ1OBT0Hp3W
3lYqIsqk9GdNj8a2jZ7HOIe+kU5D4mg+Q48XmLCCf34GT+2XtsERXTDvxlKdntGf9stQraw0i9sM
+iE9Jv0ptZPLoVPXsYZdzf/XSx0f0doc3rAE+bgJHEiKGXzhjBo7mMR5VytnPtbJLNnmXMVcCuNo
HOd+/VxqoeeyMEs+V7ypAtz0/GwZ9HI15e2RNrxpOJ2PKNnBDZ/5mKeyHqo0lKRItTiHHWU9dslY
QZYQXnravhDQ0xTJS13fOIG41HLuL1//+cKefkWLSv5kbPpbtQE4NdMtcAw3ZVQiACt3UGX2mje8
yKT8qtlDoDot//ySh9BxnGdN87HUOplWdo6Hf8Yqh+qPg8Im6pNgbmJy2DLjiNhSYDSqlrOxth8r
2Ex4wXXJo+vuMLBmIGYgRyi7qdUn0ZjX9wobVYXYFZ1pWpORhuNaDIw2WIqEOoHziJNalzFDbxS6
PERx44WdO/Z8xFrZ9/J67rg8bx2qNLwGqG1ftnB0Fzwrl2EIX4rmbYWb8GOZIIyrYcKlwtjIVH/q
RXGXKdkw86jEMtC8COoAmrBQ4oWOfwK12Q7V8aQ+LyqgSQwAYhIm55w+szkc/7fIhTphAcf781U9
uWpZswatIFrTzKD+umq73sMrLRDppivyr2TAmJhKijdegK+70c1l3Swi9I7juULmqQUED4hCJgVd
87eTQdUqQ5DrdrqBUP0Vjdw+MVb7Ian36TSD0Zf5Pdyf3Z8/7Kndn84TE+/q9M8hu/4p8qiijBlI
hnwYs4VIcDVzwZzWtPWX0tpGrnabyGI35Sd/ft1TEe+n1z0+P0ejmbTSUlOEzf3axWIezlB10+na
Synbvz2ZP/r/8r/k3d/Pw39kTXonw6yu/vmXOFGhxoXYZkiMYylR4ahUXncuhh6YMm2MLHro+7Zb
hIyt+1Rj9TKpsXHJvy3M3Og+jetBDdCyuzAzqBtq3GjPq5yZVW0M/zOR0I9su7+NfOMeVmWfegBO
jYQhP0X79G20WJUJLM+z3iJmJJe6zlhej+1eBWMwiADnWONT3YA0GeNHYiPsXshTqyC7IKdFFo3a
pEKtjXPby0FcYruRiu0TsjtxE0vUSIXCeUMDfz3j5EXBWJLrK9kOm40KSQh1Z09b+62Fx11d4aaH
MSSjVMvM6t7a0ewwgePYo9XWmnGvG8/2ITl3wC/xNGELrmFMxHNfhyEcG/29mQTbKW8uSuPFJSPu
K9YGlgpLP+hfTH/EBqveRbK5we4hXzqxctnH1rIDPxsqwbcylsPSCuotHrP1jVUGuEUhfsWh98wW
c+qhEZMBNY0Hntbjoc4kySvmLnPq6jmnK2m8tOAoatV8sXLrkobvS41F2ZlIr59avIKZDNQQDq3i
4/XE+dLHt5AAYSfOjQ7wnrFbT19o1byAhBtO7lDa1IKrQrGxvQhLw9S76cMo2vhR+lg2tDVznbZv
imuHHn1nXv7KvD3mVu04oSXiS1i88BIagOpgs5ZJiwRYs6BB/PkZPKEUMNFYMOehE26oVR49F74y
JMxUJjCPvHTF/BQKd5WKd19qN2bKp8J/C1N1RH3KAH89VgLM9oRgMHuQVMh9hIiKqNdtQxSus0dc
9ZjfQuq0xrUAJS78diw9kufWWHm2ATw+h3hZKxhQJOpkDa3i+xq2webPH+pQXzraE8n2LW1KplzK
P9OK+SmiCXtw01o3kk2PNX1BUR2Umrurpd3OS71facLLFzIFHZ7q2i6Ar8AZPkPe6+MNUmfxOow5
BkCtdAP3TBw6NYjB0DatoylLcH4rzPq9NeZeS7DN3eCqCZO9khT3gUQYbZkIkWs8Tko43pXV74A/
3gZ9fW3R+pq1HifPunKeu1UaZF91zI2CUs+YW/o14FbgdPyJJnMvMa1h2sdUvs9cU/VEBGU2glEB
Btxo7Bx3NdXI823KRinz2SVGSjF6v2YgbHjqFudnZkS4uv0ow4su2IoO9ICM4vFaqLAbuuBTHQr9
lgYa3e0EYpDhTf6cTcHUmzbs/ZHHZUh+4A+ZLbusvoWOCvcEZ0WRU+PIbJ4WK2yVRQRXFd9OHrYB
6rjlhg8EKwCVmXQ2SSxM3HYzzlKusZU6DjlGQF146nzBTQm2ANSA9CUUKNp24pp6X+gUH16qwgiY
NRTKUi1yJk8V48G1wpeMMaSZ0ZjarMvJlVzFvYrFh9MRgu2o+fQtdeFZZDNZu2GQbVHY7xBLv3zP
3/Y+7Cc/sha+Ie+n/aR1nrDBfJ+SwjoxXqqy3GlN86nT62v5ug11je4/f9hQ611Azt917YXIaxrk
wSXU+nbhh933tacaN4LdwDejeE21EEl6WWCZIpx77JA5PkIEJMS2ML/yejMmE3d0UN8zOXycWQun
lgIDaYbK0AqH2uOu2kAzIalqI930kUzAQhoz8L4PqV/1a85zXJ9Q3LemgonnFL/Q2cSpdmay5ETS
gkDQZc7cmnb04wIvdtdFkU4JmpDcvi7Jn20HxHArCq4N46QbMRTLER3pLIS1fO4pPhH9KZXQ06GM
S4Z4XH3P6LE3XRpmm7jBRDLPoo0pYZg5gO4XRoG8SiJGunKtR4tnYJV6AfDQauPlEt/noHbXehbd
eE2hXxjDZAHYCiCE+HKp1kXb9N41tMwFhkm70MU4lNxiTVZDTliWf+9i//lLWlT967/5+kPmGK/6
QX305b92MuV//z39zv/8zK+/8a9rnNtkJb/rP/7U+kve7NOv6viHfvnLvPq/391iX+9/+WKZMVcz
3Ddf5fDwVTVJfXgXpHfTT/5vv/kfX4e/shvyr3/+tf/kFkAjRvb8Uf/1729N4lZkdy4lmv/8+RX+
/e3pI/zzr+t9OST7jI7Q33/vp1/62lf1P/9SHOsfwLOnIVGVyjPFdZZI9/X3t8Q/SODRyTCwNk1/
UPbKZFkH//zLEP+gDMW2xJHUsNGz8WBVsjl8y/kHKTgVKhtJgaM6qvHX/313/05v/75xp9Nd7bjg
JKYpiEn7Rw+EgsLx45GpTVSmQTxu8rHBJr4d2RzMil4GjKVBSdFSU0CKyVLnRSEsOsZYYyWx487c
Am7SYH8KJuzNydLTwKzhp0t5Ihf/rR7Hm3MMB7NBnY/5+3gAg9UBom5QfErVbKcZYSye4DZYdXdL
G535gLR8Hkzqw2m71lKHaUPbqM4lcMfFR96Ey9EOba3FjvZbAlczAtcWVtBvhrrAPItISU2qQyKT
c1Ecj0J+Mkt94wah8dcP7JWxhm1JjJQXNeYtJjDUKZo/SgdgWFSb+F6E6TxXk3d8300FrylR8Z6V
wD03OzsFONKXn9Ob6XRI1EHu4+qstON6ZtMMbtgOTo21gAOArXlpnSRfEqw2iYe3W9Tjyeqm4aUT
ROoCoZq1gL7X2uNbqPIpayW5I1lo54drPcbQXtWoZOIAV11eD70gsgYDtW2rqbteD8ptKGzsVb03
LpKBtqC+dDJeBk/p+1pgqJHj7Dnribu+2oD7aHScrQs33IQUyWbjRnPKyVW80ZcklgOW7RFZbkJY
dPMHnTGuuWdq+PCNE2I36paDAx1Z+MnE/S4wnp+7WXzdQ3P21LRDEqIABMXboXL1CKiTx95oZRdm
kz/6vnKn9D64QsnPJKnNnclATsSYGTuhvolLPnziuS4ZSP7uwLmpe6tYOG26hhOObmq04oWFitsG
Yb4wrOlKTj9dct6yozsA1dT9xiYEOOlzjskBJVcmuiIg2pe5Yyw1sLaAemGGGcmrnzkhTMUCoLZn
AhPR/W/hy+iiw49r1rhWgLlm8+535qt0aYIU0wL3Jj8sFAUquDejnQva9F0ouXbxJdM0H4lqxgsj
cuPFoPiCsbZbfh3tmWnBfteLDjDbQAIWZnPb4FgZRs8mPrYL7NhBkoG6MqVx5UR6PKvG/K6gPgTs
LoHSFNnrTGAU4wnyrepdm5wK3VvTVGZFUQ3rusvhEoHcs3LIiHHtp7Mq179sB8hrrQCsQG8HvIHh
pcNTqrTqN+24WeXyIjwOvmtNpHOaZU73UtnRu5UFN/nkxCPi95LkzigMZ+6lYscRlBZWYM1p3laz
Eh7Q4KubgT8yG0r/sgP0EE7ao96IXnorfj98J9W4TS0mib1lPqJMqUgqwUuNnMereASJCT2jDVp6
zbYCEKirnkwVIukQmc+KHy8L20twF6ckbWZM42CxVxdcOyfnsS7G4NvJ/SuKzk/IQGe2YsFpbSRI
XBe7L1mGq9gVMKF0qsQQ/TqFxqFD8Cg5/WJGXdx4Ggsx60iBNGwsa5O2V5KpdHzAlHVSIyzn7uLw
CfwQ9qDMhkezY6rSF6zUqAQ0pbYM70z3fWzN785mTLfsroyo23VjmswVraCoza2TMZW4ihNnTlgq
lSp+6Bjv8foFqlqI+R1lfg96ZGZAnXSN/K6ihbekDrUQWEi3IX9hcHHKNuNi2WC7h82U42PjA+DW
8THXjEuZLKxufIvaifCnToy/oL0dQzh4Vc/P+5wExgKWNO6IXkF/SyjDbTsmz/T8adF1xg8Gu5Ed
D0O88lP5VAJ/InJ8QSnJsRxSIKN23XM2MKqTK5YGVw3QsAqcJPKmAUqD1RsKBvWZcXpCp8/5OuEX
02zAYqdGAVwJbqlbJFwvrpxUOS5UdEhWKkCVed3JK6b5qlnYspS4zU7go2KaNpqC3gh28/qtrzwz
+ffRWHQiGHW9KouWGqM2d2pgG6J5bjQimxuhhTrcm7xhfUiRvA+jyiHdXWORBKN9klk0PCS4ogic
uHmBwOZMp+XataqZP8qULQKvRdx7eXaaAdJv1PM4R7ctwxzzCFz6zIx5tA93BAmRytkfs8Fe+bL6
4KHsiREDvD7X5F33SZTOww2DvxTufT5dxjxwpgNh7BP+OrqjdQrzLci4R5ICg8wPy5QuE3PfaKIk
8ECnXPTyaeR0Zg6Twjp+14wCY9/phchSeKL7rdUYOpj8MlwnavhcucWtAdsGgBu3nb1BX/qd/zDq
eGhlI49GW2FJJvYRZ0BZ+K+HJTJ2RLNE9b8rCYQnCVTG5/yVq7WQ6MIHTl7uDPf5d5GU8AK1+FtX
2YDyis2jiZCAazrWKq2W3FoWTZcWLl7lA0Dqpxto2HTxykUsxS3O0RzzaJ0DvF+gk+kWSjosak3/
8BHMzZjvnsR9+Z3hgYZCCyH5DHxOBtT5Zt2ARjJfqmQCQfTexWFhegObN8Yu35jzqAsF0OtgUMmT
Y/WjDj0KcgxVAyp6PKwiQxBWqIntjQAucOkuHY9dQtW5ncW0wCtk+FTn06tBx328KSYzWGSqbjOy
YEvWdonV5Vyx5bueYJna+/GqbO23qTYkdIJKOoVoWY6LNKU8qAJczApI8Ifv5Wm+jf3iI6Ofw8AT
cGoYOhCTiqWbEopHGnsHraJST3+oRf6bhc/29MqYKiN4jm9TI3vP2VYpM2BQjxl6C5AB0CRjRTI3
cNMThGQUqi5BnhvP/CqS6HGc+T77TlRECxA2t5qZ5XMqXJ90q1nEefFUcW09F1dbp8GDprD4stZ9
psyadxsfltKcXJP6Sp2HsO0OO7aGVmDRiOArCqoVHbFukSDmm1upAb7cemr59IvWTd8PeYCC2zb6
FLZJ7skMADvxPrsZoKXPPYfTr9G/1AWbShTTjRyq+DvOm7fcdO5SS5lbEh0Oxp30oACCRvF31u+o
JRTzvvDelZ7FNTj5lDpftRLHbrZatkF7nTLDN2tyApk+phcZ0LGArGUxXTND9fdtCDhmSj0UPHcK
ZZgnCrvQqJJIM/r6AWQpFM38348F1zTEXskh2szyiov7dwqiYVPYFumEZadIWLEsagxjh9wWHDBv
cwNnJt1YBQGPud8Vj209PgubQrQ5A2Z0Y8TZMmR6bmYiFZ07PYAzDsUb0w4WVcW8PU4LdFs9ZUlP
imH4+Lo0boZC+eRQQj0s4VFpvDpeJ65+mZtiQjj1L36CwUk+hVXEOBW5D1enlPk7umuCKGqiuX5j
VwzjGVjkHK5F1ajxIk8xWJXIKDBs6WZ+Sn5lWLyFqN8ystFOZu/8ZufNKJZMtrc8y4rPHzOd4dN3
GRmyTQIpBWOslZDIYYOjfAmTieq46bHkLqhveFOqO1dHH5WqxridbyrPsku+HZet1RKsHzzDYcmK
b84bKysXwaJkCx4y/RUKAPJ+GL3Me1UBtilkysN6nPL43sS/tE52B0NsAxtctg1/M4lSKp2orFAT
AdGI889gbrCUIC0KCKDtEFL8jBkpsCEb6vjezLIq/aia5kEvqEEVVIUXhsN1jayXafi3NUaEhW/V
FG8RolyGLpbVZs94R9M9U1mgS95+ewmPDtNikOjhh/EIJvNAr29rEj38PYJvd3r9tI3pTzFap3bd
MrHTu6ZM3qMou8sVbFNCBgS9acDtsI/Ku9oP1I2DbN204/dkcqLLJPuQUtbbNAoUcEaqvkwb83LA
VEE1e3Xla6zVysBsAZnsuxbL98PyEy00/Qq3conf0Fjs0xEScu9eM1bDMpryOdmnd4c0KNTfkg6M
4yEYRxr2uFMOcgjiUcXmqkXqvWfA1GxijbwnLimnMZrNrWya6kmU2CdktF1nRubu8jS867PqPco5
1eiU1/qbPngycm3hj6QZwmd3TtUJElXFH4fc17FRNXoKe7ihXKYtOXg+zU4SD8AZhsk3k7g83STc
SRW/CY43M60lhbRVbxs2IR6E8XvglcRLO8WUwARgDyvS3GpDeeeO3ko2A/ufy0k7iioqnDEauylF
HafwP8aonwo7gy06ZRsubTxHe/NaAmxZtpugst7jlI2UOZvHRMT3GTYtpADJu1OZkBnLORp6zu7a
XO3cXROKXZ8ZxMjavqwH6/2wO44KB1fdbm7SLtwWpOAcKMJ6EVl32L6/hxVZjXTGTxKUhTNl8Unq
7ah9kgzy2fsuuBJ+e9dOeYNIgVT7kJRcGX1zhziGsO9ZZhzMBj4QUip+JpZXVD5IAoqrsrJRB5P8
+6G117OvJiRIjNJGlgrceZ0r8ddh7Tt2F65DLxS4oPATSQgw0sGQuSGLyZrqMYUo5GTT/oKvZZCF
r1O+gHR4l7gcutuQfNiwY+C1XBu3G69DxFszq29/yPo9LtgwD7d5DO7jhhKxiPwRKX5w52vuhumS
qy4g9hRN9q5XvFc8nNYh83ZrmjOokKoPehGTjQnBOvqejkg0YKaA9tiNRLvDOp724cI0N+rA20ob
0vY4vWs796rT7gc0biSHpEiD3nyRar7TZ2lWFU2P1Eq+a4OhsrYdlkM5nXO7gAK1D1mOI982VPqH
Dk4RU09XuZqG13keXyo5N8LEWrywR2WjKMWbEVpPteruAyFunETeJTbPl9TojSd28plZTrumIBuv
bmOVEFO0u3C0c4JS14IWV6bDH7OhbDYSizWvm4/dQrfwpv4/hJ3ZcttKtqafCBGYh1sSnEmJsgZb
ukFYtoUZiTkBPH1/CdeJfboquvpie8s0BYIkkLnWv/5hAXs0PcJsgwh1WZCHa1GpMACjo10XDsQJ
G2v1tekU8d4FcKXMoyA06pQIqeiHJ+brYNXkQWmUFpCTXl02yE3gaRP9F5vkwnRUlAL7dNvaisac
D3VqXIc6wIk/QuzXGFpwTGLrsSqCrzHy8AiSRZjlTr4PPk3R9Ido5K4Z4mg/jTp8zqG6sllfY59K
rFuKk6n4gkG7cLM7Lt6iBHbyycCtb/mS1HXueeOpGTNcK12s8JkLPXMzirMTpPW592pi5KdCRKEA
v93oVYln7LR4Isx8TFYDlJ/YH2ftWd6rIhH6bix9Yx+gyHPTWpz/+aOm8DzrFeKzjTTJ765jkYYs
DTxIII9des6RyTUZC834aqmXXk8iMilWjoykxHl9cIiQLwjPSHcmo/5zMaaPgMnuXp+H8TxSiJ09
h7SG2PKGMF9mrOUHranO6x+6YRLD6ifHfx76+xT410EOfdX/1xO1LuEXdTOlA45wnG2m/32Y9bf/
efI/ByM6siJ6gz/Wx9a/rj/981iwHvmfB/95zv/zsX87alpiGDuC1Pzr7ZXrmxydDAO4f15nPb3O
w/K774n2Xv9h/YOs5XOSzQLUUGs7OCicLQNnu/zfH0rwWwTpdFpjoAwdXpBFFhYWsaWNMqOF6rZt
x5gvZJRRh7OzVaFu5O+x5z4Ntd/sI6OscILszIMspkPTV8NZTz6GnmwhPkt5jgZ86qcumggmK9zz
gD0nQ3i/d8+ct3NeH1z/IKs7Ca0YH3QntjBABkiii8uh2XWTd46LzD+vP7GceudUZZ1PvYFwprv3
dWTvBaGPZ62tzTNBteY5mscn8s2xYXHpMBmB/MrZf+uIhuMUq3j7aaD78sqda5T4exSEpEo9O3Df
8gZ1WpFSkyRE4HogAowuEuZWbpXnGFfWEAsD+7XQ3OD3MO+y2TrjH0FgAXSNbYy/smFiseG4pbsj
bPU2Clr5U+AQL+HrUX5oTJhBEXojEyeFvQpB65MHp8OzLyH2kz2aFL/Bt7jpUwqIjq5zxLMuH5/q
EZq20VUPml9026oNHiIdD+P0NdbjsyygqjFFhGIr/TLsjCU64gexJx/plrvymnYpHErP/dVF+b22
bHcDPWTAmn6hpSmAO0lk3Q7O4m+WKH6cUGxYQ3xfNKiYmiA+YTCfBz/PL7JIYzY6v9rjjPjHnO1f
fkWam9YQoDHK8jfZ7nADm/5XA6V0Gqfd1BTEXzv1QaT93cmGh642qILL6QqznHbFZeFtHIkpje2f
GBPcql6GY4eFa2XJKZTD78KYx29d11k7y8asoS69HZwCiOpcEH7hHUVkFKfJkZCoSW9pC0s8TiVh
bVxAHpiZdyzJk970NTrFUo3bXdytmaHlYDu4Rptt8m0qXZeiJbcvutP6eFTBY4/tgRi7Dm6W9J8d
NV8O0G6aCcPzCv0UcwJSMDCv2y5Qv7dwKcF8y/lhLDXj6GUzw0gstRqM3bZ2D1mGcL6mwYjC7sZL
EPRiS9LefIITF3Y11FDQW9JIxg+DzFsQmDGUwbOZAkOjFLuYcjTAbeW17i0fzoCPw3jVHGsLDn/p
0mTWUf+bM6BfMaLgkFs1xGoSQEaUr01KnASQhg9//WDrCaJ6VMkxaXucRrYrU8zZ4hTaSmCKh3zx
ruQUQb6gwofeDB6nbzPM4Ee9d04BOW/WiN3v0NW/aA2PcW1+2GyNh5xKjPmwvhuivKaNAUPMWl6K
uFjg1GQPL+KS6L7/MIJdcwFBUW11JNFNujcxKXfcJfSksPdO1yMEdYwP3yli8uvtR11G+6rT8E/v
DGIeLPnm9skdGOHVjfzDYLFYEMB3F25wKw3vJYqARFofTZaRPnaanF+0Tv+kcQVScbPLoInvRjJA
qPOGe93hPI7X3rawa4JI0tE/VUGDL092RFVH8tKMCBUI9cHrSdrJJdq4vpVMsacTncon0NBnsmS3
0bAuWoG4O60e3Ac7yQbEI8xJDJmyGTOq7KKrVmDj4iKvrCaS6cv8pzGgT++6mMs2ArQxHqoJfm7v
AlfFrsRPXIfmR11+bBvv+zx5xaNJ4K9C5yp3IZlZNH/KoMTQmcpoMedrXoEilKRoREosmS1TGy6R
e2+tuj02iCNnM3np6/IWZIRRzYPCHgPjUY7jbc7kcEb9QIBt3m4BvrlRi2jjZP7J7+LdEtUEo8ol
3Q018UcjyZNgC6fE6UieQyhbFaSBmnI+ZZOWnvoyv8s+r1k7jWEncP+5PFmj7TxrKd1Z5o77KMEc
kzxSKhh8WvrZfXNsh6RNYiHoXkQ37rQBX0NTvs1zcKeSC4ORCE24afOm8g9L2v2MlptTZi8Y5hxY
6l5SKbfwR7apQGHAcG+L4cj3fgTvbZxj71rngJiD0pwwU9SCjUNBkosYzb7VPNe4fNeMgqL5CBl1
z/CUCQc9onLTSlSUdT1i5+WGi+nd9YgWJ2cT853pqeiSXxa5KGkkHmZYs/4wb3Sq+GYqocsXYW4Q
SE84n8QqT7eHX1kygU00wtz2ZUDumPNpKyxDA2EEWmdSooU9eZZ19LB05q0W9UvvGh+YNz4y23KJ
rTpFY/kJjedIouyLZsTZ/jr6WnLthbXT0CjIGFP1sbz2tWC3xKmh2E3oN9O6fcTC8JY0+cussWwE
QtyyMbRH8zMxKYPNpj1WuvEmY/PJc5t93PPVI0EA1nKajW1QlsNRfpi65pJnMXOAAYNpDLD5zMsW
od9i/jCm+m4U8dVM5aPpgh84HkD7IsyzsPswLYgR0otrG1OrkZ5L0lmcIRNfjIospwSYys6WsCu8
bxY912bkviwW4oiSCT/y9k3TrUsJHlHZ9pv6atSh8B4+Nsp7BWTMbG+Z/8PGoJaOHV5WO75Hvvtr
arwXHBkCeCrT5L0WfB3DVL/P3EMS2r5v4AycfDoIewiLDqPCYeKVwCcrvFO8uOdaK8+BMYRGXphg
LvIGBr+xkYr5QODD1J+06WOacai3gE4Lv9nhoxYi2vsJnvJt/jbHJMLHOnlVIJ52hPl+ARE/WYJv
WsmEgmWpPxRFQ6t6WbRqCSUfPGaSb27qPXV++bNa4nMv7j6gTtG1UJCbDy1D3Gsl2s+OlazPQJYw
gyTnwoBdwuT+ZmloY279ZF6lRnJVm0HKNJr82+TMf8DEvlOqhE1d/2rTi59xGVZsV1vwgxOsf6zH
y8tUQl6B8K4H3WVZmmjvGvlIZ+s/zQAcnnQSOmxJ1CqG3FWeNdvC8O72XBHfRisJKFpeI9zvQEec
iwu8ZgTtWeNmlvalz3zEXcUDdXUczm63hJgnf+AG96ee8FTvOxLRjdgNdWPXlJpzIZDxmNUVq0HV
qylTHfb+9NnlzafbsetXNhehnjNidQCV6ysWvTsDlNuHPZQg2Z0IY05GCHpw97adQ9xsVNW0UU78
LjWuNWW8HiWUBySE7qSGZqL0nSXUhx6LWi/piNJuTpqXvVoz/VFTmodysmkvkqomNpeWqsRP15aW
dyFKtSYg6RsI95OrWdY2K9joXUKkC5NIbnuWZyMzvs0USQp5yUP4DwDKtIPIRsQ8yGOmEZYw5faB
1e+XYURvTqylh74e3wccTvbgS9OmnYYPwQA1gUFmpHchlnd9quC+VezpWDuTQ0rIgcaObdskHYnv
o8k1IrPy+xAAnOYQRfdVKmHVALexud7MmUjySA7vMxl3g074lyeaZLtAfFBRvK9xYfOZFM2rNs43
N01eS73HQ9IjWm2BcdPL4ZKZzkG6Jukb5mMegZt45MAzwkt3jEHSDQSzL1x2ik3oMOvaCD95aZzg
LktfZeu4Vv5pL9TX1HquByo1l/TCeZk+ZTgEysg+2mb9Pg6PRr91fOOzWZi88t8ML4J6fTtIkwmc
3LsOslWm7+iy5R4G74YZL6gY0fYbuEPAsPZGJyVY/ZrP3m3+69/SydzalPcthmDscgyfiYXiAtF5
CZfDq6Ol6Hya2jiMyc8Wlt3//KqZ1KxGkEXUUwJmVxP0Y15OOMFRHWKomHNG0Xb2ht3M4ajk1V9N
qwqt9HXBA5Hjxg2e8UpHxJMjXmNIMP6PjJyVkLOarAp5zbBN8xdib1oBMAd2FlT53mBDqhM3rPnZ
glu1/qz+jf9qZJsBVw5uNhib8RyKVKMZdq3KxdM/5bEV2saySHvj/zXjXboK6DiHVuNiJEEr4PfX
f8KxUf2sbseA42RVcCO79mgJ+NoYpD2yDm0NELux17/UiVV4sjGiBOZN5VOdmWBz477nN1AxBfx1
LAMgnIob51DbDipUE+62ykSpz4moQnWuTtcUJCpGHxbMYPXidTvs1jfA4NrKSUDpH6emCtXh1Hmp
l9XU20Fiub53jtE4h5huS/124uuPLZNsowQx4amtjLbq41FvT32E//NWA87KnKjmwM2ahWYCxVfK
YE1M9o71e99kXG081jEBIxE8VD+r5wjm/br7qdO22AI0g6d2+d+n4xR40FOSeThcHkTkQPdbAxwL
hKJJvL16KOafRecf1VPQNYbLQIeCqsE2il/qUDppWJgZc6+W27ltP6Wo7uqQ6jmBeCiWR/UMdU6V
+JM8/M9JqfxkdcKxcE7qpXiJmxzJEKV5zjpjfTl1OFcO8AMfLOKsaFG+BcsRn2uql2znVuJatnge
MMTyle+iCbDY4ujYW0z1sIXaVEPbhKPJpCO20i9o8C8Wd1UmSbldNLc+JLGusd3P93WAX/fZF9vt
izZxuZZOg1FC+RJnONvppX4cmJib0mQcnJGo1INF6xWXItRosuaj6QAd4asOuuM0Mc3GRindV3m0
caXTHJ0WSnaTXZv4J5HWks3GfKJb+CzHqWTg7j2uNAi74UIdywc2ScAyNRSxmxdbEA6N8q9DUjAL
GvmuOiHkS8wyOVlx9SxGZAOLD1sHe4qGGge4oTh3YnxS/5VBY+5qRRNTVLAO0pCJOn4/7g2vY4LF
JoJpOCao0Sj2qfcLFjjpSs78vY9ashwdIGo9BfleqNjQBJk7q/VerSV7tyrP37pNi3eUogqzQ9Qf
s9M/5zH10OIAsrsm0yZrZs+wR9o4/eRNlXOa1YbVZspDoAE0JqWBtSvWX1a4G0UNzxSpF2phW5ZX
DGyZVakJDIBdsW1t5jEpfheanR6DViRbMFYub0DhuZzv/YA1claIW4zt4MZVIzO9h0HRVfkvu00J
NY7pHk3J+Vd/hC8Y1lrFO/yJna71VEwM90+yNY56yQDJTPV8q0e7pq+/V7VR4VObZ2GkwoEte78Y
DFp6fxBbe9CfkW4xJTOLj0gMKpWwgsTLkELEER65Fr3OOpykdj5WHthBlQB0m/D6Nn1kHZaoZxJb
sA1jNID2aj5Yrqj2JsF7el3Yp7rVL20AGDFLEgelGmY6priuEH5xKgWnuTKvBFSxjV5L+H/jPp1Q
uugRWLahxtDSgPdWiOc4okhdL3TfI5hkqNxdawTODjvyYV/SyczemB6qjqFfVdYdFRZz50Fd8rVG
0skinWzvNFd3dqzTrPGtDqOPKRB1o+b7x8qZ5Q1CechYxXnUvXMgtLclmn6l/mLs0iDbry/dEHK/
cXMt3U1mRcSkHVcn4sXgfyntuA2JZLLEw29aQdVXevAYuVmhuSk6WFXdsiWVYRej8k+5LqTuvhXI
Qre1BDgdCmc/BtQtS/oYCaT36cxvepmzxZOQO3FIXizFzJCs0RlygUlDLw+T4VDh3FBWQM2J9DRE
EdHZss0ihL9dDHy36XcnEj7BS8Gzi5JiXxmkcsrpFxWnwBpkxq2jEpcebygknz90g+FEIosrfaCz
naeFuE1Z3a1E/GLenWxg3gS7xK7PQ9Tchy65Gm725Re3IKA0aorWRnAB6qzuhWjg2tbK6RWuy7Ct
XdYAA/8Fc6SJMPT+GpBTGoMTTgnsrRIHZwzLYFms41Q1UFxZUqXgfCjy8OxPP1xp3Qzqfa+AItJL
yqM+oxrsuJSAbZIg0VEQUxrZrmTUNVLoFel58KHwMy5ahwZtwVyO8uMjV4x8BH9MkPibbou7szjf
ShiEDHsY3HADk0T/0A/Wm5PRwFXaQWfkmI/iOrrNju1gr2cuMx855PvIYyIgBmKMxT6P7pM+AOBC
mV8WeHGVRVWmXkQyia4i43tRi4+ucJ7zBB6QYnmxdVA9Mixb+gp0iBu4VJbHhV+QSaj/UfOzlZiz
jKzDvOjFseBNgBXf4jliTkuPZicom4mgcmgw15n9FIO/WaN/abL8wzTKu1VzLVRB8q5JokU7htrm
kHn7QnrczxMWCYMeOhEbfr8EZB32dKD69D2JiTNVMJAzwuRJE6fdoJKjGpryF2MBI6p4h+1UT/Qk
Vr7NEhLO3BhiJY4KvyGIWQxVUfTFQGRajDiDCtwP3VYe5VCQB9UUwbXU/H3tmFc7H7+hZkyBDrlA
3JFmncAi5TtQUUaU7U40otv5wnquu6A5M2QLU4EZlWvA9BCZU5zwhHu0BHGdrvmrHrpPHUu4nbVQ
A1RkW6QjX0Fg01/EW3wI/o4Z4e+fk8hsIdVBm4fTQ1hijiwX00g+SDVmGlq6B5vAbGSvx5LhXBt3
b5hoHzKs77atx0zb678Io3n5S56S3c+q/tLkEz7llT1ccrRhu3XkV6TubTENEr24zDvF9MQvjiBU
A9ykHiHUdC2kkbj6UBM7kltg4DC82c1z+qWGgq5fv3WmfM6NALCGfmOcuXoBgpHs1e4T1823qtU2
uoa0ZZ2dweLf1CL40crlh5xYgETG7LMJEhZho47RfWT/Hw+HVXTx76xgA6czqNUY78A7/79FT63J
jQYHtkdmAIdiHtahKJNf38+IqK+c5wVy6LHsgBFtLQI0C7YrdyEb+JAqjam7okfpPQvfxMauuEpN
ytUgWnHXFJPRiymLosA7rX9zokld7sUHn0lzTmIXw/Hevc0WHY5en7NioH8bGUcGaoDXDM2ZBvTb
EvO5/Xc6ufPvahRFh1Zv2/JwPff+IyYJGpco66zpj7Rpx4KFY1qMW+BBHtXYmsmIueX1l5gnP8RK
ydk0vkEUqaE4FyLjhqCTgxVAuSLg382K5pPABNgxWfqiCPnZdKoAW4JPvxkhnPj7weHTW3dRALYt
KUWXsWBbM5PyeWwjbgQoyJGWfqmyKVHXKXYH4P4W38dfrr0iOFQVUFDUzHeqrHfZsmKrFa50CUmB
Wnny9SY95sml/tOky2OrYcz83z8069/1M+pD442aluvjZfgfeU5IanJv1KzuqKUWBLg6elmYUeLo
xlqmZrlT+9ybKhFTsX5WegRTl5OwgePU1kLDcvVEQM6lo72OlfYQN+Z+Jccs2IVuloXFw3NnQRtX
XPK+45NzuYQSPXkCJn3/y2azrdfRZI670CIpckMs0+OSt09ImNhUk5OKTUwApdUd+N/fvvef14yF
I4iNCsOHyfgf3gDx0ORmkBLDpOuduU+LUIv8eOslbBOlFjPfIqlmJdPrJiawnZ9eVpKeZvFVpqUi
gSs2eTRHjw7m7lbj7Vj8jovLUleOp66GYrkWDFND7AVMA6E2ldguP2afT6bC7q8qSl6QYKUSDgTr
j4aph2RGFCx/qUNOlkCZo60oah2rAtntpCfQlvkwqbIJhkcxHT0d2f8yrzykTNrN2enqk+tj6IA4
nwY7wQ3WSe2TUEQsPyY/1CgYA1nAR+R55Yeghf2Zf+gR3KN4fs2hJixeh/272l0ZV9UU5ASvr4Wy
mQUhPG4AMPvUwMQK//s3QlDBv4uqcO+0TEQrxFYh58UQ5v9ewByUd3UxEzKTCZwhR4rVQ+8TiGmi
JCsr+eAuLkam5P+EVTOcXbcxw3ZMvtiTa9zXN2Yfv87q4qsVz4qYsgvysBvWay4ef/ySllbfW0I8
g4r51d9FqTNONoaA3dhkO80wf+py+e2l8Qfcs73s0hczKL78nIWj1J4BPthQW5MZCqyyvHX1bSe8
W2YPH0tJrPDcRHwf7nujeJz4baU74gPTXTIXu9LTXqM+waOlHuRj4E27fukvWtPr+3w0MYGsnEtl
SOfiQHfNc3R1LWOShENfx3I6R8HY8khlnCJphmnZPHZgdUdcVXMKrw47BtHpsMnhzoa1BG4s9HLH
0oZ4Q3woDr7XuICdLHiKGbbS2aweBrpj/VYrfltQI6kizW2LryIgxcZnbXJsqsCVSbX+u0khZ7Xa
kz7GX1VZkK+E7s3sfq8FZVzWd1djgtlWAz4y6s5QxK3Wc16WqL2qvjiu0x9e1p4CEb2yUn6o1pQu
mqRshQ0lRf9DBs6PSK/D3CEVuR0jpCNBewCGvDYLFVegUSMsYlT2D++KGETFv7WRI+/hMH7Z4/TU
lOXF1BOXJhEOfWpRhS8EJVfxW9wWx5Wp2ic/RTx8aqY6VkIPgWLUq5BEOGWJOZat7cacK2VJmNjp
g9hpOZ1o2lTX1vVecg0Gr2J1qYqzKzpTkUGKLaTyq18kJz92kML+5bcNqu+oRm46vRzoI9vmmMIh
9QERvASoQxHo7ISxU45Dl11xumZX4rZfm3Dv7fplMODzN9249VUrTCW76yBG7rvBesK+9EekViFv
4cX1vnlLG/PHeoMnbZ2ETkUidTbCAKhjBDCNea8zXCfRpxnMVRRd20Ef2373Y3l3LI3Fhr5n4xAf
5dCT+xq2jtiN0TwHtEV46H+bGvGtTsV9VroJAo42Pe1x0LH561GBi4IdvWiA52FkEChukS+0tt29
BnAyGkABC+W9oeiPQuMX8chKUnkd4p8g/Zq2XrZJcjGMlt2DmVFh+ZfaheGf9VZ6afmQ7aWGJFFV
P2S57BofIVsuGVwzGX8dcmFcBuhpmJRspczTe2bKE6k88ijMAKDHw2hILgSNIEgDssBHTFQj+4ke
OAd7Se4OveVJy90irCOdAaAvr3JePp18Np9z/Hqx3rrimv1SL4hYeu/Vx3KMGUypIwwAcUrhe+oE
wLf4CAFvVQCyfWrvq6Qzt9K0xh0dOgkxCCuGoTi4PTnQE172oQgmhZL2dKo2g7u+htgDSbM6ep2z
W4lBPbKeGT8MvgkycZLoDKvsbOV1s8+16rwsqRu2k26hGl5uJqj5IRk1iCxVdSr72TwvwXJLKjvf
IYG5a4NRc7h6IaGG7FV70SF0/ajnhvxMp4n30um+JpNHHQ2MQeB0eYaSZp09r/vXT4wNDWzoz5qp
Py0GPrjQ1461bplh4lovbiCWc9C/SdxnwZegopCA65ARqX7sGQYNfXoQST7BV2y0i4l/LZSH6dhE
i3ZJvcw7t8vX+pdOPbL+hKKOIWhrQ7OtZnzhfcuBAOjfFsjrR9v2gks0LNnBr6zvaRPk1yme8PZZ
yjAwSofR1KxfMHu8DfQ/RyGXh9jzsmORFQbKkQG6edEQi6ERmCHGFOcO4TiXZDTvkOicw3qW61lY
Hg4aldV9iQgOSySqFvJDykjFn41tRBu6FdJycN0eD2Y8Jye3KJjvNDlRYVmwdVJeThcEEes6JnYF
wLnB8HBnqRzgDobgxS/fmgF6nenEp9xr3UutipDIQCXsT2ipEZs92XHfH6XjHzwDSCWn7mTQMr2h
A98v6RxOpvnbklm+ywazvdhN316mxPjVQE7flyprOKkn8oP9Mt7jk7vLp9E4eXbFMAeU8CJNm/DS
mLEha/FzFPtveTqSHh7p0FkiREelu8UTAh28lV3k/OT080PVcbskgXE3ifMmvXKBP6h12XF6jqvF
OPvpeeEEhiWuAIbwIoHkNB46ozjHw9wf9NKlS26apTs7mteBZFibcWGIss1m417BcDpDsM9OmYjg
HqNcACM08v5MW5gjMjn7rNRsPJkXrseIofLi6mZNW9PDNq9Ik4cUhjjeYECgNGMpvkEM4zrjvDKA
8w4lihA9zCyt2rYdQn3LS46rhEv0PQhwPn7FGK0rXt11XbUqpc2AXv27SNxXu1xe1+oCy0URMic7
SJNxXtx3P0hczfc+4z6Y3MWHj+FIvkx9qCs9g4MLOLQS7K+j3UqNLqYpPSQIqmYHI6w2/5zj+LLS
syuzcLcehTTjOjKXTERr0tUe4Eft17NcCdMKIlqi8j4lIaTGs5EYD4ZNnjtDle0yBIy/upe1Tmpn
tg8Zl4ckg25VREG71fA/VmRnPG27rVMtT2r7XDnkiF9g9bes/bwLXDSzb8SNQbnt8g+pqME6tHPK
9PZlacoPxYdV7HPXgoGOsIlR4hR2SAJSRJCRIPpZoeYynkN2fUpplyPVEmoOfgFdRHXZI0K0cuZw
dbPNif/JwBU3w8Dr9FCf8wbSmTY0tFY8sopklrjWNx8rt39M6Ny9dI/9PTz1XB6MQb4sfTqeqhJH
utRKbm0hxV7v9qtmayUI4xRXbludXnSEZ7/zGpRlECm/LPKvN4jn0JNZ9LfNtPhYBpRno0f5mgml
QQ3M46Q1D60evMTOwqzSvNPdog1x5YsDc7cs0q+lKbhXGUEN2kuurNxdtwDKmj8wbmk2vd7szLm5
N559rGYXoYlzXBtoT7GNh857hC3xKMvO2o8dLK7ea0/FiqYpPWCgnUimuuvK0aGMZyQR5NoP4twF
dbgU1nOhAM1aqWu0DDxGxzZUJgNFi3V1THhTdPpjh/KF/6cSrHL2qgiXv2mb6U1OPj0omjmdrcjK
GcggyYijP2OCTeJ6RSyJBRZJGbnJzPqBIlpuVrBliuhPvLH47uH/ghHyD6Rpp5j5CrriXIZ6JlES
cdLdqRygq9gT1VMVUxfhGRpaw7Ig0S0/Ok3bd4X2fX2B2Ikg9LA+WNXUbzKne1GiHZv1gdW2+a5q
zxU/iPAx6hsnDlV93jXtc87oGpEMtW8JaJNltPWJJq5pq5GKIb1vxWw9NFp/Sz1Y0FEL07kj4YJY
bki1yn8Bf/ZNoNcIZzL8kV2cnzg1fXBepIOnWjx917HQ3pkeN0gv+XrwTjThIfBEA/SZEEnivBTq
2kolAiuF+obcP/4YiN3opsG1V1LUVEmR8PDg1GzmdGuLqHGIwEtu/hj/1uKbQHMOWv2qW9FXrS2k
R8KfJEStCSdPUJPL5S4rzjXCVZrpkddv7VE8EgIRsvogdZmKXarFn0bFZ6iqVDZssi+8j0U2H0cx
B+96WX4ZJmIBdd/2RvLk4isx9vWfPMpPhgJASpBfdL36KZ/b3yPIqaXOcaL+rb0BV4pg6TnFAOZQ
RfdRLiI6L219Ki0TuhhezDQaR6lx6wSR7YSahuPUaCFuHBr74CSwda0p+1oREVxZw5hI860HEBja
DN3Xh8mB3USj8ezn/k9/Ch7AoHaqXkrGYaePfqS4VnwCSjok4o+KmLndMmCR2i2XXKnf/65lMV+0
FNlHQNAf6X1/MDhsQKNrlNRDhWc+VuaTsZ8TOnlI4iyHHboJMtEmS1JUW4daDDQ4SnPX4SGyHRtv
r0Qrqh9XLYkz015Tk/EiebJt4M/MgoDDVV+fWT/xD0IwqBQea39UJ+zacVIjnukLHCWDl1U4tSow
DHVRNbP2WpHWXCGnXgG4Fbc2VdXsERdc9BL1DYYK8EpjJL8UfqXiU9myyrcWN2oOEHkcJgOZPRGM
6wBg1ecQpciFAPvL8EaotKrrIPB8m3a4L55a16HupbIfDfKGfDgdwcOw9IdSmDiawT05pZ0BGcv1
meKkxTmdk4qt5XWwXb4M55LZ8cmwTWdrdR5exPjZbcm70RDpag/j4n7r6yraYp7FjKcfQb2tX7Na
ZXN6UNm30UZrIZ7Tr6Enc2tuoupoT/s6gdKqp663s63Q7PkWV0Wsns7sRFWwQ047FZhsGRWNfinp
9tZTsDNWXBk173aio0/n5tYm+7GbKnZXVqSspFlsbFT7HgCt3lEc5NLeNdF8N2YDAgaqCyxuSRWs
dW9DBBP3U2ucV4GojI+2M9Aa9SFST616XAeca5Nrjuj2LO9K8AlzdtD3thTvVq/tY7E8dJIbdVXd
Rh7zSqeZhr31OQTTS6B1U9jbCNTSqbJPmY4NI4lfAhnEvi+9a01sDAM1gPx61onhwwNGJGAPuonS
NzquNh3zoM03037DXFvflnJEWKIQHye20fx1fnUFmz57AdoDPJe+2ll+iVyD/+nh34wPwbYo7lkK
S4joFNADbptVs7wqT5KlObGivQR2876O3OaZvc7v5/clMK6ZvhAmvmQbqPAAY0GuWApV2ATZ+6p4
QynKvpoMn160PE7wtqXwXvpmesOiEos490VG460VzsFX/esAVAFrDM2W8nUgHlHsSqXyUuNmt0Es
y8mv/aSm49cgtTjbJCIH8kkFhPNmg+Ig+LvzZXV774hphEaa7pUac727cmve20138SsT6lL+ase8
FZE1p2CAQxf1m0KVd03P8rzecqWayKxDDTUoGsZPPCIFCLjeHDCBLGx6956Ly8ruqaP/rgbuS01L
9qPLyhmUuB0o5Nj34LrqmMmuW7Kfx59aRr6icir4O5I2WrmBEuUqTdSwaNdIc5QVKquy+g6hWjCr
zwCdW4b5bd2eBo/ZROe9MGhiZ1E1ktBZmQYfuRz869M0lRkeW1ju6dqf0R5/9JEkLpN5ZZPHpO0e
U5fbowbAWK8GrU3r3XpfrBiCxoCFkQ8HBJ/E+9D7pmpmSJt5uE4u1gFW7/wkG+151RIFSJs3GqRG
Z8kwiPPjGSBxeUsmDUpDlOwr6mGwx/9D3XksN66sWfeJ0AGfwJQG9KK8VJogpJIE7xIeT98rebr/
vnfwD3rYE0WcqCodiQQzP7P32vyscKIwwufOmlUj3z5jBNXkEC30OMQ9wOeDQSIYAzXOmJZzpB7I
uqd3VrV0b8FToAc9aLK898G8ojosz0bO4dtSMyWRhuIBtTeF0LS31I3nIfnEyp3fq3rMgkJcgK5R
fkHYEGr2pSotg9Lz9iqnsf02Und6EwOfm8XLeBGLm/JT6uwlW41bLIOiTusb9qfZjn7Vri+J0acs
zV09pLvb93LUVnep2aSmsnmm8f8tNSzR0LyOHu/8+mYsVqQ5deoztgMDlexuM6AJ1clt3jxFBoJT
dhJq64L+zF3rVHtscOsgxXvYjN0SqBUmUjN2Xh5vSyHvsTe/tzS3S+O/YH1gccEsA0W9ecny+P32
GWoMYwzEJDGsiGobVfPW63CYKEaNssS5EzTG3Ivub0ZaTxnwlZtXaN85QwpcTP4ObwllhvpkekP+
weBIX+iDbydFz0LbmKdtRqE0paZ6MV5vK46lAEpQu09z/NL/OMClV5PN3ROKO3w5HyUt9cpndAGf
gfVSmf+Ss/eRFON94s/YLSPjtv8Gw99YaI9v/klC7Bnu1tycRVueZwUTKERWBvW0s/EDVDZ9g3pY
54TavlPTKVW2sCNLNkDigpurUNVziUIhWAX2V+VAvMlGHKsIcjtlZNyw1EY+hVtT21tECru4grZl
EjI2Tnlq1QeLtc/RIfoXzFuN8GMeAxuz81jbYEGr35tgAIk9O9Oy24xW1G0+pNQMFOXFfbL0FCiR
+4EXBvp18cFJ9677c6DamUR5a+22uI8F1bFafqtTL637LWr/kuYoslbjlH+rGeTYU0PeHNzcH68R
LB1IDjzXXoY1WMfro+r0mtFvj090CZ3D6BLzdvsV4gF4pF8SwVQRResQ+6DmtKV6NicvfL5xLTJs
1tyRqH+7aF/BBMhqvV9njvkB/ZWlOJ+rpGKe7gEqnzQWZw30Iv4cXgNtSG3iV41azUUMjKfFxm1O
C9GsIqN5nHO3oeOl+et5W/waf2zvrAYNIzGPxa1YwQl1X5ZkUnnxr3pF1f8ttiQdmXJ0tKb+z0y6
sM0N27N65TjZuWSCvDhlHtzG/DqNqbEpZfHd58lFVU5LRolGbRvkaYKruOTZYa3yqhuMYaCtoysB
+Woub02PAVcw6HBVIeGYtgG/YzndzoxW+dLTFEFThn9yhY/lFMopYCy+5cel0WOZ/o8tnspm6gWt
s8cs14CwJF3GpNW0zGuqjQxLBd1uVGwU+YIxEesd5XAoZPejs/DQwJiszYGDpPhFOspwNxSH3vCZ
p9CB2cpw63TDBi0ZhD3QXqgxhr9umu7U4347E7M04X/Xp8FtH+LquP5zwUqJEuxWZuqxh5Tf+etV
WCD64pzasJY9rwyP7DTXY6O5GzUDvyELvMQJ6KPubqgCQ5ni45kpb+VgliqoIW+fn9gSGDgY866K
nJwquURnVXvZgn1oHS1305iF6zaRqPjEy9y0NTLul9sw4TbH0NoZyPpgPt3gGDKfUdtmLWpP/EBD
xjHq+TE9tCWOMdxoK+bJIUpiB+Q3CtrnxebqJqqTOROxd339O9sAkIgRntaN4zzFbMBXpbbsp45n
oCy52HV/MIIq2/cK81KI6qL1NgwSd/70xp+bSz1sMuQlPq95z6zGo0l16oT06ZbTfOAqWPB1+aPZ
rJUwoKMjYgxfr4kHpRkJGUPGnENW2HBdJwBRi2Ns9OzRyo3avuuC6eOgrrqxfu04ktVkpaiYxxj1
vqEzEj6iP8TDv7cGulvaJ8vqX4dxstcm708GoH93YyyFrEs0trZjb22mcYppzxHfjjQY5Hf8ZHV1
mHOdEtAlWVIoqa8a1KMu+zMnxacZc0SwnRvW46Jz1iHZMgXiDA2TTtJs7Roh15i7pyTUZyR19kOh
FB/5ONw10lzY1yR3tocGSy7o4AolnqojineHTyXD2e3A1RLNrr2Cb5ysGqakGx2Q7U1y0QGaXblO
dHYpUtaNz3kcLj+CwhZtDq6XUpAA/M/WdSneiwY3hiOhAEnB95sAavIJRdiVudubeCh20dLNEe1p
C5oUxGf+PjnWTcXQGsNn2gFETviRhfywTBayDpLctbrJ1U7sRt5JXBYgjcM31QCmara+vQ1QeKsb
qpK3G1wlyZoLyZVP6t5s0KAzuO9PEKqwkasWPmU7JAw+5m2U/636t9sRejvPyvQjcWkKrBotpf2W
+8kuTJgPuMNElIGUF8HuNaDN/9CIqDSK+iFufgav/6wb9upeynuWm5RsCaq69SQwYFrZuQUHeVvj
3VAhFOM1+elr5q8fqrsrI3/vJeNqQKhjlS5DnmjXLGdziBUeoGVeg345sGv/pGnhrjCyrxuUo9A4
4Qo1msZDsJJK9BGF3rPfUYGFFhWYx3Gupl8CKMBN0zEu8XH0kncUhwz3ptVtzFmz6lnjJ9z5g0j2
NzDUTek1Nisr4h64CQfU8i9zEdF6UfaD5InKKOzDld1kPzewELBb1kuVRT6s9dan9k/a5i8KYKSu
Tb1KMWlU8tur2gsiyu/bug61325u67eFtBa63a6G7aK4DUw5lWZo6FBbtmx2Y/Xhk131jEXzcFsA
G4KNHQOale3797AAryFyvy2mDI7aCM17Fz6p9mmaKO/BOKJPVXazQSiCFdVhoSR+vV1c3Mw310up
/dyGw6ar7MQTqRugXtiQIGR1eN+NFiV8KUkboTlAQUQ4q85+DlNRHwyI39a3h5TF6LB2BnddgPZW
i3hyPFDPqlefhxtdDwvIoqvPjAnPSquEe2F/q/1uvVul3SVFuF08dpq5m4DjR2yfVQTntQizLQBN
SHST3WRnuy513wyTIxm16VesJLWxIbd+a7IipQ6xpPdINE90TIb6rTO8ZsN6Z+273R1aM4TwCiWm
urRJIZHw+9kkd/xRM1+yJUAHaAw/1XidYCUyfYt/hKydIo3d1qh9b347dllueuc7dyYchQonoTob
NR1NuAHLFh6DNQlsibRsOX8slH1WSUFspCHp4F3nXr/E1YJUwKI/s53mCK2TY7QUn+oDkRZI00x8
NaqKvgngyN9Ue9PkT3NNJQ1FoX7RWFUAXX/V9q4sym04eVBCjPbhxu/KFq7rxAvQzXt0gCbsPtat
WxdpOKDxmM9yqAXljHHaZGW1rsFgG6b7rKbjRGB+l5r8VEQr1TOy+HjB07Jv8uZeMUWqxDkvDD0Y
IlMzTjbbU/8JbOk7LkJ8mJzkHHecK/fFoj/f2Ie5+vF97Tzpmr5tMjzEraLRQRIpdqGFTLc9McT8
vE1ZjImTI24XGlH5UjHnx3iaIANMrI16Ceclq/mRh0dPiXkqYv9YoCCCodWy8vI1129b9ZuEUjWe
t0/uouh6qge7zZ6YURwtqpfcLv5aan6qXmWvXi5F7R1Fzbpucf8WY4NNBomuXvzOihYn7G8zmR7U
20N2ZBbErDdpi1kGuDyHvBvkH5TsbBpBfch7ajePWPi40FnjqT+GD81FQBZDoyor9TLfKmI1Tr/1
1xN0eJbIbD3U356hw6EWp2S+dYAdeAWcx9lpVgeFusHxHGXEva3IaUQkUZNcO2vKt8lk29K2TkE/
TNfwgS/5j9Ny8GrSpeCGU8MrsahS21Pje1iXV5c4rZvKc+lRXMvGe7zdJAMqH3BHOqU8+/20phLh
Ef3jAiwsluJohxHMNo6o/pKV/R911tzufvLg7yyER1t0ovYcKBRbr3LJzCj5DeFgwGhPiDCBbZiU
9XtXPc2W83wjSKmi17WWj7z0TzjwFH7QIvMqit66O72N/9Sa9V0/2EFmV85G1ryhqqq4XTaahxt0
ngMkkV6oSlW1UDDvWmAJK3sYDmk5HrBJXZHov7YjCHjc9c/l+BgXbJKxRDw3pmmxSEw5urKPW31L
jJ5GrtgqaR0CL5vxn2mcYTAMcBycjWZk/aOC/C9m8L+RcP/+/4jG/4dAxJZjufa/CKU2oI7/DUT8
msgoKZPPfwUR/9c/+h8QsWm7fB/TsT24wob1/0DEnvUfBE7ZpLwSM47Mz0JR9T8kYtshE1dHbuW6
pqGjD/xvErH7H3w34ixJq2KsYrru/4ZETFaK0m39qzCVebPSpPI9+TF0EhP+XdflDS5RkHNk7Lul
YciMJdTOSmDZZ6dL2DVEIAf8HqJ8w5BtEaduXGf2YOxcXG2U6VbYHW+m7dGYUVmKuwoLo2FO495Q
jJSqlsQaZ+YWddlwLGrtpZXJdh60l0UlzDp9D8wnXuUW6y6irDa5OyBVmR5Fwoqy946N3j655guR
jGAcyoIEqOqSG26/FfFd9rss8q0Op/dQ1HpAvBFQuGj6GNv75JVFqcHCh+B4pBfCrD/SNvqaEnSu
ipIT1e5jYrpnr6UA9lxrO2iH+Tdp5cYWbhhEWEuYtYhh3guPrVxmiuOoE09MIEmEgdO9VqUw8eLY
1t5TsBeHnSkztQk1NtiIxUYe4YoEL0y9zBt/XjZaWf6KgtFVwT9upA88Da//Zu6bT4KBABBl6SMf
3Nz/Jtv62UqGC4Lkl4kc3xVm8e6Yt2535O17TMKBcDDLJI9ZfSkcVURZK92Ziq0s6mhb9VEPw4Pj
ooox/Zl6OYMmyfATayB9NpN/dG0BZk2W9nuqjVGwpHg8F6hZBC7z9y0mK5LH/iWMm3dOoZ7J8Il9
yu/kY2+tE/eUAwvaF5QDpPuRi1DZyb3Zt3LtQDs4DQ4rbIOshqD0o701R8kVw+Z3Da9gF08YXuMk
9F/R8Rqv82Icaob5ZkPirzkWBDGOYYoohkvdzlxj76UPViZMtilj0BCRfR0I8TgAxWqpf3p4Lv79
PMYDxBtmQIsForguX+qZV4owRby8tHe8H9FpwGRp0NAAX5084yAnjX835LsKyWQ8gz+JjI8+7Ct2
j9l4LFrz1VEwIDp0EFCT9AkA3EOArdYe2Cv8uRGOsPzHGf1nDFK7Maq+F0+DvhCiFjCzcauDplxJ
e5sypT6C5GD1StIhU39pjPLIJYklKwYWwrgiWVpnU/BrrWBRPFaGYQVZNLh0DagYUWJCFbOrwzTH
p0xSXgyMNdaVWzzVzHYDQEpf02SO29SEgeT3wxkfQbYDXz6oURgqS8qelaXQQrcvEszzZtG45cyy
rI8aY98N9y9hC0rD0akvdq+xtyFlCqUOPKH8TyL9P7aOnVo6Gqw/4N/d38zzdlHHhJlU6G7TUhUx
85zo4qW+bE2q3iJJ+38e2aSFBFEBW7Lj6jsXxZss9DCAB4DEl+KicTCpVCR2jiEeF6U4uX1hpnlI
5mXcOe3cHFvs0cdspS1WvCbPB2eIxoYIEp62ygZv2vs1IBD1wmhFc0kL+ZKRSpnKiYlChkArBa19
DMtUPxL/CCmylExh0BafCL16kPQIuyV17zw3dYMuc+6axtF2rk+1Vaf3osGb2DoxexK2IF0UjcfR
qsajaSfbHMTmoav8oGOedpjd/hqnfrNmzGZimkPwRN2pb/NRbmWrVXvRa3LttgRpDrbsj1TIFghR
/do0owpBIGZN9PH+n58zcZ6gkozBUOGWKXHgrKxq2IXNpG3jMf704hZ+GX+JvWF9lEU270cggsu3
nvnT0VRfwoVOe3zMRkKDxp6NJO6NUsl6AL/f1ZHgpQV5l1VpcUB6Cn1IzHtDPSiNBjCiCFvsw31N
UIiMdkIzmTuXn2PBPLZHB4QQvF71HAVrWbZfszCToK7ETL1rMjQ0mgfH4KTBWQa+PsnEUVhZtTZN
LJ65550hm6KDLLRl1x2YVsp7dp7WncdiMCcc+mTg/uThDbxJiuNSR88ynspd7qMtDcdRcCJAqBxn
49hgMHfjljfDyb7NeYy2rsuqCySFsmyBsGtcIthnFufqIpqkfWmjtGYiUY7nacqe8HCGO4zwDzRg
8m6CNfUofX8XGRK8vaw4t5r2z+2/iDdPA2EhLbO6t7E0jYtptPbd4iRyDT022lVGZuz7PqJcDCNe
9RCaZ+RjQDUzw0aoZP50Q3wEUSEfMph0Nr6UwSN+0Yyru1hS6xcF8yJe7HYTNr71xkuLqmbuTrNe
T+ey6NYYPbtLHydWUC5mv5J+XdfcmtR+bmhE5soegSBEvr/xZhPISzpAG83IFxdTCHnH1saA2Mhw
31pIxm7AKh78NvBbnXHoUkX3Ufxlh4tzIgswD2ZZG9t46u8lpiOOfLg58TgjQ+Uzdamm6KsOU4+m
KBv3GdAGx6nE0YS6dnTj5CxRWsBMHatNOWVvbWfrZ0x2Dtyr0jqTEEfG5dIyEvfsBJSTZm/DPGSN
zVIKK1D6iv4M+7bFCnZ0wh7uRd5sijj3jn4Tv7lkMJ6jnrahTsJum9UjyunZQ8dIXPBqGgg+d+YN
VOn2CmXhGtOcsJ3T3V3WMcmA74Eu0IDuVkDls7hFOiUXbDLvNCZ2fzCgnCejoe9HKjLOib46LZ6B
Z0Ujj8Yoo/yi8702tz+A+cW+tO53HEpjjFX7HkLLfcoi4alktLNjafvYa2wwkxRRnutjcKwl/5Xo
6SMSxyQIlVopshDZWq9hl4UfsCFGBpBZfYHqMQxp9jRYy9EQ9sASbIH+MRnd0RNJ94kJLtdHjfjw
tthabR7uYCIR51Tk/W5C5x7oMj11BLwknEMuBENmREJo9+lY+Q/26KHSHxp5oh1lpr/uh5alvcBq
Us28q0svKeMMfz963XPl9VB9iqznsSIKqfcfkZsU1wzqZe8MDZg/MTPkP/fk1gLFCU1watNFdIO7
iaUPAw1kEo4FRjXZtZ+s6ODZQ4R6nL+ECRTvfzj+6ReWXEZX7kqz8bfwZ9clBqwyHJiR5S3TdfdM
ddo9ajPkd9fQ3oekYEbvl8VLEdmXnAl7lKXyHCqpB7fQctLlU7xIDQ7rmN8BO9ZxERvVyWztJ0dX
ZKRCatdYn+OL5nK0eh+I0KN7igjCN0Dq7Hs73iFSgjqTRZVyyPYvg1otk99THY026V9Aj5EuMEF+
AE7CFJdPGxnuzUthvC+9IffRyNvDzKWIpbgYyFdXbMl4O0xhk/7DIG2fOstTl8Ba7LKEYY9emW+J
ufOsnkDYbilZCEwOVv3kpPkml2/fsQ5Il0tYDtqxBhS6HnCiBD12HD4Y/AiWFtcwDRLrPA6xsw8n
/wzk1VZAX+ul4flCAeHM29iNPiXNyDVJb1zG2tmnEYvG1iLhCWBGdWBg4D1Mg7z66fwwoPF/XmI8
kI2waIIF3ps4SDE8Acmd08CsU/EiLfODo4/+OulekqkLAPaw+It54qjCCgDpiGLg2eRn0RR/07QC
DKfh0VvS3nnPAtBgH2ZWDldwmHAqWj1m5QKqx/hnhmQ9+jNOZg58sdWqNt3UTuwGTlJ3O+pmudNa
0UACiWyEqU6HqBRusBGhqVkyC2RSOxMCUvPtsrINH9ipvnVtzOAuEvWLbjLpLQY7/naw3jBI817k
gh26yNbaJORLmRpyXUwTp3qz1H9aKDBAbrXoxGAPZo1wzQ3u+i9RyOEYkSEOMbwEbtI2L+h+vNqI
v9JRXp2KEdXMQW9XprsJ5zrfGEmvnLau4Paol9XU0eikbv8aF5l+CK0Smr9Tg79d9B0JgBrHlCSS
WG+XS9L/tAXWlnkUFE8x13mXURAPLk8HrytiB+SlBUVyKN/m0JBnO4po5XptCAbNtQ5OARJZ62YU
uLGL/ZwNaQRTkwZPeO9xQRxo7joP8wyww/LkOcN+u0pRTuwy0Ux3lZ9+8l3CU9m4hHaIyvkc/Mi8
WvHQbhPULDv6Pjaqk/He0Rs2S/QYTaxHl6FkQFTESl+H4BCZNaVjZG/rTsz3eckSn1iwaO0DZdjo
qO2DnF3rzsm7Xxzj8VOWsWKxyKcoJcaQwqI41ENrY/PxPyyLdfGMuAsKpR9qHTbEYxICyw0fIAE5
fHK0X7aQ6cHVDj2blyjt/S0yVLlvu4rlld3hRcENsS6i0d57+HZqokUvpjafU67PlsP+KlJo8qkC
+pQMTk84RBgv8oomuqtdqL6uURbTGZnMXaXXHrgkmqPWk7RGRPgXMmIjaFMX275fIwqJWrFLhpGt
b19Ulyl3H5K+ex79OttT/nrbCckjXXB0rhsUSJ0JEqBmSVJIdgftwncWjfXrhKIH3KjLjW+X6ZXj
hnqjNtpHvDWY/eOYtWXa+VtOyQ4YQRoe2ewDF45Ii9CoMDZuGN1N7OXuSI3Rgbtlfiv3BUOMFUx4
jAfKrt/N4iGBdbefphJN5QAyTbi1hqYxy89mfiHyGZ7VgvKSOWd8AGL0PlvxrpAifylD/arZA8+i
clkuDRQC7OM2uqTY511L2YFvOvjAm2osmy2x6xBApG4Cza9OWjTwUR+58sciO/sLIWt9tvAiE+xM
dEn/oAkezBTyQKk8zHX3s/R2cxrMjJ++dD/BraCXwrmxEWWnHzV03qvRG/0De11oXxBvoSL3DxkE
LgPq2Dqvk4iqzzIJqrbznUbE/RZPbLwvcsakWQqXInSsjVcP094hRwg5IJKBePC2dVWZgeF63bFe
vL/d7FcnZ0b3ggL5FDqwsJiyjWcRjldEB/gDF/+BsPkeBGf2rBWPjtXHT64XJZfGNu51DbwJTM1H
TSJQZbaP0U9q9mUqhnORUujFtjijDfCvsdNUq3II/IJkpLmzbcbz33rVzSeomSzgUihqTAKPevU0
9phEsoE/Ck1SQNw8OhRanhw8E8ZwY0YnlgBuMLdWCFkOvqRAEjst9UdXtDxBKP6liP8MCAxl1gRT
zLhRAaMMzJZ3ZgXcwdJlEfhOJoHpcuOK0GAzMhXTvpv1Cjlc/zAJptx0lPo+8pJda7stOxcB10HC
milt8zRUXndKGXwTE06B6KEqZu2+jQivYXfvtxt9iBH36k4CP6aog47cyFb4qJyd9IOrmj0Bgtqj
C91bj6P+ELc2mO9CHgzbfWG5Cw4SxATUkhInkK6ZRxdU6nqaKiqXJs+DybeIWG4F25MsfsVkR1mT
83kyeb0DroBV/TVm0fQwLU6xXobh25iG57jq7R0Y5L01Ns52TuyfRvd/nHzCL2oUf5mdy0O8dIFf
p+6FZrhkIs7ytJGu+WrZB4yf/ovpl58Z4IM9diCKV2zngdczUnGbS1cirLDR05x6CB8r1OH1Z2y0
T7wS70hRxgO2FUrB+AFeTNVy/TBKyN/j7q4xy/kN5YRz4DNnbebGLh4Ly8PXF82KInYehv4V6UO+
NWyf6yCurg4fcfaNI5tFSbzj0nneQwXNovUB00LA/MuXzVJnKF1q8RSn1kZABlKkhK0Qkid+GNu1
NOPNRLl0TZLW3NjDnAQRYydXa3eZzSs6j4wNybj54woMIhC1o20MECsS6fJYasnTNFB6sg8A2fA+
t+lA+47FUxqEUGiMhBi0tWutrNG/B+zNxiBC1LJilcjpxtYKI2AFN2foVGAo8mGwxHCwUePzNpEW
QCQGASWfzVJU23vAYW/DCLFOTBVXIbacfQ8Kl7d8vgPAYOObmZ17MiIG+HtclG7PQoFklJOrC6hd
mkdF5kybRtbJHxMrOA1V/lHM0dYWbE1ZP8UXwrNxwggiC9oJoMLSoA6VkklMO/Xt1dCZv3j8WqxQ
w28nq3JSul0U+HJmkqoV6WFIu4fSW6z7VlHcGo+AhMli7AEMD/Jtyi/tJpq+AWjRUtYYYLR45MiA
ISrBXo1W/VNgSkL22UB4awe0n358j/dhRDcgO25/0jZ0P3EuvovORsy92Hae+ZkvpBw20SUvoW/O
XOi9w6nsKTWLWVR3Zhaek1yvTqlX7lqrL54dVBWW7iZB39tPyehVyAXNk0z67eA7z1WzhJviOLEb
d5v4cVBfYrf8aERXPDgFDyhdH158KBtTh4DN525sjauvbUR/bFMU4wR9zEhVszVZ5RezRVmOiB7l
PvJylntATNBSm66Pa0TW7HA1nrCqTr4woq4dv3kzevuu6efPKTE/ZNTvZIisbJLlVY5Wv6kXTiy/
28T5YL3wKg+SMcnVMes/U0jGGuQ3oLsPi0LBCQWFKz3r4iwoHqHFOWy/YMdJGHKkxD675mitAC8w
fY7c9tdOXDS7Vbz1FIQuVzi6Ei7dBJ8ug1PXw6tjbA0rRCHsgG9s+By/RON8KWHcxQp2RyTGS5nD
hMZHHTO6rafVAhtPG/s/1gwsb3AuQvk8KoXRyy2AeoNC600w9kaTwpqc9jeH2YiC8DnQ+BqofODd
cEMoUF8Nsc9M7mMF8Kvzd57JDxuLIvNH1m2QaP50sZ3sTOh/PhTATOEAM7iANXgSsNNiPXIBKAGW
1oIQBPZqs6g0HkEEQTUFM+gq4GCWCyZGvKzITB8y7VEoNKEzAilk+IYuDmxhrgCGpUIZysLc2Qpu
GHnpC1Csg5nnKs1mosmstGVDxCcbBW3aovqEJMTMspK8fXqZ/iGmGU2qjZJiGcAtj/yyXbH8Yko6
Z9ECUI17Eh6jV5+JfTMUpLFSuEahwI3ML796b/oS+ByQdCOsU5DHGdqjVNhHw9i2iu8mFBCyYZos
p+bHhRRJ5sCCuxMcUpXf9SkwyWiyT9QMJoxJoViTtgObrgC0vGQ4aZV9WYEp4QHfVwpVOSho5QC9
0lMYywWeZQjXUijAJdrVMDBgXs6sQwyR7W3/2IxDtq0Ys9BMJ6TOgctssd5Cz4wEhdySJIFshvJC
ELg/Ll96XmhglDofBg+iwzH5iuyxPWTeuGZ+d5/qM2ihBtlBk6QYXzmjPGGdXf7IcskSCOMK+GHd
/oSNM14XEmtZ3P7FiDi8U6mA4BflxUkEXMTxVVBz4/GOYgbeVHaVxUsr68lRibzNByDGBZ+eyK7d
zMih0RYv8PjdoORFmJSZeM9Y7dUbhxIDFTXZxGQmp7bKTPPIHbLNuwi397lk36EhtCL58ugOB9H0
CE0sLcX0T5Kd2R/7RSEu1XTBsZBiaoS4610xc1BNYbBgEGRbbwwrZ+hfYn8CCV+3974QDG3M/NyB
8QL8jlOgGqjM8o4HgfVG8+xQ0k6kH6yHkm624t/g5THWWQtlLonpPksby1O7SHLk0YLO00COn0M4
uKO17XoKG145Rl7Q0qd+r2ULZMSiu3iWc/bL+oHqDnTrvbaE/sbUxmYHtU0JT2CHNb4H5CxuDm1M
4zkN5R280Ed36tgMKGUbveembO0Hd4T+R3isvki6bR8dKVoTnMSjp21Ngv9IBdPuAW4ZLQeviTy/
76vrMuaPi94hmBxhx6d3hSzQiZPCiVXYi09tGuN0i9xDOywfoal/9WY98uTTJNHHfHHcGF1Y7TSs
biur/YpGA7R2fEmGXl3qxD6KyEHM045QydomwsFhycB3Y6I8eP7SPIKdpedg7qgPvL71A3t8iwkn
3OSwnQcswwdrJKqlQ4ZzwAq+MmX4GybL75zZ9oODy4vokIkMETrJJONSUFMrG4wJQWVKTYXXdeNI
7Vk0HxN5kGtnid5jJ2LqTuhLMz0YhNBtW9P8dGXkwBnT7susPXRTlR5z3eg2tqIphY1155v1F09E
gTRhCOv6YmuAhD3dyC6lyi9ksUQUwNK9jOTAwK9eujMpwISE+Jux80DCJw1Wt0q+pn736DYVityG
pVzR4Y11LCp0l3DbnMwWJvOvaLAZASwNhIhkNoMB39oZwzrAK/HSNgBysrDqtq5etXuZmCeLUADu
unJnaf6XXxXje66jPR+GwGIesJ+bsg/wKxl7EC8xR1Mb7psDIhbanDEwM/FmNcWzYOaMla+d3kbk
H5MyHobJjoQuorqAy9RL/GIM+EdSQ8v2EpV/kCAG+DDITXNB815FEe1ZS654I7ArynhPIsxAWXlJ
QZPPGjPYBewHM3iVDCXPS6EfaoMKz0ftWIRWv4Wep2zPYI4M81HjjKQ/NJ6BLXIf1eUxCt3jHAOs
R7oiUZIzS7D5P9XQp9f1VP1gK+sxTH+PRKtB7bDjDfaZihEppX9TXPuGV4xcc4sEhmSaKQvZJe37
yozWKjNFHxZoeSEB5F3VP3am/jHzwwUhMa0IMsfvAonPUSv0+cHtxMPQcm41UxPY0uESc3u1DBnl
XW6ItTefsN32D1AykDvJYwgyNpDZwWX1urdL78BIfdm4o7mL2L1hnCjmg9PWQZ0OOFjH/o0cdQzj
5mvbDjPJduJ5WKoX5E5Pbiq2Sd3uo8zdR8VYkBGhE5QwaNl9Sll4dHT/KaoH/eTZzOVid7hzOFYr
sjKu7L7c+oJsGRxbxyWri+QgYriFs0krjR6hfC+R0dQGh3fWevdT0dxTajebMbYOnobdQcv0bJfA
bFoXKkfGMs8FUxOgJzoW/IgCuOHe4qIhYLWmukDkZLlQWDpnBtctO47zot+MOrNyp77zyvE6LnTd
XKxzPeHCbx5QhFEX2s17/zcpIO6Xi/vh+A6IQh2NsN7nT7Pp8LohCrfp00G1wHbqGUN6FSMKw2WN
vWyzEa1AQ6TG0VuKclUQvR46s/kgDRxGZRJBtsrYUhBS7Gm8Pe3eDf3nzJ76i8+KoZC9HoxhyNwh
r49ehhWgt7gTUj8+toK1f9qQ0856pIntlwgDPJcaZ0ZmnVJB6aXP50VjI9qkGD+p5DYsIfNdZ3DU
xY5qOvxMXuag4Fh/6Dp1tifxstOn5oJdWW6M2eR0YgvA+oAangcz7r7S2jA2AhdfpQzKi8EJrUKE
7kb/a4AWsgUl9OxWPCiRhShuoKm0M/MnnyljM+zVq1hzAfL99qn1My7yXCPL3U45ZiIvKiN+GYZ6
Hto9TC/TqhkN8SAicYAOjk2UCa3fvDJfKyCsdq+iNkBeOM41oStl11JYVx+8hzWG35nAZm6DlTo0
mlD65uyzL7Jq2ziP/8ndmTTHbbRb+q909LrxdWJKADf63kXNA6tIFskSrQ2iJJGYkZinX98Pyo4b
+mSHHb3thRW2JapQQCKH9z3nOdC/afr2/ps7uZfBrwgTDoTxULjD3pC9xcm4o/ZZqe9TG3N0mJJg
1xHQjcSq2Ra9ydNgu1t7IlxH7XDrdIkSv8hWhXMbnJZ6e3rz9HGHABDQY4hn2VFiWHWtWaIjRmjr
tLoJ8DeyV2QFEXwBPsaoJ7oNj+ScPHMHN9L3n+zQKLdd0uy61l+Bf2uQpBJuzfglj2RsnrRg7lzZ
7simuli2GOhoh/V7fSKGb1TO1nHbDy35UqKqzkmx2+DiPk/JQCDBpFZoPui5mM/Uft/RadW+w+GS
oBB3iLSVl0o+1X7K3SZ8H6aqX8sOQHKTVjSqOdWDyxDBMrOHTRMV53iYfmhqdluO/Q++kL0QZqtt
w+qiRH7xnqcp6N9oeG1s6RYn2dhnmxbimNhQaSwOtLbvX5IMBmrOqXdu7QEsQrJvJOWW4XOSZfVI
t7ZcAT666FFwcksNAIY5FEvIXIcmRAmTxfHaiLx030b1F6wna/oc/RbhLpZe9iR0Wkkv6Shghzn9
+RBUr/In+IwOhYwUIfDoBBz8BwknhdlVpfVal6W7pga0iB1k4U0J7FAjXmIcjfKxU+E7LT+5jqKv
KvE0ZDbOIwnoz6VuPADev7SzCJ8K3ckOkDHoBrWgNgteveF7lgXREpMXugwk33rKCVAKgkNMTwJ1
1mdiMMsR/uG2MYt3wgDt46xtYu+asi2q+26tOp/s8LHatIyIbSVEuzLLtliFTq9vBzflXBNKf+U4
PbEY+HP8EKwuRRM8ojJKHvxwfK/d5qTyPj2WWQsHDD9USqYQqMkdlBPSyIcBCUqqjjqI+U0b4THU
devcZh59A/pPyyEmhiIkNq8NOTzBxgIJTnPFl/vBR5eUjKwsLhkw/QBCoMhv8+9G/XCyKuex1Lwj
B681pT3sPNeYK5fmQGoCFYlebiwLcU7YPw9NfRW0NqdQe1VN1z+khfEqdjhoWMmrkw6ob1Un+Gxb
wiXiWl68KBte/VRb61jDYVPn8aYsw03gZoCeAlWuigCvjOwCKrONjrc45gKdsThNLY2AeQtsOPde
XrTiaD4+djKkKRbcSg7XS3NsSVmLVmlLDkIzdC+DziYp8JD5WwI9ui5kih/PruAxxViLLSRNdRJU
ANrr+bEJa02oibamqDI9JUF7cnqKon6ED8UwXmxkH2tq4uVK+fnJD+uQfpGh7yO2XfjvFgZSjbxD
INUnCqZt4rGkjBw9UvT4/nBMeCbg3vsN7vTswcz7Wz/SdrYtijG1O6h956o9te9VQgSOaXrFxtJK
eON4/mqicaAQ7TQQfquIBJN18JufDF9aoiIRmiK5xKrpLWVF1lQrWeWOQe6ewhHJpsBxuJ3fWjI2
ib7oBpFjbfIfm9y+iZrHYEca8D4ODWNJMbuyN6qDBTKKTu4rHExVe5b6Q1iJbA9E6jboyWy7BjuQ
WEkFfSt4BGZXox9NP6xxijeWGH4gprU6jmpm3Hlb/MoRjbyuJUFgVyCSgtQ0+utYT3cxTZhOgeFs
VL6MnNTHy2P2a0cKVEfjks6kcxGWvY3Yca0w7uPKVyTPCZe0i8luHhEzRnvDj9h8uwT/Vo+5SV2M
N/8F1BKlmzDfmU1zbE13W6c0FbqBiFnOH9ZKkeqyjhVX5hhagopneokBTmxl+dZO+bjCDb1g5Y0p
9NYnUY9vELLeYqTlmzFutggKVp1D0SjtRtIunJunjHDXfSPs5X2k+wBJFflOH+mXNIvl2h6pi3iR
/Ba6qb6KolKtW1V+IiYatLl5mw9ItEkIIhqPoa4yQnRZZOOT4UK/0unVBTVAcW/agzRd57SX2Wnl
k31L4mFcaywSoDfzHKbsYFH+yk+AFDle8j75KLvfE/KKijz+kWNOqvrAOZqSrpPHJnBguaqpg645
E+8JphmvY3mqq7H7aoc2UIREILMkPyP1+PduWg62OpUiebCoyVNhfsk9LFqtUT8YjTr41ew9ChS+
+MDk8OkNUGWwZO5Uy3Bi21UtQNipW6Xhp1B47yDf6Xst8og4+ozd2DqK7znn05VoNXtvFwg3ZWaE
ywgJApMAWq7EmIBD2tVDCO2QXJDPaPCjufH5quObI63BeW+tdhuRlvykg8B6ojoHazygMGzSFqa1
N+E3Z9NAfb1aD8SJLYfOfhcRbHvatwKUC1J0Fqne/i3TyXpJjWdoFFGTG19YJ/jesRxAzQQ4bzFw
6DiU14GDmiqJVL+2yHVKxbhNFM8V47WP+6PltARQb4HubFqksXltuq+YfNGAiCrdjkP7zCgiRAxM
vkOGUqpVbE6duVhLo6kuniKgCmu3woVScr5bJFX0BaO5rjXZWzVkjw114k0+x0exzKxD2nnLAGh/
NEIqNsvyBWXU0+iP5dJLQ3an6QV8yanDFEbsOJ5o0ED4PFGsJEO+lhi5NEPSjhpRxDZQGWngm0DM
EVxlPoZpp/pexyndaZyNQhzs2raZGGByEwPx3A0JW8jCo9kNGXlQ5sZusn5p4dpfGmo+GVh1us0T
jw1WNqxrv3RYU1dpSZeHrZBHvNd0mjLkmsJKYZ3rJQMbp0Q92juiCaZ9FvpsVg2b4nLLnNohOFxi
qPvWseAfJiysqQbVpUXNztEnx5KVQnf1/EfUKHPoXTjuqBrUVbZLQ4wFck5phAG3LqXnsrGPAaGg
ffGaR1HzTsB8n2OxbFprfgZhWn7Lwq7cJobpwHvomJe53WZFucngoL6cHK2ecx5CBMSxcyb6bANO
kZhF9FSr0YV2NIa8gqNnnfK42CvHw1vSSWYCWzvVZYYnKu42nKQH8VsVTnTnpgEt7cVux+5YORVh
PKlOrkXH/j6bJG40nrGZTmizXGuXIowZKeDGhPUou9PBAU7LTsb2OWw6RIzU0VhSOcDlyPIYdot0
YFgSdbymBcRpjETZ40TfbBziSzFzHs0aXmN90yvtDz1wms5U0Kh2VnVEBzS02KyMBbjKgjicVTFr
/nKgXZGVgmuJ9Y9pzJI1viCkyjEIuZE6VTnKfq8VJKxlVXhG3yY3CLhjvEmiek09I92kwDhhNTFe
7g21DgEhVLDkIMDvJR2hlTRlow2ZQuHe9hrIHkWJY7NTxPJRnBvCqxW9OLo+0ZH3L2ablpu7xDMv
8WqSN7iz3YE8HAv09F1syUrwaE1IyDw3OUjT6LbUu4cDb9iJ0jPFlaZ4recMyG4kgDEUNfKJ/hE0
BKFgPgXwRd304oCzijK6H+zvl+NLh5ok/7lK4pe+gohMD8daZc6IJeWu/p5m1WDUNReK3eVGK6Q6
aEZVLETni1XXTf20NKnpIUaYZhu63T63fjFubTYBY4yyo3QVjtb51cx4qnIMo6XUPUri93jR3LA3
rlY+WggCNiRKfC9ctet7Xg6p2Xj2Qgyq3liXhIj86OqORCbAiFKXuz6OKEzW8XJKGIjY9C8t6zDg
o1lUShZ7e9Cc/KZERqCyGwIs6ixvNbmkbwQ+iBCUGLRpnNdJtMCEMtScS70KrK1jq10bZtm6njSS
oJqW9kr+3Oi+verb3MGy5p7Qoce0RY2v+eSJA/0ifil7tcdyRYSKIuEqYA/jGZO+8K2EjZcNuMK4
JKJw17FV0RIjrvX+S5mEB144EHrEuB4gQ75LLLiRLs6yIdNxpK7dBsMhjvTNYOf06tCcBPyvNYLH
x8oN3ybnZgLMRdWBZDj1rK1px5KJy94nuvEZwPZhmcX+RMiJjvM05jHD2aYGVoKVQeLENhM8Evim
Zo18UC0sG9l2o/dX09DNLXkARPJ1OZg73T34eEYPmDhWRu7A1DNnkOammLW04Si/pYYxSxhzQOUj
Q6IJJLC7prhxxP3iDjAIx8w5sQBGMPvb8aDwrR9cFVubsikvSKf7dZQ5F4/jgM2JJCOLKwtcf5nm
VDXHMT1SeS6RO/H2wXnQX+pBXacQI2evtHdZEx7URtimuvR2Vw477D5+1zqPFFG3Vuw9c3Bg8zTe
7GQ2BzQwJpWFnQ4gzmESG4iwZ9TaOaJMAkJi9sJBQFhv4eckBGe9dchzspt5bshON8LmTWhZomlv
6SvNo5RZ2HaFBTx9ub9Vuk81pDewjRUiPGqW/2Tyd6/vw/Kuer7/MlWKzr7/GAzYIBrt2SnxmVAR
F7hFymxjuKBcdJJS2XR86Z05rwxOymacOZuagQLPb8W2rzMAQD66u1E8MG0jTJ6vtlKoV8p5pAhf
xEdrDGDwxdTGB9nPq8P4WwhZ/KCVZOP0NpaXAjcBnkOWGPBEj/bEcaVU/ntuaidfxtHOZE6SXXZJ
8Sds9GCqmZNDje/XBR9eDvU5rmB9jQicUY1mm26mLMWGtmvKeXTH1iEJuGQxy+2bMLB2pNwthaT5
01spBbPAxwBsobw0s73HforCHKFnwDMh7jQrbxfRHyZ+dfhBgZx13yYuQLKg31/AwGRK0Ayoaq5G
sToKrGXQzZOckby05B2a2oLQ6XOr2+2yHoeZOxhcuoSGqtelwNnKjYPYZ+ERGbBCB4n2ykk4o/5k
h/rD7/U/8jZ7Ih65qf/zf96x9j+7izxh2i7WG5OqnI7v5RdqdOD1LQfzoUKhHn9MtuUTe+4mi1zS
TBpD21oAAzIWhmtbB4QnBiUUumajvHmU8f4Bwc8P/WJ18oRl6i58CHzzlm3YvzD4QV2O0ha1AiuO
fNqxrWqTjhmSo0ScjKJ84USyIkh+WmiorygFhWRPNeDbah0sOCSb4KoUNLsGT3mU5GBNvxWUmi9F
mCRnSaUs7+pVbI0h1afBX/ehm68cI9QeLbaTsZNQFo8i89CkWbPCWFA/+JaDiLKh06lHxOeA0x4P
bs7GqU+wNupWciGMyEIYdy58H6KB2X8TnXB3ulGE6HKRGrHktLzw9GNFBs+rAZnwNtobLAHBEk2w
eNaKiNm97+x9mtA1sNUc72Sz/wlSls3AquZwNn3DcNR+Aztum+VezVUUcBNnY6BZmIUDoSWFiL5M
HltLCScK6QgOlTDYx9Lt9q1FHqQo5KMVFe9G1WcgLTR1BPOYMcPmF62o3ANlCGwFVUe0qMs4L6qI
adIe6nVnzivm5JqPYu4v5oP/4MVacKWIkgb0zDl1m+BD4nPvALOQNV0JJLcmiYU+gjYw2nthq4mu
duqR7UMWL4WfZov4AZSEJt5Te8oumu1eyNOYTopi9KopLGNdRkXHmI7rLfKsuRZdfUv8PDhCBmrx
SBDmhQtSe6By+IOlQj8kI5eZxBQRez1zwRubW4IfhwcnZxJUYzOcUApiprQIyOlL9W0IYfm4z6wS
+Q2hAemAYbija2nfPESPK9corpE/JA8aXUpUbRbjHkBFaE0s9JQWVWYYr4aGzymd4t+wneyIQnfX
qNqIJ+6s6UuGzZ5sCwA9hWFsRcZgwo8yop9OqqvnNF/1VO+pfVIK68dUnCzc03sL1k07/1csO/CP
99/IGVAn02hgtBQKcJ+LAZrx4kxUBOn2i6HFkBc4BqlC80/ef4apgIrRmIe//0HhaA5W63Hc+ZKq
BPKz5GA1JCq1eNnIdzDYktpRS1cH7khoe8Olhq+ws3RkbkNNyce9WjH6gZxGNOlzFuBAZ0Izm76o
UZUnYgzESiQxeL2CWurETgoVCLGSvJP5S90f0Q5lT4Jczl0hzSUt+fHB83rIVsTqiLCRe6mX1cbQ
qo9SC4lcc2pWAEUVA7cXwVOqsi7sN1FV+49pydBvWx/db2hYgOJ87FDc2Memh/3n9Yl7ElWOhbYh
OdCmWHhBf04Gowuo2rfICWp9XHtdDnWtiIvHxP4sg65/c1HS2HoTrOuEKh3KTPsYQQhOfYwvidvo
LIcofIkEphY4Ot/cQFU71+isBz9oX2CLF6ehk/QxSdaJCrPfNEWFbbElfWlSVbrinoGRsiZauRRy
AIahoQknvPJyQatDHcLcPMdS9AdTKYKbVXuM4QfMNaaGMyJBhIEKrWUz9P3R8RCV0pyuNghGQWHJ
6Rsl3oqciTjdilHt3BRwkx1QlvmHhcL509zs2NKyXJepXmCL/WWhSCrd8GUt1A5FwZKtb0Vgdh4f
hJHFD3ZvEFYXJx8gpyscMymSAZeIXFr/5J/htoahoT3qJQelPMdEQq/lk2riP1yiMTth/30t4xJJ
ysHFC9Ia0Ci///12ifJgXvn+l1tJinxooHaDHpvrOsCo0bs08NB6GUcBOmzRZln84TOVW0kGOTw1
2J3apvbUxf1KF89pTuk9pHxIRLDbbLtqcE4SsVqkiGtDl6RT6KZfRc0QGCUbekqdyviHVVD/c7SI
K0yXSBHXEp7p2XPOw0/fotCQ0otxUMjG8vJkBfYTBrwFnneX7Bs7P9XZoVDdQ8AcSA2r3N4piJLK
34bZp0ffXryRugaGerjRTkI1p0oNvW6GJ+zvh4SFNfqX++0i8yBuwtAd0/vT/caGqPnKJ9g3wfO/
NEqgXXUh5M5w+1UelDhk6v77EFTPZeNW7w1BuyOteEfW1bbJMXa4fnaUUNdXg99pW5V5X0DnkVUx
Dg8uIu51lbDU21XpscE2jMXgZxxY8sI+dBYeMpsG6IJ0d3Pb9ZWx8jIC/ThTfPHl8NFNj9roDs9F
ASZkgPERRJ7ELYvUXzSUdxKQmx2V/Yhq0q4SdPLut+b/Vx896tz54f7v//o/34f/CD7Un3z0p1td
376Hbf1BM/RnM/0fP/mHmV56/5qHAYhJbNg2lvr/9tI75r/w7swWdsfEYMmf+G8vvWX8i0mF6qV0
5SxlmQ3wf3jpLf1fxvwqCIekGU+3xP+Tl/7XGcx1eXHw0vOWWC6W/V92l545Si0ptGInqv6sLLHy
K4tOTmFuNFdBWXAR2v90k/5id/1Xn2gINrXAAOaT6S+fmOZWbk0oh3c9ZToMKJNbvOFqZ5vQU/cP
299H3e/P5C8+7tcEmPkL8kGeKSzHYKqet9c/zRyzJBuYcFLgFN1YKQuo5ozXYkpuspyuf//N/uKj
CMkyLGHzgYJP+/ePQoqhs8OZit0M20vS5HOObIropILr/PtP+vVMwJfik2zXYo6R3p+eWiOx0YU2
5Bdf672155Y0CUIwlPR0/+n+zayHf5vQ5s+iyIMh2rPpbOu/TL1BITIOWnwrM6lIozUFqrZqVbjy
SC4eqUCl4CDn7vWqIcOahp/TOWczKNeTkZ/+/lv/ugjcr8QwPIOnycnsV+iD02Wu1nh9QcStthGJ
f5LteBmD4apr45XMOkoTzocfBf8wgu7f8Ocl9P65IC0k7R5irX5dfDTdVqajK4aQloDWbSBGdDjA
+0vZDJeqxSOXBw9xPl1jt4S2pkW3ir0NnSjeH6sCwunK11gmr39/N/76sizIHQj/LElI678PN1mp
1pgVqbvGohgcpPYOjwI+SbOHgew2P1pxIm+W/xGzP+T8ThMsfR5Z4xcFjk+XU/dIl6HHXff3F/aX
j8l2MEATuCSYXv79uhBKtGNEfBpCdUwdRWcQwsyGfBwRgPQWbwSMcQQZvxWGKv9hbtF/zeC6P6qf
Pnv+/Z/edtf1rE5r02I32OZjL4DvtyBiF8EMiaiG60BxcynigbqH/BZFb3nlN/8wWv5qEpA/XcEv
T4VDcEgILleABTGZVTZXOcS3CRMWWsLk8+9vtSH+tDPiK7lsQBmXjmcZxj0B66dvrPzMdjNVZDsl
ig0JBEcJzLgXM+hdgCa0SrTUOdmA0Vvb0OMaQ42oClz2dmXuGtRGCwgmR5efGdPx6HGuXCDSOwy9
tylqcWWrgMWkOweivVhme1ExxU31ZaYKeVF8o1xtLupuuE7pxiP+uAi2rcxQ6yj+nvnPt3JMEJcs
jV5tKRi9jCNR0gpvWO2yWZuOpWSAJgl/yG6gf5ntOZ+qkiqHzlixASB2xMfwQg1df6FQs+8MQOG4
B1I9Qr0Ju4wnmp/u8FvNAqtcjre+Hp4iRL5aYB58NeyVxzXmAgt5kj81zoCRICSlhTqyOTMv91kZ
YJYy8btN16YUO6v+kbTxLXXEMTEDVPbeBnodVUMkF4YXf86EtBkeN48nw2MIsyPFSJw/m3b93Z2n
4vnOiASjbWjUm6KnaDMY3zWnQ+05Z4uFKNUd51TX2AN6vpcOqYNIhte0adc2vpWK+3mfPBo5HMOK
tp9WYWEbxoyeCdDrihuE4ePaezSIsLgjhQE9Jdpbr/HlXGzXBr6NtmtCELmMAySeDaIsyOiZw2NR
NOPYolOIZAKbb7+P/gpl7Zo+2iuCPNB/KvusMpz2VfgJyupEWypcWGOmwa8QR78rvnsheqqBr6r1
TD32JK5d1J1j72NwC4IQ3f4a9qwTM2ql8ZgXCyThof5YqLanzM6V+O70PJiEcLIIe2538cjRzjIS
c5KOn/dqb/2c1BheKFDdPJtbkPslFPgfZTccEVrc5o/ALXOBtMZAi9rN/HnRWH6tqWx6WnozJ3G0
5zvF5uc8FPLsJOKKQW+lQWVMVHLT4+zWOfQazOFaliPatHDhquDZVEa/gNR+iV06taJhTAV4dDnU
PieZ4i83a+Io4ODA1/UzCGkPXS7UwkOJTDcSbRLbi4krWuYYPMsi0pZ1Gc852wQDjeWjDLoPN+Lj
DJOHVUlv3JbJWX1k+lp/shFQICSGSaDXD/erdwimwmbVXeZ1Ny7RkES32S4xlSVoC96R0XqgOEOj
H4r10gKWRYLwdR7K/bw4Y3U506iuFhCDkfTwbCJW+62Fw8fwu6tZxQVNS+wLSTy+6VGO93bg2lpE
HvxC+C5cdL8qNqXwB8YHdsPAjB/vw5GsjM94fnGnmdVFof/dNIJnh172EqNnQi2YK6dQ/dlLooVS
3hW1Y7qlUUXDImSdQqdOeqVfuiuNuEGqFohyvPDWdOwjrETxcnrJdhxf6ok94X3a6ualPmyBeYPC
WBTUjge8qAtgBVd9flDUYMR3wL5d5DyLCQFu67SXZZuEnw5FeprnTH1NFYBASN5QE9+00tqVUfPV
JrNj5B3oGC56QLgDjUTa9cMWf15PAYUt8OCSmUt50aRKxx/w2m1Q9rxkTncFbJbQEeCyBhpBC9Pk
o2hPkdfZpjjBzHONTG1W3SLqfUB4ppxpUTkWud3VgO0fkR0Nn5Mgl3bhTVq77cXO9ro1JBE08/SO
Nj2CsoVGAO/GrgbCB1u1GgfjShYMb5dUBX9RuZBNO0Ij5U3/PZQGzfuiaHRvDXBypagQrXzMr4H9
ALIfnDPo2TVdf1dZ/aEwaqISQiot1FGdhlm0LuZlUpE3qxFospFCe+XdIqBSaptRQ9JkNPUJwTae
sDDPAFNZLyGhJAsNBfs6LeK3IeiIGM6tbO2l3LhUF+uYqj+Dk3sl+/F6z525D8j75kW28ee8HIgs
/SRccacJbg1TXNOgdRkb8aP0xUsc5stO6M+97x1HiMTwY9XKx8m6/P0Rjc2X1su2QxbAvWIE0lxR
KyLOZgSkFjGg8ji/6XoyrvUU+W8NtnQsCZZGK7wIh06t1dh+tKAP17aSZDN6I4QfOveemW8iiIkL
2tSgx1sfnHBQvZUtdySoMQUQKtB4lBOrUv8mW9hI/oSGSfcSjv4N9gcZEyspesa8GWjbEr4pD7AF
yWlogP3JVI6KyUAjLsNFZQYHp+fibWDgC4t+Skd+HboDhJqFKlYGR/N40lFdoRlalbrbEJbl7aM8
NxdhQys7c0Lq8ryElVSnvKAE4XZs293xo3Sbs9Eyb42smRAePyTV93VGMxQwcoutClJR6w7FxrT5
sI7JvIxNuJVRh9e5hOs+PzuV8g51EwHJ1pV440ckNmrVYJ9Gt2jcUCmSTSfQe3VTiZwMEUhIE2rh
OPqNHzwbFqT63OmJW4Pjed8TWcbw3YttDkkeYaCjRvUvIduloIS8UDaqEhvUNAaR2TrfaBRK2csi
uQUB8jGIWZ4OMoycy0VsqUveyGs+8AqEfvsy5f2zMc/ltjxPGHGXNqSfZdCb7zisAUzNUxCiZwLx
9GwdFjD/HWPmKXwvavs6OO5HOvDagrR7o7AsVlOOmtWcCrFUkQeisuffeCr0w9zhoeR4sLEK5E8F
z9y0AsrusF6btoU2gii8CfLXRhbR2vGbdiUx+qLm8abVhKlsNwOuHQNvmsfGoOVdJmcUjkabo2/I
X4zGhc5SgiI24NMaWLbHrH/WHbf/FgfuMkyQa+JN+4pRWjibutH611hZWGbNYsfhOwI7FL0DohPH
zIv7B821j0kEfcVU8dEou23pF9EpKAex8iSxdY2BoACFzLicE+IB6INhJHF8m2trEelXj26HhLq5
NIb0LWIpXUGFcYap3I8lDVJPUG8tpxIXAP3YZsgxT2ezx7LC+imjclyNxrhWCcK/0ET1ZrzkvRQL
5+v9TI6xa0H6zLppna1b+/omyGgypeZDHqH8qmzjCXtdvtKVAuZC/p+tubsiLEDVdWjT0jBDmORe
9WhU+4ZIkjJpULBk7ZPQwU/bEDcyow6OVlYeS6ulJywxP8oG2zYQf/A9ZfND6+W5RQ+6HIxmE5lI
x4YiO9qklvBSJBcP8YidXV0sEYti3jIQlM7uFZEj8iItJUZErjMf1b/ONs92vs/FaTI/e31DwlO7
TNVjRbXUJytvGWGYX+oxSkP2W91gvVsa2OgxYCbXgoSNVsDBpDQbXn3J+4+0ZwfSBse1on9h8oEe
6qHFVNAmjRKWgM5oSV+NXDKUHMYlPRUPLtM0zlijkSKniNpVUCVi1TYKZCZMokUVC3sXYlXpnbF8
wKl9AFnTsiIN8LJqDAhe9QhePoF8jG46b6yV3iTOunZGZN1d91sd8aZNE+LiFMLbwnTTVe7ChfEM
QifpvSE8DumgIuKoMU6U+KsQ7lWAwFt7pzTfR4dDnkYT+ujwCkHgH1bkKGDnp2v+N1DEDCdu6tKa
P13SHmtAN6xpAn6aMLZ4B9PtfaXLTfoOQGRIisKe5g8zX6NCMBBQJ2A687Z+nl+M0jKwCoWHyA1M
lI50TFkVtuQNrILBCHEVtwvg/W+pT1MeH/G3tNT8zRgQIoVB9KtK4VKY6Tt+eALZjW6T6BhiygYG
A4X/hdvIV9dJog2nN4mYtzvJsX7zXBJaxqwrF2EUwn/zh5WgX7uYWnfnDgEbxJxtut6ay1xnEEzz
ltLVZ6FQ6x2RdhjwFPQrSbI+KSRs0zW2yXaED3os0tu8YP5eXSIBEMhfErH/ieGhLnjXCUOxvnS2
QYAUYRty3hQkDr1gnShMpZWs7wb7LCk4mblo9ZGyLBDoeNv7tjUJTSTIKIr0+gteclZYTjNx1+Aa
IFJj8GAhCMfbahAFth1Yk2UP0Y493vJ+TybTfVW5emJO+qLc4Hzf6jYxx0yXljGGkvhquGzeYD5c
QF0qIGMj35swnJtXbOedMrmY1zxFpmjQUpR0+rYoO/NFpP1mM3cwCfrUvNEVTCbZ2PyDMwUlXAUc
uYL53ZH1RJfYf9TSkPicnP9V9ERJZNA8DHZu9ME+73xy7KTRjtA4t0LuiUuAg+mmAI0WW7DvO6vl
72d3AQ+cacPX1j6Cat8hqVbTy3VKp30Rz4etdq61tPNdCF0AwW3kvPl1/G1SAlMLbInATG6Gxf3v
J3QyGec0TXrxoeSJNXEaIyrs062Rc3NV+uR0w3ly7JfMlWePymFh0Z2Pm3Xnlmc6Crxi9nS1Wadn
rx6JQ0W9BMX5Ys/HkH5IXguRlzt6PelGd7H7ylodzY7ANsfKNkHpDms/AtdvnW2D86Vj3/NX79XQ
wOVoas53Vkv45fctVZM/OzHzXM7hiwgQwFI1PKaJBXU+lsrG+2rgy7cinimN/PsIDdo6gfI2HeOM
/h6MU8SMPOv5sgEHQQXXA5gGnBY6ke4MUzxKpHIriboKYPoIGFg6L1Hq7e6BPXrWXUwgmlCY9B3u
j4vZj8eoYnPcOtx4dvYc0DZZFH0iC6I/2XaXpGTfk6XBIYBSI1XLybTujmRcXu/PoJ0x5ib0ibCd
r2GeV3M1ny3m8zEKzi8WqQ1tBlKTTj/JNrjjEXERIHE/JdPU3g2OdhY2Wy2cGj2zb3rDHcTgmi/C
qBVgG75uLrPTvJniPhETNh9Wi3g6tvabExO/qanxkBvGgyx5J2p7fCb+68FxxiNKh0eDMsSoTweI
1RmaR/7E/FfP9Q876L716o1O4hJDYbqKGSNo0Z88Sno0/dBAu1+LDrV5oQ8P+sRmd3Simzkf0Xt0
ZML/ci+/3S9en9ecAhHFijbljVBFXB2R8dngO+kVP6klGXVer91TeZ7Pu6Rm1wz4JJJnP6OWog+k
zOrPgw7wLzSHExGXKO/sR60jdytTb/OE0cKQTkGTCWYbZ9AJ3jUrBim3Rys56Lhp/cBGg00wZ73W
ZWdVvtyryWXATFfZXzVXUjwzOF4m1nic12VjdmBP+UeFB+p+qO8UW/ZWp1vhKO/BIoehkU24xOs7
LsrAXbPF8NYNJ2FGMD+BXnSdBVtdwOyd39ppro7B2/5RNI0N5oNjhGuWxOXeXzRIjoe8rb+iXC4X
80RbfMmj7kdVdpd5Kpmfaji1OwlNakjDW6x/J7twCf4mIQYNn0uuPY6mcRKemvUzfO25BNHVvD3B
MFxs5xU/8HfkHlNOVaWSuIAcc++3TBloTpmXwX5Nw/tcu5DaXFNmUiwaebZdipmQRM/3wmVbG5wm
oXrl8ZvB21FKChW9RUbzkLFy3XsDZgP33G+AV/k+pjNNn66Ypj6HIr2UntpMPS7AkNd/YKMOuCLf
k82tLe9pQTpJKlVtHGJB0avL30cZT+gSOXfMBR87IFTEoqoh+xlbV2t7Wj1bnU2iMw/t+y90WilO
wa4jkaQUCObg1+1kKs/wyTBiIlpb0LBYy354Qn6OInuuc4WvqY34wjdQYJc9Ay+IOIA3Hh6QggGu
k3AEbIFtffjZtjp2W5s6e0LVI0vhns4VD9PLbjm2ki7FmkztRM7G/bkoZwzZliyhLZEZnNbv5bN4
G3lm8n+5O4/lxrE1677LP8cNHAAHZvBPSIKelESZTGmCUDp4d+Dx9L3Aqo4uc6Nu9LQnCqUyq0SH
g8/svfYqcoPLQMrDBCAPdVl2SwyeJk9xVMM3hod+jfUt6wIkJILCD17O17YXl/v10AYWbyFb2TKm
oSIwDF+B/UMCpdmkNe5S+sBtOG5C6X4BVrWHoclH/H75gcE3g57ecGm1A2wLo5kdBTNGPCuoiEay
nw0+0Et7z/2+r8NfdsjBLbPZ7wbaIttND2robuBIdlNlmP6dkzKBD15HPVaqpaKWTGHvnRbALQIc
Rk6GAsZG27I3dpf7IwuX1X1GmmvcdWOGboU8DxrtUQJXAb8H1VtBqD0SH4ZTEW+IRHECKM3gIGVy
lwORj2IYZCVvHhFFCFPHaFd3PT2oB3y3nuLnxq69XXIYTIyiKs20zWLy0c3yKbKpJosWrGLQXA12
17LmeO2T1zZEldk3HDGZBHy5iLDuvSeuWxJV3Qj3PS9R62BUaKfzkAzcpeCmrbM2B0ornU98D1QM
19C0rtaY/7pPaTSNJ60WymqF28HWQQLLGNthxK2tYDR5v9lRKqZ+DSYslrTGnjQ87EyUpwSyOhEY
HG8ZyeWIhTEnuj/dlJZXkXaCmhgIxTIQq/CerpXJa5d6WMIyauRV4T2CrXW2y1EC2QkDB1rdVSSK
L9Zo/+rw1XiuVzLqxn1FjGpSPeZwyQg8YKI0l1+buX2oNFrvoESQN+HlWUEFZ5wwYf4n1P7eM6PT
YOS83NtSmzK6deyfdaPh+2VYPS+jKUNyYRbQqakYH5gyrFhW58jTwJmE3lZrKEgMmXDP6vJP1ccM
DbaR5naX+7XcaAY9ajU/3Ku5+xOl9Jo2lbQ4m2nymMziC+RNNxFaITrZ9aERP4UCxbBbffNYMO6y
+iIm/T3AkL5aAHFBmH04Mcg4NIwBIwfx20zAtqiuBzR94EvXy6d+TG91inhKQ3m94ROya4rpnZjX
xSEQXyGUDQ4pb1UUtCczow9tAWcduwscRYaBgSIPpciPCU/taI0H3a1oCtT0IzCdL5qF44r2fCdD
jBaWN3Ugt/OvVU1meEWQm+JpuXy0ljywvIAoUX+vFnNBJB+CvjwQIfk+AxRdE39MFE/bEKYTVocC
6OSK47LfSNTQgxEbl1Hvu+dJh/8JMkXDMLtPl/QgzdvOcrxVXqT5DuO7daxrYIpxPywcGfXWkAQ4
ymMZQBIoZ5MAcTNLHoLSOuXMHrrR6LZ6X1+h28EjzHCOpEbvbm2yvf0qxH9c11mzhT1PYduND01s
6mcw2quoJwRLR0S+QaPZ78NkeFGdaR9y5NwD5Tbt0ScpD9YmcF8l8aYyJ+SkqbQP0NHLjDRM9nPl
4m/U0y9A8nA8dSSniQBogCWLx2JwQUO7Ur/ZNcjzewR7vsDg0zsRHggfYSvEIhqjc7x/gZ7vHLt3
8BniyGfB/v2LhNHbJhPlv76QekOAgNt+qp6yOrOR8fPFzjr7KLlyBqydhyasAM5nxQMaoHAB9vup
ixI2Evh1FUpmIBicNAJNDhNCTruAjJ2NXZLp3WTZ90YHtNbl+ntRsVAg3U34eVREqxL15PH+JU6D
d09Nnm+YtTyOWBX+8OX+M8SWro997FtcgnDJyunAq2kd8SpZx/t3f/mjGXXmLpTqGJd1cbKsbvRt
DxWitqC//+dLhceTgWKV+H0dMMKpx7ghPIM096DypdZ3yDRJkuPjOdT5yuEUMGNoQuYzcbbudvC6
7WiOo6+DOsaPYxzvX7ooNY+qWa4rBv44dv77L0BHJkjumGgIzRTH+xfG/cZv33VpauaEc/A3zrDM
JnVEh0Md14+eprPcq/Rbkwr9VtYJUSjA+FAn24eItLRzasSvpq3qs9UiNxu0ON9r0OmPvEu3ssVH
PurVs26rM389Yv7CWm+mWXJAy98xiCxwo7jERLuFMp+k0IynONIr306iGMsJkqlWyGZrURFw6Ewe
rsAOneLx/kcG7fXjwO+4/2lER+8z4dc2g1e4u67j4YCzqm6zmVe3yUIo6ZbMKe4/c2jDWq+zHy3t
YUz18omwToZigGOI/bH0MnvAH0RraONoiXqm+7OVWtyIeDmbTrMZfy/fyiL6IcaQoB8HvCE8bvN4
/65f3oU//EwHcY2l8KtLHhaJwgFQCsN513SnhfqX1iercBaY62pc7ER3T9H9u7GPnhmczaum4g7u
NPp4DO3sV8Ki3U9ZGx7vP7p/uQPX799BdybbKKvwqcFLxegqCS6cuKCiDx7gU9rzKTfKFiVsZl2n
J68NerZNfHGn6Tu3I9yg2BDgXuzKQT1LvMYI36a9CyvKWK5iZ7k6QUzqu85KznUOVz9vycDTinbL
xJ3Ia8FPDFDgXE+6345Xp1PpSZqMw02FfTDmqNlE9VKfKh+jVHhUyyVO/B9wRDTRRAzr4mDFT3d4
f5/aLswqLD+/cfxLsD9x2nk706oTsQbGGW0qI7KRnUdiB/fwGrmJzyrR2AfttnJSHP9mc+LfAom3
ew9DKP8rW5fEFuYuNuSWRINMzOt4vqshQQphg/9e1xiYpp3V6R0ivP92NMGHoca4u0iILyEIBKW4
zyhiBLcek6M86/hUlu/uXwJL/f5dLCtjCxqJO2d3mBzcWfh0+mNkW/ySgeCI+3f3n8nwdQiD+cD0
2OM+NzIej+KZWGwSuFcGhm2frDdr1YgGWAwva+xwi576xyqKv2JTRKg9qk1UqWkvwvYVzg7vPMhO
3ClkR5v495h0noMY1lRnjmu7DQDGepIhnR0eLFoeLM6E5lb6t8AFLOmcGoCZUTl+eHX1hnv6SzpS
MZKwsh+oS+l8jeQIIgW3/2S+ymRgPxfD6pq16EEvmGE0msbcw/rQDcWcoG9+1BTlrQIQTm5W5f8y
K20VC8k1O7jyEE2G7QsHGRkRkmCJK3A6RNwilP6ayPxbY7vfaExQMJMOKztiVOrgc7LUenSaWxFK
jvVZsg8Zt6EGB5YnoBvDjrrM5ZIYI3M3p9R6yURx27mkOKG8eGmjYcOQZY2PZhtzIAOu5WyrvbUw
nSsO2G2q7I84M9/VzP8Ep+ovF0bkauhi6FuMGoXMv4QVeG4ZuS+GF34znfYb+XjMvZ5iRNbkg1LB
SUn7PefqK2HB59k8zrXBMs5g32vnaivngmZ2asHblPFXTqFLqkfqsOTXZ05d7YyuezTqCmrK2E37
GQgE4HDLN/sAk1PMDW4mXY9dXL9ST2MhB59qFtgRnDQUwfmvxOjH36Y8loYrutRPy9OIlkYgS156
B2wXgkQqalLi2NcFXmusk3KfB+pJ6NgqHNqn+0Qv8cJfyyhovDdUOhMWNy/WrYEdqgd1m8jhTXl6
gfh7CVNjDNEGNJDmWtLoGBp9i5Vgwm4c9ZjWg2/a6Wfs6c8mxSKzQ3pmNyfR2kFP3zMXIJGOERJS
go6xUBZnnwYAytXeqr3jP+ttrL+qqV1PpytA1uSxFTSF9Rd9UQPBxILikO1N4sGKiV6lEqBFxKxW
IzsSp8q/UelBFKozbmc584ll1OSxUOsIevOiRPoNVTcDiliAsKEzuL+UYClW1hJ4OxxCg3aWkmcZ
CzfXMbHZMkuayy6g3yYDbeinX+iD2Vcl1IS6s49LEE8D054ysaE21+82YMxRJpC1h2V0kG1njmtK
fuhznXa2kbH884siFkHXn/Rxy4uChhSuv1z0j3/RPTqhEU7otjMghOKtQ06ERpm5Ew8pHt2F8QfI
KvTUZhw7d/PPv9v4N78bpgZ+RZwXDqLYv8jbG6uXULCrbF8tG+88oP/iF4noTTJm0Ax5hQVxs1GL
TKN4cx3j4A3DcenCWIveAi+caMVJtEHXMnXtRWXk5liMfP75URJv9bdXSOiO9FwX9brJ0vDPsrRC
jQXEx5SPjcujjFoaRFKchhXHMM0kQZMIXES6ruzOw+WJrgrJWD2kvxYxBzgHnljBdqTL3G1JR4zW
4NNcejk3Q/3plMVnovLPjFEhn4mtZVCUhUn0UTYxxe3jXYIY6kvfvowD2xrE6NcEcsIK4MvvOg3a
hF8sgiFHYo43ehp5I82qXcINN5wBiyyP0jXxoTTk0nAvzi5jYu0HuH6wf/rblEc/gXs+vHt2dlsa
NuY8n7YabplqliDCL8YyZIzt+iAxBCLyKGdWj8qcnrMx2v/zay3Mv4ljPV1IYZiSoDLd/ptgtRrj
UoMwlhJRT+IB9jrYA+w6jEVvopaTDM8Lm8a8OjCj6VcprMRNQizzVfTW1h71ktsBE2VYxVTGWdWc
ijYe9g1q/Gy5X08D85w5JxfoGIXMT5TX36yABXAlyvPceBgq9flXPuNvlKhStnY9YbFc3pOIiYUZ
EhUQfYaNhhBOMK8GbvW5LBSLmCFZMnD2K3oUHY0KweJUXQYDUTMx9hXY4TVjBnJfmLlxC8WS8zhE
LKZSiDJklmdfnZmOmJ32Z76gE8kAXVcTJ48KnI+sdagKl7+PMr7c962d9jNLhmrLzEETC16xaL+T
b7mM6/PcoFIg/3GId5FefHYG60jiXnZu1LLy0nO/gO22TkxnWY3EGMwK/ZVCj3nVErfEaC411Flb
jHoW/Tds2/Z2n7VXGpkCwECiSvtZGnx8iiIU0G7ku4BmG+MHYjGS0mDp6MqaEIIp695V0Qw7LTds
yGV1tWVdAvcI0EH1aZiYDwdkU+s0k2+Sv2RDcAzL4Zs14IO0CxxG3cWsnEO1iARsEDAMpey9qbQP
MgQ4dHmo9QEr0U9tGHGll/3DZGdQZzsdMUA3vpmYyacREmw6tMBvyub1P3xc/80dRUjDJjXPtsHF
LR6APypWww6NiQWXdm8uT3m5Gzj8jBrO+wHjunASmlZMiShy4lVQLsu7ZWFWLko6a9Ew4B/6D/rd
vyu+cdhwk5BcRwYTSeMvDwnIzGBXsYj3mQzfqzx5pHw+LKNveNNoEadDsCjOyqF/W6RXuYuPW6+/
mK78D6/NvzncTQ+9tYFFwkIS+VfpeRd3fWAXZbxvF/Dv2HFVEW2dkE6GsqVdoxT/rmjV+ll+txX7
F2BPl2aZb9iLfgw9BR7iuSAZyn3Ru/gFlODkMwkL1nE1/gclrvc3mTyMJ84cFPKeEKb1Vx0uBbbF
GnyI9mOaBBuNLTrKCjjwUA/cALe+xx9Xc2Y7vuRtOxX6KTKC4YjnV/kG/yED6vOUxoPfxW7uo59w
1sA/yKKCmOGa5A4xZyUyr0GYV3beG/nUCB508LhHXiENZKvXHIZ0fM2nBOr2jCrWyBW5f6m18TTp
vXn0QoZ+M9SzlmbKv8/EQy3m7qPmvZGaGyZ9nt8PDNayLxWWzH0GltOvujjaclmsW5SVrwBztnbu
Xe1omi9ePwOeYW8BUmkTWpV9TOATrnGfF2sDUsY29rQvqmqyTYx8l0+w/nXKEOtq5n6ZOd6logUz
NdfTXiIWuDr3iMiIHnubA3kuimcvQhsVmvm05GccPB0MXRf+wg3c7WxzHySZAiQPpncqRxhftorW
9lyfa6+qbtlU0JymnFY5PlcgpPHPdojL36qP/7OOJoH+4A/H098dTfF3DuvP4k9mpt/+o9/NTK7x
L0sYniMsz5auoZsUwMPPpv3//0/z9H9ZOp9+aeGQwDtl4wv4PRnUcv8lqJwNz8Zkjbd+uZD/x81k
Y3YkwQ0vC6eOI/83yaBi+SV/rEUxHdAlYJW3IWxblm4uldgf5PCkzY0tM09x0gLx3Kq6vARzzwDV
BDsGk3IkV+2oE/1BpdPqfmnE84OqSSr0ZhYMy586UbpkbXlPU6asJ6JAvtblPAC35k9yzJiBiwiq
QhV+h0D+szCap1LTrHPETGo9C4JyUhr6ozHYfscW9wQLVa7YdKHrWQTnkwRBZNZFfRvH/r3KUvvk
2P2tUU34YFD0vwYJ2yFt1Juj4cCgLIf8gdf6EWHXeCO9BzGmvfAqPF0hFuwIv2lxM0iE5g+WwYIw
0HfMU8In+AmL4wLMUEwcAjsIEvjstt7nXIlbM+qJlxpF8Qx1isi/AM7U3TCJGId1lWNaT6BWYpIx
7EdAB9pzjgUcdbv+hI1bnaAK8aDr73YZDs9ODl5xTkBoJTn7i9qYPkJABYTzcLQ4iexXVm4ritLx
1EIVWIFJt/0p0fvnPKz2yBK8s9uRO5hFaX7A8TjveftYT5m01O4ED1EEjcRVm0RnpigP0FLI72un
g2i1/lrSvldWWPycROecu6Hxnl34RR0BNLueHPdVgwP7ocSjuxkUK3WSygAHxU1/tlv72dYB1xkL
9LyyRfFQlPinnNw+j+3EuRKTedewBI5MRvGSoXrJP78mzqbXQvXIvryYhbawzS0JDdts1jw7dguh
/WjPvC2RDJ/cQU8vudPf5kB3bhJMymQb7RX1NdRDE+GANkhJuorY9TJJLlGrfWQQ7vy29eoTcZys
6+q3MG/hL/bzvGbWeRsIBF1Lh/SrCVDsaUwJMWeKboD2Cxvs18Jf4qPX1qSLx8YbMdJjNN85BV7u
yeSzXQ3/oSP+a7Fg0NjhquNIYF0gJfXCny84t+nQJ6tZncCjaX4f0ESggTubEKqpouJLo3cQlcz4
GZSIOBRx824FSQPkKUF2EKLI+MOB9fhb1/lHdochjOU3/qEd5RFZulh6URyNtsdJ8OdHpDGBqYgy
Ck9eGA0QJPJkSzQVq8FqoMLLrYPOBIJrkqwLt7M/cqFrT0ElT6oXK4IM1ZcyQW8Z1MIHeuE+1pnH
xC8Pwo/BGs42nTcZ3sO7w/sGwSwJX7zvTMVI8NO86dTDKlwLjHsrS6T2rkhcQISNXHWsONc9pvkG
DM2FFTjEFm9CIcp/GNogB4lBVCxEmuFgIupbWQ79Xiu7+cEBttZ3OWDDyTnUC1OYkECRWfYp6pE0
6KLFWKTC8Wrph9YMcrIkZrnRA80hTCG6KPKLXsKuPU9gfk9OAKbR1QEypKkwD5awL6kmwgvlabo2
qoUjUEXtJVcITyftY6A/vrnK9Jd8bnBa1rkERGMbmvU4q2AXBeDZGOS5W8/rN22ygDnXUZliRCCf
/CBIlRwrI9nTpCyorsw6kDZ8EJqT7/vhF0ztdsfo9FUom4s7Fqz7Ta3fNF50JXuAy9ghuYNV09lO
QGma+XueQyOIh0L6VgY/mE3vp0cbvSpZCu/Srvvi2Aw0STvHpTfA+czBwGptT/5yxeA/aqONlgPX
neb8ZDVYgO7IApWa/VPhdD6FIzlm5GdFU6l89rqsfXHHy3oYz/fEqIAdH9a5utsnjlgZov/heEO5
jhMEE200r4UgHszIHWDQpD1FMiFYWGV7jPYNvhZ30/SSXM9lwcq64Z1CUt9pNiNkkCH2zmJxu2nb
WVtLDRRnxfYPLRrXiJLaftYR6zTB9KWPYowqhNi1/ZKUSMdVImb1yFoBBIF4AUWZhwS/Zd9Od0DI
EuP8F54TgYbBs8VIG6YV8sRG2NdsxnmRdaO4ZvecQBTxjufqlNotA0LPirdGgFpTGG99PaGt4epY
61PgbB1FRg6LA7h7XnuKdH1fwtIhL9Nhm5+k22RAT+FmOWkNgYfLS8YPSnjk8LqvNXuEQ+ZNCRVt
8Cm9CQG9F64V6OEdTawNNv5ZI4ESlJiDy582D9RsepMF8UvoG8FBejuPsDF8EYoogs7td6NV++Cm
XpqWAG7XYZ2hcQcIGm26TAzcC2ssDprFvnms5LM5CrIdOzr12Tw0JqasmlRCsMbxLo2DF6r6t1KC
ENDMYsfUNIYGW5bnCbcrTCzR1ONjZqFKmdLiWiHv2wSG7vlBEb+R4INRzK64HHD9EeU0jbD6mDI0
E36mCgdNuXgxoiaHfkQo2W5x6kDuYyIKZoPNMjGQDXepelTyOVQUtoh0MAxlT9QkjV8IUhG9mHCC
CSaS7zbla9hP36yqg0hiho8Jo9RVi8JmtyhuRhZlOyJRPxim93zWOHnqWX1Eulv6faQtE2b11hfe
a9MBAxfVjGei0KwN/O14Vyp50tE2btKy2CfZbOxk8OJ0X5lyJGspHltd8yiBRjQEXdgiWEHl4sGE
TFC2oEmJSfvCUxVlmtwNlfW9itkcmd/z2SipGfJNVw9bS4pfQ5zzWUR2IZvoR4zMw/cWfkgB7Dqy
CUMsEpCuPdMH2o/1/YyrUouLwaLIaECuVGNP0GxLizqi0s+FrI/WoD5KogH2GmEHFUYDpbcfVQ7w
V7kgTee6IBawNwCuMhr1JrAu9/hBw5rYStizXw1Yx4KhYNl9k2gDtp3eOCu279d2KJzt/YrMzRhk
GrmIjqOOVUNBpRhR73vERuVcVk+9CtZQQOGYT6QG1C0YM24cNhLC9meOoOlKAvlWOB2xG0Z1DZRw
H9HYeY+uOyHsC4dmZQ1LtLXZnaduU/PYVsG8tHg1i4WJRFc3MNObPWknq5qaUxZSwpaw9VpCCtak
VJHEoSHBoGyGgGza+wINA8JF58zcAEmLsXESQkiKsDAuwYSoBW8V65RIY6/lJofcxTRXpIPcTp3z
axi4/qI2XcJsYv1E1M5Pe1n8pwgifIvYgrXthc5WDvwLqpJgDUK1gH8EFcTswh+pB4uvThlzB2X5
Top7clRm91Q6KVMNDpOryqRxijtoxtitxJnu4ZBZozy0OtLUhrlWEaKLXaR/ZXHFVJIcGvYFZp4d
m8wAVLXgLsiRY2RnEvM6d9PWsvGrdLMTPjqhd5mQUhx0eDrnZQfDXLjlZvRQRAvptzGIgNDx79Sd
JVczotB1kU84gER1BeZZX4AzWOsmHD671jI2KL2BPrUtTNkQOWLstmebM23r9kOCzSkFZdtPw7ZB
ALLJ3YgbhAWkDFcIz03jYoTAIg+OgpmuJYzzioDdp5YMT1oZO6TG8qchhZtkLfQabjUssrnFPmcg
f+U86/taYmAoCrCIeUjmkQLdqPec5SIcDwmjuSfmZFLXdybwkC95haJ86tGxt6P+cA9KnBM0TLN0
8bSy6iWZqvMJ7CD1usEhUYTAt9RHxSrHL5cDNl6O2o7Uad+epU78RRMfRDd9NfM5Ohtu0ON0gb1F
JAn3dEKRkXhwi1dYRqII9Jf7M10St1JDEwAu4d15VE1E1HjULeqHSKo1+xVxrUzxwsNJ9kUa/xxD
vaXtlwczjXgHRzvfhWH92lQCrd6SdmmNQQtVF1XznXISI6m5Il18Sweo4RxFOnMTZN3eta21w2Kz
tMz0V6zjgYmiiQSDJfJHZ+EVQTlrUm4Gs/jOehyZvVvvmGv7GhcZF+GGBzoiHOHFnRIcZk6h3bh1
IQyGAab0R51jd28B1NvkI34NFWUOtND83cnIJq5j+2mG/nojeJA74NhZfplDQM0A48QLQSrWDXDy
DEmuZsagP9XIhXBDKE8AjV/xAPkQFYFvl+0jxheUR7D8ttGiC7l/6Qr9R5kkCxQqogFT4XSK2k2Y
9vmJfFDJ3R8pqDGzhGtrRRgsidKriGeyH7ET7dqGSUtry/L8WwOpYocUu4yMlIUR1nFfruI5R9WH
fRimJZ+wgo3hpExAkRHZiNEc4BJwDeIPgvYhUwj5qgEUE3PqamVUI3ipiagA5uI/g8D21qRfDPxT
xE52GFkHPP/sDUhh8OKuer9/KnM8Ao/9EJ1TXT54Fey6qF5UoaOstlDWvkV0SOukVeW2VLqBiIXK
uyJzi0V9/cWgu2P5n7CibSRRGDExR31hW588Mh5eWzGRoqbfdDZQuqQnuWLMpmg7m0zclqO/dRt8
At2ydzFAU3uDTRsKOn8cAu5bZnkqC3PeOAWZSaRLLZ/0ee9p+beAPLsrMsXOsTnB3MOkp7VvppTm
bEZuphYnqBuyU6h538fO0I9Ah36iqfxGi2uxC62dPYg2mNEEEyQVC85RgTwe8E9svchMP4YZ3uck
3XVo6A43OS5lfm7v1GLEsINOIN9DllNLRnWhcTD7Xpz7zvgmJqqc0PLAuBqG31WYFdnHzCwVsLo4
Md7pPrIwH+jUVtIFNl/aNkPk3kD5EblPIP1C7jyYJxuyMs/yA3soER6FuDGUPmoCBVwGaG6rw/nI
ZFm+yRIUXlCA5ZuVY+ICxAyQ+eZT2drufsq7eVeirkDAwTJbA5thwS0Vec10nvKDe4V5/O6IUb9m
PaxLy6ttwg44241uPsQ6xXVgh+917qpnMtCfW3dCoVNn55AE4bPJi+XT4Bu43MOUNwYVlBMmLNEt
6xfvSnysq1SQZERISagO1iyGbdmxqDUgkR9klD91dfIWxAQcGT3K78RergLPRv0nOADIJ/0WpI15
Bo6sVo3lnAD5T9d2D4TWvWRDxgYm8kxwOVpzZrB/KbsgPfHAPoNxdp6IE88x8S2rSEPqF52ae5vW
1Nah9diSELGKGxX5subyNvPYeqPKfQa32zsGYWJFe6UGSM8uqXP8w4dJmBFKw3R61BnkCKfOjlhU
TAIXULPw2aT/zy4yV9VpkF66yb3xJGtLXgiNa36r5gojQAyWEJAYODqpG3QOGM8IoKR293PdBJY2
Nd5Zx3E2JK443b/Msa8QkT8EEbZdlRiIjdty7ZJcsrcLmtrEGH6kBlcShmlQBtRWo4y027Bkzw8s
/HbNMnaLAXtTX3gZtQLDG08xz6bgOWCAADpdWi6JAil0ZVyvp3hM4tP9u1rk0N3i7OhZrb04XjWk
2SVZnAYfLFMIsjoJo2c+WTyw6KJD4yAgHxfJv8HPsBp0n2aQpI9cK+njiDJiY3Y0j+QcE/NlVA9k
2wbnwGgF+FkxUotqUXai1E9PBXLFtXIJkRD6HBwVLJ/1gM/ZpURPvs92Qk6ZVuQ3BqBiL6ZO+EYL
9K0c1nGNsNcqgvd74nkbLVdWYXsbC6rfsZO0Eb1Tj2tLGdrLkBZfqHSByKcTYvIckSsfyXXmlYEP
LGB6EPmsFgNTjMu2zk8ps4fQRP8K+4/UXzMlZM5TZDB64uRGRv4wLEMvbTSv/QjHuANRSthJGL+E
iDuOGGKRhcZ69MIpPZ+nMvwBZyl2nvXaIRa1Zj2niQJx3iTVWjmtseM2njyVU7qODbM/6WVGp6I4
G6eEVHZRf6BBJW9IEthS2T2hanFuPHZu8NzTsaO785I96AD8A2OpHdLUPdyfdGKm2zJEuDcp44Lj
SizcSYo3IQ50w/i5jeqxwvG7ug8hK8NOTzOjjI0VGD+gM8Yr6uRsXwf9wxz4k14Mj3Rfq3BOm6NI
RrUix3OiXnZghaN8d/JGv0Q1uGU1nxXTgIvS7BuE+WFdS7GyIGxuRe1ZZyJr25/JHJXneOBYcoA9
MNwzuPGqPNkpSq+NjGPnVMpAQXw4dNILL3AYVkwJ07NjJHjeXELqx26sNqGLEqYKeUoiHgFKl7xT
jdu84DVm/TCm7b5R8xWdH+7kLBgubLKCtWXU8VVr8IbdIXumnpB8BS5gA9oitwCxNeu5D245K6Fz
allqn3Ggc7cFTRDN4meRe9WpGbJsE8W0SVkvtF1Agm5B+vkpG9uAsetEYBvL39P9C2nu7W4ehmfZ
G86pH3Sk9vnY7e8FiKup4xwqokKaEdGkaPnlsziwpQ3XDQl4m8W4vqNKMfNEbJCu/Ky84jY69Wko
NHPNifoZmizhlvgl3+AOtfVat8MIvW8YeqysnkhfTTL7gb/j8Onu461lypo9zhXfWAMjon5VFcwi
MXivRX4xEOsi30pgPRdCXKSGv3LUnD23DGOJvaGpWpLA5jYjvq13nzoHR7W3kHjJZEcSFJsnAm8f
VCTL01g3X80KBrbrDZf7FvhuFJXWfLRk+RLk6fbeSJZNTt/YYe5wGeg0Dc2tlsOPtNoC+SBPvwG/
vSrt8jNu5p8lpr+t13zRRjSf0KMOBDldglAHfI7JAwbnOK+TxJ53+C/s9ZR10Z4ojbvH9c6EMMf+
UJESdC61/qktopiUoOJrFGsDlaf3KZcWL8/W2VJKj0WPSynO2SgkviLWh5iH+VicGljx6Abo1a2a
XGoFth1BDHx5i3F2x6pmy0GDBJxjHBhVi/85ZuvuSKMmIqg2AKjixhhIy+molF8BQ+OHh0Ngl6b+
EkqUr01VsIUHs+rf339KtwlnEel7tlV90Qhr24F5oRXK+mSLzpy62XxDD9I+THl27ZmCnj0Cnbww
NM5zxnphmmLLr7LGvEyFuxUdcRmaV1g0FQwyVSqZmWCuRTuAe4x75QMr2yGFpMTraB6oBMfHpuBC
11SFiN9uN7k9/RoMm1wRTqamc8utWALN+hDBXaQP8pjDu7HcPNkzS0o20cBBqDqHo9J0V50ijkOT
BRYOt7fXfcCgsorNF3ugnRkrp9gkWhStw86p1zj5MctEO9qEAUc7GjSZJmpP/iGzdbJ9dELdGoDm
ELeZYlLpxEffFHp4GHrzq5vq81VZ9q3IU8U8L3wjAUXy1kITNzWmey36Z9BDZJXhGqAfXrT1udqP
iH/WnqxHkqUYc60YtmsgfR3uuzbjJZfJ8C+nEPVZy0LtuWO5Y5fo0+/DlC6ov7L2uFVj2vtzn/V7
BGfkWi3WIhtKaf6GQdE6hLxKK1NRWll2+cNU8ZFoq35LsFwL2ltzjrJu842IwK6hWfWZgqLyDAPU
ZKV4nGovwu4Epp5qBkktNFnHZmxjW8x3mL93ACaiZtNVQ+Fr9kc6oH1uSs4dRM3FUz/U27CSRyov
C7Bs0vt6T6rH/dEnwip8ZOUo2D4jcp8+vJaAZk6OuWARlQQXE9s/mJdwg9kBb2xae7SZononJh5P
IJxzv4ASRepBSDFlvLSV8A6h1cansUNoEQwzcY05oWaMs2KmoPfJvcnn2rHq+mq28a2xabS9GYx4
S5vrkcCzjuLAe+s996rSmd4hwP7fq0E7dSWB8feJRGdyhjsJ1ZaboO4zsgEPPPuvMPySxI29d2DS
rlwcUmd3BgaDlTre95YZHEFxnRHZ0VSiSXlGFeOuzJrg5DAgkdk2u+i5mRaE/kDavRRVdXKWL2h6
L/9F2Xn1No500fYXEWCxWAyvEpUoyZZDJ78QHZlz5q+/ixrg3hn3h25cDGC4e2YsmSKrTp2z99oo
6IFHr0VLZExPdtlqezdDJG5w63R3CLgTdFiARZvwvp36nECiWHsCOLVcKyUKJ95prpEDIOZLYWkf
rbK0N11DlqsArfJQAhvtI5bqrkMULoiwbuUvUHzyWNjDGywUh26Gyemptpfd2BnzBvK7faZNegtG
syBPu6ovLfIdfa4A+CfWm66F9aEsq4TuwRQ8tWP8if3/W1l37kvKysW8pLaJNu3BqC5mC0tpyl4Z
7m813EdkARZr+8g1DhVz000leaONPchPpNd/T4l43lAVCd9IrNAzsSAfprQfd+5E3qKzJkh0omUf
t/Id8eW1l0wE0i567teGk5+6NT2om3rmvwEj1rQq1QdKoOOA/WU3DkOwWzI9uCZ9Q3/GiH1+Mvhm
11leW5JB88RlbIC164goybl1Sf7WEGEaObrxWps/Wod4SQIM9duS1Bd3jLN9Df8bfYUst+ZIF0wu
3QeI+cFernHRgxjlWRjlBx0G+M6VCxPNPiAse1o+Z7XV7qT6LMFpsKWOFePaXO3ESLxCTkDKxR3y
Q84w0NfRyyT0NaUBhIMItWcUxSRBuuYttLjUWaZPn1CK/grSheMgXbeLM0x7naX0c1EZzyHoZ4ba
wNuXkY2Fj0g7xFXc3gZU7bQPLjwd4prE6IWDoEv3EIHq0xI7/YZErG1YRM7zFLoWAH893KOqrvak
Ss2bJIk+a92M8RXBoCeyDPljKzV/yOyGZhyrpNtRYVpF7OxJJq6+VMgfAdQtYHTXf8ueyVxU39LG
LC6WVqYeeXjltlo4T5hrTqucH/ucQ1rSl4dazTeoMcMJsbdxHRA5JtY83ngO4wOPOsQqjAOwQ/sP
QfS11ma0RSIw0QHSNOFMhEqeDuvVVDN9apdanmRyDFFY/T+p8scchQmzNuJbk8AcWSPq6Bz2EckU
ST6dJ7JcgC4Qlk2QHp1EPG7NjOc1X0jrsTooRkGCxjzReBpt3famJr/MqIkY2aD3iZeEgqRu2scx
z+VFF78MQufvY+00ocJ30/416OLmxRk/IZO9WZjcNy3LiDfHzvchI+epiRdng+Soe5lwYZ5p5ty0
eflBQkr3HModDXzXU2aNbnsxaDGK5BfmIstravm1MPRXK7RchIxuuvcmE53i7GrkDYWg+rtJPgL0
2XeoVA9xEj4mqn8xjeGUcPjYYdNGjc9tblnajyBsSWvWRMpImKMEMd37UmuvHWdbrmW7F9oRfZzt
Ty2PT6SLM+cbcs81XB4l9jOnyGHej8cmGJ7sNOmQAIAmmIf8h9BFyOxhu45SLLGMe1E4kydy/a3T
KM0ZvjuEFM489PHA+EDLcnriPWo+hLRZ9UbQgMEjQ+likixdKXdjjfUFMn1wjSLLvd6/C0Ptkraj
ewJ80OuezORwRN/xmchv/Bd0CZQMGInVUchony/37+5ftIV8kIFkjWJqwgfg1KjDuuhHLSX215ao
ISISxlNLPCoClfXviBWKHsZ2gHZisk8wbUX+Z1kC44hdgUekAn+4f0GKFpJqorNJrH8XLLPYNx0T
EtuckgedVPoHSv/lFIb5DQ978vD//v7+ndBh1SxDY6H63wNsop3SV07iK6u8mK7DCa0kOX6MWWJr
e15ryJSchkLzEvL99vx8m9yOHj0zDWGPxOyBHkuq+7g834wZPBCYrXqrIwkn/Deh/CpKz1jqZidW
tJ8OYHoHXhgLFhK4l5TW5GWIK0/o7rNlLeF2NuPkaLAiBB39Pnrxt5wru9VYBFsne4iJOt3KwHob
OXmRohB/gH35qxjjjxL9HSd/n34yaRXuzOG5ppXTzRK1cUz7vTHPYmK0kpOA4JSdT1oY4+nxR1F8
sazhq2D414NIP5JubghMk5n9KRPkAzbk+jWhdXFnmsWc7ajarL4hRDR8bpmjpspeUyBrEo7onG0E
pzjbRaiHeH/WQGpHKtqWqf4VOlW7id568c1mXsRJysRYONm7otaZ2gwhvLQkfZBGAeh+gIxU9Bng
0kTl6EwMsZmGo2mW06PZYPcwrS+LyPzZdnDjiRxJhWM/ZWSOsRU3D2ohVrLZIqAErkJvjRgFxtGu
dgqCKlo9e+0uUv1TQEucLKoAZ2vWP2jHCUH2J6kqG90K9UFC0YjNiz5el13IeWxWDcOXArOIPhct
y269Y9PY0jpWgGf4mXq2ngrbY6rNGXSNb9mgYHMpMB/DUnSeFlgAina8D+VJkU7kboKU+ZZOJIci
wl0L6RICmLCA1LspbZs9Uyvq4dzOPKMntJh5Hocc+WMhsZc6b0Gsrl7cCtf0Ev+YyCSw1+ei0aMt
RBviiyr7+wIMFBdEmh0iB0V6BW0xD56YHdeIlQ1s6Cn511YTnA0Jca8P3R0JR/MW+c2MDVy9OoyJ
XLujxYOPdGtH6qebQgi1mZq24drQk7hQerSeUOOOeShnTwbFwcJLvp3HttzpfefzX7+MA44rkLhn
I5ndTVuQjzpm5kuEO5h06FbfEbBNCxQS0qSaT0aZHiY1xlv2jp/K1o+U7USh61AIu/TECk8zPtqj
deUTKAQct6VG26nqfb4Q0oXW9CA1+8m1RyYKIeaoAWJnOITVjnMmPkR56xu6j2ZQeBJQ5U5XHcKr
+Ke9slxaYFEMK6FzTonXu23odYGO99xuDoYqHjE1bqU1WUzpycjtUv2NoeQXrmtcPcpJ4wZHsbwt
AZft9I4Bfa/tmFqzx5S0UarWXG1OVPUan0+AJGLXk7M9GYTaR1175MxZMGVTDGEqmvbpYAC4G9nt
8bGMc3JrIYKy/ymxrWrX9eigseEYK25Wts2LZVA2t8O+SEy4OXHJ3NBsvaIFmbjkCJPgczZj2DCg
t5JNNbFVhHZ9gUqF4x/gHObpeKPjaagJz0NTt4uRN+0SZ41ETJ9KJzFJ6yYXb9GwXcSMdeZeWwOM
CmZlBf0tV8gHxqE48MSCAQYR9WZ09W9dlmJcqynt0yZjIIyFTKt+oNOVW3Lg3e0C5n2bBx9K1zhm
Ob2UBn6kx8D9BftQsYFyU5rf8zBjujJ/Rdn0NWVF29iqDjcRghpICBY51PpbPdPyoYOxqSf5EexY
tLFf817gVkAHD3bpSBrNtcwZ1QYWjTiIrniMSoLnqDfJpOxOsTVgAKWI150xPQzVW4PkZTt2AJLq
pX2ZxzjcyAIlZQljUcV8qJZOUm+bnjjYfUqS9JuI4D8oFuOimXduPEYHnEOv83SuZfDFYCXyQJFM
0FXMZ512feTQXDYdTr5x+hlTCAk/lfG9IrNohSsmLk6pJJ0o1MvlLXfzn/bQVgfiLYGsncKq+ZJb
fehBamLUsFzKBsYMzSGaEQ3JL3mn9oM23EQLCyXRghgai/4tD5LOy4jr5fBRAtmzfqAOeAvLYTxZ
nfNrWNyf4AkEgWvafmwc/S9OoLtk/b/iNNuW/HN3K0kMQf8Vp9VlLp0kqwIfG7UHr+5TZVW4Fwqk
V9EYyoMBIoO2hGGy9ge7NMNPl2rXlIO+h7s33pmwHRBLWtEhpDr6s3ZOvEPzGyQU2Eqh67UQ+ZIO
945dTeJ2ZEfMEnysZfLUrO0vy427vR0Ryp7E9PMz9+rKPl47WqAZnMjeL/E2txjMaoK6bFwCjii5
uHQ9SlRjfv7LG1ztde+vnmXz9jAFsBTq76R9A4S9vnXDwDc55oV4YagmCvTpSwxXkzcOh2ac4IMx
cbwTRjNri42vfPjz2/hNY8xlsnUdVydiY4ji7z5DgQNQC5Ee+qhpGFIsRN7Hllfm6q20KDqz9cOs
QFcSH579Rd64/uj/XgAcZA6fjCN1gVj6ndqyDl27Qh0MIGEdSbeMC5M4dnZqxHqzZKShhGSioJAB
efbn39lYP/t3rywU6yd3rm6Z6r2FTZD/R6ZxrhhBxfUjsi+/G8mHD1px7ML4MI8wT0Q7vRaL8wvE
beM55g0PPtVejutvddzlE5mpM66BS0MgMTP4/pwlzXBVqvyaWxTxaB3+Jk99bwbjluZKObpjG9Lk
lnkvTyVr1uxcKmMwsA39FW3xx1U4UjJ0IAbbHG5SbJkUNEcEeiaAjW1gLBk4V0boQT3Me1SJyWiU
F6CMZ1sDHNr07XzE3fRUdRXJz/AH+gb9ni21A3NjROTLj3x0wPi2CQMHRhMbQjr7C75ztHK2taUV
naCeSIwDo+krhbd4/fMn9fvd6SiLA5mj27bBkPGd17AszFrnSlt+T9940/IAb3RZ7+qh/9xKKsG4
oQEs7ORTY6X6/s+v/bv0lte2hXI5kygDSfB/V7csMEbU763lC5BJxTK1e0SamEhsYujXtumfX+33
5cpRtks2HgFHLsvWu1ezOmnUqCUtPza0n2NZfUDj/Y/HKxU5iKvg559fz1iXl3fPALBPqWNl4rai
J/DfXy+tcyLY8Nv6aRDYu1hLIM02B9Gaxabs12bHOiKIS9r+ofZcVU2BzEuy25YOTcB15FUDfj7J
sHq+i0bzyk22heRUNeIYKpW5T1mwli5Uj2Fb+9TQ7l+WD+P3BdSxFMsXF8yUfPfuksEwC+Yxs0w/
SjQb0Dvt+6RtbqJ3Qn+y3ekohPZZMgizXN4ugqqeuNiJHtsqRxwdFCIV9J2gjzeZObuMM6wrtOyP
RlyFr0vxIVD1cvjzRf8ft7NrkPchuOzs9++vuWuAeFgqZfi0GmjwK6YdyiFiGQXgiehO4RWr0YFW
eJjr5z+/tPgfax53sm1JGtBEbLzfD22at7x2bvh30mhdEAwtHJQ7A5AKIZnmB80wX0XnVNjViZ9N
V01tM+nTBo3f8Je7/b3Nel3KMMiY5HjpCq+gXN/tv6wtgx5D/HMt4WcWuRp39dCyan5u3H/RYak+
cCrngaM+1Gyt/MuTffev/ffeJxXTVgjqbAY2vy8rK+BSLyLdr3T9Cz3BCuWInD8r55DL7HmJGUFL
ldMCDdYRjp5ACs5Wo35kvdkxgA3yl781wj4ufakeB+nTuQfv0VRes6xsDmBJ+5jB5eNkihvE9/hQ
BaYfur04gyEZfKWwwBuDfuhUYW3wA67xiZ14CGMCdumzbDCMECEJpg3NrQX2nGxFYi3z50F2x752
izNDidX+qWYDuBwr2NHEkQZODkOuFUF7y1rKdLcR7GWieEv08BnacrsHZGCeRhEcwxUQaBKqbYfT
JUwM6zCuvtCw0oAyDfPbNMqjBn131PL0uVnpoBS1l3YYF+ZiLsPOlhNV0hN2ZzqDcyns7KUL01vf
Eks7RIX4y+3yPzbsNTnUXuNyDA4Q98XsX7dLAb4snrVA+STSO+clVQeUBt+SqHWehk4/k0SMT39G
MwCGHQu66lY++ms/BeqkLw3DZZqsYY2u2OizA3Ba+gRoGRmWVM2pr9UHSBTgNfrF+MsbV78/8WRb
scriQnUd6bx3UobZgGyFGtC/y0QVGpNFm3/1Yai+5Xnz5mizn2XKvqbLEmB9yphJF/2tc02IUhXb
KRIa+JYM8lA+XAKYzXSfJerBZgIrrslTGuKXtJKPIdOq3cCU74BHGctRxayhZawl3M8yAU60EVpu
AhRjkm8hU/fFVN3ulVXHuf+S36aCmN/KnYxdZsT0kJktQ5eWT5PGLCRrvjfYPs/elBEBAaO1P9Z0
8BpyovfamyMrTCl5LD10WPx+VPeSK/yYBxNgZtxgx7JD56WM8ctflrR3NlUWERgJZBYS5CR5iO+W
23/dFXrdRsvgsIVlztGl2fPQ2l29Q86Gv8hdTeoddkuhMxJMS7MEsmWL7RQhikhdwl2a9C+ru/ht
SyWaa11fsRCxthGc999FjRRlBpfNvEAxV+PJbpFU2PZuIvH1ITbpJHRPJMCWW7tC9wgdah8tKNUL
m8EbUOX20sci+kul+/uqz1vC1SQxZLvslu8LKGcx0GTTPPSNKJbITEEQ0q8ISBsAhCBozxjI62xL
n6/0++eTlWGN1wfjDB9D/iVMSPxW76/vBa2x0OVavKp3a36OOwfurj77KhQrQkcVp7Yj3pAxIFwZ
PrTAMJC+Mvf0OksTZGjy3rSxegzTDABZTXZqFAX8P73p1Zx2OUzGyXmZlre/3Fe/704WBcV6KMHc
xAHh/dEM4G08WZU9+loDUBK3pH7KQ/2COha8JGPHIw1YOIho/h+DwD1q7qEuebTdOI8uWvwsF5gY
o60+RGHTnKAP9pumcfJLNhM+uZ8Q+j5X9ZSvnu8HeL3VCytEfmZiieForHZGzzJcpm3lzWbakDDq
fgmK7icxSPmaOxTsNb3L0VlVhetFBYJwlZg0F1dhdVQHIBschbLQag8Spb7Z2uqkagm/mCD0XWfU
LYkZIemKEa1tlGl7mLX2oW9Bpg7CLo40CyTyIAuYX1nEHrkA8yPPdEFXcvTpjQbIG0nNKGHjnSfJ
WPj+permbj/MpXm4H0BKBnqoX2V3WXBL4g4prMcFrqA37PLeNj6ImXI+ScMP0B2+ZC1H3DDOdprZ
iRMOzl+Njh5kkIsDUqG5hhEoWKvv3cf7IprQNDzrzvAy1/0XvVzwRmi7EaXVJRbac2tA0w8ntBQE
l1/D6hMD/wTPgev6FnCo+0k6DppfU4GCPXGJZKrYCbbFEooHkcXscXlwbE01/aXm+P3mV4KTPn5j
V0nwKetp419rVVzgkEHN1fpxKjmtQYxba+hq3Dl4gPeAzJmLzP//T78SPPamTSAjD+z7erMLdaMb
pqjxnRTOh1aa16wf3HOiFRnQQiv2Fkceug42yKrKyjHz/KNXUL3lXP78UBnvDjhABCi1DHZCzGBK
/+2ZKrB+iLohZbxGOljbTnHhIWILVjRskf0esG+YJysKrsTnzt7q11hw15/AJrofk1TbR83IqMwZ
r3FcfKMQoXFskFWA0HHScmonl1H+Ej1Jxn9eiTKb3C4IU2m7K6fprxGu5C7yef2rhDT5XSxpWZLf
BVICFex/P08zY1JpItr2o6kmnluLhL/kSvdzwGH55v5nLIvCv3+XFtm2reb4NNrB4ifEFtD6Xr91
AiRPm8zJs/0stY8wpRf//iWmikfiPlF4NgrYEH+viLJi+lRSGdTd4htTykCh66A3IUXv9Vp6aYqB
4rGf4VssDFMSS/qxSuCsRNX0f7/VUaYQaMzUoy+ln0TOvFNW+yt3Zw1w4zKxv7f9lsisQMEwLCOy
BAZkS5nMj6ZKj4lWMddOzMDPkGsHTsWvPUHe79ZvZ8xCDCT8Yv1y/86FqA7xstD5ijuZYlXqT4Xq
MMs0yQu0YdzSAaFlnEWz42SZB8PRkdlM0Uvds2mxiqGYq1/zLkdorLELRMZysKMPUR6qg11jZ2OW
gF5cs+KN0USvd2fmP/Yr9IJY7sgmUBN+oH5mLFNlZn2DQC7AnwQyB31oQtDryELfS2xaECnKEP4X
NNMJLYnBcOM5EYN4LaLea9Gy7KYgZVSQMWAVs9mcXTxBh4xVejvnjnOxc5JdRgV834Sgs66j81jd
zAS8WhUC5MvMLjp2GMXu75IZ+LVg9n6CHBdvdbtQLx1QSc9NuRs4vjCZRyJE3rvWXTRZ9pcE8ROH
iwrJvQFbpunoNXXFcAuCWn9NQt09hGiHG9MNXvD8b9OaZ0jXasm+1FaaF0HNQe1nXkNQtI91gmC2
BF+8BZBine52HbYtbROOjK60ZkBMQXoXJj3s8ri1jtyDIVywCPGq1IpDNDWcF1qO064Ky33bfsc7
eySvUbyOJmDvtA41PKC05GdSeUmUFKvaSV1UivIM6F50gPCYHHBukZTRcX5yaxBgaWC9Ihgzdgnq
GgKD8UOmMOw7J9aY/4Qf6RE9YrWiDSVMkrAjcTJy8xhy2Eejvhg7+NL+HI9bRh9pUYvPRa4+mkX+
2WlDhKV9hK8UV/zJ6Ju9RmDaUYYCKx+0VUvH4l9FuPqawfiEcJbaucjM3diY8bGNdiMvmvTNdONt
bjoLe/w/HUo9RXboNABCUaljJHu+G1PnVZY71e6rgb6LIcya7Ezpdymm/rEUsIwKjWgHZ0ReRZjh
J5Sw9WFwuI3u7mJi6bubCTZ7q8VW/L2JvurhYh3cVmSHMULfN+sZoHSI1thaOa7jMuB+XYynBWXM
64hGHL59FiFO4o9Z3V8x8ghWW91CN0J3we7hES/Q7m9xQ9UvB0BbxDkkx7bWL67SiqMc8D2DkUKz
h+FvZ8Lwx4UdyGf0Arz80oDJzGxPh3OZELOwNS0n2yTsvFsnZeRZnszZql4gM4Tbqql7hidmtpUL
E9YiW/VHWG8JSyHEDMspAoLsaIali2goXLfeOURsqyOBbKILzZIIPCOrUKvzQBSy1/aNTFuvA4bg
DQywrpYB5hfc39kF1HvlVhh4AxKFHs6C83iY05/kGIVntH3VRY/jVZmC4SRDWHlxyTkUY3eh1Zvt
aEC629pO5J4gMXubaWV4coaWKtMK61fq2m3pFOYTFROWFbe9Fl0vHlypJXginjHu5BvMUKwxbQvM
eOhcGirmNJ75/SOoNrCxdGe6JaqYbyioIu4AcM6jXe+VGTk3LWzFY8XDVHOc3YaIMf0YH/zawB39
odYuhJynQciQrNc/l9VET64YX1PDDdgp59nrqvARAbHzkqbf2RiYsLbSgdTLqYeTZB0a2DYR85qH
DpPFEAwIoW7uJFqiXpTY6/UM7jsqMn/KwnM++bB7bKwl3VfQM80hzmW4DasUtDaypHNZOs8gWQH3
ul+jPjy5+GT81EUENyN+38eMtTdWJiAZNsOKiP7Qt3I74bY6x6jJj8NQ+UwZk7Om2OIaVwV4QCp0
jbZJWVmxpDxrabivgH2TU+s+lh1ZUFOjN4cgTZ7MglZfV/Hgl1VhepqOJ61HYX4CV6+fwjn/wJbP
QoVGlau9phm5bY8hCX3blprYxYI0DV7GMPgQ9gSggde6T1OTChWR6bTnCg9uvIGzqtWE8NK9enAT
+SsNLW+WpLCgC8AlrSa1i1FNFSHzboSz5XnOKZfrwLMK8y2oZ2MDDcHYd46ibs7SR1T3fAwJQUIt
pAcmwCPOL+0QZhgFcIstD4wkabSBOvIIA3X3EbblHa6Y/BAsNV4JF+Rpo1+NXpcPHFvQqsGneRwb
aRDNp9lokwDmE1dZHqau8chRcC4I6Ppdqcpoj3RLJ9yNS99lBA7U6XRSssZzvv5ohsLxVqy0FqQ7
EM7s6eUOYrNZQh3WoJfaCBNIb/2EeOJmKqleapbKnPyY2zKXxWEkk367NBaGkyHF4hP0DkmIuthx
JQHS2govJUkEWEbiC+w5VHkLQEDd/WilD0RL2l8seBstjEn8WqW5SaZxeEGltr1rf8s0ZswSqa+5
baEqTLLo5Grdrg4085oX5rxrhubGkfKHEddHBzblSeieSSnFwWj6gZwD92HePoHjIq+hFOpo9tBN
0/DBoMf9aLQzGTJV4GVhdjFa3T0aTa5vF4nUFsQkuWzhKA6UaLs+Xqxji3liY9O6pBfHqSMip8ma
aTN07QAHT7dOeVrDf6vNl/tYpu9kerK0hrizpHiTOgqObrAupACezVVsPYUSmE16KROzORlpzzg5
CDFaD52JMG+cjpJXEXk1noFiHeIwEhc1WOfFyX7UXeI+BMiCJA2eQ7c0t3qSKb9GMBMzu/R+LAIv
Ws7F7FYP6MuQFJuVdmLyDORFb8DscTliIA20giAIzMlzSebnVWGfELNwLnVjeQ6BROD2xq93Z3kX
ozGq82jXLO2F9D2HYFMIMm5H/PE6DOkqqW36IfXqWghvQtq6m6DpUnC4xo55PppWfSSZs4o8JxdP
Fd2RpP+uq32NGMFsAmL/0JRsogBUoNIx3JsF1nurwvo+rhZGHKL4hBvJoC76hrR4OladvKFoLbw5
aSpEAH3gc8hDJ481eitqp4H221eH2FBf40DKq1ra1aiUnAw9+xxMo7lnHio2UY7n3sbrE+tFd25s
68XNqm1qJpofrGGgVskJNK3Gl0K2+rk3Q48h6rztZrOgWdweBbZfg9L8md7eaz4b+jlb0KuMQXoC
3qoYbw/DDrBY9ICcZD8u2JsBlNgX0XcYT8Yh9uk/CiL0WH1pC+YcmNXN0uKPLOONP9I8eiTrlwfQ
Kk/SiVhAuvShX5T7SOvEihFQxkwEEVgy9qvb4Y3uX/VkPd0BJ2FqT7d7HYpoep+5MrpQ70uWcSTd
Wt01O40nH77bAmnaDtEU9tycC6F5ZtefEHm0Xiid4Ulzx5OOr/na9VqLEl5BGVIWQXqR/ZjoZnPQ
coKcggXhHcwChCpt/M0e0uU0jT2OVTd/bkTKhpZrLzpstUMiW5flHgbkokbM4HFwcqe6ei4I2pOC
2ER2zvAYVLzWNKSfBtm+1DnZ02IMnukWoYeqUuNxwGRNewjAzJy0iPlSJz+2KacWvE1Y84blHLf6
8mj0gAeI+9LeZpk94kTqLc3+FURAjdFWfeU8rHmN0V3ihulovdAF7VJxatKC+sbk3shWUxUOsLbC
eTRY7XiR+EOPVu18gw5g4Bw71x1TsiWYcz8t62pnKldi3IDu9I8IuAVOgHiUcSrmog0IzdGH4/Oh
VsYuciuiqcCcn+LImRgF9E+OzO2vIw+Yu2AL6rO28EPEkc/VmhvIanKKQwf78dQnGNSDdc/gqDXl
kZ+Yn61aox4sWiTJVVsJr0Oy5rdVHZ+ifL6F9VLuTXMJPlsRapvJ2oxlMtzCgfgPlbTywV7YlRuk
33McGbdAmo+ugkYnRpldiFeH2pG5r6BTzzHyvmtfm/Qv5uZJtVX7NAwoIodqAWPO+eF+345owrdj
A8Ol7VH+9racnqexEQ9JL92P7D7uTs3o4TH67OcKIMGAPtZr7L7x3HE+LRrnPE7YH013NM9armOw
1I3iwCfziexExYxupW0mcPpd1KFFk4dPK1KmAlC7mdPJBNAkp5e8A1owpgNZPRi7aRs6L5nzJVgU
ABThvozgV/7hivBYN9t2IdnnPi7oDWxP3G2YF8uAMWIBuKU1V7Jo2mxonKG5KqZTrnfsk40JomaA
Nr1G0ZY99UBWEzXlZOlycFeuLSGt5oWtZoYPYSBAqopftDLcHVMVOLRNTuaUMZGvIHBFBJOS+wSR
3pXYlT1invScM2w6dXZ3Maao9ieGLI5qbvw4xL/JjIQ5TatD5yLVmPROOzTz3B3KQH8pmAGcZxrS
9/bW0kbfi4EZrovzdZP3QXLBYs3SbFivjOBfx2J+aDRcXSYV3Fy0CY5HcMxaG6FQb/B6igMJBy1B
NTAR2kRB88WDU7dZuwtWVxNW/faxqof2UIQuPivhEALRDQf81c7eoPnlxX371eh6CZJsWJgmoNzZ
DOG6hhWz9kFHvhwqTgbWrHuZYzwwLJu+ZAoLyrzPs8yitCVSIhiRt4cVAV9m0T6MXZf64JL9vMvK
s0NaRdjV0G3DCUeHyRSslMzD7oikDv3sDtkWaWYp4SS0oB5g4uwL1TZPMqGQDJLm2xy5M6U2uizC
YgFT5ng/DeYuVjyRgMyA4TyEnfTzWNEwK1XvUw7HF5UTtrWE16mOxj0mAHfTMCpBAg7mxGLIqiKu
YQHzeUvfArvZNJ56u7GOcTA9hAguj5Nh/LKbWV1z3bnMDr6I1sSTUs/JeIyQZXq6Jt9MFMc7ixMF
h6Zh2Q5cv6PdfBwdlgZDsq334/h8B0FRG+k8+O5GQGa7YyaQmouHYI43Qx01V031r2RjAerpGgCd
jkXqVE161RCKjCCofTCW02VUk+9whvArEGA9yrodit8UqpbVnO3EeBSj0z5zPuf2XA2yefwwOLnv
pK75iC/3XPbZhOjWDG/079cM3npnh6HudTayylmL6ktTVySJNvWjIAfuU79HU76p9LB5bBGiwzfd
2sPSEqOgzuEQ8cmDh9gHqnwbG/7Du/VQjSBRp754TLEKeSJEfVnjqtikTvex7uXrgA0Zm9EM7MTc
2kkAJgwG0ZaV/1uuRXjQMqO+jrwmKG31USvdN2qVTW062QFbLWUuTY1D1hQYaLLkWrdgz9dTZlPM
/zRKs8qSpwJecisYvS6KvUtfu5Ykej7URkTB22cvgfwpgHFhDyc01lnUkSA545MTfIWi+C2c8MyY
9hjsIoOIrExw7J8M6eywWQovaLtwj7PtGOKOSRfZ7swBdkzkRlecgz8AQ2PdoDGwsUStiEbDEYRg
Grea8ZpKWmJC9NaPhejJN22R4bWMCk47jnh1iRpvQ+uLHNTwaMTZqdHt7JzU+XPYcPAypQn3JZie
iGTXUGBpBNmSR7Ft48o5xZ1xbvtw3rWjVF8HEaudNquTlRbykbPohVu+tNrpRDvV8DRSejb3Cq5k
dRUx04sY1TG/kutlFhBGeyjQlHThYdHtX5GgH4UrE6N3jyxgnHlWCVzaRjbn13Jk2XFb+bnlXt9E
4dyd5DJMOKu0Yufq845lIt7H3Xg2Zkagg6gf/gFBrgIy4E+TlwQ6OcmSrsSUmJlnKzrvAQGEw9Cj
My5K7CwEyOh58uKSbAlZB+Egat+DUxMOjP6t2kotIE09DiwMM8kV1xgZeMFSgN7BIrQs00/bAs63
6IlLR3CKVq/guqC3P6okbo6wRLCeD8s37QCXB8eP+zAa/ehbozFuJxkN3h3fBVUAdtKEbD80usof
DZq1d9Ekg+LUt2heblIF0EWF08G0G7qwHOucomoP5kjZ7WYcp9iCrAE9b4GxfNMN6c4Iy8IfuvTr
/+HuPJZcV7Is+y81x2vAodsqe0AQFGAIhhYT2BVxoeHQ6utrATfrvczsnNS0LM2QJOPdCEYQgB8/
Z++1+85Kbinlybm3dNYu6qZzLLuHsXP1s97aLCmzujVN6eStr6nNfKMVWrTXzXI4ROPwMRpNdxi7
vCQjjJBA8OuN7zojG71ptah0I0KbuFVP24rfd5AkpBwODbutWscXxjmJDRWo3ZQX47vVinNi4Hq2
1TtMtKo5kTlFkh63CPBiWDWAm05XJJ72zm6YlKqNP/WCgEFusiRxtpdFVR8WJ9PuxgZACLGDOLbH
kWuHjaizbnbyLvzejFATnKbnbK6BbDhmK3eqO6aBAfrLWxzrmK/DRBVvHtuoETm9rI/MT/RzhT1o
t0DMOIULxiotrD/5GuYX0ftdkmg37VjfiXGyzsqMAZxe+tUN5L0HscWiW0Sw6Yir5ZxmartvtYqg
Sqt9qnLRPuZNapwLo6OVqBTX5s4aTePBzKKbxpE/VCd3/Gow6qODOIFGhdMf6PhqzzVL1blk6iEb
ec1NWG5jgpsvZEHAYH5G0jw/Jjl4C8LcVv1Gcps+5jU5S1afa3tuH1fbmsEFjHXkiZRb9BLP1g2V
6DDf00Pe6w0MjxTa6QOaVYZ0tTWTTzi2XI3ZfK/jcsM4TOgePkj9QXG42RqidU4hkBniPHE0slc2
GUWsZ24NFQarb38EfgqgyywjBuGt4UmWXHzYI0FNk7BJIO5Z1xRBu9pNrI9x/unEuLMU8rzuUtK5
71S48qFbfvYmTZM5f24LIV7EsOA2Rf8I1qO6CHP4yZ4/3mOaKphZLPE9q9XeID3tpgVUctBxbe9o
a8NUiIzHxjT9hRvnk+RmNMdOYFI0keNjfK/I+HtFb/DuaBWZLG7zZdLvjLIXp3T0m75X41uDG7KG
puxG9IwPHNotJ7NcvmAyx1gbSJ5DxW28huEHO6Lngo7Ro4yAUidxdt/1ucokI5kPSxxjMB0T0P4R
eNaSdrqShvNTU6lcPt1s4vGue5IuR5LPFnpSsRW1D3i8XgUl0K1e3SgiUY8awR2E6cRZzzSofs3M
viUtvKk/nNWKEI7VdF/XUn0YtfIdP111nWX7q+yhkYkxzY/ZqNhvyyxWQt2i3MkZ70c2LsZBsPU6
tb1Lcr2utHfRdO2hIMmjnYd73U7XcJkMV/sYcq8iOCnDmFRnNw3q6SBMFhqAxEQtWGTw8yCTJf7O
oNHlkoUci/JpTKe3UCrTIQahe0PO4kVfWyPWPAxU22zmCtnMd+jo5jvBrWyvTBNd3X5+yfrIuA4z
33hn8NbqeqTazTuG0H09PMVYNk/WoHJxrE/nKuyfVPdsWLl6nxM2Lm2pvUTx6NtCLT4apivHHEzF
oZFa92LXxZnCfz9YuN13fohXmfMRQg2oSOWbVs0fI9CT19jFBu64jk9ArJl32U2xICNzC/Nsd9Cn
2MU7Vnchihf4MD8bBwhpDYykU/wO4Ot6yz8+8r+vr+uwIzzPy/gf67WP1vIIt+pCjs/Vec7frJ90
g0W1I1hjJJeshOTC2GjfUUEk+8SDoW76Lndh6ADzCbxxczM698n4hI69glXc7FHNHo2979/5dx93
OMt230gC8Aif8idfHMygPifX5Dq8Ou/6L7A3VL2VBViQdo6HR5Sn6WPd+b3J6MPPioPzfWJcdVLP
+WW+jlfx3H5AZGcYmeGJIn6j8Whch8S0S4I7D/14pJePexUlCA4S9S6ei5mIwPg57qtDCxANtxSD
yr5yqhMgxOEYpr2BFb9xCWKYlbMzlnfY7uSd08cfoywmLlTLZ26tf88oBHaUswpo0Mw+RaW8ybNh
/CYrYAD9pMjbGcndtR/V1yUqD+045G88SFEmyYgaM8nf6CR7ZoMEITPjGm+5Ybzpg0XHLKXcTMuL
juGj5E08vQGX3+GxmQ/XbtzjyAyuGeCq8OlqP+CrrKvR2pvtXAfboTaqOqjBff5+ascpfcQK108q
0iawobYFYd02wfZ0e5S1nBp9UdxojNMCJl83SnxT0Lk91GKSgVtZknk5j/7lacN05LSYwz4lEzCQ
hQ3JI45qjhrzssOUO4/bV5bQMr3EbOgQa0UZhKl+YzMgPGxfDOVQBvUQSYICi5txFMo/vF6VNk04
PDjlSGLgdojSsODi5vDXa9sjsDbrbZ81O8e1rK0/sy1Zr8MlrBdve+tmUrGvZKbrRVqFDaevgrCN
5HHuiFW5qJXojxK822Kaf//ubZuUv3/Ov7yW1gCctCZvPOakL0tZx4fGFhiZ2jjp9ixoEKGUugzY
+ZRk1uVwZtLliI5RcOsRMQ4hBtUiV//xsL0W2U1OS09elPWvvh2Yx9I7TdyM42RN4G4UJBK6yl2f
fGooW00ng2z9QSPj/d/awf+9QH7ELf+gCfk3QH4a+H2T/DOQf/tH/w3kd/8gi8o1bGHhzjD/ovGb
f9g2wumNqP8nh1/9w9I0zVJhx2Ofwb3yJ4dft/7ATiNwIGia6qwCuP8Jh1+ITbj3D2IPNCvEzjHr
QZav20gN/0Vp3mhWWvd1FAc0L6DRRA+k3XTHLBKICmPRMS/LUaRm4XF7th2sWKPXoKYndc6q86D9
3K6A7eBQ31OsrVcELOTKU7vlLktghRkxHacut06pIz87NYzZZJYNEejmPtaLL6uVXpTQjkb4uEsG
dzzMYNI8RmPMe4v0BgzQPpoEK1iv3dO8TpgKRzjAif0sG5gKpdun/qxxk3D6BcqVlh2rhTR3OCw7
i9nYOVTAldZOMe4Z2yOuJLUGa8S+cQHFNfSj7yHOW6Md1IShvanw5Gller2bI1bjH5fh97ayLCYn
IUCGXasTPGq1GTZ04F97ie7JE85c7h0o6Du9n8ZAmCEsmLAa/EnR010XwaKLz0OjhTtgKRjhAewK
BUqUDtE7gUhKDxtC48C+R0PoMkXxNy3JwNU0aQnhRv3SxTM13XxI51L4YJMzv7WIzhEmw4nFIYhN
wqv387Qg8XV4qdRijVg3AWSL+bCqsfQqOyL2/mWl9mNWC3Husmif0B/1O92+kop3dar53AHq2qsW
Y0wWKM+oW7AW/XDE/tc6lJ1RnviJr9p0w8GwXuoSNziABjK5Q0RxsYigqNf21VZgA0LUoqWQtfdg
vbDQMUzYMUQDArjw98jCjB5nSuyBNg6glqDcSPQo/fKtFYepHr8IywzPWDCB0wMPohWb79tcNf1c
5k/m6O4rp1Y9WYIrqLs+3oGwgfflysmHoM04p0nDQwELewekaTrHSh4s0wNSvfhEimYHGcx4douG
NatjdDQ4kNSZIfGnudio1S6RqX8NSzES5sYkg+BC3VNM5ZoMvE1TowOrHWlGcuLk+K7tpmUI2xMT
DeMzPcFoLFkZ6SWyMM/nUc6JnzXaA4wu25OpiJ8dBSM5PUhPrNLFOlfJ/us65V4V/DGzLDqb6vAx
9RDnkTU4Xk7zvNQsIDvzXsAcwLCFkzlScrITEBMFZVv+TPKHOc7JJMtUFI2j0XM3N18G6fLuhRmA
HSk8SXNgP0zdWRGaR25D82hFKZBCUSPN4DpzmpG/uMkWqyKzp3eMn3moFZ+IeNraZDpEKPNMJ0CD
f2NoqMlt5zlayg+t7NmPJgkVThIuh1Y+RqjBDtJoT65e0nBSqIVQidPFm48kwBYHkyTVY2Hv2Vbz
6cUKswF1iIm3J2ZemcVBi/vLkITzDvIDHnAunhrCSze3ypGOw9Ac+yW66pMFfdQ6WAZ50MWA1qor
QQTTmMJ6AESqssXk1ZJ9T6UizaCDQ7ue0XteeEOPwkjoFLCEWdwKLbkXUyV9w0sSfbwr5peuVZaj
WTWFpzgnUSjRk85/fpsCayBg7wNWxbkdmTBq4ONlYVynghO5IFT7Ugnzu8rQJQEyfbTwjns3SQWQ
O+ExG3OK5ih5ScaWcKCsiQ8R89tQ6+kK40Rai3d9kZ2nlvSN8l7Jj/DOODfM60ysxP3Qtu/KEL+l
RhbSQZVEJJFXcm5CIi/4HpUpvzepxdDEIkmQDbaIltmPSpDqRMJ8iwijAggSFglEgnCM/LYrfsX5
APe3+hnCjbgTzsK9aQDaZlI67poJExy5ZPFeqIqzC2cDpgzjuB3dBSSztWcYIKq7inF2bo+38HiA
IKe473PtsizWvZ6E1VFaVeVnffvdKHC6SNf9wuT/DtiTqXCJTSgB9UjwaEJ3ZalxcqsV40WCwQ0D
+jW3tv2cQD1MUcbM80wsKFoOu1pOIZSfk1pIjOtJfKtH+mWEHsVKNN3IBH9XXY7dwcmKQDRs9PJE
XBvhN3pIIIAqj4QMsPdAikPzab6rd2m3vNqTgXG+ZbTvLM7PcR48KVgitLC/icf6WttRfUol0+kh
+ZGWToqzOe7xxtM1iuc3u8scv5mddG86Ew+YXRnm8q1JGq6XhnwQQP7uEYTcsINwae6aJB9PmTr+
gr8ofRKpbseWlImkYzaQTjWE3EXxYZFAnUyyB9V4qqU0f9rjq5Xk7yTEZU9jQsCrS6dnVRZFXq6O
X51bEJCQDo/0aRwmudMMhNa9tAtSUnTrn8m6jcpu0zIMVDntp07yGRfLvg+JjrbAxFR5RZEbuXsb
j9cOG0FFd234UZhvEQzgJzUumW203FWKuxkzy1EFZuJNrvqqtw89rRXfon6mouwrf4rmZed+B2q1
09wZBokzDsc50Z9UWWR3IoYYmNTZqasmcgq0nI4gs2P8qppPwuanwljH13MBiwgGLcHpVeZRfet+
bE0vVry8J0ZVMbVI9tpo0i5N+0+JPNeXaveBYMfBqB8hfdTs0QM6SP9aHpjPAUIGMg6pEEGeFtPu
nhMgj/Br3jHnpBcT/I3pdJmfmWrrNylYYcOxByLxapqtswKbPMKbjoEXF+9wJtdUv0ptLM5Rycdq
1+zPSqtlYm+D2q4EHf0WNxSpHr49pCUtJdM6FhQbeQ1rOWrV8Mhae2+ioHKqBrGEKuNAFQRh9KR0
AWIiw9cmnTMx21PdRLQj+9w6wHZ97dXhXU9UlhDQyKpO22HKKNqBnfyI52FvNSaoysrYOYIpdqUR
9WdxP2fPc4Zn/2g5w3XkNEIKe1Gblss4aZUf+Bt1Y1SeXTW9j3QGoEvb3eEuzLulC9wkmf04YXZK
Stt7BtOTSQMbGiDzbKzL9p1VxzyUcxPuJ4fFzDZpcmPII0oC9F2va82O22Z0L6MESiFtH/Q1uA8m
c5WtwD7Nx4OqABcil+HcTO0nw/bEa2Y7CRpT+0qI1WHuAThRqdOjaUcHxo8aFG1HPZtRsfhmAYqk
psXtAcXQrgyNc5TX+cuEvuSw2BkIXqGGd81YLn7nOoBH15YOe2xIvNQKHngrTX/nXc5e62LURmkf
vdJlpunuHo3I1o89glGrkQQK22TIZoWZBlxebJ6IdduZcsHDXsJrZrXet0XBHYxmmlHA4XayhFWw
igh8TjIqUhq1D7IiY5xWPO5t95AVGiAQ+s+EHZJCQ08CBuepHXTQtSbDZDcRF3UKQU+bBgAEV56s
ttuzOXZue/OZ8xPIzaimu9mCBG7IgtDewvGKsdfOLN6cGXq3R+TU+XR1Skoz1I8qGVo6/tCiJ4Ee
zPMX7bvWLzTr0+iQl09NuycEdTwTfrSPgFmSdWnMhypDB2sQxzUpMD/0tIC5wd+ThhscnvXWCQgT
bHV7r1fG5wRsCIhlc1ncAq1pZn6WTt6hFGmH505F5yF6lsftaT1gqEOkWbDIq6wgrntNe4rT2SRg
gIsDjwb9oTSXT2pjlIfCTpabUV3v37mLos6ohiPzk4i7oHysdRMTXJYfMgb2r0XUBhhdTDqSQDgo
R+iAq+Vt2lGwm2ZMOki9r+sHRR0xgZV2jJ6eRK+EbUpr1Sm6JPuqscfwQqVJ4LdR+aXcuYsqCTkJ
5SvgfusW1vo9uP23SjFaFmEFaBE8c3IISP44EVdON84ykeCk2erFpRpmpH+ziOz7lC5reEqa7RiX
FnsQeRdD6yxm4NW9Gw/Q510wKJY7e3qfHxzkTNBQxXLfAkGZLFAyrX40XIP9hz0c2HO0bwsKgB1d
g8vsJhQFqnySkx76WowQi1yMC2pli/SCZfLbrGG0wjfH/ykc8Uiz/6NN3LOI7Q+wPsR4ZDGoPGnq
OykiLx25jU5AliPEgocBkdOiJzHvFFzvkqHY4xfBb+yZ0cJp1rb+En3GzMqCpiNpgh0MG4f3xjHS
YytYVgVDc26NP1DMGA+5VlwaaJ/g01AAddiGmqq0AsOsTlEQtzbRRdHwA0Kfc6uxsHursiWdDcJn
0uFn7rb1YTJpjCTK4xA13WtsEkiQxD9byAsHhmzTzYLqI1cEU7NgMaZ6l/UfrlnAJybKfHGTW7se
PTkwFaR2BeDSMOKpl/eBT+3bnJLZOWXlr8jHVnDLZz57lqr1R7de7tHLrCHuTg3XSAiYtAt+E5fW
oM+pRLtUha6SNyI6N1Zyqpwe9hntqh08rh/CosELx9gAns6dEUnBS1S16cmETaxxkRJQ5+7FzHm0
uI923N+UpD8yqlhYB2znLA1tPiLmfFTUVHru5BrfSH3zgT74Cd6XnyJlnj9oXNpVTYwvcyw+HK5k
9sA+hsu7acYUGxH104n8mXEZN2iT37/SoArDuQW9JcIz8n7Tb0qVWpm/CzxwBNGLuuViavII0d9U
Z+QQ1vhE7AtLZIKgXVWHmzBDmdAWLKuz7O6ncfnQK/yXquhvBmMQh0QAZigYkuSyXAurlvmoUXI5
aotPNgSZ9u38IAZ99OAYvxa08w4Wm/vJENahMefOh2N5JlfIOiS4mGguRqNvWeKt0wEDxeE4npVc
kNCp/UAvnHOdEpSe1dhr0uRWG5gGs9mmysyQ86WiPSMWfnYzzbo0Rrfs44w1ftLtPcFz3U0pRoqx
okbbrTNap716W1XtV2Upli8BMZm5/ZQg/aGlq+R+5qDNJEqm3LtlVd/WaeyhBnpt7CjxXe4DhwmL
/kFTB+3WaXZNRxsfIYX0OtKtptxGFLmGW7fJW2Phl8A6SXCuKp7izqJ2HOxgVmy0vLQdwQFQYq0q
g4j3xsc2fLWJ9oJXwTiTDaA30YUIl4Riji2M6oNgUuJ9PnAzqdzePPYiezRm4qaMuT6MSVv49CAw
oIXgp7WplBcVVjfd65W2xaiGtAZQntnMyteJHbzLFyGTr0WsiCYdZWSP4Caf8u9Uvt+wL6R0HLqb
aOTcLiVXm1q4cLybyrhzI7499bc129aupHirbRTKKqhFdMahZHyivkF6GuIKbdwwVx7k/XvFeU7G
zITWCJ561vpraQkR1KoiAu5TNlHM63N86nqwPdoOVbELe6ZGTE8HxqwPdUOeuru6lbZDbdZaINfD
9pSbNyMQMZJvXOQiqNZDnI8Gy1ET31mWlR4Jo0X/nrug6rPwvP20dn0L26HS6zYYcH/8+SbUTkUd
zgjUn1YT1LAetkf/7mk7MvovlfZsr29QXT1Wrf1NqqV23p5sL0+rMigbmi+1gZxPCcLWe14onNY3
uz3Sh+QeEYBywBSuF7+/qtDC5bSPzgRmiwCrkPj9R9LT0vA0QYi5sWLvra4fqEWYegV9fO1AyO3A
yxt7XB7Y8ZsSstrSBnI9bI9c+nO/H0FUqLb/oqMAEL5oQlLMR0OgUeu6gJ5JF+ht1O8GFRm60qO+
gQc79oG+/rtpatmA8jEZoauemiHay7IeAtIv/36YkDHBVfzzxYEVhbOEzCX2ulelyQiHV+2BMpJH
7nr467WSah19FETGieDeDmnl70OuDM0hc5LnyVrbbbb2GIHKDuj+SQhBo7ar+iHZi3Va8ddBW7vp
FNkVClzGJI4atUgLLaJ23JpRppJVp5nlOchBQgY2NTondIXfo1FqPiGEdRRe/e+nSqZqe7dHeGus
HcK0sBBLciWeNesDeewYwMhEbhEnN5MusUash+11R2aMjLOEvHGJxgZkG3oOb577IXBttvAkH/ac
zxlpgUvxoaW3iBj6IJvMvD1VSdoHig34eRxHBglR1QV/HXIxdUFmzdNBTuXD9jo/P4UP6aXqghgt
0ggSXJS+DapSjeniMbCDelphx7ID3cwg1lZx7xWt1WEP/O9Duf7QVeSVc7fnxau+fgetjjrU23zD
en0X/ZwTqrc9bxQSlMscoGzYyGdpct6lBn4TZWLIZHObtElO11W2SSWBgyBEJnmIu1cXJ6XHBIN7
umZ8DlPd4bsd6YssyOlqurN2qp9JbLoNh/bsNHa8U0JACgt2pR08GkjQWJu8wQw/CM14iOLmOKiD
eQC08FTr7ttcwLFEMIZ4gvlqnV5J9kLrr9UdEaBgzwvL+pkqT0Cgah+RKtI303mdzehGR4Fz6KnW
kYqM7qGYfxYo7I4O13Ex0KVLRX6XK4Z5IMhMBTiDtLxk03DCeSj2lhMookh9qeevkYPcE1OOm+XE
RPUuTr0iIqm1yZ9khdiZzNFflHQ9nmaqUiV7TTLUmlbK/VI9DgTU7HEyA1xd2+VMBnaLJBXKdez+
PpV8Wwe2J11KeYt8u/SKeiQUsMF7no/DTu1wkPT6z1UGlHeIjnMLzVgqlA9D5byQs2VzVTEwCqdw
Dx9c31mu9U3JX9sCqK3ZWMrOzdlwCUS7vYXHVY5k77ipGThpw3Ayb6xbu2yQzQ+vbjncDo2cg1qy
PTP4zQBT1/217RHxKfpLzXxV9hTLKJ3f8D89w9Zbjg6j8YZe2VEDnoFElZEcMj75MbhFt9Nt+5AH
Rdm8gdHvA3r39DYUcbY17aPXWVVtS9i+LCdxjsbXtBubZzpZO0uMx8zFxObm47rtzB+mCNUmerQD
bo/Uq12NwECtfx9Mh3KvXsmJ1jcGNvl3a+g/Sps4Mc2Ov3eLnewq8IO7eeTDULCYIOcuv/MHfxM5
2UO5jRGMEbiNrSUaxM+hGJ6SMUIVJHdRFF7hs82I/+h7umBNO5cGCG2JdVAHZthG0VgQzGIw3qCS
ISKG9vs99MVQnZjZDiDddPLbjiR6pV4TNTHA9+gLi5AJfp0UmCheu2vDw1IT46sRQ7vUPTs7tbJ3
mkQObaT1Hhn7CzsE/O0TW0ysEFbSftIr+BzRl+0jcwJxToeRUQhLSZzI61yiFs4qpFG6wzRkjl+G
phQI7BoaVfRXGZvGl0K7No+L4BfPcDtTgn8sutMdrGrW2JAONELrvTVJJCA6OFpTDLh1b7m0OLtM
4y6dgQpFpvlhFAl84P5RFqhDJ316VbXCOERD9xkqfU5QACkYVI9QtdKYzkVK4SNxWcflR8QHwz7c
3MsoNg5pB861Z8fY4qJtyjrZlTOYVK1eh1BF+Ix4ZGXQrFkFdpruNDO+5eLaraOM3O47HMszdL1i
DZTIq0OeFCgWC8TrxrViFI+WhOAjWlsxvRhAOrXzLXIkqBNm02zPzftKVEAYU6CuPa2+2VKw8qWf
s+Hgz6hQJ2uI+yMCQ5I41x60UH230uyTxjbal0jisq7OlaNFF+6tfikJwJr5ZZsOKcHE1i7GTLvH
HL3rWXuPZgcufRbNc8xgha3JT0Xh/8NYJ9NoUsi9hbjZqrp1cHLlh2kUxAMM6q9mROG1TNqrTKDj
QGzMECYXpC6MJE9kA52CMOt9Gzr9ASIKjO+B/rPLbZh6Go0Ije4dasjqfiJPupwDPKgvY9aJq4od
028lZ15YkbgnZRt5cJK+lQRmlqjUMhv/T1brwPCd+lSbRumVGYqAZC5P/cKNXeRrZmjk+HrEcpqM
3MGhhh+cbr7B0X7HDQthQsLmRuCq3EH3s9hc3sX5qzkkpmc19atY0jBQ4CHXLvGYrZYsryO8FXxK
gs7aYp5RjiMZ0mnRikOFaOJESMGNkbivWZUgCHEMcdRgtdIPKY5kZdwOWaSx6Sp2Rl75djx/jwiM
OSI0JR16sJ4pPN/UWFdoY01HPL1jIGNMBV037PIiwvjftL7qvvWYhj0gvhrXzPiKZYhush2oo85m
pEKkbs82DizNX2b1iAlc3+HhztjwmRVbZflN5sNbzeRgp61GBXv4lsgRZVijPbYTSjviCgGxQgcu
iAS/GdT+viUHjmagQahGPC+oKDEHZcwt8XrKEGXf+tr2he2QrOKDYtUE4Pt+pa+ZwnmhStkONUm+
FEBB4RDGvjPnMjollnE3IqIiCumxKFqEM6SC12OQD01/tKAuB9shVClXtkdzCMHWi7UEPmqo7avJ
d5BCJpVgtNIrw2UOjegIichztAVvuUrMMD1JxnQGKUQ1yhtAX0R4ySWwDUyBeZjdFjkLj+tW9/HE
Mu6mmqN55dhMAYb5c0ZKChV+MgWTO9bcXiuxzyX1K4tkS4VCEWvZ+U6kRJJtrwMfEMeCrIjKcR5q
2vf+0jOeTLLHMewsrO2FC/LRpbAeEIuaSYD6g05hgZTQZZR1th0KIavF7Jp3eO9KRZY7oQInxPdc
XKCC5JdF68k9jkY6Imyvohl6wG60OherqzQ912I2gy8YWHdE2Wmth+3RdkD2xpZqe1j2iF/kYYhV
MrMSGkNTpmvMh7WvqjfAGThc25j9K3ZWiOPplv2MVJQ8nWIh8ZEoebanbPVItVC6UzOjgd0+Ixvv
2e9PCwn7eDTS5qYmXWjvCBd5cJNme8hA+DrDBPUXmz8vWX+UMZX0zqOSoFbs1NH4oBawQHXDKhBj
m34xUxb+ddBJNwhakdDK3R5uX5mtGjwu+4UsiwsyFSNsAmVyV8bVx6ZTmdUJSU6WYAEoR5SX63n6
+7XOIkhCW1IuVHZ+FuS+wyQGBqqc3ZuWZnvEPLo79+XruMIlNqxEMURcCSADNoWPm1SBsR42QdOy
GBnBjWG3d/WC3sy/0TSZ6QQyGuDhvh3b5CIG5ZiW9KmTFLGvTj8vUPCToBUKErehl6eTmiKqGr85
J90QoFBCJmc3nGNrqb8d7IS8JhHZd8W6resS54sUzXjPsn62Gc0TBkMZTgmHPSiEdkoZbketzbZl
om2wajoY2CUIflrEPX1l20TQztYOPDV7nj8PICvzkxaxhQWJkO/4GxY+5NZfxsCJo6Rx/fvg/vlI
r8m11G3OURMG8QGF812mh91vAYnV1z6CveqE2XWxVSTDqjh1luEN6x6xWHeLrgndc47o424fBB5x
xCfLGuHUNjZ2TcbXdD66kSE+JXklJ1ZUXFKXWtcuHSMgGpTkfB43NVWULvRTXRJF7Y7JW1TJ4djP
xqlfRVdFFT6GrluCqOajJ6oBfMUIRoQf1IbGIdTHh85ZGOfYPbV6CPndNABuWwNEBtEjOV43QoRj
+UMm39tVXqZvUpeE7C2DNAfvX8Rn21OjbLqj7nbnbt3kDaja9qGuYh2A0IGcd90LunGdsHL07EDa
hclQzODJAVVl6P13S8yPKeq9wybssleJFy5fAkG251NEfAiQDf4Wg+wvBJwm54q2wibBmRANQydb
36Jcz88/pXXbW4/r99nKm/Mmk5M5zWEP+9+t3fIRDps6bBOK1TnSfZJloG9fpDrr59g6bd9yRhb3
9+++PVez5PfPZlQFFXM9iHbijf71fMDv6JXG8qD02WcMRpkAJ+fYDjOnmVjPLs4QDcLZQvDytN5c
1tcag5R0mynEfvuNDbsnYnf7O6RK+75Ak9mn0wSKgk16fFMixglsxKhB17YewHH997W5vcUBrtIO
iThzunVb3hTO93CWL/naHmlrQk6Q+91vz7AT/RymYvDtJZQAVabSM+KQ0EF74FJZ39Z2vWxPt8Oy
fmHsoakMLj337Z1Ps1IfdF3cuK15Fxk56hI+3dQGhscCGXuVfsgI5ACW0J+HosAAoXPJEyPn0UF/
ZwVTyD8p8mOVNQ9Kfsjr6kknRelEmsidVoIDtKNwh0UHVzK9lh0A3dshUa9UEDQjuXOJvMPYNYC/
IpN83ukW7etai7kGlUBI/qqiGn5U9DV3EiOrU4n3tLM+rNy5qyvN3bOjNI64OIlpMs2bPF2WY5Wm
LOdqF5i4yDBUfJg9yKfaVB8V02ixzqPKmWM0Bm3xGbliIdhAFH6OLLKMV+8lncVBd7JjnRgv/XzR
6/BW5mwnhQn/XvR36Zh/yjbnPmvc9mNRIoaVP2jHt48DvcoBSX8zxfNjHqqnjnrMARfkURWe7Voh
49ZRw32TW7e06a8Ojqid/aDZ4eRXRjazuCf3U05lnFQdgJLZ8HVi/TyKVAqVbjxXjfzBFbnsQoWi
TCT41IQKuQAEcANKAPkD04LyMtcm5lK9PM9l3X+X6tW0Q+MHfFlUxfM64iGPvR+KaO8g0o0M5d6l
ceGnWoZhfux+aS51fR0PD/CFSR6UinvYLkaaztiS0pThW6MeR8s5bhJWtxFYibeH2USSbD2fkSFw
X5s77V7LFyKk4tINpsJWz5uA8X+vRNN2AFT+n//3nz+m/xt9yf9foinL7lv57Z8Vmtu/+btCU1ON
P+BdWbahahqTAAMs1vjVdn/7DwUp5h+qCWZM1Q0InZrKTypl08V/+w8DXScoF1UVlgPeAnXBn1JN
w/hDh8Dt2kg4TUiwhvY/kmqCIfxnLpdqWqqlcZHqOuh3x0D6+U+ctWqRAIbY5d1b86oboohQM862
EurErlDU81JK+5Dm+gWSd+rnQ/LptA5t2MnSkAfENNVjQNhIVpBAEBhR/nLWjWzVmR/C6R6Nqklx
JZLiNQ/wPTTA8azonMy1zThcPhSjyWxS4NeSgaM+Z3P3fSGIStrp4mv/xd2ZdLetpFv2r7xV40It
9AEM3oQN2EkU1cueYMmyhb7vAvj1tQHlTfkq/TJXTWtgGuwpEghEfN85+0QhztLa+BYm8i3HyEyu
HPHOuK1uQ+RQyPQAGiYO8hJcfJZN1YEIeVY/JgFzLFON5EKg9ZNiZc8I5KNd8c70l+lZvauduTPR
0foNiXLbVans1oGf7gKexiKHigY17hdkeB2m1/GnNOkQ8u0h8zeDPQDNlWo2zGCARAb9q5zU5DZr
i23nou9vmKuSDipOiKqYHky+vkq7MQBcgGUgcqOfGN9OeZ8WnmuBPes3mt6oO9UpdoWkPorOZZuZ
eEZ5hNzppQ86B8S1GqJ6D4nEWsHSRA7EX27KDsAV9aBg1qspSCiDMnM23YBzDYbJJtbh5qRenkrr
psqzjV4m1qY1A2cdGe69AhOOKCr1QsoWedYKcSVTEmK9Le9ZIs2YA4i7upm+aHUjt5WevuJBI/Ym
CgMPkRCtTdz1QE8dz4ibb27MyYCExmKbd+pRd4vhqkRlTq4fQxQNpCwlxzuyWZ4FfAMptJiBRsZ3
Le3v7MnEOgNvhRM4JxOmJ7T5pokEEWe8qYawPkVOSr9NUVYycwAtjASFuOZ+7HmNKamfRElqTyZw
R4ap/spiBgyIhT42DvtDCqJno6aFv0+tav5h5Vkxqn4dEyMmIyaCSAnRmEhH20UCCaGtksyKwCiI
WUgm4ns+kfxZhIG16kc8hJgyKtAug1G+ZiQ0bRRGfNQJ8bnS6lmeM9meNIAd2EdwcSzN6njA0c7Z
INXfXTUsD2HWvagRBcxaslZzLAPUKY4Ho4ZH19rBqbVBprwlSpsdY5LJKXOAizENa7xSVTFXbPRb
omXzTVj3+V0YPvlAW0/IaVFewvvl84QbJc60FXoPJKB4iWV0J5s1Bu54W5lvVgWAou02an0jqBuS
CVg6CJrWYcbxLbQNLXG6/RppQLWZHEaqiixCMBhbaFoiqEM1NviNYorXrPZ/0m1U1+qkKYhq6MGy
pmpGCbFltH6JXF4bas5rxySzZFXXrSSwkg1FhXzdNxqNP9YQngZ0uHfLcg/LEeYZKdl5s6o1Vkla
/FKheTuI0pguCLGpGRMfVBMVtzUzNHERHUCC2SF95hnJGCnRltT1kX3RMMZSv3IchGm08AuBqtYx
PEZg8musn3zjOUtkHar0QFsKRQNA01XfIndQAqYYuXmQ7LN1sCdfSl/laqGfkmh4pdvlFQ1AH6uL
8KrZTba2VXAF2MMoofbFcECB+wJU4awCe9+Es8Krpx+4ihIARmZKKq+TE09bmOT00lMfYQh7AP7k
Dh8UqUD+4LmKy3wpfQkKjT2MhAQcsv4NAOZQibdd3YwH8o2M1KTNpvatp5vKK9yLuyQNX608uskz
w7pRRE19Bgf0hnnZbdyN1+FjFG3TVAPqG1NtlfTeKUztKpKJPNWOnJ0eaqt27HwsRdi+S0lPjbJ/
Wt+EMdmB7VwgyDuivlj6jTPgbhpqmIdWfUzxqx5ZJAGHDtTT503LI5qVr+p0qpbnfNw3P/G364j1
8AhNFBJjR+mPyVzvWbZoBV0mxf5p4A2IQ0PbLbPzZW38xYeS1GQ4WoH53lIwwDQjGrkbG/cGWwI4
56RgtigtjgVnCG6aqTnYOhK53h9gloXm1cRAvbFDAOqOLpRzSNFNndQeuSBF5cX649BlAAk+u4CW
i6asqWnzJ+Fax3OzXCxmnsV483mb1kqw9CTNYl+fmCpyGh1YLtNNYiSMp/rOiAp6wvRMAn16AJE2
l8+d82RN+7CJ0v1odjewC+jczhelFeiUYsJD12RouWYsDLpp9qvkiDDlYpMs2vrZLa36FqUHU3sk
BcCG3IOBXCSldBhk+zqB86fNv5ylVXhig3sJpEclHpTbkGHza1KIOQztI6HFwdHBcZAQcxFk0R4z
KFUN6by2LMra2KhO6WC9FzAOiXCjjx2L5saa1zLL2n/xd6jizJp/OphAD4v9sp4R+pvb2/5ejIUX
2MGEuj60VoHmUg+aL9zZ6NVRyktXy6bWMjzWAZmKlTGKvYIKtGoJRBOS+FP43mJVmkQ+2oHCL7Qs
wRcDk5EkydG8FZa8N9WsR/x/DG0hV5EdonrWVGI8bDSWpJaqJOB5WQsaZqgyT021fZb3JGcOjbbJ
TJbv2KgR7S57gKF2ct2aPdCvufazvNPnxZfb9AAWS4NHna5Sm6nbpToC4VSup7KI18u3VEfIl7Oo
+vVZG1m2lrXel9s4M9Ye0se7fm6+LhcTmnUUzJQkY3J4RuwUlJrn7ldpDrYsd5k7rPq5EhPNBY/l
wvBBDghNf8kTmS67w6Rw+AamAcdf1d91In+plJDak/s74tSj8EeYhm+KhHW6ruYSh5x3eWd2sn1e
zZI+z/bLPVLIetoud5GeRSOMcEHgmWJMSNhbHrHcVyskPfdNGK9JswW+9NcL9zneUFvHt7A81piP
uWXr42U+3mL+BJ8v9fE2y/Uu6x4dzNnItv56yLK1vMzH4z7f6vMxy20FVUJzVJyAsFTx/cud/+PV
5Y4vr/nxUX/7WB83LN/Zb3/Gb5vLq6BCmZiByERepbUCNHT+Gz5f+reH//Ev+fP9f3zol1derorM
7LBcdOjrmZhXRhOepBmHp2LUJJJYFZZbPYHJmu/wadAj1p83s2A2EZFPGVIg4sLKHjlIOORD616Q
bOkFEwoAByINJ/U/bjYlUzykt/h/NZw1Gp3RjSHn1r6YC/gKsExkAvNTl+vLhQa6mxBQyhJar1Er
T512UzayW5nVKach6kFqwrbbEHSrchoF/NGjpkjtzLPnWtW4lK1MTkRoscobkVXEoLBDF7Nd05l3
ueWqBA6K3+uf15cblXnPX7a+PKUY0hZKINOi2Rq6XKA7wQw5X9UTbE9mzDyAFBVUtPOLFFmB/nLZ
7P1wps/Nb58tty6bv92K4veFsEtza8+G2dF1IRYW1TeSThmMQ0ozXaykh7YvWczHpBttZaI/Rn34
Gug266D58Fou2nkrZjK8snw33upj+iPHbI7ykrFvkqfELGmput0+nEcMTVIC7t116ZTtJiyCLX6d
/Gi0P+mTZ4flBVmYZh8vjX+ZppU42NHwcxrcS5VR4Fj+Dri/9/7c/M+XAWG5bfkaGHvFged9fj59
PmOCQi9A3P/1LRL6yPw8mc26tH6sjW9li6UOi6/ivvQQ87flhDrl4yHm/APXRvpSSs3aqnWKXXCc
x0AVhMxudASQdONO1jGpiprctFjlMoyvezkXbPWObBcE2gHqSlyNm+VTukl7hptKKW3+CMvn8iEa
HVr9ZjLyltmbcfvxwH/+tMvVvOve8GNHKzwYc6BlTP1zeZdu7nJhxOfFmpA/bbmeLOVoLduXRTKD
EZtB3WoZAojRavPhuiMpY79ogJy5QDvMkiD2hfcyzLKP33f5JZrlpecf+fOHiRzjV9qPzMfdeoM3
yuUoIaAgxhBAAnnv44vhXFrylS2/zLJbB2pvrOFvhj5YyeWvWe5bLpBO/+NQ+fwlP3boef9dHvzl
6vK45bZ//1IAmSVzj+vlkFv2teXDLFezpSr1eX3Z+rhxAk2I9JVo0OXlA6UjCHuyqOhzlC1vy1qT
I3nZJBOOQ+1jczm+lw/HzO+vAzBZ3ujzIwclIaySeaLidg/m0pucj41Q8ZWJ6FQ2KZsU+KtG8zuk
r3KHvjrByBKG6nZ5+MemP39rhINYHXOKdh4Ylj112fq8+LxtnFAcjNCcSw0y8N/HoOUPa3uNU/6y
idKD2c+y+fHpy0neWPG1LNrU69luinHybMJVmRyntBptE/7e/EHM+ohEWz0sX7Y7H3LL1ud3/3mb
KDpW5oGlrD4fvLzl59XP5y5bnz/j5x2fr/fluVH+2CUoFZfvYhk4OxESnLVcX448vvGkPS3XPz78
VCLXw3+pbpbXWn7T5XdbLtzplWREyqjLF4/hmSjXeTPsOqYyy57y583l2R9DlcRtvHfKGWtDayue
L5axZLm6bC23fV5dbrPnWfD/0+OWBw/+2wBS8vDx6eexhFo7u+3nMeM78278sTMvt7oE3kzIZ/46
7patj0ctm1+vL0/6eNXfHvX1Db4+C9Algl/7QZvUeL2MK8tpZNlanvun2z4fstyrL7PAZfPzYvk9
Pq8uW8vz/sdXLcnnSlafT1ke+OWt/nTbl1f98k7BPOBLdVvP3ZXlmAU1g5WFDLN4PsA/LybHKJH1
zeeTzxuXrc/bpo+u3/yYqjU4yD4euQy3y4t/PvS3e5ZN1Af9SqNt8LFH21OOJu7zQPnt+sfmclz9
dutyfXn8cpz945muWEs0GF0yaZT0mBxXbzjQbF01L+mUYAMJWs/KS2C4FcU3d3hMJDwitenUR4YT
OaurxC114QJrdVc9lklzMCscfBO93W+5mcPzNJRHXfPdSw/eaaP7/T20Wjy6tXQxNyThgVgkwiqt
u1zGdKwN3Pk0YcqraYzyjQjaGJQT9FYRUW6kToJUBMGO02fVDso3jmC8uMoyxn39gz+GkyknrWBe
VM1OBCz4fGnL6XU5sX5euJ9n299Oucvmnx7+5bbl1L3c9vEOf3rexzsMiXtFgoyqhiz95indfOEs
x+7ndeznLGIonc+qw/n4na8P8wD1ceMf7//ydNsCaSNsAf2onQe15emZI/L4Znlkn1R0dWV1u9wx
LofgnzejIA3WVlq8aRHMZbwwtKXgE6RDi7s3MmeXTvgm8qtOKfmhCyQMpthH+QuGINODEAVJphHH
AbcgDGWLHnRrPjVldNFq+8qR7tnIkQo5cfndUYyt3mQWfT3rDknXW6lDnY0YnrcRU//9QL4oIFGk
tGaUD0Q+w9Ht6ChuFOROcBW6Zl1ZGeq7uKWuSZ1x1yrdqf5OKIKFboGZIRjXlre4BKmK1p+8m206
FjUOICRfQ1hMXoRqmbhScGQW6X2cZ/ec4l8SW582USGsjaL4TyTmfAtCqayDNNM3Fi1ISZ2NKl9P
FYxC+Kpy5gq8D2vRFTYHhpQGlYLx3IcBVQrbgN2Ff9jzEyj+YIW3Y8kWvUy0M8MEULyJV2bjp9vc
LH4qmntjKiYEob7dwcB7zxQ5bjMQVdsy5JOn1hNJjQQ9U5irykJc+jB+xYoZ7EEdrCkTIHXznzu7
unWwwzlxVK1Tm2+VeIS1/sNw8/bcje1ESoTqWbHlidq3t2mW/yRW52ApfbkqQjmneGTddkzyC8gr
0PGj9ibcUMHLK5y9KBDyzt1MjajyQ4qPArQcdd689CqcJc1kx+Qp5BlG3LShcpNuWbZROW/CVVXk
9p4YKDQdPTI+qdbeUCRMP2kiuA66Y60My80gVnnvKHBBKFtoZr0x8OutlNy4R0PtnKyxMjcizzd1
1Ty6k29shCCg3XTc+1i24xpAXHQbW91LGMa7BK3GQ4GtFm6F9oACysWh6ZorBqj41Gn+dT7VudcF
ABJLrEBzO/mU19a0zXsNAvJg7hy3eh0zq5gzfXVUYqaDAzJrrkChDztbyb91zhl77LimAd6gCVco
lGvikWSNV1afrCoxqXt50++lD58XHihF55wyU6cU60zrf9hD6qxdE1tAqthXlTF4hsCDPI/+wEoY
9ag30aglQbijJpsS99MFu9DUukM7tOUK1qBqKluljL6h/pSEKIAT6ep9dmO2kKhTm16Fq9VoX5uf
GSbubarZD0S8ryZQDqLUwh+jof6IS5nfw52Pj7lVEPRJhCa7nHZuyZpa0W/BVDCc3Cly7gfiaqBs
otszS3TWwZWsc5h2FueVgg5bpxfBbux+BSLKL8mQ/HS0YR/BntxC96c519rnsQ6xCQ/3eqf+mEh0
uGakSKggoC/mNPQtkWOHVoDhv66qlzS2zC2KJXJJ64jFYXywZv1G0oWvU4tczDXSo1ugcq5984Uc
jwL5F2E33+2BVkI8vgSDGFdTq1/BhvyuOCRWFApSTRcxdXM3lm95ZYW3sZrVqxIMsRc0NcWmUFn3
Rl1fCQdfoWYP33Rhs5NQIx6jKGCXFm+aH9okiWfJjQ1fPbJJGReFBthSFQ9jYGYbrdGLbeFLTG6j
TngCI4auss/GsAD7uZeYllm1Lkv3Z0apLZMD2ZbjdJWGcKwrQgraAPG3OCRYuRItfXYjzob9yslJ
mxmVWrkn2nRDkXRf6NQ9cwvGlJHc6g6ekDo6c/qzLfDKdiUOAb/jdqzuC7XW39DElX3xPCCQwHEe
qt6Q+usm5YtUtPQ0xHgOat5uE4xPutU/u0OmeOk4biXAHpRb3SWD0DtgmNmSrwk6oczCvWMi39cq
jtrONAw+tPXUW4V6rPxnOCTA3cQW0dqTyXwH3rMY0M7rJ6fGEm3G/q3uR9ui9mPP6VqiX6byVKdz
kVxV+BIK7drpoj22Lnk2peJvoB5yhhg5L2UB+jsaAOMV8xmcjTXwNdPeVz1wjhBbm186u94g9DHS
TOq0U35o6zri/Nrlh8pkRWjrZkdDk6M8KDTC6bBBooWyvbEahmu/bCsc1bXhlTRtIres91GHEizG
BjiP/ByB3UA/m8Iu1LuY0UWYNGWl2QJD+Fa29Ez1mlZQoAbvStC+BRNYyda47QcDAXfRZxxQsGfM
BD07arncCoNrY9IfLbWs0IUnyalTjKMxvlZNqZxTfWJ3CdPrQVHw92Rxf6AptyqIMZgJrLsUUDOF
AgQsWe+v+z6LsJQ1pHkKxNbU+58ZH0+2m5E+orKj5iMYYoPBSteUcmuI5I7K/KbNyClW+cY2ieHG
OyMJv8dacQahhIOiGcBS18W0opZ/rSv9ZWrjk1szvHW+/YMV866pKNa6EUxHqndWbKP1TjgbKX5w
rdt6ue4q5+yrSrQ26ilcdb1Gt8qWt1ZkhTvUsfxZxbQ38tw9HbWSXrDkcDypymOq8e0Gs7/c9dHx
GdGz2gzONn31gdtvlQnLspyDoaKg20fjUw9PaN1jxUuTCC6SfStHY0djLkEA5lE8MpDHj1fuwCFe
Oe4WQDLdG9l9p7vNAerzQgX4EJJptbWVaY/JGLa3gQ9AXi/0nROCm075hoAJebUr45OmIhlW/G1d
Xg2yce9Inh0OtbkqImABuk00qoC4OGRFsfHdYR8T2ggDEKcskvEA1ood9QzjRE5whjrqmduuB8jg
295KtrkeFVghM7n1I3I0+im67/QRYX1mM5teMrxyl+xhpYHTqthM0qrq0dcuYkrPyQAHRnw3XGLo
RwO2b4ttyAgxZKu2nAs/lkUvKi6R643zbqvMTcvuZPVQzMvkZCov45CIXWBAoNVTpcaa23zDorWq
amN6QGl2iRqs7TnefUThAJo4d+1yHUH64FjfsDXgUSpPg5IiApb4Rw2ZpfuoH56cJtwTjlgd2pjk
VVskEye5g4+iis5+2B1ce9xYbsCEOQqBISqXsENJzrypJJHC0MrpDl84leE0VMzVFKhnoUD+9ofK
cxOaT3rMdL8eX6m0+ZDlwp9lPmFwE/6Wfi3fRKR54aEQWEmKCGN2pm5K4x6VhLNqIksBU8IJlbQm
0EaQCYiTOXJWohPcVRyC0bjys+alR32BJaX85lj9ARKTtlLJ23Ld8D0bk28oTbCzUpcgzr69QzNP
BI3VW2SUOD/CLHkgDDnBtB6ToCvwojQpNvRAs+5D8Zyx/qEdjS2ghoa9he53lVnXQvkugpBwz461
w6iclGEarhDbf1dHxQaAxLwlIC5KYzQt8iS8i/rmJIoJ/saM3UwwD0cjg3Klo6wcNUHXd+jXWocn
KrvohhEfhqF7ckbnva5sbV1mtrF2yQ/pw/G6RwYAAJUkZKwOu9oikGBWliddeYiUi6vb8PJtzsWO
DmBHdCWLU/wPIAMOkFqtKxYXrBmynuryUfJT7VPyoDzlJR90JuqFW5z0iGZ6BjUZv819xOggnAMj
+mM2ORsYbeNJrS+JVF0PvPHb1JnvoNFguSABQtQcrzPzugVrsAFBhtGhdz0g9Bt7NiQUlgsMC+it
2gCNDCosr0y7iQhAWQxRM4+reqOGMMaDSI22mTGPQAx+RjNcOimPLvMgZlXpbmpGhH7kPa0qd2AS
nqg7RZLhbbTqXsaZeQvRBtELjdBwj8X3G1iSc2MF9bnN8dTLsFbQd2oenAHY42V5bllAawRmQ6mT
ntnOSxMIyfHofM8ynQahkcBOsZ2Kvd95DLEnQYQ+SL+8i8W4KzQTiSoay86QJcVYUolTe7hKIWME
tCU3sa0/oTj/KSYi2korZrEg/NQrLYOI0yzesWx4qQp8U8Q8bVIVhJqSDGLtEC6x0qZq75JQJTuU
BK5Ai022hj51jyhmxTGPL506h7478KadPHvNM3ElIgpA8GrQ3c+JgJ1m9SdkvwAdsQF37IUDuQ9n
iHf3snPeLMcaXgrHfa4ATuLjSn9GsWKDltZQ2wg8ugb7V2qe68TSn9JaPDcoe2iQats2sOGp5TpB
REa+VtoGgItEl+QTdkjU4FPZmtl9gzB7A/BmLaGyb+JIecxnhnkDIMYvxmwLBNpgrTY9Q7GrtqpM
PbLDdoptxew5AO8Dwoa3vuxCz2Y+UI+o6B2EaeuC2h1Zwr1inAdjGFYV1qtdCV13lcu1wD+HLy3V
doFwx709xTib8FDWNvSNyGSig5l6IIRMdTaiBrPaB7cQ1RMPfz19mJRTLm4JlhkkSIoQsQrY9EkP
PNKRcMMHcJ2QbTrge3qmHIQObgcKxSln/2M9jPshKVsOfTgJY0vxOXWuErUCctW11nPGcikGFbQu
UKWtrZqEVh8J29RjNXPUNtsbkUXsNG0xWWN2tWNAb5gyTEz09U0b44pLWXwwkqU49C0xWl6YpT7L
xBHJ6zSkoK4ne2WbrJJ7p9llEaNmlo37sYlvM1sUQLDlgYO6wE6PPDduxU3uZ77nSIOYRBKuRFn3
tzHpGJaPeCsUpOeqNeo0qJYxPLOWA4490MMsAnwut7QjrrxwRsw/qTG0CJ2T1hDays4VId0RJ/SP
dUEkSvPkRHeh2eKxBKDTBUlBcrRHRpp94NeoA0Lo/HituATCCdOZNgmK2xbLAAe0wCRRqOnaCd0n
8gzCLX3vW00P7B2KsnwnsLpCBU/AokN/0yYNQayeIaeDjw11SyewJ4A5E76nfJfrShkhcEXJr2iw
f9C/380f8RDb3XeLKhcsjvSxlgPVsLHdWyD7IdcQdern9WboXnQfOpFwryJU8JbRYU1rrdN7Rb7T
0fdBTXGKuNNZgqyMAOSyGWTMjgJw/BM/aWn1HusKXJ1NeO4KMa0s2eO/7KAJ53XHaaB7nPTuJdMC
/Vzw7d2QeXVWZTR3BAoMGlbegFBLc8+tjfuYtCOIiCLYaO1cgxhvuoos2AZi1yaqJAE5hhZsRRen
J0dr/z+ntgo0t/9OEnwXFj9//dehSV/zn3/TBX888R+6YKH9H01XdY1IXNfWHbhM/9QFcxeJWKbq
wkr/O8BVR0pMDJJjO5pNzPYMfAUQuwiGeTnTUrXZ08LNf+mVLx9M1ubL9f/Ku+xSRHnb/Pf/ssUc
uv4bu9UkmdGhlGDwGfhchviSOg4XrAOfAxVKAam10oPw+4iORn0YqU/sVL+41Ay329GoEbnlLTNB
l0ptkeN1dTXN61JxnnPgsotT9Q9OQaiUDhp+rrsYSOubOIG6v2qS5JUZ0jXoMW9ghufE12FWHJri
bFjRbZWL8xC7ADsGuaPXv3LdnhDJwnF2kC/uiBp3WDvctkSSZVOYgNBm1aL5AZIlPPDo42hKFy02
TU4UVcJcJu0gnE3XAmLQJpK0tCrFPCZGSk8wbqoVBjvSL6x3qk+nXPmOqlky8VSflNg+U0gjsmcC
EtAClYopKRR9gvFAj9/jUSLwbMS5THtMoVK7JGm6b03xsx8F8C2mRBFaoLXdmFArs2uQWWvQDBtD
GXZV3T20Ju8dNxtXZL+GcbxTCISawuAXDnthQBPwUQ5YFEtEpNwLm9OEr/fXiV+cGN9C1htUWfL+
dlDTaxi41wDj912Omhfmj1mpB2UYL1EtzgqFrkidToWrXlxffYLhyfJrvPiYVgbdqzPtqVYaQFX1
tmnGXWSn13UbvWu4iF0levYb0hGc7kEPrZcuCbbZsfEbSiDOWRhyl8nk2k7iV+TCp3Hgz0ww5Gn9
Xaj6B0BFdNE9E6qtqSfX3ThdzHg8xfawg61xHFxQbLGy6qf4OiInwtKi61Jbk0Dkib7zWlbYVGb3
ejrgM06OWuaeB1YthbBfqrHxhDJe1Mm+bsdnlYbGyjXDdyNjPwjs4kRl5wAI6eRXJiQEBuyY1bxi
MkswHG3f8c5F47PURncQtSWjnvGS9OlrYKWAZkjm0C5laO1Z3aPDbVacHeAOA/XkF9b84alryLCc
kh9Y9d6tIHyvWnk3f43QcZ4qYIjCnB60alcn6tuogpGFlpeqiBNx0NWOBhcsOVQJinNjuGMuxjyi
GE6TjdY70EOmTBgvtOEiyU/sxuiYkQysWedignMf8g2W8qShLA+C8YSD+90JgB+p6NcjaSBKSK4N
a2LxJc5TRWwOEl0Tu6hvyTd8ONeOg0REPth4XYbSfAmNBDiKtgbie11X8evyHiPQX5bSlwZrd8DC
jvV88O43DgAH9KqBTF+FKk+22WxNfpUQLG3So91m/2vHSw/XgZn2i9XF7zVJ4qPRshaPj+qYXitm
cjQ4zln+kH3BKqYen7CAgVl1NpDLLtGUXCcQNquYfVWp75Ni28dyV1f9HQrah1rJrvt5OICrH05P
4BTuoIYUgbzT+UlqO31t+m/u2B7bAfBmNT3Nv2CnjiclTeb8idf5i5n3Ry0Y7kSEWrqYnpoRYxWG
+B4/8/wn+ZyGJfBHA92FpfPTKNV0GRpk8vqwg4WvS8iMRs3rAfzn70mYQgNwXQ2D9dJAn3HJKopM
54cLlgZBAKXT7r6DlTTv20kisRVOTylEgdXQtw+RJlGi67s4BiDHMpu533SyrW4z4VdeoWrzsiZ9
lyZl0ehlmPFtkXzQKafMO5NLk6eK9Ce/DTZ69tTyTRm9eJElzIxEnZ5U89Ao7j0QMBhXMWX42iuM
jmF6ughCmUNLPmQqhoB8W2byonTjk4iHHfY1RpkienUC5bl3g9srNLRns1bfwrpcRz6oXz2gsqPa
Z0PIN6JoH3PWRUzm3lkJnfROg447nBQAVe14LAL7DHuzVC6kY11RDAPlo3mj3u6rKTmmjn02rf5h
qtQLYMlKzpvW3jKmk/EDJsGtWsTHtp6Nduk1InJgMhweY8guwTdNQsW6/t4Y9U3XTSe3bB+IEYZQ
K1aY40lkTK7nf9gcqKDgyGf3krbwLNKrK6t7a3x5gWLo1Wb3UOkcYrFZ7nziRWoirufBKmo4rPBM
zzWJ9IgV72EesE1KKsSc3ric2dp4etLi7LWlGKP7T10mHwxfY15uyjc9/DWz71ghn+dDch4TIKaf
MZt680HU6BxjmkZ7tA+cl66jEqjlnGlc1m2dRduFHmKvtnfYgIhdbeBy9JewjV8pET2k4LSk212H
gHQxjNkcatlr7A4cH+EVdKn5vTJdnJcjTpNnTcf/Svjr91ZRcPf5LJGU8KaPSNe1scWtwtFgomhF
WFr1+EgMqbGimLFHB+yvVat9dmKaIhhP9lasvcWIdw+4cqE5+eWVwfp0rQ/2MWaIvUrCkZX3OKpb
KlRGIuwjp7vHNJrGfQzTIQuB4qRd8pJJIsFRO53GIoMf2Hw38PgRP0P/LknIq/fzYcw5z7bKOrck
siUdU36qPsiZ4qTFsJ7w/3cfW8ttI5rs3ZBhshb2bURR0ptmqzWkTJNAb7aWC8WkGbVsUbrmY6/U
PGsw5GO9lUikQB4Fz705yk1vtFeC3POj6vpAHhTK5jgrI6olNXis5WJg9Q24kbWMP1nPGrw+XNT+
0XdyD2PqcxjB6WJVN8DzLINDBkqhS/vKG1VicoQWHsZs2Doh+nO3U/cImzHKKFgZekp/VAPp8Qwd
UBbQyoVCDvu7Xdseut3tmFuUENoNLVCM8aPgFtodSgnhGXc23ZtOaU4ljLyPiw4K04kPN+0n0ZyR
1Uhyulu417nPrx55qRJe8oKlG/OvJ8IzU+t1stw9zVJrW4XOa51r5C52vXOM8u47iYQkcAM+0cjp
7mJANJ0Nm6NIzSdbCoSY5QDsR7EThhtoNS3ejgBo3WqK9beUFU2fW2fHZCVLxvk6qZ19gRe1K40Q
fFB8jGsGDw6BfOzuMnciUw1ds6y3o89Ex7Scb6mK80uNwd6hyC8aAA4NZvsK82ciXoRin61seNDr
8SExizN90FXlOzi3o9fI3CtDfTLt5PjbpP4f8+bf58nav06TXV1QCTEd3RaW0JjAl2+vd1EeMKvW
/ncUsxvibykI7Ureq+QwaOlDLoYH35FnGl+TMhJzGr0DMdj+h3fW/mWCTrQDqwfDMlV8yPb8yX57
ZwA8QIHp1+39QLuMRonJJbUP6cbOGF+Y6ERxA/8P7Llrn+ep0n94+9kQ+Pf1gTt7BdGL4090hfrl
7QchpBGT97jXCUebxxpMRYTjooFT7xJtuLON6BW5WStvI3pItcmoxsQ2jMfdf/ggc4jEv3wQWg42
kzZ3/v/v30Ng5G7oNH6+n3981r93FjOTVDk5Qr0ZySKnT3snaGs6FQ1eTG152t3lI9x2TBTkiAM1
NZEzmNtSPP/7TyZYiP3rJwOaoZKTbWmUGP7+yWj7DxPVvnzvdiyhVPJxQuNWaSLqVsPAJJRkHjPp
fiy7N3CjU5SOb8zEHoLmUlhz1rd8M0IGgGV6SJzZJdjptvJcptNTy6nLiKFmjExDmNvZ2bgTldzN
UxDbBTQVW/uQA2CepastR0oq77IQtnCmXibD2tf8FkNAvl8BoT/s7+Ku3mrmS+qoXsXJDz36Lu+o
AgMDJaxiD1BkndDx0ujUhD3hNnbtQavDmEGqXBY8KcH4lkzqsy3hMc4gdaO+OFp355fZe+V2vHz8
WhcVqGooraYAgsBes0pVklcXjkohkcIO/UMICfmjsPDhxP3DEfqn3cPUVN3SbE21dP3LfkoGqZsV
OkqlUG88E081wRv/l7szW44bObPwq8wLwIElgQRuq1D7wq1EUbpBkBSJfUdie/r5wLbDtqanHXM7
vlC0uyVSrCpk/ss55yNn5u2rsh6fja75w9z8v35Dw/qz911gpnUlsmyekd/edw8hC70pT2boTKc2
S54SxOeJ9ZyUw2PLxbd1Rfo6jRxqC5BLV/2NdvdYi/xoUdfDHj4Y81PUFoeivMx5/+h5ioy14s6S
y4dBpyBF03sPK5tGwrxrzVNMsMTKYY9I9P+mGIrzzHmoKMWWrzu41RaOh907e0EBunQFjNGJhciP
hjmePBLXJjk/L7ugHKYHyRswGH862Ak1huf098SwZJci7hH7vLESo0xJYRojPfJHI/VNxrnxZDqb
kV3QITHYq4iKvcAqD80Kz1qm+BQFl8Blykmv/26wWdappEyIz7kK7zCjPA8yuMVk8LIlJI1LWC9m
RnVMOElmWz8a2tEyi1+XorWrBmR5GSCF9nujpvfepBwrYlr26LFukJrRKYeHntcY2PYl1fNL5IoX
s7T3kEBywfJYSz41s9qboe27LHOnCk9rFhyl6XfW/VgBUoEgN3Fq95374vTG/dLuUbGcpg3prALd
w1efVDp7U80cu9GxLh5G8pyWn0MbqN+ckOExqCWpfGn0p8HV35l6XqXBmOCvDxic4f/jfBHYzKWh
k8Ztu799tGeplRA2rWK/tG9LSzfythvPMqi+Lz9yQS5K8R9O2z879W2dktMlaMezzeW//8ul05hT
LDNBVJad0pC1NKblf75S/+SRBUFkCrH86uFG//dvEkd12mUEau+FS4DoYLcMcbL51oxkO4QIehgF
PTD9fpxnagOXKBlDP7VR+rlU2SB2TgRNbLA3bzzbWCYt7GpgItP29KZ4kRyEEtpcEvFnYMa2SfLm
Onybuk/BexpHwYprOYhREj2r0HzuE47qpkmJy5k31ZRfWsdbjVI9Wrz/KkhfTW86dV13IiOADXsH
DmB+jjxxTSvBnoOSvC0utnycB4yjNDrLX9KmDsEPcZ0s54Y/gI/MpnerbxUTBtdbzfF4n1rJxRvU
zZD2S5iPJ1x2l6KxLnjkN1o7nZa2Cd0DMXfST22kK6Z9msM7N2D00TIvMBu6JKZ7qxH5h6FQUgZR
sVEjpZduxp821wWYn0sdp5d+TI+miSKCd5K9yX6ZKyzfTm84aPrEfikcdcvbZpPW8kVny7A0JUTU
k+aMKyQYbssJLujX/vrDbeh/UuDwEfOES1ekC2H/NoFkv9whws4LDP1cn0UONwO4B6Qn+qZGoplj
QXcqMw3NTsR7RKDnDpzYAenek+mtM1/M/bWhzetpDZVwrkq4x7Z7JlSfIG57v7RufX/f5uNjpIXn
1jXPtZv88NgJVwVykES/JsgPJjd9TUy+voSCthoKdRAkiJUM/gob1IrJmVczAuh58qlGl6JCNeOj
CuzrcqrWc/9eBu0SX3+Kg+FdcvLnHGbSKi+i4jtN7pG0TooP2EwMF5jeBdr46Ln9o6EwNdvjNi9/
Lk2qRKzVkO9mz90Wq8+ptdQut6l2mL841fhcR/o9Dd44IJpgWLZUY0HaA7bSqMHtK2aV0CATt2kf
8354n9S4W4ogu11GFtaLl4wrMqJWTiDJMwQGYvMTs1G5uFYAPJPAdfcttTWCHJBS/vUb/SenGIXb
8j/D8phs//Y2D2ENqXboi/2A5bT1kFZWSEDlMOyWDznJ7ffCIbMw/A+fL4gu//P4dCmfuaHJ5MA6
89vxWQtrshAF4TOI7Gf4o5flnnPbVZ+pzaDzZmT5BRGpv8zPiBIlWEnsGwqeCuXpMuE0eVCsFsnN
bLJyYWRFkZ0y1mx0sBDUYobz5jBIEShQl3rJZVAqx/tlulGk7kvvtduhTo7LkTHEF6VpZBU5Oxa2
cqAfyjyqsHx6DwPnGpmWLxjuJUhO6yq72Ln+vJy7iCqvCVFDIWrZJrc3hGG1SX6ZyHIltfgxpOih
niBg+Z19PRJK3s1EoIybScdIL4VFP57Mj2M2nXLJubE8w6GVvi4/szVDgTT052TWL7XifUnfNJld
JkHbx59N424TQS+GDrAZm+y4FDrkk56ggl1bOtdZ+KrOrl3ju3bwwjyQJ7Z3X5YJRdgjhogirltx
rWY4QYxD3H68K6jMf5W1t+vz8WJ0JfyVT5iw227IL46g6iAP4h0vrRVwEqXsFdkOx+MVrR+9IWXd
bBevM2K7doDHGy2B+GIoVlHNHjQjB4d2N0kzMtvEil3wpcqYxCbyqsb0VU3yukytDeZ1y7RpwkSq
EeGzDOHovd6XH9qzqFhS477W4qMumaYl6nG54WOejaEngCmY7pf/X5nIGJZ1bnZsVHwh4uMVBfsl
arHko8chCoDcqCCagMdgfeX0XSZrJf2i6Po7A6bD0sRO6uZOw7tRJk/L9tVQ+pN2XE5dxZBcB6Bt
sjogcu5VxMkFRhbNZvQqwEQ0ms0JzfQ173G8BOh90/Bk2/bLMmnLwaA0PL2EXbxwhZ+SjOuD6rKK
npLaOS8Fk5FNzyITL0kYoWU0oQfN77CIHi2qCVy+Rw1IWeQxR/Qa1Fz4nuQxdsPtMmvruozxYg1j
B4Fgeqyq6fT1gWfpsZSRMdfwOPB6cnoJpgICrdjSjWeVRDRAzh3BEmY+HJbLpxAdHaR97VlTF+G7
DgqCgOqOvF+KPy7VCj0i6iemNWTHyZLxQiv752xmwxPN3KQ1h//c7/qaqTPH8TInnKvg469PLcP6
LTGHBdnSbdq2p9sOh8jvcMNsspLaFHa+b+X0juD3sZqHgxV8Y87FwEOxN16aUVflZ8aY7GgGVKxk
+DN7Xj5YbeQRNt3RA3ToTzBLZo9Zan8d219fQJpvdUKB28SfWEXfE1djpTNeubyfvNQDo+cS8zik
zZl50LBpH1LNJFgZuM0YEyAveu6cAqP1RodI541q2lt1la8thaRT0qSHJDbrYMgOsTtfijJ+MZYp
EnYSVAgOZnPDrF+rxot8ls447hlqNERXrrqS2aZuEWtyLejR1w6gqtEsd0MCY40pd9JNz7hto77/
1BurQpCQfy7nSzRbhzIh0qLSIXo4V0d0p43J4bScOU+hpl9J7FiVTfSqu1QhKMcsfXxE6wjGCReM
ceyJ+Vju8Iw8j8ACiAK4rx4o9ZZ7V2UXj0/k8vy10nsyrKeevUaW6PfLV1vKpBANEszoY3qnNUQz
sxNYPhWQ+q7LF/GY9zeMl5fJgMY6ITXH49JpiLa/Gamzt8vpfcr5CzC3zydEfp6x3TcVVVCpHvVz
XEvdN5CT9rg8naLahHX7mXXqZjkjuEIKNfmP0v//bYIWzGmen/89Qev6MfzX8aNpP6Z/W5b/8cf+
sSy3/kZ94Eg20kye4AbQd/89REvaf+NBZFNtMgim7f5nhJZBTpYhpWvazOmkJegl/r4st9y/IVpj
cMV/YYCmM7r7bUH+Vwtzw5RLW/KvgygOAp2OnyEU5wITud/qCbNuyF9RdrOnx1830aRd5o7CNfTG
aJ00BEm2YQy9orEItMijm9Y4ga/FOavUvPNVGtS30OOMD2vdT7okPRctwuh44LFLsTKvRrclOT8r
gY6NqHtc5fwU+RickNxcYXLbW/wsFks+52DoLbtFzwF490K8ZXPyUNetoAkG/KIgm3V9vhXKy33L
nBKylK3pqX4NjOStccvkoWX1sRGMCQqiZc9lkz7j7EL6pHnkfrR94LctS/ks0Yi9Zmq8U1l170Lk
vLp9dnOr+TLZfct6JmwPIYlQmq4/00lqG+zHC4xv+oxRvvQhK0VFU1WN4dphD/+1BiftpmW7mLOa
8IKbKsS7NiQ/a8sjGEt3+/uak7SqiezpMvK3AFHPakqPMi2IKzPjZH1pEBmVJs1T0mix3+roOuEl
oWMey3w7laGGWre4JfAyMa+kJMdYDeu5mlSeMMl3TTh8m5A97AuWYAE6IHPgK1dONoBEwa42Lbkv
JVr3XgtfQqoXMkS9W+OYMJLlje5kQnCOjjNqA0AWWFiiGFNPg/lDyHWNyWldlZCMkj64MS+kKxgY
ghSKgT75XyutQVARwb3riRjdFLyIhB3BW8lAZWF/Mn9iiwKtjixOTcke2QP/UDPKZ0kFXTejsEgG
dKZjvpUVX5y27JRZzo/OU8XOsogY6MrHEqnhSstxeLdN3yFRo+zL9YnEL/7E4EgNCRdCSTchANIj
1mWVj+jlOru977ppr5u8HI0Hg4L4SPZWgkSz5hl3PW8KCw083L5llSxyGanOan4mPpcwSuTBbiIt
1iOyeSK3eDXEwcWYJfawtIOfDUJPTObgTzYBlZZB6EAKc8NMkXuPsthNPS9vn38zJX1RwxYkmSpg
Wikxwx4RvsyMNjOIw3XFhy42rDOJAkC1gn061wSh2WRhz8/myEetEdmOz/BI2KkZQHSHH+weO9xk
m3CuD1Y0rJPRcwkny1khInYtFnigRIvN9g1Jn2rWzmBpd1OcvhTzXSlceSLWC21Zl6FXmUewd3I1
jEYLLLZOsNHEfOb74c1xXqrE6FkBf7ep2pY3dT4KpfGmomlD2uqex44XKZ2jF9Um2tEa5hlZc+iQ
nlMmm5wLloVW+VxLRBGoPnbkaBX7EWcL+IWCjHOjeQr5KJzdQF+wyO7WCJIGqwUTvcaAiZV3D2Wj
zF2APXM1givDOdDNlywjNi9ydL9pNBafKOI9lmKggdNdCRKR7bLDjc2HJ19SNEYafmPeN3l11gLI
iH0EP9YaMcnkUMw6BQao9PbWzAbCNX+y+3loLA6SGKDENMzhmb8KsMb7KcfTULlF++RaIdkwkOtZ
rGabQBELRM2V+bhPP5wy8PzE1fmw2Pw2Sj9qWc3xdoGsEPAzdAgztqwj0swgA7jmIZ9j9Y4UwOiL
Hey2h1HCyRoLTDw9017yMPCQTMmvMoRhL8L6lmLBQ1uTEXm3KLqTBrk77wJ9UrtQNItR29oW1gJD
7cUn2frxNhh4n11v3k+jcZxlYyCnB+JMjJcFvS9Kt2QKPRGzRWGGU3jTN8Jivu4+a2RzbrCjzQ8p
oN1B+0j19Fs4Ty6Q1/5g5Yw6o7YFuogCvy4/XGIXq4AEYtioLAjjN20kq5Twon2XVuaBwSxmkzJ9
a2i0wDpshz62fB11Kh9oUtvsigeoMdO7ssOzJ6KA53TMS99WLoGwjJcbmW+c5TchUs95hRhTz+y+
XUgvu9Q2yChbRPm4PDfJvqeK/GlaZrsOI8UwCSveKgvzm4uoeDtYOCtoxwAybbRDEeBmIHrVZTZT
q0tqeFc3J8BpGIIEfGAVbFXBvpC0/wREV4v3Jw4/Eg3Oj1oO1fhXGPWXsCKXT4Nl6mtGCRZ6wXJp
+eQPTqwI8hK7rmcxmoZMgIQGF7Eow2uqW8vw27YJeHE/Y6lRx5Zmv5sL50db6Xjs8GYtGzHkr1ag
X8e43lkCyGCTY9VE0m6cg5gcGmX12TY3u/qeISdEiUzbh031QJFITEyvxeciwwbU5rifTcLVPFK9
0JD1B9T52hIWe8zJ/3toWkgXCbeKVmo1iEcteOi76erRLJxsGROEEru/Rsw+ITC0y9QhZKiV+Tmb
iX0OICRvCxgeJMTW7aVui+Y4pxxNHY9nwQ6DD1yMuN9VjC7HH3oI1zWd7eVjsM/hLGMOCmj9CtyE
y72l2ER7SXtln91hzOH3TTVnnTxqWsRzXzJYcBSRliN50UH0xm2/ZCLy20aAIWPz2usNgrh0JqOw
Rxw863W6ZbbFcKOMH72ZuVOo0HOFzY7SjB84jr7RlUUkauXMJHQN/N3yMM5on/oKUyMMaJIOo9G3
3XBTpWLeC2aPxBNSNY/GD8xV3s7JvCupuhOC1Gez1eR68PR2NYUgpjGUr3W+LJ9ikqVo/VWhE/bp
BO8uMkpcVC6SlAE6ZDGAfDQwKXu8niuER2BD+vix07AZWOpJjnInnMxcdwN4MuGx8DbdG9cQ3WZH
70x6fewrjAEbVxQIhiE+IsrVlA/514RCaHxyMQvDmK5k62lb5N/XPDEQQxNbFHewzIy8+WFZHR8M
TtsUiURrpNNWuCglodq+sQT5XgL2OeOE/7rKrKjojia2a62iQLKHWvojtzlNV+ZD5NoVlhMcaYzL
1dAR7z2R8uvG2jZOQCsu/OlkNAD4RDdPtFecMNF2QAC1Fry463Rx7s+lNkF4EKAke0RKWmmvYhcG
5ujeNXPXXErD3k6RSbwoSBwOOWoTDEIcDOi6TUXA8sEAHSQazY8mBq4tr3PihKSvVU551iaHN1QN
I/mStbVBSwreMx4bxslxede0ZkBc4OQ9Iht9d2fxhMCtvzfsZNu0ifuYF08IxjTMeXF7So14OA0V
WBpln0vu5py78bGYLbTaaeftGz2zduQV4ETwVnksYwRDtYImP3OikhmAbdA3HQbSjWt557S2fiVB
MaMgO09jqz+p8Zi0YX/7+mWokm/TOCXXQdLkibFwsAGEPbv0GqCHbs6EV4G6IbaWSH08yrbDV+pE
VTxoGhd9KUy/dGyDMzDmhagLTE1VZ5P0o3Np28GNK7G8iiDQIcdENVkxo7zpoYnBU0hU5wlGRWJF
8QYGpn3p6vmHM9rexigmbdOqwXhconq8PLdvuj3ZtyBNt4DbWrKGln/lEURbDOyTpwlLV9SJWxry
cEDs7vdlVOg+NhNzN2naBOlYmVsVdeM3Q+PxZdUFbQiPOXU4SaATqtlo4M01O42f4r2tPBtImVlc
Cn0RIlZOfPVyE1buKunlfMYeEM8DTJAR7esA71AB3Yj7enG8k6hXzhvkdO6KOXrkPhoGAxnh9N+y
DD1WaSHmsCoDvYZ4mGR6J9UQrLVZO5IonxAuY4T71nam9Tx0N4vIf6bp7TNIIolD9eAUOHgHFbAc
UfixgiJGQDc1iLSYLOZaHe254uLtgFt5AQt+H2DOC1aVu8ykAwhU+eKkOO41i6sk6kEEmLtmJiQ9
bIieVPWu9E4F3uuRW+tgeMU3eObjLnVCXoJobyvoyg6vkEG5sC8aosRpOB4K1oe5Ibn0vF73FZfd
qsuYOrr9JqmU3EaxCwVIjEvkj7zlY5Ex58XYPHdlvbPzcEuAKVgq03jLOCgIHOzgFFkQ0HHunBTP
TVe4I/KZudoy6gTJ5NWYVZiCJi/AISkQS8BPHKzM3GKdXFzHXU8jwJBkYA+sj/2v5GfrzPkDtYgk
n0Df4W8929bNsT08YxLnRbdUKL1WnRtT3orcq+/qudjhFsTE4EAgmj2dtxramze8tWllPXDcnDCO
RWzVBmuNTwy8nxE2Z7qp0XDwj1imte81wntziIseipg8wqDNprveOHX6pCfmzrSnAwok7LaeTXNs
uR+2w7Oh003m7Wj6bV3tXc3davnwQAobwYEmjy4+mzgCKCReQltAZY/bXe84IHXa5mCE04xPRW99
u0ie7Mh4cSvekTxNnU2PW9pyQ4CogKeLGXNm0GdPZJ6ftSb46To0K/HYPvVFgB9r6n4xurnMg3TX
XV5gLJXmi1vToKYVK7p5rKYV2U4p1kb5c6p6utjRxJffh5CiRXjvEMXhY4Ea1m6XOuvYoYvQkVSc
TQoJfrqQ7AgzUed4Zi8zaPLQutssDK1HmHXLNWguRC9q2TD+rELM7S1TzBrU/arOiCOIfkk5wOvK
yGMgU2/cIz3q95K/sW84XN1BGjH47Qp9heyHNg2168YupdwM2LrXngq+paEr133aHMbZlnRQg3dq
xoT/FFVUlNp062ei4bHnY2qWBrDM3B8qrzp5YXV2DKRXQyl+gJtaOWQQX0WJLjstwzsM+tqhbbtL
gJQBvw+qdyHMat2haL8bZueuhqS7CLZeKQ/eU0mkMRtc5p97OWIClnN1YqR+CxfPJiUcrhih4TBK
VYeZCqv2LLRnu7C13cDDhUmK4yI2I278POeaa6DhJMDdk9TgkGwzk7gQkrML/Dg7IyXWwjGifJ3I
Tl6Ag11aEsPOdvPmwNg6iUhdrBppW8KepjCd6FqYBEpTHdYHL+Z8UPXsHtSgRp/R0rCWASW1W2u4
8Kny0u7iaPWFCAnsgyEO1DgyLoEmCagwnANhEy4etGEhhVY8o8r7Zgir9imwPoqkepu1MT1wADtr
kyfWRxAHtaOLYYYlROzmnn6z63e3gdYazOyochBIzgwtVCNH4KAXxa5sHZAeSkFYpU+dEU2Gs/7D
LAyU45ACVvZgmds04ioPFVWjCIR1KgThKF/63Cb7gQWympySpIWy3DoIiN3HSbWoRHQsXVnjqlWF
AyLSI2QlJU7qfmYR34EWdOawOY79pqpJJpnaU5ZylFOFGbhDKohkeBsx/zKgFTR4WevtZi8KqVOK
cFW2xiWtQY5dl/wWGtdnbq7PfuJHYKz9UFsOmUksUJKWhzsIFSOqgTnViIiqLUk+ZBukExYgngif
hrYuKMlnPTLW5vgdq4a+Ux17N4MJWtMVFAzzhzDB4MZO/DOgAC+0wttRjrz2XdkCVedif0jK4Kfd
pxALC7xVVkYzYbcup8Ys3nv6cLVIoyynIkA7ehMGudqmi+cC32m7dksEmVYbb+eO0pDWb1PmYb7t
1Z0t1RMG+pMDOntPpk7pJ6LtQKHb98RZ8rSnBOtEdfIct/QyitIAn2YaHO00Zxkgf85Sb36kd4XQ
bQgNDZxdhw3jrL1HHWOpNvxpWHwBNIDFDs4Tu7Iq3IBev5ckqSBejTH/0b06yMUIn03mrYuZBsLi
UMD88jbFaEM/jvgJjJmiySIQZxg1bRNmydsMVnIN1D5cYgtPBdnP61zB+2C+xhitCm6TPQuCMfLv
X11cUivXxy8ZcJnt5hAlvd35meB1/molEObxVakYo/pb1+gj0lgJUjAcobE8DBiH11qpNCIpiLnA
mpi3JIiHSQ1ZWpagxDsH5CulDQtvPkV1cKI9szGE8/iicLeWGZo+wyrIGdXksqj2ePoQMXP1b9p6
MFZOTtRv24m3RFvWjoN+FBE9cmGWGPDyg8yeiLh/aaaoXKNJ8tZFnTELM0FaU4kTmgRqWQ8J+8+d
J69LNR+jPQbjrDb2oaixQsnwpJL8Pphqru0IPFbZ5hVLweAOL9B86cup2GHXex8yFR2DNnsSkElP
ZpI8dHh5VR+Z5waQ7bqj8d4wJZkxmjJ08ZBRP+aID1SN+3hpNbK2OrWob0+lA7hyKuthq1jnB0GV
EdzOUgZHyFM8u6xetfc28YpziH4an4n9x9r8/+3iwXQdBAd/tXh4a17b9N/ZHX/8ob+vHTz7b5Yh
0J/QCjo6GA6+3j/YHQvWw5bs/6RrSAtwxj8XDxbsDst0dcfyHIEMkP/0D5ee/n9cNPymmNBdPH42
lwWyGAtb7bLT+FcRVgZ3UJ+CqD8XvehGrimwe5evEPJgSRL7+qd//vJ//3fhEp7pfYWW/fWXocYA
vhqWuGR9w8qT7df3Kr+iXr/+ZC8syNsyFlOVHxqQp8HCPs0WCqpkm1u7Dbfo0Nyi4bl0S/NQUHtt
+oWh6hrGD2KwDnwtTksbzmoBcDU/CuCrCSuAlXhVACs2zPapLpyV5ah+p3NfzVY/7wavWpbiL5WC
7NqAeO1AvdIjr/MW9qu9UGCbhQc7NJBhAxCxWdI/E7ZzyBZ2rLfkaHcLT7aC72daDYuOgJKkKsll
bfAD6FOo+2H+jHPzdRg4icRCqlVIErhQ5dHW0VSm4GzzhWubL4RbtQwWQN4anGg5NUHB91kp5qNb
cm4K5hrlxVuIuenCzg1cSfj7wtPt4lkHqUEe05QUbAla28fztjB4uUDoN6ri2UxonNgoH4TWfw4i
AqA6FE+pnvQrtVB9A6Iftmzco4X3W1nZc8gbtZHuET0vTSwTk/24UIKNvQZGxNaYQA3FFeECDSgz
kGKhCxfTr2ChDfcu3GGxEIhnUMTswp69MPfWJRkGjDtvBdDiLqRpELreXaZYH6EgZ/dNVEdczNt5
YR43wI/7xHiandLeCvw2rcwf5sr90S+8ZLGQk4sQoXCjetIHv7jKAJbHVEO7QvbVQl62POu9j+tp
M4x8Dsj7+UkMSOoH9PTrzHkGaFnicILlLHSozmrhO0eAntEg+5okEakwrkGjnwnjYOwrWOKklUdQ
cI3IJ1xyaAhD9157BxpvUUUmNvSSAP0u8A39vez7wk/sV01GLQas5axHDTg1aX1m+ZX7ggcSeSzC
OXJjePfK6q7KPccvXCyOrkEbFDviDtKcc8xtiGpWDrWks8BNDhX2M7fc4Ft8BrXDWNSs6q3q+2Fb
UV47ucWNxhy+rpO1OduP42SQFcC9ZWYRxhl74hEYm2NVN1Ap5MDMTJWs2MoAa52DZUI3o2vO0BkJ
t8bQLEFsKwCFGLV8y5r8LaqVXwpum17Ix6TLPmjISJi1YRYSTuLYU4VM7bUgbGYlyU7Z9F+pOvYB
QuYvUqSCjdU9iN4ycdKW/gge8cEgK8YMs59plG50Y3ybs/5HRPGOcpQkqaorXt0KHimX80qzrG9u
RWqdYke/0sza3iTdSfPeRqN6Ws7XFUQtjzdNrGVfXLwaKSX7hrWLE5YdmtB3BakZiI/iTyfNEWbi
o2GftyvBVDIbpcZwHJJ2IpMJ2kYo62YW1a1Ji2CvUV59Bcz+8YvUkC2L73FOGZPE5n3SOA9pp7GJ
CKKa9Q6YU0O5+tHBrhdo8b1M+93AKA/XvH6aY2TaTSiOrBoRqSZj6jcFYJFCXRIrvTEUfU94uoTG
5Jxb3TYeKX1WlsrXuWmIU61trDn+jkCmJ8CsnVdJPWTEV2enDHCOHx9DnPysJAbyI2gYzsmCsONE
mcOehjgfmWsTdmCa9V7VYh0im6uzEDFZ2Mq9pJZYy/QbnUi1CmVl+dB7LqF032CqDeeGwBo3TfZ6
wAIrcdzHEtrOlt0tru5abmw1o6u27nTqD+ZADgEkqYsc2kZkJeZ2eqDYL+4C7BU6DiCd4s0xkx/C
Q3FdEUYSahMRzTlZed1kryOBeCR3YbC6S5TC/FHl9t7pkQi1LPs2iIJ/VsG4btWlmTYEt1h+BUjU
r+gQKHTse4HlyGCKEjcGiqFB9ZjI7fxqNfGj4ah1DehlTQyfzUBAe0PxSSVcGSamgxY0cRCzzOvZ
gFeud18wR2KPe8zKuVl1C+JGipF8pcnZkNEF/1NJjHH61pwj9HBkna2nJNguj9Y4K4JYGFZt0uSX
mROhbItjM5sR4XEFwOVS+6iH/oUDiX+bQEVXxrkkL6Aqhzsug3NDUuIqwRnqRyJ78JDoIJs6e8lE
FtDwGZvk5Rd58xHBN15hIOOq7D6nYAJ7n0a3pGurfa9qvzTCeds53ScpiOzmXNfvXCnOsV0RF29s
Uknua6fFyncc5kYpQecsAdzPuWPZUwDeGFKiW1o8fUnOlFwDUE2uAK9uZt+xTXJYado5E6WovETC
eBtG87GZpjMhg+oQ9VNxxgYCdJLERzPDRSGMY5Fa/a4rPI7aeLon3+JbrRdERicezw6pXvYMQGcK
4D87ZFZMQ8DgsyTOo+JBJvc/taGBd6PcBPmHFxftMnSndjAR5c3i5IGl3DAQ+9ENxPIEjfUa1MEa
EUONCk19QtCRK2C757JzZrAu8cOUP7tmaBy5gHBi12upZ+EmnZxPOxslYkxIGb2JqDMiLaVDn82X
ZBOTcugNenIf6wWfThND41Br515FJ73yEInDC98LaHmIDHb8ZsJU6hqlW4eTmioDtK3fV2Tu5pmX
rXWeJ+x4MHXjsieG02v9yjA+6h5l+jIfGZzqJa9t9nNJ8en1xprc93qH4x1MCDi1ldeFLODayW9R
7J6IIlzrrNZWoukbqovGJQWK8LaW+D58cAxeONhQKZziEB55jGSEbdGG0BJvbeEcpY5sEZBFse8V
8NRY0/ablr1R546vGI3HlVu2cotS8yM8snuT+7ZAZlbO2g+6lXg3tlKdqBUcZpyi4rL3PH4Yix5/
FIyj0vrNIIjk0Lgd+mUnPWt6vmwK7lCVDesZcjGjYn0jHc3wVS48X3jzjq1OtycqbDd1erduebPY
NhHI6IrK16eEEZAFj4fXL1knbv2Bw5fwiEVeIGMJhFJjGkfqJmZXG3tLX0O6AjaT7DqZl5eOkZZh
0PMqBzWuDgcMNmT+IScrJUCQ+UK314f4V8E7Wc8mNkPcmAc5EVIwZB6zgDGYiN0iD9C1mc3Zmslj
pJks0CZ7N8zcrFWI5ztJ4brxfT0Er2tCQestrgVGmEOR+eQUEUw16hi+rIrYffTYjWMwsUmixwKI
0NnWqoUnRcEgHHXhM0ANkh1qOHKbmgA8ROj9L3bRv+ZEfwNV+xREaO4r/JDoCNXPOqLZm5Rrk56A
8WDift/Y9vRNA6q1dwo0tE1g3bx5qPySPNc1iiE76H8JUpm1LspZ2cyL0plf6H533GHDxonLU2Gp
d7MLofGB/M096yuU9pbnbvVgM3YL7AMeCWiyBBZsQ8+91F+jDYOLfA4r1B8u/oDZCtW5lSOeJ70G
HCMbH52Edsom6KtEhN3ZBepqWzIingZmc81MTR/OWn8DLn9XNs0VnhVpT5Yo93qG+LbgXiNxZEvA
K07soIuvSUk24AzZk1Qm1IEOipa1Xhk8vGWtCP+jsrGcCNAB0dYcynF11pOwhzxbf+heWp/axKpP
X/+kzOHOIlLlYGojZSPaa8wdA3nKEfOTsBy+awgWdkM6nYWt7GskebDtuNtPyaQOA9cm6Kqs2CV6
r4GQSa5jnlqQuJeyXXostixKObMEi6qFrHsNJolJX9nbwU5wm0/BnouCEYDsThlU2D1xFA8T8qD9
mAZoSXR5HCWWqBT49JEtwn9zd2bLjWrZFv2V+wPcYNPzqr6z3KadzhfCmSeTvu/5+jv29jnHWa6K
qqjX+4JBQlhCCNhrzTnmQzZUSEhjctkoZyEC98y7BN7lhHpzm8JogYjnbmcB0G3WzXNfTckNFtib
nBNJL8oLSij9bgLxZoo5uvRSHES6MD2LALnMVD7V7eKd86p+tP1qs+gF3I38odW95W7Rl3hbL3m9
AwgWbOHCFGh6HQeWb+DuRm9JTr2jPerInyhEWzgEhxjTji5eOmM7cOeG/jsfQXcU5W0xXsKAtsDi
cXNaFjX3CXKySGu3mnx6zEuzH3HIHQfEuOFUeQOXRVKKqNZpyNxP6lG9cjd0gMZDBUfy5EzYrnUI
G8TB/b0MJjM+OhhdTPSAZDvl0gNahL8SHdIhRl084GpCCW+WuiLjHNbmW9yZVFgLi/AzrSa53Pdz
OatjFn9f7uq3kIC6rSPTWUSqyYx0GSoC6HLTRK6K6vhzElP+1QbAlb01RcOZEzmgA0g4SLaILlNJ
Amj0EgLWZNoAOa/ethftiwqaUPT4j8koEfNqkTbffW3Zza5v0fv0YYGcToYQqG2oic6JnQGIu/94
6P0fQPsAsB4BQpSBJGprgQSxrtTsx4O+FVPxJs3+I/aFey1CMxRLv/HD5RiKy28pHb4Ctv+JoCc2
ppYAvDnSbmmV8MEsSTDr2gkhE/WDtCXqh/ZEzu7SFoaog4DPTZwVI36d8QbNke4EWZyIIsnoj2RU
mJpoci85NHrtyEA8xR1jADwwNUiap3nYnNTclJuL2MYaLWRCzRqQdSdT5qyruUq34bRak/sVaS+Z
vTLl2bG96lRWILQOs4fEPSAUnusCMUGw+U9pkfEFq2Wj0eoT9ydgTDUTMU3ZnChOUhiXc1aT9geK
wJteyHQ1OVFzWdNZCNmn10GuGuibrsujE7K1Pw8+NRd7MkhxgMq3FgT2UO/mI4fc64it+uB8SfJA
pFOOrA6FlfzEnTzUet+eqsNIqnOUCGcfplFNe5yJLUOlUUXVpxFp4qiHtPnkQ8viloCHAB+lxRdw
4KTOw2StTp48goScU4uFVeHzNfs/MNF0O9QF9/XndIPk77CEOSLMMvVlAKVMpPFVPJsKp1HLaqIW
Mb+SJd4UFCv7nGE4YTVk1yz9hUFcsFO4f40hwzYKctjeDtGQjfwE6gOpz4LNqkTgX5tJznei8uQN
l6RsThPVKQGOvneI6q7rpT25UKxONFyzBntCwqnEeLAtvPor9KPdKUHbzjiAScoPZQPhV6wKmaSj
Jvym/5ybnY4T/seyelpXDyLiBxk0M0b++3WODoJlq5a73sibr5+2trRmfmz1n1Mlg8xri+Pufdaq
fagOAsmiejAZiLdGUMB5/mPNoSUCfZITNadWHBA0rKnezKhvOCRoNW4r24FxL5fIGeYgknO+2Xyt
+87dqqUmpdS2RViD03Kp7E2lFfEmKalzm9zOvr/ClnOfFh1R7H2HswpJccTgfmzeNFsK5Ra6fbVv
1W71PXa/WlQTOtTdb4ufVpHsCewmnNFV1iNlJg7DUgT6VgsbmoYUPBlmW/ltGXHynEBRUz8LCTSC
nFieXBVuo2br2biJ3cTZ+dNdiSiZvrNMuVEnp9/CHSnj0parZV5kea+pb7OXX+JvsyrX0WsYScfR
sCedkJMkl3CmpY9lL7WStQqiN53B21aa/sKlrzp9vH21GKvUevmEWoyqGsZuTyaCPB9piGlOA6cs
wur/Xg7GmbZ9L51hfLJaTtRcwflzGoz4QJm42Rg2DTP1uJrYLaIGUt0LGIUzI7yZ2p88v/ADipqD
mkV/Vq6paXfrTJ58cxghaGOYU4tTiBkCgU3Sn7rsLRrFcBysv3IHTa76nJvk8ig0YFSrzwehPCYd
5KgY2vnibOpvOzFad78d32q2iymFpiOqBbUIAyTdZwIwz8fvQB3ZiBqvwtbM3W8Hv1rn43/UAltJ
kVega+X/JZ2Y31MxcQeLHPHPN6he0joyrxgEEAoqfVw2iUoFSeTVL5Y/8kjOfVpUT5DN6a5Vm+H/
bSPFBDTy7xspw9sf/9hGeX/Jn20UIeiVmKaDp9vCnKv7dC3+aqNIKMNfmefQDXXPdDBzcDEBAYwr
+C/Dhs1TtsOjnmVg2PwvDRu29cnBpUtjiIs4H5CJ72Dl+kQOQTg1DUVT4aoOidEcGnvLiC/BsFEO
lFb7bE3AFFX3HNBmRLdhSejTRfalkez7xWi+BJJoMdikMDhasC86o9nSrq/op1OXEQDgG/SvpUFk
iCamNxENtBHGdtsTzLwerQVFJYCUQVsIdxMFYCv3S5MHMwQGbuR8UdwFbWnvhXfCfN7eDFR4cfW7
KO6rGfFYnMBvXU6tGXmHJukezX6qqeRZT8iqBZWMAMZZgyxOHwdGqsZw1DtNP4nKLneMQtrnLmye
4I0+N5levpg+MRTFdPW9oD36PeGI5iAlfVRzT55V30YueqTZhqoMO+uHC1IV5zf623h0wesZ1inT
+/xOQ08M2WjcIBv0zoSS0DVOsnuQb6go82ZTGPpLL/s3As8VUqoyCKvXsmyptsw3S4UpdBzwaxoF
zKTISFYxCNftpKObHl/tgFE7hwTMEdT+XKrEgx8O40q9ghQjRKoOVXzD4+rFJcDf0N7O1y6gyVU3
Odm6SQYpkbmzl7jadyXyX5PTUrwXecYovLbY2dWvvhenptT7dUSRDVp0sSPlL9j51h8O4+p16wXr
LDKdMyk/wRVcO2zBZW7t21Hv8m2R3lo1cAtQtuQ9+uMvtx1fJzuvD0Dxt2ESu5Rexg25Au6Gkgqj
g0RK2IusPS6BtbMhGqxsxtVrV2LS7ZJckdGwoCT3dFj0zl1Bmipact07bzgNPYjnGPHPCjg1XNoF
Cxta9buqGYH/zU2y9Rr/xslmglTc1NxmIZK6YTgFd2GixTdZinhJ7ptySbQnehtVJjBolHm1AxjO
78CbSWmHMF5tXCPL7qpaPwd2CRPr0TNSCJttSZuh/2U3Q3BTi/J7wZh03+rFsDMS6vUZnBA82/pL
aLX+KvRGi90TnBfdL4/VSENFQ5I1DIN5Ndt2PeZhczYZHJXLaL6klbeLQyKGGjs9c3VfZa5vnhNu
8tZFYC0bYRH5ZMXhF9+Bbe7XJodtp1ebINe5HE0tGm0jJ65yGm4QY2M26f09MC6g9lo6bRCpZgck
TkdntJE9t413x7sGeEArIRwzeztLT0yWFi8lAKWLV0IWbs0nM4v6V4zQj5hxvtAbGTblkNkHH/HY
huzMaRjDc0O8AoqehvFwHCDGE9gFnTjmHjdstDfNjG/E2I6wuP2WZD/OIV4wHISmoQk1sXDF1MCD
RaM2ibbCkEWs3IAOX9FzWrluYu+zIDLR1HuXyDLygzxdFTR3MKSHFE9eiS++6XSv/1kTh3Vx9eCy
cLuzo+5LGiLxJedWZx/MRlRudK0rb2INJDYZj6+GXQUMdeOJfhrRW3ZLpAwcNlRes2NtkCllt4Gf
tgfHjYNjXMF4JL9lRK4yeOgn8ejanTYAEmhhdg8l0GEnMjZBU7hbbUBvp4NG2jeDH2ySfESyEwTP
XWclT31ewnPwnDX3MdY6zR3vVOrc6YTtcsfn7GaTPWHQOogH4jDKJL9ElNzfJ1kCDcMOjq0LMbDg
K9ccXDcCq9wtDhaoe4X9mGK2w99OaR2A97kvUCnbXXWqdecbpUNyfkKoVBX3QYkVNGtN+NpGSBic
mphyro9a6b6Ws2pZzSHGRp4FH+mv52fJjVPL6vmPxfc11YNu47Ml9dRvs+qpiTYCzhVxpzahVlGP
f9pizx3IyUyNL96b4XG72AsGsv6iImDlneP7rFYyG8llNadWUpOP16RwJKhfyBU9jFLcbf69uY/X
fDymXq2eIPMJFWWPTxvmXL+g2/n736r/+Ns70NT7Uiu8/zu1ld9m39dV/+V9lgSSMz93xq1/v/n3
Jz6W1TY+/6fflj99TvXfpyYo15PbNOtP21H/Ggfc42yHmCQ+9qN62fsH/Pjonzb9eXX19G+fTm3j
X76z91f+tnn1PmjRkdD18Q4rGhMbu81oOxsae1ptX00sp8YnpLb/25tQT6kH1VzlW8cqsxuyzqfX
kIyP9xe8rzVZ3HRjS6DpTHJ62hXoiElhu0nKQqzLMLQgolMEr6fqPqcNcHJnCgFJJZN0p8LjcFGP
fjzVMVTYO4F2+vS4WrTli9UWPp5930obNmzrty3SX10lFaOUqaY8S/5tIkeqMVQcqQdkVqspr70v
zzGZDxE+ms1vDxbATo5p+fK+inpCvQ7WAppzfbwN0tjnPKA5VBByn2DoAhIxXZ50k3n+uU4ZljGO
ZdQi5xo5CDF7E0VClyWgVU/EvF7xpEKNkL939ROt1KmgMq5GZxj8Issz8CEuVynfGffAxVEadtt2
+Om2PzmTY/0t5m+ZVhGmhZiowELGZJZDUjVx6Fb/y8WP9dTL+DYqOGpoTVy3P0xTdZ7a1j3iTQC6
O30vIqzwTdNSEvEXSuCWOb4G6NdKujyoFeivVLIIpsKwVTlOLdYTUloHzSQ2dih1DiQgSie6rzkw
MQEJBhNC0z4Mx5OatHLOK1NqsHlOGJ0lU8DmfmDlbDjpck4tVt0i9oNXHjU04Gc1IQDOJzCXq3k5
SJ8JV+ACSBpBety6eRtVelQTdwFCOgbuQQUvqmqkmvSx9qsS9ritygqZqx+YmGwn564Z2/g8m4ux
nol7plaC3ScLtEOGx0izCYSyLN9FXaLZWKMc0MPDws1mZybNBhG+eXLd1jwRNdgg0EnIlZXlvqQx
cu6gkSs7Q/1K8vkN/ieYznIknkDUE9Z8jEhqMrZmapExVXcBnQMnOBJMbc8LpFDZnqC771oIPFys
66hHZKqoLF2qudGhVU1X6z11ezIG0C9Cp9XJuOWUh73BFQugg5rzHcbIjAmIajGHk/oOOLLr7sCo
l3ZjRv9D7X9Xfglj54ljnT2oUp4uK2JYBKnvBSCe9LoFpSHfwyzryClo02ylSspqOVsKbg24zVO1
OkPmHtu0EfIDpVcismMzXHeyQKLSVj8m4RwRRGnm1nXUCrFzEdSx5+XxbePNWta6MdNsph+pko4/
DkA19+mxueuzTTSR3IOW36BEWSbcM+5a7gJlbZ7Spar0/bbsuBEu1DSKV0UsTy6fknhVxVt9ZL8i
yQtne/Be9lYfTx1wuYrhVtV2daB5wdGKXP34kRir5j4maicgCzW2MqP9UwDre2ipykFWhfCpqVDX
dG29Ub86dQipuY+J2gdqkasJt6vgL2xZC1IF67DmeqsmH4tzpr+OYZjRe9Tvuni0l7WKCH+fNWn2
rQbPlmpdyiKqXp2oo1pOPi3SiNzlZhjsVQ1b1ao/JrMWcbsji9ihQVwNh8XJG82JXL7R+NnpM+ge
M6BeLydR1FbbKeD7IqAqOFgWCtiWBn2cWltV9lX776OToB77WOyy4tQajZCaCmff26TupQWH0UIO
50xH9kxJ10CllVQYXUg5gm0l2j0Mz6P6QBY/absUuEt16V1tGQSuCL/INgaxfPyymulkaNKWQ6Ne
N+CluRaKENc5xbNlrJaZPm8a6dl5MpNLGCfYArt4G7ZVhvAPj+N7GTv1wgVVNid0oLDU4Ahuff8V
aPpmKAYa1yjlN2Mdog52J4JIZhLGZIw3KpN0N0XZk5IbvX/Tsuj9cTAga05O1mOB+26Nwl3fQNeE
W5u9TaI04Q5jC3blRGMwqNUdKQqyNNupq5o/xvB0kM/5PsW+2jvEerQD3/PcV762C5ss3NSZCRR3
iDB2GsK+UJGc9gi+k3NnFf3ebav7OiX+y1pcRPNxBjXStsrNXIMia3TiUjR6cWgySmJHFyM9RHp8
EFV7NBMDFJr0WqP84mNanOIs0t+olctlEWA5RNNM7BltI9nWGdbwM+q1Ai8rBLOiL7skVG2zXns2
6SAUxnDNcmvYuq1/5yUNktCmeRqdPY67cP2+ddBacqwWeBv1f2jMm+tav+SFuwndpgZegCSn67jT
wU2QtzoMAHl1b8emooUkZRKduFRC1xe0Fzymnl2SCHxH2z1FPeeaZQm/BEEW7JIuLM+t9R03ynwy
WhDiOTb6mM1NxKKd4nqggdKiDs9h6PQZXAY9XWDMyB1AU6FFLmJciMG6bagLbOH2cRf+K2rZaFQP
X0UbzlsPn3gQksYweHCBJkA6YVzxo5eTQtNCKtz6T6vlt+hJLymeRjqo8aH5rX+hOhmqxh74ojs5
Vu8c3eHW9aZkm0RRvy44oZANAxXofQV+vYROvrlDQ9hCgrhs0IPN0MWeVION758tqgYXDcXorWqH
60grJwP+qNNAkWWT9Zxm5uWlnJvnUOsWBtsL4HtXsHuc9JmMRZoZaVBQcI7nmwRX28asCKLquDqo
vZPPM7dEFogoeKgldoORTGQGmySgybnf0pPVgyodWTIQc02P9moVQ/641NzHRK3mfCQvq2W1gTQu
SACj1KxW/m09NQuBJt3ajvPr/bXqsTwZj3Gh4yqyfwAV7bdlltWbsYS6b82Wtmnt5LHIEfz7i0gf
5iZYDsn4kDQ+mj6D7D9kO5TQtHlnwi4iJHJa2bP/PRzz56WaSSnLRkgV04DZYRk0DjksAJNTvYSA
O3JPQNnNrG0TSexhgVGkNmGw4Fw80+hrfgQTWkFsWt/KHMNROVNTCobaXVv4SJHSUJPU9HQ6jcOi
PSBR+yGS/eSZ1rfW9HBEhGNw60ZhcxMITayLNJ7f3Ca+LFPpfDGofUl/Wb8Tgz18S7Wzen4EL4ip
asxO9PWDx1r0X5xpmd6sqI3WcR64Vzq27bVo+0KVXN7QXT4UwCguYVaGqwr56LFbRjSk1GPeWjDh
U5++tX6a7XryL45J6BZfmmi5qq2y1zjUY9u68WPkczZ14ZV6ovO01yghDGysGuNkWwTt5XMFW1Ym
jJR6ChzCX15rgdirgNR4qFt/ecZdfFQfYu5GIgjb2LxUbS3uGP1I2bU80ziEP7YS8hToTXDvLrE4
91M0U13j3S7UFBbfgV+vNcvenTqxF1g7vtrQKtS76mf87VHiGOfRRQRrpwgQ3/dOiJYp7mLzbghn
cSnMmRQFucnZtQ7DZBPmViBKKueSFnbbja85Cib1yqj0ErrlpnlqbTd9RBf9TT2O0wXdXhhMt8ac
mzeL0420svkiRFRevUzHcKNHhOlMDTnLmhO+2eP7F2zVHE5x0zrHYdT7pzhdHtQGxwrB32B73TWa
K+dall70/gXaXvHF0FE81yh78Sf35LDYCZlm8v0DtvQjY/y2YAel+Q54xdBdmzSB7KK2ukQuxAB5
iBEdGtyqw0690KpJALdL48HS5/gcecjN1NsvBLeXhls+xyVx5DmeobmurCMSbv8+CSmwApgufhS9
dbKSyHiZvKXeMVAOT2HSTPfwLtFjyTWQQhxtR0u+EmKeQJhp6lPFCem+1WzBbzAvf8QAJQIiMb/2
ceFvIxORTSSrowK6r29yoKntIAbeTVYWvXK3ZWwTHKsnQYb43dx5lDblduyY5LNRG14zWuhbzYV3
PplFdNc0pGSoNUIAHKE+BK+t71bbtMpJx4gIFaNMjDVTvlt4ZGsoTd23cDb4urGFn10vr291BIrv
23CI98o72/u21K6/AQGVXIqSOnQWYf5U/6UnOQ7LWvvmtba5STKruxCzol9tmXiu/svEOcBPvDew
JNMGxIl5aZ2ourotcXxqE/5wcAAZXNQKetW3G7dr4puuc/0bLhHB+1qkq1XJ7H4feocQWMdtb1IP
nsziiIQSfpv9yP58Q+DiNpM1mje4J8ubjP+1SZtRfKeu+f5+at1bg76MrgF+3EsM23VTm1b2PdfO
6v2IpTLXBQ3iK3Zb/dIHxMEHS2a8DdaLWgEb4bxu9Nq6dmKuLlabO5su7PRr2fP1kI0LXKpq/qCl
Qyly7PQH4jUrrm1LSwJfMTwsnjauBuHUf7Q4HnDZWW+1mWtrQHP6teb4PBe8RzJoYu1Z68KH9635
0WPllfZzoGUwWvCrnF2hWVcOJpTfkRe8eXxZatXU7JAp9nH9ADQAez429INZlvZDKZEmapWinNYF
xdk3yx2TTZXWzRVB+HhO7Zbm8FDVRBvVmIv5GPx6nnpcDc+UVvAX8JM44VCNMOb6Fnc+RfvdhA2A
fbb5w2RQu3I6R7sX82wcuHnS9otjJo9uSEm6QH7yR85RqfuD9i3RrGITbjKyZVG4Tda5C71pG+f8
vKzFuqrdQ3zZ86A38TM+xnpH9LiAWVE0t1Or6cirK3ln9KLWXPqAwOFBiPspGPzDOBMf3Q3NeQL4
9Ti6aH7VanOYbeFgzN+0pGo3A0GGNwhTogtQFXpkgRt9XXrAwurbq/yv+tCbX9xIG3ZL4SHUgMp6
K1wgIzFlmx9iwIvLp64ZyeGDXZr7gQzjI936ed+lof0YD0hq1CqBE+482lXfAuxCG8/wxxvX0MpL
YIlia8dt9xWT51mtSqXuLQaosOpybEvEa+Z7gUxQ4gi8e7z18yqqTOtHDxvQ8BvtNe3NYANmq72g
wI6uaLsgieRZ9z337uc+t39MWsZF0Xe1W5MYcNwaFjGH5dC/EPF4o7YFxuWXloTJE/0FUpanfjr0
C5duN+xLrm1sAzTaYZoD8dW3l2G7ONF0TpYivM3bUqeKyPtRE7XYh7529XQOJlrow1a9TL5erWGG
72EY/39b2sKhu/zvvIHj/7wyhPiEJJQv+gtJSEifDTzYxdyM2UuRB/9sarv+/7qObumO5VuCPzKm
768eN41sQQSqrjuuMD1HZuv97Q38X8v3oRsKU/feGYf/DZSQd/YPSEIPa6Ll2uASoRx6zueMEDE4
Nb7ysDzOepjdDjgNHgJcMAlInhHN1WYRAapjzh19GPyCSo7VVd6L/rbT/kUCg/gMRpTvwvMFkHoS
DYX4nIcwtCBca0+QZ5D59a6yg8fBz2+WYRZXG234DoDYTeOAJojI3woFPmQbw8NURfvIJmWVe9jm
P5DzjU+tf4u3RGqKYbi6a9H//8xqbDST3AKieY8GHAeGIRqY555hC6iSP/Iu0e+yiVvGsu0g54Xf
LRv/GLUIZyM8MozhYAeF624Z8fZ707aJZiJxd+XK+G1O5IiSgR/tK7OWqKQu3Epv06Z0m4M2tofR
EAFlxunLf9jJUqzwO32STwR+kqPN44DyxOewkRrCOKi+pjjq/qKfTXcSwMOgplZxAHcFIJ8RNPG+
TSeDIbu1h4xAyNzaKbvqgjPwiZA947YwvJfA0P3tf3hvHOr/9N440E1LmrUIDviE+O5a4r9Hz82P
jDcegtHZjKaeHWHlzPtQp13c+hjZZrN+tf0eEZKN8cgY6yP3C9PaDNLlNtduQx3j+n94X/90YOJ8
0XXeFaZe5C2fBSAJ5MLKAOGIpeNYdwXZDgT1rW0NznYlikuHbZJAeH+7kDy8N8LxmRu3kuBtJP+L
vYibnGrtv39L9j9lH7g2pl6JK8U2/M/ZB3Mr9IV7+uFgJmLc2djMzk5DXJfhaTd+FjePWXDDXXZ4
jzsseSqEs51xdawXi5T4vMEzqQfVdC2sEuTOALRqmDLrNJshWSKLzmUGIgPDtpvFzAg+9ABs2an1
5EC0uzgD7vjeAmGfNDdiuk0UI0rSopaK5N94gh9Goi9q7vl7Sfd37Wn+RCR5yU2XO2CRbI+2Wb5G
EoE1SRhWlgiksTCpRgy0JUF/VzRp3gz/E3DyVgc+tplcTAOuJTFbErjl+E3M+Apu0FiMw2aGy/Xv
d69hqUCmf/iduBL3zuna4kDW8ZP9o3kazI0XJnnXH4yR+y8jJ2s0DM514ftnA24bNH8ZpF4DG52I
mp8KazkvaVHcJVFxpzES5J6K8PVCaOHZH5qfTe7ODFDYQXP/xxiVfPYZTkEaLME5CtwfVY17Jo5n
n/1LVw+S+cZxteo1oHYXRR6o6slowS0a7gm1x13qGU/+HA3HqHX1K7Bi/armUj8MT53T3w0+Oexm
hEmt1UR0qyZZ5F+hjZTHEZXklt7GmcjWB77G/pp103RoO1s8Dcgm7qPgdkJGfUdgq9hTnxJPS4tf
om2iWz+p6hV6Q43ssXLZtCFUqBKvQ4fQBJ10sxaiQh1QYnJBX1ccK6JeLYu0xs6vCMW0v8+9UWym
SYQ3WFL13bL02dE33Y0OZG7Hjxv7ktFQM5xbyaAPN8klFShKHCKYr10NjFzELVbIMLzPk5dZa/sD
l7YW7cIyn4tmEFfG5FRx5ytM3zvPrjWsVg0MRaPwL2NE+osF7QYh0uSuRFmJIxd2EEcQzlejNZdk
oPWgHaK4vfTcpCfdMp+0yJqwAaN5yXvzABDyrRgGnKild1LfkYNgcl1Hptjg+ut2pqm/2pEvqMKT
ETKNtn1JQNEyWrgiUS+2rpa5Usl89Gs3vnc7rBR47S6RSOP7QBvie7hl0arUa9yKIKA0rRaPMBEZ
MJMZB2jJgrrthBe74jPWXjHTRuFoMcD3UU+cL4abIHeAO3HvO3FyBKgF7qTqvsVdWBDQKMDT+n27
7l0i3fHSnWbXG9fmzFU+0cJ86w0WGbRTllxAUiWXFoPIIRija7q4KJxEF+GdEZxmvekhGQvUr7aI
byc9Au9Ou2W99LA4iTHIjkMEZ6QsYv0uwJofx0l8rOf+bWrq+a4HLXY3dDkRm+l56TvzsIjJZIRf
a7fxSO1ELpmW/gSKiZ0sSv92hlMBXcU/2dly5H7VvVUTNDPx0feoZqnFxS+89ydSm8/R4ZXeqscQ
m0s1XjXtwaQuF7UyMRPxhqKFtfXz2CN6lHpzFbbhPXqy8D7LJdPHKSMK8yzONSfTxoymG1BCEIB5
yKItDBtAIK6D5aT7XrQ3UD09pkUEojO1sCcYlvagJjqUgAhnE2R21iBaoD9kHsGdZnVDP9G5U5MO
LfpptuYfailvvOXKx2NkLDg3tzQMBkJcH9VkokjgLW6xmzlpr1p4NiS4JeQauBgHGmLXT8tUV3d+
Rj4HwYjdY4jQhgvsQgQg2tXe9J9FrLv0MNvx0SRsU5Thc1XkLg1Gdz70dtKtSqftt11fUaL2W+3a
tynV+8VAKhHU1asHgjN2/hjjNP7SzRzEdFLI47WfhU0/2ytz9ygs2mzYjF06p9OPrOz9u8ZDp2V8
83JzuCPCA5rrc+9AWHJoK0Tojh1UJ7hthsPc0U0N4MwlBHHhekqOE78LQm0sspvG7GhnNjEWY2cz
/rQvfQPzLUbBsU8t8Dqhu4zr2Wto+9bjvM+oue7CkXrqAP7pqFfxL4NT244Wn8WZCzJNhn1z08D7
WIs9HEQ8xGaxyZspuKcz9A1vT0QmWGAccpxlJKZ71xJ33EYLRkrtQ77Xq8Ra0zn6knQOgz0cfndO
VMBBI+BvIg9qxAO3nmxyIsFbFZss86Nt4IU3GSKK972ZQWY6LkWzErZhHqFeEo2bvNh9393pnbNJ
6gpEqjw/LZlnPtHhWjXtV0/XqnuuVFfMK+MZtm2xFt5E+jOCxd4+T4xD9qRaFPLW3QGpMFWncZy+
Wa21ELTcXnsDpVU/cpJwsAVbi48OoaLSZCXLIfK8Gm8dpT028Bpmy6OD7OMShy1coMIs9ylZxxT7
/a3ux9qpJh9OtM3aj0R+5vu780IojV3o3rkVeRYp9q9tPZPH4UXuwc7IOtEEJR1uhfdFQByl5eES
56PN4B+8ejPhTl1pUUGHRRPfda1ouF/FppCgByBbpwTobyas1VEHMMW5i7zxYoVbUxTLVfTDuSgT
7WUBwevn1mY0ovmAKCU9mHF1XSTvlAFZtnfrIsZnH+Emm3dROrzEJUVkPJ1Pupmuw1SX6rB5Y/VA
xDgcteewDz26zeXe7wcXDnW4EFt+3xB2CrQnDnduNVX8e3RoegfYMBmWszeBJYxmeqATNpJbPfdQ
SmTLTUzKQQgs45jWOfwQj9JABdV2NQNHvkTyPiDXdlOH+ccJLfu0tLK1EhZJ+UNHT7HRgVgczL66
qTOjvOr+z2ik1R8E5lduauwjUU8/46TUqPU45lHr/FvRmwBHZpKwCocIGAhOI1GU5vTgWIs4F67F
5diDtke7zt3r3dTcUcUD61o41hsG3eo1dqNnvCv2yUSJsR6tipJFRgHMEaZ5tPoQ41Jwapym2nst
UkIvHtKjXhMpSWeuikN6rLDltRZmeurcEYVbwtjeVFVVHmsfhy41Kgy7SZKsPDdojurNU0dr76ve
vynDSjvptYxtg5y57vpYv/HzFI5ULnaR/zQMxBTG+RAfiQHi6u9Z0BjhntYSrt+lLZJY9qzWdLeU
gttVa8VUXiOwHj5ANxggw5rkUpNabn2b4Zo+TO2ubRFplkM1UHT/2dgk7I2lNxK23PyqFrAwY8gF
PLGrdQ4TXCS1tvPwcx2ykvo7FzVSS/jyUGeDE3DCgqiL1HUB4nMq7IPphWqduY5mPkIK2H+TAgE+
GqRaq210SKbXRSHqPUfQEXURBeYlAR5DRC7AcvhtY2pvJ7TMa84rPk5kh1ZmjdK60i4E4mVIv22Y
m6275TAhsK5bx4nzM7NiFJPd1ohdYDUdBPMGaTgJL96pr3rI9LEnpcLgGQcctwQsZU/9CL+s9pBG
Noitxo1bRuZT0xMqEKJ+mfryJVjGCn6J/2T0mLTiBbrNSAYAb8ckmqggzcjxki/9rP9q7NBZBbOb
PDTQ2vp2Nt8GNO3rRSAmFihN19TsRgzXQ3XOYDg+ZTY/3a4nm0p0ydVpXe5NQdIctAhihlrs6XFc
uLKwiwfvjBZbuw52Oj32eX5MNZ+El9G58YpoPFeOPayy2QElkCcGWuU0/yqi4I7UgOGn6bZHag83
XlMR9YsYZd3khXM2AE+SiND3W30wThPDOPVIPI7O2TPgf9ULpjrScaqGI451K/WqvjqjYrVWVu5G
66yIwWb0YbXp9ZSWe96NZ8edCV2NGCZZjcGiFvzhCwPo51jpOzJQvzUMyM5DGIcXNacmLhh1tApu
v7ax7RPvpFva2U/yVW0MMCXkK1pQ94ButP20+L/czohRLsxXzU5MfM+O8T4hukTQ2K+ReAFqXbkM
v2ayJ5KNrZfZrbfErzrpBDuCVsSklfdWfTdlzv9xdyZLjiNZlv2Vkl43UqAYFS3SGxIkONps5ua2
gZgPAcU8j1/fB/TI9owoqSzpbS+cQtpAp5EA9Ol7957rPGi4f8cyrJ70zLAPNR2cjTbM1dPta709
MXpoBhm0lalRSmtiBzS1eSpTxfi2qx9uj0Jh4MCWoIVvD6ODXQDp5TAu/NrJ450j7WrHIWM+po5h
Ps4pwvk0a0DCkZe8aei2HGsTT9cEceeOFv0FGl79jMsPyqX5hGYqOpVznaMk4eU0jQC146WvIhzd
i+jkUVojvEm9iggkVeKpS4X+pBzB/JMXGHaetS9HnR0YYXW0pmDS9OvpI0GNVO6B7UZ5kVx/t7Zn
g0zUtHvRevppXnT9hJwAV+LtsVtZpODgPvRl6WDcLpezNku5NXJCcFqaaCdLi57MXjbBYkJpA5w4
ngYKu36cltPtpsxkn//LYzXPivNtWnYG7zNL5uz8jEU7M1o9QLdj+lfbj1mFks7lJDpTl8OFSRV6
u8rz+Y3kvA7VADPUd0a4EEof2++avnA6uHpBftd4hDKUwG+S2a6P8ovRZ+9N6XwDfRSdNXyQupfA
osrjy1DqMR9s9KiPyZ23xHcE/22dznihwjskoocsw0udhcVz59gEGABfOlYBaY/aJpmnjzpT6bY2
ki+AGUG66Pjuk/gFCAFdAZhN1GhDiF8fqVnMKeh9ByD46S4ugW/DKxkZoIiWr7nuLL5TkI0bvagq
jJFKJSVcH40doIw4SlvMsO14SKzukeLki1pXmMwaA1IDULbXflUfDJGQOIIQSD2khYOUKaTCRaqB
hhuhIunzBKfO0UWz5iPYZ0izSBVb/bMk4CqHTR4S4LZZmKCCJ3XFMYHNvLWH6TBYeBsy3BWHzOGc
qgWMDZ3oyFVsb2luv3fs9HNKl2qDnemLQTTRsYA1T4wany+RzLTaYAlmfkJPCXsil8vbTW77TqOc
g0i8n+3C35n0bQAA8yhkp++wRz06jLA3XZNujZI4Dq2oJJBrfT8O+GxSU9P8KjGgwGpPmslwtqwx
+uAk/TZ5PUX82t7JMdel8k03ECKEDqPoup0YVM+Lh+8WrkUJJgS3OmP7ge1QmYs/Qt7qagwLdP+s
25qgEOjS+jP9aiZV/lDpObiVmoSRtYNcVEv3gwvHPZchtalMw7uXWgTwiBnPwczLP0Z7srakkBl7
MXn2W+SYZCQSVxF3Hh1QB2IM7Cr2V8p8dbzqncC07BRXbIEtL8y3yhuTi1G357auXDD8a/VVNB9x
UVZf+EiuZLK/NTWYgbipP50ewU3m1EvQjhBV0OhjTlKpvrG5hrBpT88keQA5yUwaZq6p7rTM86Gt
Nnddmrn7ttPeBi4/RcyuPZlXE2fF8iXDCnulMJstSgd16DINCqX+5C13fRWXQetW1WMc0zHEcZn3
KTgkx3XZlMOHGsQMLy7ML0NWGWyWXnXR6RfYZOjWrA5pWlHzJhpou+quOVdkk/h21tRbQfjB0bO7
j4LG0QYc8Kk0JoWgV3D9svV7MxPug6JBXWgOsiicmbP+WaECBcDhWoS6efMh0YuPmloqSAf5qC/O
dQmNeAti0g5gkIlNNnikaYzkv2QvuGBcyG/EG9Klru/LOn52rdTXllBe+NRg69r0kzDWuzuZ0lJO
ytx30WmcrZSz/+hOaY08hOj327pBqMGrN9vmkULhgjx4hE/Dq8+s5FE6Y/haJvjcqhlwnjmS7WaM
G7TCNY3qpkTkkRS+GNNHoXlctyYktgIflKiQnBqgsNo2DLc9x/TGjOr7oWzvUi2vtirh+ylYIdTP
Yci2qD6MbW1ssadBq4qPY5dC1sdZ5EfVZJ5Ej47Oyd1yH7rL600tadO6/lM42YoYwXkL7Dbuqg/Z
E58+6S9l4e21dAToMrZSnCosY7gs2FNWqAez+ptcsm8gN+WJySeQvYGo3tPtMRq2DcgddbxJXG9C
6xt34Pbwl+xVrBaO//Lb4WqH+P3To0toJMwUTFhFIKpxWw/OVzcFedJaGRHM5CjtCShLD0OdeySU
8QMrPGFBQcJqMhPd0wCmUZACbjdDgjZ+/qHYg5uER1CsXcKsj4+ZllN63SMbhEAXD48FGQYpsoET
+VYEdlf555wDztHMVnLY99ppMe7bHNYge125c1OCZISjxn0EefYprEkvccMFEcoYPbpB04b5c+wO
rw020H8hSkwRsbpNY5xnsfhmUHmj+9w3jFW8QX7Rp7x88SDxvSx4d4uIIMVhPOJ5SE+jKWcEK3Ht
264GNKrEuOdlgrcmg6+g9EPUgW4cWxyJvDXHxQo1OtpdTjDVpKEuMw3ieiLreeLCVVXpySuXH3zY
LpdszT4C2JUbaSQdUNf53Rg7744cRzPISNdiowjpamE1btqSHeBs+UMpaetmdFb6LCrv7aS9rg6y
M86xwONI9jW98PgpYNHmBLaYSbchl/TdyUnpCguaDWHckrbJvOySZsWdiUjxrfLkuHepEY5ZFw2P
nuZhHYUT931KVeAuXTAsnfXsuqoMOAWKQ6hU8VYW4bkoEu2TYXy1taQYQNOo7I4lmo0SNP2KYhxy
CT2ePt6WDP2/DpF6dMLY/Qm0HQlgswWd7NxnoQloNILf1ejzobZa51temJKtF/h2V6eRjgCKPGAG
OlDJoOZ2wvXLqE0h6oygsHNyPgD3L+SxcOmYASyztpBIT8qSXyLFDnSiUmlxtKe2IJioU71zF9Xk
Z9JMEL7m9NrFbbTIn1vP8tns/2HW7YENpXPEyodZ1y3uUzGIF5ptwAqgYGc5gcw2O7jZLNVz04X9
bn3k1ozj+rxz7zoD+BeEN+3QWD2Y+7l4UewRtknPLjhqcuIt5FAGFlAqJ5wTyFWl9jhF1zmxXXLF
II7qmvO9ke18tD+KieCzHnbaNGmb2NaNc2XixHA9YR3HhBAhZN/udWxy+JVFfBErGMzVpzPTSVwR
w3wdRNI/GrnzmRL1pSwgkiUd34dEb7WtoVikBNS92umf+pbFuI104rXk8qOt8+EA0xtZPM1VlAGq
2AOciA4NCSxJA4XbneL2asp0RCjds0sASQTGqDmQt/NVqY4SfWxWaz1tKc82A8ZGzpPQUb9YBA6U
8M2GNQG9wgKKw8E8ZfFCvkVV7XvD4BjDWrVJo+UtnuviYMzjM5/WvAoj2AOlw7IHpG5tsJESWO/2
RpBG+rIXHGBcIrKtk3jbJaU7DNM72iiz+eJ1xGIMjJHqWe/PQ9YhQaztC7Ewbp/fFzANHtVS9HSg
o+6qARPMLZa0ZmwJRJ6/zt545xUeCsO029m8vac5Lt6zRY5nUgLOiZGQzz6PXyJY2Q99HV5cBfDd
HJ0UWSsjG7Bw9x6YTbBq2KOWqL1HiMihxcTGGnvw3mWtzl3cPy2gSXbS/oHpdFfYBmqnSKPYhuS0
a81i3amTtllrkvo4Jy7SdAPHsSN/Grvv+jir86LZpNINU3lACtR0cZCXU39FAGyA/6GTpi3XsZZ2
gIOXTKeqUrtb56DNUTWFhNxvvAisuTsWxyEd+m0MjOswp7wdQILv4ly6X5vXmYuyHXb3szE0p3lI
n6PJgJg1V8Y57QQGWEvfIbe2N6mqSnj1W4E5/uQZSNk1K96rmY2noqE39r0eLC3bf1rF1Reu9lTh
eoIlOik+uuUIkO7Um1Z852jMmimSWmeDZFK/jyMqITKdpwfVcjk0m067EMfHkxrRw2jTDJia5Sqt
UBx66Od7wSZkFzGVAFzE+0dh65wRPfbnvvReR2TQQW004VY0BQIgayaNruCXiFvxVdh7AxOVxDhP
YfJzMDMHWmqinYr+CVhl/w4G673vWGHdgmQLJfiIybcVQdUs6hj15PAq5vNkjM+PInHMoMQnQ7CJ
PiA+ZQZcUfglnXWBbeYeval8s0SiLnZrrOlwhkc0TggVkmAHDkItfZQ8hR/LadkYZhJCIw76JdoO
E15m9v/ntsPkZnuzcy6pGcOOxlE6GF3ADre+2prenyb8PQX2hWus4NjmVk9QifnGqALDWwEfl/AU
SgvRMPA1ZEt/yeDoMyTBrt48WpuJRKMdqwOJ30R30zgJMV+x9J7QVi8nOJpDYMXz5cZDM6kqLrHB
FbmJ+nM4UhFWuqxh9mDuiB2GzVUsXlAYd0GIJhKr3ZlOak5ANEbBdtT+yMKa4N0+rF5MIk/uNULj
bPn1FlfTEm35stD0h9X4NdaH7urivLjYPXLiUSD4XZLwxDtC6iL7xG6u7DsgPczziM3wQxpn5zyz
8rOKMrktQL1sa1EX50kjqGYF22kJJZ8i3N7HEAxQzYjin05SIx9WcDgdPZNHr3vLo5LJgUjCreOm
BEI5LOy0Ww3u4oRYTnFaVbuQlsXGablg3Kwhv/wiXotjcIho+rnJbG2Rlg7HhL5QM8LZPqCJrAGH
2tOmREsBY5H1ZTFCdNkWmbF3ypZin2QM4oeiezVMkGQFCWgzE21GTBnhzFeorIvHJTlt3fumbtr7
br25XXYyzmB0KOnBne4ZClCr150s7tx1TG1Nor3aqH0jWx0kEc0bAhUy5mcivVfrPTcmWq5k0110
o3MYM8Fs1Bv8ocn4WlhcnXJoL7DJAkkZe25IHNpVS5odFcmX6aAUU1aXHahnvuIPYJm0dLym8MhY
uSPnOnYkGZC+cE2BxXhtkZ+9MVVHsDmkJoXk3ZmecGjG5m0AUfVTubjEdJl7z70gB7tr9K+huRTE
DTkF7gfx0Lds/PO8r9CgpABf47oIrKYkD0jPPkZhKGD73rkq7GKdmrtvXoFhIsfFppvRS9OJczxO
8zmye2zniYsq2JTfZ2U1AabTcacp46yYG32F3+8jjXY2DSXpnaig8FkTnOfaHnYWDZTTQKkn3FJ8
g/S5X+Kc6QFFaCHp/uW91jDbNOjsBLCNUVvXrfeSkG3gKXjCmJYuU0Y/YSAiSYiG+By9vKdFTz65
UX1Og/7TjvrvdlmUh9Br55eK9jSthZe4MuPD2NFcuh0PtyMj1KvAouTYVQS8YDjNw2MWkbTDwc0R
36avVlPrW0k7I2gLq3kEIenPCiqHbhL2VdMqYw71MahObAXrxoZhfHOJEvHCAFz3M7w5aFjXDNSF
/wOw5rTt4/ZpSHPrWJMMusbPpJuhKae3wrN/au3Cl7JMD6gzjVcCSDy/WIwluF2EYXASmyOp6eyp
+z4iS7nmTauT1FljFiqYbDaJoWETc+3r0rpvqiy7lwIizBVT5VtaPzrM/5+d1I5fvEbQoS5iAbHM
QyawQqqssYLncwNK3R6bq8Xpdo8gsT85VGq2kFnFMUFgdseSECfe0bz5O28cptsNkdtfiOTL/AkJ
hrUa6Xq3YnKvrwimX3ehxulHpJc0m+ErrTf2arbx1m3X7Z7erx75sqMBzikPs3G1a2Gpw7vCIBTb
yq/7RewQO9GYiY1EITv+Dbn/C6Xv1GfR1fqxhaOWdnm9S25+w3FlDnUrfeh2T6SlwzXc+ZLcTJnD
6s/8dXda78arabN2uRqp1s595srVifhMSG7rze3h7xt7tUTWqyUyXk2ntye4PeGvp/q/X2sAsi5u
VB5yNmCACNMs3NnT+Hb7sfT2tdsTpHqJT/T2Ev72hGmFOIvA5rd6JbSVzojRVkvUyoBaH6830Qr3
GxFl+MWArxpoJmCN1UfL7O5PrNXvh6HSKFSjjlqJn/j99dvb/7ev/X74++egimA++/3MWWRn9A4K
uPnrB6h+f4q3x9rNlB230YmDH5p4GFun0GrA2mDmNbcdgOmapnMwjtKjdfh8+wHN+uYZbXWc3KnC
A7FakG7P6y4FR8ftLtJeXLLrd273hJLtTk+677+/dPs6nI4/f6L1JGZGtzz+frrbT/x6znKi8Qc/
2/FvxC46eH9iu273bje3b/QxO3Bs6NY2rp6xzczHDrjOZh5wYsEua05ZveItOiZqESSU28esbofb
748VfP2wnlS3MwliLrC59WZYbyxnTpmSxAog2zid6hWxadCep6nHw983t6/lamFnqNE1TzuirLos
L3e3P+SWMnG7IRcYQE7aTMhFsJp4yYDUCb1AZjNARudCMjy6JrIdzLTZuw4M8zmm3efpWOZyNyAt
DsWWfNHgfsNUcYIkh/YRDs6e0KQfeaxeIRk+AUHO/HHazYzyN7TO8VlFAtkBVMvJNc6S2JpYpALI
N+oCRoevWWzc50Yi98ac/pAe+x0G4a9OyX+Yd+tk0cWWWpRf5Gweh6IFAByqKMCncyWViK1SjVAv
gqhPF/TNqO37jqSGS2RFe4X3eMcl4hKmjjq5vMDNuHHn9hu9OGblDEY3CMCI2uGT4QnRZGzatpsx
hdD9n4G7O3TuVAbeqKLSPoaOeQ0tzKlmf53W2XDfkUvtJFC8vbM1t+GWbt3Q1cxIe4Jd2/6LlTUP
dMwCIsGEHgliHSVOnC8daTnbsvOObZR+52qN0WLk74niINEkeq16/r6A7tdIHT8ZDGbl7KG1r+xX
Y3Q/NT3Q2zzZTi45jx1zltlzNUymzAvCllCHfGaCoww2CyzjsQXAwcYfFvcp+H/Ifj0u2msUxh91
jJV97MnxE8Z0JM3wMWFyA6z16IThQyyZJ5JsE6iCMHO3IgzY83HH9VumOTRkSGbf4/w9QhidVj0K
Qc6l6JA6SIJ5nY0weedadmInkgOOWkT6KXMFtcfBz/zcE19LJzA8tllmTolfNVDqh/Ax7u6KcjZ3
ZU6wqtev7DiZ+x3hwOxpsxZgJOUXg0CH4aApghCxDSlldc/Eiq6kYcRXrzGfIWF729AhqhttxBMt
qit/e7up5hhFMRFie5f88qnxBGknJMFVTvHG2fmH6PxuoU8Kqg7wfDcerYiDSwjjEC4WMwxTBQth
GDun17+xgWg5ZQ2YgBzbiU99CD+IBtdEZFL1Ze5MEkDK+FtcjRDApe6jkAx3ZMFBkcrF0+zaP7Bo
+fZ4qlJCSZqO97hvMD2FBlYHmBdh0EzWwVrzI/U1SVJfMyU7RbqkseZMTmviJFUykaVrCmWz5lEm
EfFN1ppRORFWma+plYuHR0WuSZbLLdOScMtlTbm8fYnkpU2zJmDqaxamPZGK2RKPaWCIuuZrYqa7
Zmcma4rmsuZpRmuyptaTrGGuaZvMFRF0EsA5oS4+emsmJ5A2TlBcwzQPSOy01uzOkL+ghZjxaK25
ngpbUrkmfWozMYn0cJa9t+aA1msiqMkYjc5EO7xM4DXvBoJDWSiGl9tNN52mCR9uUl7iNWs0IXS0
XtNHiaUdX1yLcK0EBpuWLD+zOO5xzIzxQ2xqcjPme7MKyZEAFX9wV9ZF2GrxU6Tck7LMS8lgVuK6
PNeLzYyg6zXyrZ7MznSfJhHv52wZHvTeeK6L5rvSc49vzfSqcZLdO1bXsFEX41EKyF9d2CC2KcXk
k0tb7XKvCUqrNe8EO7uhLLozwu9P6p10n9BGpO83xZSL1nhxk7e8SiTV/9jswnbiKBhfEHp0G2MY
x42QHqVTRVmY6dfakdbVNmbrWhjIFXFeJjDxZuLD+4QAs8rJaPsT2hApcbGE9VgPxJThSZx2tKva
Tal9MbG/Xs1OXiZ0VwcssLGf52tWMG1Tv8EXhlo9Vzv04T/nzHhGWaGeO9rzKuzyVwc8/tJ6ZD86
XFfSL7mYx0vozdU10chSXVU3dUNXMi51YjSaw+Dw3/97ZbEAWfhXjbtEdeWahFUapH0Yf7daLIOR
eLFrVodUyPQARK3adTlZQWgGXyWixecpJx2gWea9vYo7JqeL/5uXYPwnt4eUkguqDlELRKJu/o1n
6IWq6zGAV4dcQ+4U9sa9G3EF0Eao/yxkXzOD+hxBQLXHDqfuLI8EOSMXWw3G2LbF9oYyLlLnVWyq
DyK/H2T00jFcPrJd1e9WFeitG/Xv3zhjFVz/RZDNq3ZXsKODDt9C9f5XQTZuhsxMSrjFqdc5u8wW
8hgN4Z0wF2TvZWYFNgAZfxrEcXBA1bNtSr8u5kFY6beYHJSwtbzPCaCaVN8cQ38raebQ/LF/IlCx
8aGRTU+fOHyAm0K+XBwvv0xP36f/Ff0sH3690P8ooBeWcdG1//t/rD6e//T6IYZbjvQc/oyb4Pz7
51NcRPy0+J9zm+CZEU7Jpa6gdLeI44u7lj8CJneKoPqIKqPYInnCuZa574MTc3mwMMJ73a40SmuH
tv8yym92mjQHXLTv3toBqZPqK2feQzJVVTCRHLJtc0X6Z2LdgSTq/3+HkTri3zu3aJ6q/9h+NmUW
F59/9W/dfvWf/i37H5ZtOK4lHdulw7k6QP70b0nrHyZnMk0OYf0zwO1P/5bp/MPmTMMBLHXT4Nf4
rX8ySs1/SBZ56RlUnTqBKeb/S9abKYzVGvOvZwdzAqgXHnBSQwrddM2/nh1uOtV5k7UJMA/bCpyp
erUlpZueDKRTGf1jYrrqMUpGZnMiQ+BHOWdWuvnEEQ0lKl/6k82QNB0L56nSaqwsrVHsY9JCL+NM
mwDsuf0whAgVquEBAhUzOzJ0USIh543H/NKurV+zuXoi3aaxvnyEfVH4hTeiOumK6pwuwFmipEXo
Fwv3sfYWbzvbTPjcFJJK5ERgEEPzSSLc33eGMM52GXtnCligAjW1hqHIc6wmxnzl3E7fO0+7Kik0
XrmTna3CyQ7LFObrNH1815vGR445fY0laogahXAFx4IV1Cm/YHGdNrVy0dVl7HTBJb1OM/nNSmMR
6Lule21zAk3LtWtcycrZOLpQr3TN/NzO0BEvtGen8m4mfiFU1nGQ9afnemR90dYU9ZTt89iWl4Qo
tqDpNTRd0KcAE5tkNMJhn0g2UT7xCMPFY+Iv0/ncEq4W8ma96R3xFxVqzcRbXso1x0uzgW86jvVT
Q8Relvx3erswucTXjZFsGjc1SfTMXA6k4T2hk/N2roFv1mD5tPJ9oYt2r1ktOsvykrS996afk0ed
MOWHqJ/ewzEf9/lEussMtWI7N3158IJ0JP2iHVGvwJWFGTaIB2sanm62irxPpo2TZyrw+BMM56JJ
dJ7YkHddSRVI5y5HtC2NU+vSbumtJnkLUVajOsQQIxuiJwGAHirrB+dRfUiT3Dq4s8MYwAszPyzN
lzYF9A7GZTdJ1d5LIze2rh1WVGcDtZ5tTEFldNPe5sPZdx5hJPo87DFskcY31do2SlJW0XzOfI2w
0UOXIlXRKludBV3ostW/wdueD3NUm4+6dmLpMI83TwgQWDbnPOmW3CfqIN2JTqbBqE6yxfApCLW9
FiZe0Dm4L5LBMx8Y3EnGzTm4MzP7aEw9vVTrDTPWM3i5+KAKVIB6mnHcKxpU8MLykMaK6z1xZTeu
Mp6MK17M3G8zNBRgB57TuNrHHFknGc7SH5MZnG5IvJCJwBb45eNkQrgUioxap2V42uQNkWBVwT5d
j0lOhdO1qW7jwAg5aa657okgUz5+JEVaCVFWEVnhd+X8VswGDXTecrpiSx0k4fqZ4nBKwmQJjNws
N+bsDHu3r3aiSvrNyzgV/Xlq1DegTdmxqdnZ2aSkgarJ/FJHkCZrDONu0xzm5WmMu3ONDOfB1fNi
m4v1zwclukEvjqpWqxe/s2SH05qDtSKgBY8c7NBWVCk81VTSq02/6DRnH7zSQG+enuKQfbIRyTel
hQRCjgoN7dqAdKLyPS9F4DYtWlmuwFfOnS92F6FQa4kZF9nyuEzGfIQxwcEdk1AbVmpPAoPaqaJE
RANlIug7ppZJooj/0QfGtXMm/TBLOdEsLhNNWeFAxHd1Z8ZxTTibCpKm+LDI1vNLWSYokrft9KoB
4e+suL+WBnEAc8P83esTaComkCsZs5UGKFJMRXXvEoHkCgTM7TghKVu8d+kx21sKN2czl38VYegT
WBPua6mVX2Mkv7Pu7vsajwgRSMWdQ9DiE+OWfJu5lbq48+JsakmLmbG9S/iI7RCMmPf3ndsYj1aq
3xuYFe/l6D4uC4M6JtJsFiJnuKs9ggIkkX7joHZ1aR+jKnmLRuLJZV7JXeGXQ5IcaQnYmx5X0nGA
eee3OYm87Juwqam1VWhoySGptG92Uo7PSWjclxmpdYrugqM7OKeyptyxDpUXB0lnMfdf9Jkrv/ip
u8q4rzj6d2Ch9Lt27coUkiZANA3AhL3F2EY9DsB4sBCUt8bWqt3PKA69NzOcwzurgb2cIguaqhAJ
e8IQa0zy6eKQArqfsTcTO52sXp7pYVGy/Ejs0bp3Te0VI9M5b5z+tXR3rUHKNXRFiWqL4DXUCX8k
xPKhewVQlbYlw7uCdgo6yfiQp9Z8rmX6nsXimS67dpah8kHkpS/N/L0awvteGfI10bT33O3PVeUm
/rJ2bFIDALWhelLlcArs8hxJChdvqA0qP0UzdmJ8Bx/E53zMDj85sI/Z903tUREWoA+jud0igYsP
Hke834Veg6SD5rX5IyqV91ZHtX1Y9IheBzCvPpXqOZlTYzvO8dOkp3VQNPxD2XHNlennE8QBUUG2
tFpDHRiivIfKrrdjmpfs4tWwHeSSIx0mGGsIK7SKtOYDCL2HdrHLlz7rwWu0+RTcvFjSHA66gNDt
Nm6H9tHWL17NSBZTjAzk4ow7F93EMSK/yZekwpEdVUTY1Ojs07b+MITuYzk3XkdRToSqiwfmKdG2
sRz7idhwKxrHvVMKunsh4X29bdgBK3XlG+jqwKUZf4D7/URHJ95mcdaHwnubs/GJwuhzoaFAth8W
FSttX6PBQx7b6X17WYhNrFL5qax5PJXa+F61J02YiBzrqty2N2uiJc6/FhJ3To7YX1gVE1fsrLrR
D03LmogZx6AGYDieNnW1U0BEMFhlDaaJT6PWbfjjBERB1DEvRmrG+6RmpVYWcHerLeSh6Xqd8ZIq
X0BGLzvUOnLXG2sqNUisQ2a2gEEZCB8JFiITJZ1PepgBZyNGqwjH7072lK1m0ZoJdtAJlFpNnYqn
FFqb2w3e2azLYBgbD/oP/D3XvI96S39CdDK1VXS2RHxq5hKqNnKKDcmDZ8I4UVooh7S3tmofWy+k
Nx2GFxLc4ZoTLx60TOovQ6FOTo3EJaloVwH3/VkvgJAs9Lg4hx5rskIxrrTTU6T3zx3MnJcGRFLW
OSQtkK++l10UaLjbL3nykZkY6WU3/2h0G3KlF9KeZA61Gg+u0wLmpGtxB2/slNiZWSf0cpAZ3cd0
zXuL8o+RrdXegMFWjZHcOqmh38UZx35ZNQV20Unf80mbKCG+Si9CZFCXfbszOy06jksCaUyuiirZ
3w8OUgqZsPOfkUWEIxHmcG0s35K1JH7KUBfHLn/2mL9g7QvyzzukfvAJj+0omwdkB1/GUq2CzOfO
1crnJLiVEQw9HMwMTzSVxV6v69Qf0754H+pdP3Fp05YHYaff3YSywzJan4GHe5XUhT62nyZQC91E
1/ta2E+4Tcd7FDuftqX6IF8OjNsJlRdJ+4jvk95e555llu2RAIsLqLrOyopzNsx/mATVX7owooEV
LSwKbmxuPVyfzH/z9NzRH+ljYgMKQQBGRxTAA3D7abLGFTrfP1Cz5mCAJp05OMoEy4qygzJTlC8a
OYADYQH7zHXecqMlpiBd9ENegpE03NTeMMHsoNAgzDFRblvQu4hEml8hi8WBaYQvrtbEB0ZacWAn
4z1GeQqCZkH8DCdo6TjnGTuQBaq9kCSCx7V5d+uKZ/CrIanvK6vYmdH46BlxTbMbYWZC3BvRYb4n
Zv1kGyemhuKuThzhU8gsftOgqwqdAeyqVb0pcuHS3q6OcshZO6vlKRXFRo/VfC3h28CnmR5KdP29
GYtjO1kmCFpyFx1JSJ1GEd6MZbsb2lTfq6z4URQsuaFmxpe0mBlxzVW5UZ0LVEgOPaudswTsusiM
18yabQaQduJLQYevK0qLwSzHcnO8FUO8XnqsE8Sgrnpu4x4u/dqIQUGyDcfFu7gpvbM+q+KgMapn
dwqjbSziZF+r7JFhbHLl+6fMkQh1UuzXWgqANraxd4lxILfTIqb4VpSN7jhdEoWbLnSMelN1iXfW
x/yD/g8CB63ILnWf1AwmMAO4Wpxe7LFAVItv3HPnaicd8pM9yBiHfsKb5Qw4XuqI/2rK7OfGxKnn
lIz0dFZLQLbhztiKcnwyPZAdjcvuaf0mqGXFy6o2S17NDM20HSrvnNa2xrnL5Vg5encsSdNASgmY
rabY3vc2xOkYbidVpXfUTArfPqam1hpiW+O8PCBSxIGDEClgVnzARH0tvGbc8sytL/SBoQPWjbL/
QDjDYcc+YOPY0KKt6Q9XQvwF8gbQuUu/W4bOCWlWsPMrLJZJqrRtYTntNmrNxR8XWBieJxvAkSmz
HISgmTccjYgAJQhAxh0G8gTqfK1CEAYGh4DCYpBFyXsC/JNuqGRIsV4G+Oh2bfaWoDy/B4lp06yX
zbGr0+2iIjhe5TgenEYAGTWiOw9f9YuoinevoQIuYSMxLxt8AxGBH5K0eram6RkjxBCUkPzh/Zs4
aSlXuokNi56tfpU+xrGfziieCRkhQhHBjoffzX2u8PQyBFm4iv4fxs5suW0szbpPhAgMB8DBLcEB
JCWRombdIGzLxjwezE/fC8r/76rI6q7qi1TYmVLaoogz7G/vtbO+YAN3Wk7TYXtwNW045On85qUN
xderzy5X9K1669uyBQZjrAnDIsvu67l+S2LP4e2H006WVoL9Yv6gfZQy3DWimlahs5eKMfi4hPxA
k+y99yRFDp5D41e/qD3gSmRgDeLvWPGghJW7z500OokpO5emaI5GY38Z0CshxFIfUkUOsVs4o8FE
IyD7qrK281CR0VTb7wt3IucMp1TxNM8Zr/hg/EGnp1AwjdMdpS2/Zrvmxw24y24Epjsun36sCM17
BfjTflXaSMpxsC1oSBpnAMJt4+ogtkoGhpjjt1VcWHswE8qPWxkoVZeBMLx4m7i44rPa5GBnOPeZ
kVT3msA37nJaEQlzBoNkZLxR9q/EmvxQb6odkVsT70lH1BmrL4M7AMrgpVm396EgoGDPv9Ry7Lh3
BouavPt6yPDdlqV334TasZ5oWGin1Np+hzeZfTn8DGd0baLxW7QOqj9p2SrNJbyHqvXJzZVPyIfw
tMjuTbqDc6xNu7u21ZVo2oFdvLuE7EcHgZSzbXCIxYhWh94iGZR7dwulMH7H7APAa5fv9TYztjqT
mm2ilt8yXYzt1EzkcGsuYeks73JTM54dAhx3CWZ30oQ1bencTdk9yltMrtOyze6S5xK2VxfFB0fC
epWFOrblAwZLcceIMAehGSqKeEtGgIaLd5zycLUzPDa/ShV4IUN8GprISRWrggGiTVG73tV7MCNb
WvLCV+avh16vs32UYjY3LE47ValIY9L46xUHHF3ZAzeC7kCynAlaHuk7uNO1T4q99R3LJLe/boFT
a+pMB9IXp+0m8K/sc3MWLHN7nYsOrGhOY20aqmcS34WyOoBulGVz7zis7NJrN+k3rKKrnvOKFcra
6I50ABfQTyq7gkUVlyG+tqx5q0IoMiHKep8sh4YCw12lRtaX1hwCeNa0XhIT1hb5aBTKuFbyc1Dk
8PWxutYGbnkFeIYAmr3V2A6OpHH9thdnsZRaMGNmBZXhTHuq61nfhebxGCfH2QCyWMf3STa+552m
Xhu5IBiUPztNS55EnryH6erhC+PP7x0rhY4cKgACBga7PWW/LwNCzGI47VOcsb5YrQVsBuNw3HfD
gUXOPLKscGR/tKIuf40tK97OLjQfItzwXTo8s8WhoLDjMsIcg68ZRgdaPsqOoSxmEKdSAZwooCP4
B7iI6IGn8aZmr34w1+8WHiGO01IAfkhHyEsEFY7JfHAnznvRaMzBGDLPExHHuSal6Dwzoj/O4s5X
ZruBDmrmNnEENOdbYff1R4oQL7sU7cjKIL5NOdqUqM52mf4B/6zf27G9swssmWCizGNqlGLjTdgx
O6XHD86OSa88NtO8jtJ9hvAHXPHaUSVLdk4mqyRG7nX7aGrce8zSWtDI/qliTHJY2gzJv2gDjNXl
YYjX4pMsrQDFxvTujLZ5qDHYbKIZbqE3CfFzpTY2VDbYo3o3aMsRxkrnZSW/MGiPgzwNOeIrl+Sh
5t3r1ZecusM0NVAPVUdqXfc+Yo1XS6LP+Bz2ImLES3tVDHT1JUtwBXCb4WQzXptPKZZqP1ptA3Ke
ws8wrO6KQrNvMdVLqdLf4qGzPiPtPQy1/pxYNt4VWPZUZ0VnWm5PfDPjxVGgtg2zPYhU6kGesM6z
i2tbTdMQYwr9UUtpvK5JeDyszXFpTkwow4b+VPbNwSMEwKpZT1CEeM9Wq1hrjepmJy1ipqRZJWVe
tlsob/QrQb0NWcZXlT1OZNaQUpxfpkWx0KBh+hcCf2c/PuM2di9iPEIOse889mXTGMPAVlPhK2fm
auOJcrM4Gpn3AghyIWWI3oj3AEo0f0iaMzUPwQgSvqZFPYq0ICGfvin7OdrTWST9ehjDjdmpaG/X
A+TQVbEYcMQxzHaLg5ZUYoOg3+2GSCv2Tdtme7Jh3gGWIw3FaOVuEV8rbb5VFrfx3BEP/dQPrzjZ
FiwN7cMo5K/BrrynLDW8p1qgEExoE1JcRyaoUHfInCE5p3vIlkeNbKyvQX1+imFTaRzu7scoe4Nh
o04sl4lfoDM8oo/41VRlu3GZiuPEWQ9ZnyYyTAyk9MetxoDgNBvElbW19j5pCiyh5oeJak4I0dlB
r07eHIqLZda+NhAHB4hMKBxyC0zuj0MUCMkS+UNGnJzjyTuCVcXlVTcPGPs42Koyf0yn6slhXn/g
9DUd85lSADy1x0jP4sCjyBmLC5jEMNdAbVYmimtjwqPV8Ej0vXEiDN2iBbc0zgxMxTSCpNItOR+x
V6QmswiyIj+HOmHAXNMhAUnuStFrsZda+UNqOAqXLDokWOXYcTDuaizJ35z/boKBkrcmAWT2I8dB
VIjctQrBfXApRTjRrA5+0tqoFNk4y29g5zEdedPJWD/oX1OCNFhkc/DdPkB58pOOhLIn2f+pNWvy
u2KZpAmEUhVia06L4qrxSVqZ6ifZx8FcSN1vGwoI1KBfOIFY+3GtUnSVaHyJ3dTHuFYFNpk4p2P7
chU5SyxbJtAQmu4XpweCw6l6iiVsMG9GNkp2k1WNf9VyTFi6JC8b2i1gdJccLNcKfBi2hmdJPOiU
gO11shCqdzCzLc2jCNcEYk5dooZfevf998wGZ+H7tblj5x21Ehavv1e9uH11n4rI8KfG2eaDnAKO
1Cyuawm3kdgr3xaoyK/vYNl3F3I6Yx8qZshqzaLgiPABs9Amq6hUmBvEwXHM1K7A3FN34d4esreq
zb+o9KB+VEV3xdpHWSZcHS07/+NW/UKMuVdciynRoN2y28YkU4luuIdxan4R32IX1ZCqMsIG3scS
vn/XLpgLfOUKI4utUUH6XQMbZRSQRfFsbr/LbXVNkoiCevBP3SNIvgQ5mL9sNW8eTpClskPYD3fZ
WrU7T5SlV/H4s4upWonM7Amvs+Fz3FN0PK1zCaI9ArBtVBbUfUUr15ux/X4ss1sJHJy4X2lvVUJF
OB0rqIPVHpdje1qK4m4lrB046lpr/LGcdxmXrM1k0i0Lg6HaayXY8Cb/qsRy6Gr3eUnz33D293o1
APfHPOezS0KH8o7flQ2GFcV7M9ZfvzuyTezVmADnT5uMx4YUOafA/KAm7aomaRznetwsEseWHxfa
adanfhNGUImbmR9EQ+uZtYhtr+tqkziiP8npyjuXLbCy74FJlCdHpMVeqPBcjUD0jLReDugTvHmi
6HUQg/lSLZ2x8jICm0Xg6DYkpyMisnsY6C9eblnb7xnJoirK4Mr1z3q4M5IZCprssw9ZdXCsOH3Y
rsIjbtjPsTaZOJBc64RV6NUcJ2enJ522mbDkMsaIDpk2smb3kXifHezkBt4PIxRbazXEoljNul8z
PuEuQwepiL2ON0G9hmwnojtVZMFZ/6vomQa5BkxT3e65at7+el+amOBndEbccM6LSIb7dnafC+/L
7l7bJL5pM5W9S9/8IAc2olx4JJdK5yIL3fah2v6ZdPAzHsZlB6z/RvPw/ZlCrslobfX60bCahRi/
KmEFdemaJ40vjs1yFRxXVFjZuetm7Ft4O4ORNyWd42iIe6fn3v6LY4rnWDtPKWObaOJuzMUNxdHP
1/5ZDbeENOtPPRl4eMvzkHEAdp4mdV0iCEIelciaC7ACueGdxPmb+iXjh8Jw+p0W3ukK5/zQr5dq
k/ymehI0Z9CRCf9juNWyX32pmOEwl4doQQ6tEbqBJ5Mw6kvWQkbS5EvMp57c2NiNVpoF3/UmU1iP
wbhofjGR/GusFcXYn4AP8xLTvI5IR83zoefEu6CQNQ3mPxRthsxAChK1wTzRcR1sjJl0zVw9ymwy
fJNJUrG1zcLbcmHVN/RuxEsUod2BKqiS6JaZDWpEaZBBUNmDwKq4sIXPyVOE/MTxhdSJx7YTWdTE
xtbA6Hjx9FXS0InwY6ObnQIS+vSVri7qMqjjbisxT7P+wDbCCLqtZ9qd20UEcWt7h4gLkeF0Y2DN
GJHjSATf7dp/9bOn4tQ3EMxsXPOBS5k4hSV7MnJlMNDusqmbhmuS5X0VsUZeNFo4MxcmBjIX6Qt9
wNeclEul590njvvOgZjAGVHu7+Kfvl5LuybbCKI2AoNhULGVhyTmHL7eSGXi23PEsxHqFLAx/98B
EW44KY0CE3xT7JdZvxtCokWcJ9HwSIRFVnVaVuJV0XCsngAMbZxpwnLlDXuiuK/1+mVhpNjwGn46
SnvkhEB3ex5edNaf7+3u+0O9ru2C0PcuteW10ePzZMZ8f2GlNu3qGIch+dTYuGii0OJATBpmO8CC
Yq1ruKuY3AupOaKeETizOOGxmfw4Wni0y4LoMhdU3FfFpuqjB13nf+FFJKD6C41U2cHJeNCzav4h
x3oXJczRurLl0rzu0uvf/PtXY/5jSEJz46rJ9KdKe2eAWfl6WbxOj1ZJWI0Xtq7BIc4cfGuOM8iz
FISaJQGYpvVrcBkpnj32q3HXds3Nq1JBOo3oEX3NDAEMgxxQ4d57kzH5QzqsnY8/+siZIFqP2Ofz
td3RNAU3ZOunt55O7J1nsTxbJUM1iWdf43hKMRkNsaE7lMeW/hUBreDQG+OrbbNnsJxXmyUkFAkB
oSX3RIS9qBuxy6VMfTtPYX57IVtXDh8LTI9HDMr80whyzzY65kTQ+XvfRsDqj5r6Yenas0imC+hO
qLYWtZGREzSGuCl8OAdXuaFfd9mCWsYUwR3mS68omMEoOukOw8naOQireZ2HNOLt3T5k3XS2UIQI
w8a72WrFzWoBTKR1yFLsTHf8JDuMAOMzRa8XTraP3NbkVtpti43RIcqXlH9sgwWCu/LW09dEyJK/
SZ6kpgc9FZKuhWcVdG8ZVsnjomaXdnQS7E40wHHSf6ux4fRUgZ1kpQsPCYb33RiGTy1XQAzlqr2g
iLZhwpVFySA0y2Lj5TVdGv10oACEVXAV5iy3ivbZc5NqtKvE8SPrRIisiIwBPD6XKNu1wcpoROrY
tzi/FZbntHPlBvEW11mh6zzA2qG1mvBgZyoPIiNxfRS7NXqm7UF+U0El1R6/GXJBIT+SXILgMjjE
uPNlYCRybhOJmoDjpk/GSxdhAuBgkrf9jzAtf+r8iDeOnGffNuD5498A4TI0nzSMfWqpn1udfdZr
iwxx+rM0sLDQQoBbAC7+cbKz1TFiKL/kZg2HP/a14VaZ45Ebj8EuuUk9fQA5Z5k79sdy62WkoIFB
DQAkrFcPsF1g9F+6oQXKMMOjRWgpx9+N1dq+pkT2th20gINRuAS5m/T5O06u5j7IhtA4jfbvsMJB
GYvoaHOX9Fsn73yv+tNWYf7uUbNTq+Joqjj79A6Nl0d+ygkyGEUpCKnav71aObuUbrwNCH7U+/Cc
QIukGGyS/pDUR0sZ9DZ4OuQgB4FM2NkGcdncMgDN/M5zgddNoAVD4bzyJqAUaUUAqtrkfoQxIIKt
tE7mQ68AbZlHgdnd9AHrjgY9B8gRBzwR8VD5pR79ILhQruOUX45HzYXOb8YUamUSwTDsSF0OIbby
TG+dPekJHvCCSLYzMiEyQl7OMUJpemrbNDpiwZoJ6AgYf+lwjVy1rzNzU3jGF/K9fZW9W3CVuu8W
fONDVGuHMUGu66mIYaR2Mbhg2wUYa7rjDixQaSCr2va5Sr8XPaWR+lfYUlQaWRPEMM/Dk4RZlIqM
8hAiDLFacUrR0y2YOzgiQBxdGHDQWaep5QDigoFrW+VPAtcWIfI3y6Q7qmqBydiS2vXOdrvAtNzf
wz3t9Qn6H23Xw2YWguZJJ2VYvmynnc4AbR+m4tNsny0XHm8/4lFIJtAIzK9w/uD+2OnKAcyEyFVZ
2Fyy8hFzhdy7UKUYKGNhKGSQCY3tKMNhKbhB2UvvM5XhGg8ma+jmkXnjyLirFOdJX29rOHQqcg5u
Hp0dvXp3JzI2DkEMVkG3AW3FmZpAImNcNAsWDY2ugI3Kip/e2M5gf/iL2bUHtWuG00pLcZAowIlJ
bH5J9GDKkzV7KndRnD3ndWOc58r2rUbjfjcAsWvIOmlsc8C9t9jB2s1M7i+F3gshpblxy2OTpgHC
r5NlZ5B/zpN+PoocH1CrjJ1Nf0Vc0FOeLMUjicV0ayXDT7e1n5aOlihk/m1dp8fw4kgMvobF2Ajd
0c+9/qiDCpBQtU6VMnfOrGdB1xP0C2nETsOR6aFNlZmwiB1nvHaRMd60NvL8mHdHndknBqO534T1
IRUasQf47vakA1qAlUr9ljlvImX8YvQLZbx2ra1KAYEs5nTVgT1upxs3nJaQ3eLjMUn2Qi5kPyjp
qEIKDfN0eneq+8ijrhL21s98pB1ajq4Oj4TnvKiGD8w/xTqjC8kpemcGwdohB5Qt+ZJ9DsS2Laee
k96EDWn9v4yOLvYNcJCGmku/q3IXKQjGE6BNp4DunMMkYn7jbEU4/6lohgisEkO69EqwpIwjuKtu
LTNm480qsTej+EJedBOGnQC3aD4V+XAXldLYWGJoNivIo27qcatrFYNm5hZbbOfMoDEj1WOxi7To
ozUfS+pXX+rigNl9J0aO1qNpGnsQibWvSIOgTupove6oA6Hx7vCNWRAz2mlXkA8B4Phe5nPvS9Vj
dJmeoiLlcm+bgNQgxvl6sb4blMsUPgdjBUW1JXG603Walx3jTTI+KkSHvoJNVBoVNRTpS44PcY9F
g2s67w9MZJZ6pF4+PjOmuh8xHm6aHMy4Zxpn6YRvsVeF276jzz2akrMj2lNWEE1eVfxOORhj+ggS
GOf/RSOQYjAxKuYRyKyIM/I+w7WpaZZ2YTIaBm8bKdoQcx/AxaZITkULmrit54/0YerFLyvncZ3r
8qXuGqa8g/eZAE/fx1SkATWZscHRE86yec4Xrhbl0PFM4AYbNiTi+1Nkpbu6Oa/8hMRkX/YYhXGe
T15DG0LabJnRSl84OrrdncZyfRInztCsff8/7djo/dABG3yRrtsd9TV06XId/+vDX791uTg5s3C2
37FRbW4yRA5KNYuC2jZrLYH7/mD896/+r/+uSJk7d1w8Fy8X23/ECodUX0vZuGfOTm/sZSufdK6E
WRXOuI1I7be00qVpRw/7+qv4v3/1/dv/6d99f8o/vuJ/+hQhJi4Lid1vlTAyVprGJJkEPTwGD7SL
jIVgUNXhzJtDWDcKeSZeYDnF7YsYxVcETfQCL3oERpbRZ99IctZENmpHL/cCO7Lv8FliwGbaWcCv
wh0eovokzQFBcGbs2neoheOQ3vHOO7DEEjmi7wzabDxdRq0BHgNasrQpvcdRyqQSmcNmVLsRfXKO
+O/A/Ps9Pha/h0lD4dDnJ4k/j7zeH9bMya90ljkIlvbOabqDTTkTAbYfUWr12zkEiF6OqEhGyipp
uRyh+g3iu3ECHwyxGThr6GzLyfqszfA6A/M4uFzh1yG21o8/zdoxzmHSwbxkCOq46EIzIawsvrRe
aqEZWpgfBxxFpiM3lF9xQA611774oyuPijPjg3aj34ir8XbRw5eoIcOYWfPBUl19qrIM3tCEr2Zp
TeG38pDVcPzDkZv9OFVfy5xSzQTowNPVK35odOmFpWCW+QPHhR3NTcRVDTfbJUZ/K0JfDtoNFxGc
HtN+GYFic0tP+AwdIpCZ/FIIFGD/kmkPHqwIzFY+l1ps8aiN89bokw7G8nAhvfEh+5HUCwcH3U44
8RSgb6paILZQjCnj3jokywJ31mrs09BL+yQq+ZxrRs+ZlxvdVEzdKhdNW3ea5Z4Y8kPeA5tqAMr4
Ye+MDIa/GpsHt1ubNitlaadqShGyHiMU2MaFq1aBS2BWvWHR7NtdzkazTQogirSslQRKi0cQlE8x
oVvG6+awbVd2pkZlHIQwaorkTEpb2aU4kn3E/o6cStj9kLEK8rdDSy+K+eC1OguKZx7h2Ofn2aso
oS3GQKx3vKGqM+YHlAJHLV4Jr+K1MKLCBEa3vHFRhEPlAbX2xjiow/YEfgrP9wQWZf3+jfZiOS4S
yqQ/MC0/mcvscPMu3twsu9qTdU1HfG/xKyHD7Cz1WseWgLCMKH3rU847JvLT9//Is+8sh+9JG5Gc
Y0fbd2gGdIA6Ab6NmbJStFjPNSjHnGVIFN08FJM3Bk08AMmdgdHY+szQihbeojpnlM5Z+UNapqeq
6PlzBzT9eeNGruNrdnhyG403DudhPK7c/jNvzyHvo425C640/0KOg0+7HOgDsGxpci9t462bbNoh
vfCHqo07K3UOXe4Sfsnfp3bA0wgtxx3DDyuMQ6bYaf80WPFGX/T41McFtxpGZsISWJ7zbyDJu9H0
+t6FUuM3yfwB5mNm4o8eNaRatgvTkB8sXLCnym5+68SH2zhLbz1Gho1O72I65ocRFNOtjJls9Uv+
6kq6z7Sc8zrXh53LRIrRtEwvRZYGuhbGe60SMXEex4O4CXTPK049/PG7avK0gCg2E8eW5CdBBzze
McBmg+vMD8fMs7tyoXGg382Ne5uQciImjjWmjj2Z1Md8vUWNLg3XJnTPVjJ5YO5IqDMfn2WOzpH3
qUtqi6lDVXs/U9IHuLn6cmfIfD6Z69uvs5HqPcXLHpWL8hkvn2MTvl2UoW7pnEj9kHMGgVX1EEcO
c6s6fUvr2tpAXgTeyvgVrADVDOzb0cLqRwyV+BPpywgfMAT9ESkcloTn+oAZPK40NsgPPDPMdsaP
wUumk9XDQf3+4NU0+YwmukGdtPelMQxQkJ0HaWEKyhuagZb0FHamzhihfhwMKiLXivHvD/3adm3r
GgBjGb5O2eRsyB1Qp20n/c4apq9Cr+gT9bA6Nz1g1mCmYpwdJOu2oJWfy4KDIskJat4QrE8EZZGd
1g9LNSARdkwW+7XN2jCT1wVEB3OEgV3NMfuzSTHJUrRfZpJB11q/BgcAF6t1TSMD+IcuHjggiXgV
ACDBLzPQppzzmA7tvcTf9FHXTPBqjGYlbGh67+YAPtwK+c6+sEvFx0HW+mVQuN/dHthARMccfsVi
CZMrJuPOnyiA4HaRif2oHMWuOTEH0Amq1rLst8hxK1Hqz4xez01CnB2VwLFaKUPlYrS/JUWvfm4P
tOWOBruK9T72DIp1HTOWPcrkkonmDv08P+DIKDmX9ffQ+4+tV1a30LV/UuLyFIl4+dCq6uy54/S7
sMgyg3Ba4g/IfBUgNzthglPjTqbhdsvU7tWEqZQu9rgfUhT8mcjAEjNE9cw6eTd778Ma7fZrVm/Q
6qAo69eoEw63pdHeitL6E7qYUdMqgivbynQXDiZ3wxLDlkUWZWvEUYzmHf7OFoGPuoMCNGMDjKql
vJ9dLKKtsXhP7moB96pWfhKB7Wp17XT75jRJD6cvyo5Kyr0smhc0KgZX+ZoWKMCVTfMPO72KKYmf
y9ZARk/sbcJQnyeDlc1t0h9m3kZnG5DhXddZVEIqJAQ7wlSSVdVThUeuDnWFv1jpXGcbEMq49j1r
+CsNT1a+fa7j+pRyst3Y5c2Ze2iLxrJrZqiwaWKEeAUwdtF1GZGAMQhF8XN0Yrc+RhIN1px/e3B3
AfEdKlCUf8wmPsoWyzeXd2efjLxQHkTxS09C9MhS2B8EDosnMl/cc8k0/bajwFi0Olg44W7daOnP
UWyTmOmNawvo/jq1jBVdxwEUXAHVHZv776KP3unjQ2bGSMDIbffS0R877NLYl1V5HzUZ09UUMXWA
5sia3hsfylySfZLRZ+OuY4rvDwV3wlP2NsZdfV9maQ0uJnF2kvzz5q/fIuQfVCdoj+esMotlvMou
fo9nMl5AzSwWVPOWSlq0LG/AT9XQYZxTn3Jwqdj1s7jzgTq6rHcT1b0T5MKMoP2xc9U7yersLrLX
17xGuRGZIe6ouH6xe/Bd6ADlrov/GK6zbpHzK+OggTsq1Y2DwC1tMw7uiWXz48HlqOoMk2u+nFRs
hw8DfgCKcE9JPGdX+TQ6GRYieBUUZPQYJDxoZm1prEUWIDu0giOxKdCSakIzFYtxoBWl3En6I/9K
cv6vcVT77zlkAoM2eUaT2KDpEh5cC6b+KY7axyHkcng4gWMqQjyLMu+HTj8lkOEfebn2lEMnp0xY
ZbdBt9k5ECLYxZn8LyWhFI5SmNnzOclxtKSvw8o7rVbeaZIlWoB9pSh86RTZZqyt/xeFsvLY9KvW
zQGsqsCZkhTqXMLZOcud5y73FNmP3jhbGT78yjB1hAR92aEnxYFZhx/fCCTlNenR7K1LDcr6/h8f
ZFGqII/658homGuB/68HHHD67DowMHua5mvduPWuF/6Hl1H8PdXLyygtg3mXcKXFS/m3VDLcF4MZ
QxfBMHO/6iEyPvo2HfzMSiUYbs1B4RiS9+W9ngEfUeZtbZHxrRtuR4gDeV4de5FbN+av6uLSyoFn
gQCLKIi/IHY/8eASxundZ31W2jHzYOwhyV2nLHW2vPZqVznOL5Bk6oQ5OH40iSFiuYg/8zbHUzQt
BSUvU7mFZYBwKmLXx/4ZPrhGf5TUT52xhF47k5yeUM2xY+7M+UwZr1IwP//36W3r75lzXiDIWhwB
TYeYrPv3arfS6sMqxhcQ9Ga4nUB+75xQHeqRGmMnNWeOknYKArDpzoOOlTUe9invgcNowZlFHn4I
V2xjzITCnWGSfwfYUrtrAjuC/FAwb/S/7LqILnLXTMv8UkzJw6QX4F0yvIxaWHxAgxuetFGc8fD8
+++NP/dfw7d8c876D3ZhQ6z//Z+epXImxVoOC7Z3J8+P2EuRT/djZSWfca2IQEZVw6PED4LpldgD
Jp02tZZoP8EysndVHILbvA5Eaue7UjJsZX4KnW3u9ZfWs6ldaAukbt5WG7WA5kK6UpfIcvN/+lVm
x9DfrO5h7mmo0cys+zWwRDr6XL45oB32wPnXkQSpXONhqWDHRpHufoR1cSwE07hy0l/1Lv1IzCF5
4XTTH3ISMIGAyXnLMYJv8CJhxBwBYC6R9obq4zwRlcg2fZrQN8Sdw68qD5ouc5NgBmYO4ZAnxzib
8bWVILmbyJDUHqkT1vLeH0HB39UepDUusywIIVnKNp1CGN7l26Cc4ffAsCsU3WfVzzMed6ygpn3r
BnwMmWs3tOSAsq3R8g91MUHa4kINhZwgadFg53P7wXlvpupitIv9m6U1QP0Mzw6wRjbsMNx0PciC
NBQg7w3beSBmR+JCKwJClwCwCRmm8Z59u90vGhGVca+WWn0Qe8M4ro48u+R3R6+7M1NSLmJgOxrb
+r10HW9Dl8kLXixxSmO7CDqrnQ92hxVzSE2a9qrO2uUcM+KwMj7+/bvQ+teVyHZdw3YtIAO6a/z9
CWPAk2gQQ/LAQzANdKzLFtLmvTu85YN5TVYImYhaZ4eYaJ5z+GFIfnBgsdBz45djR2vUijvUzZ+F
jc5LI1N0cHXm5PpsM+mdZxr3iHeYiqRAv7rql05u3E4VMHvQIGmF2VmVh34fxh8Y2zBtoI76olju
9Y7PzOVoB+C+/8PDZ/29CBFroa2TegMK4VqGbvytM1KzG23pTTcOFre6JNlsUnOeRL6Ta8kD1L9z
UZp0zkTlcwXkcCMGvX/mRnPRxp4LZqv6qxJkLAfXZPpjR/damDurWGlhkyGzXA+4v6NiwDm4GiHX
1nTSfxtLIwEYpekLD1G99ZiJZa16cKz4ZFZ2gByd7fMpZD7tNvY2Nwt739gHxfxruzDO+g8vAd/w
v6w/EAmE7TnkPVAf/46WcAe9JhHcxMFg1sNlziN537cW8zLz3XG77nGBEHhqouSXK/BuiKR+G5Nw
27rRtHdcHUGu8OqPPLt0g/GUzxku5sK0ngs3EpsGnKJkEznbTTu8eclHiE3hOozDz2bS9cBsZnJu
mtBfrZR+m87hSVN0R09zdemsEPs+Y+y4yl9LBm+XJWnftKhL/CTM0hP4z/7Jc2ktKuvnHkVo2xTg
Pfq+uuaQ6i8tI+S7KZo/pa4GbKbFXtUz7nDbeVUwli8d3LAL6+U7zTb61jEN3qZd0t3wD1kgDdWD
2fQ2V8OCeMio3fekimABCQrDxqW+KEY1224277+9JazZR5Vz5R90MMr23Cy32jZusq+rc9+0N8ta
kTMYom4Fl8HaW3Ac45c8MGs9axW91EZXJgfZ26QpFgnP1Tt3esOoYNQTljz5aBt9dtCcjurlLhK7
UcOQSkwxqgUOdLeWd6atNExL2F8okefqMQ5fLjDDHWnqbEMErISRk4dXmjUuKA75IR1gUdUSJ7Eq
I9qPuL7vdKOgOku6mO8MLdsnZlZe9aQPsJxi30u4l9OJjtZpRNlmicf0jKdb0XaNaG7HMtwZjWEe
BDXcbf7K4YrzHzQiargIPquftkEHJ1warFzL8KG7ljosMSYUkpGc/XoCjjXUZdQT7g1gc//QTHXF
t3lvYNm6jAXiqCBhSqsYgQ+uXdc2772d49rWbgKKu0vgkzJaL/ECurgt5kR/JmdePebxlPijw1fG
ocNZfZGvOMU2lsu9D4epc1f0MwOeOtRe/v2CCuT0Xx8r13SFY0hhCMf7e1VubGgIQ4OrgUtHsF5D
hJfcpVwAR7e5mRfxNXCJvpV1Gv4Xd+ex3biSZdEvwltAAAEzpacoQ3kzwZKUmfDeBICv7w2o6ikr
u6rW6mlPKJAUHWzEvefssxmNJt2C+YfOGBpvfe4E0BMo3GnwlK8KzxvOjSbCY+dxWctIrCKFOTrU
IAt2Pajbg2naz20OW78csytZSFivo4Z0r+qblRmm7bUHf9mTbsEE7wz9NzzP7b5bBqR4KwzhbKMc
1a9Pcx7yZ7x3+7ZdAZ/jdQHllMHJU65CZgLaFfFDL1W3ATgjrySIrlVYGAad4eKdtjmVare46gBd
oe5nf4yk4VyLtCVK1I6aXajqmIAXrNvZ2D5nSjhnlURbE7fZ7NPbZeFFpnXNJ5C6Y0SOEkLLsxAf
lC/6g1bQLS/AQjOIuHYY4XIlUeoAPAT9iQ0hmxPyVvV8SiBsSV/Knw6mHZzbPEZywxSM1tx4hHtB
HMrsg5fOybQp66UwZQ8ZFRtiPZT3hI32Khkr6BTWbT6huWLgbV6E0sMO2JI3gn0eOl7gmVsLG/Zq
Avp1k+QMzREmXaLDXBtaOaPnsos6RRmjsCad7DzQd8jYZ1HbrIRAXI3eRT7EOG+ofAF56320mHFS
TAfPTarrCD3IBLZiawWY8VBJEtSefXoJwgAvFsTG+OIkSMf4Ajv9/81Vt+fp0n/JVS9mOs/mPSna
P9k88wv/webxoOzYUHQcYVhkM3Og/s3mMXTrL92yIYzBu3b4A4Dnn9nq3l+6rkMHsSjA6VJ3GFf8
M1td/oU+CoYOL2NOx4D+/8LmMRzzX0PELddzLNPBN8Q3lJxKzD+GKERxozABHnlprsTMlF1u0M6b
DJbMibOLI/Zi5s5qM0+2X3Sa3/eXB1udZKIeeecX6XSsUb4SJ3PRZxYJtpMHxTSt51OTGs2VtDri
olBru0zoZqponcxdmFBDZ0UBc7lRyoXXEpm9d6SatDQZg5rR92FBey73pfBP5lBBJw+ygJQ+/Kjr
7C7vaYNOYfaU4kQKR/OOxHj9kBMbURoTKrMIhQBlWb+/gQ04bPKYhjYm+8cmmB4yXXWXSmVHTYmt
ByeIVmhS7mJQPpSaUKwGlnurgHVYfogUcIJGknABrryxhehTdAwnrENrGNkmGEmZK7AQ0b+tPk3O
LXTEnHNpMu53k7umIrBVb5/JCHU2QnLhN9N4C+IgWDsZ7jAtgqZoS/+yyht8X5H3yx6AmmWzBJKy
aRvRoc/L9gqQx8bN1JXVSg3ovnyusvEGsdOtwdxOgqsjODSDsexscuHDINLvbFr5OxffqQeZz7QE
nIpAkZUHXWV+wzZsnhlGoGdERDTkyEEyqPyJmv1DgTeCDyqxhEjcZ0ARLWDgdwXSgDXThZqp1sqK
yQlu87dylgnQfM7WiQ3czjSmUxjVr6XrPmBqvzeq+uw2ziMes6fGBdsYqPjgZTZ4Jp/1zinIqW4F
MXIaiofE6tfTUJ4UJ/dNGFQ/qha1TGHmP7BsDgUapHTyt3g9qRCoT6VQ+po+tf5Z052AY863CE3J
v5R4CyLYjuXO1KMB3yjBD459rHXqWY0R0rfMpb8trOqXEEyURn2a9mFHuzG49ciUT1vjp0zZWmn5
kPWoi9p8RAYeyl90xtfIDE9xG9Bpceaauio5dfOj8RBtCHFhXTodO14dvkWqosvkFOOuFq25cwps
K6mzVsr7KGWKyUHVN3n+onQTkR4thrXB/rCCcXFvPFOMrJCxZR4dAHun9/6lOXi7eX8q9eJQ6C4N
Q6K/kD/A257Sc5Qec6VBZAeHmCFwduwb0UPtMCfSBq0IURXlXnpb4w/yjK9JncJO0MaUXnUdBA4u
iI4qfm9kt/UwYpPVk6fa8J/NnJzrDtliB7eWOZ2kIwpCQCvFD6vVzxoukNagZ5UYeHjd+CBNAW/U
DQt2CPr7JeQvZf/ogGFvkjm9piekNqzTe1envgQ87uhNw43pUoYtVFFtQM9j/SMBqLLB4DTWmaRp
1C+pfy2JSMpwDVVergCMHGoTeK0+Mq8Q0VXttg8qUQkCkGxr5ezJtmgn0JmMHNuAUsE6s5FzpAVw
qbaMD/W96l02skM/H8OKGhl9cPHddImNtF4Gt+1gkm2rn6C9kxd3o+dUzF346IBux198wGsWWWct
rNpVUkcfWN6OACBpZdb3vh1/sBxRnrAProZfbIj5vscy6pOd6ceXURUw49703V71pLLQ04WSJwM2
lABAa1oYuoSFoFRKQCkjyBB8vzeNAQIgqH7FrcaE7hp3+UNbk+kV0KptDY7pPjbPXXiVUtFENNfc
2mb0pCyMPA0imqrtjkpTJF0U6iwgDTpUVLhKsHvFb70JvQN/wK+GIAN6uwl+SG042al+78XszEKi
YmLO8lOX19ApMT27N00a/fSNwcCuqu4oK4R8yfbBKMxuZY0IqXDMQTZCyOhOXFKILbnvw/6zMYs7
vezfhpIvCVb/2hIoeFusYvzyjetY59DLyZ+hvu102bs21I+GMje9sB4LTADkBLtrzDOVgR2vT/U7
n4sAet1fEC8elKqIiYh/DUF+ggq/00TZYr3hatLSq1mjc4YDtnHSroWnm6xIMN6K4pohNR4GObtd
80edtxeuE291H1lMYuITzMgp9rt9Na29TzvmXNEx1nXl5zRawxY7E28S0Vyid7klP5Jh1pS7q3Yi
1YTGVpDms3nz2Y/0n44/kyEs6jeT1cFqcS590e+8QZ2cEapMn01nIhmQ9dVba9ZiCbJ/KBiue5G+
k0ml68GdPo/qsvaSgNshyc5W5uMUddDRdaXc1p2HNx/tbWsg8s1v0z79iQQEBQXCMq8f3l1z0Dfu
UJx7AoWi+egapmoHgWp2xYU/SWba9oqwLX/mNcdezZAckbD2ZjeUjpPGo7COUiVQ/YY42W7NeOXa
zf3PnoQSBtalS/PuoxXB0zCAg3Wpv/UxAiBoUYeIKuSqcfSX3G/xf5khFkB3PA6VCX8K9B1Q5stB
S85jyHBC+WtmndjrNX8T2mqvy+nOYE6FdZbsGb9CTTvwvol1pecQBOIWR1hsH0plUNNwnukNhOt5
b6dzZ+wbFzlIQIBoMIjXQFGHAaPwkZn1LQ4FLJExXe+XnLAtZxx+ekO71RC2I9p7xKhznw9oCzDx
vsYoYvaE8lw0k4nND+9/gWe3Cgj/5NRwbL2D0bjo14bi1izEnTWFJ0Ba4crIVqaANOzV9hnnKRp7
/snNHzwsHHRl3i0lyJCP4qdyYkfU0TcjMDg1JKpsHFlyvsMcxjSl2pPEkKyyiWlxLtlvyOFC3g3L
u5smsjjT6kWqrEKtwuP0FbDbA6a6ZEixVoXO1Y09xLTqfZCnB7uck0asi97mCyPMfPSG7FSjNmeL
v0YGicXxZP8g8WZvOxRCY6V9eHQa1qUkFCz0jioxr9oU7VNTpW8t4O99UTK/awiaSJS71nXAJAqn
F7kFuThFUmy6Di1/GeUPNsWBDfqUd9OKH/JxBgbV1U9zpDblVo9monvbuFSgWNL0kkaQWPn45Afd
fCx6DtewdJ8cKLCl+xj16ExNx39OoFptZVi/Cpc8EbsoN0ER39mZ/zPPazJAPIZPTgyBZaTmjNkg
sghX1CPONwRHmNnwYZYlvttAvy7ND4DbK0ulD4aHkMB5zeDGItcIaPhTDOeMmFnNg2tZTLcy/VnT
dM5fPXuCjwy7b3iJXrjP0MVsBj/OSoeiQi1SXSA8I9SmU+hDESDQpr433PKTipXp6W9Kuj+aECdI
06jLpHHFyrNoI4bkIxTFI1YkVF2hfm7wNa1ixE6uichWtDa9dWXhohggZLvBDc1UmjbHTo8YHyXB
a2omyCqC9yqZrkMzvqOjco1R5gq6obfG6XwyGwAPxPDUE92OBuIY/drhacyxkpEefT+55hsJaqdC
IlEx0vS+I9CZJE/spYNfrOEPQmg8qyJ4lsUAvycJKcaZnHep9HP622i59UBxQV9pNqV4jwZ7Hg0v
Mp58Tl7l2WdgzU/BIDoCMoAtyEUoDG4KSTloyPaeII4dnYEBton6b5CBbdHd8TPG9KoHOEhqqgc7
ZAoEBcsTI3LNylwKAwV0hXFXKf+B0lO7Jou0XPlY13Vv7hGG0sTYcVuYKEjihhPcGKZ3c/N15bUB
HzDjXRDvv9OUerBddKpaTkSSHAGKgKx8ToxZ2VZ9gsu/izXEg2kavg+uenHC/gcd8Z9ismfR7AeR
9xifdNZV6KPOofNHc5m5u9fve6uND6hJ7wyR7UepLpl2n2wh/fUY1G9odYFro+GMSLJHKNHE0Owi
50XE2YnEol9hyyV2NIiYEe5GGu4B8VGALDm5Ncg7XCOj/AxbLSJqVF0ZenLjGT0e8tD+aFO0/rlD
2E8yX/CGNdfxoptdnqqeLZHZ0bWRTo16xeW/u0fL9gF2OJx9x3tOuHDTEBPic0h0i/E/ylzMBsMn
J5w7MyQI3L9VyChIzFznLcKHAo0sNLFkQ7rjLWocvH7U1g4h1mcZPw5W/jAGAZf/tQ+/dE2WXsBk
gz5NOMtktBhOhGCk3Em5quRASRPBRAHvZQqdG0VEl8C4tBmrBuncwCSosYkSy3a96C6rQt0LxLcY
PYpDN4mNq3ufVjDeNWYqD3VXnUdlPOmlS48pvtSQyXDocoC51NPxJa5SAF3TpLK10sSxjzim2sRG
8GHcJhrJ5EPHeGCKLsOcM1TlPQkDPkoBQ39rRhhhdMe6qU1aNa3xlDjhluxoyBlzmJLKDrGTEfP1
ECsL6E86j2otqC52zAUwotCpRVcdUtQdRJZubRYIuEfOUZ5Hj8J/9ZXRHruMKOAgRPn3oOlgpXJq
6KtmFr3Z2aWpkJ74mfNoWuGTC7ajUM51yXoNym7Wi//saFsaFVmI4tkS/c8o9H8Ek3oBO/DRhfZT
YDHe9twL5t9nGGC/qqS89V0X9WIEwJk65hp1zgrNNKoT+Qng4GgYw2Ud3dA3brfgQ/ZuQSMDMJph
docKXjdHcQqcTo3FNrJp+wRF+UAW7kUbU0dLcia1no7RjObzewbsiYNz0Jjxha9hfQMmT64DEl1x
MQIPi5I7MZnN1hvDn7Fr7brgQXLdE/b2s1NGdoG2wzngW1gtnunlBvoUZYZlMQZis7JtI9oud7MM
C2bJvk4fmlSHnJjRwB9nRS0u4H6uRHjBTRhVqG9yMGleWf5YXpcOATXxugo21Fn/+d7F/PE5NJat
tOvg6/OWxwYgDQRPDOiJcJyiX/azC3cuevS9gaoK4S9mEVG/+/Njy43iSAMw2UDPteNilVXKRv9A
WM56nINXtIh3CGC086v04K1XKCa9JqR9tjiX26S570eyeOzEvaFmCQflqxijogT7UbJqMWlf0DNt
kRkj5G3+/rVE1ZIDJhEIE2KRXbTzGliWYJLzYcuilw0ZDRMBToqdFvw6KwmBMQkiy+J8U2hBvkm0
fUV5mou3IjRj+Vlpo1nT9rfF5dXOCNqGoxaOx9ciDYCtndvRYfm8oWnoszbzsO4Zx8zXmvtaSxFx
qIWcRfPzKl3WStJyzW9ag6rL/Niy/pd1vSwtj33tDsv95cacgyyhExwqjIit6u6WDR8B7ErwfLIj
fO8NyzP1gISGXhGZb/OqWL6k6GvWTxsUkDRnlv8oq492aLZuk9Kqnd/Eyp1+wm1j7jLPl+x1lEDy
9hiY4S4nnX3TAnvhBMs/zjdZbDv7KZigXVRsVuTw+QG3bGeDHsyL//XBv32HZRERR74yRDgLXfmK
X1svCtF7klgkNsO8c5AuUFx0NYwGG1bVcJemqGmWVTVQ7kugG/x91LjC8ckXnFfon2vQrMJr7Eau
BjLLDHNUYLEbvmldpm+/1zCHyIVwXJCJ8161fKUC1wT6sR7ZO9+lx+Sb2pNOcJ8E0dVkHOhKaLuv
f52Pq+WVyzv+x8fIM5loFYREPs/HB414agmo65evDIXKOcCIoFP4z4Ns/gdgZ/yDxbC4DEYaAOy8
QycVWKLZ3V5tc9gnB9+dj7T/+Ll2QUxWSKSAl5s44OfPXj5y+bZTfIVzFSqFWdg4wJYjbfnFS5nz
e++aHyscazufkaSYnK3vVGoXOunZCTR2xGXPW26+j9bfdtGvxeX5iTIoQNZZFsvK/npJG8q99tQ2
+e5rq+ZV0OxFUB+/j/Dl5y0vWR5b7gbzXqj38LbbhNXkRLvlOWvZ2Zf/+H79n7vgcn/ZasvS12uW
+1+Lfzy/3P3jsa/dtqxs+x+nniJjFCVTCxgwfKlUHAzMm2udYNSv9SM82a0CAdJ2xPdFyKcrG2ZD
8xZXoH9o5d3kU3tL7grlSvqZKcNAPHOtSm5z1zyoujtJsiEuqDXe4sApGsARQL1aakQ4Gg+mBnCt
0rqDNsJMWG4KhPAXtVHDEl3uO6kr8FLrxIU7hdMyGsOT7OZ9SBW04pnl///9Yk5E+065BIKk5YSC
42Ekzv6k5hs/UlwFlvu+sFFjLoudgGgd1bMCaQAPgc0yOC1PBAEXCtuFkEvuJmwfDp/lxpt3ze+7
348N5sAqXp7+Wlyecpfd/vv//8vz3+8cDU5xsGoRD5eSbNTd98t/e7uvRWf+Or89+vXRvz3w/QW/
3+XfPfb96cuzg02WsV+DzTAbfOb//UeLeef44+2nOg8gH7WPX2/3vXL++L/fvur32wAEHlCHM5da
/nv5+Jidy0j11zDHMgzrk7rVb4tLGpnIRo9wafkV6be0X4yhxnE93ywxf8vS8sRytxmSXQcwZf+V
67fk/FWz+XO5GZewvwDELzO0IIAwOF9GFssVX4aT//f9JCvtNYUqBqHLeT9fhjHzzVfY35Jr5tUo
jQrTuF06MzJTXO/b+eylc4FDWcOkpl7ObeDmGIs5AHznE5yrqvhi+OrpVMsQAq56cLASd8t8mY4Q
MaWhvl0aOsF8PdJJByK9xD4sprQUoyDraw4KXO4v/rTlLhrkt4zewdZYwgLng3ZZYiSxJ9W8plIZ
Ed8MHBuqS8fMvM51vOqoHzf5jO9xZwhB+ffSH4/VtQ4KLlaEj1V0sFoDXPFyo9AtXXw9FuvDHjL1
Wp+s1fJcb3nWPiQxatme+Mj/kTNnsGIuvh9D38w+ICEmjGMMsLduGP1Kibl+gPyHhmxuvy337Vo8
+UXhb5f22tJto2PNClm28Hf3bSzrZM3smorxPK6r5ptladnSfzyGCbKhMFh9xsvl/asD97W8bOg+
p6bWut562ZzLJv7uyNnLpejr/nzBsieGXjkSx6UZFy0uw2VxXLyCfUPMYxJVP7Gol9irsRlaGlTy
37bo8mCcF9RmGat2ms4aIG632duc5ZfYRWvetn4PpoLJIOQ9uKYgZrP0UTZjdZH2baFOZRG3x9F+
9XVCNZdYwO+bf/cYFZiDFjUkdRpmczGiB/i6acm9oyppgvr/+7GxCogmDKguA0OwNvWcVDhFH2bg
lUdqkHKrmv5FGhMIjWU7BcsmWhYxkD36+GsBIM4Zjt9bYtkw31snrA0mqQ5Yg2UTfN8488np++5y
ZJIsVGyTMfm5bIZlA/27TdXN20cVojwElLuWjVLa3s4qM3u/HGlfm2g58ty4l2s4jLREZqMM6qA1
LKrxkPh5qq+JHK8v5tH5UWoI9hZmS5SUnz6dhK2a11NgsNpT18aSv9z/WvQCp1/rIfPnZRXq83r8
Wt/z0nLXsGB9QCRdLUdLFAsXpIT7/B3U6I3kb62Xg2e5MQo7OtoF9bPSpTVtZ+6wNtn6oEowsoaa
IUhzw0cd6iI5DLna0r+k0Lw8O81nCj/HZGRP5dMfkZ7fd5elJeZTahqNBwYQy54WzqtBm99j0Qv8
v1VEIMZHO/yfFRFMh4t/SSn6esE/lBCu/hcYE0/Xhe7IOVMIEfZ3ShEZECgkPFu6s6TB/FZCGH9R
e6DlSqHU5o/kqX8oIUz3L1xZOvonU9iGY7ju/0UJYfFG/5JR5Hie4QopHSKRDDhVf2jlfUVCNm4a
eWS/2TiuNd743kDwgcTvlwXyw+zwBLkfbm/clR4xGalHOgrWgpfKc/OdpE1DMS3wt7XVH+kGUCPg
ec+Mp13i9ue0wD1hqMFnqO9Mhxw2tfTq25LILWSc1EANRaLM5NMsM/FrBiCMj1N8XbS0T8eUJrDU
X5MEwoyTuxysD3mxT8cpPGTGLHhoiG5uOrH9beudGR8HRf4voWD/ZpUIVCiStSJMSiN/SENgh9a+
oTzrOGkOmGcBsj1ItWu43+O+0LS9nQsohU2JknIyAfPhhZiSNw2J6AYgP5V2fmlbIrXq6ONNBId6
pU5vLfZWgqSFHRZdbHye/YIRojz+9+9usPn+2KAuITUu0jhpo5+xrUWb+5vu3Q9p1tsdXHY/8F+y
igpuaYITGGxAWq2HPWgybnL1nDOBwsxZ0RZl3nW0ave5iDW1N2roaUNAwVQpuBVOAV1CjQdSWUCp
xwRcOnIjIKlSogHiiMjCFJQ8CjcACE0psZHpyUyB7WSIKwwx3UZG1dDHqn9m8HFW5MucqjRCllcM
p7EPqMZNUNPBLYWD+yL64NEpW8qdcN/1iYgr0MhGEgMocM9BWEh8PF23Y0zwOF3CT56AS4pjpvmw
j90JDytUeAtguAl0GMfvPFL5qMOpWoU2uGnKGpVrrTNet1bhjasZ9bZBhLkybLKM7PaHCENgAkw9
3dgfj0EaNNsQnXJq2c+VGvi/pgIlhl/b1p5KXNy0JbXPtkuQ6zmtxF7UHZAuztMzj+acj5INP85l
BRhipUK6mQiejlAGHnKa8ut6INqr5U20IsAd2lm3yO8+ofvGK6H6vRNDqYLY/p6MD0MPdSgZrHc3
PBr0P1ZQNs6RdEEvlRa+8Q5RR9ackszdBWn8Ok1w4v0Ur1JNtbqxsAlHWXNVWZO500MkFnISeyfP
36dkJLIBUAUN22rT9fVLKWu2pYrKddUNAyk0gtK/u6Hsfso88OQE3gCEiUGHwDEybzAxVmsDFKNv
XCL+6SgT37uAW2ZK5xaoAJ0UgzZBP1xkTvvh1y2KVgxadIZ3IdFvmk1rN8Ojs/EJDCHtdbqlLYJu
BHRE1j/WPbz8tMqfytF6q9vmw0nJ3ba6F8dFDty3+Y8mjm5FiJvUiKKbOkHHG3X9M8Km10muNWAg
qxZnynrSpm0A4E5a/qmcKAkNuvVC/jj4KHFV6VONBFLso9HPkTGA9CsNRPYliT46uD8sFC59V4vU
opCM+ZBafdvfjOgWQtFehkW9b5EfuoM6Nkn96YhbXG4XnZc9NjgftoE+vGuG3FZdd4H9aDvL1wuX
8nkxjauBCzUglQqvuoNqCxOWFnZHmeXU+IpwbenWs5s4D3OVytKmy7hk4gC/JaP4F6Duop/foXzq
o+Iutpt3QKyvYdrvyYjYSY4kwiu7t9YFhcIFvXBomKEGbgyDLB2wYSsd2AzWK06s9sNUMFVy0g/s
lb8AQL3VmJBzy3zXmrCkuscJ3WngKA/eOerlS8z2NGIYKn50SipyT+rqEePSPAw/O1J+ghwqCTt4
t0YFwR7SBLT4Ozcmz9PTmD0ETOzBFqdWvW0tsuOQANNi9GlnTlm/J2blZ86Rt3IhzyH5SR8JXdkh
F4QubDPOkToiLTEVJCYP/ipqKGY0TnHnAEI3EpKtpjaNOWugPi5T84YkK5xapEVn/e3ouOdoSG5j
e7z2TO1QOt6Gjn1K5RJjMzh2TtdAu1VzPUaJubIDdAR0so+N3x3jOkRi5H8ImV2CZ79H+waUfBwe
y9QWm8lHYe4r/fz1uUk7bXy72FFzpoIZv6eJs5mP77Ep5nZveKqz6OgT027G+tYYQaxYwWtfFeNq
6oefaYagirYJK8kkhdQ4+6VxOz8Re85LorA3Dt6HaP27AKFbo2pzFfmIZlz3zR1Q2LuEnR2dxpuN
lv3LdBx11E6VAWsFSFqRTsM28pC7V5jJFN32lQ7XrRC4Ihy7JkEilNWus8MHX0EdjKPuKASnzLCl
adoYAeR8dcOM45i3xrMpt1Zcp5vEca5tp3gOvHoGDLzQGScheLKw4b7rTo6BAMfAFNEDQa6zzTu4
WmgLNw4iv1XZIWfD2PHQ1H3JFDFcq3GKj8pzse1yeVvTzQdLZz6ZETDt1JiHt0LtcJ7cpGX95IfD
2Xag4Qe582TAfYuT5kcYzYKxzvxhkg5UtMyichaAgM0Q6b5enhq96q600BZ7LtdAl5ZvaL6JgV5i
mZIbWAeb0JsI8LDwpQ0AixCW02lIJg0AWf9rMLtbO/LWQ5B92BAeLoY6RjSN/daD2IWiYpgrB325
E6O8CdDdbJl6QF3rHgatUKtAHzm/cO0ZDX5zYnxmuDhWJjoWB6jwyjHlazJQoAat9F5q/nMddlem
33lzYFu+GyBBmpYd0bm7yhxmEkJIbdXXI9q0EeCbN1pXpUAPMrr3sRw2muu8ZDiYVx3Vg81bXEbv
YwaO15bmu2QgErfhrtZECyqN1hs1oHyb1M41JlXUfB27Ytna54lkHiDtgb1GQA3qKDnQRanP1twU
0zHJUthSK7c0W0CnOjZarCtXNjyFE87IH5OrP1QD9CR+AwgNdnitaWpC16CR6gV9F49sd7v4GWGY
WaVEsa1Gul34l/ZMs0AJoC7LZtuKKx+IkgtAWh4dMhIhkDln3VJsbEv9mCIwk5UY9xRCH5lO53uL
iHBOLtW6c5wHRb53ErgXokUTq68szNx2IcltJiTR5bzlT+17apMUI9klrnYyja+U3z1PrjUbxDKg
BQJSqXU/K92dNmlf51XX+ojP5+2hpHwJqu7HpHEQZ6H+QsALPU2QM7gunwMju6eBH7Kj4ykujBen
FuXOsaIVKUE/+rynxspoG/YHakEPA2iqnelhvcF7n9YTfnjl5492PiKDIr5tVVXFkwvSAVPfdWhX
x2607zShbuISgmmUPDD8vNC64YG+v5xVx5yaJu9oeKuGV62mQD4uv47L45pckFWWYt+ZP9a0QWMl
3r0b2z+beGCfH5yn0olue36hbTVbyBoH17+28RVoXs0XJ6sjJLLQJ8KjhXGxGzwvPXf9x9TDpQqS
rtlT1kD/bW7tUjlrCQKxzUbn2A42+etodOkQULihXD2KbZWXj6odX+n5dRf0NQ/wE5jqpqNABTYW
wB8BK7Y1xp1iqqBHEnSn2Yx8PGBYpW1hppwAcZVZe4LkfybRUWy1AmJglRPsVAoTJEsYbVETb2TX
l5eJhcqFgKBdLJjBYKnG6h8bJ5UNK3xGak/42aPQAMUPWpRuQst9IIXGRt7VsBk7POuJfg9/Ns+j
fOvLeA90mMPfUEfGJd3By72fUVD725wwuDUeBYQVSkWXo6ApnzQ42jkOodiDkEdlqt/l+cCFMIiI
7qKJmHiwucvcmlmuXbMu0aakzXFAHEGcREOeQW2Sg0oPfBB0n/QS3WKq9GPlaKfUki0pLBqiz8Da
IEPOrpysIiTdSVC6pOAvwjkjWmh7tJbdSquynlOaDc7BD9MDgiOKbeYYZZuiQQXX4qC8IL+MeqyL
Ev777rJkjDbYWZjxy5NKS4AV5HlFQ/HvF5jntJ4GRkZU+L7fYllCatzvnF47Vx3lrkLpHpoGnWu7
uQ+DyYaW76Cl7SMKYOFc79DI92GszA6z3Ij5Cy1vtNwtB3HOMRPvqrkIOyztmmUx0X3mF365Dlz3
dZj7Q3lo+utcYmdyQPaSvGIcs1rDPuggMsOYbR1x2lPhLIHOcvm4nyG5XTz6D5YkaX55+/ltlqXl
IzDR0ixb3huuASVgi7x2UnpQeGtJleE/biJkcDrbq1KXRM87R/xFW1La6lVJdMXRq3X95HtdsMLf
O10Di2fGZMpyTyrGwY2s6cQuA2xKM8IbYliNnTai2AUsnG9nIuEadnl8HfpBuh2UqMku8zyOyuke
Abu2HgCz3BEljso67gCKy4zRHPxTQjlGuB2zYAxnrLyVgjQ6kZElE1iVWAOwgQaYGeYWGcgqK0bt
qvDdinE7tMImiWcaEXWlvnhjPAIxnd78ZRTWT22mDYwS8y1Os91oZBVGU3M6axmDB4AACD9Hb6cZ
pdwlBp/fyCG4VL18pb7wOdVTcszgP3J58OlB71Ls0ccog2RoaaV1Bz/owhs7ACgSFYrdcH7ISy4V
bUbiF2CH9G3iguTGJsbWsq9P1Xyetdze3FZBfZtZVn0SRk1giqrvLUOAxZuYTOnZ2OxgJxonm1JH
iJDhxhigmIlcHpnjW8em9+NbAr/tVcAhw1Aj/+jbSzgC3kVhcQFrwEGccoORGIIzAg7HCPSV5jG6
dDROFGGfQrIIbsnwcygAxMOuiPrgQU35L7Pi/K0wO9DpaI+e8k3oC+q1Ssh0dJQzXbGLwMwVLT5D
YNJQIXrGmI57Il3COfW05GV8R3ILxZMU+XyABqQpvfHGsvszXDGig7vgQxbteCwLOIyDE54Sn7Sw
wW6qzcyZuG7Je73WTAVLMMCH3Qn7Ypyq8QGoLYGKec/ZMhV3krSth0Br8qPWd9m6EEhxqsY+D1he
0IOXU4/wemYox664LOebXrfQGqEoDgmf3sqpFY+RY5+TEilQ1A1XzaiVZ8/zr1VspAfXbJtTMKhH
gh1ofECxnCbn7G7yvIvvaujZlxEhMWEAgoCpyd04EvcS1xLKbGm9RCQ1sBGTfqek6R7DISB81A7E
Nid2DCzUi89oZMNFzDw2MvaOaV9srawur8tKQpfLAutop3CbpXkmRkQ/aAgjmCKlgCwbEivUg0H6
PGN0G6MeEj0hcGcGqSj2RGJcRIjgd2Hm/2hhsd8ZiIvjvHf2Y2ihITckK8yYXvt6SA5Ru9fAlR67
PDmZvU6WDXsuYY47Mmkf8cxc4Kowj4B6mp0T5s/+ZCR3DqAgw6+bk4KIXOkZuYQOO0Q/4SlED3UK
qMrM6nVoXBTy1bUcqJe49nCLb9PbEQVIAICVyIM+MY83ZEnCWSPwO2mhdvKtU9u747arSwTBXfcT
imZ40w1owzLzqfcYyQxTDQxirG9r9tyQhLkLI4Ab1E2ENIfAa3tsAdmcd8tYQlCHiN5g2vdogoOt
1iYXdZYHt1gtr30TskQEMJMJCFlWE4rqXDuV7jjnQGXx1pqeJkDHOw/I6D6K0wuqpZReWmegoIBy
amxPlkq609wnq29llCESn9DL+fBP9/bYzOkbZrkPhxyngjbeMJ6Od3hk3KNPCnLSeTc6enuu1am2
DRywFckkLhaetp4Jbx+1nn0t/4e789qNHOuy9BOxQH9IoNEXQYZXyJtM3RCSMkXvDj2ffj5S1VBV
YubHXPeFAgwjKRQij9l7rW/ZSFxMWUwglgIQU3bxBJ7gB+Zr9SJfaqnEj0S/+LgYu9sA7bY+smAk
EQCnlYFVJczMbWFqWxpVi8GGpZ0sJYvsIfVzA+P+Qrz3m9H5RRT0tJ+Hrj6PyGmEBV2kItacWumu
Ch1Ka7b5NLl5e+ixq1T0Tb0xS9xDBcTSk21xJdMnWs0ABAISItshOE3oHtvqnJPgcpqz5qyTqn1H
zXLjwDBeWPcDwhjE1i50N27Wozi+qmqmZKUmjGcjl8NRXq2JZECwlxzu5DBM8AETyAnbQKWWpEhS
/LxMQfQ+wQTzchyZpyyqPwtFm7aNqujQkRaJnkqcFI5/uJdaVxqgZ5bDuBoNKgp1Bnj+6BSDGtzo
GdiV2UGRZbMuob6Y7IYxnU+mywa+zZN8m1liOpEI50cCgRw7DFIQlofWG+Jkn8eOUgfyJ7qW+Kjn
E7yA/u/DtKxjvCgLStVST9Nysx7puLjYB7bD3/fbKYt9lSgtoN+LEkku/bvlqGAfzgrfpENrj6HB
fqeAtM4TXRwuAT2whUn0qk61TX9ET2zA0CWxLetjwbp0+X7aZu7fhk36yjBP4zl1xT++d/0B6833
N/xxF+4rTUKcYLonQ/ag399SC9azJPrOf/5ADSMhbdPlzX0daujcqb6Rq/D93f940fqgo9jgFxC1
Q2hcFl//zze0vtp1tIotcCS/XhfVgb1p9VF437/gjx+wPvHHY993tZErN25RRC2rRQZCAjPMMUNO
u3gyFZtgKhI7gcEuT9cm7WN9WNrHibyPQ2JpUIm0bOq4EQHcWIqnSFbW+87y4EieGcEcWbmFm8jm
zc7z3rf7jll0Uh6ywnm0QSR6+nIGcF19uJR8tlY5leqWU7w80dbgiVCywQ/kiJ1Qzx7cdiZEfqz3
SxTTdM4aWIEjjQVKAFV5Skz1dSzmo+yHX1Fegq2GkRoGl06vTkWO94eFBRPkZOkMGcgWOIvwLLFO
t/onM8U6JdPqIY7FZ1RWN65V+6Hh3pZa+GaXKcmPfXpNJfYT0nTTx7f12EEa7kiVr2gYsu3+QQsa
64XlYKYz3u1GQaOhqO1Glcpbhz1iiZoA9lYdlHr8SPPcoPYxEgCidKaH7ZPf3k4XUvo+A5sFsKs9
FIP5lKTDY1QTQdrpDlmFdBCKAJNClg0fsOFwHrAzsvXqRZq/nZFKruX0N7naH/T82C/wE1UO2Bmj
9rdJdmhkjGcRpedcCfe6Fr7qy98Mu6BqDE/XnLOw8PA3VsRvG/yW9V/SYZjt0OCGYfEA//s8jC4B
EvkmJdK5sMwb3eqeCQQwIorpWf0M//LeKpt0U5rmvo2VX41jqjAVYzLYxwdHm5/Ssh8PmolRTrrl
VSubQ6XQ2GXtlqZBeiLbKDzk7nRfLQHtffApSrg3aU34Y4SbAa4slEzbuNShkfkx9go+CcPciABc
NAaYzaCxG3Czp9FwiIkb5p1zliy2PEKvXd+lDuHWmGkWZ6lnJiz/wdzet/XTlE7DJ74oFORuig9h
UoYdCdNHrQuua6R6bu9e2qJmmDSW5fm16iSPpuaqG0ESGcjVZLrUFjE6bX+pHYtIoQnRLprZxqS8
qXwMbn2V9oAdytB8JmO+0pOXMcBVEQZgXZ0qOdPizrfuQAgaRYR7R4cO5djVe2nkvGUAGT0Dyd5I
DOFNRPTuhtq2dpw90AD0mpA17HF+QDNpaXl5XUUTIjfKaGNWFrpu7ESp42g7s2QhHy4bGRvFh1/n
v6QyjN6s90R/I6+ADRgp+KnztCGNJ+EDrIaC+tPEXpCd+snpXW+6d5WYJKDZ+SW67MYUZuvpY4DW
rcaNXAZ3+I0wrRRp6FFSfHTAxG2FFTzFpdgX8HTZlB3ZS9ibvOd/Z6ouXlDTuqU3H/gVpmOu9PkM
SPp3Ge/InnkoM/cTuEe97cvq5MLhwL6HuCNw9ddGNWxcEiMp8zB6TSqqng6XcRZ2vUlw2/qC+r3+
Uma4usqcBHO8g3QkGrvbqCNsLYaU9JBWZDrSf4Lm6BAiWJ9BiMIBCtMfQEeOHcwNCkVE9vIRVIVi
gex6zZjkdvpyrVV2zqblBCHlevkKoPwSFsvVMlXGNm2ZX+HUP3LCM9LYSEZd2ZJ23zm+LCnZ1RlV
BjkzOZZFzEJoxKWl4oaNE9srSd+hxFD6kPTIA59JOZEk4ua0CpjNBMpNNUSCj5WFPEt1UvRtFjJz
Z0NBofhnQ7nn3JRptJsdA97+KEe/xEpH+5ZsFSf9QTTCvDVyCVZf1g9BRrKfNLObtJkpNyk/8lHQ
oBq4rhaRVWC/6iXEuHr5ILUEOzZU3Wt2K3S1sFea02tjuR+Segj/De3V2YeSzAHyIzAPjb9b+pAy
Te9jSL9iKBwvsMOnpSFNtwv+bBsRxWhne7lki9gLRVikWDOHGtFFELCk19J53AgrT7xpSI6GE8U+
HGGyJ9vlz29F7Ds4nWtpkL/tin1WB+yYTfaDo2HzC/HfNJZ6S6DnsO1x0sCBbPaA1sJtrR4bGmky
yzkFdZOen/nZO+yGCVixeuVmXAr2WL0Tr+jgrZahr3cE6C3qnchVPvQouUqz8kMu9XS9JxS6olR4
vpC5DgiRCBEiQsh4sQ/Y+6pjoE8fNVeQpOysaNpzH1O6aScwQuPnCGMafwLE/1JeDxrtXYXSN9av
WaV0qtqfKSWDXVXROqAi47WYOyNrLgiygjCds5lBj+eU0wIjSHcmNVg0dhamOrrGSfphZHq2tbKZ
imBSCc8lQnzGtJMyhlaK9SRS7Yz5qsJso98oeQ/4WTPf2qaLN1zf0msb3lNGxlyh4DMJyNVK0rwj
UqtxNyRr+lztfPo2wUgsEZJ6/VeYjzTWsNq4MmegmjghAlWiSFfuncUEn1eE3bf420p8DPvRcFMf
b3Gm/JYIF6kb0NnpLGVkEoVvk4/1c5rdZBC1fALy9I0MPcOo9EvX1eMGP+827QgsKupt1eEJM7qL
q+KlR9AqPchVLkNCeFgb/v+LxTQucov/IKZJcfKW+b/RIiZZ5t9oEfMv09A4YXSD8CTDclGs/C2o
0VQDgIgNn0joKrqaRczyN1rEEMszAjWNg2KGaDOoI/8jqDH+sjULgSHkE4SaFtSR//6vfzE7mz/u
/0s9wo7m3woMHgBToqOrWfAnxiLQ+Rd5UPYp6DtbI68tFuespII9TKxoBekxlFmfBwkjYCQyrcK8
6HfKQ+poBg4vqoZRmm/ITRpAkatc3eQp45VJSfCjx6ImpnkEOaScVBMJmmmeChlKg6XYMRqK+Mzc
XalW6hlEfnmDbN/HWqWh1dBxynGbGM7sm5NGfqfLhWljdpqN3D3RFOj9JGItope2OFW29VxRIvRk
g95VqoqNnh78+Hr0faOY3qiDiMak5VsCVPb6lE4hku3k8k31UAoSJcJmR6bjs0sVH+ZP+PdN2FQ6
wQbsiFOLIX29ywqUbHMUPd73i9cn1pt4+Y71aP0p69FUsPpyLZjZmC7hhHxGzZK85eQIg9QsP683
RNhh7Z0DEGhEj9uTrp9coE+nr6O29HOcah7dvZ4qKvEQQUekyTxnZ1pYtJZdV7nr6ljsyuCKkBMy
zBqU946Bu/77JsEx7KHYp5WYBti9A5rkfu8uRQJLr86xHV/Rz523zXVuWzAdGj3ZFzBZ2Lnkt/rg
fNgVi4iersPWVrMf2cyeLoqrV8chu8adxF0wJNJXI5uA7sQpmEsLNp8hocKO8rNzIkrXfbbrayX1
NHecD5hsrwzHIoNBdsI3x1q/hK2uXcZhMkktaGn2uqGt7hIJAx0C7lFxMPvqTQgAs9OiK2X6NAqt
uPQumxHezWVoCnJSzLNMjO4qmLpt0urvBBX3QM1t2rpo3y4A/3pPk23gG1bJaC4tYPw9Ass46x8m
isxj6k5X9gheTFpArELFii54iDg72znbDaBmD4NpHEhxz68JdJTk4sh+bwwhU7yW9khH5DDtzVrZ
jybyGSjw5C3kwxVkDBP+b4tsZWzOWPutKzWL7b1w5uf1Obca+PTI68kDvWea4AV2YjtHXSp7jT/9
MjmTcdGWd9020XOvLObLGAnr8ty83NhxfjPpliCveX6ywwTJB7bLzZQW8xW5bdPVYMd8HlaGb1f5
EHMb7uaJCXbQ5mRvTd3F7kgX9JplB5mwat41dvOvxwb5E5D9ddyGM/lQUX5WdFc9TIrc6QXKUfYm
LeBidUbUvRyuD37fLKHLQIqzDQNg663kPM3kNyfkoa/39EVRnxKaSUVP4PSkk7KYdra1vJut8GmM
Wd5xbuhn9AlfwT4jF0tt2LdZqPmGCo0+JjV9l4b99Rqo21lzxZpHmr5eE8qysSl9Aa+9TZHEnJb6
L1Sf/HW1BA2wLQ6ly8J9tQ1++ZnWw0qgLYZ4eVCDKpu9j8whERBI0nDSlxsS/EyL/5zj0tgtKLed
1vBO2ePeAzh2WB9yJbsgDVHtVhqouRgS8FwuhI+Y4iRNZTYbahnmW1mnLY7LuiHmZlG1Qgv9SMe+
30aLaD1ZbqYlKHQ9Wh8bHcKA0wxApEYQYRNQmiNa/ZC3mPSq3p1pNTY1Oz33zZButmsWkfT6luY8
fNNiqW2/PsmO0nrp4O1Eoy4pgbFPxLtymFwB5cWaNZY6CGHcgrXmyInNuhYgs4pl1TMWa51Y1ePq
IsJd827hF4JxDUhto94F9FPFUGrkBxLCdyqQ8Lio9xD8ol2u2BMU9/bJWIInaqysO70EPxDwocf9
0lFXhsaD8DHg4lEL2tJ4e+3WcP2BejpuIoMWUkP4RlhcNX0d7Sy2z8UCporRc3aFRegVqoOlG2av
1oj1cDV7fRsIWTcTRReT8VwqagRlAmPeegJ8W9uasrxv1Y7UsEX4vToibStmulp9kkG3TF4QIAEX
JehRBaGrcQJRQJGk4hAV1xFnwXYibI3ppPf6hy6EurW6AJ7v3NytBc16aAzwlRjlf1rN73CRv9N5
mxDdL0Ju4QGi0k6FCwdv1CLDixz7M3YSSR4Or8wIcfVHdK9fr4brxM52ybgMkm4r8qQ6kL0dQ/tp
d3I61gAdaFcNlHYYDrek9pGsPpsvenY/IIA4/vG3r3f7L+ch4OypIRd6/RgADXu6irpxvbferD49
a7SvMn16H5bk0zmxjZOJS2BrsYH/SjjV8xgCfx15mcrZkS4naEq48zzNVBx1CrNBDXkwWrIi5+tR
GBghFQ2rG4mtTiGvhiUpmd4wSgWbwlsH98YPNNSda2YwBl+BtOaUaHI8kcrJBjmm+swqQO2jB7Vl
gOhyaPJuMtDXHEWHmbX3v/OjZ8xR2MEWV4qwsNC4Himp1THq6TMvBg4Eo+h34uCQ2cwFlazo2rOZ
sJdS2vfN+lgzd3dqKNvdOrytN8aCavu+yy6zOuWxQokhFNKPypC5tasO69UfqhqjwXq43jiu5dKL
F4tcor0CC8jmWyUjzh6DgeovN62GmEFvyE1dgq3zmSE9gm1SFC5uI72/wfwwo2ZTX9ffu46363v5
4+4c4F4q7JwsYsqXwvU0WDDHIK3wovX1xF7WyV4ai7L9WqFebxqF5Kgm5xMp1dC80kRd7/UWABfr
L9g7SnTWTcWfi2o8wP9RCGcCf7ycmRFxqyXkaJroy2X65ZYmVwAGPEDWL6/kENR0wK1N0tNV1gew
GXWKxDLcxg5ezEboDMy1kZ4BV6X71be6GnbzeUIw+O3dXZ/5flrLD03XGcTcUS//fng9gu9cHUX/
SijYUuRNrMNA4uV6z1k+lGSxin3f/Toy7PRokFTc1XaokWzOt5ZpiMV0/Rwryy77c1KXexzHJN7w
Fxd6MZ7MJFOvElKBrqzOPfYVCINQ5NM2lsXvOO+1k6YY2qmusOJoros8j8rvmum7HiWLB6uIl3rv
erg++P2a/9tjohkHr1RCpOvLz/q+yQshD+AH/O+H/vj+9Ql78QutR91YK56iUPNYL72qyskGXQ9r
aRf4K0dQ/HpJHYIMX5/4qF1Nl+awhsl/T6Hfd9ejfjaRJK9Pr/fXafb7bg7fKu9nkmdGGW8KTR23
65SjL5MPWlzEquv9YbmOLFTBfd4MwEkXK8x646hjAx6s7ZxDXw/eYFTd1Xozgn7zJ2ZkjwQ6xDha
RZgC7mhmZIbo0zR1/SlAg9ocgIMF+wnddVcfzIlPw67CpTi6HBJYxTKZiCk8VX889Y9XxV0yqNsR
De3Xq4otGrPqOAtGn+1qJ2qWq+Hb8odvu/n7mSq18dGtT7FrQbmxHs6L2kOL7DInI4LDaXVHfv8U
nRK1V4mxz87hYsUuV/eutkpQvn74Px/5/pHBYtNcf+L62NjozrET3vrwH6+KYCBMX898Ha6//euN
rC9d78e14FXr/a/f+P2j1ATGt+7abXEWguz0P37+97v4etvfT3//9P+Px8r8nIhalf2OjdBxDibg
NKm3pHHrtl9vm8qYD+pAbatAuTFjCyR2ob42ExUWwFAw6M3FcxJDeCvd6jmtjJ7F7GztwBiZey0Q
t006Vj/YCn+yRH9rRVRvZzxKMMGVYlfqvFwrSW3Nkbh4cRM9EUyl+l2SBifbnZH8gc/KA2hyTUMZ
OIvddteW7aNRxsw0Du7qmRllY/f94zwAaepq9QUyL2p1UpvRmJ7DgsJ4FMsN+A/Xo9xFdi5GmWno
ml2mMPHZJHAMU7qtWZ96Y5tIroUWikNDnnIvq2xfFe1vdM7xohYnDUvtf+rtSKHR/uEkLaCaKsGG
h4XMlHI3jdqroRCK1e/6ksazXlPVmm0FiUBn03Say0PapBjA+NyyxjxDse8Y+uKfkdMW11H0a5je
yQ4mBpKo3T5R+l1YRC8tXRgEptHRrNmQFuVIvKKxN9rqRqvCln9VTYR92P2ygfZXqmvt9YCKBNSh
XSjZuRFN+AJQ8Zel+NJeChj5xNzKt24Qad+nY7Az0p0lURU2VU7Ec2Zvo8x4p+t251KaeO7zd/rY
244l183UQT6RrHVruWQRqrc1Bjw6/IZOQ05Ij+oxOw6zQ7llv86uo5Ix5DbHMkX5qWakCifG2Hjs
svejpNAH2JCSPy5w+vru3nXaN3VuIn+U4TO69eSc0i/yKJy0fsX2cUuG1V4xU2Kyc2s7Um7exVVU
eHik3hLO9FPCTE20bj/jmIgfiXV7CsTSFNAVWHIsQHNWq4Vla/uxDU6DCu8oosV9GELtwRmkuTcI
EYny2ryPTefBqbJr+D7s3kOiQOAUYg9GNl+PAyl9ytalnIFgPCDr13b3ygCTL8y7qyJOgl9K31zx
BfAtTXMPufcSEMAAR4JjQ42VYTLG0guX1E9KDDeWiXhiVm/cWKrHNGzlSRXJldpP040LzxurTIbs
BUJWw/mqaYCsTPTffV37cAWarTnQM3DQd+xGnd5eh5BST0wi/0ywg237vjpwHVWMx6F6UUyHYZVu
TWaQDJ0QDWihpWFN1FoXZy4X30cEwQ9zKDyjnjDyXtyTFJdM6k7JSEwqrPRHbVjvVmPdm9A3f1RN
+VIxRHlTn6obp+5Ub1gkKPo89BdVvcRYWTwx0h8x9VLyKpq/GR0B2rHXJXkqNs3HIdXu7LJrbqfi
Eys00U4NzQedeLgxYux7FFe16qb3sioxq40mBSzl10wJvIiDXRZFB7fCjGAnDqTM0G73KUBg9vlN
7BV98wuJpOUHpvtgibo51Ocuacy9aZLyho4LjFQ34lxSskX1G3C5WaeZqhbLPAfT6CLShF3aIBxC
z9v9ZpELOXY0Bj9gcCrzHhlbRnBzR7Mjb9xTjv8BBU9yXQdau7XD9BUgA3MAzqYmohSOMwH/Rs0i
tKXuo1eFpEMVvJDXlwAHBPdgZYdoUB8qoQSnrE0Ba5DJ0tbmOVXhzCojuuJEG9KdQDI/tAT9BIxR
kERz5Bste1xzZBfdNtcFmDOA2Ta2ANCpzuPQYYByoUWhS1N/xbZ+tiYDBswQv81DtjBPVW+xAIOX
1YJd4faXQJfPhrRokBB8spt6Pmj9ue+zzypGGOm4UhxQ2BeWwulbvVGm4G/q6S8QUvrTDcYD8tRH
LUKoQhMJhCpt63KOYO3jaSZe3EBcbTs7Uhx90rM6lL9XjYHll1T7+554LuSMENiGsCX3u4rLnTsh
nk2gYkbaXG3j8a0Lh9fRgbU0D09tmJ2oX2HLaejux/0TSkuggzqSuSY6T8p4U+j2O14lQg7xQAn0
iD3y5pr2WykGxx/VzyGqVJ/A809HKw5p1KsU5UQP8YbTL67IIWyq+Rr3IrsHJyKRIoSTP7otbT8T
3zucWyipVeFXBmHmLusjn6b+ezVsnazE/dT1BBx2uIFruGWofA4OU1W2JxD6khmERhgEjgAaNGtP
LbRfU4FkLol/mCZQVwvu5qZs+vcOWJCnuhXXBWmacaQ1C7/a1197gfAzqFJxoA5VlVgW7c68Dpt4
afDh3JkmB6avZ7e0PdzcTjFWRT9N6zLnAaBpaFnRABjHDLqfppGeSnbDOzlY58627WutiC5SLQuM
j+BYUdJcU292dsmSxheG9A07ysObeKru6EQemIVhT7XmLhGxsdWT+QXlBwiipLVpnOmFH7Fo3ACO
rTYxKBM7XqyB1NiNaHwziTlHhYf7vMmecf+NrBn133p5G5LV4ZnlBP3ZnBgKn+1UPzdvVZQ8mbPy
1rox1IKggz489+mR7eo1jjB0bcRFG712MSOt2FvVTV5ot84MtK9wk3rXK+N2dtvSC9tQw93HYBzR
9Ot644nI4hJ2IfMyBYR7UzGeRMAAmcaVeleFRbeXRWJQ5lHuzRIdd47Do+8R43Vtjr6gxBM5JqSe
Ry4g/La5TYkp1AVi9LGbr2I1vx1LlWI1/7Jc4CsMMdMHJjI0TYizUoTRsSQeHjBJRjo0SeIkibDy
a71QiKcqleeuiG5FXDdnkNbviwJCq8gSN2NyQAjgAOpNLTAiF9juCAwLNLVAwRh8aNH42M18jgrt
NUTj+BGYxxb5BPgPt2YF2+v3mmWcrDC5nglk1RWj3aoouLYVeVA+vjEfC/x7BuZ4Z9VywAwEN81t
MMBYzluQ9DFFVJaAhtvcqJPM6arhFTDEPnGQLFtl+Js9B1V88jbdF6kU924V9hvNjCdKwhXBGqcB
j/BQiAxVVszySQWpmerGruqGe3a5TNRcdVLD/2VaDmVPYqJH4McoTqZHNnsP2OjSqyHWtgPt/Rxa
OqO5e4mWbcic35OSiONJ7X3NSefLZFR3WqxqZ4VWOh35c5O00CIl0DlVkMOErbK6c3tJrdnRtnOI
9GMOK7rndXmmJI5kKmV1K9jzKT8UOpx0oEfy77BleGXq7Kg2Fbdh7Iob8lzGtnRfGY6IymYxv6Nt
6W6zbtSue5mepaqeMF80pACHIzNtQec0i+nADFsxISst9Qm/0zTeCkPNtyrOV58aeOx1cUXzmsrk
wbSBTGjdQSe2JCzIip2a9BN5Ykz/li6C2hUfZWL+ihXWWplAm41cmKpxpo43A8GW6UDyIvYZvazs
rZ11x2pQI9IfNfIiGBoYEF31bmhH0sJqSIaOdcSy4TvZ4G5ZJik0qVNapAFzn9Vcp2Yk2XuhJyl7
CpSuQN6tqE28J0nGJ9pKHgdNJnvDlhkN6IrG9ojVwTC9Vo/tXUnnhrnjvbNzAjMyRuVYxzlhNcFV
gpqChVb0GTeXpNB2OfMry8jgYOXVvWE/CFfTHgOp+UM4NDvXESDqU9+q659NT+G8a/VnU2dx7wrj
Dm/8C+JznwLenUaqHvu+ot2O2hz6Y+MGyAHn+1JXevxjqHVVPvEpQg4OMhGbWtUdsvHcdyladkGg
njneoxWFqISW0RfjSXQRIpJcv21pdHqtCmuycCa/dwY0HbAMPSVQAtRU87Mjln1BoG+ReaLbQK+D
zKuBpElnTqvm1heVyhKGvhg6LZDlEdgLZpuhzR6nXI6eiPNfRiE0P8eixH6MNGUtBkNZ1vqprn8T
x9GCFA5Gv027Uwyxp5TY3KWgO5iiS4PliVwwEdBOMjCA7HJQZncEihj5JbP5zVlpgQlrUH0Nxo2K
iIFVV7pFjJjg0Cb1A4/ha8fY7xkdIJsotX/KNukY8ByEf5ivNNm92WP7iIr3ziSZbaxnagx4ebxg
Rj4NVMaYxrepAKqOlvelz7H8qEJFzFbbJADjKEuiKefMHrYU0s7kBUZcqWjGGgpAuUPQglSWv1Lf
hFZyE1R70ePnavL+VJ77OH63kK3jrkMAbenPAHI+JeZlfHXWzg773+Y0X+fp8g/Eyc//jG2bSWxr
Lqfd4JZPBASRSZO7L+ms7SvR/+7y8UmPwiPKqz3L+rcgjTCauyyWC9e+V0nljJTxMU0CGJlKSyZm
ty9Ka/KLBRKv4tzG5LQpAT76vTFeSkJ2ywBM5Cje9BmZbTWE7naukOfHGMmf0RoTYxCW2lWn6hUt
yno8t+Y1raHQt+e02ERz/qSmAZ/TQq01csOfsumGvQuVIEvBvLdtGYVdyjVq2z3P+A+v2aXoeAgI
veMjqyZsf4U0d1PUftC3/Yw6rADNTOExRHFuoWVmlPhV0zzbVbmx1/qw5sKIiPVyGbUDy/GZn3H0
KT2TaAjIms46OH5aC67Vb12lfrZDtd/5iRI691w9g1Wl7FLQ100ODb0s/qXO0bwRufUTzUkzQUot
0kb4bvwupEXRj3OyEUgfR9rVm7jHnF/MMaF0FBMbWX7CBki9KJqQ907vWtHqXt0nxyBY3oDaFwct
kh0gJXDryo8uXNhomF1ZI7wYrfEgcWMgZL8jievGTfgv5UlIKTVHC+nO+7plfmIjX3cG5oI4egoF
rusK2LARps6JeNSFIxCxQ47CW1cvQfPk5EqyC2UFQBbrFohAwQocmyDsUaw0ujciWDIyd8LVyOq9
Gws+kIAp0lQhCJcWkcMhvZtoAs2rTiTKxziRrlIqDLG1RJGI4Y2UQ4LdFS9Hw0WPDGN4NiTPUAYi
XfsZ5uiG2ga3DWQc7MumF/dac036sMgUGiWjfdENYZ2XmGUUasEGOQXCY/VM9QnTPnxIHBNqfd3j
pjC77imerOAih4WTwzxM5BDhqiRbdH1H6vbCRGJGniqx01pV3fZp+ulK+tNKrZ4CAY6sMSIoXiJj
rWkM6MYmnLx5q1FJnISfEWu866z7sVSeuuHTjah629rTYNUdBAfndRETCZtZzuhz1nziEGTsFukT
ISRiBBAhv19mSezR/DpGlbi2KrX25jLUroqp50WsVOvEZOWA1nMsq9jTUKuhnxVe7jS3kUJTsE5N
hofk1o1gbnfquxYGco/ppcaxx8jHe44Mp9zW9Mw1lqPSVS/LHhU7ZrDRAq3mguRPGtXxpQNKubHJ
DU4UXUfdarH8tmtI6DjWWzXeKkPmd4QcbIlIfsIL9tnm5eeiKbHy+KYvSm3DTiVYgEt1/BwhdfT1
GKJRnLE6V37gncb9i5/vIuIPM8tvrXy2juiR0GWy7sRNMm302riojfKEJ5kusQ3loQ/UjfacB503
shVgMAZqrbXRh9ITKFLDGmJ3j/i2emTSvBjVfCdCTs98ayz/J5gdrjf0Bn8j9AKvr3Vc7iFnC9nt
G0XE+jYk0aFX3Xtj0H6WyWL+QP5i2McqsROUweIhogC9ccxLaiExyAKag2F0Sz0OY+2QwhmgfYrM
om6GR3tKHuN+vh/H+C6Mp2PcVtdtk++kvLZS/WfJnxCQoy3qjwpASTgotw22i8ZQrsZFIl3MYrds
TOeuBBwys6ANtRsjDd/0wHjCOKMh8uz2HbEHSSQkTgN4UfmC8FeeHHIgKku99ESIbWS8qMgC/lyS
2zHv9nc6/y0jMLf4qokYfXDm+bE2R/jXP2kqIIVLOSHxzyZ9vmtzzhhpFqXnWNJvZ3cbq/J1FuIV
GSIlBO2iavln17ivRte9F8X70ARonmlw5GrwRBvprlZqL7eLT503m83VZ4heNbPKR/CnM7AoFz9G
Id5dzud9k3Y/CxbYmzlmSErqKd0YbfmWJfIopXgoYlpEZkahYDyaU0FUYvVgWclZNuqL0JqHQeS7
CKWcXzrBnTPixkXH8Zk66Z0bPg9md6M3CoE4CTD27KNS6SrJxZmqdDskI8KDl2PuZF/nGIIxZula
/aLEt9Uc/0zb5nceXhsNMYlVVaEkbp1LiaOm7KKbgJScWjFwvliflkY0aWguxSrdIK1ULz16aFSR
WGkjF0eHSRz9i2E2eMZ+yDFUjnk73SkBW0GBcTGL7+d4/79bh2fZ+n/U4d0SD9BMWf9WxP/W4n19
499wK2H+ZbtYklxmEsoL/9Tirdwr1ss8rS/8qn/CrfS/eMimpvc/Er5vLZ77F3GpqPA0NG+uvSj4
/tDe/SctHiHA/475og0lTNMwhKbqptA0+0+8VYb7as4rdTqMWfXA+g0Yc548wMQp0bZjNYAQFyoA
keiY73QVSIqjm80ud1SvKWCmuxCo7yvWls2yQmoHc+/OLcHbMT3S3MYOKkYuXBvEzVUpmrvBxbiW
Ky1ypwg7pRPBzrjKe9uBP8GaM+/4MrDHhcZ4Pw607VztpQiQrwUxvp6SM5qfhVLaMRQS/qL2ZF7X
mRXclu+J7OOjxK+wsRr6xIMbHeIotLfU2CGtFmbiN0DLfRNB934i8hCPbvhC6LxG9cPCUO+ym5Xw
1s9Uf56S6D5OZLWfIPJzofYwrsTPiNLHXmsbmpfh59BQQTO45FhNeNlUuVfUKODf66OyUbLslM0R
tdjF/J0TQYPlx2h2DUIi0PsBvue40L0M/wvIB42IWpb1nqqMgEl0+Y69/DPCSuyXhvIEvYMuTqL2
m27Cc9tnzjHvIzQqtn4BLIC9n4S/Y2z+H+7OY7lxbsvST4QbAA7slABBJ8q71ASRqcyE9x5PX9+B
qq5u/9FRET3tCYKEJIoSgWP2Xutb5AeK6zTTJcko/ZcxijsimSb02+vsD4btEAaDvcZ2h+a06irC
cpLMbpcY+EmK662yxit9qP6iWb+6mA2+GI0rqS/21bKxJM5pN7B3qbMDwnE8Y4Br/XG2CSraMndx
6dhLI2lZOf6Hngor9lb8ArJkKdLkzdBNzArz0oPASlFL1HHnVyuxhavdPYPeu4ztRAhh7RxjFPeO
CdtX6T9DjXRHNBSIsqy7wbWLO9NglW5bLG9IPwGr1vXXNc+VE3LvO7NiEWMnsX7r4uCcK+OHrRX9
XRjVN+hT6otCAirlQu2InRScBnGnolKW53Bgnu2IXsK5416WlayHKWtPhNHSaRzCl9mFVmjBZqOj
EBf7hXp6gFGTSTqLJ3wCiPqcqOn8zDLGY+Ho83HIKyYptOyHJv7dYgpoE+mxKLrxoDExmKXyh4VR
52UzARKwI8l1jMQj82U8KTbBKsSV6indjQ7GTzjNdaBauXbDj1CB7blOWKhNyJ76wcd3dD+MeAOm
WR9OK45un27+R08B56gSyonJ24r2XdMj+OzV9xkFCEQu3fGQPF4pcv+eYOL66dw9uVZFYHAXfqB6
YsIsn9YYXPpQJlfDoSInwwNKclRA0quqr43i3W3zp25VOx+p3OqTTHBqQyKs27zuDtViXaufyUpu
5DjP5W7RnxbKcceonB5cxQlUrTkOlq773VJEhzwJn1ly/HEIxYDhBRRAmMtJgzdlN9nTYtHELHpV
Qh7KvwUGwlXmdsRrKLheWIGpduBoUXtj0tXbOVihvZLgDg+h24U3Kx74L/9KUraBZaJ5JL0O+1y3
fzV2daAM0twJ131utfama9ExIX1OfUxu/aXPXtwMvU+oHowabVBvrcWDtCeOvzM6mLt1pk+2WA69
JpUgsLqneVsRd8bOHoLIuqbvYaNhw8JcRj+qXOuApFlyHvSQPpxxCR284BR2NZJYsgmsg/FLWPl6
1tCRlfPYHCabdUAYwmwydfe5RPXKxiqh05tprMWMBMwPldOMUNqk0ejhJhF6p3wM1MrEi4wKsZ7j
4oiXU6HyZx+mNTl2DRCp5UCJ1C1fcr1zT1XRUHi9ZENziCmdKirjg+keDOxMx1Zf/QSt7r5wmnfT
mTp/yoWMGKKVpgpcOiw+eojC1HGX+Djh8gFOZLbHYaaJmYyhP3UJe3R6I/uxOy1NadPwNbtXXOKe
OvXPvWlBTZyc6EgtOaVwGF8InAo9S0glqfFgjzpR9NPi1REtgSpdAEnhIJFM88f3NQdgkKFE3q/O
aRlJIytsEzcO3IaZ1eUi1Ixa51lIeUvpolkS52nKKLcuPVv5IaqumZVYfm9+4kZmIzsI312gPriF
/am4JjKhIjwo4Jepa6j6vusNCFHkQnoWwjor9Ffb/G0U2qNKm2s3hKmyb6kPWRbEsqZKfq09huIh
Kd/6PbwQELU2pp9IS30UmH4foqwNjzbbIXVMmn0v4gMSOEQftXaMKtwpLjgtJWYHTxYOI0zvi0j8
bazyNQNLt1taVtKipaSlYVjSHNang6lSU3fza7hmj3q1cCn0uuuFrXgSenIF6law+WxglGOq3LEQ
OYwqtJ+kjHychCl+9SUwgfItQtboiCSqkbdX1SKQMd/2Y/jQtOgpC0BBwuUikjwsV/vR0GSj6bPE
QRTjPlb08dSjXTizUe5Ju4ALkDtPaqX1VN91qjO9LDKo42l1HD0QNQHk1OLZePgOj72k5H8cWdWh
yVh4WGH00GrrqdTjPSSiB5zgpyrlkiNpJ/fiMPkY4cJfIzTL6ZDxp5gDlig6TrtmhinoituCcASl
I2RCaBrGTZdEIKJSpp1LGKQzNrQAnYOekuSz2C/u4iLDbCjrmgVaPTY4WbN8EugS+b2IEj4eoI+u
4fdRhjXQPlE3tbzGfEsW59OMC80f2tfOITcx6+/hf71FaIT8tOnulPSGQSH0NJtcbYviGW+wL7H9
GcNVAbZB9JG0RmbWKcmZZO2x35eMBd6AaYm5bdn3IVYfVhuHvA5PyXgyW2iUkZTvOkv3i91fkWA8
J9/qTP38RqsbliNGFAw6SM2ih+42jq/ZAsEmmR0k7lxcvRBgSjAnpmhMPDXVT1FVvSGDZ/vN6AbN
0j4kWvfiui0BnUv2W58bh3hMcVeX48ua0s4g608j1ZmKymzrl6gHCIDmzIkjfNd1zedOiFBKKlid
548lZZ2yaejSW0FWEKzqhrCGXZBLufNsAOcgQsE+hERGWgR778h8gzGQEW80wxgM97Vo211houAY
LLg7ND/OqlO+RI46iSMzO2W0CSj5dph6s9gN2MP2GQr+miIv5U1qr1A+p/nc1ujdvg/buU24uJ3j
AmDJaY3k/Ul1Xf7vw6a4a1VuWSUKNuFZaqJRT2yTrsj2nJszP1F23xVN0Z1DRW3P62ihDa2xHYRJ
tZzS+qnIBgNSDzWMTQG9aaG3QybVkt/SaLOeLH/7Q5RNAb4pWzeh7yYVX3rg4IZGJ1pqgR152B5t
h+07uqH5xMfRfQWqbKe+X+PrNb9fTqtDZsl6yepT2vza5LLV+BQlqnuyaM4caiW7jenSC6SfiXHe
vsFeF/WQOADGvvNdnLWk2L297qbCDYeUmghzloc3lxhfqV1tCxtB5PZwO/l9+Me57RX+cS5EE1d0
oj3+4/z3UyeEPpCm4DxgkWUYqOE71QbAh1YeogxGUm3Bi/G254ZtvpLP6e6nf6sQt491kxzmG7J8
e57P0pWwfczWPL0WGUjCcjun2lF17MiG+b4mtkf/eME2o9tg2WC1NmHg90GVksFNN7idSzoTKq6d
L/+hpMy2a2x7wa+HECDfJB53v8lENyX59ijbtKZ5Dx24F8PvLy1rHmv+Ok3crVZJTXfTk8tQkggS
krmzU9z0Xx/bV5jM1+Ptf59ajObUSmnQlDNX+SY93kTF26NvofHUX7Maf7C+GtQKv4S828OogUGV
O9HBxHHDn9W/bbfRdrDtlE+hlndUaSJWdxI2NVoNOWN1uXVEyU20QPI/b0+3R6p8aoxpo3rbc3ck
f15X+z15ZdYR1PcPgqmGi2QGEeRnHVGjtPec9jqlbp9h4JTk0+71HuNrEx6yZZ0fte7GWNrs0UnM
g9mG723Y5mdbmZJ9w1IaYkbTBrUdpgg96JYaNVRlAY/JITRZ0H82Ubod4mphuhxEJsdLNnOYyPfV
KlceOnVGg9TeHeoj8IBOnh671frUNS09joPlC5RKO2216QGn6m0z5BrleOF4wBHSkzaziogy5YTg
LkFf0GWXSRZktTEsbnW9YoYER+b3NltrcqMzSsHUI82ovlNNmnymql+Gefwx6mUSGDU8szhqu32a
68IHPp2dran8yx3+bDDRn1p03TtFSYgGVNU8KOgz+TnMupJuet+pshdoRadFgZjoOiFpY9J1FI3J
rS5YEWotMthp031met/gQWerWUvx6BZzAfMPLeim8twefp/8x/dsX91CMb6/r+roc7VO7bXCvW5f
yzfV6PZwHQkyqQCahZJ2tjoI2zV52J5+HdiW4JPLmOcHGCQp2xmMQyvWkBhUXz1TWHQH94v0gdj/
fpaste2FUJAR9iJfrZUYjUzS2az5/vtroSS4jZLltp1rNr4boLftBwf5098v8f20pLqMaQRuXLch
5DJJk5M63g2ZUm8sle3h9yF30u4wWdMpzfG+GCaW41neClzs3CN52cgtKMg0ee77C99PrdZFCdCi
cDkMpf31LdtXo2z5qXegVb+/t+5qw9NY52Fw+x9mC/7j5IAanXaGzH5CJHSDttgJtoyW7XPARyzF
P3IKjorKXbzt4ZZ7ogrzTRM0djA7ghKSh0XSbnSaOWg9iRMYXTv0B2khb018jxPm/6PDwsmUdgbW
5dV5e7SFmPzjnAH8Aj2VDhazMkIfCCbGITn9utP2JyPeaEAMETS4PlRFkpwUCAZ1wiJyWq66jAXQ
R/7K7dEocUO5Mh0j6XGiS7kczFE/snGN9i23xu4rNmV7B+s2IFJv/e832E6GLv0aMQEi/PbZWsyg
qsWtaIn3SHOlOznjx5JOw3kaFgq2qn4IK+KkdCtpwa45D0L+rVsGRJsiRrxsz+ccgCMMQzpz6Rwl
8AxpvtOQQXhu4OU5ORkufSh62wE5hVEct2QHtVAAYRFvWYGUzM9wYkl7kAeSmiAX2Py7Nek32H5u
+8JgprLttc0f6XYcspb4joJr6z++S77G92/8SpH4X885W+7c9ytsj7af+z73/fT7pb/f3ve5tOFm
BdQOfMBOX8PvV96+2d6sVV/v/ftn4tyJj4C199+nvr5F0W2qJmYvwyLEeF6lrh5cqxUQlwJvSbom
FjvZD0y9bPG5lbGtVGeKVzEBRtI/s52s1hkQJ1RYIyVSeJ3onEhfQhXhuzew2e3+r/E72yU9284t
oF09aNeUgL7pIRWY7Rwp8k8Ih95NK0aAtSwkk7ciWqOX83Cd2kwmW9bP9ibUdnyadCTHDnSyKMHd
BuwOp1YJa95xaNg4BaRC/oSq7fuzKAA9xUab2p4yhempkE5B8Gf3Wt67CYnwMqsGB/X2GsziWJCm
1ewPrZaf6zweoX8Vf9seper/1/0AIVTd/N98+c/0A/503Z8//5l08d8/9T9JF9q/LBODnUy0EKaJ
h/zfxnxX/ZdA9UWUhaPZwuH4bcy3/mU5GisiQ1cNTdXM/zDmG/9yYbJQtnRZPQmaDP8vzQAIAP8w
5lPacV2LvayqCUuFWfgPY74NrlCJJ6h8MWhGb7vat+tuMkTP9v51aEw0cEKvAY6oDtbIBh/mFn60
fWU7KMVC6suWf7Q9n5W4O39/efvCdq4cwI8RmRrubGLRthF2GwvVKGLduT3/eugI2la52+MMw6dO
AtRu81pQ3/0/fCrbNDVAIg2URtylcu/xlbKzPZxCoBQkEXK2kTuSzEiLFT07vYvKxEhsNTCxKMGe
GsOK6OVH6Cic7NWUE21ToPAwART362UiCmgu2uGsqdy2uzWcCCTWS21vW+UlWbWGVkiDCxOgeGq4
LCZj7K4zxcllrl+oT2Lnzigz3QlD/VFQ3rxd9JSbdZZa/jU8xgqpgcVAi4XU6bteHe8ng7TcHMGB
RwI8Nk2lBZbOBnqIMGNCbcR0kB5UPcJlaZDKE83Jpe/twJ0GuYSP3+tWXBYIAMw4jE1GtV7tKE8u
CozuOe8OidGbnnFANkR/Z3pBkIs5FonDMM0GCdIwugvjjRL0czdhC7BCd5ckOZLKEpCZVhS4wpLM
66A3eyBIzcBxn5xIA81EY5galfNeUrSq63bem2GKfEZ1bxYkh+BeHeWICIM1dgffs6JBHEwtfDyl
Sfd9f0jRbr4o8ePUpz/yudyXCbkIRk75MYQTm6E3DdwV7JXtEtUsEywm4ip2gz3d6JH5VNiacVSx
okDBBcM/GIGt5XjqSTbNtZyqtUOxGcj61eiwBRqG9lchy5oEat09N3l9L7K2edCzs8nylZo/wprF
gtis2kbgFLg3I2qUPuHT8MCV9dF2uzaIgc0qC2WgJHepikDixyVGRULMP/SETQM8Ay1APtb4ZWj9
muSrWMsV2il5901/rGVzHATFRxLqCXW91dtulPWpIyHGX/T5Xi1r5C5mBO4vmYRnxMZn1MsauwBd
nNtcNmFan8AtE9NctIduwDbYgyvVDLo2Re56ijo9ssmiDNeEHagXBx1LtOzZWQdz3Ls+gIbsiJJ9
7/QWvogxwakynVYLHFdrzTcJ5Ag/fKBBfoJa5pfOOHpWaz7pyfgrHwhLWNbqoe9BJWlIihVSZwyG
NaZWfTnFYvW1DJh/WFNFVPQEWV33WLbT4C9zAi0woxhmQsBROm7E/lhCrJG1GORs8JmyukFBGmXP
rYqbN1G0i7qSzIrYUideo8gKEF6VeqP1EaIlg23LnOCZdUT1i6sDQfXAxk5NLLEj+Eau1RbKlZCg
BMx3rmI/Sdr30Ryii5EftglfY70V0jK8aOq0G/plQoGDyqGqqLiZK0xrnWw73cn2HWC2ZHWPOdtp
peraA0UPN+ACeqhagn6W5b2DwIdsQej7Rb6xpqwo74mop+UXdafCeC406yOziXnUgsREF98UH1YH
urPUaC+5Ibh7EUxXGrh/BtPuj5ZjsX1uQ9wcukG/Jeveci6zoy1GGv6EH/QrKlkFzifB8NO+AxhX
u1fNUPl4ip07IiaHCHJI1QocqOt2vqLP6cFt2SnYk4YQ7RQV7XsWDZjYawH+oowPucGtEeOMbOLy
zpK/pGqKwzpOyiG2rZ5sErQXSuGJuTXvB9X4nZuMqdEQDMl8P49Jf7vkGFPGto1OnfsUzqggOihj
/IMSzAvwnYFke0AULNSoCwhbXWl2S0KzYkxtqKnlznQhw0yj+qlnPCvU6GekeC0tZo96vx+iP3OK
fPTD+HGJIJrqMSMnNW5gYACn8DVIHAqFZGQ8TUhotmG9ClRFXCYK+HLIz97sYCaI2nznROB7ldKO
Aru0q/06NSeLUpy3hLSHCX0OL2jzxnKijj4tSO0n5w+pAEZAsAX7OaTWHjJH7DkfuVWe6pCZymmL
d9P4qxT0RzUF4G+fE25RJZg06r9OVepn1IJHpdWGYzTlz3MhdeVK20JAAS6c5rF1T5HZS0tMCJmC
axBltjr8rpsI+/sqXuGfjLBDNGWXdVPpV6UL2HfGUIGiKKohrkb5crLtRzJ4vVZB6oMJpEMniLpR
d5TpVC49vSitGG/W9NdaI8XNRG9ekMQXFo6HsfkQYE3QCw+dj1SPPgFca7rO5S9aoz/nBd0icpgB
50cx1gMwDPdMJl93EUBlbSxdS5nltLXDH22lTicnHphlYu0UFvGBdCm8Uz29oVys+VHJl5D+Mu0k
01BBX63FvYInmYhp4MuqHu4Lu+pO8WINfoxxy50vncYtKWZaMm2cPiwzWIDutS3GCAA4/zzUveNu
EjS93Hk+h2aDqNV0jyKFIVY1XraK9q7EA0RkUfzcFMxFqz6Fh1xFPJOB0wfo/9eMQHUXkyBmu8Pa
karQhLo3to9ABpdrPdBlBWNwANH6Bi7L9Opm8HODQr+ZlH/RrCqUyltSPeIGWjOTStQtd0u2PrdW
1weZlS5oO8H3aZgFEk0YjxE55KmympcsXi+M07eJVUeBKZrXlq3wYVGtWyUNxi6fD0qn3qFSiKFz
NfDhKu6JrkQEbhnkHShIM8yGNM1KJxqxntnZhL4VYUDV1Fu7NJ+4c95V9hz4u+v5QKXyvHmNt0PG
QiLr8DbY+mONBhUjILFk8cTyYTRnxoEK1yYiSkLIq1NBqe5cyYOI9Y+CKd1XHec6U3TYmxmDOgTA
h7hG8u/E7scYFwWE0uo4R6Y4oPWeGesMOBhJYT6jKEVzGy4/VMg++4n6quLEcFtqMMR7ko9+1kmK
VMNg9TVmimCVWRSPagbVfiF+h2ji6JRg6WicfsdGqglC93cIrnVvaiB9EldDqTg5zo71xHFSlF+M
+YjYlYYIktEMtrKlRRo3bT4XyYhlMGeh2QX/62ADXNhAkSw86GScpWb3UCbk9mAXPPW7dkuoVuX4
nU44blpZIdBJhw/gqTxu4IUJjgLqzBFMT5jYwp8Eu8tMPFqpGfmKBeRpq0yrQOqh1y27jVxSbORe
RaIV4CLdJbTbbQQrx614TvDps0g1y2P8v06SMmELfTzMXXqOrNiEFQwLX1TTGW4Njp2lb3CSkI9c
NaRqyUxHgy5HAKLgsez69SSSpwVBdJtC+x3wLG5vx3KRzJITdrLdIgnIE2t2WoOLCYLkOcWaWtLF
P2NHS6AdI78tXD0P0PY8p1vg5cJKOhhmDKFuZp6KQZ8Y94C9bPUi2R7BS5fttVT705hKv88KKz7R
5/SIW6MNTzcYVSOo2B4ci68miJYR4NAOkxiajUBThB9GF76kdE+DDky5z02iCueRzld7nGL1VegW
4PpoN8aQCqYup960IDDKbKM/phptqpFNfN/iLo469dwR7O3HmK/QvUbruQIWtLeh9BRJ2x3WvDx/
8VBYR8lSOzXgj2Z8KlLnz0R4GGblCiegphwqPYchLV5mlB2AUJ+TRtG9UZYbhk6gI0ytn25Ce2I1
45BaHp88AUSNJEeyNud20qL8dXUHjTdueFHhvrMOjANXp5dYWlA2KzXI9fEPHABlT2EmjLIJjW78
t5/zywaUrtXnGtXfaWO+UAK+641KCWKrg07t1K03VBAbeRnbK92q2XEZkYES7UuVNZhaU0Mo5+xB
aUxCx6GSm47aIJmhwgYZuPNY9NWgNTvsYe5ju1gA0eRhij5z21mwtK9FoJNIJpC7QWRbNRfLAtgd
RVSeIlHITmN2B8HGzZhiEQAe/MGKgh59wWBj02PtaYs2teQ1FyuSlLl8aRhsA0v4cb2MlyRpnsYJ
c2M12ONFATu5rA62soF04Fw5d0n/k9XDKxVTROxWB95p9twhNQJgi+oUA8GxML9kbk2cW2waZ9Ja
D0kDLakzh5lod3ofdZHrZyWr7BOZTYlizXC2E6ht8qY2puJBb/TSc2cX7IUsGeqy2GcZgGHmnFJ8
iJuA1I4POyUzMETT7xWq0sKPz2/ymV5painkHiBn30XFPFGrSUuFHWF0JIWCBd+SOMfWjXyEcMhQ
k+wK1RuIzD30qsGbel7OFtFztVCz6gkmugwI1U/wwVjypcjCrbQI3Nh+jWyhebG9MuDJSp3ZXKxy
Tc9N6ZV5wu+GObvrhyU9RSEV3KpzX5tEY70gkT7bZb7E+OAZeLK9a/1AjvwRZ3RUxqW+SXVyIIQY
9gL0a46e3yQJC0nXipJoXU1qvSypbXMGcTOhWspHik8fBc50ieMAd+P8pc2gnLeDqmLPx+UgHqZi
5RqVe1eDMtrXIa+H15HA9WBSzP8+1VgqyOZ4rPfbIbTQGxOGNtygpNwW6ftVaCQq8mdoMlJWZPgE
lL75aYrV3blJYnmzMuOPp8LlU+ak7GYZgxTrOcjtreo4UZIgIr0P4ryZobk3Y9C/JQxG8DdU45w0
hfn1KJssL8oaRmvmIYRLZidtYUgdS0XKpOHOoBeYBmQ3xp68F7aVRnPv4jo8qFZjH2lFYE5GeDfK
r30ftnN5Sr0vUuZ6v8Hom6qA0JCmj6UGQWFequwskgfdgNQSleHyaVBcgTPsmOe0yphAK8u9bZQo
OsSWysws6+x9Q1hVKcuBRus4ezhr75Ms+i0GJusJKIeHS+9PfaxD8aMeqBUUmRPDTWih3tgUqre2
+HcXL5SzpBaz2k0bCN/bQU1H4ksHsg47q2DYkKg0MlbO20FZHxqhWKdtWvs+rfcs0SVa7N/4+XWg
2dYbOBKdofGXxPgZotMMtFCfLhJRAqSWwXflGj3ScjitazZdSmss8DqUabmvZ/IAFisP3HI8RYqC
0doNGANUZpfY4sopjPvtUCjob4bqyeztzutd7aVxxcDEGQK/cTG0k6hZtQgKRr2vCWnSzzOL0kOX
5gdbadZrzJXnGVpU0szTjBs1JfIiT9FaiOjHXD5SuS2HHmZRCYc2trXkp0GS167Lze6CueEhxtP4
VOOoc1XHq2MMel0Zmvehizi/iPPfPeS90B0dqHIkCZBLWflEiyKSyLIKSwEEjiEWF9OOyLU02BjM
ehVdWv1jVQvaAy7idQhZeAN3VZ2Kt65O9R3AZfDnxE+gWsd9W8LgmdJu8gYHEbtpmH/6IX+O1cI9
moO6BDOG0nhiexbG1YwYPDmt5GEi0dU+IbGdKQq8LXohHtvcinwzLQHdRXp8nhx86nY039ZJ81t1
IWomeN4JmTOoPjfpeJkq92T2un0d1R5xb7EAmHUm4kvqXxoKs0t9N+eF8cgOBNZvVUyABl0f2mHk
V8uKTkFn5xvVJE+uEZyMKGI9sZA2i43aHnA/zn7blA0p1a0U783hTWSkj+b0c5nj7EM35l2vYpBO
Z/GM/Pqn8wa+z71lVoz8tje15xhbExGw+mmu8QriNFpuepCbwYoq7GCTqECcJXKjVPrDW8xgboR6
ZYznc12boC/rbDnY4m+L4O9kmSkZWSxH2IA4yj7vwmcSLVnFqiwwUtuYr03XLXvRW6MfO9OvnPDx
O7Ps3mI0YN6GC9rEJLhabJ+qZYE+j0lYkYQ+4hdRU6pdEIqBkA9CtTxXDv/ZaK1Ai4cepmj6vJ1i
LbSc7xvs79S1OGwooXQSzS7XV4SDMsZ+lEXdXh4UVKBuZ3LzuV0ggH56lcYFmGtqFQC9esnkyN2O
ruyWxXiU6GVtso9Fb+/Z1U9fp/RORpvXuvXSz00UbDKH7bCpHvA6BVWPJzKRM04T33dSJPOlhZBd
ORRpGJFI2YCWjIgVWn43EustOywbe2o76HPnA5enaqCO5I1ZMSYvkwrCeVv0hB1/9PYIZjcBGKX2
uu10KrY1dhHDJJlBD8xcKJam/dYaJz5g2UJXbblEpiGJ1CMpJBkpGLqUVUINPz0+j/RYR3x445yT
SdO7w5E/j6II1hfcMTtcs4wfyv2sZfixwx79BfUCCBbWnxFWzWUxnIvjAIwrQzIUpUoqrx7jKD3H
2gTiqUyHXRpmqKFFyuaF6nGik/1JcGzm11Vzh5uc0agxcDI15n2kEyg9hha9wWUKr1yttZ8vFUNk
pfvxXskIcnNWInz7PVD48VCJ5hIBSPAcGo6UjybfreVQg35Y2PdAwrP9kEV+3uj6CYXGYxalfylq
ZQc+72yeA4JV232+khgMpeolSyE/GU20X5wB5LdJzaDlI9i1CnCfZCn1vdNpMELTlzwRfwhdBCyT
kMgwRfFP9vF3GAWJcMuo9HQhXECXrHaKiwyPYzA3TNFgwjCAHShqIPKVGZxUF8e9wGT7BedyNWKH
hIPzpiaIlO4bMHu7ywjZE8kQgBY3Jof8OtXyh9X+VWbuqXfzm6JZEJxzr7bu+mZO9hmYEE257A5f
HjU6CMiIF2hzEVhVU+T1+c0sbjKLnx7kGLaul2EhFMAe1qdZ2/Jga1q04Cq8TpBM1oj6RiY0oM1O
tTuZg1DoCheok9wI/jmWBtOpsQjnpJ2BwsNtrha10lxJ/8wqNV0ZOjDTD/BEW3wkk5Shwo+H5JP7
aw8Qo1Mui4BD2/TKE4X+p30T0n+ptfexo+wrl7Hl9FNldw1+Se0eizV5j1gVPXYE3NCiQZds9AUF
Z5aDSR49sRFIxbVfCuI2kxgtd40sMWTGA3XllXXxDAT1arMmHoG+X2f5QcPfa25siGok+SEH0D/t
xlkDu38t3dza5YX9Quvn1YQqv48HAiXsPr9ONqUQ1wozFn71bRM5CHAnQERmih42Du1TF2v6sQy1
a54ym5VKFnqDGjgtnr80sUmHWp4dh+haa3H9mjGLWa29aTC2EQs4HTMB1JxmGvpqolFjJQWOaFqP
uk5DIBkJ71WjaQ+W9GpRius6lbZJUbdACnHlgs18yAgbWWAgrjo8UryLgRpOQOgso/QX7GLWNJl7
xcxGDyAilB9aPYWLr0sXfxS3/y30+FYvKwBMSpWzMP6BAS8eohDWxLijaghbleUBoTITBSyMBY4U
PfO7bwgc0Te/JP1r/Nnt2vDPgvoDKslR2g+zNf7OnyVdwl0elVf4o+ZNEcVvZfrJTpUIWJOs8T7j
6u5zX7V0tmz1/ZIIKXSlamUowVx09XNncIHY61Njqg77JeGDKSovQ/JBCAl32mSF8LLeYdxMlAdE
0HcLxJssIuQst86g3ny1rmCkTpQEJNqDqUuAu6TMQgS2A+Ifn8J7RaQg3HrxYvT6r0SUNQoqxOrx
Wr2WUCAhoeJ8xcZ+aQdiKHtpB8ioJpaL9kz8R4MNHB820buD8RwmbnsM7fGmqLJnuFaG56ZYKknQ
8wluwB6RLjEDRfkz0lDS16ZFRQp5nqBzgnTl0aYwMrHq6UgaCPCNVli8XzKD9lBSH9eyGn3HVh7J
ruqfYoOcicX9UWagJnhz7qFnSO9i61YPk79Rasj0gkiQ10pMu5Om9IxKZqOYFVQadUAoHCS1BLER
JrfE5y6np7DXkWwNE3Vjd0m1vQU0DVaB2e4mzSVufTSwaCbKr07pDmZIS1/roiBNgALYs2bsnRYT
s43VyFQ+udn9uMXTaoBIp6yANCaKFc/W70RxGTXutCZ9adif7SwgTYdKpVnRRdqrDYnpwJ4ZgXV9
g2rzZCD6pYCXVb5RtTcZtqzDlAesae7APe3bnKQl8is6XuaK/wgJtpY9NbX4q7frkc4a79+efkw2
jqIwdgeCFvJr/CzxXMN0scySDlBj8W9weYkxrptrqEw7WJwfqpS3KUn/RhPBBI6p36UUB09ppVwa
E6Esxk9c2mR35nl/N8cgYJjgCy8rKjtY97WZVEg3dQX2BQbV2PJ6uxSkGgs6g00VjLn72aPxwgJS
W9coXU+jvKE6akShQtA5CjUbYiXWZ2yOGfNEZ1HqLZkv4RNEGlYf9qDL0LEHUu29Y0HeKEOA3RY9
h7rEWE7QeNV9NhW8KCOpd/N0skFzPJOIQjsot9lDsEiMxGdC6Bpadal/bPx1Lk7gUzV4jdGerJWD
VhIan5eEtyD/p2Qk/R4InGNVvcv19CcdtiZI+n4BF8RYZijpU1sBWzPtDCYTl5g607AruaWxui4y
xRJ/dFZmqFe6+dmwgcEWRLg5DYFEc0wHUjKViq7HPY4H99TZDvAYUu17x1vpG52j1g5ymbqD7PEc
qizXEcofWf2+457j0tSxEDcgfBIanFNe/jQ+UzMXt3o9/lAGVH4tbKSTCTd3nWxrjySBWOOyq/bm
7KCydrq/jDHkWqm24+FfuaCUp7EicUDIFvEmrMPeKdxfFSUqe6UVDACXao8Duku1Ak2WDmHsVLlz
6EcjPoRyjft9sKWmOpVQ6n+c+36qYIZAIRNBBmjKTvMSKdIuEe/nNEylXnvT9FJFaDxaOLVH2jRf
YmarIKkiifqP72//i7vzWI4cydL1q1zr9UUZtFj0JhBaBxlkkNzAyCQTWms8/XwAqyuyc6rvtdmO
VRnSHcIBIgCH+zm/cGTy33H0lE2HT/v8UvxubmwzHYMJuszrMSGRTKU+SYM0kMUbTzgupmPv1e+L
uJ/vl6Z/2/37fH0LQsiFHrNEaqhF14ALnWBb7th4O2G3plNLuiet40GsYZLJT+Kg+CvDFZOl6lY/
CIr16xoDzFWemuk6YXS9gEH+Q+/DddPc/BzN7RirEFQz06NhFNsoT17hnfRvHky3xDOMvSnXiFnj
KE94iBnIN8bu9+IEgMtNJjhVXb8541SF8dOfi8DUQYRMdVAHloRuBZs82QLSOxVLRPi2sUa8t1Gh
Je1+3z61Z6Bm/Wcr0QT2+6t9XQ7+1dJ0pKUOjC0xAWMghzPXX/vdL+u7rXv97/b5u3WqUJkbo4TZ
RwBdK/t8247gTENFM22qIrdZoET/r61TaVo3bZ2q02Jq4F79u2P/rqm4TlvGbfwWxZgcIdFGXGlE
uPPXEgMc63+7UskQnvllezoe5N8PmurTkXrO7Kc2N+2YOihqHmny1RSd1Oj/LE6bpoXmozOBQPL9
8Psl3NcpsDX+l4PHGA2D2vrPpi5P1bv3b7ix7wP+xI3hl/KHyCDNNEVmIbKi/mLoIql/iDpALk0S
IZmLKvTuPw1dVPkPkYkQiABxxHRJKpAySIiV989/TF4voqiImjS6uUgg2/4HJHIZqNk//k+WRsAl
ks3nP//BpakWUDcgS7qiopKr8MdmP94foJCV//yH9H9Twu1eik3EQZcQR48m6WljVKv+pagbNbDG
ZkzffBd/3wH4BWEOAxUEiFuY6BrD2feQICuxdFgRmich3VpEhLV2Wafq3u1zf5X0wpkAW7suanNf
YJC2VR3VRCZw+InyiX9O+mFMfvVE2Lpw9DwVUGYbnefwrDSYaslE5A2cuoYRpOsFrxBHXnBRNuiK
2lHjkUBG2HYrOa7zZTxijayRfwMWHdvSGhHO0m/RIpn+Er5wSXqaikgwm8PjVFRjeJk75D5bBEPw
xPBAmPx5gD/SjL5vxS/NTEf9cpemvaaVQARXfolQUh2gmriYQKdSyCDsZSo6zFIxlPKu+HzhEfzX
Ihx1uskWoib+N+tUAFZgP8YtAOv+VVQnV4XpyGnTdPi9Oq27nwbuHgdO9f9W/H+ffWro3q5L9nbT
+4CcCZlncL2A3E4lAuR/lu4byhGff69OJVeDdfaLK/tvm6dDpla9KPIISsDMn3a5tz9tBYM5AMAa
T/pLi99rpx00d4TkTkUMBZoh974v9rdrup9vauu3U01Vb3woBFltQHf86+/JUABjljHW0QEgzZo1
I1hmlJRPpqU/JnVaNeDpnIrRODbQ0UGJ3CJdTau+d0ym0c2497TLdxtT8XuncfO9+svmcAJa16Mh
y3dx2uu35qbqf978+1W6mEXCU/WxrLBGVGUwotjh4zD+Ghe5K6Bca6EESzAW9vl3fXKRn3aadp+q
qGoG2/ZhWjutuLeE9jCNTPXJan4q3Y9MJrz4/RhTqBm/xthDFB6QzIxUXsVcj4f5XqydhDGSRJpi
2t4lEMwyjSxiS47F1gj3zRvMf+YgCpp5qF5iTdM2jP9hA45MjcQv90bfCARKGIoNfocb48iXM0d1
8++iNAJZNe4mugdjTPW7OK31KmOnBmSNptq0mA6c9rtXf2lyWjltnna8Hzetc2SCGWmQeEvwQ+S8
yJx8NH3uzQen2CHwo9BToFAHjNmfOVH1ds/5KGXHEOMXVwEpRg43BWMOnXW0oxkhCKoBQDchsIwN
9HFQ82uqYQgiTySgyd1E1/ZFTPZ4oiZODMapdF9M6xJdyeapPOC+N96PoVBGn8scQIpQKDcVdinf
CcxmvCJXVq4Hv3MidEZYii2B4F7979TqmNV3Gudq6doFOjpgzTEDVvmFgihqjlf4WI2JZqgVf4Xc
1Mz7R4flQCbTijiYhGpOA5dx4rxNFDgDAu7IX11WxHaxG33WlOZdMcnWx6Wb7/ykznaAQUOoUsRn
YlFxgHwOWDaatp7V4noy+7DEvNxqI2R/KpXM/tcGaNmJCmj6hQd9Gt3ffpyeTNHuMjPRQ5qK95V+
I56U1htICPLyTAtvnBjcq1Op6DEwUWL1OPECp0XoAWgwEmkD1gdQ4JQlFNxTLlbCSi/0bC5kLa9A
HzOT0t2yBDjKZL+oz7LVwIQeH1ZlXNwfv/s6XCd7Ihm4+CAktEODLFqZ41uQ9aRktYmRdK9PpVyu
O05mFT0u99FcMJpuG2aIjswMJaPDS3A09qe6Z7IJ7Cq/SivjVq4alboonTFPKCYD09BWQLZ3ULvt
d7HK11ZdYv4GstlpC5VZsIn0CuRDBHV5Ab3E2oapZH4v8nqDujcf5DowtxjdmmQiBnRW8H0hfzVO
JbsBNUsiPJAavW4BtwlQOGjaxl9L/aVE2vCRnDnS8eVj90ZKAf03/MjgpQ7PYNt+pt7KhYMX26KM
6IsdfvqoxZz9ZpW5L2AOM1JXOFrVL4sfCoHSBnPOtexharZoOtleGI2/gNaruUTgjTU6Yv5wdMUz
zuK5+lk774ib0DSK+tgSEaqLkKN8br15ISAt+x4rewwik2hrdju8JyKXKBBKgnM9ffHIAgxfsrwI
kJ/OvC02SZq7aUY1Gti7SKHYDcbrGBvr6lrVNoqya9yb8YWYY6/hC7pIkYWR1kVwSPVnDwnzaO94
CxNkWL9Tw/0kabzJxLVZzMtqkaLc763AcQ81KvPKquR2yujp0+GoXJZ/kHIk1XFbs0c/659dVuK6
lpAqecHCCCE2WnSyE0DUOFkioi3U+x70UrRq61sskAZyz1n1qTcrGDU7MNFw5/GowoMnGFXR50m0
8QTNNs01Gf8KylpIzHBGmNERj26z1c11GduOuVbeW3cgc7sSa6KgGzncx+Wmye1UPHqWjQ6vx/1V
rr7yDOwiPvfuqpcZo65ww6t+ypEtvhTPprDtxLXyM9BnEuO1k3SIgdpGa0db6N4CZYzUQoPMbp6D
XWct2pOLFulTdfDniolpvR06y1TBiG7T65sOqS9vQypIK74Q18N5D/0Kc0zYr1NnqQ/Mzz+CgXEk
3WSNtORetC6pME/1lVmsvGFbGOew3gX+thl4L1DGwT0+CH+m7jOaQS7P0S6zxvtNgkBEFoC/TZ8J
P9Hrx5CUPkzgMe28Lal+F09SfsBmhV6P9pN3VtU+vWHhdXPEgMxqK/1Mi0sSbjJisuJ4w7hP5Hxn
TrXl6ZQNYHkbpDJigMJE1huMJOyKUPROIwaLkjvC5xU5YrC+dhIc/HqBh0SL07a5E6s10nfiPnvQ
hIWkXq1oO4hr1ZsDoK7WKNh05dJIdxE6OAVDh70BQrks5kgRQBdQ90PYzxbdW/dEEgZpOUSBtUsl
b1pQrE2z16plHyy7FX+mq7szROHratMO4GVm0lfwBn5Tb7pZi7kR4Gz5oY33hr4Ur8QnVeFVTIiY
nfwXMJHKsNKbraQzArfjV0shLLx33FUsnbMCW28E1VCmGFSCKOK5CDYiUjyuN5fUJRZdELSjeN62
zLznjYaWNMbmW8oSxG3FxpqrEvZB8VHFqxAxnkC61uaJyH8RrDE0Hnpb/4T0ZT2ZeNstlCM0FfQj
0NRILeyZGUEuMoJ6rxBWdUSie1R9gOyumBalL0hyoK0PqE4h2J/PaaUUVoEHc3bOPUdgyzYO1lHZ
xatknZYAaRDDn5n1DAXAWckNUxBWBc8894WZki4adLOIj+JDvatfNOUFxREDTfl1/SB/OjgsF2su
zYCY76jIPxyR1+KanHJlxnsUm4DnW7b7lGHvZKv+SrF20U7EkEvEueQxcdD4JcldzKR237R7zBm9
j9o/Dta8Ri3lHbQ1iTERcgygqWNDFFiG5G77T8ktPgAXPKlXYVEND56/HAy0HN8U5eQBB0QDFMCh
Ru4nmCO7o0QHqdsL6qFwdi5EnuypxziIKLqws6JLA7EgtOMLrA7YJUgAE24G9V2drRtZN+tH+oyZ
qbqGT7IoHtELz9SNexl2AAYGeAw3C/QcWhnJvA1x/0OyBnX4efAiKlussWBtzBprXUZ86/CxwbZj
Ho7+kLOct2+fCVdNsOvhqg5k8C8tk9Ly3RLxY+fDAKwTySR+ZKLMaMZgRAImDizhIyCRaw8gwARD
iXVJsK0jSEqrpH4ku9v2r2R9EdsfELi/xTiFNtVBdk+gGWzkZBpxiV2MiHC++QAYLxoxFZhTrht6
Fn9LsNnP39tsL6HoTWjRXIR8Cs0ZdHeUOxLSVrgb5CiuwJGeRaSsP813rvLkvfjqjtbDHRMaTyEv
Auhq5l2RU1m1D7jG4fA8IIJCRLqeJcyzgXQuMA6uPiREgFApWhEBv4r5jMjrVraFWbA0oM3P0byw
s1vWz/VzuCg26gWXlWEZzJNdf9aLhfLmrKvAhkliLHjSMCEGOPA5Kh8/u1ckTsVH49gGC66cCBeR
w1tnYWK3BrLmPqln8zNbuwf38FXcamGmHYOKSDNydWhM2QJPLBVhIdgw2B5A4tjOGnDKzJ95tjTD
FfDhx+wrW9Q/4LXMNyRt5LNyTNbyuadTYADwpLbjG5PcgpuoQIqaFTftoXFsVH5jFWO9hXOFeMS/
XnRgV1RnywZGwjxcKencOTvGopHJsi/NYIUwnebAFSaJgIa07SFnhN/9nFQfOdBNxBPnrT0U2N7K
VXby0dycieLKLR+YLqUzQAm2i6nOwt+q88YmmC5rYICXTXIctgqartL8w5ohALvG+LIGa3fbqPW8
fXPQpd6DQ1sbpHGOwg/xGch/gyLvu8trgDTLRVvHF/HJ3YYH8vxgytDOcYIjOOj0KUWzfhav/Iv5
ig0226QbgOA8tYcP+AsuQi4zRAW9dIN5gGt7JsM2m3X4ws79S4niVDUbiYM3kTeMMBGzpyfpiud2
8yg/l8dkniybs7ZHfL85hzvdxthomC1ry1a5aba2V/blsTkXG2f1hgPjsB/2+VEhp2K7a4Gq5S0O
vN7xwMtGtQMXfEU/CprWcmCA0CeP7IHu+oyZzl5beq/VRiP9+N4vzK2zfSvfu3187HCVmJkrRh97
kNJ7yCMIq3IfQxtM0NyaQRCbBQfHRjB4DnnjAHJtKdvBudogLpZdw2N2FV78ByT83kH0zIKrMRN/
5s/tIttoswzK1qx6dW/6MNPmFnBwuni6AITMgDHNirm05Ktxoyfj0eEOj0lI9PlsntjOHfvw9jw8
FHuIIdkmPAprbW7stWs2N8jyJivrnNj+0nglrScgI3HQC3t4rW1UlmeCTQ8looMx018FZQ2shI/L
Kzk8e+WuGJRsoh2Pw3Nwrfbtz/Borpp9/g7PE1678SL+fImP/kO/cH56r8lnvBa5E/Qx+Ljv6oMF
7RSw7WPyWB/QSFzWb+KTj2ONjUQyjxUvlT+7il8J8AxbBP37NKb0Zlfro35DnBo94l1+idfmu/pU
vPZHOsLRLuq9eA1+4Pl8xGChewx34U5+0u3mnF/Up3Ah2tzUlXxgaQ9zgRN8ZFAaV5iW2glErZm2
N9a6nW69l/GhWws3sth0b0Ai6OHyN1KZ9YEcGStBs12kdXLik7jNv3hW0yfAoZthFyzLp2Hn0sdU
tzRcpAe+TuHX9NxXt+AEGJ7/O96iebeL+b0CkNCozm0Vx/ZT9FJmDphj5qRfZIerG9t4mXyygdLO
ZI7CrUGqmA8WtwmVTL4ZH8NH8Cg4Nj43Tot4yFJC8h9pA3FWQah5Ej7EA/2ybmvLbgP/hLflrG/d
dbfp+EH6Y/dZvMLBKiGf8bwn15Yh+Q9QH72dPgsn7ACX7jrlixRI6xLU+HOrvIQrcQP9YtMt+BZD
fYCRshUOQExSf2E8xF89Q7sSfP1n2Nu5ixY9n0wMcW+mMUNi1Lv0D+LKOA37ur+Eh2LHkELrQt4V
8TW1rUWzds5f/qXlVncw/pBPmbcMlbfByb8Mt27qAKdeAvYUnQoOTuVT+gUqh05FnGkfNQciagA4
lv6Dz+BHe9DpCJ6rTTLvNlANzPfqlG+tjzhaABuFKImQyzul4tV70fbNSQe8g1n43g3s8qHB+qmw
+d2bR+MmPhUn0ufhsIov4/jgTfrI37jEIJv76C+D/toPNz6IzcfAzwj1MBk7Yzo2hgjtoaRb6hfC
DLZWv+0XH82aER5zzQflCPx95tJXeDZSFCf6Uj6TbwNu0/2qfIrwiJhFp/bAfUXt0c4Xwq52Z9JJ
3nq8oQyBbOlN3EQAj/bWwtzw4qtkx20AGnOwb3Q3+gqG1ko8puuqmmtX94bmzbwnXjXz6Mae3fWH
N88W2gpHBGfdXfQ9cFI+eAGUqVmXLxDS5H3plszGbjlfnA/jc3itWlv7lF61k8m3O1hax+SW7QCo
7zycyB5kOD3Gog4WfNLkM8NB4jA8tE/dWqF7xrTCLubCTno0V/mKESotr874Ujwwpmi/zPGvd7fN
Ll0N6/qroZ9YY6Np57a0DpbBo38JL9ouWbYPS5gp0k3mEQhh0s3lp4Y388I76zwTW+QHVL8UH67v
Qnzu3/v37Fxcw4f4WO0TekHjh3XyrsajdMI7Y9gAvF7FR/OC0Nw8eP0I5sJDt2t4nZX1+J/ezTxU
CQtbf5bfo7OgLQKUx6I1ZldVYwsvWE5CDQ0ZQtlIibyY3oEvjfiM04ZZLRkXb/UtiLmVRXh3w3zh
gqLfkWEmT638hM5ftKSfTttNd3W3WNsP8yRYgt0YjC9xlHZ2L6He8yuOJhbX6orBk7tF374HE39N
H6wbF/HhrhjgA9JZToJRUAoZ8cqGwtyI+dEUdsPo+k8JtYmZ872uRP3NlCHbj8kDc8oOjCVpTCNM
676jUaaEEE8bXJiFEISa7EynxRSJulenktu35kxuFZTQRo2g6XpMMdrWHiLXrSE9hi1aO57bQtJs
s42SAUuqSmMjtYwFG39XCm8NwZwxIU5KZZE3sr/uMa/emrzVI6fIR8VFMka/bNE9gcrwIBNC5JkW
TF10EQD6RPKaqBxTqSyhCg14jMmj2kf5LbQx6oAQAAKFKo3FEIF5vgKQ3/SoTJHW1WeIxxPBNBGi
K+LRtYYISZI8pEMOVy1RmPAOo+hLr+TnQiU2OHEMpHFV13rN1vOkcl714YdU6URfMCoNRvhG1oG7
TzvkTnwCEV0YHfpMZxg0qmkR1Ro1tgJAFlqIYhYCd/6qG1KEmBQ63Fw4EahdFzBY6Ti5JlTp0I9M
b11jGNhl9UiJj/IllTGmR6Zi3emENPxRbGDK1k2BXn1M2U0lY0rWtXm+ix03xiSR8Pe0mOhXE+fl
vi4Tan9deC6WbqP0wwQqnvDEE7J4qk4LMSNw1aBxwkRhKHFPYZEJQo6V+lgEo3ep6riBMk5c9jtW
Kw+4p397qKM0JayxWc/QfEXEoRsjw/1fJbh8xD7HddPit+q033RYKGSkUeKkf5NMAFx6+RWK5ZfY
mXgfGnQAYc2rKvKdwUhhJ1WyvLWKY1Rl/F2TXFI/ypTlktKhUIC1ibNpoUvM5VqhJ1K5e9mYtcEc
DcG5sQSSejckmJ6ijXVORaxpsZgmyhjnI39JAjRS54WESZaebweZpHxOVB0asv5syGa9+a5NG6AK
QFUHxDv7ZeV03Hd9KjYdTulGtkOQn3ArHb5cEESu3NGkt9RG0cLv8rR6WiSjXezkGXuv3rfmODp3
eROtpt3u679bUepRH+++CW2xi1kbwM9zAwy0iOJuA3bx4KNRhNFV2YdEGXA16VSd2wudChxXuhXU
Rl5gbvCaRlqBtKi6uW+bSu4owoM3AH/DdICi56W4mDZNi1wW+NFUhBLgOzTyfNppOojodYXGx5RG
HM/XGRF7fjd1X/tdnw6YDp0aDYyQz/BUvLf3vee08n74/Zjv5n/fHXG2BCRb8/jbIdMJW6Mo7LYg
pn1v5r7f71f2S/1vr+x+6lwL8aHB1vP7kKnJX67+l7/uuzgd6dzv8S9n+i5OO3z/gVbNPFOPiNre
r/k/3pPpzEaJZsj33r+c+f53/vbHTM3+tyu4n2J4Gyr1iTTda/mXVfHk0Dstflv3W/XvdiEHQFzr
7t877SNNSav77lPpvs/U7LeL8H2f++a/W/f7aaYmfmv2ex9DGR4q8m3Levz7vuW0JmGvHHbvJGo1
yWdNW3+rfitiwUn8U7PLnLKq0+7fxWn/lFiTbGKe9HdNTHtMi3sz32e5X81/PO63C/uPzUz73c80
tXdf141ZsP/lelOS+v/Rm+rey3/DDCnTEX9ihizlj18RQ4pBY+1XWf3zHwJaUn/oiiwbIsgfNJ5k
VJ7+xAwp+h+qNbpVIF5k/bvWlKz9YY6iVaYKZcEwLVH/n2CGYJABP/oVMyQRQVLR2TFkRK0m2NC/
Y4bINgpNngKgVYOiWetl85g35RiWANCcGkD2LQUHJSd7iLENIk7d7xMkG/1BWzQ9u8hRtldweWZk
g9WMCc9ei9+LEgkYQTTWo2e9JzZX4Dpwri3vgozBY1tJ+yLFnM0bNBxvPMaVAwEAgehCKMrlXlOK
90SskTtA8qnP550vn3Qij4ovbaWAaXWdOesCXLJRl7chCSGaeMk+zEySHLkGw7E8agUjiTTBvbq2
OkRhcuUc1Xq5SMph1Zp4P3fVTq4rd+4CMCmEH4FluUtsNnEdKAjaEB+SDYKg2IQCj5YYXBqbwids
aPhStsBRcVWTdB6tcAaJ4LliJSs0Cq+lBW+kNRDqBxo0G/IW/zq/kxFmRkC9jpemU77lprSsC3Vf
4zWPYJWHxi/3w1aQmt9KiHph/QUxJI93aStwATKxNqTx5AP6iOLOCIhGjTW1y+XDVJIKXWFWKR4w
GJGQVuc+J6lvrUAI4FAtq+Ue9BkSHQK5hb4bpDnMa+GUYFB5dpTBPae5gHVbS9itB5NaRHD3LC0X
z+6gDaCF6/S7WqdOfu4xBRV9jMHknuyZ5qtXoynlbUqiGeZ44x2a1Lm5TiKcREyglrULJcAQTOc0
LQqzF06ZnD42ykdsdVhdDUYlz8xIZwDnkoHCG2+VqTHrxIJ5tMOvHPgCvs5KzCRpCMt0juetAmJf
hsmQJQxuDB5vuxJCc4+TprEveg1kV0diDFeMvdWmBcBIhwAAFs/nrjD8o4/1b4yltzmrvLpGFlPu
Vjh4ny2mJQc97OvHsve9Ve+idYz+YPWYFJp6QaujsSBQS8WTKKQsxDdXGZzHqSJrQNTbtMHrCX3Y
NtCfmngMLAgIe6CFvlNEiHOhXgYvQyYytRc1qI+l8tKlJb4XSvXcoEb5EbQEjrpBVS+N7khbTBq7
BUyHFmU2sYZyVB4NwcWyQkfg3OyyY5NL6mhDki6YZsH/S2rtKuvK0dJRi9fFlpl1IT92Qtp/mnm8
cVv4xIhkQugSdO81bXnFIwu9EQQbZmanP3htGLzh9oWNAqi5xz4AuI/QlrcsW92amUkzbKKgctc5
v/NlcJLG9nEIeTMHd5MhgvDRQCJ2UJ+xuqp9Ko10WHujmJpZKuVLOKSLyNHlE9Qxwt0ttkmdoDmo
/bfucxiaKpmwFPrFqEgUh+ReG80VYXCw1WrllQT+yQ7wTlmHWd3fjFK69aGQnkuVkH1XlOHGdDQg
QGXZfMbvAnraD+FQkhQz810UN9ax7NBfciVMy6PON/dQnXwbvm529fR6pQWcOiolYQE5q7maTsEU
iGi+JasHZBvc91ggOlK46nBOJbE/eCHRezlGlc3kZdtB1UDUFZ9dOgqre0yFtntMZHlda1Zkt2WC
BNu4ngnngA1BLy2mPYyysJDRJnqJEIvdGDHRtsLoLppatYfEJ0v81yp+y3CFS+bO13WAjl2S3cRM
IS5jpsJiqva9jE6753BVMfzjtoluwKFOThqWF3SyQrJn/UwP2zcdotihRT7qimfQ0cfa5DTVOrfF
VtmL3DXMUqQKOvNKDwQaPe7dPSxX8YbW09wsNO3ad219LjTrWUP+zUCP7iGV5OhSpckqaUtkhBBf
JYsXxQe16KKDMMKcFHw2TVcmSI71vL9z5KuKcDHIfdNYpoajPWbqGC6JnPwLDlANP3nf5IY81wVS
4kMUJocEKsKJ3w/GR9N4UICdZC1a6bOrCuWjkEjxruZzOUcfPVti8QliVFdOGDL6n6YpncxIFH50
UNMIiBtujyE8lucYDcEMGavzdDTyKepc3hSlarxEPFXodoc3FaFliBJoRUFUMF9aC11zkccL1FKm
kMJz05d6oSpG8SIOKFJFfk4QLKt+YrUM902XTlkbN8+6oAhL5mDxpmgcDf9vMraqKziXRCInYZUo
cjiVgWRok6vnoi8TZmy8wnkCaqXGWhFUW+GsdfwXno2UHyU2Kn/X+cnRSTPr1A6AVjzXcLdccvBk
aMzLvah/kR2rWEqq6z/GYlpfzIagNcpnj3mr0lc7erbGqCfay0G1D3OzOathhhabGdS3QhOgRKUA
GQknPHUl1sfMyMtNlvv+k1zkBMpE/qJpK0FKIxQYEcTDxnVFoDa6UQxnTa8vkjvUu+91YzVpgnSR
xeKzgxrUwRwXUwlZbz6XjeYtqi5sdlgZQFsZS2HUkWUaMuibngPMx+Xr2yV0T2JR6qNeOY7gspxB
ehv9qqw4P0fAjzGJ/ymJorSymjqzI1UhC+amfAb1aOtjYLWUUCibDdwEnh8wJgi72Dz45LzzV0WX
2k3ou2svEuFZpf6yFwI+7K02zt8NZ585hKKSKjjKBBWKM/ZZ8UWglwXxEkpLQf+ScPDC5FJIV7GI
fHgol/muCbMI5Jr42Dp+YEuBIxHoclCdMAtrmaL5ryj5q2vFK8ll/t01YbvW2uKDTpjcVi5YJ7dX
IYelNdHdMDg0KsbhOSHzGiEnQ+P7UIdoIGT9o99ExVJuSOorVcVpgUQZqor2hvHD6IMrXhD0qKgN
CB6pmqK7SNoAeqDIfzrEBzB2FJHhFit4e9IZAiTaGXLzqXQ9oeuuJEsu+ctK0PJZCuxvbcKct2GY
vgwkQ8SgJkcpRvLS0Lt82foZSWUvmOP29MMtiZfxtj4LlQbiQFlgwIYEpxsvLN96VnL5hxQLh8oQ
j4LodHatvpqZt2ol81KnOcouUftl1AYMxTyuYarrT25dPqPDvyqRIF3lNW6aWf8VZiWcrYhESNXd
NCf70eCjZVuDu2OoYeDcOBd7cY5l9az1vIs7ADfQlmIr4hbZOG+pBWgp+ax9nYe5qm2rwDzJrR3y
7oW0qmRcY3HftjVUIzCPcEfxO5LGsXbJCADm0Q+0v14GFX2tqAEHX2D37sc4aUbbvAXJMWjSLa3E
RwReHlDXtJYkXlVD/Nni0NH2zw72LpkMktXV1o4sbN0Gr6wBdj/mWjxNRDUxjWrOXWnaBDl7Hlbh
oVGE97AtL6IrbrBIRK0RtX0jXYf0xNjCdVdkh5C1EzIy/KM/qFfjnwraPXW7GZHnBwSWrrI/xHMk
e7y5EuS4sYGhs0z4SK2PqRsx+xZwTC5rZJ4CsgttzJut6OjIKHNXzZ9S8r2VxbdeQRojP+UjH7/w
yj3jp3BFr2YgHjbrpA5abmuhw4ZKfQFAwkGQ0BIdfI6wCsdTEcotPlFG4uzknNI47PZFOpjYfdGA
+x4jq3k14nyHpeePpBKzVYlTmMj7OK+KlvyBoaxjedi3GK7MtJwX0RKBSkraKKnUA8prRS4/TOzK
JPmW8fMUXv3Yh/EuFnGQTUwRiIaCmidO2ksedQ/sog4E1xWfxVQ5QkyEPWcpuBFoweuQgwUoI/7u
0sTpFVXzwZKh0JXNcxkrr+XYjiRpr8R+j0oNJ7w3Q8Cj3leu8o4oQv6jyXyYmTUKafqTEVtvEEI+
AvOTL8AZnQwuNfO1GVIFSWn+NOP+A27KXsZ/xhaTuMDhqj6HJejAPtIB+vTvjWJiiKt+NXr71fv5
Xs2+yhLBvjiN92ribbSSn1yLvB+e5l+qdkyCatm7RKhvb3g9ny8kHkW+RY2fvekBzzLfgZWpdevU
8w4MmF/QQxi5ow+lrh/NzLpEcn9OU6ghfdy9imZ9SMHPqrmwY2iE0GThfXoSghbjAxir+NmhU7UE
y4uhaqafilDf1QMIBQ0zYfh0BprxZnl2EtSu2iLhIRm0eqYQLm+F9ixIwTnI1DdN9M8u319dINmV
EmhHca/eu6W6zhvFWxDOwjtnHhTxuWmwxK4HwDwu7JYijk+uji0WwmIFmnrIoHruPAeJmZlvamgR
vB2GL+CpJRCvfFfqRyEOFqRcHJtBg4l1mB6uldY/lZFcrXSpOZt9PUuj4s2BgpsKBiq+DSjJqCwx
CvMPdU7Et6rAGOo+eDE1B0Kaa4tSSN9RCwPRCr14loiCdmS+DyEwAyBXp+TJdebHksk9sIbOO6j4
afdW6Z2NwoHpildpX+KfjDEqLqxLR1XNH+5D8GjWyqNuJf41TJWb4/BpR1hTmAtOu200/GQZZZUb
zeKRSqwaZU85Oal5dZM8Ndq3hUzk1+/DZYh5WQFmsPcQdyABmgfigxCBpzSJEWuZOo8UXCHr5sTM
T527Pb2J23T9PLfApvSehRYAXhTYUGsroQO7UCPn6VU+ZFQzORkhaL4G2O9cdIxdyK+2E/hL0TDY
9ErjLjIxOglCK89zzTy1rVmioxIv9cAi86YWSAyIJNhNun5bEbo3vTDqDfPEjeYBo8O5Kl4XWvjq
BymeBjGz+KQUP6WqQOsqEmASWykW4wr0cTnul5FU5S9lXCyrwlz0TPwfEYcYBaP1d7I2re2m9H1v
GtwPhBHVYV2ZzJt1fvxZrgCHSH3jgjsj/HiSJnlhPuijVoBbKM+irPO5LCKsxQqgzJV5KrXk0jt0
8EYkHsoas/AkcExolLuWzyvEpApZGNBeSdbjYOz0IMUsf15YIBejCJq11h7aRPzp9chc1pWfrLMw
dhdSrjKxdq1lOXpCFDqWNciRkkC616eV2JTeQnnAIXHcr41JEeo4p/63/abNgYg0vdPlq+nQgnRk
6hOM+K3JaaOIy/hS7cT91OS0qs3ROs3BEA5QSm1HcZOdiC7PDEVPuuUWR05t0xbpMegJJCXtlxcz
mK16vA9l+pZNKQA+k4Vqk5bVCdD/xiTsA0saiEOtv2gIGYfZ8GUE/VeugICvkcwsLWWjtO3XgGMH
CsDe9b/4eq/d1pkm2vaJCDCHW+VgyVFON4TTYmYzdDM9/RnUOnv7x8KHfWPYsqxkslldNeeYXMSO
RbysAzmAYqJWcExbR9lp/owj6iQf0XVlnMSIbKP7niZM7TleskXnkOFYuSs7gYYCjAHRiYQy2fqV
wcrJvCubv3QjUK7rd1Me+ouur4kVV57aqV5fXX95/RJLWWym3rnU2aAhZko+oEa5B13mu6630eqR
mZcPKCUGUyIaEkG/0O2I5MbZlfJXcH/V3l9/vkrzK7XLZH4vsBlCuQKxhbsbcSbdpDGI40Pm5uUM
YEEmZRYvOQY6dJQzSR16LzqG9H3yY7norMg86p0Fn3n+Yv7f71z6f5RSESfxUGRHv4Mhjb2ZNKz0
MZ8jQFrrrHnOt+nSg9MfpRk9532EtLBYycQ4QVD9AhVz8eBREajkmMO5ICcrK256S1+bGpNnA/pT
Op0sg8gj1zZvIq1e2xj1TYVUURBiMBDaApk1ZtPDscEmBcCseQwFlvEZDlzYbPW95P4KahzVWrre
Wgbae0225KL3ynMyBN/V6O8TJuNzicAwDZluCH88v1eGc/QwCcn6fogUNJ76rCWQINB5G7r2LsHt
0PujxAcbCZSrVvG7Meknq8a03k5RR48OUomOB4VE2Du/DOpV/FBmZrizVH8OoMsvNEaVU76ZWvvY
bXxXxAsGmTdgnbfFAPtI1QbXffPWDNPbLBpqAlsxNjVlv+3YUENjyHibHkdwWedPQtG4FDk2o4Qm
2NM4ogsDD/ZiaN021FL2F8MhMG9tr+k3ei4/Qx+fWZOGzorp652Z7i1dQoK1qj9ZNafsaAd/9Nuj
KdXBcekI+CWbnyEQ54qFfzFQtUCD25vlMAeSdtW+dYr14FfIidVNXYQXUbn6SrczGEeegIp8O9ql
v23stzEMH7U8RvnUxgeR3ikHjaBsK28ZO7FD3WgccBJsixLeOLhaAiOLl1D568GwYF0mMR3WOHmq
7K0qvBmexC6AgmPhE620qJrHiXJ/4QfIxhoX2kdrjxeQkKwjXQOTtX6LaTv4xCGzY1oUTftlC+8g
IeHC/Em/UlH4yO+oWLMR+UB/YkD/PpAQfLBaDs4yatZ2X+2kG8fLoiKygNS973G01DmxqR4tRJ0Z
l7HcD17SDE5IqBRS1I6tzDzLLHvADMkylflP77YvBtKtNJu+JDxAYEgZcAeTwb4Z9ugHHnOzMVeB
rgD4DOPS0Yld9+Bl2zGKtVGRMauco55sc1K9C0+/BSy4KOV430WVtjfkq43TRJMvikxwK67WPQHB
em4/pOUolrpnnHsYLsu8Tmb4p/On0ayTRp6WqNNbUZNYUoSnPGyNxWSNFj2UMxSnn5qs8ii9s4z6
BUpKBZ4G1b+Oq2vTu6xoDqJ7IJ43QRdGb6oSX4ab7S0y0Qey0cPo2edEtK6J6TgFKjLUjQBFLkF7
G9doHxn+vthOim+gfIxMApVysNJ5dpxgirWNB5IVBTBp7YQ4ogidA9zFHOUuyXSP7QDU12R/hqmL
ONYfcZWRAE9e7mMxVX9iFgpzqv/g/VvCibnPSY73PONmmKPkRfmJee8zZFHA7vTHD4yTVBUKBI+I
n+pdkUjPOrVq54j6StD77wxRbKAsLr2MdNQkWZhvzRxuH5By3/rGI6RCvMprzq4LZOz73PffkSaQ
+TUnAfRgEniB08kfhl0wXlRBQHA0QrWYS9WwKv9ITZL6oAgDDa1LwyVARcatHYAGgGu4MMZyIyZv
MyZsBdMpOnHpQwcc3efAczTny+QSVmFD4gh+s4yzonpzx/Ispn4vh+geluODa1OUTXNCMm0Pp165
fXYHoRa5U6LdDhhoWgfBaWCfEkMfFonlPdapS+DWuHcQ1NDx9elOG2+9HjzEZCxHfmKuPWpDPYLi
1NcI3ryctyuI5YIpntIPGamg87UbUfBMYrifP2JVVPg9AjBwrAgEXW5MGX9p7MtWYyUoc3gLMbwK
pFJBWyKqMUAnp8HFHIxT7/JDiW2omRpWz2Jy9k5e3PnJV0cY18lOYrCzjvaaJ/mblfjz1ipY+VP2
3ERM/vtLXwokP0Vyez2RZM6hX/2h+LgUCWT4aEDghjJoXft3tVtbi34M6LZrprn0dAQdqtEWoz68
kAqCgCWkZtcmNouu4jKZTSfTYF/kZjeMx3isbpFbHDFc0eslpBp8O0r/DOOKzIT4LumNT+C6LPJB
fRcZeIDMtl+PouKsNPkAm5QO9rzdhuuLfzQybtxKpyGYBWf++3uQ2rNUjHaINpBAENm0jWZpQ+Q7
u5Frx9L13GYV4uaq3ffBqenuGJcwpsHR9X+ocZ9V/uhAhN4Qd7oKe1dgS+EthVY/AvYizatNfG2l
BuQ/jTMewsZmUcgAp/euDgzK32TD+BBVPH+uOrWpFIDf3jQ/C0CAi7bHnOWEJ0epS5+j7Gx11NQA
2XYS+C0U7KOZ4xfLXTbac7RXAa+Xlit1aUvzSfeRKhoM3aYlrD0Bs9VkdFhGKR06420yPkDuPI+M
YBZFBjsumFfIun0DAPvhWpht/T5eu0Vn3Pg5dWjuF6izG17eQPwh66hcDSHX1m4o6bubNnStCaYO
kjQI1QYJ3/bGVcbMxkHLia7OWNPgjui0EZNRSSiDxM/feVrsgsSTc+s18w8y9uHreMYiJRi1UXgI
26bZNDJ4mfRxa/XyS9W+vRhsgtB8J7r18uC+NemSSutR1sNLZQXnLmKWkdfaKx1bRy8VBhFR7gBw
aws3TrjOckFLkvEzicddMtXoWLPmz+TOquqOPStzPlyuZrKQHheCnpQx+uvBPkw+adt7nELTzORf
lpb5hgecS3aefA++vrYLj39cnGXriRTxyPAeEE9hLoCt/Rzbai0kL6CLdezwDV3lKVBroxDRjQY/
HohltzDEPN3sohqnIk5BG+S6NIIvypsL2WazdU1bRQrPL1D6P0Msvwr8BzLxqF2DBM+k4bKBDDd6
aYmzIdWzEbB/Uu3tQEh1Fh49kuVXo+hvNRFbK2LREX2qAIRtdvEmcER4KdOtss+eW6Pg1AmSzyNh
3MQEs0P1CuNnvTJR2/ZRsGbChji5/bAnNHJRpw5e2J3KwYaD5k98cPFs5cJzdo2r69mnM4NCpUEy
jjY86VlFwA5rXiDYoGUYLL2g+rBNxklxtJfFQBOr+/ErYlRd9k0EnS8QL16GPhs3SQ0RsIvTjYPB
ssz0aS0MROyi/SkBcm80klps+vxG9WxI5tJu4tHMS5LP6ji0RXfwO50AEyhi6a1bZCaVif+jWp/+
P3O9kna1ps0rQGEzgu7XvLRiUyAew9JQuNCl0CFWET5RM3hxBz7xJuo+SjViBJfos+acAUvpOL71
ddt692xon+Kw/zAzFNyj9Ik49eVW6tZbU3jjNpQKI8bQvLc5/S0jUeD+wBqsYUpzcTJuHQaFTqhX
2DpY+SwtO2lVsumGGCE7x2TGNGVtEt+7pGSvdq2HY54UGkrQ3N9ViAVHRdxl0c15Me53b+uHSnmk
CqHDI4/EcFcpaM8VaMTvmpHZsi9xTuRsm006AcsGydoCgmTDM5tMBFakKCWrQWvfnTBOoORSGOsh
ojTPT5ZGMz1DEia4XZn6svcBo7mlP66UPnwpj5ucwrzzVZwu/eEQMXlZ0Rjj1uFBOiSUezEyg1gc
u6DdzeRJIjV9gkBIAh8LuJmVqUGvE9MDcNlwNRoTmdx1Kdem7+IITPRZVEAx6byEnnVvD0SVhAld
Qt8A1OqVbyLCiKGeVarKVUwC4w5Gv3G0GvhjXr2xTUVt++RVEAI7FpgDLJIzy8MmYazvnsOcM5nJ
k7VLPc3BIGLrEGU7C2Y/F5nKJQqQqOefhM3fMh640AbOphGwgNCw90W+z8bxJu7bflfkU77ObXff
I2RmNWxIKR7vhWLYk/ZIni2mDUk+7JMsYEaX4xPIDRhzPmWIi12SePDlELRErqts5RBNuylbSgS7
GTZ+p8hxTSSwSpcN+dRqr6LxwHCH2aaqVm0tjnoExE+PaKhYjW+syWkwD13ekbOQITTtBCTbUY6f
xPVMpxwjO9Mz7CbFA0FZ07LWvFOoMK9FBicGWVpCpNiWw+QRmgqFBzFMtGfp2tkzh4bklSTONinT
yYVs1AP72I3S9YAMAya1Xenlhw7f8JQcWrO8c0oGCxX77IXm5w99FwUvKIPp4YjK0b7pzq0n6W5z
rEjGyGXGDtrb0CRYCdZpsuX5PsCcs2p22D8RdS0HG6qd1ZWfehqvRIuTZYo91ljNkuuRjogdpWeH
NBkuoQ+V5+47rwSzKRVifVvMOcDUmyHRIEv+imYbOndDL3eOwqkA+MZfEyfPtKc118IMGTrMnRzm
kZFnfJZa1B5Vpd3WBGtCBLv4o87MPcyzWy1dOk2+qXhLhNdHMRxf76gR7M78gHYI0oh9VptLJEcY
jHXM0mq6sbwEOgBTIl22d0WTMeqwBvxmXsfVoQaf2smI4RI7psab1lMWP1p+aeG+KNU2Tyr93g9x
wTqadakD8dDFEhUbiSSsYtYlCTGe2BO2X4aO+86AWQ9zYD3R89/obUFWUTnd5doZjle55bg7WZl2
RlSA8mNozgAn6Euwh0O8k8D3mrSPOk4v/isN/WOuPff2uLcE270+ctylGXDp0X+sHn+wbPNn8HzX
XhATBwWIVRzcCoUQ8ob7riMUJMj4T07WQOXqF+7adnECMI1+6Uyf8VtpbeBb14hbcNiN1X03RiZR
u0G5ygoymyzh+vSRfBzodrdpdao9E3N90eTeWcs8Uj8dRFAWgWWhektQD23HysczXYQ0Kk66Fr/R
HWQnIpsIZt0yMxXGO+mXSxudHZMP+5x35AuoJZcLd+cVBWEeDJc1gLUdWnWTTjaX22PHkG5Ztd2n
K2z8OXYN/7x7ZW2vmE9CUm4xz6VeShi6pfvrIlCnYuuH3apv4l2oEek1ZNS/meq2QS5wdlLGqoQt
FU352iKBiZkleG+T2WiQ2eHayFixHaBvTUfj23EhadZhOJ6tEg5jSpbNUOFsyhTwN6QmO9tr/0RG
Spsr+wPy0l/N0ES/c/Gt1wnmVw9dRLnxYvtzTPrbwNEOpkFG7Dh7mpPuIkX6mNq0LeM+hfHfX0be
jdnJ9zH5kI6s1jk6lDVAzlXsetD1yjJfi1HnUO/IXcqK9EFaBW4R9D8EwwFzD1Yl/zW2+8VjZg9y
UU3kVnTCi5ZSZN9mzJRHd8VTGA47ZBNvivE7lhUWoqBuP6Y03lFJ697kYcLAUekJ8YdB1fNsf4A3
vbHp2pI2oZ49Yzi1ox9uwpF2Xd8BniwFiUxJ/uGOcGZT1zwGpv4duiUVLbU/9a3/1LnbuLPcjUj7
uxFYC8AS7F1JTAZvhOuaJu6yFybm7Kz9zow+Y/NJBZzrXn2vavuYeMAfCpltak8LD7lhPkq565iq
MCjUUy7a4QuDqQbXCfVnLWMaTma6ylqwwwUXT5uOBq5/ss58Dy7EfFny44F1n/AoruNgONNtVXRY
zrliOgP7ycoFUSmK9odRnGD3gfAqwifc0acrR4gAkWEd3IHJds+wC9WSvXQ7DjgempUhbe1tc3S9
mk6HHTxqce4gvmi/kXaxiQKcujDdUW5HCxU/4yscfyZBLgnFpmE8T7r23USDfWgrsW/0IHvwb/wn
Y4jLYxv5WHJTl35n9OhaP26etncine4jVeO0JZpsiIfzgB1YzTuuNoPP0TsZyHpc+zrI1KnoTkIS
HOdbRGomfqQvalcSgdOKF5JX9FdSWx4ay/kUTvYaFUa4tdMRR/ySM+LBocGKTz5Lj0ijcFtPFJyi
lM7JLVggM9tf0mZqVrpHnE/k+EDtX7IWi0046+l1p/4UbYcToQIxEKo7WVmAJ0xKTKFo+FSN1qwb
iV8qcraxRCI5tlWEUcNelFp+Dkct2xvdON4aXnqTR+RxhUmj791Jv6VxQA87nbaNWKUYOxZ6rOqd
BJzGvqRHuU+HftlmWUFgXUuB3bc3IknD77hgxDbUFTDWYKu5YU48VFutdFNbq3roVzRHtoMTnjWi
ABe9xWHgd+l5HN1HQ4TWg52LfdA39naIjMeEWdRu0MFYjECVheMaW1J1Dx2D/YPhByeNRLIV2VMX
gw6hY3fTJgtn5AkK7oNp+R8p8P/l2Nj5hmwKhofY1IXRsWshA9OwwZdkBbRY9F3ZMdCTZ2Nq41Xo
yw9YJiTesNKULpTrsaFDFsZyC6ca62puo1kjEWXhEIeyRweis5S850gqSM4utQ2z92ZZJYyB+G7k
GqbftTW0qbA3wLjmH51TG7cGuQd98RnqTvach/l9klufTu6uZVWQNZYDmm3CdVYHGxX3DzmHAopa
ia/uuvvVVqHnfstGvmi1CtYJIcKhB1AlF6azrbku61XzTUoYhWlAMIYtq9temlwpu0MvqmndEXjC
OsVuqoxf+lRj9bWQ9hVBuB3mHed34svybCfJWyW4Lhe0q8nYI0ikzbC8tGJn+fZBR5m0t2pq614M
agXDwKJ8GqPp3WIzTHQdrCTY7LpgipHI19BsknWQybfWxHQf0sID8ip/+qbKt1lbQquQsl0FCU27
uqRAVj0Ues/bFBrH69SrFtEt6Rx6w4s1gYpE5D3y+rFGdN6xYrHxhD3RHdZfdKr7lUe6hh41GHvn
NrEtIOsrIZ+KJJAgst2RnpMD7DNWcI5YnLo0Cw+jUxL91caX0nSKpSkIJqxM+AnNpJUbPWblQ0tS
ryNr/GhIU5bZUCGU8u5Eo9tbN5icTV5xd4Qrz1lCCdhP5bPCUkaTXU2QlMS502t6vOY0QPDvn/SO
rJV6hSl/zC1uISfOyZaMqPYkZQy8UTs+XnFbuuMUh+t39FMQaxZDwZn//7rtf1hd1zuO871//6Si
FMKKHcvyaKRljSeZR7zep6pdhHbXn+nj++Py9xnDrJqN6vMrSMaYX13/4H++/X38v78hzgZG9f73
5f7zKv6+yL/PyPWundb/e0sEjnDl1dBij25jcXzMr/H67H9fyPXZTOCnWM//72dRaRklxPWudeZO
zd/P7++DX2/9fZTrd7pHVPa64yDdB9175MIU8ovZHlgM5l8D06+95dcm83vbX3vL78/p1W/0e8/r
d/94kloSXWEB27vr7f/jy/n7x//lovnnYZwZWTcZkbE0riaqRBkGdUN0+/tC/rqpro/1P9+KlmN1
/ftoZVOS7DE4l+xK1OsyMmN8RR7hbDy5fklnR2g8f/nntt8fr9+V0rvxsjLY/HP79e+vt10f5PfH
iSqUvU8pabfwZL+/+H2y39uud8mvMMP/eqzrbf88zPXHQMIyMVonXtIBgZrzf97G37d7/fn6dADf
0mn5z8P8vdN/Pez1b7IpOAStqraucCWxc5RlBsBNdl/86IUJY7T5yz8/6oMk8PCfX/c6Qcv+Jg3m
jotOLOL1j36//HMbCEB8vQMxlb/P8M/T/P7tP0/1X/czgpDX9PtY6AvrQ3OYrjdf/8CuemaA/zzo
//z+nye5/vjvr7WgqHZjqtb/+RH81+v6z4e53vH3tV7vc70tRkGGMZ2kkgQaGDpfZIT/vyNMMvow
CquRd5Hsk83f5aK3njWHNEFioMzqcl0NxOw/jlMh9raVeaQTzt2HglCADDxIz5bNtbT5IkbMimF8
SFwHW6a/zXFEhnR05u/o1jU2W2y3WndG5mx5z2czo3Wm+8WTHsKGC+J0mw3dU60SWo4aLU0PN/Zi
aFH/KTfaVGF32xri5JDUxDiRmrktxrux6r5tEgcySKKI0iR7D+aw9ADrWa47EtUJoqs09RBUlf4d
5MOTUQXZJq4RRRSDQFzUOAuCx8HPFVRJUXYqRB0vGmjmuGeq+MZFBXWK5jmMsFqmIMW5MNACMMQG
SUI001GnFGaKXoFvk+F9BWdv0EePuOFJv7d919xN+MItl+3q4L1QmrC1kZmBhJ1Cx/TJSUhI327I
cda6gq0+n+lKsFdhp3drm+RfMvPR1qEG12Lux2BqQeg/XSw735dVdUKlS7RBa7/VfX0QYiRKRMHS
c7i2U6HcxBETKfLDI0h7Qqzacj/G6oauBHuMlDagphN1GqXGguRpeh7STjZ9zWfnSGsX+nH8FDFD
nCqTpI3Qb1cVG/PWH2+zbvjTenwwfhe8MVNnPNoFEIszqB05jzOnNRlVBXbM0G/MTo8RPaXsW5r4
pe7+pCEFpK5TEQyT429DICZaJXfSZPytNUCAbZdP2qadXrW9vaY2fqaWHDZtrYtlLttvL7krIob2
6AL5W5dW8tbSxvHB1CJULeQ2N0zdll6YvbcdEBvG98Wu0mgQVCpuNv5k9Ftb5hsfjcbatHnjEbpG
Ykfvhzmjg3Af/WaYjdkRVgCAofyjq40Vk3PADJLYjMjXGRtwLkmTnX2s/ZFhMa2a4TQfQWbqylMe
Tz+MsCmTW8YDtf0uNS88C1N91YU5LE1OvyUywA7PNVK5OIZmZuupzX7Ku2FM0a8avCF22w4rwno3
lp1p2ynT0TtLoEw0ZJnhmPIlTDLE/C7Q+BLh1VgYvGCey0VJtirl1C3V0I1Azh10dNqmiNrwfjRg
VtX+Z5WXNqi26GOE3Cr9GQliUJcZ1ol+QnyMS6xcQfxNdAFMVMLF1sYwvQb1SCqHvTO0Hy8g1tFM
rGRvGXpBkol+P8kQisqYE1PdPY0GgSZ6cKN8qm+h0XnNOtKwtOwrq2EqTDWFMY3HaqP5z2QkEoGd
FiEuqVKt7K6kF6KJm4lTetnLnqa4YdxGA92Jgumr0j+c2qbsIVpirZrHNqsviOlziD3B2g2qN0N2
Z2ZoxdK35CaX3bPQQ/LkW8BvTahDIso69hvGACooEiHyKcYdqRfvHBvmWVcbhNbaz0Tc1Ta2NWzA
cHKKWodNUR0s34jWuqF2hoXgMs/HFxK0PsKobpgai+90ep1M4Fse6lA9iZndmxe/ji9EXpTHMpHG
pj8GxkZ3u+BDDspf0a4aRsR4KZhZErbMP2WOnlp339LeOaPLfCEO5MY2uVthkJKuo7+Tk52uOyQt
smpvQvQhtKbGbRaDbUhw4u/GTwiRXZg/ZaV6N1TJXEiOd7CUV73CM+jSScQkwdptMwir4QkYpaLB
2vSriGNi2QiFOi796PiQAMAhhMFmsa8GLFjYtOqlZI8Y69TsHn6fVhytatMUTniPGkWu+xBszzxC
dodiZZWKhUCj45Dnrz0BoSsjyGdlPO2Iti1eKsewlo4cVzkRvCtiXqeV2+g0ZAYmYqjs14StPLup
ed8Nc3P6pXOZ+tZJhpUSQURifgst+y4S86utCXig4bpUOsQm5UHz6xXlWhFmhL4gpPFJ9lrEY/Rq
oFIYCnSd/Sge9bQ+1y2BRaTgwa79sVoaVmbPC47NTdBivdOl2awHzaWvqVeQ45i7CtdeWV7EvjUa
9oIMUv4jZeZWIAHSGdjlEhlp7Bum6l7rYR7KxbnIaGxZ3r6u3Y82qdZisO+I4yxWNvSU2PBAtoYQ
alQfov/we9AcuHHcOcKEq+5aWSm6dmI7V67G7AZx34i+oRxWoaV9+TUDvrAbtlZiMRno0SgBwGPq
/WQbE5FLhb0Vtrl1pv6UxeWlHPSNbeQI0WPkIWOdvyUOh5kmXgNdpIcOYqMPGbp+QAP8RCLr8zgB
P7Sb9okgoi8xuC+mQFdDa7gg3sWNhtPkr7yMhqvRImU1XPckKmQ0AmYSzTVv5drtPgtRqCTutk+I
vAEHm7wxtX8Pohzwm7oZXGeR6j0C13zX2vlbNnBMpLLdmIrawOpu4gkR0YjPTW9oamWVeQcAZGU1
nJ8ZctoZRYOQrwP0u0l6F4m9GJecm++jHN6jlpmglyMJ9QVtgoSJb5F99V5yserhjVDxn5QhbRdZ
26lL9sounpivMpHTxUOFq1QlGtPxDGgdn8ejPSFIEVPSrYltU4TRTFs7iD5av91HClsO3c116cOB
6KX309otHCuusAslkTCUNuMnHbmFBqisLmEkhrNHSJb3WUSalIEwYo0pajsQxvZWtOncIPP3YmBM
j0ktWmojYM044dqsmcc6V+yXQwTttmfuZh11XYXlovKyo3S+9ALjkd6/Kl7UXq9ekiqrF/qYPweN
dmTle0yasFoo5fHRR2ejokxwzK1M+90AbrXdtbSQWz4WFgmkEgmWq0XPmPA9HhkMKq86J/6sXpDt
Wm9HdzUEN5kQj7myUDOY0IkSzt7eD3/ynEj2rCdrbWheUIXcmIG8Uz7ETdXfVzJ6dwrEBCqgDZX2
+ZsXBOgPMHsu24mmFhER42Li2JhT7iB6UjY0Rk9FMxDOo99wSm5t3PT7AGeyKM54A1DbYAbCM8Pp
ol5cSVtuyv2B6Chxm6c0SHD58Gna6DmtgoRhN/+pZuNKIfMe6bW6JDTid03MVAVBj4drAY8BuvMy
6o5It6BdqvAdG8yKJdfcuEW98druZDUBALAKFi/ECC1P8HwxWrc0dAVYqIsMdaofedBDJ4cmv8WH
7PExeh4OggKV1UqZXrBo8bDTZ2GyWjyip6445hAzoaFeOG2TPMhuLUNXPnGBo5K8D771QakbAs+X
ALSdnR/KJ80e2c0F6h3N72IcQTEZvXpv2mATdT5TjWTkt0jmcpo0DVORXAgoWbrGyUMRVqMJrCPG
Z8z6EKQWGUzAzt/7U/7iUdRXXMFVV6EDpzYmaw9fJ7jsNLmx8WN1UX87BCmHS508GCw/q1ZxroVh
xpiwvokS8Qc4Bu1xg3F5Zl3C1j8jOPk0BlQpU9NSemMSChN/w7j3pGCMuxSLEU22LojOlCCLtHFO
ZpI9U2s/+65VQeUz0EebwxddKYYtQLPPfsClxh1XhOp+RBX8RM+916KU9rhbI92uOTv6pdvQu3W6
gmmTm2cQmanB3NzepFHyp9sEtjw6wmgWzN21hTH0F0f0a8N0BgorjWurxz7YVXfYUBn2atmdRW+c
mesnLbFyy5jtFsYPU8wpBsnMP7xlvm345QUF0Sc75XrpZDWyV4OJv8dBo/0xQ/MjEdk+dJkOJrE8
Vva5qHQSOGLExHlBITo5hNW1mb8MMOWkk3NqVPBUaOqH0Y4V2DfJEK6RvK9GnNILrEZr2UVz2KWN
iKR+GxqIqOX0MFkQcrrqvbY11KoBojHSoi6VjWR0qMKL3yOgrfWIuhNTPlpZDOA+Wg4dhADiFMYr
065zydoqnY9UFXDe+pGoQNfc2Nb4ZOqYl1LOwJhPOLMTCMOO9uMgKFnlREexR4wNFyXI8E4yJXOf
S+5xlhZFX68Lg8/J7u1zNBSnESvzvEkyKcfaU5s5LxqMARsbGXLV7tVsj2DeXX1gDOBoj7aA3Gmz
HWOREhgDfXyg47M/e3d7cMBZxsKmWUfS39662Po0XW3chGb3SBL9epQGGPwoJ6C1oSJ0Ao5+oY3B
msKEhNA4o6CyuFgg6ROZ9cdiXEGYivphqH1dN0G6OeZyNPX7BHX9Iq69VRYwu9cCjhLPMT8c3/9J
mC9hFRR7y+x33WgGTB6Mh9oJkE4ZAaJikgb1TDjzH6yTxCHk0YSs62cMxs1xaSCK9AwguhF63qUR
IOFB3EGUYb1vQnnUECgSbAUALq8uaV6eYt09dA0xbYL6uZcBM3jyHOB5zZa/dLUQ7XSmFfBa2d8j
kqSqmFJC8xCTWa2698r+zWv7rwTY9MRQ2zWNd/SdpIVa4NFLkibDocHWN/UMBDh4Kvuxy7x7xTB0
MabFqcOxpDGjXIg0eEsd9Cfon55C+aBsnUEoW3eSucE66eR0M1Q65Y59YxtMPrNIrt1pwKihe7cV
u44OsMQqZioQ2P3F7LSLHgBzjuLxAYdbtwJtcF+EAYPwNCTMdnr1gwefXjsik8Ij73I2LMiUApsC
0/XwJaWmWI29c0A2tugatZVejH4I13N+qXGAHnTiNDkml00VW+shNdiJdQje8BtA9jZdOs+HNsJ0
abT4/KJkWgcK72nprftaf9VyePONMrfhMG7FANG8yzG91OT4RJ38imsSfB1rT32BJ5wCo4dcSlXJ
7qu/1bM9lbSz12blSZeAMhQdJPXWXVPvE+ptBa9lbaHB89Pv0YtfYxmvSTYu8LUoa5kGJqKr8UXY
kB5Dc5uDIVmUHVmOLa4WN2W0Z6vXrGTCHjLtXIVAsYlQatDCBD1uRwMLp7fjbuksvnKzyzBw9XYE
gtaK6M1l58pl4LfVgiFAiUgoONjiuwq9aJHF1VlG8cbKnATT63CsMpNk55AU7VSxaUOPXMuvpB8v
GSo20pIDmLqc8QSieewNA06lvofFOW4ISOFClURoPSXJhlnEKFQA263DtZ131SLFZLfKQ3ohSfIt
wvxG99A0sQWDcRw61WJK2l08CLnwqbMXjTC/e1DK/GMNZtdbhG/vHmoWbxronwTFPrOqb8EMCI56
/p3mWH37rt/UZnyeIoSqNV+W7Ty/16fb5v/j7kx2c0euLf0qhsdFg4wIdhfw5O879b0mhKQjsSeD
ffP09fHkRZWdZdi405okMs9J6W9IRuzYe61vRf7BJe65e+dRvMap/BGLYCfsHvi9vg58fF4xa5Tl
1tu8d58he52n2kDJUS1Mclnf9LVCV8b0z2V6lfpibyxor0hPlwzR5TYjRWMXI2B0GDavtB6eeUZR
g1gakcugnG0dTnt+bkW+aLgh7/AIpu8JD6qxiZn+PSuBdmSoYMlFv/zxpfLkC/qZRzfvqDahrtjo
LNZNEMQrRB0oktBSAryVFLw8m2h2y2pf1c5OvpmOwP8hn8e8gwcc1/clX96qGOSdkaXTplXytYf7
YYVExs5otbgyfnjBQvAYzs7BWnRvKowaSmForQhGPM6wmBTxd3Uypw+H67EXt34U3ulvFt4AvupQ
SXjF/V2mOKk5tUC3MxBposxXMjvEahLltZ0NjyM6hd0UxbcJcanSR0fmMZNVjGE3HAJJPqfwnOSD
9YGU+sPFudyY3Jip/exGzoNwSLMO46vIn/dpiwUlm05NzdMCxw7RyKGR5mvX2p8kcXRrPtcRU9UO
Ny7NmIT9351juTJFf6y6a8KnrhoWAF/F+bpurbdgObx6RniZa7QaVnlJBWxio2++dDUuWoHnrKvQ
MkTItQaAOqZpIxYJuFuoYrqi9A+ziZvKZoJcBu1nofo7HXUzfACbM0334GbqjMiiWYN8o6ZCau8x
seSNGfD48+SbAsBiKCNaCLrlVwTxOrHTU4232ExJK/Bq+lR1rTcqs8LdGO/FpK9TJx3XdZUdNfEi
c2dCSC3tj9RqTrVgEuvb8TZJ8d8mrfyMguKuju0tb+HcRTcuNIRmHi6FAf0mdZBuxOAvBnkftAbu
jOBnLoxHsXjWcOw8Gul7j8bBniGXh6am5hJoO3O9ka315RI7IPz4ASJOeCyL9FcbLF92lL1PVv9C
hDlLmMRp3JR85ni4ntLhqkziBywUH5QQH+Yic3bLfmfr6b3TUDQ9k43cyAHZksar1rNwkTd3vzuV
I1DXFgf2RGvWjMUJ1TrdhOjdxxK0zFQveRaeUUHf596gVq5pvM3hcDEr/xT5xZVgCQeKsm/LEonB
IFDVtNt4iF/jrFbrn8rWX7bMPgOtIeyL8i43oCm6OYuLgzsmwPzhVEARh22A7dWho5ellj7LLH9A
DLkqXDQkBeqXacDCFFnBS5KgirU7yC+kj57jWUnG1IjpjTLcO1UBy33dzmOyct0Y7HsIhL8sPhxV
vSMdv+nzwNvG3Kc8IS+4Hdyt0W0IaiNhwgv3ok7WLgTHrWsUa5nM10ZQnIqsn/eVLbd2B+mHLc/Y
2tnaEzxdqCj7g92jMF/01KOHxW75UFr697DxyMygn7KSVHTcxcWVzJ4hyGyirLyto/Y16tG+Lrfg
PFViVVAe7UKHG4Ve/jV2vz0d8dfAba/p3N4ETQAsOBADq5O1tRNNskD+0EbiLR8dxUEvoqwd9N7z
SeBQLRtjET+gXmAfNmnK0DzWB05jDwR8v+o2+eL0+zh4bXt08YOQphRsIAi82vpS6+CN8qA7RhEl
SkCj/mJ4BBigo1ojtk9BMYlDbSjaegkhl4mowks+GZfS1cY1Z82XMae3O3furtYxBHPbGTjTI8TB
UENnXGXpoaivitJgQMAvgGFlfHHuXU1d/6hi4lbG2bjWnMqPYZ7SxPRA/MYDh0aj3smpMdY6QXSv
yTefmtw6GRla5mquYI2mLgc1LzL3eWDtp8mvjrbhIceffG+NAyy/N6YGTQ1kjv3v//zjz4L8kPBc
Mr7ZuFmcogXWgr2qtTnG5+U+i6AuF+Orp0ijyWW3c1w8VZU/HUs3T3EcuO8OfWQLA/XKlZ1x4PPs
ZotCtVMBnT6LdJPGIRmmbvY9FXo9sIf1NQ3IuH3QY/nRtSCgYofdZzaGo7J6f+8GPy4JYespYzRU
0Teem6pHLomKoMGbYnQTsHxJae8M1jduYB4aKuw8CD5losDmQG3dQFUiopEwJxMJVu2wLHkEfA5L
yRYZiDa9gxu4X5EvML8AmCY6kRFRcJRzfDEVHavWFy9+et0hRcAjfFUtLxcvExjpWBUC0ffB9549
BRHDKw4K/826n5LLbDr3ub7RCRgGlDUPRYjDHSPTsdaKlqZ7g4dxVbver3q0XTZDSF52dpcsowPf
yGkbjvVZEdGOC0LyRPjFtO3M9tT16B6rkOCHckKyhtCNx1oei159+6bN6Q1+CjrxKo3ohDpBt7Jc
3XBnSaI9Jox3IKRu6qR/JQWdcmhMsDXK/GeI5+aqTdt9SHvbtDkpy9BngyX13MdVtfUj8zWeCDwJ
f1BBJWezXrwIHDg1GVAsj8lDPjwHEltK73FGi0LksSXW77EFaz+WKDP8hLOziywPhsw+iU3rJfVZ
rdMWSF1KiwUalL234rPq6L44vbrmjP3omPlLk3tgx2sMBr0FgiI0YIV5Yh8vUrgERSYXMeTQTugN
nUOaVOg0aXti/J0zZiVYmjXBdbPhXI92CocdLUjSiLNkFrYzPedjxpCYD7Qqg57hSh/yU83CeGtH
znCGhLBE9tw6dRzgtHP/aGVA0k1Z4SyG9LOSNKxs/StNqtvaL4ZDNi3uogzPiADVmrcd0h0GU81M
88l104+OJh+7TWlgNqVjlpXRMUz6pYAWb7aD/5VuJVRqmku3Zo5maRDI25bRU/Be0WHBuGRQu7YX
jAOYBjFUhhk0PYqRuwDMC5A5mp2dafj7/ro3FgRN3mmot3ZNzc/Yw+kH79hVdPziuSO6AIzazpdh
CoOj3iCeA35Xp91dlTMEauyGSzOUZ/ryV6ENV6GjbzNmyJEH2prUUvqY9FhoOE3to0qBHehi86pl
7I6jlEXMJdYonuOrQpk3vlZyr0yCQvupPM5VgkEjLbaRUCD5QjaHMFTNeaDfnnpYGpJ0fHYKfKBm
+8TUjOtfzMDm6MgGMZTPrKStzrkVNDf6whrEdGFKULFVEV9al/lpVdO013I0zjV3MQwwYIEtck8O
EK++X2wLe6k/y9Y+z/3RTllJs7h8LpxZEjZXJixh5XRSzTITqk1j1Vk5vi03ralrM3tFjmy/VRG3
hTEocWbemLc8aByzHPs5z7CNuRahPJ5aFwJKhD1ofLM8oo0mXsAJbrKRlyAEkAciqwn0UUqioqsu
+GtfWofvNrBaB8peioaGx36Tj8+1wyeGoO2tRYrBbAzJZm8YyThe/2KTf4sUPL94NCUJwLozaaFw
RzHo5qpsoxTUuwSJsA14bUtPO1mxhFpLleUy69k6HkrwJASuz8F9ZRq5sRWdKvYMi8lzL3Y+Mswo
IoOzqz5MR7X3uQi2fTK9gGO46N7toSYkJXpKrBUFUdks0e3NGM/8T8aPyg2+ATv81NLpNq7XnUJm
qDQOfeHXACxomzv6l2gzvqIpue0Xp64XeM9Z1HsHfEr9Nqy0XrVoUDeiqg5dca4L7mQ7wDXFgwSZ
RV+pibyOcizE0RU4OykrbO45pa1fY2h/mOKnH+dfXVHd+TrZ2nZ1OzeOeSL1kD508IF2j59Wguiq
7DGALLUZNUtmRsXjGEN/PTBjdvBPESy7bSLjza8J0e2s2lyz3iEpUIa7zWbvK0oVMx3GXmuUsdQa
M7XIRMXKuXYvStbKfATyzLZ9TGQwQfQ2mW1w9FFFRzEbluPO0MY+0/FDa2TmrvZuhTIoDM3puR8B
VDUmXeGxfmp7JiLOgO8uLBowQD54nTGbeffhVdS0b2SUgW7/EX1863Ha5xDMrtj344sSHAc6/Gqr
yDeo2Q91aUc3YYkroZSMDahVhgY9b9m/AY9A0x1cpV1K2l73a/Bo6OuEFnwfGo8tTYFSZP4qFIVD
80M+Ed9LtzVrcxLahg+Do3sduRPksFgRz5bcGUoDobGh27izBkXt078GIkxGzRLc2uji25TDZ9uT
ukOQ8cFi7dmnRQnrM/vEUU4EhY25xPA4GQu3vucTJdxV+IpqbWf7SILxnKtNapD6ZcIWqgN5WzV+
cirRJROpBh8JL+Ck/TP3UbG2Krw2UTsM1xprlqoRsoygs6LuY5rKG3bYhCpYrjCVxDBRC3QgmiC0
srngLKPr7yf61pz1r6RBC9JGyYMw/WAdVbReo9KG0FfROMFA190UzjrOjS967cO7ER6YviJjN5a8
ScZs81h8uS58UFdxNKqb62px5iSWOe9DqHY38fIPm+5bbvju6fcf4VP56m06Dzp1+LSN9wi4YDzk
CMRJxBML3jTdeYYPWbDup42uWIcDbT0mXUwsUGy+NDoaNpYQLol1B8/BM6Zm/yWMI6AyNT3tssmH
bR1wkMmHmVqIDMeyOlZj89i7et4LDEjbHpjSmCryNAqmc7BAqj0PDy5iD4tS6+H9tZjEUcKxxjqo
7Dl5peVW1k133WvvPiv4QosZv6q26uvWb/UqjUFS8vMI4I2W8UY1JDd1MNHkp82Io/Bz6CyYpC5j
+aSznqVTuag73nVVBPtoxGBdgi6r3Rto/UQFzAo5Mcr5QBu7nhGrlRnNpgRalmDaCpweazjBvXVH
PEdeAQ8LroGSXYUOZxWOZehgNbxYg9SS0kIP7WtNkTN+s+QCY3O9W0vWd1WX0oZxIHFMzD8V+1KY
tZwE8GYG/W0S4BqPbdlv2iInEjMD/1ZZ3o9rE5WSt89ji9JMEbSwdicUtqDfV1LOv9RISoGEzpr8
uA436JxnX9UIScN0W2o/A9V/MYXnQeqnOkVM0XJzieZxTJuzX6Pwwae5RWf+ZKVwDYjj/lJ9jU9e
WqDlfCHXgXAvItQEaCRcxNA5+kh+TjoZn6wZC1+oDabtJV+Aq37BDdh3kbHGKULORuAlmyHJyIpl
Ti1cnPzIyJHTTTe9ZHpgq+AtukWBwqpCos687US7Mfr6CvAYIWlFd5z64EY3DIhdehGpNSLVcfmd
2KBe8sL+rufxSoE3oErdREF0xpBcgPknXzDOml2q8GmlS3XGHOXGSSIs3WmDYbOXh8pujxbEpC4f
H4xpxhOPFkhom20gPsClsCne5bdIJThjWBFG2ZL4MadsBnxvoiI3F9FT7UXnllkaPbcPodr2gv6T
1d6bdkbb+gRjEbKjIu6W+C4r4fKFrPVlvW+UdXR6EiNTAMnbzNLvmRNjrRuxKwnjO7S7j1Slny1E
Ze5+sR8qrouKhzVMnHTnzA24WpqQSZJvDSNhgibx84kSJIjCxUaHgYmtzdfco1lG+MQKe0ra5Inr
f+9+1vglNyH9Atq0NP0b38R3yLHKDr/HZrxvhPuts/bFm5oHphBQSBMyrgy3Ze6Mu6wKOA4oa1Hv
MEc18Fw7CryRGfneqsvniiO/ydTZDeRZV9anFQxglgp0Yss0q2hDhC+ZByys0Md+dM59fZrktHd5
ggrUezkLd+AYr7KLf2qBExuW9bgvATUPAe75+rtwmxdfh3SjCYWv1M4K2DlZ08kU8A+56q9GgBJ4
ZweGJ9vOi5HUmUrvCKZlXE1sor3YXFh8frnim4Gmt41m/2pEkrYpLPWV5eEdZuHoBEPoNNrzb0P5
lQYQRuGeXxxAgWlR5ft2ss0tsjkSAGn8dIWzt4YxvDStrnZhU93jA9uadsnjn6pTzaE0bCsDozzo
gdyvWlZ4jGTJdwRxDdNCe5SFwecGp6gcujiUtxzCnHBrTAMWiMg/09lYjw3Z3p4dk3noFo+Rrm9l
JzcjUAfeRrwZ8NFuPLrl65qenwMwd1UxLl/HEww9V6aXxKnuQli3KzFqJlYjQ4wxT2hWZfuqNQCU
6Jt2Ni2ozUvsigFeLaUo082hLEB9dPSE4wLyTjsWWy+ar2L41esgqoqtqdtT6CXHIDQRqqM4sgAw
buHXvMQcFrMRv0vfUAK0IRw4in4AEL9CBnpVAljBD414Y0ziw2mrG2W2RG9m07a1qHezFncIdbWx
LrIS1vZw24byU6tzKFk1x3hwGYf9+GgcSmVDrOz9b3dqP2h+qcp7ZoKyHwtSbOr0LDmURiFlxBiK
GzcZb6IBSfXQofawjjrM8p1Fe8DJndtRYIajPVXvdWWSCSlBm9XipRnh3VQ0TG3iJe22T9Z+4VwX
s3wIZHKvWFN2ntvt03re+9o6BezkykvWHckkJwdkUkJolcQCl2CRENUoN8go+S8vpNjR6GIaeMZm
mx9j0oyn3iLTvKUqodnoF8TsaSO7qLH+FST9r5Q8lIBMWau6z6qu46GZsMKUr+juf8Wj/d315TaA
dC7NTO9NY2ReNgEyrDi1O9EnLVkG9hjIaJ6Ry17Oj5HtPifueDCFPGLKrDZGKy7xYCx4WTQ6HRui
3eC1vfygpd5WJjncdVOve1/tbIKAW3P4RLJ+m6WfSi6Ag/RIU/cOS5jg+pUvc+BvatAHWJ2sJ7+s
USP5b1GH65xJ58UAk7BCaNchnB0vdu494LWiwZ17T2bdX7qgvPn/O6zANoX4/Qm/xv8Kv8vNR/vx
l++ijdvp+iP//vtfn7/rHOvZP8UV/PEz/x1X4Fp/g5oJKU6aFiB4W5IW8N9xBa78G5fENV2Hqadp
2Y78P3EFyv4bXn5lecp2TYnY4K9/aTiZRn//qxJ/c4Vv+fyNTZiBrdz/SVqB89d/iioQvm1bvu/y
BqEqK2Uq/v7r4z4uwubvf7X+l4cJe45LgCmh43+RcEMiwB0i2RETaiVX//DF3JbZFJbFXxhv3ZZx
0fLjcvllf/zx8dff/2ojebYkn5QQBknIAkbZf36xoOsrIcswOEy1le5IAaLS6ZF9Wcj4thVMK/NX
05jHjqRMqOB+4b1WxnjMcoRScZ+/05g4lRmj83pAJ4s8dAOAJdyolGfYK+In2s6PmvnS2nHkOaaN
s9GiGjZdzZxXoaUYRxeIvB1fytA7DA3bvkE/g3NuffvvP6jr/osPajumZ3IOttD0/OlbjYiQYbDq
+YcpZLbfUh7LxEs3XQz9Fb94aqFBsNEvogP8yWJ50EvHKC4YnQWc3GLdwkbMD5GZ/+Qqv2RZP2y8
FIuMU9vbtBD5enIgrokS/k7ZDLA56cd1+LLFPu0ydRSePPYo8CB3KlzvrQTbkV5liWa8JeFUlOQX
CrNEeJM8x4u/J5uRJeIcw4zPQNxcqwzZdo3YxnBBrtuKt932HB8H10Q6mxoI9MP2daponkRhdYg8
66lgl2NsBXqdZuEhQd2+8qW0+ZH4x0qmQ6GHWyytcG0amW4EpIz5u8qq29QMfxheoNlK4wfd0ScY
xp5CqvE2k0rfymrRFKG07SHGrnMHydZ/uFbLTffnm9JVXCebDitP6J9uSrNWWubt7APXNzyW6eAx
kem732KuRTWJxBMXYF0AcQ8VozrMdKu0RDKLRO3QGAROBHDaUFYewlR6ALEi81C7zjYABLQR8XDC
bels7cp7HRtG/oKz1srsJ4T5CZHsTrinFCRgOGtprEx31ktvonUU6JLshFRlHXNQI3GK03nJfV/1
xrYeBn87K/8zi9R4knX1CkbuAgfBg4VHQKoX08uy03Mu9GK0u81LbjyX6LV06i+xhS7eLm6DZsI7
eCr74TgJZyOs7DoJjBsq/4vtrjNMZdJsCDHvNWNj4QCj4Sqqgqoy8vw70xqYp0xLBz5Jbnx/2rgA
tcYm/WGnP3Gh7nOfO+Y/XKd/cZk8Tk6W59GMd4T5z2sHLI+um9zBP8TE56Eb4QjqhfYE2xQMpniA
Xvf671/Q+lcPseeZknXL9oha+dONYcNf4pDLK8qRQtpxbmePWbBaHgan6F6YCV0Dd2Ew6iG5mBba
JtJCLJcCK0zBoCAOfxqLBlh46Lu3f//e/tU965uut5zMWWIkO9Q/rto0xosiNzLUCuLiN1QsbsRb
YyejmWm7NlUPDNGCmMn/8csq01LSdj0iEqX60zUgelx42WB4BxTCP0izH03NeuCVyU9TwXkMx5QR
q/f471/UMpdf+6cn1Bb8sess29T/s0cloSXIrHC8g9kiYInDm3BAvhkNxEpqkzgUbWUr1aPxVIgM
3ccUCcGqGgUxCUDBLcvHRI4jwmdb4rHLr5ykPFcJi0xgpsgt+DWZ5e8nH5VLkUyolUzcGzpz0g0e
41u1EJGzKX4pauOuUM6JwEbWXzfMNqlTbited5uNSPChxOwSPbTcm7eOLLHbOpTcaZYffYcNIJTn
wizxWr+HE0MitwiZp0XwLF3mvVWJ2czx6q8WuYdOMYR3YByChcEdjMBhKve9HTj42LyzIXXTTVqB
mQ4QdlLkqp8RDKIVgDxPYrI5dY5UNgX7hWjNQX4yLQtPNs4XFbIZmArvzcRl45xkOF64ipmyrWU2
Pcq+fCLQgf+XrXXlY6pxW/acyujNVRf7jzCWeWM+X65dyVeHAOK0WnaHycWyUwHMED4zmSg91OQB
cFohXEARFLB01P/DHSHUnxKWmB6ROGBxIwrXc3zfXp7dfyhbAhFkXTTX4yFcRDmD3CVFf4MseN4b
AYOP3r/DNTQxY9dXUqLLjVr3ah5mg5lzeJxG5W/6bdZ7cpkqAh30zIPlDbDHcsRMOdoDAII94xOk
HB0UGcPsEEkK66lLGgsJfMo4ZdexoG/aLgFPpHqfiRBSGvCDsYucdmJOxFCXKG6PGJA8a5HIuTan
AnfdyNljB0FKFeXTT1s4J1fE5kbZ/ieBUTXOdr9chDEQXhDvtXuRqvqKrvgvGoboMoPpEekm6knP
huhDrxiZlJ4fpBkhMSruvcpbNIs1yrgSRIu2xKvfZcNOKHeH7BpTC4X/tsUSYhN9ivWeEiskR6Od
LSZRFj2TAolS1BsvdBcZJ0XT3svlE02UtwC4Kjoy+4VADXzxWfyQJMgfKpRbTmBscHYBm6Pv5jTG
dTVjhSM6ZNO37h2v26wD1z+EXc1UzZtWVTQ8yEQfaHJvPTOPoY0OVzU+SCyJLhYavir13A4Z/fGq
vy8q+4epLp0JBAaFJg0AH9+SBM77BuN7F1FYr8kVoodJZkRKf3edzYKfjSY8xbTQ0YJt+K42tPuY
cxuL9pQB2hat3dGgkap1ehzHnDuZn13TYv6gNANYDmM+aadsqU6tnbJgWHH6I52KOboXVacudHAl
Ngvaa46LdZpA/k5keRxdf4HRckvEGpgtwhHE+wmKVUnmEhjlBGBkKpiD2OZRL5uzjPOVl0Xt1lM6
or+Wv9LaWCVjFT0zXHtI7OocJ0zrnEisqxRAE4S9Qw53IqskTgO9GwhviBQ3w4R1xHRLctftMeW2
O1QmZ+nAK8k2n/w7P3TAMRj9A/0R4pJJXsp5XKF5yrtocI1j36RnCz4VEraTk/Jr2EqcvQ7Us13Z
BCARI9BYkcEyJPeFye5SjRWroAiJ44qQF9oTkfDxU5GO58TqG2RQpoTwrp9GgQ5t9jNaEmMpV3ln
7V2cbAeVspdGKXRvVILjjpk3/AtUVgXc62ECL9vP7g2YgvMcyZup77ZEqn7k8DMpWlfsNkAUpKB6
GnOO1EH/1oviPjS5/nltmmcCy06Nax5FT4VqU62Uts53RWc8yICVGZnOja/C4oBIfZ0l8V3iFTxP
3nDfoLUkvgPlvzIEeq8l6sHiqUY+fJjSmA73amTGwqhvTKGiBxM0vCG5ShMSENJ8X1XlWy3LZtXE
AjUNkhIIuUjJxkx++O0piLpf9JOHYz3wHPtjs28gf2RV9VB49vFuN/jRFeBqOuZGcQW7CYR7u9Fu
9Jzm4Gdd5A29GeAe0mQwnTunemur7tFvxDt9rrSaT9UEATH2S0hzk8vZvi6S9ewOL5ltb7o2oOhu
9yjSr+eRANG5AH2YoLBBtVISeJQ/1VmP1iDzP1KPVHCG+w8ZDfZVjl7IQZ+2CLH6XcZSXxhQmds6
mzdTH4ltmAaoREdrD/U9xefWIELJLn0RPNLJWA8jkbJ9g7pIi+yNxiHXXT1rc8hxpMblygDsiaJk
ePEFu4mRmOmdNvyC1HjynHyrukN2buxKTgeoIg/G2GKgmNYB50bEAxMqAuHQGleAvvidCNsbhImy
v68wkiaLRlaXAj2qap9wL94ZsD9S2SabAiBFAo921XreFkME4snZfSJ+pzjORa7IVopZI+dGI1vH
1kAT5ui1Uba1fDy7mJY/gvgRZW27HiYWzUjeFSFTfihDK0fu21FFiOmh81WspElNHvYCIiLKpSXD
z6fDlgKMISdwY7vK3SLvJTPcQ04+DE/aR33ZiA4+9Nyd6JABvmK7nQxo31yr1J8+jfidp7zZBsmQ
bGzff+4a/27Ei7QK/fSp0fVejRaXnyiz1Z1Z5+HRafJ9WsXuVkZTuYl0BZEFbKmZmxfT4+RHHcl0
q6MdOstX7ZMbo5BfoGXBCrvK4r47206BICz8kvCssvArV/gX8gpJB9XUE5SWeN1mGqmlPZxE0LyY
hv8V5PHB0Yi3psB4hj4xrFyr3HDW76ttOaaHzlSviIgec5YXcji8GzphkLDd7OD3/iYdOEamBGn7
7k+SCOSTXs0b7cuXYZGGusg6hiK6LmX0GoSvCEOygu6qmSpG4tLfW3oEYBaJw++fHRAd00Dtdg1A
42lECiB9SoPBsieo22uGb4x0wuElcgbEkQbRh32CJbB2FZOdbn4yugyjWR8dCj/LNiN/X+BQmtr0
x+4dlJ8ZOUPwH1/KeQnGMO2tqJS1NVVzmlnj6EWYWEU97zzWPrBdXoy4MR61MHuONOadSkP0qcKn
SHBck0uu0fDWGiUdXvdVhJb9atR3KG/uGe3VW2YBmHCN2V8PWNFQ2ef5W1oae9zsm2FKEsCd3ri1
NfMNw7e+o8SsT930UbTO7TAYMEToIhwNPb62bnhpowC6H0aYwojWpW08TYSgYGWHvjdotLEUPJCB
ZrVhG8jgvajbVOM3LI6qRpxjcHJt1C5wbJNuZ9QsB8D6j3/YMxMOVeaM0hz7jnJ13pWkeqMbQv/S
zQZ9HfrfSG5RuPFxuz9CxH//2//9R7g0KPKEUB6z64fV6AbzqUfgCKrX2/+O9ZZLlrlTUX+35IZP
YzqfMPnPpyQnHsrPZpAgyy/3WuHuO/RLlR0eFOnVoUeoIIys68jya9bO4rn2chCNS0Z3HAh2joGh
bATfZpUm1r6T4krb5hWY1k0xCELBWnGVCPRLaf7ELc62q1L8IyGUrS6kGrEZCFcGlCNUu+fZYw7U
IKZFA/nd1fHtMOeS/nPxbVvZlUuMZ8zZY57IkAzGK8qkEal+dDuUzVPRpA9VGp9Jjvyuh/EcCxyX
nvjwOuddncAwvqa93zL6Kb9FFt6KFqWRGHKOP/jWE2wNVBlXfeewr3dPY4f9re7OfbWUKSraJObM
1kczDL0xEkNiR4wpZTFteZU5BhGl/fydc990ss1uAp2IM6DH2YXDyspz5vg8rqJQxx4B40nT8V+I
It3CL3EELiW7K58dKiGMSMSYp1xoInfOUBrKtRHDEVv4bqff/ygGePtmnF5Td4N8M7hl545lLBvs
PU0a8BtmCog6zmtnVdXlY5K2zOapVX5f3d//9vteIUfV2sRTQJ0twy7aBxZ4LIJo8tPvf/NUJ2nz
OPiTIh95nv/oCIh6dj5/ijK3EItFR3hfUN7p/gx98Rx4wb5YGhpmkv4kffDIgekAkgu/VmFj5Qyf
fGZl+8nxF421fYhHdrcC3ecK5xsBAvR3kFVwcO1JwuIhOP6mbDJnaBmVc1hX0MkMUANbWzBGnobj
7x5mmyzWQGaXIfomj5jEFVlGu7nuXjm1UR6ZRP4485VDcEXCX0jWzS1AfWsd8PXUbfLTKxpyiyVr
7BNmHDUfoBWgDTW5OeHM8EdRYp5cjpcEsfEgEnm4rZyfdNnWl9bf70NigPhJO2g+FBYhr1QWggSO
3DPh55Bv8YblfXvEhONtxuXl4kA+Wda09QmT4/TiMYelzYVS+7Eys3cCgqhrwYutzCz5agJYhiMY
2TY7OiOfL6mvI9OQ6yFEpSZMkzzU1rxPhEePDYkfGrgbA97kyi/ZXZ3IKtZI2swtCXnwdYE3juG8
64D79a01byzHjzaOuA3Q27A9U8Ilsf7w2uDBrgs4lMpd1zI9kJr+kTsT9u5eHMm2Y8YeXzKyTAk+
FKghC7GOHIxcLv1UEGglJ6jljsHr52yqpY/pzCRsRLveonsAAEsjUBrxTU/xOjQ9mzYC7WjmZsgC
CjM7jjbPeLe0FYcSRnswjHety1TJoSNQDNNZWyH1ek+jwkmal8DTezQGHETN8tlCWclUDdRJkg7n
mlQLbHbs2kOttqWkaKLnXmzy2oWBafCmHKO9HXviYM6dxcP9+/JErDRxBHTECZL3lgux7efiWZhs
ZQmdwcEub4gLKkiknYcl++h+ViMSlFnzeKTy2pAe6jQaJ3FFNe353r2xiMJHIJfrlm/FTehiMEV/
i7v4ziBc4o+7Lh0jHH8miOuR6mQYydOyzJ95pn6I+j8aIWnNzTMjW+L2Qgaz9BchQDxmCTl96D4w
9xpLTl5z9Gx8AryUjJYj9dKJQX1/V9fMjfVibsLgTCPpfzN2XstxK9m2/SL0QcIlEHGiH1jekkVS
oqQXBOXgvU18/RmA1E1Ju+/uG4qACmVYVSiYzLXmHPNbpOnX3HoKe6R6c67SskmjGConvIC5UEkr
Y277RnNun/dcJFDTs4KBTx+eZTbXcTWCDZwGZAQ7+GZoSVEYx2tMyxzlKHO5LLLoteupQcjW1NI7
E5e0RA9OseHO5kKBJWi+uLX8rktxO6cYR2V7OMDaIRKACo/mZPmmQOyB5Tabg7TijQGzA4SuFe1F
C0olVQllo8w+dO0A4EXFnwKLKozQzr2gKFHHxTHNrEffRTVE+Z7LcShP1SDCDa1ssMI9ztqMzF1y
G9q95z+FTRPtQn/ioEXOzvQr7wo4unGRbNOBmcLkjQcRqUOt2R+IjvrOrADDSO4f2yD5PARJf4BH
GiOCnr5nOkxRdmA7pLCmecmnaMD3XPtMj3PeJKFuhsLuNpRyl5lU53QYvavJjuBcQkOfdzzqFxjE
k9PSk0m1+DvlFX7mwX2OUuNKctkNm4CxYQDVpFm7kbjVMcYkd8s+Nlm4BRGuIT2AQhj1tbFBnHpr
GouZQJF81yfOtF19MTlVkpORGWtf4RxDhnQyUOWtKdjrGbI+A//d2KdrOGvU1bTyoBLUvHrIT+cV
zRdMHJe5iusn57bCidgHL3rGQT06GLLm5Aavb+Y6GqNgzNYHx7fDteJ45hs23yryLFdQR082zV5m
JabYxxYFUg+/PeR8zivhJKg/0GrLgp7QNK/0N0P0mDjja131Ry6xax8qLxP+OXUZoCoVQ8REjBJH
pjlgqP2d0Wr3AZqLIjoU1b7WDYK9CxQ3wy4oIXrSKXiJrPamA7IuqEgJIw6Il0LlIpl2ANIO+T3e
Oy0JJh2E6PXgfKxFSqMjVe8c4Kwik6+9q32p24IsBqFZyFenbWUeHMGwMIojSlG2uaqZ35RG/FLi
oEXrMH5CJ67dNQCHezM9J5lgXpMLdAazj6d3mtlIt7db47mq8xXU+ateke+nIvIpCZ1Is+g8ebFz
56f13qv14FQVzmfRpR+ITz9nEXJybwYuxCn7o5x5CjpidhHZH4Q/BduhIaHIs6odJVvooRPBFzMZ
3mq7npFwUpxGUhOOTnuLLOqZ0Ev3asrUxrDNb/5kVC7pKBWpwoKP6tOcPy6LQK86dL3/Xl9kyTA6
jlpTuKe6EvXO1ILHmk9wFFmqVtLiHNKPmjo12P85l1RrYDkURCddPwLxVzA40CYfl3UvRNhrYohL
0JdTXTTzs09DFsd/Tq9OAp1BShNGRrDJBx3pKNGqSjPFsU0SbBFcMcWxtAPjuNxaFrC56Jhy7d6k
rTKOy8Lv0pA5LrqWNkzMH/ctD0xhdKbmP26CmDphXcBcC8ynoDORB68D2FIZR14yJ+tRFtnnPv1J
SqZMjZtZi+4SwDPrcguu2ncL/OltYXsY8k2rI3Wb7G3g2fVxKQT/z49W+8+OcvPP/2X9S1EqjrWw
/WP1n7tvxdyIb/53ftW/n/XP31d50c8/Ovfvf1vZLL38W/etVo/fmi5tl7f72en//33wpyLgWZUo
Al5Bz+TrqGnr6Ev7uy7AnQvZ//PrO/ymJXh5bUI6722R/4eX/ZQTCOH8w6PyTf3V9Ux7bv//S04g
DOsf0nRMw130AjnkoFkv4P1D1w3LlUwJHMGSZtK/pAT2P+jdCmyUMMgtS/Dp/vXZftv4bI2f67+2
98XvWgLO2DQyhCfgcggMpML6o2E2FRM18KZzbgneR7LSE3Vo2uDQBkTqBh2Xu4x+sIXbDKGYSNiT
C1oitKEXxBzyetJ0ifCO006/YEP9/suW/A+fzkBLUb51kZZP5yGboEPtWQ4b6I+eWWCPVirD1ro5
oiCrsrAuGK6x77maDcJf3ArLf7QFVdS8oBCtCsoa1BfEvgsaQP6ZG22SgGGPP9F6cu14BjB54FXw
DZliCO87P0JjSFTNROvNLPzP/+Xj/97y+/nxTV3XXdeRDr//7x2POmgT4MLCunGZLj/WUxFTZUd3
mMhZ4jpZxjoQofcQ0qsxh48q0NuHlutdhh3+bIZWhHiU+FzA6FeM0CtyzzatOwuCyhrJEwmPeebD
0TGq+tD3zSOOyubkB4LK5SxQK3V5pt94+y/fad7kv/8kkoa30BkqAnmhTP/7dzLMCPpanJo3dvR8
Vze6XPW1DMgRhsVroPmW1PahzAxiWyauu/eLSjvaIlTEafnDLnKrd+6oqhNDtq0XVwLXESm8EdXu
OLEenbQGeIVybvTADfz9R1+av3/56Bw7FkcUR9WfHdi8JJ8pKD3jhkxupTta/KjEbsgqMuszioYy
6MMTAAW6w2qee6fjJ/BIrTtsmZH1uEOEt+HwhfocTOMW6Sh1qGSIdmTaryq+wkmLjYvWk4FBd827
M+o8vHc1c4MUXT+FBCqsJcrjFS4T7+gXMt2yb1B1tEJiTencsks2pKdmhrepoileJYQ0bysHeL42
lMVemvd2QGUptQpk7f5E8QGOYuW3jJEoFx0qFVyj0PGYLLBIKBf1TraznbBb1Yl+UWMVHexIa7cC
A7jl62QbB4X6xMQMG/gQvfRa0V1iwhI2nCrGXQOEDZ+ziLeoC/v75daQ9A9J3MJCNrXm0TSwf+uV
D1fL27kzD3iYw5yd5NmZLOgFYyI2mrBaqBN1dRgbvV4zXPuqwKIfGOJ+MHKEetPoWjSDiGHPmnr/
97/3rPn6y67q4HCzHcMW+l9a3+7gmt0oQ+OmGd25lx2FI7eud36TctlGcuNK4zqYFugm1bwLIyy2
SUbqa0F0BI4xX1zCgjBdCA8ChSIzTHEbyASaE8VNT+EyBQyDRdl7+S8f+/fW+XzWkLPmzENYwymZ
/38/wsgFRmtp1+I22SRE6U74GCTOvSmpRxpO5m4rcir54WcBlXTzi0X5DsLNU+O96p5uQOSJvrtB
Ue8HFwtUk3kUiMNsY1Y5Vf+Qosfff1zxH7ayKdAWSEcno4PJ3O8ft8fdlVAZFcA+3OpBVxDF1Dy5
SM9hRxPLdXOk3bl7dHPrLKY8OYsgfhclbnv4+w/yh1Jt2W6mQGFhof9wpf2n9oPkhJZLE78S3mxq
b8I61y9pGDvg3Oeesda9z3oKrswxoym5BMborVoUP/fLplRNu43UkF7rvKWGphhRU+CJjQOWB0ps
jQBrGGtnfhzGdXm+78dMHoyof+wpXF/ziiKbLwA4+WDla1kBvdJyddTi9EOcoOr/+6+6CGf+OJOZ
JvQr0xbSNv9yJmM+VHiV7us3FLZfrG6IT8NMt5lqU67T2Ca+J/nuFO5N06p4UyJH+BQ75kWo3tlA
gZy2ZQwOXUF0OoSS+VWbMdOftHE3UU5eVxpIr7//wM5fL+RSMrjgmsE/KDl/iOtESdCuZvbGrW5a
d22QPLzjJL2bZPelZPp179qWCXsE3XknE3uD07Q4ZXVsQXsw1l1iPwhmXhurGL/Ybu+eBcFfdMOL
T0hfyKfX+VFM10wOsM3vB6TPBCj05sG1XpwW2aAempSKCxBBOe+w7xoTcABkwAyDxLbWTSzRQmbn
LlPZmXqqCWfyJI3xEZOBe26p027cuBZ0sGSGK2KbUxa+Vi42Rq2n9zGS2KTnxkPeBPZ3Le5WTMHF
Tevk0YypJRaxeBJeYL7LRq0mV6awjlitML1n4wWYlHbMQrI55y9lzLbKv9/u1nyu+GNHIfRJzgog
2yQg6g/1T5yCwnWVJ26eV86M1al/VPAXTpOs672jOeOj5vUDNo8iPSs1IUMb1AGbiYfCMquxdmEj
7xrrOLliZ+XatesofNoWEphYD/pDXEH/cguKYMG7ju4xQRjetqy6cu1QXiWpi7FhrqynIHe8bY/w
jDad8+y6uD9B8U5mZ1zcoiRlQvnDBdXEdhqSfekW6RO4P3PltdY2g2qzHbkO3g2xLDcZDf+DUSAo
+PstJRDn/mVLIVRykSqxvexF0PSLOkUbja53cEXcxjJ/sSqSx0jR+pBAFzw1lbDWoItQjA81sUVR
lp1sXPBhh9mLLJXypPwUrUCpLrkp1X8ROy5ixl9/Q0enmegycUBtrKMe/uM3JPTQoLeqGkozZnGK
h6R5QCFMMzN551eae64lUaXaTCQuo5oiaprvmA/D0XTwFy27b2kmcCIU6GSqyealdtHfRV2vn5Xv
XWZv9CrwnXSHW5GEawiIW4I5MJZ1IfECJhIQS38czJfB4bqoDbg7phKsbCLbVy0n7VT4dznMnF2W
2vQHLTiBIyJ6VU0euK0SmRfcA7uZd37TyVc6mcarjBiDkaY6cnYv3ApJ6StHWIDbYEb3Zvq4Hkg1
wEelrknyGieqO0coCVJOzYw98BcWBq11YPHIgQiMK9EIeMFQkwk2UwoChCQ2KQoUDotgLfMo/W/n
X3Rmf+wuTJd0DiiTsxo6HMf944Q2uYlHW18FNy0ZgIZq5OAAbMPlkId4+rQzntevkT+2WzkR09zG
0dEz8/C5nbT6QOYKICn52cX6fbUV8FssXtO0pl/CsFHoBykxSMHSVe3WxqW9ip3PaRMwt6GTsVHe
oF+LJtrCqkwedPGxbSvxiIHrXQtz9dIVD7GX3Os9VhQ2mL4L4/pL1JEEBC5pxAljh49DbzhPWasd
E5otd0ZsEF1qbcY+Grcuh/SdWUTdJVd8pd7CllHEM/qRYhNXnPjUxYR9jekjuVkp4HtGSb3j7VGl
rWJoImhnibJ0XJXv9LrUcVJbBqwmOZxNXBTnH7eM7jZmFnD5ERt25PtnEQGoTMbk3qbcmxUwME2t
ljuZ5usy6AjmJFlyAw1IoNg1HgErgkZeYW8+584ws0PiFzHIeh8bxZFObYE3GwNgPSn2tHRqdoik
EZHJ6B5iKpKCuOx3Mm4kIg7ELkETkyk1+EzGOlDaiT3Ga72A0Ei3WOAQ/YDwXRw61POrqdEhdo0G
nVJNnbGsZJu62TQe44F67gtQ/J8TNztiYBBY3o2+52zMMfsydQli6jrke9rWdbS6s2bzacAqdEF9
b0bhHDnbEBBoDibNUie/y/S2IDgaoI3df4uNIT3pkLiyPqWY5PrjukZJ4UxadwNBhZe14+gtM/lV
xJoPWQBkxjTAMPT1/hr3nvnQt/EnRGyvuZuHW5wmzk3lQCaZKx1613mwav8DdL3pISqGLb1fGG+C
HSK2NAzSxKTgqkq3dtF8tVLDQCw14VLtEe5TZKRZoU8w4ymRa24B51CJvWmbwYqMlSsBlNMmLlEd
6UkKM0Y5D8TCTPux9NpLuWb+4++8PDwjdvrmCqpYmGTiS4rMnAu42WxDv6HyqKLmmuK9mzK0aK5w
s5OBEoNyBoo+n+stKdTQR5shu/hlc+kiSU3acsebbPC/l4a2IgVv2Dq4Q+7dFM4eAqoSoldIJDFe
MyxyGfxbRaxw7zMLC6YDibnJdUi/FykH2JiighPkwBJJdfEZchVBM16U6QfrzracdWRQ07mrGIFz
QqYnqZnOqXX6bjfUHiGvSV3fw3Nv7q2UnsNkGmxWatWnOiUOpiDXDiWiw66mj+8tXnXWdOhC5aS5
L6PG9ydYpUSscpdMlv6Qtq3+oCY1PMQHO6cJH7VspCamVt1liI8yjxCgJIyCa9nTASgs+5yFzmtH
UtHGltM+akfnXqQ9hdaioW1jazbOygn5nzQhq9feF4UrOe1NksNdjQT7hqj4sSXxTLLnb8a5SW9O
AefasP0m23i8evNCliTwVC5FIeZ28uSHyG76Mf2qsiB4mNqhPWiG/1BgideqyXou8uZS135wiRxT
3HVe3e9FWL/PqsR4cgLjFOIqvUb6TlJ7uOtNAyknu+3naJq+okeRQH1ppIjW689TCWNu4kwpRA3c
zn4XlsyFEpQbq4yup+VN8mEZywRxdN+MWnT1ZQ370kf4X2b+bmb2YKE3Gd/1lbXiROBsQoQqx4E0
cwSS8qErxk8VMRgpruAnKyEe23aaTW9OH+xQVcSV4mEVXQVQtpfF82DBnpFwKMlF4jwVrknj2DcG
7DQZNv5WJv3adCjct47Dy0gj3SPa/IbFyzx0tf9gFoh5Gq+zaMca77RwGsmlp1WsIkINUScUeD7f
bjJ7Z32H0CM/Mput4BR1tIZtt/yxajQjVpPlETf27jkrT1vLi8qjnbuTvoF1Ux5/rOsIoYF8wC2d
k7gqY/y5CEcNuFYjt+OsEOlmhcjboobHGJX2QeYE2yCTm5qNdI2vvo4qwzIZFznSJ5bKluoYzQtJ
qC5mb4lqzOj3lYhW1SwPCIeekHMjO8SBpjaZ6l9/3E19m35LsitnrQAhDKhJTOIqO/pCVEywTKRV
1hwzC2wSU3ra97QIqLB3zXFZhMJsjprOooXt7mQDirwU66DvNfQNCtJhBuCDgRW8qx3kCm5Pid3L
s3QTu2Z+TFXKBQilwdoEMHmSOQfLVNMHLSf1ZIScqDMD6ak2HPNutJFgtgVfMvm5+GN1GlAbT+Tl
YhBv4s1gleMdjMn3hjan/01+cVwWk+zLH7eW1Vpp1r5vkMLEyFa1ecG1uDwuq8utYCB3EJIfj8Q0
kGj1NCtT5vf1KJ7iOdqLCIpg1uVqu4GT/doIafaFhrfuMLnuCpL+xMxP6oOuWfeJwsqEGFZzW1oj
hbaR4pteOpdhQB5p6mh1awmmKHHBabXwriDKVuBBLTK122qAL4/q2h3i4pp6z0R0RNuANIeNZqSv
g9fsoPbZWNZnS0oPRcEfyq1EfnwXluiXQ5uMdFXMdNQI3mSVsaGoVxyHWv8OpPXVQyIfaZLDM2SG
m6ApqGOACW2wpydsrYN+INQ2rs/ok/KDDd3Hrbj2p5ao9lH+mmsIeV0wqxCmAW7aQbfSiv5sjOky
V0conGpPjh2BRfPJ4KyD0ibHSkK/MpsTpaE9giV2iCVVKJpFMsm84PJ18AKYWstdKKpnShvPW24t
970998dr/58Pv/0FO6Q42PbIuf58z2wJDHp7m7LSo93M8/zlbyfLc4yqT+kRymOpZsrH2x/Hu47B
Nay+1U1pTESA8y0KTk/42npiSJGn7X+8y/LI2+uWj7KsJkFpMOYP1iJQKNHrGOV9Pm5jtEonvIhz
f4sJklu0X+OY7NzRxHSGeh+DwRzKA2EMffK8mAyDQNNYX8DxnPCV2BqqJ+FbuJi1PWGgSUarH2Ox
POlO4oLrJdqAWjnFsNL4EsaRc4j00MbTUdlHkOVoH3JsYlutDZ8G1+VIXh5eFh3zoKNLWvPKqMpZ
+2NG1mp5hKugfUR0d6pjogGX5y13LYtlNbNza68hwG3mP7LcDw3o560yRfpISxNI9/yHlhcwkgeT
ymx5lZXK3dvoFGNXaw9wxaejXXPxRB/VGAjdEQdlk72PPwQD2pbMdjeUn4qjH9jIe5ebOIWaadWU
7uIF4bHl3sHRS30TBwxzQejEd11leutFILUsvIJ8iLfVRT4lbQvX8Nud5Af9+py3172Jrd7+zBg0
dG6bWTk/6GgJCZimiGDMu3pCt3Sax+zP6KSirUEP4Gfc2pJAtCzyCk/+jwy2ZX2JTXt7+I/V5YEl
F+3tKcGSz/a2/p9ewnAARYqgXRt21Dp+5KtlGWrdHzcnc+RTvL2yiYCu2VxybKvjLG+Aw3XB8v34
nG9Pe3tTLUKG9ra63PrjeUs37O2+X7748sgfLxk8YGaTefHMEoaZR8Hxx5uPOOhF+SOOrvRhOj0t
CU9+RmrQftkyZQI3eD/pKJoyae+X3+ztF11WvZZs6busSFn+uL3c/fbU5dbyu0cF8DWKLPML+l5o
c0JyNu3MONr3usG4f5i8ctN0aH+ZiC/ywBpAM/F28x4wTkbcfFiUg95y8qE5HmwEohhCoGahTg7I
t2HwlBvjz0XduLNo6t/rPmy5ldbAICsFSVNysplhzH96Pj1hiCyOeMwC6hI+ecd4/W0ojJHuDqtl
qy6/S83Ad2tUxXPJrO5Hlij4+Rag27s0aqFJ/Ctd8O3XWe775Scql910efyXmz/C+aKu++R2wRcJ
xPto21FxUsU0Ai51iVCuZH7rRv80grBCU0TGepEkSXBXMuMCcu5CC9riApE7xyeQapx7mFYyzGmQ
XbgpoUzseojZq4Kh5F1sTPWFFsRlrIzqxX7QHN88u/nNF3ZwQDt+IP1HrkDVwVkIxedJNNa1KvRn
eyALw2ivXaLPIYHWrXJrY0+h5XO0jRpbXS2ZpBtQI/ArUrpETVUTqV05AEfD56nWZuuO9RwPFfJj
goYKTlZ3XRojC0Q1vdEirvWkLH1C9iHAGsCOGC3TP+hKO6V+SWnM0T95oetseyOe9q0rPtpJMKFB
ju46A5peEcy6/ana1h1kVF/3Ic4OTOiJQHiNpvFTrvUFThkqULrO5IkOE5lZjuds6yZhhp9I4240
i/EAtvnLRAN4O4BmmoNYgwe92YTkF+QWEutAvYflJw8ql19zP1Oka3fe3keUCi7WeySIM3qUzVTt
yj5+12cW4iQYh2uhygCSR+Fu4mywX42egplJ6P2uCaLDwMEAqotqVRSm6ICj4kJu0outLKiJue8h
ah0BPus1gGyX7I06/6KRFXLpyxHBVR7vqYMSoUGr05qQp6YRft3Y6Q+YFG+Wp2fPHVEmDIusz6Oh
9Pd1usfWWpyApsitR/zI2jXUrkMTztilBxPiBptBJVwKY8C3jUnNgN/jyyRNshdK+xSBGCTiPdnS
HfqeFdQpEx2Tjt7kYmWTF3F3zOgDnbPOzd/jS19pJu7f2n1Ng4gAGwNNmyiCdCcriCNjd04cTgoY
cKoHo1G4ihqxSxvhnSs8y26rjYyz/Qk0cX/fK2xNUozqMQrrvY2FUJN2dzNamBmjqehRZm5yCtqo
YVeLmehxodNceZ0sPzjkMU3MOCcBkjDqrr3hzcNy31vuGaz4+6CX4kDm6aGCmrftFDVE3UbYWPuk
9brQrk/joH3q9mli3ZCQe+c0xPqgZ2F/isRnTdPIQetpJ6gmIL92aj3c25V9MB0C7R4we02GS+p2
VF49itjESbrN18wLomvsiff0bxjBMkPfCjFAm7OL61ixYylE2mZWg2up5VNYmsY5e51oOb9vvc9G
qR5VlPs3EVmfzMoaH4LRx7Kt1IUWXna15zByxir9oS6QVKqieV/DE30yKpz+wH/PjT5+gb4PGKkL
nYvSMkgIA30kTydjkub6M9jgzaDH4ybPEsSATfF+MN3ywPz0gChC30XmeEZETP8i6gn3tZn/5vWp
F7gnDCPm07GB0fxZGtzM6V1cpvVzMt7FvjE+JCb836C5IacnVso54kxPKRXTFRWpZIiUkt09qXFX
w//e0bQZVww2g7sQePTZJb50R4gbxMQZmOVFziq3kdgZXFfrpIWWjfTkhGH/ZewNqCwN4PPeIEwW
qJu+VhjD16ZvmSfGUeMqz4x4j4FvhRRx5Qtyqews/gB/GfPG5KKGrtsPWgGg3+jh5Wky/6ba/ENY
yi1PybcmpGtad115qkheeUR68GTUBvUEVomDmWlBjMroxX+ebQbXvHSvXZg0ByW1j1i3IJOXUMMV
xr3SdKJjkk4QjDL3i6EXzzi/nttAuduglPvCni5xVn6ADXx17Hrc6aQdaN74UScwcF0gpdnEXu2v
5/ajML/p8WHAs/AqyNrNp4sWwgWoD6XsxHOkPkXSNA9Fb30ajM7Zd3H/2NrxdxuH4n5M6ZvYBdXc
LFz3zGWfSckhdEeq+pCpRxfy0gYmFFhDJ5+eBkCuowkGLzedZieZtaZkDLwThr6XKKXT2HgOTaTf
tAPOdmXgFHI9icMQWJVye/2kAv1QELvX2+plsqpmUwZNe7X7HL1YUXkEDDzpg1WfA6BU2DVHNJ29
i4OXGaDSZLCLqUfhZsXfEkEi11PtYhMS13blk9G4lLTM8j7sCM9xI0Gy4fS5GFR9cynXdcbwxFDO
2Qx0D8Z0UB/MJsEJnJ7B34ZPGCEXa1Z1rJq6RKw/hO800+9vEsBfNHnIfyanu/XqC1aL+rPWQBQr
K6CkbcJOSzUyZxqNSUjKUa1qgnCoASXlTbVc09y0KVdwFz1aDFQTuunWtxhYlnt8M6hP5ph/S2KS
lBwIx5kqIGqP+RnaiwYkkjGUMUXhuvE5YMoi3kUl72PFfXnBj9BtB3vguMCTTGk4id8pDGV1UIQr
Yg7jezCmNbt1RscDTNh6GPP7Eac+kPh0TqI2V41jnLqGC4N0ShIdW/XVsVtA7QJHgIpecVzIQ5DP
p23gaxvcpBzfDCoZetUecXojpXuF6KEjLYQx1IN02h2giMI+jC4UTb2fmeu6pT2lUKNcy/qeq254
X9rxMdExSFl+Gj02kBUxRgZQ/OLpIfSS19mNdmn6XL9r6FMf2xtQDXVyAIvFnOh3tF2YyltyV6k8
oN6N1aClKmo4h75whneUVth9NcBwNVLUwgwwxDjOPFYaXinO67s0ZgrvVoN3sWIP8dBk4LlMxms9
3ILyI285HQa2wlaJ6UPokKyi9BCbLmB/OvcmHkOLkilhs9B4c4nqOWF4ocHQy2pf3okkeYEd6NPR
M6ZVOBjNtnYUpTmd3m7ph6h2mxCfl5F+sKz0XT9YjGApsWLtb9cqGmAAhuNzYucG4jJsk8MQ3I81
1U/MvuUq1kwJWC3dkwjv7igLU1zBQ6M7rzTvxFUHd8WGhMQ1fDRzUBMO+LgAo8eMQ7Vu44i7tGoR
tHsPY9BD+cjTpyJgV+7nIO5GcPpnCMNeoaZ7MZnx0WOuPLSyuYf63WwIeXsfMWumgjxFz77TXQKI
davKVtNuUh6uBmtvxt7XqBrTnd5zuLYIiDaxbK5aQiw7MQ2buLHki259Z1SHoc8Y5Dq3c3aXrvxG
M+fR7gz9K/GxFJI954WrVzl7VtcC5sWtTOW7cMqm1zBw/LsuBkrfmBVjxj5xT1biIEE1Km3nSRwI
mj14hyY4cgnV3+tV/lmWcJOjZjj6EU4WZU0aZTa/O09B6J1LJ7sn7oJxPeqRTZR20b5JmGnUjKVJ
AqCMTMaN1swjLz/dd34H1UK4t6nK6307l0v0KaLLJspim6YV9uvRWYcBAMQGvtddmA0IIGKiRfwk
dj6SdvfJDWefVOpU5yVpE0zdSW8VVMRk0PctEAUsL+aDm2fug50PO0D5lG2G6ERLcE8pm7qKNX2s
vAxsBScDUhmqtegowxVoiqG3tf6x6sxHUjTdVWo77b7SsAwVTpIeaFbx6pGGXcpgP0zx3oEsOiNK
oF5sYUOJ35USemSrt+mmlTpCJM99KEdPHRND/4gpvlyngguKpKmaj/2ZoULLJyhxzcvxa2WL+1Ft
ywGOTZxJ/1Ql3gMq0HtDUGwRVX5IJjIP2qxZYySTD1VcfCxFcoo6ULm6MHD6TsCOY7pvuwZjyB3D
qhhNRNsfQpE9xkrrD97MJR019zsDHvOk1bAHas+aDqMYDg7Xtnv0T4e6GhhVYNehhDu+Og0NGEvr
one2ntxnGDDH0WfY5DTTNqpxsSfkU7kF2R/4HIkNTuHIAaEl0+sTERPyWw5W2Co+RqY+Pjqxfk/E
3UeYt9699MqX3EuQXhsWMZploxhvDuA7Ytvea6I7gf8vN2GE1C/MBaSRihkwFxbkln12RYt1DOe/
mdktJKCVU3niuU/LPaFxGZ22yT22oU3rS3cfAcpuUgXWIy1arBwK7Rziwmynl72xE7BGN6htv1Mb
fwzDnI1VSH4+kCBO6aj9FIiPxeBfGB41R9d0dnUcTFc9Qm1Qjw99cpZB9rGyBvFghB6GmaoqMe4X
0z2WCueuNGt/40KK9E0SAkVr7nzVPqgW83Ni+8fCenKq1LqItsUJEYjiYsypLgj2k8KJLp6P/L1E
NbUFqQn2VoQr6bohtgfkmQHejo2lhemW8yv0E6OhyWHXdINwZxRhX67reTCeaOP1c2/Sv+lmw4Lk
MpqF0OYBs1yxcn0RbgHmrnfOvTvsdbeZDp1DdghbQdECBuBvhtF62ceRya6TICsPQzR8R4a4I4WN
14J6RkGCjn40aFdHI2NK3TpVOCOroJ3WyHB0BkdFcnRQjzp+Jh4BQr8PXe1Ml6YgteyTViLUdClC
PiCIBoUK7gHSD4sEseulytQLmBa8BaGRnafM3mduxfxspmNZMUqk1G1XoaWyPdObZyIqGVh8aGoL
qaQnMIA5pb+10I1sBpCSRIwjoSmM/hgPvnmJ/er9z9JAqpmHINFOBXeOyZnn9VuF3HSyS++cMx+5
i5k4rxMuNvvEc7/S8d9zMuhO2ABuVZKIUxA7OHdjdVKm5AfXbe1iecOEsR4qlBi1R2tQ35hfN3tN
2Z+NMU/XsUbS7BAWJFpqTNxt+wMNPiIDk9BDkKt/LSbi4OSUa1sdUtKp6zBkc9zsy75I6Ihp5P5p
nb/WDQjYZDxszNyiLlRQg7fqFJzNUCV3EN+rAyVg41C1rIblaKEjUPoRHBm+QgsgcZMTGBnT+Ngx
I4bqzMEF4bpMT3mBOQT+yoOTZhrJqcQx1vRu8oi4OOGNiJGwR41y02BmoBFhvtjFVx1HtSQA9Nwy
G8OeWb6wzzSnxnxsqWrcksS7aiVVGsz0ZIOG+vigMAa3beis2E1BiwaWdbM9UjZNBjdWnF/S1tzi
1zH3jg7rmilhuJ1KzKuhPzOwqbweQbp2qz5tGM8j69oGhJjh1IpeMGklFzyKPmmHLWHjpCpt0lB6
u1DpgDtdzD2aZJxZovo98ceU5XOIqUrt/4+788qRZDvz+4qiEN68zEN6V952vQSqXXjvYxmzEgF6
kYAZreEuSb8T2WSZJgneWxCQEIcTTFfZmSeP+czfmJUJ2q3El0ISBRLhlp0HrXve596V6rWXfuA6
qBcrQJRTREY5d5GvzeGS4oaHyZam7lJdISTFjmXjABRcalYMTs5ooFiiF5HE2EfVEcx0acgRvdVC
VFWQqkat8gbx9x9ZR4/Vq9J+HblGc3CSyNng/4sRdq38lCoZEboKIf+mLC47lPwXZhDsRmbpvC9t
eCUm7fNINLd9N1YupGQToUdwyGl5AYSEh0d/qN9lltNd+WO4M6nPSH532VXmfZ5L5yb8oZVuKZjp
OvIWcMdwXoeOPsOPvkH8Lr6UChTfTZGQeAjJXSRj8zg2/spqI/zDULxIEgfPNL1R7zu2RIQagjsE
zmn8thZWwWrx7KDJWurxNxV5UvJx9bYwpGCDKJ+8RqALqyetSa4bk4gEojPsZdhcGRLgROa5Q7Ei
vQJ+qW1dIZoe5/6SYAxqY22GS4vawxy0TrgASylShq5BotS0KhwGO6s9V3tkoNJMXVo4AGwwtdGp
ZdE478p0ZEYOZOsiKAkVJdx5OTkC7Us67Xm5KXzAl2MA2BE/vzvNQKfEpc1Pw8CFEBrCxaijndv7
WO669kJXG3cdNgpG9AUUhgpDePp38otDBGUUJWMc5U8t1KJdY6jhjaLRDMnRrCmH+URJsG2SF1lH
v97PvXTRet5X3Yha2ow3HtvFBV7fP5MBSSSNlNyOeqA8Ps4OQwvgsmrQPsR1FA0QUr05fRTEv+Ng
5yHSPselMDzYkH8HH8ZkNrgzyL/j2q7ucWhjx7UDXKoTVwPNNFqz2lXr3cRUrhLd2kX1QJgGzXIF
iU2h4aSvWNEpQEkWakkvD9k7Ne1pXcGj9UK52csRTsg+6Kb4yqt7HzY222w36Hi+W36+ztriNoot
GxD4OY5P5gacd0LDV18d62tydRM6RNQlGh6Xw0i6UEpxuBpT93HIy3zpqTaGNnFeXWrdFadRcJAq
62kqwcRWJ3TsVWUTfdGyWKGHCyAom9cst1HvaSK28qLyomYtlT+CEuemPuj0q7RtvxuJuXdit1tW
oQxSH8r83OqNW6NKpTmeX8AmCkjOZuZct9iAbqO8JGfVepcqaf6Tr32tFcE9trzqoqJkOkcXnEwy
xxGwbqmidALC4bvyMwo4KAx6kQzsFgmWROuZOwgcXqqNvAsGfdWPZYDQOQ0UXKTGleS7xUZFQR4p
ISJrRIDjG8QG7+02uHF6T996XtAv9ZYAxJTbZCU72HtmiXHRV1azz2kiyBd6ht2CkWs/GiAWByXB
4EFBEcdxQE8Ecsl0c0y8ShMJFmbECRcQqSBcYKGT3Sg4hNkiwGjBOFa5ce5HbbIPI/eyS2X0gnFD
6/JzFfXLg5ZQR0pC2CdGOCK2JYzXZfRQ63Istk0QuMTc2Y8JDO/29tc0N6vHGbWqELVFBAKQXeJ4
E5r/ZocMknpv9H33EwPW+UDGBDhObzet8pWAK0DjGQVPrezjc83OrlozoNiYxWiYZcBTI1bznGrz
POlgsGadfcD1Nr2hbovXdmBaC6Kp+zosAkQnJdADgWEfABx90fO83BceHInG0oNlGbtI31QxGh5F
BeLB7ml9lObBdLFFlBMwSajguW0j09l26O07nn830JIAqisY6vibhwX+AqCKm00lK4cxzvVzF1h0
D1NFH26H2M+3hl96K8pK6IKJ0iOSsSiG1ldq1FOlR0VihSDPU0EyjPK19NBiwbW2wXzuvSi/rAIB
XnSkharR9Ew7xdt1zk1uhdZ+usSSzpyrkpsYHXOQm/oPnxwV4DDouVknpS9DeEGUnB3wYO8fowBP
BBT0U8WH3pBGzl2uO7cxC2HvVfjAVI5Y1RHFuD6mxIUG9yVIuOpSze2148oxe/xStim7SpBs0Dz9
WTitDOt45CCr0JCLEnlPk6XeDmNJQIJ2w84A84+hzwFT7vg+6MPouvyqVsU6xdr3ntNZOWCnEsxK
/BUkNbyVQdZDgx9o2Sj6cO4ouCWMwsCrwjWrrZCtnmoLCvYYZSFt5C4P8FEGYejT/5DtMtjI33tf
8vdFy24fadJtWnNPbQw4x4pzPiTRVsoCC8h9WewgwD0HBRLoSlKyomx4251NlTfo1VlHUGvpab+B
40ANy8dcIEJMn4JNsBnCBNsgrOk2IESACw0JtaXEhsxqYvxAMmKiC1DcypXWrzvFX9W+Zt2k1rDW
arB6ma1cJGn0XI8CQdPm1U2KRlfadcjxkKvt88ywt2FKoVAJsnpfSP4661X50k+zB4YAVvhICD5o
ypXm8/VTOpRzwO3JqrBDvL1TS19oRMRrMLrlDj2V3O8RyChM9TDE0lfcXsx1aucjVp9lusqDBxjD
/cZ3u2FWp2ZLYTU4d9PIh+Dc1ofYhv/r9k1yUUZfHXxCAltNXtARbBHrLRcwfrzzPKq7JTZA4cpA
w3aemgFqTT0kDqlTtCcDi2JKHY9RFru7uJLutLxGlctj37LQi1tjXL7we2e8LvsWzdX+Z0pTftn6
ZBeUfIYr03fDyz5CAMdKn0o5r3YZlDGgeTIwmmBswcimNd6RubpskVycoWOldK1xDukIeXkn+pZ4
eDtm9iBd0uy/dWJaH5TryoteWCS6WDOV5S1njoOuUGLtK3XpVj52xbA0N61zQ907upWkn/FQZ2t6
hi2my6Q6XR4deioj57GMq63tBcw2FOcOZqRdhujMXqJ4nFzE1f3xjtoyL4Bko+YCYM/UU2svaQBW
pbTTl0eSNcnZXaB2TBLFw9SzRhSobTCT6UpI5hPhQu2IoNSKjJJWUba2ZeCNoWkfipaWlepJ2QFR
o8emo5InK/JVRsOq8hsT4c1Cmlu5UlKJUjdTpshXAPUb4gBb1fy+Ifu9bdQAbE1rrQZjM7eEFbQf
ULzrw/7K8Mg4Pfe69JX+kk9AhI5zRNyp8TJys34J5ned8WPNiWkU3OJxUTPH4mVMwnbVN0A4kE80
V3oZffHEfmJZLlY8tXTtVSjUy+3Qb8Ax4uDZWtamHQpEB5vrONU6TBtraV10aMsXou2YVxz7nXCE
1/MZTSwi1pSwGEgMkmYNhwPFLnsmwb+YpTUW5m2V7WXJpPjEOYwcB5gsK12GbrUvjMZZVjmwubaF
b8Z3ApNYt2u7oSDn9cpDKzRBiu4bBcxoM+iDv3K7xJ4reYmrRACcX1Nr7ZB3yj6Xx/CSPDknFQjQ
MfER1kECI4Ms6lFwrQ3ljoJ+S6WbGuvGsLrhTg/18NpjyxKi+K1sDbddZfAKGZ93sM/zNhfhGQ4K
sO0x5AFpOoaY1g/ZYC/csgGXA4VmUHz1ztL4pkB4Ex0hokSjzNvZ+Q9Ti/StRFx8kXb5nEIcRjqB
+azBUbRM9LsarWZjauy9IjbPxJKbjczvJhXqvMwHk+BPiRYlJgAbNbOo3yX7FjQfLFrfACMt6JMB
JUKaWLvMK8KrlnrG3Owp9VZ1WO9y4Bb0NE2ch+pgMZJwHUpTfXTN594z6wd+rPugszv6FWU3M7QG
dIHZk3fKvr7ydfW+1bKvulp0F669VhOnIn8mAcpdh/jDTG5GH0Jyj+WD0eRfVEtadklwm6gdntSN
WV+NWbLVCzzLDR8nJ9GZw42vA+/Q2ZtawThNVwNUaApVuVAxc7eGu0YHgD5kscMGGQ+Xmd8D0DK7
LwZiMYfQcRdqpm0kMqVDrH+VgOOuPUwmaEoUHJuNhVOG582H2MRhJUMUAy9Y9yERSpU+7JFUwdQ5
LcZuGZT43tgeCOZ41D0knbR8nSLy4dTdvhna7urOA6y0N7CLS8IHQqdiAZgZD6ioRL8Hl3nb1WiV
SKa2VdPkHqh0v3eQntkPdIr6ytB2TRcV5yWAlbVjj18tlGL2sqol++kWuo7pvouUB69AIfSo2ICR
41G7oR8xMxJKDE0YV+cWthimCdG2NsAJINgwzFUV2JgdeCCnm+ymgz5EJ5mfOW19YImhI6RbU/gK
0ajcDaVXzgsLGnvpoY7Xp35/jt/SfKKXpbRXb8fwG0AsbFFc80tFvuI7ype8t5obLUbH0urQVKy7
fJabkrXXIkEqCCgGVtl4rrZ1d62Fz8ASjVvkrNf64CC1Izfo5eyzvGoWSqYi7lP/zILkySfyX9N+
oKoLep1DebRWxLY7WmbEX0mwC7z+SZdxR0evtF+gyE8SmYQvEz6i9zAtcrugOB/1DjdmDxFNp0Pn
vLCRHLL99s53QvUg+eyUlKFeGj5ICFZvBprip1IjxWMYLONSNgVepd63uv6QKP0N8DxsbbAnDoMx
QYtOWgwqHjjIwJ3rqJAukEwoto7eoFM8kBja7R5nGGmPCt8hb7xo0QlzXz0j6tbqBrqGk+3oGd97
8N53hEnmoqbLTfWU06G2xtmEk0X85SJAL3MVCOAyopQ57UChntMk6KfDo1uC77ZXFc5i86DDyWRI
fXrJ+V0T28XSs9klUtmFeE53CpGmoZ5HTeLNqp6CeekolBU7DHjaMgqXVYIocBNlxnUQmDH4VGMb
YhKtuvdahSynwW4/d0wQKWgAUxtNhxeg4cVGNnaeJJnnlLII+1VpGVSyem/H1o+kABfFubkWisJJ
UxWg3u0A1iU13dEwOAeGbAOwqtt0QBBSn8Jz0W60TpY3UvIVoku2brPg0qcgO4NZUm0qfOQrs1tH
TWh96zZVVi67sWtuMrW8tP2uXJSGFC+6hvonwhKIUUYtnk2RoxBpq8pl0dbnoQ5tOcme8K9ESkDX
8epS8nym5la96lyyPAvQxOCkxXLjxDW8FxPl1t5zehB9SXzep823PlSoS7rRVhus+0KhRVKgqYka
dAhbHM2qZZ0bFFQn18VMXZi2o5yToFyX+EIjZVJ+8TT5QsXM7KrGCkoLOu+8spWrofFHCrXY27IR
Djvfg1AvpzL9MPpP5H8C89hdSLqFjPJY3Ux8glpX7gB4Ztu6Ji7S9fA2xCBvM6bmQ60L2arcGmCp
SN+NjpMi8aMCxx/HgW7TQdOj6zQ3Y0U7pHX94pVFvQ/aQQBIjSPx+f9bIRMTGdY3nEghqvJOyOSP
//zjf/zxv//4P3/81x//64///uN/vpMzOf7x3+RMZP1MxhOF/jadJ3xIIL/9ckdRFIWnLLYmDbMT
uPfvzVE0nd3GMWWdbiA88b9JmshnDn4mMOpsjX6ArWh/RtLkvegGDEnZkNG+wYJT1fl3NEH0fEPk
pFlcRaXDea0VT8j1gUWaFdIq7YFaXVGTfDNEV0cW5lv9FO09wfb3f+0DWb9g2ud9J6KDc6zo2pn5
kFFihWlwTfWiTGfGYwb46VxbE07nM/0JJZ4f3jrYQmxtZiUNkrl/6B6UQ7+wtmgNZXNkV0cJzYhl
tv/XH1Ux5fekRT4sQjL8biqK/A4iMh+ZpINSYZQLNJ6qLgqzoCOosYuL02lICuKqiRCoB38xBxIK
Q/kOyFy/lWBlUF4Q9I9a6X5xQEKPDrvXl/rC57RYFDp1TbUJInJbLuCNwpWry89FnvY7oZe1A1ZH
eSTEG3J6LHU7c6aYQ47+toNmbFDR6SqKdjXaSA3WAlE/XewJWZoCgENWDF8NTcBDAzkjJZpOkul+
+3cCBjqHVynAgVUkMNLkjiOWgnlA4QbR09fLkUtjhebKQ3x04shMF/AByhpdps3rQ6USQGEdiUBn
DJJDgwXejCzESxsrh1HSNDmqLL2FJr/4J4mn1U1a5MIhINuhvhSBfZ+u0wNymua7UUfe0IflRmeg
dNca2syZ4MJMtI4PVI/pblUeMnRhtkY1FPBgfPQrKt8qdtOlELdo+0CnkwNCAiHBObFwjsyc1/uZ
HjskX+4jDi6iJ66uWyWqd4lQTh0NJFKD2l1ND0FSJXBEkgRLFDv4YstFtUPK5qfdhsXSFPemh6bL
612lCJ8MPAvJVfFhmb6uIQYhrL2eIrP45tOvYpfega5CsJ6+7yuhxW0FoWV6ULajHMf28Pb1G6qR
xIE53bfqDj6UrDXfc5/Q0C0qCgt9ziR9/bLTLQW3sA3LYTlxgiY60HSLtlK7bulH2z3O7Y5lPEzP
xQGAxCrXZq2KKbkpGvK94FT5acw/7SAaurIRRj3eRW4ghX6liplgCNLVdGuaHaohq5tOOICJx6eH
+MXtee0w5xF6ZoiKiWSFHwICbz6qwHbVgpLwJGtXOzCFdKOOFpJfIDKPgkm36zDkwfAyJRelVYqY
nBP0uwDS2w6QzRxJi3HzSvyaeGDTBG7H5joxXFy3X+crBDVm7fShKvxnVpVbnk+fJvs772u6awj5
11dCmFuBIA4ySAvtwKRxbbaKJGPmTHenSy+eeL374SWxngMFrKCO6Bm/lzzAE/MAJmBMkcL0NR20
7Rym7vTsKG59uJsKyXbHqYIFyCpIGbGWzlBuVIUqBG9oKqNFTts8vb79dEvA5jdNjHu0eFUpODZd
P+Biq/PbdBXh5yAu063psSEXvLkUlCP9BR/ggnjhiCosDRUnXh6ffvPKWv4hUYDdhmLPmthB0y0C
p7x8mm4OVCGgwYrnp0thGy8+R8ay8iRAtq9PTH9dvD74+m7TayQ7UWgD4uI5jXz09+E3gQWw7NSb
xi+6bcE5O85ZI7TyDbFFKUnhAOVH8Gf6apbHnJ6+73RRtRaBQ0/eH5/VzZH9zh/Ernd83ldtkkXt
MRuwMDRD7YDQyhIiFRvW9NrpVdP9TFF/vfN0d3pieuz4dm/+JpWaZI3aCiBa1VprsrTqQ7HI/tHb
vD5GxckGa1fW360qwxkQEXdwG+QbIOwESPVluodmLHgrMV9jfwTlI+52CqTG6dbr5eNjSc+hYhoa
ekuMhgBEMgLi79LR/zmIL/8P/3b6s9dnsunvXu9Ptz7+U+8/ErRzX3YYhgH7mxLv7IzdbAmtqNxp
vrK0+jzegCx/0t3AWIaCFTFdOnHqkcnTm5Twply3KtLBYCHoyGZQOcagbDFHHKoFaM2GjYKLbcg3
WpiUK03sxq8XWZAPX+9Ot2i+/6gCMFkT80gG1zhPq7DHtpxjLu2QjFmingODBoeQxcQNmS4TNeT1
7pvHxKlXRgVtu4mbElqujOoAg5x2MCqbgWpPZYybEArgSnVQZ4obdDHL+pnhaLeSItOQ8OM17ZSe
1irC1kkLxbO91S91WBdH9eqW1Q7VVCyrQs/AIEUk03YP9y0wGJ6yjJaDUVibNIAbotYk9pNkdZtU
HSGbODp9ISs+XRDqwzrL9MaFTTuy7wYXPMS3aWwMTUpJ8tJ83FbqRSxGZBolU5x3kVWhyDuGa6+q
jCW8gp9NqBX7RjC5evulqHwULy1v40TVsEH+twF3v4OJ6iN1u61EhNUD9do5VpPIlN7cG2g6Bdka
j4npAIM83pR9yAeu0JLfdioINY6QqkB8FOo1UnnOQ02sOwxetAu6fYZv366tEnNteP4WHXV1pwj9
yekyAoFzDDPatPWwAaNhUyVLcWYY74rEbVfhkOzaLr8JhFRypljlwpCwrnNT6zrUy3wOyF9ZTHya
6fLK3np9TKZsgKNSSldPyHlPl+MMmG4GmJaAHhJS24BOyDakC8tHD1muRjJfXz90bkcvXoXjBYUT
tQLQlnVvKDOji4iXIbXMzMa6NEc04nPZaDlQE+Vn1ctgvUSoNl2U6ZQW5Ofpbgqtdz2a9jrN9O9I
a1+lsdbuIgBf0Di5VYRJTwnGx+4zYxEmfAOY1CO/zJv7SG3BvD0+HDkQpKfnbLaO1ijj9etD0x8e
34NaBGRpOFHUjL3MmFfibCnEJY5tDY8ScbPRoVa6CI8vLL0hIpI7h/be9NI8ItqYXjTdog1V7KZb
r09Mrzv+ydgH34F7I1Ah3tbCQnRt01gyc9jUtrjIY4ox1HSfya7MUOdCW3iEZz09ZkngX2d5eSB/
NrbTQ9OTvocw/3QrkyJv3hZ8vLgpYbnb8hKDFHubNsZV7wJTYqZwpKuwX9DHWAM5jEALTI/V5Q/P
9koAeUTm00NGokiouwhrU/GK1yde73aXkKdBiCgxgPcZzF9bQolkpgwza60gyhSvvXBVazjpLuFU
do8pqhLJOQZYmJWoa+Ard/EFaceNtETO1p+BF7tB1dXv17WAH82gmRUm4fliKG+q7lCickuWFC5C
bze0D436IpTM/Wgd28tIXfrRgx5eKuGamlUCoCu8tMJ1rbJmkC7Y28gDSy7r+5Ai+tgfmv4AYRNb
18Td19LWdua4K3hIa1N8C7YRVLkhm5f9yuV7rTAsO9hzfeTEntffsLYvlsnPwp+X9boBOCQ9I5Jo
8P1va2trhPQsQC2Ap4oe1XKmhTNv4d+beBB+VXBNCiFa3ME384HjKPMGVxN6BfNaWkGK1LW1Ja/M
ZNuAcUD1B+sD/RJkRHhfhleV/DU+l1f57GDsUGGfhRf9LGeJzoM5MhA7Yx4+D4dqEf4cVhoq67N2
mS2kK4yaYMv3z84ay4it+l25TpfdNnrCJf6hWMA72DjjzL/UNu0GoNQsuLKWJh7CVySdkHu2aLif
K5v8Kz0Cv74AVwc6OYLOHYDO2eKaaR7weM+blUKEXS/wOHEXX1FeuoT6vRoRHpzry+hauvB+DN/9
h/xndigO2IlQ+l0mT6kxM0mz7+t0YVyod9WTvvgBKn6/bZ7dLZ+K3u06mPOBiUN22dVOo9sK0QUo
8hJiY4ZmP4ZIGJBQJl+axVMdbgKkdLwlCs4l+gLFxl3hhIiW5DrB6g5ShXkLrwWwqvxdz659mrJf
vGwlLAA0YOoLmvJOiVfZBq4EAK3eAtgFrhHlbjAAcwEAUrBFKZ/L/cG6BjJznW4hddyaPV3UpbMM
torQe3/Uxk3mAe5eskOOTI77ZjW6B3/jXKuL9Nxb9c/Qnqrv6sELZ2B6AXh5wSLvFwOI/wWqXHW/
odnUuVsKfZl5QyspfdHyvTyuvtClCtXrFEWu7KJbyd9yaZmPy6XPSSr+H7r+8NX6joYGCmKZsadt
bMl7l1C4m2uXijOLHophvjfuWkzW9siBLrJH47vPOYiuQcVMOrg4Py2sL3SMB3ce49+Jeop4Ut/r
qB88D3dOflD1jXwg9rqOn9EkAICIOvhXJ53Hu/ZFZlYWB+q9RD90nheoe3vbmBjFnPs9KK6Z0Iqn
cvyYrut2QevYejC/ttfJFQ5q2/48QdGBVkx6YPmDWrZB1ty25iwBuv4dP/AfDstHWUKlcTPwKyvc
tHV9zSfk7WMKov1cOdd22jWNxr5fOskGPHrwQz7vXqRv8RUK/3OStDv1yfse3VFqBsuIIak5q+fu
RfRYPNILvKY64K38ZbMHS2teZJs4mI1P8Va/eBhujFtpo12FP7Avx52cDpuxkH8iYmzu+hUehuAA
h3V5X6/ba3Wj7+UtJlzlA6Ij7QvZcbStFv1MX0pPcja3VmgkzZpFcxfgDEBra05WENLqi+lCLmof
XYctk166bp+TLSAibJeAButAGA7egj31EREoPFBuM6h65jxbJnQpZyrZbzdTZ+oKkYRr50u0AKi4
NBfjJnoGzbSUcmgQlxoOHDiIzdk0F94OT7luYepzd5YdWG7goy+QFwNo9Mg8PAD0AKC6pCTRzVj5
argeL0J/bvcrY91ff3M3uN7s3E26gcuwjqO5fVVv5G3HzlOibDJD4zfRgMrP1EVxy5hu630PXJ92
2TxlpnqbgO/QLmJ5EbKsr5wnMDtDj9rnvNBwwgGsCnBzVlxY8EbnuAxWaxw2mrW3jObFOvzSnWfl
PblXiFga7+isjEekB4Ew5zQIDvbC2xYHd5XszAedz7yWZsqmj+aXFm4He6rpIMY5U0DvLQC9UI5E
+SJc/hguo4PzgjfPvXfurf2vgqt50SPrMH89/tDPpOAzHZEa2wYaUPWG4tFO1q1y7WvuhWIT2NQi
U3GR9djpIjdqOpSkgspsltjiPZmhTWy90YVJkpbnzUKjArZrxZ9MtzyRkEy3kF2r083xpiPj1IFk
+z7SK0hN4jXxlN3887/WMDObA70kKYG+tsgak94XrWvb+unjw0FC5Tvwqv5+CUu52Uka6u7TremJ
qsqfsVAyqSPZ+Ih1pb7zxnGF4qO6rahc2Z2kzEewdbvjzV6m9lgZebGwTL3Sl5VPwNkVbjb37LaH
X2LFOEKgm8++Sw0CPjb3XYunLC1eDBHSXGbpEE7LKZIyUBeq3XSr9kVS8Hq/pOi4Dnx5b7Z6DBmv
HOCTIKYgi4slNAKmW6+PKSgrrpOyuUKGaxEoTH5z4AcmPSHTLVIlXwyhIkFmvvRMWQaZGRODgF7f
hj7SIo1IZaZLHRkXxSApq07Q4l8vnkgFX++qnc8otfLlVGXrRXY43SonEYnXB3UTHyArKAWelSzQ
VBsQoKMOXZlKcC1KgtMtmp3oysIoocMCaMpUbmNZc1e2Q2kqh9AzH3KOCbfJCxqCKPHpGvtx8wBH
thPI/ZUE1mr9WkCSEWGZD7ivshgDhPkDYfaUjFRitLpkV3cK0nX6k2bTBpATsfuZ7spdIDD7xrWD
h4/lVfLOT/qOmI3Gbl6iPk4PoN/RB+h3UMS1tRbYG28Uv3CpG4/JkNvLNsbHbj4J++iRhlQEKm0L
W0hlOOKXe728Pta28rBV3QMIt2SnTNIWeoOR3aAXdzKSZBZZjwa0F0QOB/ZUokMEDGHMtmXXEz1N
fVJfOhaPX4vJMBeeDZTfMABA8EbKem1H85J2OzKaoVl8xZfMYY1gKb/KKu2xpYNG5sZFRuwrlbtm
WZXYp01l1ekHni6vd23wsjs9IjGUicmnnxctm3wnDZZCYlQ4gJaHzgYiZlPeKUTR+XgRNWQD1BHH
kQc+0RH8vIIWqjTiajKbKqyhGpa7433EypKjNvefaqbdZQn/fW8C8N5H4D/Og29lVmU/63/5qv8H
9gJvnAiWH80Hju4Gv9wHrrIgre+yv/aivwn5i97c72/0zrDgG7jSusT+wAveOw8w4d/0hf7+TpNZ
wr96h/ilDurmO14ImnOG7qEBHADBWEMxTMR84wyJhOPTkoM5Ab4EDjAXaE2Go9GBwx/hzRD9/tl/
t2n4a6959w3+qWkDHmnHz4S9xNvf5fdB+PAWr4OgK2c4pSqGpZgMBC1ORvXtIFgqtg32L9eG0/r2
9GWUj5YV02j/ia+v4TKBxQSwVoc4gllAX/Pd13fOFDSZVbS2ddMWbd7TGgMD98x/bxn80xmgWWcq
omQWLWkd4V3NYUzfDgEm5Gemgpm1I08T5PSWgWqZ5r+5GfzTUWAdmCqLHUMxDRlpDOTfj4LFOqGr
LCO6x3Jx6C6f2lSg3cEG9s7A5U+vBhY7Q6mass3VAKHwfhBs8wzdaE1TcYRST24t8Kt8ejvQz3D7
sPl6pmKiQOx8mAWOegbiQuHMwNod3yMxQKe1IagKeJDPTgP7TDMtYBMoHqK7/9s0EKNg4Y7CP8UO
fIqjgMnxcXr+9YNR08/gxqnga4DWyAbn//u1IBBArBW6DLpuCHrvyUUHqmqbnz0cRHiggljSOAJl
S1XND+cjMRJK7Yajmlg1mRY75MktCDSQP+LB/vS+aJ8RBQKddYBuWbYjfxgFyzxDK5npwrQ7xZ3R
MgWe63NHA0PgIJr+K0aQPwbLTAL8upC+xQFKZ/v8ZSZ2QsGywiz+7M6o2meGY7DDao48zfcPm4LN
zmgTRKs2gbTFojgO+wmNgm3/ilw+sTOSF7EM+LU1GUvKCX73NmC0jDNiZZNZYNsAdae86sQOSdnQ
Pxsr6eoZQTHpIzsf6wLA5/vzgYDRBKFJtGSYDhcRSpzWKODUh8XGp3cF8iaTgJEgnAOABfZuKlik
0MTVzBY4+rqqHM+jE1oP7FTCLOZzo2CJQ5I4SEe2l6BRZEhvR8E2zlQbXyDhd2WYJxg4q6R+nx0D
9YyRFL+0apIlTfv/uzHQzqhOitQKruZJ7oyKw6792VEA4U08pIDyBhOOmc3HkpJCfqHYsvBqUwyS
zJPbFBBDB5b+ufWg62f4H8mWqWoqVmlU1t6vB0XRz0zCakvWVYo4LJzpHzyhXUEVCeBnR0E9IyDk
nVgSIGCnA+DtiuCYNMXCsw1kOeAJnODeyNZ4/Gn+erCgy2fwE9AF5RBUpin/fi7YFNh0FOhAWfM/
p5hLqmzZn14RMusetwtLFBd+FRLfzQXrDGdBBCgtQgby7RM8I9jMPhs9U3BHicyhjkhWPX3PD3PB
5JxUGCORP8ineFDqmPp9flvAd800LB2zOhE48oZvp4Kj0ZWQZZNsRfQkTm8mwG1SP51NOmeUVmA9
q1gv/fJ9fjsIU3GFZJKCwykOAYeD+tnjQbNJFYmEHKJnCGaWKN6+HQKHIhyCAdQicfgkqT6940Gl
M/DZiUCoYFu6RQOOwPkXW+7tKBA6k2WKfZM620lmUQr8v88mELpxxqqitUCaOP3nw55gOmcqc04Y
Nh6fP7mwkdzu08kkoQIlZQPOHvYPFFVFoeLdXKA7QXJlMFWMYw/i5MJG4pzPHpK6yVygxfC30ro4
AN6OgqOfMeUEKdU+DtIxNjmp4Jk965OnJKECdRMiJSJk0z5WT96OgqKYpBAGzShFE8avv1pfpzQK
9FI/Oxc0ZjwNSTZIQmO0zYwPZwTBM+cjJOCTrbRppDifTSE4KaduJF+TjpTAKLxfEbZMfxrNx18l
2RPs0qsKTYNPrgidUhoHIEUkzHs5Ez/GjdSdGCZK0yblZ8FVP70zggTw09Ez6SQ/NCuBDgTe1cKP
9u2+YFFZEDAOmtdTvfEE+1EinPnsXNDOTNug2moBmOTtPnblBFhBBNcOgr5UqKfa9GnVnjnglc9G
TZp25gBXEZ0W1vzvo8C+YDvUG0kmDNG6PL1mDMWhT7ek6FNTV6f0zuJn7f9Wgkdh50wB1MJcYCho
fBwn3wmdlJpIgD67Ilj3muOQVYNT+gc4Lk5KNgSeIaCYmvWnB9zgqPz0KFgU2U2N35mIaaqmvd8d
gQjRmgPVoKoIXNtkLtOwn9BcII9wPltsE5g+0X81CcDYJn+vsNCu+ZsCywmWVwzt02A2IH0cgdTZ
cLuhKfV7h5aIiv2SwZZNwI1I1ZzePCCu/eyewPmg2aQQb5otb2MFBueMwrzYE08R2imOyM+GzpRX
dFCylJdsFW2p34pMYkMgcSffNDVEc9g1Tm0iYKvza43+9R4EG4LNLOcEtAxg44zr+20RWKOma4Bg
TzdcMuxfgJq/PgokEDpoPWorGqNxVLP6fTkQQRh0KizHPL3QWWNJfLqwoHACaha9XgJnAWV9PxXA
s2k8aJFYgI44Nu1OLHLmVPtsXYFtgRa0yv8RE/2KA95OBUD/JkV+5gDyPr/wbic2Cv9A5e3PovpA
8FBN5Xsqv6qu7LZvR0GROUYNUWRjqkz/+fc3x38jpIJOI171Lf7xUv7H/wUAAP//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By States</a:t>
            </a:r>
            <a:endParaRPr lang="ru-RU"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EA0DDA38-80CD-402C-AF7B-37D01B1BA521}">
          <cx:tx>
            <cx:txData>
              <cx:f>_xlchart.v5.6</cx:f>
              <cx:v>Total</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7H3bcuTIldivdPSzwckEMoFMhUYRAqqKVawqkk2yL9MviGqSjfv9jqeR1hvriN31KmRFeC1rZa/D
D37amNVld6SVRr/A/iOfzCJZLJDN2aYoh9f0SA0iT16AwsG5nzz47mn7ndPwfJU/a6MwLr5z2n7+
3C3L9DuffVacuufRqtiJvNM8KZL35c5pEn2WvH/vnZ5/dpavGi92PlMRJp+duqu8PG+ff++7sJpz
niyS01XpJfGL6jzvjs6LKiyLe/ru7Hp2mlRxKaY7sNLnz1/GXnl+9uy4XJXnxfNnq7PIi0deUebe
aYk/f/7qPI+SuHz+7DwuvbI76dLzz59vDXr+7LPhhW7d1LMQ7ruszmAuITvIoCr8T1M5ZZyR58/C
JHYuuxVD3dF1Vec605hmMI70q2vvryKYf/Hji19/+PLidxffXPz+ww+v+u66L3lXq7Oz/Lwo4HfJ
v7fnb/0W+L0nz4dP6OLv4Vq/vvjVxdcXv4e/v4fr/uXFr59d/K8PP7z46sMPP/zls4sfwf2Iu/r6
4rcXXz9/5hWJtX7KViJ+88tj+ZA+28bi9747AMBjG0BuIHr4jL+ta/grvgXPVhIm+eosue+Bfhqi
NbbDOaMUEUyRBnjUthGNEd2hxGAq0w2iYZ3gq2tfIvqn8Nj/5eIbeKxfwcP/5qr3E1B9a4UBsq2D
p4ns74erd6todd8T/URcqzuGrhNVRwyO1GCAy5tEzfQdRpCmqUjDKr267iWefwRY/uriH+Hf7y6+
uur7BCwP5g9w/P3F08TxQX7uJPF9j/PTUEy0Ha4xnamU6piqGhnwbayiHUoZUDXRmTHE8c+Bin99
8UvBtO+7pY+w7K3ZA/weHD1N/FpJHJ+flt5p9ZjCGe9Qg2JqYJ1S1biFZBDOhgYc+zYRC1YLkhGQ
/FsQiyAHP/zZg6TzR9YZIN16olJ6//xdviqCR+TcBDCuGhhpRCXIUFUd1K2bnJvzHUHTXNUp1nQD
M3ZFv5fc++8A5f8oZPSHH4Dy8xD+fWuFAbL3x0+TwpceUHiRlI+JbX1HIxxTrGOsXZLxFrbJDuZM
w4wwTAjVMOhsa8X/Ets/k0owkDlg+xuh/171f4K8vmONAcaX+08T49/PvT6JHxHfGtlRuaZqnHKN
Isoo36ZujDFYW0THHLDNEDKG1P0jadT8s2TuD8H1YP4Az99/+1TxHKziYgXm9mNZ1YBoBtYWqNc6
1lWM+EA74+oO0YDwKejmuiT9q2tfKeGAaGDfIMH/WbDyq95PIGuB6q0Vhsh+ooracVKV7rPRKnhc
Tk4AoTomgE+VGMhAt6xrtKNqCJi9rjHMNEH5W5z8Hy7+CZD91Ye/eXbxE8D7bx/Mzj+20AD9x6On
Setr9FurPAm9R2XtYI+BWwVUdAPMLQ7m9zZrZwg4AkEMWDwVeh0d+tFu4O2n8B58Kb0twsX1ED5/
32LDF8F6mi+CtQq990kee48p340dFextQ0OXXja8/RJgzHd0bKgGR9Kc04byHTAP3pevP/x7IP8v
Afdff/ibKz7xCaz/zlUGaLe+/zTRPjoPV80qP7/vsX6aJ0bjOwgBzRNAu6oSHQ2UOoPugAtGB58q
Y8QAwh8q8T8Bk0243H7x4a8/fHnffX3EHTOYP0D06Imaa1dBk2fJ+2fgTa+id49K6eBNR4BN8LCq
hg6WuLpN6Yaxg0DzY/BeGJpKVDyU9z8Hl8yXH/7s4pfPLqRbHE5/B07XhxH8fYsNX4cnyu4nEE/x
zh6R16tsh3JKMVhzSLpiBmTPQMVn4LJTmdAJ7hD4//MymvI1RFMeIuMH8wd4njxRP/sctOrqNOju
46OfyN8N4ZID9wwo78KUE0L7ppOG0R2VGQbmEsm3wik/Be4OkVGgbxmL/LiF+RHuPpg/QPP8i6cp
xnfPk9x5VIYOcW4CrnQGWGQInDAD1Y1pO4QQzQAV/m5y/gkYcEJp+xX8fRgXv7XCANe7T1Rlm52t
3EcMhEPGgwZ5DIauQsYDRlhYYjfpGWOyo4ODzkBEVTUdCP+Kl1z5Zi5+I1j2hz9/UBD8RzdnDzA8
e6JG+SwEYzzxiqsHfZet82lMm6AdrBJMsM41sLghPrqNZMZ3MGGgoEEPEzgGct/yx/wtSGewxMAG
++biNw9ywN1aYYjsJyqhX5Yr9+ph//GIBusLHOoGUDOhGK8DYtvUDC51cMpJl8st4fwPD4yZXM4b
YPTlydMUxrP4zFs9qjON73DMOXhJIFRCIQwyFMY6qFzY4EDbOkH6LbT+LZCtyA8T/vOHqNaD+QM0
z55oOOzA9R5TDKMdyESjEP80tHVwc8ChIbcBlG3KVEzXmUpXTONSDP8c8le+AmH6kEy0G3MHyD2Y
Pk0aXiSVVzwyFaMdDskKQMiGBu4xxsDxdZM1cwwuccwg/XSTwrQlg/8rGE1fQwDs4YR8a4UBthdP
VaVOmtUVOf3xMpiokENMdGoQgjCkmBJjgGhthyKEdEhrgWSm2+xaqMTfXPziQaz6xtwBbmdPFLev
z4vy2SsPzOPHjW0wMJAhlxT82Agc3eDZ2kYyBLggkm1cecNu5xz+Z+DWf4B/vxJCWcQ5fwx28pfA
xIWS/TCL+duXHLwTr189Te6+f9482zvPi/NH9IsJEwuwzakGueQcnCeDF8IAM9pg4CC99IDfTlX7
8Fcf/qMC4e5/Esn6kMH09X0s6SPusb+7Y5EB0vf3nibS54+d1MLAow2ubBHcZpDpMMxx4AwcKyAA
gMszBrsIbsU8RFzy4QktW7MHKJ4fP00UL1de/IihTEIhHxF8nxTyU+R/A0Gu8x0VMpogM5Ws+4Hk
tzS2n3346wdllF/OG2B1+URDl8tV3oWr+Ozq4f7xGprY/COCGJSLUPV6F9dNVdzQwdjCkJvIRZbp
LXsa0AOS+mtwiIn9Vr+6774+wqZvrTBE9eipEnBRrE7dqjgvy8d0f6o7kGaigWFFpUKuD4KTBjjF
EOjkmkbBQQqvxS1CBhXtByCSv/rwF7Bz4AcgoH/4ICfoz+5eZ4j9J6qqL71T13NWj7ktCBJPDWJw
8HhiRAhXB3kJEKyENBUOrjPIMb4b8V9/+AsgdeFbecjeIMgmvzl/iOjZEyVzryjE/9PUu495flqM
QwMPmQrsHDIOdc3QQREfWGSQbAaelY8nHglcCSKHI2D8Dw/Sv+9YY4jzJ6qb7Sf5nyLR2IA4tK5B
IilwbRm52kY6RuBXBZ4OAQ8Eewjkfu4tFe3vQYb/QhhcV2b4H5dufP9yg1dh/6lKeaD9pMofk/bB
1tINIcERxZBjNoyQiA0GhgER0Ou9RVd8Z7NzSNA+CHdQ7K767lI0P6bQrXnH1fwBopdPdCf3Emoz
PGokjEAeIYhpSC4iIpsMUg6H5A5MHiKfqg6ZZsZ6h+gWuf9M7BUSUU5B7g/C89b8IZ5PnqY83z+v
V4+ZTCii2BQ2fjEV3ORidwjo4zftM4x1kOUU9uyDi1Vdby/ZQrPYtAkOdJGX8gAkb80eoHj//1WX
6cUn1xFZP/E1kzy9WbblE2uuALahBAds/gJXGjhIZUb4TWzDJl9wo0E5FkhHQ7BJ8NY2gUe884+w
90++wtbzgLIun7zAv8EiLcKrPl1FaeF6j7mhAEo76IxCSrmhQ9Ts9lYiMN6pSHjhiEF8HPabgHG/
zQzWPvH/BM6431384cN/AFH95dWQTxDxl671wTJD9vBE4+VHLpQSejYrHtdPB9v/RU4aB7NOpJre
SlsTqIdtJAhEPtSFAIsPX+H1Uq377yDuf6VAAaTf/BHOursWGaD96Ika8oLkl+etd/qImTCwWRg2
iIA6D1gFPe7WXhKM9B0MLwTQO5h9UNAFdMC76P1nYNX9ORjysHf0asCnU/vWIgOk7y+fqrbXPPsi
yYP7nuqnuW4gYwJ87SpsCTOggA+I+IG+B3vGdFAFCaOqysGLdyuUdsmb/4tMOf/tfTf2EQE/XGCI
6i+eKKql0+ZPsD0YiqvB7mADE7FtDJS+QdK5AfnIjELRF4buqtd0y8sCwVAw3EVBNpE98RCd/9uX
HL4S1tN8JU7O20ctDYHBP6cZXIX6HrBjXBs46EH31wBoQKQdg5fvdmTmf0gu/7CaEDfmDpB78uZp
IvcgCGFzyaPW3gNKF1v+dIpgJ9EdyXCwnQyEuSjucjvQChs5gaTl1pIHVt+7tcIA0Qfzp4now/M4
LrqwXj1qUhzkQDGu6yKeds24b1rysA0Y6qYybhgQbb0L4f9N7g4U4Zd/+fBX0oPz0Fy4j640eAEO
n2is9QReAKg8e/6I6TIahTKaKmxTgGRHlYjdRtteOyizqRENKkJ8zFAHfgzSW5bvEiG4B6hxt1YY
YPvkie5V+BPkvwLfhgwZCLeAcU747TIPkB8LvhrY6490UOT4La/MOt1Vbg8FlD8s4fWONQYIf/VE
yfv1CrxwsVM+ao1ViLVCYT7Yn6IBnYvoyjZ9r2usgsVOQQYYUCKbXVHwpTfmxyDKwfsG6P4lhGAe
Vmz1jjUGKH/9fxLl2zWzbxQSFylm/78iRt79mykx/torTpO48B43+whSwTlsEoASR3dYubDrFgop
QA/EuWR5QxCYW54swd9E3VIRcxRK0UMykO5YY0gwT9R5+bpL4GsCztUzv8s5+OluLM7h8wD4Ml8Y
GOBN9RcjEJpU7O4DW1f+d3XtDYOUe39+t2aSV7133dlH/FjAHrdXGOL6/15H1sc/LnD9wYbRqlyN
5Zcebnxf4P5e+Zzg4xSDqZd0dteTveyanX3+nIPP4UYwU6yxRaD3FVXazD9fFeXnzxVIKobtITqk
IK132Iu04gY2J4kuYwc2a4NdBA4QnUNCObjDYuF6+/y5/E4BpJdDbGtdMAu6IHnmsovBllDQuBls
NpPFka9+7WESdlBf/frRXLafxVV0mHhxWXz+XFw+XQ8Tt0rBEwdGGWTHge5Ooc6D+OXp6eoIKARG
43/X4TjAbteiqcJVM03NyHlP+3nlOBNURCaOGhMRf+QzNrLxOS1cs6iPK+SaqD9TldgskD32Wsd0
In/aNIdNOkXeQZm9wSQzS+/wxmO+62bZXXer6bDFChgsqJcYSO3m3SZU11PGHLjbFu1hlxVmEaWH
UEO6N23ypuPpoqiDsdNHJjWmSoSODBaYab/fsXqaKeU7NSrMmqjTPkJjpwnGJLSXXsImjabPOkLM
polML3HNKnZNfmBo50XamUEbma59AMtkcWEGtm05cXooluv0yLIFDEYEeTMhWXIqxtQBM8vUH4nL
JZRPG25bqFdgaTYpncpMtQWrKwkSQ8SSWYp3xR2wtJmIpRqa7hWsGqP0lMDqVzeVkXgk7kncoLzh
rJkkiI51I7LEGA+Wc7LOtBt9ZKcwNlFMm+em6qmWOM/gvGhsyy6JqUbBpHCCscfQgRjjRvo4p7uZ
C1Ohm8SR6aQwRQx1AOarVpfFI1YekKCdqVVkZTX8y6uxmE08PkWR/VYvsnAs1oAvvYwyN92zFcfM
YG5GqOl0uxncVRPxpVhO9edVXUyJVk/EiMBrXmQwOim7wBKXbUr0XmW56QSVpZEDWsxJMilgRhDD
AnANeV9w8Qwbk6ufKq5XKK1pcLxbIjOL66noIpor/7ZTit4VfmWpWTWWPwDWIWll2oq3Kx6P+O3i
4uI3EMUfZ3EwEefiEdriHPqKJDJ5MvKDEwS31mnxK4JaU83dwlRDYsDzQruR5pgVAdJQW1OH8zo5
9NUTW49GyIPXodzzuG3qtByLphhc4NZMCjbtUG4iJTSzMLKIX08qP7KqKp4LuN3nZl3bI79/68E1
xLpFUE+8ILICWE4socI5Lw0zrjxL3BWU5rWupjK1tDKfmEHjjz2PmDaci75MLDtOCfwyWC0gXml6
uDxGYT2JYLq4AzGtCSc6/wJryjjQ7WmddZOax8T062QV+djkumZBYUgryji8/gvVcSykuaNV3UZW
XgVHrWKfcEcpzVBL3wZFNA6xbvJOO7Sj8FWT6v7Io5oZM7rrFMa86IxllmOrdyqr9APLcNVl1XrV
KGYVNrtstynL0ITskZMgfqMWoW8qnp1Zgc86+E3NaUycUeTGvqk7QDAKdg9DrI2L2oH3rBprTfki
RKmV6sW4Snp4gtoBMDEH/P/waaFLqbXFcE+TtMs9x738/NF183tQpklI+kLO2oC3m5vv7Ah5c32F
gQBbf1/pit9/SueW6NvKU7nSN4Q8AAfODZZ8S/INvtez1lqv511KPB0kHog0cAeKmJ3cArsWeLAZ
Y4dwyMuHnE2I7kvnwKW8g5C+JmpHyiI0QkZdCjsM9hT4jmD3PIYPAkBxMeP6u1Nbzx5E/R3yA0oq
bEk7CCqBuxmkMRSbhlRx8dGIbfkRYj+PcRPQ80xLljRG2ss2C9VR6vZ8F9e6+rIhmTqK+pzvyl7E
FLzuVfNYW/eGYXDZe9dcuZQcfNdczFeek7gjp06zuTywMMxSc9PmbZfNDXEYwHynB/G8BirFQo/L
duqQPl9sDmHKbzY9EinzJJjyjGuvnTSMFqCGOJYimlkXo3HTuMauqmfktWqUZ0FcNgdO25vYdceJ
kfuToG+6tzTNrLjE/HXttBPK/bK0TWT0ZBTavT3vusyeyzM95fY8th09NzftwMbaXl37ZtAhZ0wM
uzPLXPOdEWt6PG9DbGQTKFGE57Lt6tWBktjoXRp4/rTzSbzwezdZhOLg2q1hAcUSa9Ahm/Kge3my
CNJAKUx5mk45CPmF7AvbVhk7buuPHaerJ63Ws32/yOuJk9ps3xVnfdu2Zs5pMgJZnBRa8YqjTDks
wyTYDRQ3Mdu0TvZrcbCVAA4GCFqaxo1Zlo1TpSaJgLmnmcN3tbLcx07Z74MAJccYqj6N1dp2Jnmb
02PXSZulkxYvsyiyR8hFtD4KAr/Ya10LSqcWRxUKyyP4HfU09jxvDZMdglZM7vnOTDb1XnWO7psk
FwppPdXyJJk1rZZkJvWqbt6w4OZBwlLVaG90SFhN0peXOGfafufXU4Kb8CDXPPfYthW6W0Adfysn
unvcFh0266ZoR77alLtZUGpzjNVqLzWaespw5u3T1tfHMeuTI7VlmkWVwH0dhEZsNi2v52mcoVGi
tqHlN4X/Sp6F12dFo3hr2OYMzGx16oeuPsZh7lnYiOkud+3KtWS7iWuQJBF3pjXuqlHdu5mpFI17
bLRBPO3zOps6LWJHaVGD9FMi/8xtm3GZudHb0u7wyCWKt6Slai8cLSCgE3X2JKlAi4lS28EmRLeo
CS99MklDNdl3OzfZR0ae7HfikBkNNVuepxPZkbPOxUA30KO4JTVZlp4aVbvM7PCt6keNa6U8U/ZE
M47r2rUSo1f2tCp5C+QJP+i6mcckf1H0M6z10bynpZaZJCB47sdh4IxKKPgOog2kuQSu+/0Cv9PT
yJ0aEfXGiavoVlUrPtulyqlSRu0yMGxtP2q5xXwj7F/VYROaKPMcFpvMARmLKQhQhwbdIe9puz7E
ZAQzvJsQp2VmkuX9rk1gaBu2VkvUbjc0HO9FYieqqXZ5dOo1zrT1q/Y1LfJ9I852A8FH5AG4nj2n
go/IZiSZyaYNCDyw+9gzjRz7i7LG0dLNiTECcdO/cWy00AtVP3O9/pj01HsdMd6MEbX9RdLn0dKD
Ci3roXXcL3wSJa9viMI7pAs4RQfSBQw9lXBIYRbRMBA0QvrcsKUMHHmVq7vsPNC9cObxwAf9hHvp
npLqyV4ZqNCWp8P2cOiN9q3T4dyi6wNLKVsyJlqPXlaZc5TRrj2IPM9/mTSWHRVgpCSdPQ4FmuUB
6z0BHhYFizgs1/BITVzNlL1MzGiV3B7LcZtp1zM2cKr2jmbKGd9+jSzOl1ncxMcdywMwJJPmhafm
+cLWXX9E9TJdOUG957Sa8yriijcjzI4mTs7SVT0vPSdYFVFSTOBjlGyqh0HxSlGiWeQHZtOXx63T
x4eKXtKjyK2WTmdUbzpK3WkPO73H2CirN3GdRWaUF+5BRAtnmjsGtnCOQZHPO/dtbRedFSHULuqY
dcdRkB0aAl6w1h2jqLdnmUfj132FLAmvuG9MutJXd+0ocN/i8qDpWuON3cXKtK5yMpZgpyaz0k+9
lw5n5bwkfTCyG8d7q6n+6FvePgY5E+nGkocEWPDNizLL8IlK0HDgVdx++3pfY4WOdO/Mx4EWeBaI
Lh8F/VuCet1qOhV0htTWjqqegShPurco5LqlOGWx6ItOO3Id5XUHBDvBTeKPutAOFrmGgkWU5pdn
Eqaw6DCIe2c6gMuxbaW3hSnHbbp9PTvMtRye+B3LSRgq/N3UrV5A/aRk3FZVs0BlRBdBzvxxlPTO
m1L3DwxB3NSmhxlUQ3sth6ouuRxa9+qNoYkRGmeJoh36aYRf63aXjHGK3VHulg5xTYUofRofsqqZ
AUlOGp/4jinOUEgCsNcq9/Jsu3c4Tmm9SRskMGN7XMIKvKfmFbFYzNFC6fqbB57ima/p+WwA34wN
7BQtZFOnyaJsI3vqBV1XmZshm7kSRpP4QG3Cdiqnyk4JH06LODpSArUZtUkwsfuwOwHh6VuY4fyN
3pWe6ZWseeek5bIPHNcx/QDMQE+pPDPyUrOkPD/CXpRbCo1fYr/1D1QXqS+vWz13tJeel71U68g/
wKIl+mRLBUm1GfmvmteLK1yvsrmeA1eQreu+zfVE36Z1fWc0Do1ZkHqV6WPPXbLUIVZL1WQUGcRZ
Spg82xwC2eGExNJxeznursFua9vT+ynZgEzWm4Qs3IGiHicXn1KBHcqiqvpNMdK6nqK6uaaceT46
LvucvWCG7y+LwK4tSdGgEpxWscZegOrjLbNrOAN4cQ2ve6+xkkzthApx2hoevzFewjXHOA3tlZfz
I16GfWUCceOFff3Wrs8EDPVFNvY9nZjcLRAMFC+17JYH+bbJMzkQpCMBlweBFSVwvTjDdmxlvYtG
SgJKcRYGqRmD/2CeCaU4SjS06yLNG8kmiln4osT+upWIEZrtpKbXRsnco2/7MrSY3dF5mJXFQaM2
qVWCE+Q0o67l23r7NgI1ebwZodMzm+4VNdNnhqYFZol1ULI27VT7Fm1AFNAdYlEYu6oKKVDw+bIh
FtOqSwzgQexMcUJMFZPiTB1LwzDBu2GlKieyEQRTcPUpJ6mnJ8det6ojY24XvrPU9Ry0wutmaiO4
Yb+x173cM/IX3OlGCOQN7TN1oZHQmRYpUhdUnGkCJs8kbNObpLayuxknzxqvOcJx7y0ag4MNQtR2
UmZ5cRD0zuVBdiQVb8EovILJIT0IWUt2pDRsqZmLeVDy8HIZOVoO5EHHzfspRb9NKZAiCPYhpAdD
iUSw6bcpxaG1p6DW1c5oXDpW4Xl4UV0f9MKDN1W2y5KAdpg6Y630ir0NKIsBMaFXa+Peo2Rf8QKy
HxSh6WtusSRdRfZVcZBwzyfhmHeYWIMO2dvyECxb1RuXFVfKWdJ7RriPkhpcWmr0Jms9PKMJLQ6K
tioONHEm4AnRu+l6bOCT4IBUwbwmtfqyVxN+aBjePG9S7aUWdOxQ9GXwIYZNXyFahDQnSRJ240RV
slnRpP5cnvlNd3kWXp9tejdnTmP480At8t37cQOp+7cIAIqswHY++Iab+CgQGUQWXMO1Qx+ci2dB
GfcFGRspn+RupyxDlh2mSlvPZGsNMrDdm3lcdSMH6lZb4botRst+P/C6vcbIZ13MlKUWubTe7Xhy
YxnZIcd6kJ4yKpOmNO009y0/6ZUvqBofJWmOHRMcJF1pwF9HO2zVOHvb2KljhWWMjpHbt+M4Uexl
liJ/pnpxNmO6qy0DEJpj3Pj5sRbFvtUVrvNWrOgGBhIrEtsJjpjm5rtESTWzbLLolCC0m7VN98ar
I3vcK0azh0PdPpQjwlxv9kPf9yFGIt5Z8Xq2pEILQ76zTdalJtWccLLp2QxM1CocaU4dW3GjFS94
m5hh1rrHJOPusdpU6sjjrJhI2PWIss2CEW7to0zYj7R344lq296oEE0J80IjmmQcdD9DWpzOdTsG
S+2FHChhCvf9UY/94oXs2KwVScM1VomJC6XcI5k7zkoW71dOC/awODPUKNlPaUznOHPGA7gcITvF
TDl0M4mKmbmYeb2sHCHhcpjqtetlJWgwfXvZgiffIrPZrZcdNq3ARgUKMTkdWL5IaL4ps0vdQ34X
xDZ8lCEeQdRPT8yqz8BCR2Cm65hFc9nMqI1Nmvv9KOnBJjRl92Cgz1zDsNbD5aBWrCFHbobLJWVT
LslSehCqWjTx/LLb94iWqmZph9V+OpeQvtG6/UCCjdS3J04DgYEQhLpqbvrBa1uZhhEGuz32uv11
9+UqGLxIZp5HdJw44zRnVQkekypfYD/JopE8lYdCCe155IxlAzUkX9wYvBnWiR4XMgbnSjiGgiGw
nAStT+3KAwFkaPbELsJkWcRxN0lBZzcN8L0tJUweKHgWWlOessZYpKjLZ7pbupewzUCXl5crSBhP
KYdyeeDnXyf63GX8k4HxD7mtkPkD5hfY/8ChoAbc9hvg8N6nPC2Vd0ERjEvwXWimkrNshJOqHUkZ
sZElrObtPnsrAV6cwlApU7pIy0ZB31+OlzA5s/f6dr8+BU4iVhVSar3W9vrri3q+8d6AlwBiksWL
SBxq48hFJDtc6wxCcQATfANxWBQcpv6CVKrVAl5eBGVIj7lSO6OCJGTXsTk9jnvdn+uZmpmyt8Ut
PRYTiA18QILA4woTmt4MiyLelbqNwoNqBDSTTGXTibJqpIY4mSLhTHftq17ped/0Ss+77EVi8GAu
DlD8MomaaNan7Xu7U6NDF7nx+qA49VmfBngmQbKzYmE989X8fYSL+DBEaj9qYVMS/JIoiauJrzmj
WmiOfl0EVqd29CDrUDU3CpqOaWE7bwtDsXLb1d70vT1ynCzZtdvKhehq7h7XmeYe46Adc6dUDiSo
9doEFNnUHTXUBxlXNeqYl1U8cRWvtihO+EFGODswxFlKHccEb0o423S0ASfLTOkhYArDNnC5SFXG
9Y0O8BX2poYUUDY8m/TzOs/AuxGANuenySFS9NOyM9o3XZ3EEwPTbldP0+6NXSUHesWao8B1v4UR
Gnwg9cErBiWXoOoKFOTAYMIMfGBVY7McZX37rs3B04/MuIUsAZ20dAl62ouERnZqGSV5r9Uun/c+
qo/BbQsBXSNqLNmUhzo90eM+O5IN1YP3Bgp92BPZdHFMl45PX8hWZcf1ce3Z74Mwq+ZqraT74Fsl
az9X1ynjpGmUufRhrX1VIePuxK3DwNqM06QXi1f2OON0pIR7UgmLOGjKQRqikdS7ku0m73g0Ko10
AmEvutTC5Fg69+UhDaJDp87TfdmyAQXjEIoXjdfRAD/XN+MT3GlWDQrqHvFbbSTPIr1lJ1mXLxrh
p5Fw0gVkj5c2OylZOoRrDQJ1yPdyq8HIsb9Nk6MiKgYqI6SSiNgeMaDwAlQ2hgqnkMWiEfBvbrM2
lqlF2RV68q7oGjaKbTuflVG177dd0Jlt7LZLJ8nbpTxLgriY6XmxD/ZcQffkYNGMGtvvTK4dhSg0
ljzxomnKubtXKk20NPxeHxtx1B6DZOFm7nnRyojaeVClBShYITONOlDPjK7zzRjRfRV8gktw4sfg
4WIdxJVAI8l6xJiph118GBuByY1+t4ps1XRrNfDO1dgrR3HnRlYvRM/moLtesWDisIHVcWoiDFkt
UAYUjzmod+VRUuuz2M6nkdpqrzXfTUZdSuiMhor2utTZwlZ5elSFXXPkl/YcWGDwKjUODKMPFnAr
wUKeyQPr866AmHk5T4oQTyUs5zVEiETWwNpshsDTSZgW9u7G0Ja2+aYpDWtpd1+PlSA5QlfSsU3r
clakTjffHPo67eZRGE2jqFSnmuakmbnpXbcNFwJWut3PqN+Qg15vRlUcZUtNtCSoBKkzR2W7lC3g
MZfwOkHepPNRY21gcgjEcN7iqit2G/Dx5u98DcXjpmz1mRbrYH6lnfNFpMWaBb7Lbp50Ufwa5/4a
nth2Mutc3x+DZ879QksK8EXBl6MPSBTrLzApX+oCTsFBMgl4a+/GihFDEKlz+8a0sxZ387pt9ONY
S7yXZTKRjidSYNmQ/iPiMlf0yEYohjn1jWGOB5kp3B3fry1AfaJbJAW8Eb6yBCXqQHOAUrLbJNVq
TZzyuNfeQYZCMRMfXFrIg8J6f5J1YWluYMQtuxpSSvLLMXEYogVQHr2eJccOmnI8RV1shhH8JCMr
j12l7/b8moNjVBw6iiyontfub0C6VyBIrVDjaaYmZD3M1fRgoqOCWRKmNQEe0YxnE8RZa6VtEc1w
m/GTTFfQWNdSiOiKZtqTfBqUzAWzA5p+F0M8MElLUzYr2B16UCOylK3A7ZMTh64nSkik11Pb941D
h3unPorieaSD07kirW3KEFgnDJABDAlYsD1uA1MoRK7XsbbBvEpj3Zw2amD2ivNFFUTBq6KulTFW
XRApnWMv9R7Vo5AG6AvUOzOE/zdlX9Ycqa50+4uIAIEQvFLz5LLLc78Q291uJARIzMOvvwtVn67e
PvvbJ+6LgtSAXVUgMnOtlbT+j79PlQxPH2+eSsuuW4ph6DdBxRmQl47fBXNT2kjn2jZfcJHxO5+W
uR2ZUWP3wXCHMNDbWRXJ7Mj0hR3ld5Ulm4XLx2L1x7rSImyTBeABlJxnZ3dqvk143+pL6sNN83Ik
x4xZ6d7bMMmLlTFrkomVG/Tx5jo5i/mCZF11MGZilW+M8vbsJ5XzwmW9QI2ezzZuASaiVu7jSEtx
0r7zZp5ipgvY3AHxrTgzFbJjIr2LNyrgnCYgc/LJjrSDXNItUruFZWaUlEgofYnXrNhWu8ERwT6c
Yuw+TTum+1J4Oz7YeZSSAJD7WB/cuUlQlgSAIY4mJRV2u3B56zJHZpqZYUzT2A2rD3Hs1Bug7iJK
kzbYkJi5K6WEePOVGiMxjdNJ9kn8Eo5nzjrxZsc0PkxxUSyMScLcW6J0Sb4zpmqKQ1c48SWt0ve4
9v+SzsiWiR8P+xDKy+eGZ4cq68Zvpl/M/cSz/7GfIae+F5Y7RQYOHfwQDL3ZNJioQUPNwA02vfW1
U7PVk72zats9xTZXazz8bIDeMG9N+NuMbQqmZOmJjRlNkPsAU2oerkqSniaxi3XpntIwLVfJ4BUr
d3KD04AwPEr6vnxH4mBaCO7Hhw6ZyWfdxrjZRfnuScvbpCRr1vVk6/eSeCeBJ/tj4PHwunyap31Z
nrfW0vTDVfJWVKRHUQbWH/QHV+k0SnPm7g39AZ6Ac64nB78DSBNjwZoFneAlBm0iz6x9FkPMgghR
OYIDgI3LQVjVqksBYJk+VI0EgsGew1b9bVpB32SPyCfi2gofvPEyIbmnFk5YWEtJXLGmbssf7bCM
58Fy5j7EnY9acP8WT5qEwc3noh7KEzsunNqZGuzZsP/+gOhHfBPVROV2jCs7pQvXWQwAwDeaKbkr
QLu69BNgeneG1PtW3neZV73cZsSWNwFKA/UQF7Hej4QAyhkGfA7Op4+sVclxdBV/pHZe7vt51Jim
SZoezNYhOXLP5o+39UVPpVpIx/mwewhs/+3jktmF/PvHRVkv89rBWWOE3/fvHxeOWj62iZ9sr/lT
VwOxBA1i1WZOeCJJEZkcskkum5Sy6e/wcCtM1hmb/rhP2m7cK5s1kZsQdzMi3cBX7sw3/MO+jbtx
Vp+D6kr4+78TAXRO9dw+yvyWUwdyWGjjUJwSoigDDPzJAsitouyKTn/TsdctcjjOB7sTRRW5wkF7
PfZjSg8d0/aCcN9bUDN0nWCGrk1F9SbtRRYBtS43XV5kVwQBxZjKTYBNZWVi5Vj5eqOsOluZSNrv
1K/RtMvVQ4g91hBPDBHFHLV1+1yxVuxu/TcOS/+fQTPfkFlu00K7f06n+qJIEU2FFM8yHVasy6c3
4mTYDEVuITdZjW9hPw1RiOT8nQz76zRrYt0pH6yZRgtgFG6hvY6pI67ApukzjXFhv0BRt8lf/OAv
5u3McDDEFX66nZQM3bFx0+AcDs2dAZRzUI4dS/avXkXLlZdmzTG0ZHi0kpGvLCvN32q3usNLg8a/
WpPZh/ouucRwgiJHN+XZowhaemLv4W6Nb25N8209VgB6ZtNMI+CgHbXTFZGKxxJ4xJDf3zahZMyf
Ow0y+3UXcn09bN0cyQkzxTTNvGNxXz23vbL3t/7bXHPO625nUXU9X6pGsagnXi2QXZAXQAjOcqhp
uNIhTS+mIbn4NuXeeDBW3DvBfSzfjGHWcBaTnduENVhOWPNP5xkKaf8P35h+kSTMNxDUDUingR3m
zvnUL3uBHEANjrnS3xpO8j0SqvyUeWFyGuoRLGdEjUta06Jems5/GjYDjabvde3pg8kQNOG59ZPu
YgxZVfWSxAHfGNMaWudkx8Plmp2Q0v4sFUuOXRXQ7ehQsYiHgfbLNGyTpVtqteyr0d+WafsqELOu
lOBgXk1TeKZe7zAkft3XoPDSvenz5zxPOloAUeNyY6xp9NqZJAlSWt9pPLqUqr2oiEPvIeDTyvxT
OUHKyJY+X5k0R6xa/gAGwsJXSf9oZlReBuStyNTOmCXzg30/Z+iM6bgZKOxg1G8ybyqO2huWDdzc
O1+P491UNkgQO9zuV0lrNQsetIW/NEO1ZX8LdeBtxzCZFkmS8K0ai26ZDINz4azulhOycpdEjt1y
mI/SuU/FATlZJt5i0gnh3AhwIDJ+TzkB3jU3dQlg0PQjWr831iTsFQgI4SHwJbufrO7dbB21SqZ1
p61841R9cmib1N/xIn5osqE+Ga5hQwq542EF/vz8LDaNlccPUrL6ZKzbDMNVNKt+n8PMEMkwRi7u
+Oi2L5rNjjg1PzXxjy/dxmQd4SfkGI1x2zLN/mjG4vbHbbM0R6V36uqg8u9mL0MHqTyiLgrfI+AH
iyml/cl2FFhOQTYgUcsFvlSavrTc66K8KdVfZd7ch5kX//Sbj64YfdBXHL1SoH7+qBvnW+GHxXsi
/WRRAKnaa4JMCLFcdhpJyk4pa9hJ0FrBY5APgSzcacnnPjNQBI8+h/Pe2dacORmSdFF0JNnccqpD
ka1V2J1wFTwECfe+/z7IkvTak/7nYB5qHHa2eCcPvp0FJ4vX7RT1FXLCLbUqxJDoDB1Qb5dlE+t1
0TPxIFJK99oeRMTbxs4WtUeTpWXLcG28Ouw+1UM6njMrgDhjosfb/sfwbazhqEP4Yhy9rr40PLBW
zAE/thcye8L8Nyf22o9W+HnUOUDpIIiq98zW7qqsAP4xyGXMDNU6YtlUlTzlbcvu/NjTC1kysrMC
hYduENKDRsrhUM2NMW9NVdqb3s347tbV+rLfwDcT04tT1e0GSMUKWVN+RwAj3w/w+u4DK/URC09s
0zHPiiMVQOrBS99emGFvnigGniJkTIBAl+kmEFkYuZ0bbtKsmvZOXhTHTDbOunUqXDx4c/OipjF7
LRn9Pky0+NTShQoG/MtoSsatVVbDh7RAgiFtHS9HoBlR0KnqUVkQO0Fo9pDVQfmo0las7FbKtRl0
RcPOsRWuzaDpSpzCihpkknfGtOysP9CEIjPTy0YjwZY9Z6mbnaZZ6qMpiNTrsrbzlciBY/EMqBjK
PwH8Moem0zRyHr4e2YSqSBdAzW5zjInt1t8E3mDtZcwJiwavEnsu0rdBDeE5LvPw3M1HJRHWwpZ6
XJmBXqphG1eJBUHbxBYyFthWgmF8IwSQ58BedUfiQzLoelEgN1fmXjq9TIVt48Il6cU0ifXcxmV8
bwEtuDS0GA7OWH27jbuVF6x6PZCl6SN2/VeghhSOAgMzcJONAhBXov9qaO4vISdVR9Hb7M5xxn5h
vPh/mKET21n32ntzEVdfEiSuXUSHz8ZKafKHNY/B0wBXYJ6pHGt1s+ax0fflZ47s+yFTbXrfgux4
vd/KDGjNgBT2Nc4yjPGi7g6xB6ZlrPO7sXGsFxrUi6qauqfYqruL7RR4mbGyXryCDsfSzZyon2el
umebFJqvlRnNUl4vea1BC9fgfphTE5Vl907T/hHVdX2nNlWMGMfc8Wni5psmkSmkSIF7HCZyaXM2
ZfhlRLbqfGD0Th/UF9MA6L4btKKrJq7P1DCOqhrQJhcNUJfZy7x2ZiNVm44AA4+TFI8w30JQTWRx
r92uAIfZ6s8p35meW/dtKndofm8GstwZ5qk2s8JNpyFq2QplkxXAjRr6Jz/7rMEKdFT8yfJAANpp
mmeahdBaOO10HLTjHJgVDdCMVcRaXllYmdiH/tQ92wmr9l0S/NHvDW56UpP6yJPcveDhs7AzN3wy
KTIVxItQ9PpirDRmb04Xx9eEGkH2etG1pdqbwS5pwiUQ1GxjTOH6zSYVjCzN2fyxGveMWCyiQVyv
O0elyEWHAPnjih5tD5BYxaDU6uOGf+Dee+gcmTx7Lh5gmuTu2haqPI0zNIk0yKauLPGDZS40izJr
H+MpsTYtH8ct6GPdJZuCNjJTUok0Geg737Lewi/ScbAOSd79D/DC+5pohTPJbIZXIiOY9lEq9AtF
yAUhN3FCnX0TQkZ+V7b3kK/VF9kQude1LCPQzZqL6dOsdrDpZ+3GmGZgctnXVYPlbEcVNtYj9buo
mBbBEOYy8trbAUgx+YNrJ2SFNCK4HMxt6oNp4pyWa0XtvybLqg9FwgYdEUbqAzSsv6YY0ysarDOH
t8V/rDHnGcYKwu9/i8MhOv4avTI8hyDbmgXJoCB+/b7qyq55n7v9O+mKfJ0nThq5sz/hzI050jzD
Y13YzaUSLN2ZPjE7FX1JMQAAp94wy00j09lKEZxyvLz6KDuGEEhBWMx85/zlqCMZufYNv4/+/+f1
pFo3NJk2BmCmYHJH3ENG1ITFxky8VB4MomxM6Q3pH6YZvU2+rW1UF0RfJt/MpK7whzILqs7BYcdA
KXUORrnNZ1qOaQC0uIscLyHaIHPOH7MpLM4+g1qS2OVHJUdIg0Fhe4DAhmy1RBDJA08iLnDdKB06
/4eEtBO/9g9ftlaUZ0O61w62ZF/XOgqGrHhLRmz5Fh+cjTGLgT1ZihUPBQGKClrlHeoy5m8iU/WW
Wy00IsZMpyny+3g89Wk3vrjFZ5pPxVufFcXB9YL5ysapIRERSxXY9d6Mjp61CHlRgelrDwgn8B+Y
k9m5SNbmP7iaXvikgq54aMOivNQdvcsTTleUpmLXghG5rAZGgUXp+F6kM7lZluIDN8e7CJT76Nqp
u/OFw9c1TatvAfuwGsY/viyMW+f1369/4n+9/l28148wkHgosVGI0rDa/sjeTC52TSv08xd/gC/y
4jmBt6556o/rJFu2XRsfLN+ND7wrH3iSeBtjmX5AoqyKbjZkUIBMwN+DMN7Ld6MPAW3BPZUvGIGA
lcVTvXM7OlzK0tf3ym8XSZWNF9NVqKFbd1bRLI1pBjwSPvpVC6bnvIhBVXWs+fRsLNMMsaOhykNW
pQNXe5USCM7YVLONamMkA1NwXOFk8kVlN9mRgkXyOgjQSYJ8fAYFMtmVKUsXvOtoM/PYpgVBDc+l
uYmvt7y5lUWjNp5XHZLWJhHFY2mThlN99oBWXhstPRJ5Gc3+GODzFLOCzSvM5EL7H44b+xA+aQgb
u6QFqhjK8gCB/K+jyowYGwh9ECyCgH0fdAim/jwRNQDuGtu//5IHMOatT4zRBPrh0fQoPI5Ot5RB
Q5IS8GjsRTwo+B7SHeslSeNvHvb+s7Ha5px5KnjOSZw/2IyfgRdaL6TlwwGVa8Wioq31AnWZ2PjI
kdc9aMUXKKeKC/bq9KHGD8KlTR+tFE3JexWFOi0Ppi/X4UY1+biJU90drNhqD5Yau0OYkUBHN9sc
3eYE82xjIuy740AHSOcM22sQx5G82PNYPxv+i2G8mCOPt2U0qBASgREFFKIEGMBtHlWQ7tVWOsE9
cLyzIyhd+BU8KHc2TWM3CT0Xnn6Yqdj7saKCRU0n41PVxdGXaWnZjNFV1mhPsXeQdcXPpimGSt4F
470xkA0EXgBI4EW1ZNoVU59DmD7PZWJGDT0H+fbZDHExHYImPWHHSS9DzaJM9dm9sbQvcwBPYt6N
0otp8gzY5ARhHNyL//R5msOX18Eilx0/FdX4o44791n6OjCWFqn7nFrTHxbA0qtV54Q8Sxn/MdZB
zbZE6jVfJtqf9pSn9t4cNf0wXY9MHwS0bmT3GZQVbVbuGQ303lVODJyUtQWy9+bY8SAwzdOsiBjI
CrugHMfdkLfZkQQxhJTWGN+1fT6tLGDUF5VrsfQK3jwXtGSo8wDAaejEZ4p48jstHFzOQwPphkgj
rxMIOuqqiphM8gS6nPaYl1bw4fP6Z+w3wVsRqjDytJM/K8j7lnEAFdm/b6j/JbkOXFDh5iolhGEz
xfAXXhwKBfCiL2v2zJvYRomEWUat23KR9Wm2N+nrwYLEWNt2tjePXjOai/rXqO1kv0Zva80oocOu
JUo//NN6czqzgBNQw2lVkfFQlAMISQ0voi9SDr+FVgLBcEeiaxIrSMP+6BFRLxAv98+6iqtFEvr9
s4egvQVL2bLI2fOEfp0CMe0HpmYoHSYyhfYqSNwRmyRMP2HQQJRNeZoaR71SqhblWGabljbhKmm4
v4Voq9zQjvjP7UQvJhAcm4lHAZjqj2lP6bZO7HKTNCl7tjr3IqBx2yaUe1t3KPd2rYp3akFTgYIu
zslzC3LgIaGrUPndS177LybL/XtqXhe/prIudq5Tg3B4Vb22lpC6spMXQE++dDKI3lLVHpqQw6dr
xyQ4EWDnJ7fpgw+STxcfN+WH7ZafjA/+u6vzNgrzeHqF3BBaVt/vngcG9UwekvYxS4txWbZIUthW
062CknvnorC6NRjd/C6utL0ZWq85+r3HtsQawn0YsHzvWmrYsb63D0FZqu3oQ8UZCiU27aDZnU6p
tfKDcbon4HMDu+3bS5GqbJmKoHmqK4JYnhT9CzYuN2rzwXkTDEU1at1b39g0veGTVN/hAJzYVLJP
2udrr1V8nwC02ZY9Pk7nFdl5VGP5UOjyY0hd591JPHtZJ065lzUUrE7WR6Y/Hxq2qUBKXA8Js995
Qrc8C/hT354H3Ny7KRzTrYbGHRK3WiyARsrvXtlGvJTt51gGKBTit/pZxFmyJtRyD01ZJKcgoSiR
YZfJq+z9lz6c2k9Lpuu2pd7aVynZjohpFsqV7SVXsbt2W7s7MNCQsSEmet1WXD/WeYrtkrv5By2n
taOr5iCVyBZM6uAAxga7Nsb0AaPCB6F8aQYc5vSoDDLPsfMUh2bS9TCcl7vNVByk+OM0ZnIgmn7B
bJXtiBXWy6G3q7vYFmTf+gVZJ6CbPoGpitJBlld8uvy9n/j0vcCDeTFUhf1AyqnYWqkXbD0rIfcW
B0SXlKz8qJNqYdYUQfCzJbZ61rkn1y0uvQN1Iam3nIKBe80HpKMrG4/FNN9jN3wUxvuYG3f2Ukx/
1U6PoOz+6rr1A05+NFYfE6hZMlFfz/F/9pmTmL8wdNlb7oLf4YuALqHySp7arqzvmjy4J1bKn0wX
Cr7sa7AAzvbcFYRVDuWrsDdmMKVBDh4gwABjhmREPs7feMxO60U9dCvoIu/cbGrOfmM1jw0XhyST
SGM5XbYtHequujmrBc17GnUkrM+l67aPpE3+mNaOoMjm4asr2bjVSNPlYQ/6NSmD6jhQkA5NY8xc
jvj9KC2WSB+hSoujkvtU7KGpRr7SdFk9/YY3bTa/+iYfNzr4G+XKjMLL0P8LKCZfCKZ45zYK56HO
AeqLBq7j2F+A8dIt8kmlBXkG/gkwZo29Vu/7Kdj4yLs9lPODfArDDfS2v6x57GbNY2ZmMz/Wh7/N
/O91ZmY9n/P3X/i9Tkir2vRVgdJTXQw4JW57wCvh0a47kF0Df7wzPaYZwXLbWGmGGhJ/H6j9DFGA
SRQHQW4vw6rYc0khQZkhN9zg6o5W8dZYpvFqQTfYKKqFQ3kvQR0N2kUXBuOGF6iVA8IZxJstaleN
It4LN30QRRqeTZc5sgTgmjaZLDwx/jOA7Fa1LvJkvEvDeuXlE7lPZq91zEu99KVVgi9U0EfupPYB
/oOMxpx8VMjzPgkn+Jwawp8rp+vXYxE7eyeW9M5DtSVQvZN6p1UfrpCNguyuoRemc/0odbGRua9e
/aJPj7RFbtCYA4im2LVos66GQr+OExELy9n7Srd3VlbkS+SkCIQTysdt3lN1l1SryanB9a0tawdX
oll1OdTLm3Ga/qJE9dEou2aFzHTw3GpycQG2fs87QCiDgpYHnC5/m7lA0v9hBrKbatnEDtlAgeWs
J90A1CB5fkIMrFe5tvMXPMt+QOETfxLy3jZtfZ9BEu5tY1YlCJ00RfYmo/d9ppx9ikzJCmoZ+mZr
a80Hmn93rOzXDPz39n5WC66YD/iq1l694LmECz5ztZFSbxdZhViZaLCTQBYWVtAfrtzGmLfJUYzD
cbCTEpWggKI0Vg0hb51SlFzpyc/E8e6QZpYfFQTdKEEVxq+BLosFnFL5NHbCWcb4MPeZCJt1Ac7/
ifJ83A4NOEij6PghHqjaqkAFJ6Qbs3VaoZYDfjFU03ABKI9J7tdr+ODTyS1HiFqIcneJbY1vcsAz
QA8hcuZxdRogHIlMvxfX09LlA6bNG9dQDn9Ms2VJo2bewayxwNka+mualNDmy/AnHu3y1cNXiOoX
1XuCOhWrzA/4sUnL6i5zJCqzQVn54aBkTGL734Vtq8XUyBCUtpDs66YS+GdJ+SpVfpf70v+eZ9ln
YfXVEytL/b9c3/nVs38yQbBVoZSgRxyk08DggU7x76SWZpAOA9VmfAbNKrxU3kvgtth4UedkT7sQ
Uo9Mlu+5SHXkW0177vrSfRiIg5oo6JeTXHVjv+QQ0CxcPcidCUSMKWr6p2lGfdUcSqEfwinIjrEj
+jWvBn3JKlktBmQ73t18ehCGUB0GO01Z+bP29V/umAWvFrS5i7x38h3An594Sbd9sOwa4E2rx2+c
FZcapZ4eq7mfQ0WxTDx3/NYdyzRW595G6t1E9EpO9rqfVLIw8b7JCwDgGk6CaLrzM+Y1G6rsIiqp
m25Y1sGzhOIfWGVQVL+S6ax3lqC5d0eWFiiUx+2hPxo7TlR/TAbaApUY0q8DZoqvfSwxE5uwGlZ5
MDw3nn9vKKCGNIryBNlx7rKg9njgmmWoDRL0S6hm7VPAmnKFF8QjGLJtjdotYvjRCEiOSUJ/sqC8
pHFgvaESBEWNscq5n1BlAPu/g1zc7+UiBtnPLMc3d13u08T7WYnuMrljcm69uN8yMRTnGnqQSCV+
8VZVolkHzM83VlUXb5z5723s9feinMRjCL2z6R7DItii6gVqM82LihHRn0eq+Ohxu3kVauu5cf4W
Ku0fgBJXC2MO1vgI4dQ5nSs5FVV8x1JaPiV9kx16x+1QRg79SZGcwYYsn9xmXBbh5ER2ptde08AF
hyd/BOv/z+bWB6pVv/JU5UZmym3AmKD49iuIzdiy6OtxOZA8ewjLIlzB3bDxoBTdRqR5eUzKUe0k
3MJ9DubCwcUNunXTtkVxl9xZ20kHEUw65asxT4dLlqGUog6K+lk2Ko4Gx2nfbF7LKE9H9y8Szxiw
Vp+VrtcjyiryaKKbgIJEDKZcHLUyEUlkK4AwMWu+t4l4dLupSH92IFPsDGI21MAF4lY+2DOapgKx
j7G/PZgxIDrXMXeuZvB7zGBy/70ulBVfdn1BrrKP0BM+2MAh3xrqLETN7l5pDlXdLG5vEmatvT7T
4CjjimwfQzvZwY1PfkJiuuOxEu/IhTjYKAZ5l4WZu7dRk2idp4Q9BhVQbIGaOp+pv8Ddz35UTmlH
EymsS+BMatPAGdgPCepcJSX8zZJk47sqk4MIs+ZU29LdMGTyIiQ+k5/gCueF5/60dPOuAC6/slbq
ZRm009lletxOLtE7N269tbQyfkCJG7HOeO0c3MoRJ7tB8UeQvuSr22cvKODQfoLlsm6lx/8aJQqu
aH/k91C0YKcpC75Nqs59YFxyhMWEfrD+G1xm6ESywu1PwuhL/EH3hxmf7GehiRkAI+jXkeeMAwpT
qCmyR+rfd33zXulweOuCcVyzwkOucSZiNY63tFsrfBqzvjxCkCYWduOJt1aloKvh8tgaM5yqU1sn
/aWKm+ahV/KRzLNC5WbbvBlRTWg2kbxD5tPi3wvat3fAE/BVaKjIbiSpSYwMSLNALv832Wpsu6WF
WmFn08UKJrZVxjfACtxDJgcoZRIWbjxdY2ewM2tZO237JP3Bj+yq6781iX5IcXUkkUbxRSlR6rNI
9WF0u+SjmRxUZEiE92xPd1fHwJLfsVG/oJSl+6obZ9q2ecFXxgxDVB61LNxp11F8rL5IfLxC4d+A
JP+/nn2oJYsEMYH0wgnt/5LmO/0EbbtfWk99WDjgNrkuiodO3dnuc7mv+ypeQ+eqnmIFt8QjOfuh
wQtMGtzEt7kjBKm7Ud7BLcB0oYsnXfIs0sr1b9NzvGfmeuoMyuT9de58ajrLgOq4IYurwr6YWmgh
suzQIOP7WTXOfmiV/NbUnbcQTVrce7IiW4W4Y5soJ71PIPdd+JZKvuWQ0idwys2irmcSWVDwNCbw
Jsi8E2iaiyeWpBGZ0XmOSmVPsgf4O+8gZuy3Ncrp69i8DiwXtvz3HwCUua/eB6RCLopP2KDT4V2J
X6tRIX0Te6ATsicX0O5StqPUrxmNI1DM5AZEsfoQ2D1EteawagFHNnNzHSm8MUTNztnOaiCR0xgs
kpyCSepPJ8NzMXQYc/SFE/PF7Hs6ouxH43tbqNxQ1KntOjjgXfDIHAKnE4VwD45VsmMj/W5VoybK
M2rMJNEcBX3m+ogqGvSHWZRbAotY2q5tFzG/WVTLBLclD9xnlmm4+tmZEM1/tH2/CkiNu6RM1MIf
QYaBLPMv1vjTW+g09QIiJHqxRwk9sxT+qUk9awvhqL2TtuQnCrrA2pt6ax9y74XHSKhlINkckaIL
D+CHpmsrn/qnAmJGPCv78TMGL73xcIGAjwe+R5c+9zKkKxFWvxYhES6uixC2lr8XjYYpUKHGWpUR
cV2Uzn9pDpuufykmVv9kxz4gEhCANp0X5qsCxE7xMjXJXw4NnGPvynQ/6TSEs4ssYx3Dl62HIdl6
cw6ydG0V0XIMrzlI1AWL5njzWWd02dvgb1qW47/p7mc9CxSathnWFfIp24CmbO4u3VTdJ558y1ke
o64dRNZ1TV5RfzK+M12mMWaYZ2sk3tPjl36vJmTR5n21KsaLbN3xwOfKlUBAoAKfj26N6ZNJp7ey
OGKHCjrEbfZjIWfCcRbTozNnkJkPPi0JCv9IOp88m9GxtemxCh+Taqh3qG3svsopXAOk8x/tgfGH
iveP2azeU14dbp1c+ktrIu7KQlHZtdJVse2Rf1+au9YJxmIbjkF7Nc1o7utd7IwbqpufdA7NBigs
1kjj+OiCaaXOqQT/8xKrH+7IrGMdooKtcXC5sxbMLk9Xn5cEfjMhO0+6JZLTcGckyvL1doqydzUH
uxouGaLMZIk6E/yoU54/0in9s39C1DcUNH+c59M2D989csxGSDPyBuJoCdq7Z/4jkesdXP9g2bud
vfUnih8g51OUN01waiRXz1aTrEycORat3uXIDy96SdrHceB6owM3XRugMJb5/6PtypYj1ZXtFxHB
PLwWNc9lu+12vxA9gpiRAAFffxeJ2/jU3r3vPnHjvhBImRK4XAVS5lorjUWWmN4xwUf2ksfXUtX6
Z6DPniYQDLBexnIwFHWNtbGzz4JGObltje1lDDVwq06u4RjrbONyb2e59SqTLgZQ3GOXKmDBzlOE
2LDQMx/SPNUXLrAqP2p9bSbiVw6SymtePCAYXID9+ftEUe57PppyoBegB/zBJ69q51UFK5NSDsC+
jDkiB+HW8euUC6SMdKaFa7K24LdWRf/NhYhyj716gH+nDw5IfU6Zkxwbq2AQzRPOa5PxlUhr7XtW
NOrC05LhlmKRBCCg7a5TJr1PWd0+kQfPGDasLP1Ul2m1adyc7bS0qR6aMfhGHg4UQ0qr7U8lnmnL
ehSK4eNBqmBBqVGmLV0otWNfb8fodKC1nDZO/Cnr2NnQ0+pKL58CLQwor/Q1Hm1zqzbCD633cUGA
L+I/v3w81fnr+3+E2yDzoyFR91cRK8NShBKqXf80eHuuaLLZsQyYJMi6t8u2iO0DESPoLGwCbIBM
kNOWsQgUYMnaYN3k0GsCqwgCCohNHCqzc5E9V58SJ/FWNh5VUEuv47Ud5IgKj9BiAhnHozhRXUBY
qgLTkEGN6mDjyfrsmN5z7ib6hVpq2C2MPH6CDrS4anYe7PHc5sswd6xXUOV/OADK3UpPKOdkaLtF
BmrgufeUCjGI7hbVrQBrs/lhQWL4lSOyBuxC27/EBvS2GU+vSR/KcxFDPoC5bnHmnhNsY02KHcfu
NMMectU3VfvY6epwTFnzRRv09hHC6rof120IgW1kFUq86354tlgY+Oy2iRYr2yqA3jyHgF9mZiU+
j9BYSs3jXzX82nO9dF7M3gw24HHnG7sqm1tkl6cUUN7XNDOWlFdSawhK9bKIrk5c3aQSxbuuY/Yh
yMFFoQNen0AoFhV08kaC10iIa39JHe9bZGhY5X2OigAKqYbKD67T1xekxPAqbVi/MqyuWvMkMC8c
TydfBpW7diUQBQvQ7SG31STOgxuoFwMwuK8aADOLoizyReCUJTY8/bpQ3ZfIyttvrsuKRSW5WMVD
E29srmo+ngDyxbNttuBm1H4PoWPAw0pCpt94anPT+2W1yg2b4m2N7Pyyd8BY6BPdr2utXsgscjeJ
WXuHohPd1naVfTAU+UrrIT+QinahAl39MuRNt26Bi1sXQYMdeF5f9BL4PQHQ4bcmkVcXydafSDkh
ZuN4fhhE7ho6T/U+BSyGaJpw+M3nzPuhBW0hPXZhFN/oUFWqdlASQPjGrkRRuM8y11qVVqGdpNOD
fyDLz52LsgJ2Xj4BlfukcS+9QP1K/VQo2nMRas5Zj0tx6i1+BREAkP4sjrGF+xmrTX5UWfjggZC/
C50Muu6cFeZRQQDaWw2Rnb1KG1HjslH5mppKb1/cEttDW2/lubHrbhEqef5qKjFbcrWJDrrXnADT
dIF/hvwbMWgiD2cVxLaSMgo3WS/f+smYIIiJcM3oQm3IxH1RHFQAaIP+EzIj+aVK409YnYhz38X4
JQ1S20sp2mfVHSXa1TTbIEjyA+9decvc1jh1nbO1UjNiPpTQENAzAUEfjWofyFvbOc6+HJJvyDHC
Q0LaYucxCMpNbQYp40UPuusi6HLo2iOy/IxlDFTfHQ+vtbGJglaer3pas8shrL1mXtn7shYKdHts
Iz9Mp44J2f0AKy7Xl2NvEuIF5eqKH8lzKSNvj2qL16qPrYub1RvsPlemZ/wopIYVXlx/k6bVXoc6
K329cPmas9eBg64XY6fTN7H4Jc1H6Tryk0gi71gFA0jfVQpaRdKARBLjkQ7txWCrSpYtSvycr5nS
lNd8PHNM7ZrhoX+gLjK2hcg2UhqhT02Am7KzovFvCVLChXCsJ56o7U4Km/vUdFg4IPKWfI2V3H6C
KLR8yJrCT8dWWYBqy8K2WXVqpxyH8QA02dtZmhjtpo3sr3PX7Db7eqCCI7WBq7+PdGxxAIr3VxWU
7r6rRLxzm8ADl7fLtszUwpNkTGwibiRnpBL7tVEa1WVwubPyMmiySBlePbyZt0VWZAcISdf7CD//
bcMK92hA4nat9+pw6aq6WAUAfzw0QwLNcFOqT2V649wC6sAdshsEyeNta3K+i0OvvvSsYYh7pfxV
D/KTWuGXnqTAFmi5+BLzxvCB1MuuBtKuWwCp1G1bNihPUeig2yGKutNszCYtZXxlyMp3HUP7amNj
oavc/umW2aOGNQSKb6jqVaJyAlRhyl8mSGURnoWvYYs7lFFSXK2cNVve12cXP6VNorty01nAyqiO
i9iCHekvqiW+6XYW/8rtE1CaUMbAj/lqI/f86kRgTFatJh6g09Osq7Qujm7HD16MnGAQKuIKhlHj
5wKZgKro/Kjg6U81wjbLy7EmsV0zX4NeWByGwbBOOnAky8iT2mdT9ifEQFwkKj0Nj+y1UO3qK4us
YSVdtdojTOk85EL+BLcCD0pk7bEjFvYtE018MFgICcas7c+ZN25fLOtbrJUhaBl1v9WiutnYIZZI
0Jq6NUDpfvcAk1toedY/9JkpgTDn6prnbfOC8AQSJPBg48LZrYrspktRAAcgtqoTpjtn8OydNsTF
Ef/LZNOrtX3xzMpbMjnqjHWxt+111h/zEnD8DnU3nizTFFeHd/sElGJpyIVRId0bdnV6YlBO3CCD
XK8I3BXis1zaklU7gn41UKQHUsStoUYG6Jdo3EUDMdonVW3zBzUoEDKtrYPF2xQVS1q5axotXA2u
lr+CiPETWZfuWnmgdhRG9IONz1wr8RZlq5Q+0xGH7T3V3rWs7Tddm+QPoS49xCsb8d1GZRLIS2s/
FaQsKpU5nyoVFF9NS17dnpfLIje8azYeoIwgF3qML2pgK7qyQCBIWw7cKVdRwL0rOaKelblxY9ND
YZvffaXSgd9i4cEyzkJuqdXZV3eae5ostbVNCFRDK4eXXgmjlVuU+UkJEQAEPxDr59ZIj17sfXES
wzsxA/vrSDwOhsF8fdChNOxBnoAHe8dztVMJgoo/QBgd0BNUM/BSoe/yNu0v5Xhg27zP8jU2x2xb
YqewNO1Gf4FO7VeDd90v5OcGIJWxUMFumytpthC1V6wkYt94XKbhsFdSPKhNxbp1eI5s1V6Jl2ll
a5/sOHS2QaLkUNfM8XvV0s/AzKTLwRVYcKllfxwCoEcyw3LWsW10EHJKirWr9s6xqJqmhQRW82gV
TralvvmgCfe3i3B1xNUcwL+wGoGUpBAvrpBikTsme26hxr9sM8u4Jl6ELSqwEMBzb2JjAEUAhATg
e6DgKfVKLgZWnyQ3sAVEhOoxQ55pATZ9t6M+LTPsRTvUY7kY9xobzPmJXBTKV/h1ELoPoYFVMtPV
r6qi9HsgT4e9qYAvvggges36MTRRKRILweSzIlj6KtUIgHXAgUbgsosAeLQHKr2Fcp1h+0nn8pUN
DL0VMSQkw4wd1bLLd2xAJSK3VJVl5Qw6Unte8NA78gFc7hO40WEEVScFAZak2QQaL26Ip4GSrFQ5
eGw1+P42Vk2g1PJPdtHHpw5xDYRCav4pKQv37CXmE74/9tPQg80DHv9var8zyvzMVLAKu7hl1SIB
TMx+MsSVCM51+Z0adhSpq8KRydJx+HBNoGm2MLS6AzPBGK5TH2RaNnrqAnsxupABuwWI2ygQ70FP
KVGERrVyLIBH5bvOc6pj06RvZyhpk6yg92lBn02KGnlY+EyneBLhe5Wq7Rq1DiBoaUErVFFB7c40
LzjRAV8Db9eAaWVAFOZkcRsvgCy+1ZWS4OePxyJWsM5NGzqo2uCT2Vnccm7UV7vFXk/EsC1id6yx
BGZXk9rIwneQ8VNziOFU/RlZJ+Oq9j1kBIIovEW4603v9OlWwday0sMBbLR+DCFcgGBdtigYhtc0
kJteqYOLE5uvLUh9p6j9AX0AJFqbvlx7LgK3JUucvQgE1mLjmZZA92jqpDYdaueMLC8qBTWsXiFs
ihRFCSakVNLXIImSL6gCMUrZKPUznvcaKv0E4SOwKGxlxjy42Cq+FCz5is0VEvANB3i/sfBqGZt0
kJ4OVK3lIToAXhtMeufY+1wuFZnqV0M8MFOA2Kja0MwJ8AFDywKS16rH011g6xL8DU1hfjkgHmAm
Vrpkg2Lc6FBFoARitdWstVB96+N10yBho1e7LuXm5Cc17YyEnn1MUOprXcYjTtzRzH3NEGnxID7+
pEW2eJACpdSgXvxkOu3KS1TlNi7Ug0ZoLwYQq0cECIKpaZVZ5se9jFF7qYw5RJJRuqRE3YYNtLNS
5GKL724QFyj5IOUevzWGHbPZ3SxIoPi9lw4bywvcQ8KV5ygukgcJhqTZcPEU9j1/KoBGKo1aO5eh
wp88Q1p+C3FxPGHRRPmcYKO1CM0EdXC2CoCqQN0Kznls/9CGIX5BhSS+Y2qEjJAXJi822DIrUwq2
JSsYERBdjcwS6BVYUR8E8sSJ8ohSwuoD3h+AsaC7c1rwFqPCXtjYaB4cZQBgsLWMrWWIdAn5FxuM
qURsMwCYluCB258yhBJQeMRVl4jrw9qr2qYs8HpXEsdCiCWC8Cpgoisaq3ttuCm1ElXJaGwD0Bne
9ojzjc5Y4Yl1MQAZT9akRezP7IdqagKmhRcWquGtyTmXKfKbnQkdynEqNUzyFW8QGJvGdl2wdJDQ
3pCz0db6kkduMFlTWzQQJsmq7TSWSSTeWqSE6E9IhkjxkWFNNqiitLUcr720qFmwzthQHt3kAPQJ
e1KE32qqfFI0p33KePcMFpV3Ksy821YtyJuK0clLU0M7kLUe6EUKs6e+WvtaDRDCm7paiBWcTSSb
A7WEQHGMHTOA5tHela680Bw5ZynEanK2cfPOz5xcYonHnCXg0+khDEH8Buvte47g1NeyjPQFUB7W
JQuseMs6d1/XQ3ZtrORToybhC/jI+h4FSSBV7nXhC0/qeo1Ye78mK8ADwkeO0NuTtTD5YyaK9hoy
13huvooqC7d6VKjLUlocUi82XwrwVjciRpITxUig8uGVKOuyii3n92k6nppaVun+B4cPp2amleuk
R/ggtB4CkDCfbfx5j54JGG/nhc8Gvm23IC321FIsaV7isH+gVjzk0K7N5XdqcfzRoG+zCunWKnoe
OESf3A45Opo1rgdjHQCZsoxtxbj0gfp2MJWdo8jwMndjwV/u0yD8RE5zf2o22irqkSm+MxRhjFJ2
AdgCszO5IB6BvQ4E6OT75YIWG0aLa9on8OHXTNb9qzvYwXKoAWpGwUf1pOoIdwE7vXQh0gP+O498
NpavoQMKYr2dpYbl4ued4x3uoHANWbX3s7TIvFXXglByZyBnsspGCT9YQfZB3RxbCkQlEHudZhXC
XaRiAHCvAakYAZZ+yPfQeXs7xFgq7NPxQGezYfabDXd+/8Jlnn4AID5B/T1ceB5HzdlnvtK/cLmb
ah77x7v849XmO5hd7qYX4QjMuzPfXWmeZr6Zu2lml//u8/jjNP98JRpGd6m1fbVuIvYw/wnUPzf/
eIk/usyGuw/iv59q/jPuppo/sP/qand38F+N/efP5Y9T/fOdQt6BY3VoFD4EQrC0Y+PPkA7/0P5g
QioKo/LUfRs1tRszKaZZpvY04MOwv70CddJUH0f9+Y7mq84+KvLOw2q2fJzp/3p9bGaw9ZZmjNX5
fMVp1uk683U/9v5frztd8eNfQlevwYGwKtmu56vOd3XXNzfvb/SPQ8jw4dbnKciSjv/yuz4y/Iu+
f+Hy308FTH2z7FGaaWHGvTg3XeSsOBDxqKWKZtSOkgFmLoDcQRMYLctXKzdYKq4o9E0qUI1RcA8r
ytFMjl0fAhMH8MoRJHW+1wsU21qSOWxXppmiFK3DwaCjrnbw0kPlYRVY6qW+0XvDWZpIKvng/flI
MwB6OdbZm6rwUUE+qsUHzh60WOnU6oZE8ecKfbrzNnDummv4BYERQ55apF8DJpSdCa1uP8+yZIOc
FOJRalY8AJW5Nau8PkNsKX9QEH05Wl59JRt5Vfjlrj2bd0vQwvMHctMTiMtFCLbsyUUPVCyRcixN
MSs5pGUBDJcZAyw4XoQM//LqutteHUsPEET9myt7PZSX9OBbmBuIwOWuPA1AYvULG9ofJ2qjSmjk
d6n3Zp4NqFj85mKbClyKDi6FfOujsXQgP+99FqtKonVhgryrlWC0GDxGFoBO6YAoIdRl5/YHp8R1
T0Bf9psPY4A8/e3+oReqmKnrd4Yqoa+I4gsoz2efW405ZzpLUXSkbfPmdNePBRFbYn2K79DdgK6O
jm0SQq3h9xzkQYcS21uoQNntZu6jsyh12i1okD/v+mmSUrgHXg72nozU5aRynam93FXA2wMziTwh
KnBZ+IgcP7e5N/WTkfrpbD4AXmcfqDmQAB6dukimBDx+G0vDhMmCJTN4jWJ1WbcGBKD1WTzoHsoj
e+KK6s4IkqAalYJvLSDUCNvZ3Tr2ivoqQ7W+cq109k7rPlHX3A/5rScrq13sNeBKhwxw5LVthq3f
jyOpb7oGzTR30nVcJ+yn65BBLYfPWcHFhmi6dAYdqNsbX/eOugsRPq9cTLbpnDi7xN6Fni/QDvXS
g6BqhBzuXq0NI4UgfZWJvVIpNs4DReX/cV5rBld9cg9q3naHWtPtRSjabCli440xnSiN5yK6AXb0
fDBKAZVVRPOp64PLPfOa7GHsgo79wdVQAknDiYgN+YIFQ4EGVLxDzNo0QJQWqWsfohEUgdKe6pcM
xbapBMrsEdmaBrVnmfn67g70k2QAn6+p0xnLvIL/aiEAsizesUHQNDrkdojM0RgBxC/lgSGLCsVR
yOLRAUr6GQoC1u0kmleSEPjoVyMbNvkBaiFXUD0RkI4rxW1UKFizmsfLCBr9kQ+kYA44SBYvJUqZ
30rZ8xv1aWNfA1I3akUhRrumNpnv5unU+CKaINy1tpDHVrXaoyeRIV5QO0b5gIOrn4um6PLlZEDw
CXiAzmm+RahKhMS93kI4OyyX8wxNHr/NddcXjfMF+vmu21aZslH07ta8l3f98F55K//Kg8FHDEH7
8IaZXjtIAR4mH2p/GDm9ZGTAVD8E6MkHww/CxgoyplnKXiR4YZt8rBJIh/T9rAfcXkDH+7eFzK1M
phF3/dTEDrrdAPn/WcjGHRYIfII15YHEnJlMOc2HPBBvTTOsFw1gIkcyUv80tgUbxw8HPqzmYYiq
B8u2rDR/kik2QTgEDUpCDNA0GAMIWKtWiiNejb7Jwn2dO/KYxzk2pkxUu3hIq11ipK76IC3EDtTO
zX3y4aNjQlSF3gMyukHWDXHIM3W5kV74WIxKyIMITUVtdt2G0HTnDFu85rQLyKz6hc4yFHDVB9ac
5n4dNfeOmW5BuwiungpQ7ULrSmvj4LZB8UPnfEBYD38JUN9LpkB9fDIz04NU5fvVyFuMl+wKBSkZ
XG2+gYjn4tgKc7rah/48rYCOQUFDOei7IWXVBnFq9dFrMghVKoH9Q0cdlqjJ5De3zqXPQeq/Bu++
zHCGO1/pfOa4TFpBCDvUkAJoBMTRUk8gnJSHWwN6TXIyVzZDRBJIh7e+AsSqoqtQGmkcMQ2meWQ0
BvWqyF2I0cKhY6YtaUa7i7bkcj9knBvUWga5fowga2FVy1R3nM6+ALOer1wBhWj86+wfdgSeiJZU
XyM7hq6HJdJLxRMUbUYVyrUFnssT+ZJcy3/6qu1gIU0D6IOic2XhaHglEWdAoFwFyDAJmiOMWDWg
q0ZWYhuQ1XEBdCArjS0a5CFVzzA97geYxzeRJ1/wsRAY4vWIwFfAT81NslZjCTGyZgXKAXETgCah
QZ7ZaxbmqIELoRIweMaz2TD3RaMVCA5tY8dgK5AfHSRktCcDuBs/BmT4BimRRJ0H0CXuZqJL9FA7
gZQ3Jibn+drpeFNAX4lTNWr3Oma5snvA8Zjdxa/gQaGOj/oa4gNAspBBI1o22mtlaQBZlf1jX0jw
85QkRSY81F6dXHWQ/FSDU5gOKipX4gs7DqdZ8zrnuw7x3n83a9Dp0MZQFBRmwuJxZ0nX2mhBC2Y2
8FkL6Ie1R6az8CUqh11YIdpfu/HwVFSF343CaODPFWe9Qb2vcPQCaRFrZxvFgcjqJXqFPwVTkpWm
BCtPHsnKTPXDlHmfI1GMOdy6+IGUQooMg1cAQe80DyqU4neNG9lrVCmzn5WBnek9PHukAH7uSuZY
60hYUMs2oU4lF3ywqg2tk4eYGQfTyf27tTJIlViBD6pqHKz4zfrWRxYm+AdL3+H1s5iW6kj4bI1C
PCZj3U0jTaGiY4p9rUpFnt+bSIqGJzoMubMDObo82QoKEWKiYis0lz3QwQPAo0yAxaMWtC30U2XW
B6M1Ubkn67NukzWyxUMWAwb8/h+cLK39sXDapoAUHar71Oq+rBvnRC69Hsiz7Q6beYBuD8kWT1Cw
6mkAqMyWX0P3fvKZrjskl7IoomkSA/KOl6hH4pPuwgEMfwtlcGtBvnQAajpdAtsk1+Y4/aC4pd+h
nMWjki7VGAVwikbIxz7kus8kKhZTXwfE7RGoqB/eqPdKXVVhQiooU0/O2CWBTl8n3MYqcmyW2PQ9
GNZnspG7GYNH6mWg7NRqYO77LHiFdog8eGEoD33QAYVOp3TA411RUJDk3eHeq3q3kA81g6IOqwW1
IXXGVro1tNOcs09WxH3gz6NpXov3b/cxTUHtMnOeVMnDzZ2LLVS8UUPvU2RxlMBpPHPvtgoDdnBQ
cUqHuU128iSzA6msN09q27PnZCJXJCR6XwuhM0JONAedzZdEUQnF8P/2auSJPWoE1UEgE1VddBcH
AoPLuNOSFTVbL0Jfa3SX1h2chYQGxfrOEMj0R4R8y+6+v+j2UZlpB57z1EYdHEzSuY96X8pzqIc1
wEmZs/aws7yhGgFfBHyQO2rSIWncB9Vs4yO1qjjWbo3VLXNUfroUY8szw/AGYuY8pIIKx6lprG3Q
i4H5XlNDZcDLvmqgfzMfGi8DfiI6xP5o+HjhzozkWrAMOKWK+4D3yBt31OgRRADgKoNHOhixXQNB
ZAX7dOxzBYCqw6CgKs/YRLa+ueShvq9M722A3gLCYKECJHWBipatnKGFbOzoD+xtfmwL59fsD2og
4F02yhKODlVb9X7YRv2WmkNdNgCj2cynpuKmxkNePmdJ+nY1qCJVCF/azs5I6wSom8JA0MYdC85B
SzTGXxaHS0isFyfqY4UFEPHcNncGiHIosgCHYBxEXtSkg8HsGDiaIlzeGeYmiu6Y68iygRF8NjQX
BY56I0SNGxfJplG43wLwcVlLMaxJpT9wWXRTmbuI+zL7i5XGmqilRL6p4YaPNB7k/vvx5BGNUv93
V3i/PhnnOQAKhpYvQOgeajSsrQgaXglH7cOFDfLOyVXqFZgZIYQELPmd13G4j0eM9YK8G5s5fh8Z
3ZUONVRTT2UgIGtf99fcBskji4NsQ/cEiWnU0rD4VKkgcZFGE4rVLRL6ON6tdHfZ31hThMQ+jG3G
sXIsepCribVFrjoEwykF9SYp+R5wQWhLAQD70EV+ysaE/9hTqLG3t7v8F5kmJx40q7Ry2WoeE8oi
XfRt+DYPGSBm/P84z3zt7n+/n6YdVN+woFBWpZZxLIS+aWPd2tWBgfVW2rbGsa8wDZZeqXFMbSPe
d6AAo56ncaQuSdbJh9wrkHJWWu2BSzIOIU+am5pKh7IfyyqE4FOdVP2KOsk8XZHcO5CQViBf8QVz
WfL2lC574HwWpWn0WxQzWakmKr/4CGqYe1ZlFqDbeObXIV55qA2CtkfPd7IjltO7q7Kq6+3buibo
2A5RPuWMH0h4cZvUXXdFbUDr+HefOhpQuBDMHK5P/TmUd1DlenRB6fnPrW6VOxpPXTRAw9dniW8K
ZFHG8WSQbeYebb1X1nHWgc8hyyOwEtVx0Kzy+HdNMpBLD1Vrmw+g1v7vvjRTysKvjg1FNG4/loqh
+HRmArQyneVjX5kqqNr4bv1nPxTyVYAKRjDTTVd32ljU1AHjVXIGwOy4jqMuOvCoDT/UT08BLUgD
A7JtWXjSnBDkM+SXTTMDxrkzDQCY40dj7A6yJtn32Ev71LQqUO+hkaQAwDwUL7qGIDyiQBAcHZ2x
op/mGLCmucZO9BiCrPSCQ4KfrYl1DCpc2BkK9W2K0nkQgY0yoHMT5JBdG0LQZKMIb7KGECu7xbZp
HSER3l0HyKRYvdEcIILWXwMTB8EUqGBXTF86bYmHVxfbyXFw3wbQKDq4RjoNpRaN76wkXjmA0ixL
t0oR62z6TaEx41aCaLVqSsTJTMtCLcSxD3Vaar8sbDG5kKHHBAsos+X7Uu9/NqGl7REaNm4QNd2r
caSetKZ2mV+89OCK3erR1De1ctLsblsbjsdQAT3r94mi/5o8TZC1gE43C5+uOd9MGkLrOwYspgSG
/UD9ae3VfoUSH5tpqvlmyEw3GDvpdCPzdMWL5iXOLo/1EIIJ2NhN1VWY0m4B9QdvS8GWfjF3av0A
3C3tF8kdmG94QrR+8pmnmA1z3zwNyjTFiwG/UwU1MJ4RQnsBoVJ5qove2hSNWW7rjKdPUPL7pgP4
+P0/HTqGghc8RFiGpIB6FTwZA0JeJAaoRraxtKvsY9Mcm+RMVnKem2S9G1vYgKfXwFj7srGMU5YA
D9QF7mfgW7VgH2qQSweJBypfvFR6hGli84TYrnEib9HVy4Qb8lDUv9LCMvcRJJ4OYJLiX1UpKDAK
ZmjBISKGXhSg7w4ICZG1H13ojA5cgCQ1We7bNquNvd1+Ry06G7zo0Y+mozaCSA2o0NU+7kPItYdJ
m4EGjYMxaJGy7SoE7Ae8R/zWqnL3V5qa2QFo4BKhT5ZlBwFElJ84gebTIOGm3oo1DcPaKncU84Qi
22Ctyx4MwLG0/diEalR/8aKgQfV4781qqS2/DSgNcAIB7wW7zuJzk8XDQitY8NI0gCNpbdG/BBWz
Fl4t8pfAQb3Iogg9VFEQykKxwNltDDCakDbw9hrKCk88bTOOg6mpkdQD1Go+NGcr8er+7dg0DZnv
SGzJ65H9aTSAxxicaVgreM7JHtVOkD4Dir1HzvAgw2pFfR0gl8NyMo9DsrbQVnycwQSha+VpOl+5
XCm3kE9xVwlou696Ej8LUAxualvpF5lV6YL686w1l5kKGLk3gnpBf8bSTPscDFW9xwcgUKkkS17B
bhMLEXrBGVjA4aFU6hv1h3pWrdPAtBAYw0WYqNeNCThRDZ3NF/bFiOLuhxxClCvAY+3WlvWwRfWT
aquaWfiA7SAw9HZu/2Bf9Br6J+QJebP+ZseQhXlbWUNvEswnFONcQsIiBQcqRdSISjtRJ6gG6arv
nfQENJ5zyStF8ZXQwtvs/SzMESqlPvZ+Nluns7grTk0OcSwW2rcIq9cdvovGmQ4gsZtnKw5QbhMl
Hxd3Bmr2cXAry8zdke/sAZ13RMIsYE7bNHyAuF/+qPE0XgUqYP+FAHEsVsrSt1on/V53sT+Yffcl
RFm41cCTjx5irBL/jx6kE5XGzM9YhDKwoQLCRw6pzQ3UbTL8ihQ1ugRUIDvynKWlQhPMjmpUv45o
c+LMxbJD8BsUZh08aIY2S280kNVLXfxoUn7qlZKDFDLuaT4MG+dGDrg7CH6qxxrJeouAr1F55UMP
YOJOuoq+7oZSeUYEa/IwQPpZZD2Eh+wYlKgc+WFt1FtH+favSD1rByjr1g/QUezP0D7fGjlu21eL
vlhbvS6X5EsHQ02/QsJOO1CratgATmW7hZ67uGJz6bcDR1oyQBU+qnBcC8ThCgPRkUHU/SdHz5dE
gYY8KrbDKKeyJJazqzvawrVt9QSCop9GWqs8sqDvV1DdL2wwZSCLS4fIVtW9Yo0HYM0zPEVwCmyt
qYNS0HzL8GxEpmC0kPvIaf/TaR6ieicHHRa816rvbmx8XkPsy0IOJ7WwrQdxIf85BHW+nmuxDsDd
oixjhSKPvbOl/vtyreSSx0Z3SPvIXAxQ4ViSIxnmqegsTMQmfp/qzi1xL4qnZYJtILmix8s6s5Z1
bedXq0xR3M5M4g3X63QpdIadppqCON+oKBBr8m+yzLy13qoDShGgsDgVHae+2msHv1M6cSPDH/vU
cSwYfqCmzj40JOVC+k3faUtKPM4C0VPa8kMeM0L1onUg5SfKWk7mSTv6r+dTetM0UEtw0pxuisZe
t0XzyWVLiF8uLL1LT1PxuUQB1dPJ/9KkCnS5RIQubesNtd5d65GLPNepG/tpRvKifvJ496d+cyyQ
9J/zkKv3xa4gwFSOqtV0KMrAXomWD4u5j85G/cyTXniQsSUfy4UuIfj6b+NqV4IURJ4yqVBKSybO
qqiSjz7zjDWE1zbIRv1AvQR7X1XWefo8qAnVK9Ciw7f7pdtElm1yo343d/A8fx86Ncly14eI79cg
5NVC06W6EjWebKQuUArjBwD17SUEtBgYVm1BGgQirLKjaUInlLxokBO2UF8Ypcz/OqgWyektVaIx
DSXazRx0tzLpUUMKdbUXSWl3J2qH/8PalS23rSvbL2IVCc6vEjVPluXYiV9YSXY2wXkAJ/Dr70LT
23K8c86tW3VfWESjAcoyRQLdq9eCPM66l0glkk1TPh8dUXW9wtPKnUdTN2LCBjKLiL8Be22CeCj5
ZSHzttMKaT7QYWp7N3AHEa3utgbldUgh6tEiL3QL2+I+CgYlHEYHRKvBt9og5l2MIRgclXAYd1IT
KuKv5PDB3PXGGnS2+ZJs9zkQkwPuSbjuPAd1OAVpKGKpqS7VvV8PKKBsPU3W8LkDa46fSL32u/vk
tY+fQWV1uPl8tgWDEihhlNouSA2bq8lK1Fm71kUUVnOFqmdzVQ5kIgc6JO5HE7mqgQAr2/PA3+e6
T//7XLJsv/pxYuw9xheuY4tHOiRGaW0iI+zedG3aEqRIbPKtXadn7WPf5/5Dn3MVo4KWzBBBGDfU
4T23EbhCLr4w3rxdlOM8lNjKfPa+X49G6Gp+sklr9B9GzE+trjJe4py/jGnsXscBy706NfmOmlS6
40/uAVVo4kQ1PHniR9fEOFCDnDiY6VHLaD3Fqu6H7PAON2kP1FRjoxhs2UE6LzAEfjk0gnxQgfx2
qftU6lIugrjQS8eHMdqSX8MGdX5qDh2VV8cBl8l9ldnSw2Id6RwgC+D0H3jen5spkwcy0aECq9MG
auYMZI5wQ+QRXPIJ/HQb4IFUc+t9PVqJCwlo6KVvaSuR0iuOTukADscwaA3DWNA2hWy0LaGzu+0+
4pONJrCQ9VvoXtmtOApAARkCX9gH0jAUi7q7Rs8OM50Yyl3fCMNK2axsm4Eis4e44FpD/eS6UQnS
Ka3yNcoM0nWtsqn3Xhmxn6MBBA1SevESdUru6hNMnprUWyHlOPfeYfIEp0eWls9jP3XMU6nedMKd
DG1DRLdQRQRNo+epAlNXaIDR3+sN+zns2CsEmYoLdXYtW4Akjz3VeeM/SgZlWDWG5xDiMwfU4Y4s
dp7HUhe7Qq/SgHrtSGiryE+QR1POIUSr5wvMU47upwsgmfjhArEnvDWoTIF6RZlLe7R5ukQTYRdq
5jYAfdJgyyzt9yDw9I5dKONA2HH8o0Yhx8TAfwohOGs9sNIBqUWZfhm15koOAFC6ILuIzMt9JOQB
+Y/awCbYD62v2ZTba4i74LaywVqfjTn4YRRmpVdgl/uBbAWEV0BvW2zudj9uhnUNoCTiXBAH+zSU
mhqBKdVY1OlCL+p9YvmYxLiZ7C5qqkWn9Cno4JQdAlV02iSAYLXqcO8mm5wiHkwDAkHU8XmKeZ6q
QaIYUejAZI1zvB+Grhf7vgJ06d0eAY10NEcQ7QX/nKLksJ/EB5+yjcdN2vo/+mgsz+BKZqdGW1MD
1NDQ53awHJ/tdb4hO1norFVjhlSwE9Y2d3MEQUlw2iHJ+tukH+a723+bNIIgVl+I2HOXDJVTak9B
GxA79JzNOKavZLofPu0/UCj8FaJfwNOqkcCXsXWcjIgWq+bd11Wz1Tx+nXdA1DvvZ/p6CABo8g6J
mdcI6RTNTWQo4NO1CcUoee2CR7h2n6SDynQQ1vwNCTvvi4HnJ2J4RnickqY5MBNASOgXmTd858OC
a63+l9ZeSOdLjbFr9jYmNLTwKKIYmuppKVfGIJcyL7ErRkT7tcXzedGDxOXSiB50HnqE3RfPp1fh
gvsBfJFymQlwObqDLANkVJILoMfjzvGktmGuKK+e4dfY+aAOy/RBt6zIw2Q8PIy9YF8/DTLaRgPb
qlVe2wa8B55k7s4afJlDdQILSNQHNe46tQvzOW3Gcya97GdqpqikxOrtEfyaDWpM4cE13Xxuhv5M
8bM/ebzP8R89UMTmLQtUAQdel34BL0X+QECHbqUju/VsS9GgAIw/EaCi5LqzH8GxNcMc8soE1BNq
GGtzBHtVB77dTWUW/bIsLcikKyREUsTzpDS+DWhSCbQkTUoYChR2uvOknSG7VQLREkCLsUzR3eEh
0uviCG0D7EAgTjY3UUMvrsQba8CE2AkYVpSJ7MrUJHpxpCne5yETBD2XbqIZ+JpB3+8A9IjCK5B8
RMfJYelFKCG9jvPiZ6f26a3vv8pJD4MMG63Zw271fsEB0vGBtFs7IkEB1Xs8FXQA4lJWmYEOyMhJ
ip/ejTZ4sCFzqUE3m0YjaVMvGDgf1As5coJynBBek3l+yStwiZIgfVcnIwBV/+5oHA17CdURIaI2
j0h7H3ex6oiSyjoyEzzEpxGhqrwUuri9xXcG083XIxLUpHcXhL3Uv7fpC5RC85+I9OnL2JfT2QC+
6YgCdlCEvTkUfbxqMg14Pi3xNrLt1rbeugdHhrYbIFySrgsQKQJlZMRzd6wx9xDj7wH9EPQqM5Te
7TKGInb6ywCzXplA/790I5g+7nZw46ysLOUvf/B3lJ3FfglkowAXWQl6jyxt8CtVMUlq617ULJA2
tiFoh9iFXxnjwnLyFpKxtfkikHlpWgQhERw486arFsSyCZ4VUFpp4DukpuVY/31QbVgA5xXyhCBV
CfpbddDAUwl4IfQz2ukfm+pIIFMGRZgBsCfdWUmwG1eGVx8TIeWVq0Mx2itRlWB3Vy06APBvxQKL
TmXx806/dMgVUwuUjuDjALIPksjR4W5KxiY/DL3+jUx0cDq/3Hk6xOOpKeKG74rG/gWJnu4A7k/I
GHVj2kMctOyWIEK3kWMaKsTblZF6yJPOZndqW1H+q8h0HXiZdDxiy2Ss6qkfFoS1NAZU32Bdjh5q
kw+d0QEsaeAtSI93M+h7k25Rdd3bgEZAYrue9EvKXEgZaa3v4pmsMXxzXROuZB15QZKa8kn0HHFU
278yHVguPlZgD3UM7UCd06DrKKiE0Dr1eqB/2kK0OlxSr4dXzcmR7ndUFssnG1zQN8gBlE3TdMuy
0S71AG4x8ixtVGfXstB3NA9r8NMR9iBX1MtEN+wN1LuCDROfCDiO5CFh1Z6mJQ8gIUHYp9WP1IoL
EFFiy1kfaTbErDqQ2NcSNFoO9EYt6OHZRo9t2MTZlxDFrEh4xKCJghLpdsCNvDNBo3tCVTYezU1U
PdUgx1joA5TZSnxpIQI+EeSCRKBHybjtogKACxVTxXbaWMYxr8GKh2bOSm4ugGZIT3gpga+lslBs
o1lukLSJsczC/DdH7kIEIKzztV7UUAFWKThNpeBClZrLEAPy+7E9k4k6HQECG923hjV5UIfTgciJ
xpPtPolhd8Do5t2Z7LrQBkjSQDML9frGsenqYlvx8BpOmgXqL6K0inIGIisDHKlTmPzM8S4HuYrq
4cLHKbRg0rUD7eAFGcHdDHc6nV1BXVmsug5pKchTB77/wstWXu4hAKlZKAsIY21LgQPqiIU1Qghb
NAEesOYDdWRMIOddGi8gyMj2blkWePD5bGPlnX+uWuga5HYMQYVwmpZ64yYv7eCVC3fKw++1V5+H
AQH5xTi9Vtjw4VstW1SQ9PWv1Mqf7SEtXjsN/1rUL8sv2A/kAS8yce36EgEByzZOHh+nrYzcbl/r
/gBVXvavK5ej9fHKtrqyxqtzJUvEWcrsFUn7j1fuu/Q5qXJ9mRRWf5niYg0SM7BxT5a2sUqpfTcH
3Od+lzKQYTfeChT//hE1//0eeXRjYw6J/pCC0Gzpirr6aovuRYG2Mf5vUBsh0zml3zVD01+i3k0D
hh/9Q5SF2gb128k+ThNxGttkWtn+VD65PARhNLeMHxDSePsYBj6GFkbRj85EEPDTx5CT/6+PEVte
+dvHaLCwOZlYJy+7Eb/neoB8BZIQ+ROoYMur2eKxolqWr+MALF/hyuJMJqy2ROALs9tQk4bzCVgl
arbmOA9HXbcrlmooCgNQYw5SZHey4qA3uX0LSyO/YqsFYEJr36AnYN/6SAVhIIJ0IFsTRQr1q7iu
QHJ8A8Iovzrh23BIgiGfGNuIJlidfuxa6+0g1FkK+Luj9UCXqpYT9xNiK5mJwKnqATkPVHsMfaeD
pTIgXQfLQHQBKZDpCDZYaOrpP8kMdVFIxSgv0qkhr2KS8ljV+hXrlnAZVxX4MOVgNcdeMajQgbV9
j/UxyKBj0D/u7h2QRoC3/u4tx2ZVtuEWcp3d0kT8bEfJuywF9xUYJjyQoQJnTb3gvPZ3lPjL2QQ5
Xg/0sk4YrmbgwDRwvgjDwduUsdGYAem9G8oITQVvQ8LuJBZPZ9TLwOK2aFVv3QI70w0tVNdBEnaZ
uPnEiKVWtaSjPxGFLfWp1r1Peervnr+Pg8Dw7FmZjYlCMsDCwsGWq7QFhxItAefVIBnHuIJOiFos
UqqcDrO31Zqo8gXU+37wpSZXssLqd+DONrE0EyCFWL4C2BVUmZ++yLipUOoHO3HTprEPJos6m+2e
VAxjXihflf3ubzDrF5ZvA55hiL2MirGdDm3KUC0ydDHCbbDdeyPll7vtBLAD7RaLLOfnyMCLq20H
VFpId/zq+2EUjGbO9pTdccuHaZLi5ZPX4CYqt7jPsIO/avindaaDxIUXu1bgFRwJTiXMOphivNYS
/1JKa/QMezZKr42m5l4zSzdvYNlZaXjfQDPF7o5ahv0aKdWwzMByjnEUESkdG8i+FICmc3Gg3jaz
9xK0FY9RxC2ag8w9pEWPPMccNKWJOBjwSGm+yHmZQsGq47dK1jXodwBUqs2Y30oQ94OsxVtOI9hn
l7XZQ9MwDN11bTlvvSm21TSUTH8arzyo00WB3cqGJg1qBxq3rdSfImYCc7e06iP+FDFzlus2b47U
O6nMOPUiOw5nDn7zey/9mqjJXfZx7J+c6beGp1p6HA5F7I7LwvG1Jy2S/zqTI3uzDe9nn/y0BFru
o2jGjShS88BHD6Q76qYFDuJRVqO82X1rHqpOZlA1xM3ZgO7bxO7lg51u5vAf/yEBF+jUl4OjryrH
RYAIJCaHSXB2kKx1AkjCmwuy3Tv+1EQsgdULGnfvNovJCVoOhexPHYaaP8MbN2g9ExJfmsEvdMjL
7An1qy4Qj/+Y6Ay8bv4SnPLZqiS9TDJWiQBtiuOBAu1375gD7J45P+5mU0bx/Qq5W75dwbWB3VKs
cf6SRTxb0Yi7s6Plt2jId5oGlk1ULyWLOh+TdQuVT2jJeWzXTnp91lWmV+O5f9A7QAxUphdvWvEo
EHOCzEIN3VblQR25sHYGasjmQSgv7gIBcTNpTOEZcqTtQsv86ltbIR1ps5wf8rCvXqBHNtsbCZUi
CBJZqzpt6m8V1qqGUZaPZhGCrSiXQBore6+GowIqug+vIbl6i5zuGSIXZQDtvfQ26Ai30BnZBmWT
ykZn/z9+WonwQqGDa3ocubH0zQl0++qJZm+mXrZfLcblQerALJM1zXJjOQ54olTchH7FqptAgu1D
hEcDQd66EYmxIaGLyTXPtlHqj2k+pg+xYH+Rmby82NM3hWXJr8pL992NmQMPU2rWDWvN4mDYeAgg
H2/fyFZyHowocryatmnfEgg1By5Q1xvyoAGWRLhTCcDeyKYG9A7YW+c4gMeiGCC+dAXWbv4CuHSz
C/uGrbgKfbmw26390V5iW/Sq/P9kH6YM6rN1uOAj785pMXjrlPXlqix4/gWUheYWupT+kodt/mXg
DYqW3chdaD6ayRQiKFGBHpOcDRN8Pn0+nKkzrZLpMQUJWYSl0wCdrSCPSvbEuiG+Dm47bPvU8XSE
4Zx2X+FlmS0GIwp3lrkxbCH6v6hDK0F3dcjZ2O5nd8j2QW8GIlRAT9VgYZmq8WzFZffSBs5oDS+6
JloITo3ZgppR1SmGSQ0ysKoXqqQVxBVQykLNfISCWWQPN2Sm/avXOScy49sFQ1EEkHuVNpjSgwpa
DiGYLfW6hnwNLdmu0wz7u/vrFtGRTC5iREigBfDhNUxv2/vLNxxXqqj3gwP1cVJgQecEmZf5XU0D
GWLQMciQjhbY3bGHNIZ1r7JseTe2j/EUrtuORxcydboHvWPe/EV9ZLoPutt+H9SOU30wuuEv8v+/
Doo7oMXA9oCP1gkPcVJ3vPhJBKhHJQaz/iGb6KAlWG3eirAtn4o0/NtQq67abeKFh8XkCXSC5tx0
fm9S790ZEStxujeHFBVnRhbVga/tQktVFo+mNz2gFVGdcf/HlukWxWLInPoRkBC2tHPOrh4z5Bqy
0s0RRHD9fhAQy/FdT1wQXzYDDYCJL1MNIQ1Z1s0Pr+Y7YQBvuygB5wY/AYRCc/MHlHf4V4e5bJki
3TZP2WuK9tEt3qYcJgCWusF+mxIl5ccI927ciuGrVrIe1Iw4k6jBW0DnYPhaCFyTzgZl+6NfaU6g
ifVBWLoc25yvSRssRFjl5LiguKhBnLyiZtM1EAqHIicphZFmWJUz9/RuJ2kxBwEMvIzTBGvBk1dA
NniBEyvE+2cBqY755GPXf/HRAfjZ91NsrqPO7AI+ueEu9n351YWcdTeU1bMwyuSUgSF6MULX4yu5
xXGq7cARDJ1Ny11UrPe3ScrCDUexYoDCZGsVDxX+11U2dYFZZtD9oLZsrQ60Ipa1GiEqBF1QZ1qZ
ursBlumv0JbRjnjrAbpqL3T2br+byD7ZxuxPFPdkshVgZIQdb9VoR3YyUef/av80P+7xD5/n9/np
c/qE6Hife2D22kdV29rQHAs35D+HHkS2knWXrkjB+14PHlIXRfKjMd0wXQHbjvhP04FkRA2Yfcwp
gdBL4kIVJsFT+t9T3S3v083DE1D6OmMOhXClhmCVtrqLRLX0DS9bk420Ezown56HTF+YPQMvNl6l
phUZO6RG9Rk3NniZtbCF151csMx/iWvz7QWcVG9uM4xMuflt2Z3AGuJ8Sf9xm9rxX7P97kbDyzDC
v9jB3W9O2BhDgenSVjY06c3avcYitq5Aew6oH8aNXurHrAWzBXkKy2y3jmN64Epk2JQo/2aKQXXI
G3Ddko/UbGfRCKDpGHIss4+6AtiX7Q9X0IPZPRvC6QjaiAfypmlHH88tc04O6WLcjy5QK1ao5dsM
OpjPeoWUROiG0YmaoPrbNHkb3zQo0t1yaQZS1bimmclQ9STKBTWnyTC3IGPW595s5ADCjEWxpV6a
kkNw40RNNaXMwMlHUxag18m6qD3ZUQhaFM1HsIIvGcVN1EE0OWDikIM7Uiyli6oJmnhxtKamkfLh
wHRoFvU1L54i5I1uVjaHUsihqUH5fB8uRK0vfbdbGa0JlcIo8a9jjVI1ptRCq6EH7YTbAmjc9WB/
+LfH4LWHZsSr/pMHkFMIi6uUxx/mcLF/D8bYhD481iw5WwGJg5CKY1o4Top2v0+0NRHpz7a5H6T6
INmvG7DA2oVmbOzaQlaCgdUUebD66FITKZO5SQgbwtTwwZ5Nd0zN+yBC65DXu4la5Po+kKEc4cgj
lFInrLx0WXqA/KB7AzTYvbmMPaOMqzmBJNaFZHntrRDfHlfU2bqaf5IIWbWqk0xFkZ1LN2NgpcXo
NLaTFUrqmzUN93RhYCfa/JhHq0GQ0tgA3h8/kEn3eiyqQPy8oU8w9l534NADXlAvzcGQgyt01l/J
NFQaKogGN93SR4C6dr23maMDAPLPJwLpD1S/tEeytHoO1afpR5jE/Y4CcAIEuZup7qo5gDfEZnvG
i/ZKnXSTIRsL0feEX+kG42mLso/fh4u8qgLuMNA3F6m3i/EeAHbX27V+nT/ZLCmecqyTzDEdL1Ft
4h63mQXgIBdb6gRCetqaIEpY0oD34Xhe5SBxle7Kc8rkbJo3Ak0wvIQCQHonsO+A7z6tkVRuhjH+
ARrc704HfR8Qjfi7nEON0c0y4xUDqZ8GykrzAjsBaKYIND1hO1tB8A2tllukxQ0FvRBX5IXtRVg1
2doDa8EAGaSvXRqbYDvNkMHIlJKUknJRdiBr2Qf77/7IGZ6Y3/Buh9LlERDWFEgFFfn7FAOs3Lha
mjESGveOD8HChiKB7gBWzSLGM7zvS3BpDOEVKl7h1TGQZcHy2N/0kLG9giMAMX8HpV+D5x/Jg4WJ
8TB23ydp28ky87mj6MN/he7gJEtbsQM3akrypTloSrtuoNmnrlD3DMHbDurdYY+iN7Wzw3PJgYxf
1O6o2TA94GCF/RJj54Fly7/d6FXR21DQ9vP2j261mo2AzO9uah8zz0Z2uqjWWeJ+UZqt68Go3KcD
gBMQJtu0U5oeoAuWHXJDszYSKIQLH0rA2EvDu3UhQtc1s8tvLObfYj5Uv+oEenepO/KFOQIC3fDy
V+fX36TGi295XSSQxkndm2T4MVcazy4QqHi7Sm2MH6/iWHGyQh6sAf3xa23qb6wxUJoeDsBsEUfM
BzO0IWdamT/ZaJCi4PAiAxIbvrfKEHu7QSSm3NtI2UCYx7ZuZIvE13aw+sfBwOvAtyE73Ezgwrr7
Q/oKkEahY5XaGM11Prz07QTR0tJ6sOXo7E21WHWA3VgbqUyQxp7EBcn2EWjX342zeDwZTeWZrKz9
KDzvrzLVjzpYTu4nrmPMFv+fk998ysSXz3Fbv9IamVbLtFCWPcTmRajvyD743oWbHrAP2fStiyA7
cA/vUhhY2S0GsXPLidZUeSCH5yqCUgWkIowgRp4RknPJdDZDoS/Jwfaf07a2lrxAsXojomwpJj1a
T7FtnTUgbueD4TN+9IW16vMQ4S3qIJcBckvLAj+yNdl61P8Fuh1HEKbrxKUfQBfS2um4LguB768u
NQQghdxj0Si/gj3XhUSlre071WRsXfuj+1KBvOZge1Dv40o72sgnd9kJUPhPrlaACav6VUlTe1Un
Xlq9nRjgx00FBEFsA9nFwsiM59pr24B3wroMBrQF0ibO90gYgNEhnPxVxaCKkBhhscwqkO9ESp6u
UGedB7Q3gDxo6waSfsmoG6v/7EOOdEgSsJ1w5X2fjM54/r0oWh/bLfNIW86+5NMD06YjyZClCZMP
qo92mNTXMNwtanP63vffxoEPBSz3o/XaQJZhAeIjfuNm6K2lB4zNABrDE0v8eNXVwngute57Xo5Q
M4/Bg4dV3U/QPZuLUQ3S2D+DAL4dTyjoScCsqenP0zjOgyCrOg9qSgS0ADfRwj49xLWtLbNpSJaI
OaWHKBxB0k49bZjIt1PqmlIdARQ7n/bmiARaocoqSw2F4LEB4XVogcVHPwSDhpaL5lGzkmpZVoK/
yny4uDZqvRb98L0XXvsLJVN/c8/2nt3MBA+zN1qX1NVT6D4Jvsc3W51SabKVsDz3xhLxEofRZlL5
IzoMpfSBreGoG6d2ZiJdnNrj3qAM1Aef927ucbmnVqtDcb6V/rQhSFA5Qqe8bxDRmxFCCj4ESpY/
24QDBgoSpSZn8hvfxxLqiOYjv/84n91gje6l7RH8GyhP0V0tuEdYekt/Aks6MDcqSFNYAAWWtgOq
MoWOVgcaFELbaXW3TYl/NrTXGtvufez5FXbJujbiO4yCuTkOuXORQ56gcjf2ES4AcVKsDtQBJrtw
YdoF33zwxmo5aGTWn+7OtquIvdPq9sENQu7xarTzBlzgLyCI8U+irGxz0SIesPPN8KViLDxLgX1L
APj92jHBMza7oOZqWiRxqOHpIvMAeCKIGtyfTyPLKpBZr+jB1JLdkp11LrI2DwblTD1hhgzcQhcA
CCZidv708KPZc2YaIFtEWbpiO3QUPWLECtRl0qlOxIf3LjIORmIB1QdshhpCGngf/HhvlDwgRzs2
UB5kVq65Y9Yw2+YZTFltG8i0WXyRVznkJgzDeojTqd7acZvtCtOWlwlCkNCIS+pvI+QeXS3SfnlD
vXVK5r62bj4uaVDuJPV2yAwwj/idvJiYch6U686JnghW0W4RI3LmQSFwbQ9+IlcMCn2LXFUqOKpS
gQ7VWC8RtPJPpjUYwNWorT24Njjor1B6AELGNz/smsBcIqoaeHOEfBbvg/UyHjbQR4O8MdI5F2CG
x0ueDvWJOVCoFyx3IL4DChQ9buS+9PUrtRxlojPwlmTbzlHlCWooTUIdhRala70C/M4Nm+JtFj/L
2oB1iKTGhhfGq8LCRnNMGQgJ75dCbgmfBgiaLc02ymQbJok4C5AqrDxviFf0iyrVz0qPixuU3NiR
Wk3ot6ei7sD7hz46+LU+rBwgLlZJ6b/ZULl6DUvNm3+LqKotTtVkXsiffoogjxeriA/16j7REIoH
E7LFJ5oHwWHQb0g3QZAJlCqV4r8y0vhvMSTug91DvFuEYK0nu3Bsd2k0Bjs0UTF+YQnftNIzvmWD
ASXropEbckuRQs8MbOybqWf7/zTtxLRq4Qyg4aJp83Ao9ibBAhutM7eoGgxXuT21a2Iho2aC2PqH
JldNoizTmzpc3XvDAUEJvfg7wmvhSw9Nob1I8VdS0+KIlpeOh0IE1ZvYiiOSV8AlqqaeAHsoFE0/
NZEyiE9p1aZzM5KDfooq7dc8EzIe5yQqvlMrErZ97lv92Z2m6UtbiPaiQUeM+rhh8ocm88/UNwK5
+NBIE5wBuCIYNeorFljbEAQrX2Jt0oApkmvqy3tmPDogDKRxnd01N9nGS+qrpih+cvK/K9x5myEB
1r0Li/425EUKWq6sPziK3AmwYXObMKuClg74omYXVNPUpm1fqZUUGQMGMDbW1OwNYLiL1D9TiwYV
WKAvECDoD9SkKV2vu7pp8iQV7UnWN+mjpqK2RcWtDRYYPeRueLUbUbt/JhckZfgZGhS7+4A2F/oG
hQBAUKhJ6NDlsZgnifK635mALi/AMOEjlV05i6T2gWauLEtbMM3mENkSfmB1U/hQZWX4gGrJbBtD
3mihk0/NUGZXVN2ZeulAznJf+JHzMDulDR4uDe6Bed7UB1OSbqfR9j7ofq1CXcZIQGHrp4UdoOAK
GBI/0tnBxpfzvhbIhxhobWp/ePuPscxWnYsgeNXqm6TL+q2DaqFbxO2/eDLlPwvdR+bALb/koEv7
k0PauF98WVazA168/baS2HSpGTJslh5d8MgsYgea9oURVSc308wXJtZTmMcvVT3W5zGOgNNW5q4Y
+CYFcHyNZJT5ch/01sRqPUEka5rKw/xmHJmP30jMS5T3QR7pw6ELAXjjvYTKLzoa9W6lM8i8u2ds
eGJz9AOy+IxhnZOW5SbMCqjh2ZYPWddMrGzBki8ix1IwbqP2rxKxKo1Z1t8CaazKlck3u0VQIwM+
GzvtDttDLL/3RtWg2E4NDyF2Mw+fPL35gpRHv0oyrPYbhYVwFD5CNBZel253pparg01halOxNKQB
fIfq7bzhrTeKUC5f2yUQU2ro+3jfG4u17oPBNAaFNWIBKITvVY1KZoJWBT+QG/L2HriisBfoXaa/
dsMT9YfgdguY6U8HGpipgS0Vt0zjU53Fcu+qsoq69Yqzrc6oGTkhfqdhfzQmaG2DhQP8jHU5HMmN
PCYtKjdtB7LYHcBH3dKz8xoZT6nNtQFhlpSL2NCHB6P3qjOwLxrQrEidOkNV4v6slDjpPyPMKPWv
IAQEh3lm/XSFJw70cuqa2D9DBm3Tcrzplw2L+jWY9JrgvtRTA5whaw9kGkDTt9Y9EyBphEdF4oyv
YVbtQLyj/TJs4wjh0umbALPA0kW9/wW8WdrW7vR+i/JSoDbVINdG3WKi17tp5OVlCq1ikcqCnzJV
lZrGgEcPkASaW+92W9iFCPIh3xcmuBTvJDOAhULXR+tcsKvqxZ46MtxeqzKzkONnIZRcO12eajCk
vXR/V4PRvURsjMCRC1Y0v/bNFwH+r3ViDOOanMDa+jaGObX1Yvy0omw71EV87WqT31huAhif6aCv
apL4lomyOeKJ8406J86rEyiqT8XoZEdTplkAZVwILKqm3+ENuKBTOoRagkeY6pFjih4Xwp1KqMdZ
kbG3fwASl10t6dbnDPjRRdv7+lfejFpQ1qzYUTNFxgLqmMOX1FBbMOBsFxzMMF/DpB6BrdC9ncu9
5ICqU2eJ5dCiS4V4nvKIn3RN+iDQBQwAQrJtoJVetC9VU7kJ5aZHNT8hXglNtKhBMgworABUNnxP
zXc3Q80GsBi40QhUMDU/UNkBhq2q/O47iKmriHmiNwOQVp13Hv2iPKIizgnePZCSQAlAMgxLR3mE
LSjlyQOaROX3qH6bgzw0KM6BiwgcyXgg6Y8tkmmrqUYNyFjWxiNK6Y3HTPjrBlHKC3nkcWICceCP
C0SnwLPrJs60wNNG7sjZMlGYLWQDzBWG0ohGzYlwZLOyymHKl5Wjrcfe/sagqbVLQce0aBUzjD2F
1YGaEKkxv9ideGtGo4zXMUqVg7EWzrYqIBhGe3UHf/VWlEMc0EaeeqlJu/W7s9UO4QFBnWRBWa3W
akEVnBT9Om48DSDlvNsLy/QOOlBbc3YsDUHJNSLDSgPITqmzRo7xRgIDNM90H/B5TkSKoEoYpBzL
HpYB6MbzPn3wU7zRxsm91mEBEzAEh5F5r3dTnziQRLDyYRm1WZcsXZ6LINHadD23q2hSnOWxuZvb
RoiXb10WZ5qizJ30QY4d9odqMPB28/wZSmxBUjfus/iQR0N6xGrn7TB5CcA+n9u8rPpD3hzITiPa
0DdBo6oT1Yx5dhXYfOpDCAa7qKU0Q40tyGarDvz7y2UBUNTqTgNCZwijI40KpB2P89tkS/tpFIDJ
yPjSCc1+IoupTTvQR3QPQpl6U68XSdW5B/IokJEIGgEltEZrHKyoUCopanBI0VAOKdk9irH8BTVR
Emuc/5cruWbdPcSAuDTIwvtdZqNSeqrzQ6sO8Wii3UmeAzM05Qc6o+7S6kaQE5sjeBvfx0TkTv3k
WU0V+Hw+n1K/1vT1ClJa8cbKojQg3fBdrqrDKtwnAWv04dQBgH+ysywNMp2Zh/F/WPuyHrl5ZMu/
0ujnEUYbSWkwdx5y36uyVpdfhCqXrZ3a118/h6H6rLI/dzcucAFDEINBKiudksiIOOfw7Hvlxc3J
6JqPgx/ZzYls3AG/HrOTI3WOyqMBWwPiaD9dqKcHgg6UzuBVS7XrnKYaWxEc9aF4qX4iy22kGchE
aSo6aDUoKpUXtciVBo5BPQ2cMlp/zTVP/+tcZP95xXku868r0symlNYRWGw8PvEwKmIgb6mC1/nZ
xHbHfIxqPFbmXiwnPjepFwnxIDHLs8207tyblbfHq+1QmxEqdsg2nTooUNlHhnEgGx0kz4FnVgfA
DEBS+hzU2EGAt6sSw6OG8nsn0p7zusjepOU8O/ghvIEKejpBPel08kuX7vXiCVIZB9Ut1cj/MMX/
uA8kwIDyAn/3mjWMnYqe2wsiekiDJNiU0Kmd2CEsAWWXPNfZpcaf/GQ6D+FoWs9/GuQ5ZjmxQ/x9
UB/l1rNv2eGpkwBfNqnW39KhDkUCrczlbBkRiLvloVqQx4ESfdUVm6XMja0RYo/KO2P4NDRplppX
ZN40ZWuAq0PvVVBCXUHF9G4LLzC2sQciWLLZyFAuylpIUIPKfN0CU7/3RJU8Ddq4lYWJolZl163Y
ne2dn33YBRjb9gXq655Yhj3kT/vs/6s9K4Bfo+zVlPhS2StQXkKTeZiSZQVoa0+NWz7M+bOkNYtt
y5x+OefPOqQwEYUNnc2cFGts/yXx7f5IpskeLDMPiDLKuY2aF58CK3+YL93ggbMtimBYztOUXvt5
auoYjGSamibSQeV823BzORpACFZ8RGAwQUnKJck5X2pllQIH0HuXqQdPqGEPXMtjqmzkV5oeFBRR
QbKlGaaxNMHPWTqw+wDQpCb9ecDydJppNs1zFmG8xftGHKkTdWB3EUuaUwsY/6pPBVbcaiEzrTzw
4ssHG6lZZXLAM73LkgFUXapJyxUmfeTaOi8+ko07IDhAUfgNdU5ual6OVPhmtknzxzytNjifp6VB
roZgVtRVMfZRWAbRtC0YramTDvXPab0KW4Uhx6qqrzW2z2us7Gg94/iog6AmrWeoyZ22AxAJqYm5
Sb3AsuF+iU+Oj11PCwTx1uvHV7fGlsgXensCoTjWeNQWykhndAg9CYnYuNzSUA8s63htqCHUnmfw
MhD8W21595t9mvnTRYbEDRfCkd0GIY523wv/3rRb/auAEKvrsfBb2kTtsuwj5wLB3/oEGg/ACYfM
fTWKMzkwqBIvMwFO+aLP87OEjsiKOvjWgsbUG5SdixUvuvDsBn56CUbUHiC1FX7j5kObG+OrBVD6
Cjq2Ui2bvS1SxIg9VBDuxDt3+JrqdrUIY8u/lZLbF+rAFgDYCtWhAWI3deQa+Jc9EziKvjgIIwC1
IlMlUH3V3ZGtqxmq7IZ2uCsQGdxYvtbdeElg3hilfq3UojZCKolaXa0FGw2M+VAEhsijL4R5QFRl
T6CWGehCTag7swPIz6dO8ic7HQaklg4s5Lvf7WpasENrh8yod5/8lZ0uEI9acAQgZ+r8bTjQu8gf
69308Wa8DbmhJFIexzzZztOaqKk/R063LLSqP3OOhE6Pmvyb1sPrGkCz8K6KXZT9ZlBs6EtXLg3b
yJ9FVQLG15XJV8dBFUDXyW9uDPIkyZsfjS1XcZwK6IfeIRkUYZeSVMvctbwfSJ2hjDuJ3/rwHRi9
4tFummEd4NF4KnSZHQ1kVzejY2NRCfKBhZ869TfL9JfamKQ/wMH91LDBfna1HsF9RN4vXNP1fWYD
ui+wJ7tG0mmXXa0bXwe73XfcSH7oYjw0g1t8RdEmBLrAfiiaahF07XivmzLaenYRHwpRxTe2E/gr
w227r6ik3w55nHzXh+BLk0TDU9v1A3afhjy5RmOfcGdna9GK7Fk0CAcqV6se96FwgmNRhmyZ+1ED
CmxWHUPHGO/ryrgHTwf7Co1mqDl5dn2Cflh+B5q2N7Ljj0FUpi26swRt3bWsAhRSh85KcwGuAwGm
f9FSGZ4LI8Bm37Lat5KteRTKbyiugUyWcjArPmyBoQzWkRnLW4Bf5G3mAeCFgEOOeD1Lbw1orzmL
PMUnHpMbMgHDpSEz3blWsOi1bOdrdbTpVNEH/qu1q+kk4QJh4+5gqffe1OEBLTB62S21Au5l59QM
zvOgJMNbfwhCkHj+nEgiYbzCzRRtNCoRwYL6Y2LyEYFRLVKn/EZkb6Pi48zjZjjW6UIyRfk2Eb9N
R/Khw6d23vvjsUKta2M4B0jYLBgHi0eWWJepZmGENAaCA9GGahx8aVZnADSeqJNMPDDOptV++Feo
cEeazGdHrXTYkugo7Kz8koW2cWciaHb6g70t5Gd7ZNZfWFJ9+BcoAFoSewV+N19cLzLveh9oqimS
Jb22+uB3RRLkJDi4QakmgaBqKfgX6rIG94Rn3+KLyR5bSDLtakC4N/VgGV9GPHj9RgRveIWBPqWK
tdPQsPEGKtUOiDIASFYjkdPNHns1ssoQGPJ5Po0kB+YBBEYjLVRU3DQRRMfFXyPpmrpAiSKNZIGj
f6lQfEQOWOkBe+GvU7+071AhHm3wn+GeujgE3zDEq3dWZeXICwQW1MIbHXrUFuhVLTP+BumizZCL
0QcmMViDo8v4FtlAFqJiNnpio96tXLMzb7LO17bt2NYHXtTDCXl2iI+LrLgr8JgHPK+VL1hGPHgx
insXwd3YlGAMy0WuVEXsl0rT5fJPn21srL99Nj/XP322UNMgsquwXwTdCvoqXVZWUB8mcJZqomq+
PhDsqzK1O+BIqn3exXG3QGQVFHIUrnNKUaytEIwBk5Ejbbt2+kBbII0tsWutxaaHmNky6D1862Ss
shDvaJ+dRqXi1auDbHSxqXyInYu831q9kAcNJSHnjjf9mc7o0EQZGMo8zldzR1F4b2Gle4u0FP3G
inxr74g8uHMGBWkbQPWLypMTIJ75M3kMtmUiv2k9Av3TLaHH7h96PEqsOa3/KcY/nZLTCCdKAYgo
ZJuuD7DtBxvdgOAuEw4wKF6yLlRZcWVV9cKoURnYoizogTOUSNvx+IXcPB00pyzPEYFrsdcIw7q+
1Mqt9YHlU8P/5Nbjzt9KlCJCxko0j2WabgHlRl4Pd97GZMG4TVWzS/JlBN2Q51gW+iE2OWTHtVF/
0Vn/fYhc5xaJ5v4GbNpArCt/y3D5smoEMldq2rSRW/IfIvExbYa48W5MgWwHtTYYdjcOasaWyC6G
e9raUjPXo2g/bXxVLxAb4acmYpnhPip0ZKILoEsdKlz1Q9YuDKNla1e6+olRtSteEi3fAJ5x+3FF
qNMc/RpxmmQ06xNAJqCXSEFUfYJAp2du/Byg8kz03Yb66aCJ8DXiubntpdkAw4JDKP32nFVFBih/
wsAg4/B+QcYwqz58LN40y7yqkP1V3tTRCL8H/yWUFuIcyVtorTfnpvNQTAh9qWWdQaKxi1HNj9Q9
TrHyqjdgfKsXDkKT/YKMpeqhMweVMvusEDezPTdMUH9MvY21MnIUGvZYGTC8xo8V3Wi4hYJzHdu4
5+g0cO5zK4mgcIa4OR2Qo0o6hHT/atfgF5Lg9SfLp5HUHuPQgGb5kuaax0BICKF4dTBTYa3tPuHJ
BfRg9UYHF/glNzzrrDePhir3ogOZ6WwMOmvJo0GuQ6xUBPYgnnMa/XRJLjHZBleW0O8J7PU8Qxnq
j9idBKDpcxq50KBKdnDVgc78mNUSTAocRuzn3DVZ67G0Ub6rvJiwoXReDTvyIZPNsr9G05Rzm3yo
mWUps5dzDzdEtjI4BCXLDgmjToYfhwjRyBJ4ebST3ilAOOR/n2wJ9ZA7K0W2aVPtB0UgPwUp4zCE
yk8A8vQa1ewn7B0/RzN/C27SYIf5j1qoPaEK2jqbGvgBOysYoBQ/ROdiSCS4lxrtChCauSzqwESM
J/EXYIyU770fr1GkKFH7EUK4hnnB9yYq3jKf11/KAXl7jQf6HRY8DrgnKx3/j1m8x0urBQtOCTS/
iNccL1fcD0ziu4i64TSdalajHYwSayoZF0ASqR468A6VWQNo8XrsBuvQBGgPdBgvKLy8QqyzvHfG
3D0BLFguya41IF/MyqC4iT1rvHVZj/WLGhCAKwAZo4wdbeCLH5wMcrqdLh/9bCwXPRj5TnQYOi09
6eow26jZdE21ZIm5yUYUhHeyOlfczx5dVMHeVY631M0yQF3LquQyeWR9nT0i8oryxry5I0c/Sy6o
knJuqFVG5Xsvi2GaBHp1oFVNAtyHas5MbWjxIOr21ExGNq5QC2RvqVk7OdKDCHBvqDmEXoXdWOms
LHVRcIWGe2Q3rCX1IhOvHYoM9BbU6/A2PNc1VqjUq/dmeYOQwZU6sXQNFzkb9F2qadYItuW4BCCj
PNRYHCCUlMbeGb8t70xnWpd/AV92tzONjI0Ls/BaBOAHMMEbKTaGKZSZ1RkdfKgCHLwQh7n5J795
GI0gFxo2N//7U82X/G2q3z7BfI3f/KhDVF2zb417L4DIsgaVkGxBp/MBxB9slVl5v4BQQnKcO0QI
SvoiS/8aQu2521Ezzk06+/0CSY2MpCHAcvjvpwmKnx+MrkKfZDLOVyUjLws7W3DbuI5NiL2b+hDz
EGpOLnRKQ/I8eobyZrHXrDC7rSENyZAKOknF2EmHfGCoAtG8fDmY1oeto7Mo3mgQNToP6g5AbXRT
bcomBlbi51gakUWoluuFeZ7tow7s9pjgSURXnTsG0Ot0vIsv0gmwMm+Clq/jPHSX0xV/TowoFYDb
4PDu6NpJI7FLLoxoNU1Fg4PmJRFdcDNNlTRGvg5CrZhcXM29WCAh2oJhojnwRm8O05lI2o+zP9jI
pXdskeDGxjg6yJ9ns42raeZZqWO2FWAJXUY27njQu7l3eSvATRWASZ2aHovdu8aEhHYXmzeB8igg
r7YLatYuqbOwHfcuQ7wlLTr9PA3qGigFAsSDyBdKRGVTyRvHsi6gSSne85FdNK7n73YjLoHAiYTF
8aLqJMIE3Eyu7u1F2T9SQTqVofuqFh2RgMk+m8iD7Gkx3gBlvtAHbAgSFt2CQM++RmEkLnggralF
B20Em3Ni1e/t4MfI9NWoyMvdolo63AOLgUj9Y5nYaj9f8Jf651kcGR82OmsTm78EwZAs9CwVL1Ov
v9UN9z5umvjKGIuv4L3mp6oej2SCOER8rVGIf+PhWQbVvN5fklvbXgOQMd2SFx3qstrFVtadqdWH
UXwtZfacCQkmDTUzmfoKnBVcM/39bGszq1w6kR5vyYU6kiYF6CIDiIdsNGdQQE7Ur+14NV/VF421
jXswUM/z+VZi7oXRo17LcPCBo2x0jjavrzSM/iTURRRQKs0/zW4UoOGNpo8w/wkxdpQd2L8us0l6
5W3viuA0f7JGeOHCAE0iMKn4wsi34qW30DQuPv1VhemhjNQEXRW50MEdwQFSGZUx/VU0qWhdiO6l
abOcL6vX0tlpBerW57+0LVvtoDvdl/mLQ4AUvP9Nsp8/XS+Ze5P5LzTX9H/o9rmKug43U3PM7QMY
NjoFpun2woRIgpal/WtU1Q9mksYPESQbD0LXUaGr7NCzs7SsvoxYh6P406k2NaiM9k6a248NiO7I
Seemsay5Xp5Di2krjWXpooEA333bG09dPchzp1o8d8cNakXAnFy4xn3J+/LWAelV7cTGPZlaA9Re
fuqHR7L1rZ/v0jDTl9MAZvr3vbHxmsYAEydK9LCubqM9TQ5O3PiAqIixoCYNcPFj0bjRX8nUjggl
Jn1bbmlyoE3SU2TJ79RJH1cLjSNSuP7NdPXa6lBtFvI1TeaIuLvodn4hfzq4UfSaxcI4UavH8nDr
CbMFnQj+oFHr/SsqVVbUSaYMEpkLu/T6AzXjMbd2IkSwjlzoI3RAxunjPRk0AY0Xtxj1HX0A0Hro
B7/psZXEnqoLn/XQaq+jLZrbfOzevc51v0DafVhDEXDY+T2aQaOtQLqFGs3IdU95mUKBDwjqL+Ap
tEGJm9bHvA1RumZeJ3MLBb6mKMAXghjN8mPHDQq13VSnN9fmx0h9HFuZLz4V6llRBTFxw7rT8LFz
33um/LWvy7emarKHHEm2XVNB4gdRWvdBOVBqG2vAN7v6qiHI+RYxFEDGnf0jtpKbOhnMlyaqB+iB
mvLKrbDdOoXZH7yCx4hTxDpYA+3+IR6gjCsh0PlNDYdGqf0jxHCRIhiMn6i38awEP41EByRB4chD
RwOzhREDfJYE/RM0KsDlDPvs1in0eeIKpBERUJvcOLD35AZ0xMdsg3KbZwujbx4RHUDyeADNN+Ad
2iId3lMRoLrUNZ8hO1ygKNFId1Vfx09Fa59EbgRvwPMkyxzl0ZdGmPo5Mwak1qwhfPs5sksgRkEj
M+6jbNuy9JUWRUgQ+TJ5ojPp83g66/5g+5Ofrxs6npt58inPpnFrOIIZbPcpqzfl2Nhwr7GR7ym9
NvUKZMnWTCsAM/mZoyNnmiUpqh3Z+yhZyBGJ3Uve5vmWg37g2Uzzic+KJ46xji2n3KMKCeK8STbx
WWEtDXtUg0DbdLUn5e8gTgaUGsoU2JCBR9nMO3OtaueXAXfBg10E8b9od8uoWXhh4x3dGLIjKJWJ
s0s6MiRcjG5FHcgTZpcQGoLWKhr7FWqovOPs5g0s2Ax+Ipa9DTRnh0KNY5O27UPQmXINlrJ+MzVH
ELHZvMRHMkX70HTGCALX5ESddOgECMMA6rpSi2brY+NjNtvoPmbzLc3ftI2sEfFyzHhBnFmQHzp1
jlFeqFXpSbWL3LRcUpMOCPKCmNOvLnbhomBTeVQgEFvaSkqEbH+YY/JQA36d409XsQpov+YtuCeD
wc7vtdg4EjeDB3XSXQys1bpXNwU0+kIVi+5uCoh239vdeNQh/rrGw1Ecg8oPlrUz2qcqzqwnHXTp
E21dI7MDWCjzlY+quS/k5iWFfTJ0f+uYWQtQPX+jO6aqIFxRIGZxrXW9PtZ+66x0Pw7fmvScFZb7
tY1BuzrWY3jQ00Teq4HUX8YZNHRMlAtZYcz3cYJ5eGXydx8BnyCouzdkS7tla7vBbewYBsRcR7CM
WtkIEeX4w5dBkaWBHKNcGUietmDoBfeHra96OrOwVe1k4yBcgLOpV51ZwSure6i4O4AJqQNIMRt/
W6Ggd8tqG0nZBk+iGssI8PuLceviOXMtBFLrii9t+s8I6mFVcQRd6f8yCdroCmU5pcF1y1ydfU3A
tQsxxe6rOfb6somjDlp6frereavtdGQ6bzpAwpfIy40vRd+fiEPblWDvDLPuq14kkIME/kLrovRB
AnoP6DbO/DKHbCgeyQ9a1HzY5l46k7perTtZghnIxoMSEI30QB/Z40ly4kX5On1i9afwHGRf5JEG
zQ6KBdGjm+anLNPchwiETwc8UdRd2A1flT3R8bYwg8A+cAGqlF/tIxIZi8yoih0ef/0ZC/7+PDLe
QR/azraxmYeLQu+jYUE9IgjHRV2wYJt1A3TNNOggOK4KaqnmbBNxMuxQ21ZeW3WoQKyP7AVs1KSO
2ZZVotoUntkuqcqN6t2wB74Km3t7qm+b7ZqIxq2O2uFFQjSts7KVa5VX5NaqtWzw9PA1w7yRMdPW
oTrz+fBxRrY/9aKwFPQ5qJXcRvj1HBykDjbVKPLHspTvFqKM72FRbRCI674aqRevUD81XBrHQWTP
yKqNTARfmnLUFp6TGieHGBEoUExthogc1jn+gUx0ECqKTGdIU0DLNR8hRIvi1U0kGqCVFeCOirjI
BgIA6N9Y/IxATnZx1eNXNuaLOdb6LrIZHsm51sd7W9fwlihiaKC3lW9DTMeI3j3cFY7J2WvuBtHK
YCy9uLHuHIMxq9Z9IxtgvYEXh5rnu12lP4asrR+cIKy3npelez9lUEpTk5HHaEFxPazYK0L70coT
o1wJ3Rl2oBCkGnU6uFIWa08wc03NDuC9O/7hYFtsy9MU5eJDfT9KD9D+OEz3yGkAYAiFhyuUQT5s
hThrXrSXAV//SbPCs/CqVZ2jSsULGegrlCx22j2ia/gWutDPV4T9j5G62iHXa+IVBpUnECmW1wDB
mMlGTepAdXu9s5aaAAFCa7fmI2Dg7cE2c8VN7SB8WEIaYm5yECjie7XOkeWjQtrh7jJWDOOQan3i
VenfC1Ynp3aIvSUxevO/7E1mJafMUvJMiMCvweWbQJQwX+C2Nd7At9Gg5t9MbkXDB3C94D8iYWF7
rzslCIfUo3YIPnzbAIzGltkEd4EB8urGQyILe8Pxq61DmadvhmfIxXzYqRADHJmTnfxHGXlrXxuB
MajreGd3YbBBkgN5PWfEcxG5crDbABQSJ8nOiNP6C3kEdWhvI4jzLbDYSpcT9Xyt6f32j20inke+
DCgZ5rg7k4MaLuAV1M/oK23Kz03qRcS/29P3X4Td33p/Gzs7t2qqwtGa7eiPh25A0hVS6MWxRwRg
I0vDupcoCYPMsRzfM+8m7zvvuzUWPyzmOI9NYmBn6ffeCVXg5TSmSXNtLQcgleh+0we73EZakCH2
pNZAjVrwdOqQuKO11PXXGTM946pzkEns0wLiPjaQ1x1PKwgUD80HEnv2gyYD1uZt+mjrlY7faVeC
mya1NglDcXEYF/kZIHi5RtlT8VQK4xtBGzX+DY+t+H0eo4djsNI89tJw/GcSag0VxsVmbrpVX2wg
jxxsEuH7JzYAesX6Z6p+z7IW0nSBN1wc2+lOZoONTFh4xmsVTw5Wf6/3xgLZggIVIrglMqwwERa2
8xPJ0KSqyVSTeq0W2E7qxV7RfKTeP42NeYDMRSpBoKrJC5YJWFdCgNYseudYNDqWmsrelRyEAUP9
UjROZv1oYuHcQY92BYZbP70GvgIwNOEJTN3M/iaBIV6BVsO+0XKo/g2aiB/9JCvXJvh2zoB8JQee
x3w75pl1a0U5W7aMBy+tKe/SJLN/ANiP+ka3eQ+Kv4aLoEH5RhubIPLHuwL8CC5CMW56YnXroXqg
f6Lbn+ymLflW5OWkPuQOZnoLbPdRSggjzYJEaR7UW9YEIMMdIUg0dxi5DcEP7RYMNmCiylG1j+DK
omBhd6RmPWQfTYIe4u3wuXf4tUm9kQ542L8cm42o0SlkugK17YlVQu5dtcBCNSIU2ZwiDc7UpoNy
8bJR7qNYhCcDi0/iM4ia7rvHsuCWd719p4/xhcgQLNlZW5SNRhvyGtLxO1B6/i3WtpMXmc3Bglef
wEutXH/OBf6KyUtWOd80TmWtEaFEgXBf6s+hBW443NfeVQYV+Ljx8D8DI4MclNcGCLp01nlEqTjE
ESvrrs6qepkZsv8SudZr64r4u1nUGK7yUCwpsFXS43fuQmi195kOQTYf97RfgRulG5AmaY3w7Bna
a6J59rSgbGMjPWVR8ErLNNogOEC5LhyrjQ+0WHNt/AYBhs/XxOZFvF5N7yVnrcSrQjF/kb3uG0A7
lN3unOXsSnbIdCZ4MbjFAoS94xagmfRZQF5cGk7wlnqAQQtwsV2iJOguDgDUKDWog7cI0gBMB/eG
KUJv++vI2AjHW5lazxIrmzMomOQZq155xg4k2rFee3KsMDxaUbjxzbS4T5KoveWxQEFLB2XQHjGX
Zenp+o56tZbVJ993vk69+sDfK4A/jlgcYdfCbQ2Sl4iQkS8dQFy3YZ3UbqgVFi5f/fMf//v//d9v
/f/xv2e3KCP1M/kP2aS3WSjr6r/+yfV//iOfzPv3//qn7TqWw5gNDgvmgn2Ecwf9317vkASHt/G/
ghp8Y1AjMu/tKqvua3MFAYL0PZKeD2yaXyB069o7y1WsCkDS39XxABhu04h3pM6RPpffWm017WP9
LoiPQKxsY1phdYy1O5SaseTCxyDdOsQrB7lUexEMRbidVAbjsP6lDRzxJUAhzLzMiGIWrZCNSSEQ
AmYiOvix99lGzkWarHT8xg+QJ0b1rDowmfZnSx36qC43GR56YGT6qzcpmy8g0093rNWxYmcpL1GP
5LSTC40lZ5oAagr64t9/9bb596+ec5vjl8UYctDc/vWrBz1epnWV4Pd1Fw47JIF9VE0Z4zq1teKl
jJE0UcuJbgQOunDs8pY8ODBPgGrrKBP7s1cpPe2QBs6neTpd0WxYfQOxYu3AWBW8JGFpriIr7s4C
kpjHIgdPxoDc1NMI0md8vfxduYJ/GjXeylX3oDTiJ8OJbjOjHG6aILIOtm3imQtIg/gPv0vX+v3L
sXVEffHt2CgN4YyzX7+czokLB6Xz8n5apPOcAZef2U/IUGRXKMq2V0D1H+lxGFZS29Ajj5rKC+Va
8jrk0Co2A/cVMeBmzVkqwZqGB1MgK4g1MFZ/MZvyLNQaES/FOxnp2TPTckgG5R1ch8w+VuI20LLy
FoX2GyTs2X2m2PQLcNuC7iD2jmQDZVi8rXPwP1IvDSjDfsMULz+iZlCtLUMbuD0rXSI4Fe1HIcHa
70lAHnsPnBlWF5fLygOKMKjvoV3P7n/ztY3bipt7B8odvy3tSWHObJh7UJ0kPze2PtBJHYIeWP7q
J8MOv5edmz7U6oBIYV6yCARgaKQhbxctoIeH1M3lg9kY5UYzxmxNvTS665JpdAby3psp3mjnpr42
7Tr+RC7f1kI9lY16Qx2FqQf/4Rdhu7/8IpiuOwb+MShmC8CQhaVup09PKjxZzAFUMv49wysK8nF6
f+kM0CsTzjAsngy3Ml9pEWZrbX/ymddftMDFEk0rIQUZxWdSlZ1UYkk8dpKHpdPSzfN8USu1txBF
gNDeKSKIy8TFkQZRBzX/pW2azNdjb1tVDqpsBstJdqIbjaNuO8aRzuw+toqFDAdUWyFRpO9sJ9rP
3X/zmQx22Wz/w7Pn18e++jJBAMVtnTuuCSI6l//6ZcZBqRtJqnt3oq8GpGJTd2EAv3BrhpqLou/U
WLeJK18yna1prUseZRkApdfZHRhuQTyLNGLuAHvc5rsKeQb1nC3V0/XTASCjc9tAvA0OZIbGB4JO
RoBwmj/KZRkboHc19fRquHG4oGALdeip9tGB7EyIKAFo3TW7kcsoz8Fl47nJlaPO5d9/K67420/M
soXOhGGCcle3rd++FayobF/WCb/TIZd7tpRgBqhNYpSwKZVb4kT1eRSt+vwa8jFZfaJeziBoQHTJ
ZAN/HoCxDqjkiVrZEwPq4Hper6oy0sDFnVZLKgXMGOg5IIXsH5mqGIz8rWhy8Tx7VRzVaUKHdGOn
QkO5F4EUI9T8HTUbZescIJSCwfqbjfxyFWqanJUf2YbKwVLb1l5KRe+9EP5o3+MxDF0R04/A1MWL
PfWEBTS2vBIyXNT7ydu1qwoCubZ7ChpT/QSGr/g55ZvIrMadZChUUXY96zmeEQgqgjUFO34Q9jso
xmfOoq3c/t5UAJIcQGSkbrFTUi3V1w1QUEpqhOUgERb4EvTOneHtIe6dX5o6BM38WHtHJxVfEtnU
d2TK8OpaJchhbKhJHUYCCJVuvP7734jJ/nbruNDbcA2IC7jMxi5c9X96Dg2ujtfdYBV3QWCoqLN8
jqoyfJMdig69nuu3yPyEKM9DATD49YK3HIwYyO97LznSShvopoIlQ/Dw4deRbtnq2MAMJzfVQmBc
wcXCu6hETAp0tdR0wnEd5M143wYCrCK+3IRKES/PtOwMmliUmqomdhj1zhGK5UY10xLko4XD+h01
ATT6mJKakEJehyg1WzsWfuWECAo9s1qHI68/Qa+BFsfKqCwn4BACVeM+sQF1m6DXLAWRBJTAjAl6
DbW57Maz2Cfode731brp0ma6BF1nADAHdd9mLF5MUzRXbrr+TdwC/9oDxPNiNSaUwnU9PaFCQTwY
frH3gtx4AatIvcEz1duSWxSB/zxHrqurHdQ7tdhBkJ3b9es8reWPiACr4TRt3mQ+QvH5qWrsEXWj
kG4cijZ4AOe6jfocROtKUe2HChkBwArEEuwX4TuWT3KRjoX3GLejufK0PrmRqA3dNVlr7mkmViMD
OM/U6al/5+Y9wMnQyWq9fmlCNA7BaWCTHXUgOyvrYV0xq1kafPywUQf59Rhl6bo1zeGEW4hYVTeO
jwiKtJv0KwjgD6QMWUf1kfWj+4IiRr6MxBAAPwH5VFGXxq4PEbA3TMvCJ3DSr05YHSpPPgLMEN/o
eBxeB2yMoHkBgWuWtQ/Ic/mQs/OzhywdK8gE5O2WmrxImn3VonCcmhBhtm6rSt9EjZVdEWE3Vpme
iDuzyJIbvRBbY+jFHZn60KtXnumNG0vZTLuooNwxuXtdIi9mLvcUrIVoENgNE76ngFFAGTJlq3uB
2uhWByAciyUH1G0vmjSuYckQ1MuqveWVxY/WjF+taHSAea28Jbbp9m1hWNXWTioN9UAj6BqA4tzk
YZPd/WmeJN73aV5sEbBo10ULSTwZ5ne5QqOgDBIqyQqIIrUMoo1VInFLwUYHBuEA8uUjnlJOWCAn
3w9fnCxbjUM2PEYxABpOwQ3kWrBjx+rWBkAjw4tUkRuyJF8BWNQfurIukYHr2i4+V1FWLCtDd6/g
Jw22lpOHUJzJhlNsIjqPkkRxz00kCngW/H/KzmzJbaOJ0k+ECOzLLXd2k+xdLekGIckW9n3H08+H
ZNvULzs8M7pAoDKrChCbBKoyT57jfqemaptmgfkz6Lz7viUjI8OBA3hPZhBGewBN8+6/n4TG729L
Vg2maqi8GGxN03im/O+DkDBU1eqj0iMYrxFiHXzSS1IyAN3Uoxd22gGqMCIiYuvRjgrb/nVu7QrB
G1jybafUnuI+Zz0wVNmPgm8l4DLz/dYDDH9AotqPDs5CsSI8Kx0kq+x/em8rpCrdImArZ0g4Ioy7
Dpomu64jDNDH686ckksXtvqjOFQyII///TFov69Ll4/BUlk3LP9sW3bYv7wPnHEE5+2q3eUD0+54
SyUpP3kV5WNIvAgDGPoMX+btR58GxsYcjer3h4GMKFNA/vLrD0v47MiUxev/vmVT+22d42iu5rr8
5VweHuY/dp5UmmoIDUbx5bqgn32nhgk9iL4SE06XoDxsO8m+8nx1/5dZ3vG1BpTqn+YA3sarWTW6
6CtSG7feTdw6GyuqcjiathLmzBwvetMtuFyKdDuFDcTBpDw2eaKFz0pQfZwhhGBuho4yjzzQzM20
nN365Ujk/V+249b//h0d/rHgs3m187E4uuH+FgmJLFRzrSBy/qjrBmLY5Rs3dGp60fdyziatAbG1
WKrtFREg6smihPxhjmsv2MZV45/J/nTICPF/HpWxefKWJIrYRt+2tkSEkBC4tcuu/kEytFuZfviJ
8m7nIdJD65Oqf0qTtnszxix7TnL9KFYYrOKz5qfLC59OqRZ7h9GACE6avI3nbZA29R59W+sTOJwU
ytQ8vRdvXoAD+Xv+sfxlfsVQj0NH1S9fjnw7+X67J0bUn/Ph8N/fvt+29ssHbWuqY3oO2x6+gOZv
cY/OzV20hIL8T9Jd1DMvv2D5hAORq7ZG7aQrPcxygrq4uYfCOBlNnt9d+4VNN95PpR/chUuugPyE
vaJqC4I+SRiIsRcWVzmlbhFC19DRP3qVlv1nX6n1pQogx57GzNj2aK1+axGk49n+jTK+cAddYXfs
MtN9tXztUfxZExLWq/Xy0sy+famhqVs3vTt/85vkdUyL/JWY3G8TphOq7TzMzEUlI4WtY0bssncA
+hEkPEsLBp7p8cPeP3adO947fcmCvTfqcDvw1d34i07mbWhr5tehumKitz574aGICxuioCq6eF00
Pqt+9TqNmvbFsRaZSrdd/i+B8tlxttTXUTSUsjbweDxcm/YUXXK4wF4M2BEpkLEyajoY/W+zLsNr
A0jvf381NIP85f8+myxV59fneYZOsM503d8DkioCzYUThc0+7RLzrkP5fQ3oCzDiYAWfo8yDzZAa
AtepKXo1x4jiO+yAuZwdtJpgCaI8/OxBdo1ulWVfNNJHbxkpbumWF1Z+H4RE0KRZWDCMN/Ggws8Z
sfEZ2/KO5Od3cHPxz6y8sP5ncZEHBslF3/2ysEavCfJ2zya/vl2mVtWpTXvnDjzAsG9rc36kzD7Y
8FbW35d5+taPfs7zxzz8nR6p/YaMvbxoQchaADLQ/kLNxNkNkuJO5y+hLZG+DjKxoDvPylsNhcpF
eolZmlNXzQcK2b+JXUzilMPUV/5GYwe3vl5BjM0yZaON/arL82Avtl8u5jrtvpvi5v4XW9bn2alV
q401VEiHyhC5lEUd315P6+xXm/RRrLpY5Ox6Yk//vGtUxdneu6q3Z9FcHQO1eTRSigAR5NQotXXT
fEPhpm6d4lIn85JoPoyHndLfS7twi2DdBlrERmXapn5jI5A3J9MaLmwWB3abvThd6Jxn03+wzZDW
YupSX1s1rWoh+2JlpOIC814xs5+3HoOl/oTP3OEtbSYs/RlJTtU5tg6K2TKHt0wEBz78E511lh5m
WiUH0hzkEhan2IzE3BKFDB+vV8q8aZdN07y5zhGxeYnn+MGp91GTQPq3jNMbN99qnuZsrzMUfvVk
IFV6m9TR5mhDzW65l1nNufQvURrcuZZqFWsqOxEXKf3pkKrX67SBb55Q4XmX7jLPCEJj1cKJeidN
P3TNpQALiO5yC3KoAqhRUls/yajADZRDXfI3kbsSm6FTWQJs4SL9IzOCZ8XXwo18NtPofzWKJjq5
0Pw91FW/00PTfIaz03w2ZljNkAbxtq1thfl6VJIV4jvZk3QBLmJQjYiwbKTrxVaPzXbv9RBDN+m3
dEjT3Tib0dFUdN5Ss89a0km/AWZtNnZb6PcIyI7PSt9/1yo/+QbEjVVh3moXN/CSBzYa9kocuT3+
7CtHeYr8IjnNTZtu5AIkOe7dBZla9NMF1kUUCUb+FHKR1H8tSs+ASHdM92k5ePvGVMrPqKivJ7X2
d3raUCXskZFT2vshrkgjdcR11zxd4qOWOCrl8nxkBJHVVTlGarX2eYj5WpA/iVezo35jE8TZSzNU
PKBpaOhep6r5DleE2y6u16kvaJtEO18nJivNKq/VB6pTD9e+7UipPaoPxc5vjB8ym1M6yh69ZGtN
QEV70ZXRfM6Me/FdLTlFLRngxeutukqb37H9RDVnuXMjZasMHwwVYA2idITWP+55CW/H5F33ch9d
oZonw8w/7nmw3QeQ4fn1npevww6aimIrV00tihFmxwEUsVxgOch9kzoYrvf1X/csg8ZG+cc9B0mN
9gIp1Ic2H3eDklj7rvaOJWlWygm7EoyO0rNKlNMp7WoQyKS3ysixDp54XKWg8DRPUei79mypz4kt
N0CAb4H4LHMMgON3fuS+J0aIJrjYVJhiw5OcXq1lr6srUJN+riSbMOIFYCQvcVNRmlND2AdxQPpC
CW36UmWIiw7ek3QA/2FsVarittIs1UR/ZrB0lCGIubmbIRzyndgal7x/F62t1piORZ+uP4YxbxO2
QKy6Cgp1vU9f1MBqHybN3t96ZNXU8d/sioPM1c2td+YTyft1VZb30k+G1sGIsp46Nkex5aM6nCYz
/jJXc3d0jSrdEKSP92Y7WndqkmfnYKzZdI0bPy+PblKgVKbm2SoNy+nPcN6ludP8nNL5B8EQ/ZNb
kCeKaz8H3g+H4dyYxAj0NngafSiB8l7PvuqaS9qfQWCf2bS2+rfYMtBUaOfsWa48ToV1F8ejfYTl
cV+6NkxR+uzct3H4pzHoFRlvBZ5S27XOEW+NnVkG2laBvXozJZW3Vn3gK0qzrUw4VlIAM9/cQL3A
hr5ksgnAuSMfcgzmI4z04g+lC35UiPR+tkc1WZvD5L80UI1uUNRQqeCZP64NIUN599t1oy5wnyht
oQIyDIdPAL6pVdcAh/zP9VBbpzSzaMqdN5WQ0UNkv6uhc9n4KWpIea+xd5p67Rs1liu/15svXgNr
QggB4EElLPXJM+27KltmrT1t7c5oVhljrz3kUUJaTkYSVvbDanrxPa28c9AF38qALN/Peux+pUoo
RetoaI5UXLivs2c/in+2Y8LzWjVcwpJMC4WqSNcvV8q8AM4203nlZ9ceRzVMdpVe+1/9encdaLj9
Vu/m4k5TCVai1/j5eiMAoFdKzgeXsLc766Ti1sUyIRi0uyLq8k+zG04Hnar+XdZ23ZeknFbSQTEo
tUSGMbuHR6t69lx0xORSjUUdfsOq4TEAznKyITPdiEOxmp3HU/O9cw1z78I6uw+TUXkvTP7yyzVh
K6w2c+imZOMBbyF3XV0/rsIwohXQpeDZVhAb8hc9aBlRx4C3iAl+aWc72I9zWR8QlJk+zQWSOcsH
nWRQZMBlmp3tWfFAU8b6auaV9Ebe8a2aEGOJgIYciiBBAe6KYQDIYEGDQWjSJgu9cPqIQwucF2VE
Z3V5m9ZKbD2Xy8FNWdtVRqxs5fUZeT0O90dos78US5lF876Awmktg8TWA8SeWE6epWWPnYeAysBr
uCj0Pctc7Y5iuJUDwOktNRXlKQnKe83vg/fRKfhwqNu9hpXrWgOxpmbjVrx2FqQbhSwsW1KizICC
f6alq16ktcyoA4h5y5cZYRqEI59OVsV1/6r7T0OkQ6nvOQEjdk+d1bM67atRPwxO96AvDsoWqQf8
xa2M5YGHvn2cyxg5QiB27sm39L9Op9BGMGke/wi0r4MZwNve9RnxTM9I1qETtmuXd+S+Yj+asPNO
93rvGpeG0qHnuVbDs5GpDx+dc4Xc7dhlm2tbJ/RLsW3VIlq0TNbkSMqq8VMaeekzKAdyN6H3Z2en
+PTOzbZ62/A1kws1ZvGjK1ttS1GBugW6bkCqZsfvaaDY20zxCjSKaFYD7Pp+mJQnaY6GfgBOyCqq
8K2XfC63xZQn70FYk5Ra9NlYSCfvCF+4+1r1P7xxOiYbyLemo3h71flmFmH9IEOVYDsbKsUnaVU+
Ekd7k+tkuVndyU1ly/xU///7TYk3Y7MoN6VA1spiIan2/jSrJwHsXqG7SzMHy7Dy2clceR+ky5UR
4heQb6D45EqWTo7wQtwmunaSOaOlk5Vl86Zqg+00j2sQZvELkJ75zaBwIWkp9JaWOhQs0SDWl5ar
GUdjVpNrKy2nkxEUw6P4/NZ7gHrNfZCWHqgvFSyh1xYA2fdudLSL+PIg+66FVnQlgFf9ICDNZQ7n
6yXUOl3x2/BPQvMOV269yr0JbM9yc35XQD+hpe69eHPe8ystM0m5ide2fH5TKaDpLlDfbIcATaae
W7tOjmQ5i9fZduJ9oqjaRppBqrZnt/Y/O6od8S1GcjaYII4Tp9pyqcJovLu8UYrXMemLXR6TbRHv
4BvZqZl4ol3HtlDeuOmrdM1yWOfJubBwXy4adkO/RbwjBUjBRB5kGncUcqT10FxSA5WINMm0DVCJ
5mJVSDaDr+I0DoHLTIhv7K7GKvRwoTDzGGe9edSDfELdb5lDBdOTGdnnegiP40y5ATyX+YvmDdml
isKLqmhKAe53ZsOmGShDLV4ratp7fwI86GdV8SI2NMu+WkRlTmKKvME/yEZokgkmjQIUvWh4+jJ+
1EDB+SE6ndKUEXq5C5NefRaLFrLWm6w02YkvnJLhseuna3fpMYxol3ellRyk6RLBRoOhf56d8Sus
R+1JzK0CQpUvaH8nzaCpTIrGqPyQphyGWn812jQ9y5W8mUqZiLcX1WfcqBxUa4OMyoYvSvo4mKO6
NdSu3/KkqXZ5WzgbGdgXmvI8/Hn93zaVN28meANAWDLLHBv6Q5LGez2c8hfpbuXk2HV11j9u3w1M
9kDWu5cgHbam9BdqhWCNSBck7Y5hPCbOArJX3LubSc6S0dkByhzP0rqa0E4hAzyOe2qjP4YTCzOo
Apj6NaQVx7AcnW1qUrIyAWh+7GM3ux78xl20M/w7rytgDMoamAvHMf/oZ3gEBTsHjUYvLKPNkATa
GWhCewbUmW2SMQ1/+EfJGNz8KrG9//LLeF7NGZu/tNiRsHQ2Fdm++66FZkGE7m9N4UO6NakCg0lo
6UzFKZ1Zfr/dvDK2AWG7qT11PLpj6T00hvZTsvu2G8K2V9f2XrL7rNrOE5oSzy2rUOnlx87bNEA9
HWSDt7vKYenaW99F7ZNnetVTaqSfBNRUxoG7c8rS23W8OsmuryabClnqxYv9jTItVersFLJtSZIo
LAF0/dVF6NKSMaw2sBqN22kokmnlePkjFJbxUbBuV5sg3uyxbTZXnT7k28H6lCNk9rbq8qHBiR3O
JujrnBooKByNN/GiFodWNRIdaTIEu5EQ7bpUBohRNb1Qz2HibTUSnY/GcpggMnkMsvL7pNfJnbTE
7nb6x1CxyUG1lXEzsWl7sAxoqyN4xu8np+lfraRrtm0VNrthaZqK5hztOIjW4i3M2HuoavNOnGIq
+37jGar2JC2kj2BanrLiPm6CX2dTtV0U1PYToufts5KcOz0fnrRFyX7IQEN4fquuxCc2O1BQJIsG
AkJLf7F5ybmtO/3Ux9nlNtCeRnUlzd8GGrkFwoFBlPYNhCnmjyvJgDjL/UOhu256yVknwJ+hEcIK
nIOi5Pp97g/2P85Y4e80xwfI1xI9IpJGlGIpKAHpMVS9dZJWNyrWPRon36QlB6o3pnWMaP3eyAY4
13s3eO6Jpy6DZRo/apXl1x1t+iaBQH2ZsQ0t6zQMSvhsh+Dd0hw5z/mTLv+lGIbyjRnaLmy2fHxy
iOv6PjUM5SytaaAkehy0T9KqnaE/1YU771OSoKcoCBEHXQ7J32dW5HX7Nqm+SI9Uqz56SHNK07Vl
ljEKk2YLmzD1XDPqwysP4vPLUKXeg7o4ssVRmOCS4faFcaEYvAfqxj9GULj8cy51Kq+s9NgvaBND
m80nEyLTWW+eswVx4vBoPzQlYRTpILZh4XVSgDVfBzWFYj453i53zrY1ru1Ej8C95+ZFDoM3oqiH
HPKuRxuLDT2O0F0w69PiMSlFHQ1CatJPvOBEX3sE9g5CkpZ7Nuo2tnsvHGmeRu5gJQ5pL17FD34A
34VKIUQWKvcG/eV2FihTuCkXmxLgNRPvV++t31hYJ3SLvofDUH0hODuuBv78F1Lo+nNFYlnstVIo
hM2a8qCOUfUlZJuUjaX9qe9Y8MCmypZ7sd+G5wgO3deg7B9bHfKhGUmudzYScNkvZ/VikzOxiVf6
DX0d/u51veFjbFH79dobQn2vzAb1jm0I3xWiCndgibZiutnlrLDb4Ny5ZrP3rGR+NVNSduit/LGc
gH4d5CSsPixOjSjzVVXe5y/RxV14p9TaY+qzh4jkLyenjTeju+ROAwES/qb2chCHMevhnffXCJf/
6eVa1eWgwQNcx5g3ejG2+8GttFf+lMp+SIN8I820ATRuEbZZSbMZE7ZprBSCOtK7taHou2GIY2Bg
DPUAq64qfnn3SmtorzJxHVcEVpdmaDOxlxNr94nwQvk8uY9wxW3LUB8vkqJMRtReVSvY9BSwgUrw
W9N4h/wNdsokK9eal5rvip0TrVXyipLFynivy+bLZBnpY0D88/VfBinapG7yQrfPOQrpihInrJU2
QQCAll/MJpKTYd7wxrIPtmFbu0zR8/0EXJ/4OC9faRqNyc5qeflKs0Uadz1nYfU0Tal5p6eesobR
a/qswn+17jsrOxFy6d+BF+Ym8hfSKyxNhcpBb/zsufAvw92VnYxekV4y+N96GQplPblmh0RDkv7d
VM4yQ9l2H5eV5m+XpVeTDsWuUgZtM+l6drkdYgNqv1I93yyZxnt8BbxuXddWeRIHQjH5BR6D7qTC
0fw5z/gt8555Q/DNPmRTZe0Sssuf+7rZkOyNvscOehRB2bqnGFLfh7FHvf6KS2OkX8fJW1q1HyM1
P7uOlA7p3yMrPTOuIwW4hlro01S0hwjZkW9Nvh/hHvtZIyq6qsrefrMgXNkW/RCd60pJ7mtl1Hee
ZRcvRFrIbTm9+aObu5WMSorpSxfO0XtLMH4DQDC8hKZf3mkW8TvqmZPnuPHDdZCl1fdocCHsIHOW
+LxRlbL5PEdeBf1OEz7A/Nkf3br4wqI/21SjSSwKDS2ouyb3KwtO4NFd9HPRrEkoYPySZ5qz9gsr
etRaXz+4bmIfCkMjSUQpBYrLw/jFtAsUiXi3aor/BY7KS6dZ3sWvtOK1pxpkXSL3ctC8onhVSVVR
uevN69IMy9dhGtSHFuFLfnfFq/SwRvcQzFP6KCa79pp17LrhUfrPQW/tq0xLN+IliN9eYLp7kkuJ
yQ3HDapJ3ZO02tDwKB1DkkbmjqJa2dnIY8Pyy83YgVGAZy6/St+xyOpLFlkU70eKgS5SlL0Surr0
aV58NSLg7ibsTHe16wKTnqnPabTi6+RPELN2Jl8KZFk+l+p36a5owMxGl4W9NKHYcIp2+FIYXXVA
JLHZiRlJ2k1rxhllMZl+LPSw2sqkvWLdFfwYX+28pbrSMI/AAZPnpDCRYDLB6TdOj9RY0fu8Cive
1USTn8sWwFg49dTr5UOytoO6O0DIppAgXdr/j4OvUy1X+9cJtID8f9wWEOks5BstJA1Qk7zFGrxy
nVZaK7Hn2jhvymAwrt3qfPylW+umv3azWSwdVdbJ5ykSdXeSiH9ESeutGkdD+qKdzXcVEeUcau9P
quqFD7Zdhat5eYiyPuj3HmU2W2nalWWtEgIFJ2n6xlsf2O2n0KjNy5gFCWlMJutti7rwDrbKuF/Z
2dT9gJhgo+o5wQkwavex5nlfTQNhQFQw1Wd4d/rdmLTKve9V3T11+u7OiErlKZ7g7gsp1/9q9d1F
l/FzAqPXENV/lDlqI6PTDpDtIiNd+l5+ccqpO8JIPh1iv2kfskmBIBpVmU8kiP7M4j78GagHSze4
j0rT39zUHREW4renLPWCcVxpe4o8urs2nBHe7XNrG0Hj+qouDwrSmON3xW6gJScmhvRnf0gM1T9M
Sh1s2kY33vKodQ9lRRBCmhPowEOiJPG1iV6tcdC9Jrk2h4BfaYaK3UYtYvMtVUey5Uae836l2Vrx
SNMurp0d0tWHCk3Mq9eug/bgEBG6jg0Lh3VeGqIauYwtbbInzaSh5LncFZVaGQqASn/1ZhY1wZ2r
Qii6eD2vjA6BpkxXb+r5yj7oNfXqndPY35Nip65mmbl2SISg7m5cvZaGaLelwx0vU4WRauzVFkpc
afJu0/Zz18BAsYzNx2He65aP/s1yXa3Xxz1KfFTdTc2xccv24E/5GzJS47iiYLY5y4E/78dZbDw4
zTyefu8h3UKql1ck8tK9NJsSveg8tNC/WpRAM1N3gaC0QMZK/4GXr+HAc2NHuyqAx1aM0k8OQRF/
dyJAwtISp61AJdplwy5ext+6ximxqDQmF3azyVmrq696jjrtbe4Gkd17N7TumsjnjSfd/Jjy6Qra
o41MrGU8fFYRRAAZBfP3t4v5BUoylVI8JmzIf7k+1TgNfFV5vJW+t4s5enK03KY83exdoGR30JB/
kivf5o5y3V0TGNOuczgvvqNR9bso58hBiRDNCT0Ez6elQPAvc5qGVruSto7qyd+nFqk0qHhgjzCU
bKMCsDhdT6VrW6bKKmyRVhTPf0zXptFe9wNSC8slp2UeO+jYFUnbnBQXthhP32qxy9oMSmNv0Lxj
FfAtl6ZtJQ77prA4q5YXfKqR4xO7NrrGsapVlrHDNH/WGqr67AbkOoB18y0jGiD2JPPG4xyO1HnK
5CgskSMBIkoMhAWtRipADmUbe6d6OUizba1qp/rU/IttqCqS1OT4y5WqqyaRqdg5x07rnJO02XSe
Md/zEjaJjS0O23f6LYEv3itJzjpbOopHi1DgXHqHy9ibXc48X/sYJs3r2Dqw7swC+tzvVdrsp0lX
TkAaUtfMznKYzAjuseUgZ2KLSBhtgLTX698csMZTS7qMlc6x0u8ntSzufrNLDxlKmtzf1SyXr1f8
t4vJWK32vhNAXCJzhH7TwZ92KizC/Lk59Er3cShFCzOlQuhoB+q2luatz2AE6lr1lGGvN068sjQr
Qhu8Do5OmaX7IQzST5GfPEl10Nz4MV+L9tceHnUF/93DV6p2M80tTL8eZLBe1xK8aoP8pKvO1jSQ
Tb6ZnDSG5+LWvo2o9aQ7GEV1ptIpO4n92tmZVGfTZ4gTWl3XPiIbQJGSifjKSOzEI91XOwcUxopV
NVnt49VY5s1+0PWFkxdbsRyaOo227LHVjUxzdWgOUkAJxOizuihyLTJdozKp6zT1u/XNFruh41zb
hchw3VyaBjPuSkaK8Re/tJsGWpPfpvvXjuNyB+KRg8xoa+6H7dbkV8eLXfq4eYW4zy6hlnDjkXEZ
V2UwlecRYU0yO0Wl3leUGalGSFM8nd/o3SZoa8pk+SvvxGjX9qLvMhnxJqmhsTWG5rmKVJ4leuQc
XS8hXDLUyZPufhafWAAPxweHyOP6ZrMtJFminMJILbHq5xCswHPxLN3lkBoey3bVda7XEJsZqjH8
L2Fz0At3OGiZCgYmy9Izwbj03BD7OIQQelR+oQ18d12O4pE+0Ti2QOt7KLmX3uKgDFbbFb0B+1uW
6neFlfTNq5+h3WxVqBp6bvCSWdH4RcsoP6itrCUPXaEvmAYAJPJmupsq+BFYOAaPcKKitalQTJuw
dV4NmTn9AWfCmnqiIVil3QDWyPDALJlwQ6RR96r4JPEAesLC4sCirqZJfFSWdRdlaMXWGKfxtWyo
C4hsRBI0NzleZ0KzluCKD3dnx88vzfKLP2fw4bblvWHp5HGdKS3JDv3VljM5NFFTHMzGgLcrCM72
3wdCa9AYjDzWssjV96rbfBHnzf5b33mswgXb9q9z3IaGidvfIa+4lblvdjm72ebSjU4RDOjLHfx2
pZtNbiaZYdF2EZT8u6ubm9G+snM40wKrOcPxW6wUJzB2o5s12zqeKcXInjyHmlylaN3XMtcfS5S0
HlQSqa9Np82r2WnT+37IvNfZ75oNcReHzwCv2Qz2zmD5v9WXprfIIs8KEByZKe5rDQmg8Js4LVif
nn1+Lqy5T3VilSjqBfzUEzn6CzMxGSiwDNKWUxjvhzsQrUsJz+i9ZT6S7ek4XKRFVe5LlqvDw7UV
mgS23PHx2rKdQzYX6pO0vIQIiQ0FRG4475QSUAE+tPODHHSAsNvcN1QgCtjyyvxw1CAqUc9x3W2r
Wp0NWcPigR9nFfCEOtxmqKB8eIiDcJ+nUX+62YEwe9vcAH3poae6AX9obqGRsx9bQDePZuHEh8l0
KBLsS6Aly8EgKnLOMhJVPrsRVqXYOiPYG/U8sjylJX3jyNRXtR3BPIBS02OH/lWsjCc1moZNRmTr
O4RKlWZ/ryFN3KhJpp8MpXQuU09aTRwVxAFIsKpf+sGiHHdu/6S2zt1PTVvcZehuwOd4O40tILik
dZt5HQd6cddqNjJso+IfUecg5kxtrG3V5WvYpwUZs7w+EtwrXzMWOPsaVfONeDPqRM/1kH0iGJ22
626YV24XNc/lklSFMGheWQ6CnH3goe9AsRsKMV2u3jWaP18PST782vyuzHYGZ7MS3BMVosRoOfPn
IvylKY7fbOnSr3Rz1IRliDa3gMhV61ADBxrDkIzHlIVbJ1RrCpyj+Emzaoqaqqb63vT2qzeqxmvS
jeYhcUx/l5a9/65QETICpflezbDH5v3UXmI1M84j2c51VY/5wxiFarMPAooKc1BeUJsM/lFrEmQ/
G91/1JcDu6bqMiw1iTHh/i0YWBbpzYAAEE7pxiv6T8LX8Z3MIYfQjgCBBzsqjMGlAedHph5WStOY
vhplCWkqiXQEvrp4H/Ugwv3eCi8xlByXogqh7218m0gEzZsjXJqZ2QJ9MtDTujkU26rOCsBNp8oh
Qc4b57MR+NBmh7Vzb1Mj/j503+3F7CPndeyW4CBZgmoFgjk4aJQtQ2Y2KAjd2sqJOnBzOwQZiZ/F
ITbxWhrbXHj36QMctlpDJ7lSstl58FoQ4q5jRt/VKX1uqkp5LYF2HZrZ1HdplSufc0tZS4cJsfRN
VyXmSUb6OVAdUdFBMeY501Tyux+qHq2V8rZLjIfYtvQHIpLDLsgUxGD+tslZHYfVegln7CZv6ikH
ZWfUT6PLF5OxcrDqVL94xas0jIIHxCoD9HccC+cPp566ZMu6O92aFGNubqPgZDQeAqPsV83kO3tx
yK34YB9QYwrQC1gEzh1YFZSuCT9NZZs89KUWrEjoE3Cu52nvVI2zlW6uT4rANj3eu4v3/3uU1UfV
W4eOlmLo/SO1I/0j1QiwthhIXpNJOt3sXZSTKJ5nl+0g3cSRpKp6IsR6lEFi5/8Lf0c7LCEux3gg
202EfXDtd9VSPws/Uuztg2Jy/lSCBiUGzS0/OY1ib3oPfJ0RhO2xQfzrADLLeLDK5mM0n+hn0MM/
jaD7k+mC85WyUcgcnYVlKLQQ5Ip8tFnFdnO0/fiQp4m60VMNMDDlTJMGQZ6Qi8W9vg/UyD1LS+yL
SXp5c+jvr4lfPS8A/Jl2+FJOuv+kZM+AhMMXOcyoa23iaox20gQuuihiV9O+imc4St3u1Gjt9GDN
GZykZN3XVMfNR3FGzjjtENTOt+JFuni8z3IklcRbZ5CzTeC4xCkmKi2A2prTg7QsnxiD35x8tje5
vlmkw9NFGaUHULpJAaSvpXmTHr9qFkl7XPo0ldKuRZ5cddyRMndtenFdGFh1BU1alrzzi6Jmy2Zi
fJuWlphUXf8E4296lv4NX9l9NlM7Ik4XGNFTH5oE8JnMo5gCvhSQYjqKSHp0QemMJeDI06dMnybV
ZvVoRmfyUuqGGxqeYCjUWdiueG4+jXVfAq7Uk/WUTUgnKj2CD93noLW8x+TO5mHz5FCmn04T2dY0
c/Ym0fWd63j2zizSz2VcKoD0bWUdkp48kI49wukcPXk+D3eNctOvLoFus4VsW9OpKCrYyl7kTLGA
G1UlXJy6zZ81VoZsXRvlwl/trYk/8ZYmFEvkjFfyoPoIVze+uXELnShusiDJD874NHnLisiDpTng
+rCZTMWdodfz+k2PKNiHCeWO3/+4Asb2o4At8blUjeAYuNkXrw++hXHg7f1I8w6JrxDbYjv8f9g6
r+VWlXVtXxFV5HAKyrLlINtjjHlCjTRpMjTQhKv/H/Da26t2/SeUukGyLIkO7/cGZsmUX9Hy7qRz
cXRXNoPfTedMNvyvWCH5KYnTthPOOIM9N4hKDwIHizyGfd4ab4Nl/BMYph/qMMJ29hCDdmpeKC0K
RPoM8WdMhkiN3D2gBBXxYT0JbNi/6M9BoONkT50wNBeBAIhCxB7Ss4eGuJm6HZWO/TgOzMt6kV0n
aIuhqPvHATg+AbH/kzsVbsGt1e+T2mgPTa+V4WhDMDULFWERCtEp/WG4A2KzdjgSRXnuFufJaqR+
DTq4rUxOah+ksgqNdP43Hn7KCiNt9r5/cTXns+h+YBh5zILqmyohk5jNgKq6fkUMyC9NNnVoat+S
Ko8c2TKttD1JcsL+WVTfsXA7WHwyVYDUcPK6vzrLhJ1jf6AGaC9QjtmdkNsT2pkCMtC0MTKXqoBg
5fxjpuYC4Zs1ZZDWIuKCH+iC903FBDuX5Ia1TX5LXZjVS0LdzsmJm5jq4Qhb9Kc2VtXbEP/b4oZ8
bGX3roGOsk5Ybs0EgFSmq3fYVDB5LN5ON8wbfEz+k6XFYAt4AYrk+LfIEnkzZotcu+JtUMp4t7yL
gkEZabF4M9CF7GpMKnYTYwCIp30mKf5mL9OlFjqhanl5G3viuwwkMvsl58ug0KuOKXzSS5qcg7bf
eyY5mHEtSTuyx5fBSCWLz749pi7+kUoNz1A/dracR1jI9sWofS3U07SEaTfcvaWmYDnXy26IK3kR
2XiWA9xcXLMozUJf1wb9NI5ozGq7gvgKr4sEAqr9qUcaTkOZqB8I/lMEbKSICn0PmjMBSGJo3WM/
pNigpnrkwoAUuGiclgUdg02aU2jElXFhW+5H46CxdI/lGQw7tAmag8WhX7JAIPVv29Tct3PbXYYc
D/yn7WGL7q0I/+vcYup0VLWrjp0+nOsGoAt2JM/aXsXYTn++QELcUxabYTkt4xGxR4Vw3ZZh39sT
lihLdxFBah6cQX/Szaa9QCRfuMNSn+Qb9se7boZkMpjzXyYxF5nMErx0Yg0GYGUQMvslF9fEJ6NK
orjxiBMr/D+vRHP9yHw2cLPXpmFl/jJd7y7iITSp6Z0TZMd7L1O/m46vRwTLc2O7eDE32HBTga+r
1e9cBU+yQK3Z+2TouuKtSpd2XwwQkeXwt/Swn4Go6+GA2zT7RUv9JyXjc7n42j3Gqzme06thDe+V
09cHTGh+9FWh7b2448vDoxMjJ/Wou0JRwqdQbXT1vUvVP4m0e0wpU/eYuxRUmnE4xEpWEe83v5bl
dAxSPpCywX7HLB312NZ8WEYh3sqRur7ZsnWJxTHPysMCoHxyRfdQljUuTXn9PjZ6JNaYHyJHSfwi
/o6KZn7o6/hBNhiE5NyMuqGem9j4npoeUE0nrzr7jWhYlNqjXHQumqkJMPvcPhcCvxLZt/8Ko65D
4sUtXf6L4VIWTnZGynxXkH2bvPSVZZwwW5bJ4Owws6697q4XiJZtPQ0Da2Lr65e31HOTg7RGrKIT
uKkyKM+mwSIh9/PvvQyWcMj9OfK6h6YvQt+dUa0GlRl6ZeMfaso9twHKoky6/lY5A2guzjL44qHD
6oWOvWg3vIPpZ6FQznerTlBkATk9CT04jQX2NX53qbX5b+BhZeYEP5wR8bRjjeeKylOYCsrFTM5T
NDvQ+Woz8CNg6OnEzquguoYxUVG212zsGYP9yT6Qg2KGwxraahXGB9r8Ce6qfLBnP9hljSIGJUec
Ksbsuh2UcLIr1dFrUUr3AgWqhMar7n6OwAJkKSxdLRx6+W9mOR/OOP+WZk8NLLUfIGNfG1SI3gyO
aLt+u8PS4ltHbuwe+fYbDvHObWK6D3tZyFOTdOVzOcPD09LhRQxLaA9lsS9Z1O1MhFn4m2WEtRkj
XNrSjQaDkOzWFBbeTn5+kqWfPJAwFGPcZKXXJSidc8xK7SLS3Lhko4VCM62Wa53l46nCz/oBarh1
NISYH1VaJixmkbVCj2kPaiTjklqTsW+y3Hsu+yTdJ/KxHZD12MKlmIrWGBsUlsRVS2Rlio9ztLIg
oz7XqZvbUOIdIZw31wrQni+ife+6k9JcoiOqzH/vKdpH0nMGghNS7KIHaEDWTLoWaQf6t6Vl52S0
qv6utdREg7yfzo1jOzskr13YM1x+nxyUPim6lu/IinvIyXAf4KkS4DgI6zsTGCGZSLW+T+4wEMcs
dGJSHaJQwEW+J6jpQ4b18Tt4Ohu2vFXfjSBWYQlL6nvg4GrlLL78ntQMEVhStt+RkE34o+PWl2jW
hexI84aVaAAg4cW7rZmJxbxVGiqiKf2+9HkToUuy4XQn/aG1JyZZ276kLnviOLHVrceP99bxv14n
Xx4gnLFXZgLaNUGJ1LLwnEfW2iBKwbO2SO2tz/nIRjtSLu8St6gcV/ZpxO4af58hsVYUFGMmqFHQ
fhPCEN3JNiIXyvhB17WODJzup68KSszYvGDXUN+p6cwHhTXMDqaQGxFsZoXKsIqn1hm9cBa5tc+B
gEPLUUezzgPi5bPxsDQ3lbfzaeiy+Lbwv2iZ+wBn8b1IY/EMkDqE2IsxZUlNf8LVHnPGanl27ZkJ
u5ZzBJAAuw4TdgpT7GR1lQ0RYob+YK15tkOVRTiT5E/uONTnYCE0F5dOzBma5Z96qImMqZdjS8Di
fm6CD8jBO3wNMoQv3P/xAuN3bn3Bv+LCDSE7ul9ga3vuPs7TJIwLgNZOYmkkeHjIMiRDIsauzRiL
Z1fLb+Y6dCcFwJVbDnI3YAOrYanHxC0QPgAIYKsbO9EQlF6olzWFSKaHPovd17EJANWd8tANVhOO
NaBGHST+LifLL+yoLO+7tHF3sy/VBc8V9zETRsaPboG30AGXGTYDasUS+smrs4fKaiHpWg8zLoN7
5czZFW1He2Th7/DOnrDAa08G5idC6+Jrz62Kz1fz2/aWgUw94ZwUrkJpmgEhz56x7/u4PtaJKCI7
e+9co31O5skMQdT+YfSmwjyK+VI5oZpVE6Zdoj25TTfcJnfSwopy/WMnRhFhv80/rgeXlBSVqgbm
yXv5DNoNuWGA+FNLzEQrhyx0zzAIGcAqIcRf2NeN/Ia88cBPYrr1HdVGEjGDSxL7hN+W/iOe/EeV
aEWofP3JBtDZW+48h0avXfqgfhfC9R6qXvsrJ76oyTGsR7tpq3035386C/6OxB+eEKTnepDZQ6HG
KdSy2QsnAiN65n0P6XkY6G55IZM9xvuCICihUEoPcUx+Hi4swtP+2pM9Xu0Y+tbUpFE6TE7UCX4n
Q2OWF00oJKAWwOg81Wd/VoS8+HX7gH3cTZdsqSyoIhbplibpKZBlWZGJ0r3KKSCcZ2LxZEjVHRHZ
7tNJQ7LWiuVUOkUHtbJ567v6RdMhvOGV3h29rvthiMKMLGnY3GEFN19gPy3DhEpuSc5+QgDViokO
Ks33OHuzgk+Meaez+2iCVFzQKOlUr5Z/us6CK8eyYMdNgefhzKi8TBNBUkPwo4grO+w9BdaB49ZU
YPPduU+USqfbBMkQ+6nuUPjJh4fv0H4KTIJpRbFfpsRlM6z4gJQSBzeJ9b3wig+ynaYdVhvuHvdc
fV+ksAlrLcEzx2weqglrsy5miipd2wo93P0OWqa8qC+zPhJxegSDKy45LsqubrpX1vgP5Jb2ONJn
z5ZhaMeGGymM5+cCAsdYZuKlYz+bOBSaLZ+6iUBX0rcdO1Zdmqz02dk1VjIdy8Y1dhkEm1D4OANn
T4mYHJY3nYpKGJI7x8tf0kBcXceX+x63Y+rWpX5QyPFOi6cHKH7xq2EMR0qj8vIw4OG/DG6NM1tG
rAbW+Id41ved58sQuXJxiAOHkSQWyR7Drh8GFkr7dujGu1ECC5Wob1rTJLUtCIiftfBwa+Ns2pHj
eeer8sFY/J/An8VBaISWzNbOK+DIJIBysPU9STiNxJvQjEtoPpP4SMFn0LlGGtxASO29jBRLikPr
YEbf4gQBO7zuX9sCCZdFITCg5i8nGPTFZM+hzkraHkh5Y/z5hc3CeBVZ8aLF7RIp3YgfRWf9cG3q
8ItqLtmQi3M1M1zbGnSummpG4109dplIT6/EKO8MAgWjtjUwt6pjpHMxPKW8u/RmBclrKrDnTNoQ
axz9qGvsWVTryM+Ds8CCsOuSlCvXeYmDfDmg0STXJEeQOiwaO/WpzCACBO2Z9NLhMo1CXbZHX4fE
tYdLmUGdQlPDTO0Bt8NvP85V4R/5cpuLVejNxQXvOvRLfZvxbb7gbrVcspJNW4AuKdpeze8pBgzF
dGwpMGIldAW98EOg/pswAnnJ2+pD+iUASmWP8rSkJVvkAFWzX8w4TA/zZbQGbOm9jlhj1yjL0HGq
kA/BPittzTZsjtO8VBdmkYpN0BTvnaH+cFNYAb1Kal4fqKUjMrm060hL65S9lB9ftgPLV9ahaX5z
gN0PsabLyzJIrM9G5ygZDi9Sz+EupixLw1bWb1ne/+76avj8rLZH28eULg429nO8+CHAozjGa7Do
ts/YHvlrc01Z5PveyaaaeNMc3CkeL27yjqipYaDbG6Q2sLugKht42YdVJZURdXqbn/t+oeC+7Iwx
fzG0INtXE/8YxTcHR1GcIFjBd10cRwxS6xton1Td3XKN4QI35CjN57gMUz2Oj0vRnsauxVihIuAy
S89jjy5RY7EGDXayLts7wMyDurC3vFO2a4gesfwl2h52Rtqw/Y2tMO0hUWIVgvz7ra4CtlajDV5D
ttgFooN5EWjMo8ZDx9b+8pfiF7iLzycbYweoTMdnd0ybODMSbVNx3r6rxpzqi1wPW3M72Jh58DNf
v8r/3+m4cf/76tELusM8irsPE9poxojc7B9sToaoszH427uajcFIlZ9UWwYUdbggaYhyr/0M3/s5
lIGEnym8FsodBwXj7zD/EcSDUAGcDK1/iIshPRdaiTP/00Di42FI1UsVNw8548AFw3PC7pryJ86A
CUB5h0xrIC54MZ86bP6BwzV/7+VSCyFGU05IsuU1bsuKsXspD8aYvHhUxeLynnrqXeq+dVQrTKA7
TnmZEhw/pTSvs0FK0REhgncfJPdwoHz4kmX9FmwySJIkqgQhpRrPWu3m3Dr+fBMz3nqOp3WsmsAZ
A8wbWlVcYl1gsd5rLKsQY135aM54wWhOuFB1DrUJkpZvmWEeJPYdJ9eqafJLUC9/+LKJGoK0erbH
iphUM8NGixKZOfbBbRSLdQRUblCNRRlbiJ0ju/pJLxE1KrZRkSiaLByKpH5yMirOeJKRv1AdEdov
O6owAVfh3W1NmBQTV2T6S/4d1r+8xlVmR6RbV7tOW9qHHOMMy6i1j4Zh9uBN0j8XREy9EINKTdpZ
+t9TLo7e0h8VZJk7vlH1kVugOsXg6B91FeOYkGk/h9huIiy3FIxRUdw0nX1PF6h9U6TiZ9Kk7yBJ
EWHq9g+ViBe8bb2/pQBPY14wK819KmKWL1WStaHUSeCzO/cXyLwPFsAY5en9cAIseaU0iMZlaBFa
gZbs6qTLzybhATuvtJcThrTLcaF0sIOlae0Wre/2LB93dTNmR71d8Y4ARKoCae3F4N4g+pM8KdRr
hZ7Eyur0R6w1LkpwignmPW/0ehWvpHvdcpfXbtR/9J3xvRr7FqN5BJNU+6nDELuT+VmAD9BY7bDP
zl9ElpeIW/OZQWrfz2VxbctmvDorejdD9R0t2Z4CJbV3Usz3IrCAVFHs7eKh2E9JlrzDFPwlyAx7
tKWpvVm6o5GEoo97fyhhNjp1eijk5GOBlZxl4MOt7+L5CvCZ7AobOyVFBflEuMLOx5T/ZxeMVuTl
nvHEDsA6yybtjh3as3tq96jeqYT/lThBO0H2R5ItzXrasF6CumjWGBn7FFhKvFhtDLShiep30fzF
ViClRpo24SLd4A7bOD5gXIdguF2IS1vy5QmI4c9s9udlFv197Hr/ZcDYIq3gM5MZLo+YujMcbfXv
gjd72WreObW0Ivxqf57ertw6t/Z22C7/evZX3//3JbbT7hJv43xslto5AflE/bHmU38+rEeSq7f2
9mibb1Sqc9HW/q+HX+e/Lt/6tsP/6dteZ+ubjb7aWXozheztiiKEEtwwqa4PdZzWLsCp/9NrKZsF
wXq+0KDs7onW+0/786mfRzFTBtQc7ZDkor1sh2adZke7xnxsa9vd/D9tjMhZRarsoZ7N5NUxdG4H
v7QiSETJ69bXlC6je2aPx61vO+ho0/V0jB8+u0o3f04Yxr6e1BPCebYJZvjs205U3SKp76y21euL
f/ZlWhcahtLPX33sOCPHcK2n2i6Mfeo3ydFpcI2vtda56Y2t3+IySJn6pv6n9I2PEiLy3dS16YI1
Xrl3yZJ6qeeF7VMyh2RO1D9SGBfHjCzPE4URVMuoE8lL3BlmoHZKFmApcfXo1qp7sLPi6DPHXgll
ZYm05MUZ5dgxZ8t/rXDfPWLu8l7JwrshP9T3GtsuhpXEfRz7KWOFrz/mU3/BDKW8EsQsSEeCyA2L
atlbgeGSX1PiH1cvP4WHgygfdHAH0H+seqn/wG+t2onRrfb6YjxTbh7YYg44btb5FHUYVR5tWVPp
0TFkMkyEciy9d7lS+nvrjRBG+3xVU4AkFUR9kSaWWN+z5o/VDR07ZQiNQ+J8LKPd7Eq0c69FiklB
M9W/wPLn69YlE3O4BUV53lrbAaFwcuiQfu+267e+fjDfA0fJh62l0nqhwjQ99v0cwFPrxa4u8/G1
EnGFDDYd91oyjq9bX1qz2IUcddtaAQGr17Qt/2JD858LlgnXcVBJOCjra2yH0vw3HR3xsr1M0Czp
WSeFMvy6QA0kd9iaLM5bX8t9+9Br8S3oqOHP9W5CvftsLKVOHms+Hzw/WeEJhu2tL3HSl7Kigrp1
ObWCdVvUv7dxfetKx2WO9MYwj1szm7v6dQYV/3yFijRzE6LSxnndSK7QQZ+zJvNOWcf4imXL/5Bu
Py/pFtbnRvztq///XgfEX0GHtMzD9npfFyojvU9U49jZlGOEg1P9iGWgfbam1T+nTadw69sOqtbr
x349JJkGndOcl9XzCWnO/574utjIF+/UmPrzV9f2aC7i+vGrz8/Kv3ogWf3INAh92WWPtUnJWJC7
/Pnoq8/F9lMFMrhsV2hUmD4vq5K2OGkmZJjexEA+a2xybfSyf08AgvYxa4bD1jREXRJsMaC79pzu
XcTxSvJZscL14nQU5SkTAlL12hzF0BD+DM8Eqyb2XsJ9t4ICflttgzCvTZui+snsYO734+C+T5Uc
T0JjxbadLaYuP/WymXeJjVZe9a53iSWLEjcHndM1Q2CSVrhvnqrYggXiY2s5pZHf1zrB1kr92H2z
bAeXpL582brqIWE1UTbLw9aEMWVHxHH+aPF52JlTG7w5qdKwBEu1vRME/pvB0uikVyzqtmaN1Qv+
ayxytosthotnFAzX7WQMo+Ptm8nPWkXjbHFfNc2zvr5o3rPc7YOgetguJGGaNd08EHJFBmW49Y3M
PHvR4UIVsL8P0kYhomHKm7aJbZubfNOLgTvXMk6vkItElmsuJ6/oDsJTBdzPJD1WuIW8JeNL08jy
EGhkfBfj6ns5undAAofirzHsa1hZ71quQKcK/duQ5Mzuc1W+O8Y0s85nlCP/p2AtbnnXJUXujEtr
8a60iWJLEH/g7E2aymTVL8FgH7dW24zyzbPOjI7p3iWW1IMVdPFMM0C+leMqXsXivZtAsoqWkhQy
GvNkVIkXCWoCK8rnRQqmyz4t7OEAjLViYz7L+fI+D1YV2WaZnAJz564qVHeN9tkOZnGybO3JquS3
wdRIVfLb+Yk3jQ1HPYFXF+xdNAtZZEbxOErcBqmhiYcgrln1z75Sz3Hc6m+EUm6Mm1DaQXwvwbXy
lrW6rrV8PrMBu2g9bI/EusZwa/sxqZLis8uY4vSiWeo164rfjetbp45Ekptw8IebWeJey7b8ztq7
++3b4qam0vhLYsohDzqHzdJTNy8hC/KKGnbfQ5dw8jDAJ/tbsvKvRSXDhJiTdzvrzilE3t9GiTGc
9lyQSPNquvUVk+XqUBvgtJWWVXt/zBqK3uk3Fn3tUfkIGUQfCKIG8v7ZVrUECHDT31L81JPFPQad
sbLzK38362CEVSZqMtB9QFsdZqy7mC9LNlZv45Ct6sJCXLZm0eI3CmniAeW9+xwPM3WoYWzRaljT
cyrtVV+WdQdYwdmpa/EIcbTqRHIXeRyFK0+AfnJvr7JydubWK0t//vxCDZICxQ4S1D7TKPRT1CrC
zOxTwBs3tM0XAiRfk4URyGKoPSSxWRPcXsH60ozm3fR6Er/K6sVht/auFt946TvzsJ3D+jS4DsSh
h5P7Z2BwfreFF9zLhqQF0k7elWPNBKKTp72emzCCA2smoHZt6fgtvrYK5H5tKYrFrxWhyltrlmXz
2gX5QcSN897XLbnJVXnczg2Bo794sTx9thq7fenHhQzRXMfWwjzlbbHcyvXQ6+N1yXoTuIZWM3Tq
oHzNxcvIdG+TaXjseecyBNHBM2DrtNYzmcMcM8/ltTSle9NHg7Px3C97O00VhrVrezu1HShgktil
blvj86XKtnMoqtbAqOUoTqMqgSU7Qfad70iBYAjnsK1Zr3+AIoDLs1faM1UL6EQ0p97k6sXXl/Mg
5rfP5nbGkI26pE5+Kwv13cYS+FyCeN2Uav9zwAHT2xMR2Eb/58SoB9OjyVv5ura3PMMKu8loQwjk
WIusr5L2gEGTmWEYYMfJk5X700EoxJRGoSdP3EmIBFy1zA9rHNXWt13nk/L0tDX91n5GcQfKsD7/
q39pO+yLpKvhy5hIlnKxsRNzLFCccqiyvoJgjMRyLBqKyGtfajN6YgSUQOdw+7fSqd6buBW3rRUE
c7xSKwmXX0+OfaYdtdHN2EhXw5vuVuajS4QLjJEe0gtXtNBS2Rzft4aQ1JiIHlgetqbRQ+VAjFcc
t2YzV9k5HgOYw+szsfEsn5Yx/fzDW5frzFEqi+R1aznlCMQ64omyNdMxm/auvQLR69OF6zQXtBhu
uDUL03OeJRLcrbW9vz4xT4VbyuftvZcrz2tyMo1o1PV9r8Si2TSa/dZshL7w06wILtrem1tig5Rh
BLW2tldLY/VcNEC8FJYprTlGpUda28mLS7EAIHluGavtujvpLpWhhBzXd2+q5zBLEu8nBOKr5BHx
gtxPnbP8C27xMYOE/mgG5CIU5cWdyHamepaGIXGrzQ0GR3Fqaje+9NYirnGspSfqkNWpxsTzySyz
jwJ7tj/97L3as5g+PL/5U5V4ZNd2Pl2MhnxqP4N9A/aT/jlTiO9A8NkYGImf3YqpymDiJMmVEukx
m5Y3d6msEDtO6BtN4T72y1AvYdka/Ly5U1VRPm0HzXWLJ9BQwtHjnx4Oj5HKUaD7Y0s9LWkVhCuo
52jodDw2B1QsQT9dIcsvZ9m1v0hA1c6OUc5vztDys5uejViaH0To/a4WP6JA/6hwPT8IV/xthzJ/
SrMU39rC0w7I9PWPxskMFq39wfBN9124R0pixTdrWcaDpaXZ3teKa6IFv1mu6xdbpn/ttP41TMKm
vNN6JwPGKFU2nww0jMYmmRU4MCF+CISV/zNSJCpmx4eK1FKs9Lix83YKdqagvNRCBHit6yOIfEbJ
j/z6vsrI8cGdmCqB8a1dkuDkBFQ+Ib4X+1Zgj2l7kJVGuPBdp+IH5x8f1fdtrIxXS+8uCNHbkCpU
ctBrEDEHu0uAlwm8V2dtLj3raZr+MQmvsV7q3vVPczlgfzhBUJYROKN2MjTqamia2gPaeRN7kNi6
/Ibqod8KELAd/krurnKrNRJ4OTM9YrHpJj/a0pf3xWTSpst88ijcQ+7Gqz1eD5o9iYcpyH7PFfmZ
04h3LqmZ/y7IYJreDAh2TLrIUaJ/oXhrHB3Cvy+JU4HKp42/Syrd+oD5+Wt0suZfGxdMakF/02Fo
EX8LwPq6wRxi7IdQx6TuTAjjSBSVkT63sFS21nZond44IJwHHFuv2A5xY8J0mYJrjFjlFRsVA9pf
doIbsc+I1XhShq3fZ0qr+8Ck1r01HYwUb2UWPG4tBbvwPlqIsSdXPWxdFuqDo5e67a7zc+MeKKuH
5QmBaG1tXYblYPjWF/lle8I6+5wtZmbWLumpNuLV7bMZ7nMMpdVOm5etRbxYsi/8mDSk9eTEzoZ6
dX/ZWoFpDPdUK2AIeGr+7DOJezmroHJR0fCE7cCi5MCtQVLs+oTE1+Z93uY6bASuYFWdPQ8m1Yf1
pLYephHgT0M0cN6uAOoeL3GNC9TXSyZ+ccF8Nf98z2U61lEazPc5A+6YHcO8dzEpd5UUl6IUzHR1
n/3r9i6+0qydXj3hvhbjn4Z44zcwzWi2nImUmcp6a6bmt8gxmtjOAdHqEeaUwQnGqP3mGkRTaioY
99u1lWUml5bEoWg7O+pUevQudY6x/cx830CGkXN5CQQrCKRo6et2wByl3rd5XO/z/+0z57QMkzbA
vNs109c5mWB5xQHe3/axEKl19+vBuueLxqAPp+W8NTMtGM7GAj1ku8QYXevOBDZ7Zfp5fdVRRp5w
aT2569PbRB6gu8cYoqNta7XBe90OedYx2nXjdPaSzHvt8Ua/TZmGzNyEgFbbCepowoWO28UgguIF
Lzn2NHFfRbB+uz0f0LSH2Pyf15PDv3WpxXuU/RCjSMB5RUtnklbYDZ/Nra8nCUEazGdbizza+ri0
EOw+m2bMs5byGEPceNq6JmuhnDdkOgktbXLf+uYlvhgVN8bWkr2mTr0ja67gj24H5c5PDeSQx88u
VJCEk41BaHlV+uz53OY93lnubNohtV0qxdaYvG6HQBdHvbaW29aaYr+7pdI/1maR5tHSrSiwbL1w
O1unzPKFYwKddXl2+OqzgvxvoOtMeqrpXowUbdlfj5jYqdNftwO/Ixw8FNXqr77YHt9lqk8POPro
ryqJswdpuN+/LsjZp+C80XXHrz6f5Ll++nzRTo0YVmAjFDmTOz+YafbcT0F5Yw4sb5TQLwoRxGVr
kXnq6uH2MCjEq9Hb/fm/+ranOV39S/ZxsjOatoTkU3kv28GXoIQeggAU6vQ1ugZJl1qMHHc5GtW7
zOLmHucN8FqQpcetr0wrsMoMirmo6iaa21gP+e3H5+1i2yJut8al2LKh/zQ6yWYFw+w+GVJ5l0vz
2gMUPuL3Ku91jsmtLbQ40pGDkvUwXr3BVnwAnBTQp3YUUmFKGa6867PMnrrMP28nty7CTgzA+y44
G/PY3GZ7urpSKL7P0Xrv7LG5BJMcYAXNSfkok2ZfNXtNH5td13lyZzjJAvEo7g62ZnmPKkeikak4
X5Pk9kTyfeusuEYPrx7iRj06KsGxXVCTQpfwKx6ygyMwPMgddjo1K4CgMdrTlLp/Fr+CwSbPukpQ
TmgCTreuzF3PGiTqWH1UAVFRZhkusISjKdUQksbM5lu1D34M6nobDrqujRcYE++G9NJjwoQAwK1D
SYekrJR51Re85npDsyguoE7ytWMxmR/suxhsYC/sGku/lUNxJldce2iHBnmsGv1zqRDAWdZ71o0Z
2z+ffTJsz1IJ/76UjnGZqWiDd/SAiVYdltXco5kK9YlQZNyJKd/OpAEEjcrDfmGOZDP8qKsXQ3TB
82rCNyNicOfWRveYWA92l+kHjdThsE4/lmV5oyK0S3ujOdRu719Vac1E460Pvw7ziAO8a7VXTMu+
wbCYCBTs1aHxBJG8phnfVPWHlxEX7FasEN/nMfJsi8ptrRkPJWvV0pn0F4v8l3Bsy+XqYDibCEgi
pUZ6Zm6iyZvzU2eM8iKHWO5JAh13neclD4Uvl53em9+SifwAGFPDPlmQaOhL8+JA/3hpTftdy9L2
VOLW+IBNIrwS5pR90Xn9Q1PXoCTmiH5riaOkndUDRILTIDFk7GUeVbI5BuUUnCtrbncF6wa2VrYI
LYLRIqmGk9OujMBk+H+MnceSpMqWrp8IM7SYho5IXSlKTLCSaK15+v5YUeeQnXfvaz3BcAFEgOO4
L/+FtjcHOzkAEP6BVNP3xRf2ZLJKvuVu9VvgcN0WdTYieLQbu1GA6yVte6OxRScBuBZaEszYO4Ov
vWHDtlF/VIk+wasz65sBoMFZWQIeRvMkI2ptGVYzRKEZdayDpCHCLHmCZEQ0tOqrnn3vbeU+TeH5
Io6yTeMn0Mt/ZteoLqy/qXwJkxrNNfUyFZX2yYThYdLsWe616yEBf+NUWyMPo9sur4JLMDLCyDTe
3yksttA7S+T2hqX1lhkhK6dHk8KJXvFcZoCZEEO1q7o+hvb0wzVV93Z0k3ZLKLANCYVewQ7Y5LG2
ZDvnoA9xhAgg02g5/nNFvURKPkMEyLdDHP1qshLD88g88S3vExAryFvVB27onzrFImYkDM/qA6Yc
bWU9EhjRNzHosp0fN8+e28AxcxuM/FSjOIc1/WCsmNt56Jtt2RETqPNHNE3V2z6KtNt22Tgm3qMO
JMw034R64O/NDqReqOnMUBSno++1mn2QJO4WUNYhKoJfCisPKDFEKAoRyvjZW0P51iJrzkf71OU4
EjounCY9YA1EHaGnegyP74IGIM/8xIyk3bLuWZXmPQ712QY3gNc0VkMu71gLhHo3QS5+GD0C7LXe
TawKB58QVuHz2VYglHy1A4dvxrcjyMsNDmiMKpgUdokKh8dsCV7PaXCwvUV9tup/Ba6fIVBmAG90
9RQQg5kDPPSP4Yzrpg5hftNpUJna3wOkwQjY777xgPPVtkPU2dmYeatuEZou9mrRgVDuFAxYNFVB
PhK9mCDwWVgo3eepmj6Nod3cEmrMtnM3IYqWtQ+wlz8RaW42FnryZ2/SQYHqvnV2bPei+L13URLf
vVgLTqeKu++N692WEd2s2Sh0Y2lVnWYUlnDD/TYARD1WXfcN7wMDTrAd7JUyme4GvIpuHYLHxUIg
DlL9OXXcG/APE6Ps0ecODt9GZu1ENwLgS3G8143O3zQFJIosrghUtIHJqltpnSq3KjZWYrdHoOsF
oDjPAnTDx+AAmfni5CxK6QWaW0jHPpdW5xLlKbRdEsfHcmrNY19X3pfUe4HL1Kmt/3O26x2cd76l
3gKRUX5GRr/NrSy46GOA1WWlNjtm6t6pB3h2tMCBgjthSUrxmbx1EO4dqyDooZo7xox33mgNj+mA
RpFDCjGZZN+awUueKfbNuqmGwrkmbUb+Z7uGIlbP1r3lM3b0Bgsco5sB9Kw87+AHvrcNPdTXNLq+
LVPmja4GvIq+adzMdcyyKaOPX2mu7/MgmS7qjHwTQlFPWhz8thaHKKg6t+gWS2NkdsaHeNks4jlm
Pmq3qlm3T0PfTvdtvPTcpLwyaJ/qiKFuVafHMnDUcJs6PEYwYWelZf7R9SkjDyt6S1IdnUOzeLSM
0T6MecT8e9n47t3sdfDQWi3eN91T6jTJJWR6cEl9J9oZBQQA2NjRjWWbT3pgwN7wRloUzp34o12I
78X7QamfZrxGCewxOesWgTMtOwkGzF5WpKEKA0s0rcXrCgTmfzdKx3pRj7Zp4WGXYYRIavklSI0x
81rCLPg1OMieLwsByqzvdR+HXgy34Ejg6+rBsQ560FhTMEzMOH2OJTRyi6D0mYZa3DTm9KiG8wi1
w7d3I6o022lJIlMwbXuTh2WmLkAzJ0zhlXRIT84a6CLPLG5AZJyGCUYKcKX7zuyelBb/p9yMk52O
H+q8FcxcuBD4LfBne2eYcjgFs3s/pprGULDLHjyW5i5xU73NwI1e8doAbVh8D4cofVVzXGK89pdb
+DRuiRI4S6ignnVmOikNyvFc7U42E58wAFaesvOlNhrgAYNK2SqAPX2QAlOdmxc5DQakL1Ed5Ocs
Lumyx87Z4b0OPIQlBUBwxbwtUEyLnMLmvbC3Jl3e3aBB6a0BCigdwKqk4XpIjvh3MQHWUzKHbyFS
cIiPHqbAL3eOM0JwX/BGALR3icbTRf83VbZpX/9hXtPetEN2rMeazySowMTBnVxNIAm18Djr+uyE
X4u8ND4jIY8i5/hJTwLrlA7Kp5kgwEJvVY+VuRgPxN/UzjjF3hiyWr/z4tk7h5F1H7OUtk11ZJVa
NUf4zwAxbt+4pj7damn8MqrMUsMqQEYxhDK8mDRVPro2ScP1gAK9XRUggqzuDjYL3mC5SvsqHJFO
f7rB0Z6B7bpIYysTEwGTflpbcPV52je7IrW9R1gAzoM6vcwg+B4NwAg2poWHKk4+lwwMkK+MgFaW
LKZKck71jDFfmQHQVJRj0rkh4ycjBf5i7fKgM7ZVWfQn2BHFS2fWzWmELbKVpJ44DXjj2sL6VWnu
GC7zf9rO3ull8GuylelYxOl8g/DHYz8D9jZdO3kIkHJ5CBqtZmUYKUynd9K9VdvVsYQGbgSwM5QE
ibmMn7cwNdwBqWAnZJGxCDbOPGZ7ZtEPBnEOevFdlj10IWCx77n9gmlZe84WzEy54OpCEBZnE9fI
BTdaG5N6BhgRLkhS2Ux69KYohr+P/5sl+VI9W167+lIG3FevhU63yYqUrQA9Gx3ktFZXwc4/TJh7
nqzwJW5ACvjPYxOkhwA6r90acIuG8RmhctQN8by76moIRkhwQ5nJhMGNHZS8F8ENKej8FJLk+GNy
m+ACLsua9wxW+SWyK2+0VcElO8luMhNBgoXF3xvqArSv2+ooCJXKcVoghYxls0vRA7cOGrwe/E2i
aEscgdwALNaeVZWvjpLvEjXA7PiX2Q+gmJcb1yxnlL0Vn2hriTrvBaoomeOcTdlJakZOy51BFjH4
e3y7nERqaaE6bWwnS3fyKxO0plmARfhscfU7Bo16FIURx9tCch/OYDh/dsvzG83IOeWoUcsasGwS
uf+yGzNFZkkL4ztJZll1DEtFx39m+U05uM8A74yTXFJ+BibaYVQNiJP01d4ry19yXDoGcMyXx3h9
wpIpeKncZ9XFWkija95Y6t0RqRU8mQB9XLG/0hqg3bJCPU7puFf1+rvggWUzAKPuavh1xFORHMmq
wcaMqHJS+ni32cui9xXnFarBtx7m4t5rQp6ojYTooU2aZ3n2duI+DMR9DnNt0K1bQ4TeHkN3lreK
S+ow/WtDNNvWhwZ2WAdC3QQ7eVzyNGSvxK442ciutAIr1H3WlbuNV/T5BV9HD/SZ7C4biAi0DeVY
acyi0BdMZoAIwJxxjTbn/btdOdrBkQIksmvkl+vunPagoezoJNcbm4YYdbOL2+TzPOoXuXPXuwS1
dFNY6bSTey13JWkL5v+thvjKggGQZyJHyJ7kXZuDpGVjpDiGNF0IRBPRx6H7JA/+2jTl1qytQUpq
Ip+bCgz7Tm6F/Ei9r7k/bVDoWyLojHKt6ke72IYgd3m9v2buYCSrmMYhYzRAq3vWqryFaRse8hmi
c6tPn/Sl65DPdhbbznEOZpDA2PFtVOicKOE26AlZSV78Pxd+9xtkF9sryO56qF9rXp8eajI5SBND
30kXIN/3Drnxkw0ga/yUwuW93twrnOLdW/MOVPHxDhos4xURrMm5ORhhrs372A2/KV2m7tc7TCd4
0R0XSvfauaj9Y4aJ5UF+S+9XD6k9qwc0Gvt522ThbTvoCjCPpR9aXms5Uvb+Nc/ryhnhgDDZSUvo
4/TAEIapy9IQ9BFpJxOO9dp8lgp2NVPB1LcDEmwnacFjZw2nKbeYllT73BkwPnIXcOW/Xtcu0rMf
ghX2cgO4wgJIWdveHN+5+gJgNAq7XuRt6N6WbllakiTXvILoz9IjWfrs7H2nGsCspI9OoNBHSn3Z
rG/ruyZ63ZXyufKGk9eYW2kJ10OwFTgqb23DAoH0hUzYmyMK3ef1DV/bsuRJMlhaodr3hwaQ3jF0
ooOUmdLYpcZ6/McmKGl5arJ3PUbS190P5ZL8kHdttmVl23+7HmzlWOBPzXMAV26TAo8pUkBuvQ3C
eflw6B5E00BnojrpB3woWKdnXCBPfLB1jEGdh3xunxzGBswPb3UiFrNaYJeePOWAUoa6u7EWrOo8
lk/54HYH05wZSjS6ulODgthNj8DMhgXeg/AOpnyxizTnod4FUfngZNW7By9XlXZwfZ3WtGSuzWRt
K1KlGNL21GM/KI1RNvXSXcuenkBfMmM4T3L35SQFeMYJzArNrveh1W/lLYHVTq7svssdXONLbiGi
JPOWCdfgPaS6r7ZwKUJuWBcr6Zk4ONSQeME3jIn+GvXA3ZEx2cs9lo089ngZniCUyxx5Sn/kk37x
YiM7qPN4k5glAmVed5JORqPXbuHslqjn7sIiuH4BjPYXpPzsLCeUJy979PTtwoaxo+HXPHiPmMW5
V8yyn9jPPp5nh1xaxNoZqJrqnDlu/X16O2q7foJ4v97FMnPoSZPlM5O5mbXzLehCQiqBF/AFXLLB
SNxDflSqsLYG5cRAF2XUrP1Vx0wGW+B1q+PkOucJYA7ruUfokWgUR/Y2wzHsOrq6zqIiLShYc9O1
aycMl/q+NhLjIOeX3+Xb0Xhu9YfZyNuDahpP8lTXRyt7edf9jI0p2oxFgdI/FPK/E7S141Dk2y/p
68CO6WmJIw3TBzD+ey2zc9j5bT7cIchunoCmVRdh7QxRV11oC3/KMMuuz1eexNrHrA+GD/TvFHqm
OXn1zoIgjSyGY+BwUvASuPTgOxQC9yW3TJ6MNOtAJfZoAQ/2C3xD/tuZS4W1R1+f5LVBL/39ehPW
UtmTKv//UzFWG2Ev3cn7JCMF+TGSvI7F17TsXTPnCNsPBrQIM8hAV+nsk4rHolSRy16HXLKLwyav
2nWXde2/sPrrh1J+57tRxvXYMne3wAJuWRDEHoMPvYxfWRwhdC2vyVwgB7MNJvMbWivEk8M+ORVN
GKp7qX7d9ZcvaAQYpAvS6zhOWqqM6NbNmjfNGUsOGkqRGjCxZRAmf2fdXFGSkn43lr3++nIeYeLc
jQW6bj37DfD0g80q1bxFr7dgEeqHKz/ErC+6q6tnudkyqJO99d6veSwEoXkdQABZK8vV1+R6rOyt
j3EtWM/34dgof+0Q6qAPo8+UjrMDCJCfJC1vHnc8YRq/lF9//FxqxSZSBvXdMFIe4bXlzd8DiPZn
aa4RSrqAppdnEHYdkhvSUv55V46+dlWAcpqTW6a7j1SQAKbIOoX7wAkRgoeUrgXrHFAKZLPWk+Tg
/xy0Oj9ff/3Skq9kj/WduY5nro1Zcj0971g/+e97J3vXWrL7MS0HXc/6rtbHC3w8StFY2GjtF21G
alb6lXX0IMf+U95aRUqv42zZXTfyPNak7Mlx/3rWd9MZqS0VP1zqn/I+nPXDlYKlw8doru5CGH3L
K46HM2sV1Xydq8oLLxtCKZAzoRExeV/CbOtmzZszPEGh31Gnag12r5Wku5WTr1XflciubwYghFiC
v7ZoeVnWN/7DS7W+QOuLJnnrYXLEv+Z9OOyfTn99Xed8IfcXMWi/cefi0MawdhkLy4dr3Vxnsmv6
Xazin6p/yLvOJ5bTXq8g5/lQ53qFIfFuNWX4o3ZeuJWuQeagsrd+o6UPWZOytw7I1sof8j4kpZ7f
IxjQ/9RqJBGSwobIx8vJ2jvDW2nC113JlfRMKJtpdVZlB90rntfuHTAVtPE1rcwLjVzS0vMzFgqI
KFmZ5V5DR35gtfNWugei/0iyNigD/6WrXTsNWyWGIL1LUc6QMBF/28mTlM3a3UpSmoIjk/61ztoM
1rwPTWg9zRg0KSELF6bXoM7mrnP0dN7K/DcBYEC4KBlfgnaIDtc3Xm7Kurl2q2tabte/JqVgfXUl
GRBI+dt9S/rDGSRvzhKwE1rCa7R29teB9bVcns96ZINXCZO37GwRGDGWCMm7meNaTY6VjQwM1qTs
fagnneia9+6PS8mHQwavUvazcQcq8LGGSoFrgNQgUm5oIDmWD1eJI177LF2XnyVZdpI7UyZ9np1m
1dk0mWOd5AmvT/T67r8LZr4bKqxVZU8eflT0RPSula5BrtxB9MSII2RSdLSyh9krWY5BzUWb7uUV
vcYppQWMsx43X+RF/hvVqtVgj3U2SycNi4N5np0TJIJhiUNak03dsFq5WdO+FSjon4XWplx0h53Z
woCMDnmNfFi6FhxN3b8RzrbFAkCkol0jd1WeS51BZdKr4qWM4ZkIn1xfHvDcIrrTXuOZH26/3NR3
j+g6db3edZmzyO71NY9YnJw9c9rLXZbLrhv5AWtSbuyHvOusTko+kjnXmlK8/iU9DPWtjbXeBhtD
rOKC3H/ring8GggB7nUYsyShniFAWpzxmaTU0lk7MxxkepZSzwPmqScJ3k118Bxp2VFbzqEmdXZX
BnW7kVpzl40nZS7NndpngPSGodg0Ea+6bLzMNbe2B8BTA1N0mybuQY1CK98jGYThMjP7PVFJUMOT
c270oHmAk8VaM6KxEM8zB/eiWL1N/fFlQbR/CpCB/QT/pt6hGjeiykFS8jIEj7KE5Yl6RAUitqv0
U+w5KAua3d0Uo4XgAFs46KztHz3Lnx/TqvkJ3/HUm1r5NuYmrlqp/y0vGZLX+MBf/EAFKZ41L703
W989ovWs7PoBCw5aizrOMGyCpq4/1zOYXqbk5auupvYWRR3gVRGyXWqx2AKYhJLn3KrQb1LVXYVE
MMpQJThujBir+3EpIZSEmcCAo0CYaMemsMv7eUqqe9mTTVYUDrpneY6wMEF4q4iDXVkhP+RPw1eT
xbNjqy5SfplaGdiRoMSxWwLAG9dn5hYXMarXKoRPw8dIVEXBcNdmBZggrx2YDzeFewGpwfKaR7C9
RfVr6qfocVg2EF2iR19NviGrqZwlq8ww6UZ3EVWuAuEzw2K1xgkeG9SwH1VWQh9TRdO20zgGzCAo
iG0PaFVqcy9zLEXxkN1Mw9Dda0nnPczLps6A7dm0LdjV1FgLQj1Lt1rp4Io2sDpjTpjNjaOOLoz/
e0qi+f6aAs2B8q9Dm1uPryLLe0BlJtpWYbtB99TYO5pl7qapydF4A0xfGJp5sR2gzsBatZ1u60m7
wQoeGQwcwEsvLG8rqHa3zbJZk7TPY1IQQx2QNrLhppX6JZ/N1NhqpqFdZFNMwX8yi75StpMHy90L
U4LNiBq89D6AUdce+6/JkH8xWEoHFw7dn3fLhM8MMhG0QlGhEtPPv1nu/Bzmif51ahLQCgjivARj
BuwaHayHWWMt2ZoS66Zy8/6i93F7StO4uOcRaFD+W/VTMyo0riw171Sjf6lRDbpzo+RhsKsG6qtS
f4p7Fo4cxB73kpQClkJfkV/P9/W46THu2ExL9VhLMeWLwXItx7GCTZajQLulz9i9O9jKvznpbN7I
qerG1O4dLzxBDsOpM0MW7cAHp9qtv6ANkj9hOCfX89bG3D40XbvPVWRttj4Wy32QPWNUOBO0Lxrm
yrZ5A9Gi+QT3vL8ndHyWFEa77SdM6yBDZSNiTUsNyXOM8uNBifuiuuhx4RoIUBvaDxGLZVeBQXeL
flp/Ww+ElcsUtRMpcFCyOCODmYBm41boptIeEdvUtpKU25Ol6vKpcsCELffHHkeALtUy0IuP9vjn
+nfSJPePdlHDOVvuH4LTIPKyycOfnjYzDibKKbIrmyqYYbivaWltY4uE5LtMKZaSDnLHbngAOAMC
Lxg24LqwVCgrOiW9/lLXQXjq7SFA4z2svpXlQcrjIawPqY5qUzUrDgFrxcUtnHjguQmi4LZbNkOC
7olr+Md3BX2fYifzFvh2vIfCEN+UY4aH4bKRPckzmWUXkAJQVIu1qMFv8F8qyiHX2uvR3Yg54P/l
kNQdwFeo2vHjadquQOT2abwvVaKB2w+/TmrLRaai1JvbtF14FCw7mlYLAxZFyrto2eQITNxJcvJ9
FAsjf4C8rsYE15fiUkW5fLNWkj0c9G748HWsI3Nw7BJVCcvKwxNjUpSL82YBxUdZSko/HCpJuXCL
6ujJQQj8eqhc7d0RmW7uuxKAxseC5VdNZQzZ8Wku7C8p9qQgl2Y3vWmnKr1xxwjAiYbyZpexzqiy
WrFPilB7VstwuHX1+kceaurzYBfqsx7W9x0d7D1r0zBdEB3k69cb6H85davf2EBL3tyMU7GYU96l
qBm8RZXyGT5y8CCFZhnc+UVsP0oZSOF9CqHuU77UHOu3ZNDMF82PilctOUsVvjnZs9o00C/vwzqd
bvtAS+/GZYO4nz5szKRm127mDX02aLwlKXUgmrKQ47u/1WTAvdQldglzKX3LvBodbc1ot5I0+mY4
Gbim7krTQhF/Y1td/wkbK6SLrFHfRxAq35oeWwQVvt5x4Ve+AQUrd3bmm6cRy8zH0h5fgNB0X63y
++w27mdLcdtLVkZIJ9l697WZAVKojpU/IqKDlm7Y/wkcu/0KZEvfzTEu4nbjv2iAz9CwbQfwnuzF
YbufsYaFL/yfLGiRfws/5OmWAyo2m2/Lwav3+LWVKMw5xUumWPalSbsJze2+eNFhTH/C+n0jhQow
thcQGJ9h8qp3kmX7DesL7lAeJTmiJnHWvCnZSrKOXfNxZpVOUnLGblDvVLTedBjRN8E0g0sorNC4
qdGKgRZd+6iw2fkdQfe424HFQ9YTadl95Q/ORUr61vf2pjZYtDvcTmafngfBmOitV6t+C8cnukjS
iVQbmELU30jSxogIH0jdv5XkrEzfXb7595Ka+uyR/jp/NGLwPf4YnMJoUJ7SrFXvIh8acehjVzXk
1SNAnz2yE/1T6bWvSdyqN4AVhiddb3lVYlTlq8S9lQqSjy7ioVTq7F6yZGOichTZEBjqTsdwtcA9
NrODJ6keQ0d7zM2npikObudWGBbWe2TMyxt7coqbqIMst4gFlzeKyqbpKheZWXXaxR4uWrodNQ+h
5mAFPlkvKISlX1Wr8vboZpYnScLRAVKvF2+lOSJJafRgCZZqWj/5GzT9QNXkI+7KagtQvEq/gqLO
jtDxnYPO2sdX2zJuclexns0wc+7KxAJgsVRrJ/X3BFryzKdNu2NYp+FGxJ67bGYt9bdE8Brwu//J
W6vInqW0v6te147/dLzeAoDp7PihHufmflQq4NKFi/QdqC6TL9HvXPVfzXGw3xpnRB8o14vbLDRs
lI2rFETcMH/uK/dJqo5GeltHhvelbnJ159axdZeWHgYsdY1aCrqwr9CRfiqIX+3jYusCG7pVS14q
d4y/dxoAMctwmwfP7IKLYjvJMUpD9RlVlXojp3fmL2rpNT871o2AEZkxOoyTcSJmW6K6W1pPno3m
OK+7g7Cllm+SrC5QxkWj6rakT721y3DX+3p8qREn/1twrSPF5ZoLjwTwMzL+O3UO1Hgn5SG4x1s5
W+y4ZNoVdMLKMc/XpBTrnpaMB17t6Foz0PQny0yso2oPcLfXU1iOeWMDL784oaXsU63QsaUanJMF
3veM101zqxmmc7CTbHqc8HHZ9a3avPI2qkB/XOcbY+cntHmUP4334g4JQ9KxsA5Pz3ZbmD/hJCIW
adLP0/p4abPEgaQSzPu6qur7WG/rk2lUwyVyWwt3X7/ElqBz0McCrErHBzNTL5HF8nv/axyMr0lk
Kr8VkJbXC2W5hlRcYf2a0uF7qCjOF81uMtSOtfk5tNEGZ4gSPEChdo/ZIiquKn5606exdSQckD64
UIHAODcW8TM6Mtufw690wN8gHyq/9AAfZNBJjLAZhCeBa/7OUEbWu/4lwJqjaT/1HZhldIqbF69l
Ttj1lfYAbqMDnoPDErwrZ0dwzfdPum7gQTU6i6SBmuIWp3XZjew5Ts0SIBIId12CrAv+NZ80Z/Be
8tT7ok2xcmf2nsc9QL63DtP6IsnOQHkud+LurMc9wlQa47JzVwJ1KxrXew0gpG+qIVTv+qr0X6N6
/qpbgX4vqXlBgDu69SBVPc25iTTLf5RU2AfHNi3TT2ah+6/+zFpiYTXPpeE4r/5x9DPna8yn8tiO
ant02iH4VujHeqjtbyWILCxzqvo0BEPxBZu7bW9F7ifmkbeYPBT3ta8gnh9A3uj6UNtc85aCqGDF
GWfdhckyHhE7mniJEF4zIuO32B1aiKmFTtC9rhUaozZ2ld1ZhwFLwftu2dAwpl2DN/JOklLAgm1x
38y4bWFZfQPYiSsHXQW6AcPRDbG74t5YNjZSvDeuYtzlTjV/IgrwpSuj6dsULUCPFj4HOlBI7qX6
l3gepm9jHVnbccmPlvz/Xd9Fcmmt77s+5wGetm0CF8G3/5x/zf+38//v+nJdvRpgbnvm3syteDsw
YX8qh6l+0h1TP9pLHnIZ9ZMU5Ex+r3lSBaHI5qlc8j4cy5cTOSvFO8Y630TZWAvb0qsa9UDLyP7m
qdhHe7l5WKtJ4Rh73qau4RsE5YOStRaESThfo1YPwd7hXd/16NjsslErHmQzmjyvon/TN1pT7fUw
UW+DCiIenZQkUGhXb9tlI0nbUCDdX9NZteuZrqH1+J9SyV+TcoTkoW13k0cA2tas65nWdEqnN4/u
Q8nt+t5j/4Eimfc1gc9Eoyrzs+fDJdVH59Nk9953AwE6ooXe8GC5LoajCXorRapGrL7CJoZ4fG5K
5WDo3vwZRYbh2HFWETx9g5Z1lmuEGXC+vmqtO5ywvXu/01joWs6NecWDzl17BTdi4TpgGAe9aceL
Xododi+GO+KoczXXscICci6TLymQTY9W994FZAUTvXfOZmqWiOu0/lPmJMoTAtHdTj952Igl84ym
i4F2DCLkjrlhCAIvJh7ro1Jl/ZHJH7L4xp/KbL8hMTJ8jmKc4JOu7R+iptdOatxmZ39Mzfsw0PHE
UMr5LQ3TP4AOsz8cHGIHf1FME3UsrH+f8JM5GmMX3FdF0zwVy8ZQGR6GBXKJSwVDX6hIDZANqy3v
tRRePJLJ6n7wiu5e6ks1DJ72mEZOGKAhTpMsnuxA5vGS7ZOnALEOfNWa9BHRIQwiLIzRjE4dD/ig
1fdW0CXHCmrNXZJBqjBGc751XJDFsOPtGycbonOBlPGNZ0bWmbBHcfGmebhk1TieFTUqbzKjwNjH
76PbpPGReBoc9zYpJ7xea4IkUZf4h7htVRwY1PrgesUI0RXRZQSg+kfWJ8p9Gjvdk4/aE7rBYAfp
cUADVX3/PHdY/WDuPL5EFvLInbnpu5CgVFCorw1r0NtwVI230XXR8kb39DPeM/2miqbxzseHCgnq
PN1VUxihhIV+HN8mCB9+Ov9IGnfv40f2hdXrBl2baOHaz9EzWNI/ka3OP5TE+EHgF3q5FRAoD1z9
kLV8nP3BPPbLGdwY/w5wYCUWDyMTKntCpBOIyY8CXKLemd89sAZMAbPhBm3U8bHGSH1R458RXavv
PGvqkELmDWBmVJ6yRkNIBvG+8T5GrYVB+XjKTSV68RXPuXc02LRiBB+aPZQ7yx9OfTpMX0ybuZOm
BS9uwZuiTXmBbIA6fokAAO6DcuhPcpQeJ+faGLRL7mjDjlhicYERFDNVXZDBlochh99urlnmhCCi
VJG9d5n2UiKZH0vW6mMm+oRcYD2P5FWVCw+NBbxthmPgvVW2WDm2SvfWYWB5GX01Q76CW5Kht03c
coDpsSRRtPP2U1vgc7kkdXOCtGRaxVmSflprG9iJ8QaTB0hytsOkYNnoeYjfU2lO5c3oJRUOFuzJ
Zq0je5KH0zi1Gx2I0pCDxvo/HDcjGFVCUP9f55bku0s7+AicGQlt3uWth8j1x6icL1n6pZnC8IU+
198UsWOddR9uRZ8bz6rn+EdjCJXtnPOYHa+IH+2qOElKDjIN77ntMu/OspQT0kXzvdc1UArbvP3c
j061MQYn+N4GyguEIu+XqWmH3KU7QAd8G2i5HlEBUd4ui/8QzHhAHST+UUV1zGenab8sdvfbxOrK
O+LcNyoi7ncQBaq7XKvCA3Km8yYx1epuLZBSBlh/65lY8hSts1W7NyAyODcvZ5BDpOKa7O3R2ThD
zZrlfy/y4dTKmMAX0v23FIwqgpnLRdYTSDId1BOLX/Fl5w6Kc9uNAQZEWIfi+KL0IRQS3Xk0UXJ8
TO2l99UKEAZm6F7zYPpiqZS6J4dQwZ2jYlwSq0j9X5NLHk7dw120bCQPCKa2xxeNVZCldC2QepJX
1Wp2MAdcASTZ2ka+j5CF2XXxRHi/qn9EEBe8Qq2/asEE/a0vpzenZNJeT43/nM95vwMq1j/pXYwa
pjNmD66BqEqMiNvdZPXDqQBVi4JjBGYf26qzlXpogiy9+OCo0X2eqtUhY677qKK1S8SA6HVq1QqB
9SJ75deFW2Le7ufERgHFmk3zG56iX/wmtX+Wln9RCWQGKOHAa0rqhKH0a1G2NvJ9BBlY0Oj+jJN3
6+d58dNo4u+KSZSa3hIAPaghy+pxwzKRWrCQ9MzmbHj166FB05wJhJSOTljehBlUQCnNsfC89fu5
2UhpnIYZnpdoyknp1Nrpfa2Y35LlTKx45A9pXT1LWWy6xJwQWmJMHj2UrarcxzgJsR9Yc/Qge7JR
s+DrrKvVec2SPdxQw12Mj8/1qLVUdTLnGLMQtZE8pwmRm3QbeKeIg27Xeut11CG7a8zCvvizTt05
xpUKJtLzmHglS0Q+iydaqt14bqfdqPCo4KxH2jGdkYqRAtmMLqpBW2WpUyvKVB3WYzRf+VnOJcp2
/z3NuyqWE8Mhk5OvZ+ux6dj2zlTurueVYj+NucS7mrOtKFvssMydYXsQwZbTK0MNRRAG67sDpeB6
SfmBYab6B8803655hvyC9eKTl9AEfadTz03Y7v7xP621/55X+5UF6DZcf8NyF2Tv3Y9dftz1N0nJ
9aJdmT3ECLtCFT9araveFEs1qeCbNWEe2ZUS2Uxy+2XXdDukG4YfHitCd0o3HBhtYKc2NndNElXb
GgOLIIJqFjT5d6toJjT0wDT26tkO/fnoeN1vYLnTLkVYUY1+9nqCdaRp40fhoQ/mDd05TNtfdeZ7
B8ZMNy4SplGlRzvNnhYpW++nrWCRHXcbpaYjR2jWRA7f9YgxNrhbuXXyxjzzBAnv1Wx6b9Pz2qHr
Mb3UfgW4uHvVgpGTQfNDETu579Xm1onhX1agngjo7FOiW4Wpfw+L4VZh1XMqsESckGAolwW/QmHR
IYHve4JHzDTVS24iRXuq20R5VGOmvCV+Ro/V/7B1Hk2uMtGW/UVEYBI3Fcir3C1fE6JuGbxPIOHX
90L3dX9v0BOFSuURJCfP2Xvt6CyoRYiXW1+a1IhNqshv/r1mEOKyWeqpPP73XTGdvLDsQC6Rm6rd
Xz+BB+1TLjiuWjli5Vwe+/axL8R0P1EISbeDhV6xJZ8WJCPAyzL+kPhZawhZISGH2IN2cCE7SLVR
WE2Fj97QLm5HQ5EAtj7MRfTQTfj4y/rsxpON6p+Hmm5xgMdM7cwa1tj1tQoCw34hZY2G6f99bVgo
JECamvuWFL3as6O7cn0AR+E3bnsvHXBNhYSLo6hh7pf1IS2s5uDN7ry5fsgKYt1n0CgwDPX/Xvrv
9d4Rr6ktrdP1JU9rTbhkaiEutK+319euD5YZmYyJYDZev+R/fQJinjX3/37x9WXbrJnvznV1vP7i
62tRMm0cX1qhnDsm1usfef1kmuvV2XYAEK4v2bTVb11XC6c4yR7qZltjCL6XhpE+MDP/VWkbHSfD
ugFEXlwUYVX31wdvgfUP1sre/fdaMY8VIW6Q+XNdyzQsjZFF5vVwyu3cvqfZb//73iF1tksdkX6U
yJ4ULY9NW1SQMbTYjbf/9zEJSe2uqwsRoPPl80ljm+e1eM56727xqQ7GpWVW1A7i3vdz7c5Oz/H6
gZVm//Og7O59oGt5mkWxbgvx+5D+hzDjv69TOZSjYmHpvf4gV68dsivSewLvhtumnsN/Z9TSpDFa
Y7mBitzf1V0ZPwiaZA9mVj82UazO1y+7PlCSmRtigZrD9cPr1xpQ1kO7RTl+/a7razgqCiwJ+Q17
OBX4euzfF5Xl38PlXk6WNXzEUQclZH3ddMuRJKlsE2Uezv/rl0HAPDK5T26uX0Hld6+nhnVOF86/
ek7lQYt95x6zqHtPgli7NRKPLAO1uPfXTxgSuKfeMJy5fnj9BMAUcdsWFIwkb2iQYxPJKNmygjFl
/c1H+/Lf1yb0Tgkz6919YbbZzptRTICzTB4a3BAh8Sz51nIhowWubKOd5VuQw+G3PIB6Th+E7PGG
Wjn9A0U/1LMKQoXWLJPrA7XLQloWaZ7moqg2mpg4PI2wkGgl9UWAh//n2fohfL3XSpLlR7aGj/5u
jVaJCIc+XZ8R11wyvz7J1SU0rBLG67Prw3QVSq4PbGoRTl5fBF077H2TibfKAL7U81PyT3i16rx1
yu7uTTcX2iySXexqfPjvgRoZq8P14/LqehhF+SpW49GwOmm69U8gmwjnkXP1H9ktYDdokDQF4O6e
rg9mK9VCwFG38jf+31Oz8L/S3ISB0VdgH6+fHscFh+j1aQZ2BuR/njHmAJzP0A7K3r8j5s1EkORw
RjLPYYR4PYr/Pg3s5bx2ZfawT4g7wGGGfUFstdnSsNgNP/MgviNoEUXd7hXxX6FtPMbkOp7qYXxz
OaznlDiwnTTERzILf6tWVW3Oj6n9MytOub3+v/8d7euz6zvADCvZiphjpZGSdtYHM+zyWBwkQW0n
x6qbo8MmIW+zbqPpw34SznPBf23bCoc+pg6dd5hTwOioyT2A9Itmh1mHiXk1pVWr4tpd36zrsxJo
w7YFC8J9dzROPWSLuHUYdFkNJL68UJf/dWCwKHPcHL8HoegagaaVEf1+Gm5tYn+JMtG2ln2pp06d
+sSZ/j1YIlWnyFyPXDl/lIbZnrD8tie/aoGOX59Wnj8a2+vTa/Tq9dn1IXejFrWTDw1j1c7XaxxL
Y7UYdCg6/r8nVuO71TEtAQGsHtH137w+XP/h/z4cSguyjEFuZrR6mJZVo3g9HPXVc3p9KhcaXlXp
zuF/78z1PP3vw+sz35iIt8LAy+JdwwnkwVplf/892INI9oOwz/mqvb+eB9eHdP1wYsSxW9L+cn2p
iWzCHWKPauQaazBeEw0cbeT9Hev6T2H0HemjVoUHbHWN/XvqDuZ0zIF8YZLnmK58iFYQY3B9uH6Y
pVCIjVT77SgppzPBkHKz9O5IKoqWqbPr1aFFTJes1byJS6J1E/KpQ91r2cWYerSn9/PtF+rJaFaw
LvUIubE1gXNY6WdG51uzHPGN5jdl3SYbGGUMSpcmuThoYW7iaAiYt/ebaS5vS4NbROW3duhDWT3r
rQxYMhpG6HQWm3Y4ghtYt7aL/oD73jwsEwlCjkcmrfsqO1ntBEMYVOzDSBZLH+9SSRClqDbaWDIf
QSYYcsNl0cjuhGk4wWzM2jbSJLEwo7mD/Q+ebnm2RHGsmob+HZFEaS/e26kls3AuduCX0q2N0a+W
wyWJO33DzRFnclLXYY8hIxkugF/Rk2SMdDWd0Wuc0VTBSxUAZUt3U7tmREsLFS4tCobTwdKYE/nG
Xh82ICp6j17jqH57lwPjjT5RKXz/MvqXeM6zICVgK6oyHa4pEaWpQbt61AHfWhl0fEIz2/E3i3Bk
6yipArXY3j6CdaM18iDNhIMAhy4VDkdaJHjF+0mgi5lefG9tXRIEST3Wf7vcute1xTBgx7jOscr3
ljZjBNbQ+w+TtqeiWALmjx8Uz8nWm/HvN5qTwyZCpuMt1J4Cb44HHg35Jv94XPnzIfceFAikAxNP
/YKYlvQMjwQGveKNbnDp4pkfYoDBXuzpZG0NAuYUrqdE+5UR2TKdulnPIDNz5E2RLD82nwyqnhtl
yyZbc6Pb2hy+2hI6ksklGhjTSFjTPDFvTFwSc/RMhDREL3Xek4Dr4BPDwR0WtBMsgSl8yfUicOSK
FIG1vFGmfI24X4RQXjfkMpMPWjLC8fhdTuunMCGWMUCVM0P0sm+GVtuVcR89zBDXl9b72xSk6sV6
/DmP2k56bAQnYwzXAnB0rOSMVm5n+8m3Bod1UyuyiQ21vPktDQsakIb24xKRCNfISo+WQSfPz/QH
iAteYM1FGCXj02x4O4JwkY8kSLE0oTNtZYek5V95awy7pVVDOCdFs9O8l0Srqo2dldG2Kyr6M2O1
sx2tviwJP3CSdAZTw7iLVSZBU87HQf9k558E/uyO26F77HOiWjvyuujnbx2/eTfkCJ4FQJJnEXos
xxcUuRawoywJSPEsN1SDRrDAX934BKZu5KzKTeYmB1to+mYE2eVk4gWQWCsQSYL5KqiPWj2sMtJX
PIihujEcDCu2+dz8GvvjZxS3HVCn+jtb3hYzB75WJF+Ic8uwN5+JUHwe0UsydYGWOp19kKnrbEOq
wQvptal5cGmZIQJ2IvOX9g0IE+c9m+zbWjG0L/yLMPmy0phuLJ3qnzU9246kDsumv0TLQIBsNe+J
53VIl62Sw/yX5Gz61U95NXwYA4HyupzvRUblPywrrremEUg0OoM+wQpdAZkc0AwDNow5J4KuHgCC
ZZ8jB2nTNYQCa5Z2bBRFViKMNpB7jr0eFi4NfyIFzlaz60o7eiDbUG4Z7WSBat1nR5WhVQ0sBBoY
2qJ4I+O+CA2fgXffyXTT9+UrelFMjpI9tMpT8pJQbzodQcJrTizKaLXtteIFmP8D6DRv07+ODgS6
Ns3x3U9HLzW/ay3/LlPzq28twgI7yPw6eyg63PtqGuadVzIsSA207F6BjiiZ4zeDLqgqgf1Nc/2o
Z+1tuzaqqnkdxP5YvUv0wsQfnCCV7UexgXvXbZXmrHbn5m5Msk1aO3RLVqFuG6tjbXBTKNEIOcD7
YL2wajpxkBnHrkzvXIQYm6aob8u8/i0t99i2zmefsvFS4j7xijIUenFAqEI/KJLktUwRvnpvOknS
zGJQ1WGLAn07WBlEnmnMQ0cjjd7U5LzR7EqFkaV9eZCNkmhEiJ5aW0GolCldZz+r7omYN8bQpdjT
BdjbC53MpHqulL4TpHrvvMRBP4xmJbU5zbT6zdfr7DQGceKtDLE/o5VAGy9e5kUWIfyZp6Rbvmrl
vJr1/DA6gVk67c6J1c0CmjN3IM/15E8ajnNTg7H26h7OYG0yURP9MY8iZNrOfkq10EvJun+f0+bD
j4snpxkuykHTqE8viSwOPRqcXHFOZLLfgWQDTTNeEsCBCNoAo3WFHeYNO3CtC62O6xOqvF0c2r6e
aOLOMOPgQwMNILsitj9mqT7Ipi43bqE99x4gG5ma732Zf03g9KxWveMv+0G2iy7W2i9jehxE+TRj
Iw8Kvf7TDMDLUzhMY46imuPxKAgR29eMAdD8WfSO+mXPABKYWn+Mh+GBTCMyBD3645N0f3rRg6bg
DkvGNlHvlQD5C0B5o4mJyEu9AttUXExZPeSgeTbGMtlb4ft75fjH97IH0Adt6FgrW8LbzxHLz8gj
EnI0SWM/E4pR3+IbRsLngk03uSKbiM4OXWFpf+mlvOT69DbwR7H1e00RYUD6LF78Tjuz8j0iLms2
w+By6ONbg2T62jb3MpsOqo52/aGfql3PYWGRYOfP7FBtmO2l1P8TKGC3uU3pUh0keWp6T7CY8i95
DetzsHLmKdVuSrl6Jy/6KQoilHP0aZXqXp1BXkxf3g9eEZDn8NDI+MMu2TdiISO6YSreXTz18Enr
MWA0Q8qDIPpz4dxgIgA2vqJs6IyJikZtPUtHYDzsBfuMo89uuS5viR7tqANSnV4Vl8vw6kiaykvh
qQ0cnrsiU/2mdSEC6gLBkVXGT7VT/DRSdZtSFlPY+gOJkZgOu0Q/jrr/x7UoIucEcnYVj2erp8pu
huhjkFx3y2DuHGDebj/eWHTvIKfkIYg7RyuYhrYRKFG0UyB3X2EQInSKaaFZ9A670eIguxxGIk8W
FnSjDAfT9TH8e95mzKYyLB/7EkbUmGv6zrRgNvRd+ocAeBnBtucGRyX54H/rahguBiAydmP2wYvk
kyZmsJv+8CEkpPFZS9G9DB9d7+/iEaRon5JR7Od+WNAi6BhwFAjjw0rXuHgowlqRBW1MR2DQ9ZKO
dX4ol9E7EjL56qbAe7iDD2PzbUhq43ni8qzh62TpRWg1CXMTDMWM06VN/xgsPyHuJFRN5PcsaXuJ
0/qXkNFkI4yBsZL1HPUeQSXVXwNynbd0uCQMEsGi1COfs7oZ4vbsUCzGsrodfYaG5IuAurrBQPRC
rf3iMbQI7HjNijDV12yzA8i9Ud16PrcaZw5zb1gTBrmbOwRIZT0c1fY1N1uujilwukW/s8dSUYwX
+UZ41GBOgW4jTn9H+tnybNcrIctW8N7U9GzX09YwbUVhRWhG6sJ2cIZ7bVLNMdXyeyumICeTtjLt
am/RmWrbZaKgTcY9Jm2rd8qQhtCzk8R/4VvBTs3R7CVGyxXASaP90vT7TOv8GDmWIhlYMq28LRsw
ZiDuxaZAbXtY7LgLe4iY/pQF2WLfdIOPNnX4sbUTUcuXlGDWiiY0wEe0d3mzxcp4n41C7PSqfQey
cBqqBeJzvSKaP1pBcLXyDcz6dfLcCJdKCA2UR5Ng0+oxdWedgplEgl55e0RLNtGQ7hRkDuYeZ8YV
Yn9mAwjIcZrJbHfMnbDmJ1N3Lm3GFZhwhHNBqARTyR/bjcawkBCHy21iOPvUUR+LOqGceS5QpG7I
BWm3pcFxIkr8FicGspGF/bqDV0nOawveftUg863atgB6yJvZnzVj5xB4tPFt7VHUYjcCuF0XqXoD
BxUr1IyAer/S5Uj/yFnYNOsMOvB9TKy/pqPNu8gcgSVjIYVoyPa0KMDbURHaPmd/reEdoDAhNjHB
v0KNL9MERlJu/VqOrDaOot1vQ01i3aSFaIMXNPWH1NNNqHJumJNyutF8zhLXNj9puPyQodycx5yp
tcngfiaqKDeNPwD7yhCpDAZKywj1vLbXb9im9IhD02Sw7+V7YcOlNZQ6uMboUQdkTQBqroeeIt8y
owVHLc9aytlWd2LTF81zVlTYkZwTYMxwqamfJ+mT6kuTYuMUyX4icRxq53LrIGFvxPds+F9NuWQh
QraG03R4cKvp3e2nL0iih2WeA8c0PmqV2tCSJxC9mC8i1dnwSaYqYA6iN+JxzN2HofewZWTlzegN
DFBanUG2/57ZkkT70nqK5J9B6KC6YYiSIEbiju5GoUqqm8IWF2E4XLqxJM+JOUanu3cNu46xrqYw
SfV7AkeezZFUTH+odnEy/0kie0QL6D4wUCHAJYtgNi9vnv/HczREIubK4iulCqTMKLApMMHXxWFm
1uEMxZaY883YDcwbkr3WVDdV8Qw2z2fYGR04J4OuSaytygx2YqPBl5pptdVMxwq8Ux8D7KTph3aB
bHB/QHNSudup1d+0omDUMpj7SMHcUxFheAUYtNYdgniUX0mL9N62jtQXfVVQYEzuxqaqZPc13en5
kUrahjpckFKV+oFRjw6/hjyEwteCCG1u1VpG4HnZ9+wmbwlzynkeykAbYQNmvjkf3fm1Fmmxjcx9
IRhIV/hQ8aDGW4ccmFoMb3kVrx1qdv5RxrvmO13ADYFZSWfQaSWvTttnmEhnJ39Wiru3Tar3rpko
OUZHMibsGQ8nhET7rg9D+buJyMjIk+ZWxsnOIkhk58/q3OTm30LDsJtkkN9X3lArv1AkPTMQr3ca
GpVNyxW/9TWXvaHPpTRN/W0173wowPNMux09VxtGeQydrcYW2OJEKJhqZT3evyKiF5Km33VUXHRX
A2qeNSQLRTajp7Q/JAA2NoiW3E1Xm9+TBXaqeDYct9rHtfHhGtrBXRT9Ex81j9V81zWoU3jd3/Bm
Pqmop11rJrcLyGHIvnkekAYLhWC56xIiXO8Vd1MuRQyH1SeSGKTf4y/5lreRT8RyyhplEHReju6L
b6jz3AEjgTNHlrzV3Y2d+Kx4s0CiPKS5b+61NXI5aeZLYetQ39Nq2KUp+zSd2r9ppheuUWQgiOrX
5dDZdvG85/uYgg8x4NvkSKzQc26YWkgC1v4FI2m0mdoI9dC3r15bz3qlt/3klgPVJsJUe0FxRnQ1
1olzkftsU1miIouCl2sTkS293rZDXvOuO+ZHa6ClKtFM0LD9U3PwNtVkPWhFTstQWG8jc0sjnsaQ
9J+Vp+LHl8QWT/HiHIyCAl3EhPKxOlEBQNpjD+uZsFvbwUJoDEmYhtW9n8QPzQ8Lb8TkZ8JZqZLx
oRDs1JwOP002EYsi9LekI6hhNmvyoKYnAKTFDg3XfeaOF8YKGP204lYUsQzZBF6mldw6W4/GZ1x5
n+7Qv/Q6J2Zuv5B98Wg6VShicgqJAIYCTpDsfOo7rhZsXSjED72lvw3S/qu5I31llG69RXZdptOM
ybj/u0tq4ZgYj+1wm7dwwFkAkMGt8GbjPVo3r54WXxZIhSC1L7npLDTu+q+mVbvW1V4KIok3bmJN
wVRTeOs2aoaIs4UqZqhqH6u40De2KE51JP9WAgtFMixAKZE/dcOjW4izVTp9YGoDNVWF/F4HUK0y
TQvFms87+MYWKzhR9Fn9lZTJAXDFqUuTnZ7b34nX0afqmAKSpEqUYro35+Y2dwgU7dri2IxEpg56
s0UV/pkbPXJRk4RuO91mOYPnTKJ/iyrAwfaWP+E8JHduWiESni6VZsB3coxkg+kxmqw/kcRCEUW/
S6U9mUQJKadOnrT8A2ZiZS9moMU6aqzJvJ1hj4WWNL7cQR5NP32sJybrOAC/ZbQe7KT4mI3xNa/w
VZO2AP2q5n9Op9s5n27qDHleFH9SQnwSrJps3Hrc2c38MTSrL0/nRq6VPorApYY9bqK2ozZfO5Vq
zxQvCa2Z1qyemgTAm3QTkg/fJpEi76tLWRCnVNt/Sm8STNC19yWeLnoLQtqvbkyWcOF6e1nXXlBO
QO4quU2n9C0tOhH8tnbzZVvF36hp0Fqa9UMJrVG6JYuL05G2ZEvweOelmrYR+fGonPBqG80Zn9Gj
qY2I03H+4rI4zBNYwoRs0CzTaeoN1cjZiOZ8EVaoM1OFwRXjBammQA/kojKSEtN8t8TuGQflpyPa
j2JZ7kY4X4zVnBuukFcnh9amDaFf1WgwvXhvdlngTgOCY420qGy5xbx0glq77Fvb2trgDbj/GORR
FoFncnWNiz4eyHSAoo8MXHkDkHX+qcby/yiX5o1LP2VjUdFxFlc3VvEyiDwkQPW+S+RbMjICX0/B
ZSZiCmGJvosdThT8E7dLEe3piL9Frrylc3sXAcpnl4APrWiNLSlE50KUjzIx30vlCDZ6CWUtfirP
h/IkJDfGKn28SgVinaYMzePmwG7skVDtt0ZmX+x+n3CByiPYfDKVlyjE9/JmN5euid4pD9BjJJQo
EY36i8YgpzMIWxlmO996pXlAZURbL5stSoY2Jh9Su9Ruo92y13xVJb3dZXB35GVXYW07E3t65e/K
BRTNIor8UHU3Va0xIOAHbL1c+2Lfu5nxQog08g5q0fBNliArCcmKlRefxnRi0wg5gdm+FjSZTWzx
bO/nvjROWsEEq8WJwCTCZaPmJTr2DGM/z357xB6XbrqZDCZlWOUfbe6Bxrt5v79++O81MPQZ12Vf
RKGLhQMQf2Nyr5KEjbtlTZbBmv6k3jyRAuMmwMJx1Ry0/nysXSzpmJw+HPrIhkB/6lqDduD/2S0G
heogIjp9QOzZ2rwsRdfvRyr0buIeNnY0IFP5SL7w5yCL1dnF3WfRpqMwRn/vRr8umZ3BXBif6Mi4
1/TI3TJdxOQcF+/aAFC1tijtncn4iSqPi4YKu4yiv1YmhoAWkReCDRC+BcRZr/ifHJYlrz2l01qy
Jdo5cdHwRe5X4ptfY498e2YRjoboCIkZQDodK+mbr34O9NveNbN2066/Ll0nMJaDfGqCfO97L/Dz
wB5WJEssVTDO2WXRnT9lc9dkYtxkxfRYxUyfC887do2gpene5SZuctf77pQNxD9u72e7eMjW0YGv
lbQNVXcWejwFfWdxRfikwOMqO5GPUYVt3Cpm+DKkuJ64rK1jNQoCdWx2bwcrTgSwCZQdugORwHAb
mKi55UJojLttZjd3XTa+qXINWlTZuI+s8ndKl/5GQtqIaW/rNjtlK/a5wc4W8wHL2vqJ/pbO7o0f
/5q9xUy2Iw/NY8PZpF7F8pg9ltNLZKXQhTz2aElsxRss1hslYTmoWgWen7F3du1pw0x1n6W68Zr7
rNawY9nd0mJRJflQRnoWA90XZxS37LGfHL187Uuv2GqdSBFaxG8wRrCwe+YeN5MeIPRgGVxFhy6x
Q3QOaVINwdr23I4mZnWT99hcp62LRjCkned7gkz5LvNsMQvb6Z7zueDkLydaldHIcAWEChZ3Ju6T
VOzhNHKXvKrwgtxxDBxN45NRAATULZAvY90gq6JhZTffedbCfqmmQzHTZzYK2z+a4ihLOWzmmMFU
v9B8ct38c6DJx92m1jYVooe+qJNjnI1rAW2+21hcNnQrY3AnqrvXy5LBimn/rdfRU/TR0mEJjFyj
dpWXnp4lMtnuFGMNHChGHiKHs7KqaXYOOr6T8XbEXxegUWm2fmVDSZ8ZezhrYs3Q0vFLl2FiXsYJ
Axkh33cJlArKu43q8uGhJTM97Ik3WoH8Z/ryN7HdBsVA30ZB1DAm2prUUs0xG1uIH9wRklZEQTuk
+o2c9F1JTbmZXZzT6UJiudDv/EZYe6EP7Q5C5HFpM3fj5NU2MQlsWWJuDnEs+vNEvz33ELhnuXpx
KkSmunxmasb7Xy1If+jIRmmfnYqatjr7Vji1mUP0yriDxQBFoq3Si3SZn7YdTfvGUhqmWHiQhV9u
F2lxM576NxA928pe688aa9wyHu2clbRI65fKWayDa9aomUU9n0S/zoQ65DTEb6Dhc/OOurYgTxzv
xlYknBbaJDBg9zQCudDYZjn2S1l0ZeAaVRSAXKnQcuJ6bbKAyLYKANR6Sd4Vil+Rz1zCVtHZgRBi
zVNoL7bIXqXDsY0M6RyyNEfAxGWPzeelc/iPW5tfiZ+ITkzssKwxknG88dX2bYTFeXkB9anOcf2g
00LhjKo2Ee/KNsl7cN99x3aP3200846gkZGpM1WWy6xn63hNHWTxeBBs3IkXLolYHUS1Z1hswYjZ
+eNNnRDeglf2U3eE/FOa0XbM5ldrwnU5uuNzH+H1RAbU7SuCaFii5Z1KF75I+xWkBNHWif82ljOE
rjecYmaoNA59EzBKPNM2d5pv+M0cojm7H/VBI3zawwEzesRuVBgT2gY9rUmHziRsZCBhs+JMtiNw
a1xIuP6bGzFLlhtVmUdAJfVCWWFzzonG+Fax/ambv6NavkHPEG4BKNxu75fe0SHjRPSho0/gW3y3
MJ2dXuCgYGQIvabHZELfQ5vG24kZs0OKT5aM2z7R3v1OeNvB6AhcS/P6hsmfuy0Wj3Q8wUyHsVeg
G1Q67HMw91Kxsq/dA/YRAUyMPOS2fcysaD45kc5sg62PqJDkuHGtdhoseHTIj1Ir9F3n3cO4oDDU
55dRGYel1+kKq+5ZjkxEnEkGZlz1gZp8g0KxWPjr45ukl++Fw4jM+jXH9N5jt88mmLviOCqkRmwH
BsUAOvE1avZDh2/8LiaPRKsJsybcKZx67burx3crJteriG7yAW2lGL4nj4Z+k9GCR135JGkKkPfm
w/2tHJof1vMYsT3MoDdsMeh8aqt7LXHns3KJLiiz7EETDfR8e+aUW5p6UyNFCY2RPZ+7MvH7pvrR
remvHHUqFmc6GKw9+xW6PdXFX7QbpFdCP2Xey87YdLs//EcZZ1WS0X6xi30CAhexYZhr2aHUCXTu
Iuu+7f3sVPec21Ybxhzkzdz4yAMZghutb28TOU23jbe1UM+GnhKkbQyf81zfcYfNqIKtjWiwz3V1
hQ6k2c3ZatiV7DsIbUMgvzTfGSYrtgrZo6n7UZC0tF6T2k55RuOkiOvhrnJw5mpf9NqnDy0+MH3V
QTuJ27FnzLao6st1VzaLYGvU9QjrRt4VQ1/2sb/0d+n6YNN9K1HSnq4vOUVLlBGdhyZ3+G/7NYIm
UocS+SOaXJO1lGB1T/Oh+HfjHDYt63DUGE/ZkGacB/prD14iNEzTDWLr4DmOHYrFf43TROByo6dd
9+W07SI2MuWEDyLbdKpuj63qn0a3WfZmZqXbsStuFZIxZsdM56yuaPdcPAQbe0MOR1gxq2USRwnH
GotLH0wF3eGt1fXD7dh4f4qKA1otxaZsjO5W+rIhw3vncdP3GpgskvEG1LG7Lppp8tNmlIn6Ow0G
FHGXsXw2GC+Wg7Kw6T+aFpILji5KoXLrd+5dyUQsbBbRBxSt2wjr4MiIFWbOGrQx/WTdHEbOKIkv
POXdoHaAv1EuRrf+Et/EDnsVtmW73GySYNJy+jHGdDLIH6DIUT8sucCjXO/esLqHdshpwzjxSzEz
/xTcl2II0p02/yryg7PIMm5T2xpDWZXxTitIRmgN79e10WiW8kXJMdoIMMiBO+uB28+sz9byLZR3
6CxisrNf1+EEXcriq1V4a3VXUvtphBhVc3yerOa5yxFTSE4us3/Cx3H2OxQ+cZRso7SD4jGYG9cX
X6vjhEIcOknvm1YQme7FRHldMH/ZjrFz9JH8nDAqPhtrzHjcaEzbaw6AK777ArMlPqKa5utORR5Q
m6x48h3m1KZLRhEskJNTz3ejxfTAFtF7co8ChVUliKZlO5hI98fuZh7yYo8s4ziP0R1xIVhf6EXk
hkKq4/Iz43l+LSv7p1vUjRDDHVUq2OLknEd8BWenhiCo3+Vi4OxeqzPmKHdOlgjK2b6kc2IdWlse
DUUOeqketXkxbga0QCY64F2dHsqOElf61o+ZW8OmcvpXrZYLfa6cmwHHzcSZ2SJ66rzkLJml0XP7
NIWUF4Ow2Czx5p0mpR/2Sx34IuFsSR8KyAxBzFpfd3uwSkc0k9zKc93E3998FA5xYpGySJzWfmJ7
+MxF/ld2ycLZb+6nlvdFpIQXkre+c5b+I7ZoQmbZaqfPmKBZZDyZtRcHAkQZHQYmtjaHeezGHcIn
VthTJrNn3v8/7t+u6fwwpl9Am5amf+/rG21iW2XHP6pXf3rT/WkK+erN/SNTiCgwMw1Ovktwlg9R
qo3YDghjVe8wR9VIDXYEkmwiD7zNUC4tW36dqbMbWWdAaX+NaPKCtkIntk6zKok9n51aERK7cxyV
A/zhNFvz3uUKquJ6X7JwR472Zg3pL3Czis5zq/a1jqwN+3vS/VRu/0rOFN3oqr5rxc6IuHOypkNX
9g+lGKEfV3/N3EObrraDlyKp00VDLgO+02aNn9FmBHaR8e2aPww0vW2y+DcKSVpYGaARkF6nrY6m
109Oyl6MTZYmN02tkVpplRcHt1peteVezra+RTZnU11MwVA5e2NSMbSxpiWCpf1j8oMhrHH55+LU
/R/Kzms5bqRN07fSoePFPwkPbEzPQXnDIqtomzpBUBIF7z2ufh8k1aqW5p+N3QgpA2mAAsskMr/v
NWxKfRiduDsGEK/dsmGG345F9B7k5Sw61ez1TOHvxpXTsIjisLxlEzZ7oI39szoF7pHIxnKo8R53
zFBdD3b2GBTVWW8xgkCmmtsIV30K1tUhWg7f2zxZMVuhknT5MhwFxlV6fIOm3gX4N6J/Q0HGaiCJ
MWDuBHJqWzZKse6Lu2YS6jFLu02fKf6qjFmUFfUuz1TWrcSEwyzk0xuytRNMpzBlAvKCMluLojn4
DsbtvsB2AcSR6ir12k0U6MrdX8lQrauuZgnQ+GdFZdHfZ/k3n4ReGWFG6fpKuFJG7c1qyjtDNLvU
TcZ1o7LeTZrYIh6kQxZKUGTx+nPj618K4+jrzJr4BNqkw767YBxyw4Tm3rnveKS8EfwySueZDMp2
wAYOTstRZ1Ma+CwjBl+7g7ByF/TiLuxb0B7qvvCTdKMSHrBS6zxo7gzlYTlalBgpjmBdi0p7qYfw
EYQly1F0qMymg6iRWbfZpD94enRvMKdsHLvdxtW0dQv14PEkhyy6bHMSZFhTrqOIaCSOnVFYLbRy
0FfAKKk5PoudAlxMnRI1h8sd5sF27NSN3TSsSgg2ungWLAoluTGG6psXdd/imlxFNC3U8j4p25Yf
DZQ/L/9LC6xv4WC+t12OXr+20kVSbBG/J182IqxQsmu3gi+EZEnYF1lF8Ey50/PpMTDt58gedkLT
92XAUlVptBvkd6B7GGB0Wh6IZu20i5vvqqGsS1HwwEAaonONjVnyhBX9lypDNjD+YugGPmzxnqDu
xbKJxCVN/jJ57qoaJ2MbNOqTiw9rWbqvQTsj4sPgRukBUgC0wwUiHW7MFN/TXCPAnTpPAhW31svv
EDzqQF51D2VHLKbxIcPmtnWCOIahnVfcpxAZFu403mStuwonExclhpAxudHRSSHN6mxMp7rXzfSt
qvEqU4SN1j6ANNE9ugbhZd2FVmA6D32jsmAzV0y5ZKDRSACGazzFGHRCN0FezNSrt0y0KwWUaolr
6BBqd5Zq4xmKbmBEzL0tvN38yCMv8DJlsbkwggxuOlQfrzQvpV7fmtXgLMk1su3GtG6hlPo5aa16
nYHp6R2Qj0Nz1FqywT7plEr5ipIDVo/EVhd9hYIkuFTN5qPtyZcnicq+1N4TgmduDNWC59q0bdX2
ORWEwFBFmhnpWwVid+1aLEpYKPawVeY0IHpSIbITwh8JDrD69erPpaNu2sq4aW0bPZQCZ8iYORtB
CzsnoNk2p74wmpOah+2JAMREWq9XdsBH+kWtFMM+rY3iPjKU+J5t9XwsG/Ia/iM6RTw2LQ8tSC/w
1WVlinr7o5uBytCtsTUs72QTcADyEKbxer1I1PsR87gzrM2pLu6Jw5T3wMUeCoF4h2zSsXe9LV2x
+xgwj0owMN1wt8HqeiEC6bD0e03Zy3GArYfLUGJfP19VFnBLdgGEStLW3Jlsq626WYKwM5Fx+bst
CZ2liqjPnRyBdtcI2iUioG3G/Z0xdD8K9nYXx8j6w2/tBmsDpHR6Elp/j1dLCxUL44Y8qXZ7bU6w
Vrv1QRjJi8r2JB+xngrMM3uRTaGV3jnC0/Ox9ABO5UXfHGTVcvN49oCb1uEQtY9u5SdHrSSWmPl9
y5OjcS54ICwT6DfNMrOHUy+YfOWpY+XWSx+w3l5Wo8SNthAbjNXHhX2vv8GrkKDZ/LJVgupcrH4M
lS/luMULWRfjJF+pD7FsnDzHJyDB8L4t0x3baWUpqyHM01Pvak9pqXAfQtzppVo/yOuonEkooypv
5IXMDFBfmbneRvY2kbkcwfTCqknyiyzMpKw2ccVPC6msIFi2Vo7WRZ/WS9kNojm/8ILhrsKDmVl8
HpOGUwDqiqTW9TpxPQ7sB7ItQQpt0zR6eEeIPdjk/ZCcScHPyIGiuCBRZ69yP+zuYyQ1VzWqCg9j
VVpLD/bNI2uvaun3VvLcEH3jd2f2L8GEnp2dmPZf2WBmi0Rp889GVbxjKgtdsspenC5Kvw5FBm0w
0r9lE0D2xMm/NwMripScChmOfNmJgoljEmdvYEWzqG6IVgHJTVGhMawI+AHWxCx3OkZP+TYgF/JO
IuKoN1P5Lansiw3C/0vYR69OFlRvgj0Bq7fafdXI3S7iKBk3YeFjjeKq5QUzeXQ1E5spaDZclm1+
XECpnBQWP11ZXmSH6qs2k4RXrGVVdlQhwaHITxSWO1zqY1zhD2sLiNlKVpv5ArmtOetucFDU+/ka
eD3nwKfJo5l9mQfLqbLFRtFVVIjnMfL6LjnB7VCa3cetyo6s9tptVpPTkkPk9QdFgPPvAvL9eQme
DUb6bupi7CJJgd7hFpTu2tKMsAQtghM/M2XdKEP0gIhBuKxUs/mcJsqtZha9T474Mjle8L1MzTcA
3u5Lb2kOFsgNtNneToiquOVRyXL9aGu9s2Hz2vH7TzXy4nr3V+91f5k5Ui6BuYY9wAc0xdMlswvr
dbC0fOn7/XTvqmG+ca0UuZ207g6g+50trs3eHbam9UovY/EMojBCMCk4lyK+zyZNu9WLFKEF3epJ
TZALbOOgvOWLQ6LIz+PbmK3TVkdr4RTHRrJtS1RSkowEVxr34yk29WarZ6AKMoPkf2uo6UltR22L
so1/Ul3N2vJDsW/iGCJAzoTLr+yQATrZFlD7d7oZBRdWIyzpVNv66icHdCWsbw378EXd+OO9HBqa
k0JU5u+hQ1f/NlSH5nwv8Pjedo3J7NvGD6Cnohu8z7a9h7YpasuEM2QbAc9tVxZ9sO6xC10VlSDr
5/WXVKtxVo68aa2FU3+RBfay9lJHTmIjq+o8Tu1g4vp6YW4LpjaMuyNi2aj6+HstLIeP84KIoLKj
edWBJPi3CTc/hKqI9IP1PzeFi+wNPCV2g84ux0UFjGUPGRhewkVHVXgFaGdYy7Y+d7wLq3sw+ihu
khNinGyze33Vj8gzyVofeOktEmU7WZMXgp/m7iLc84Azcw1ZmIbpYdzMb+jaBp6zIpVrafv25zjy
HysNabs72VS4ToakW7XLKyzUhyRpVkLrQVcQQGk2SmTw2WEHGaxhI8LHVKaYWJZW39k8FgACzI3E
JuPlR70uKwT4iON+jJRVhPMJNc3F9RKyIzf95s4ipY7mtIMMTF/fqd4odjJwnykJN8EX839o9E1L
7BSVEL88UQ6UheyAh0o6eD55mgrg47Fr7f15A1oGlX7bEf+589MSWAuqgZ+JGtYkecz8rBUIVZgT
fJy8JeGo29l7puXuJfQh3rgl8XTZntruA3If4sGdl7tlCS1GCVrGZ/kxL1CFMkfcpr0xK9eyvQ3Y
EfVt8UIWx0acaMBeNSJ1mZpYzqpBrxxrm2/TQh42I86l2dAhZW4qR9lURTG9sv5xKFuv/Z0LcS1J
le+/tcvqb22m5qj7tIzXvUMMFd+r8Rho449CiPoStvytkwFePA1s8y81gnwgirj4TNLum2kU1pti
Z8+NqjZ7w9KNraNGwdpNdVQ/0IB/NnKV9BkMj0xzmE99FV2mKglfcLzE1JgJE1SGsq718eigsuWN
kb4CFc78lw23Y1mm72OBqGdba3/5Zi1AkOYOO/ZeOfQvO03tkBUVpO4Xotf9nZdmbK0bqF2Olr4V
rvqKP7lyj2B2fsw0ZAZDewKQMLSbMi2Sl06QRBuVRN0oULg+W96SC6Tr9qWr/OKgllWyERDE9nnr
p8/OOO4JRmZvaq/nsJ4875gGXXTvGf53+XKT5vAJlkN+Z+dpd+v5ZBmG+YT5PkBQktOKwAZmlm9s
kZP8EiFJepKFng3tqTRa4LWmg8SBwi69BCB50rXQGBZyDFzO+RCYNhw44/ij+vMScnhaFC9pmuS7
66UTHViwoXTNui2hBgzDtEe3xb2VtSyGgGZ3yN7LalSBYgGeuu+d+tYmIdjsayIgoMNEuMxLpXoZ
O/KqUWaUr/ZE3jockvotT9IXYB79VyyaTy3r0fe6s6BkZT4O9vm0yB1oAguFjfwcjnZ9+C3pAELG
8Y2Zbp/CE2/gKc/icrldojCnqcUixFp6K6vXjjhRUnyQwVl2hLvvwmelw0ZcR5D6xrGC0t3UBRDf
frDqfaC3B1mThRxizuNktZzZRUbvEy9r7Es4CGWfOfC6Uljq7NI7RBQ0yFercO6WYyrFE8skISZa
mSZjeKx+ZUuvHD5O0dRkWWm+efcxmM/pVsVZwqxM+wJhiIv8fI2P83svrfhm8Ro1kILjUDT9ZtmA
w7734zS79+YtRygqsDo/25y6bVYxITCgO0jCwVzRzpVwnJtSi6obuCwv7InNRwGtCr0x61zUNpKy
EXhymy/ijew0UbVfgQMpdqIAJ9h0erHNbPCuSaP7T6GX2+uiQxxBiwZ4VNA7Mc/poLoNqfU4JaBs
3NxX3jfk17z3rGNJqleN+ZhyrTUA2fhmMPVgVUQJBCKQAg9EM9cD1zrrpm4+TJVH4NTW2GFCsmNv
jqi7bjTRQvbaOpnOsbG9G9LzCIyGYXJb1FZ1a4NYI4VehV9KOz1UWWQ+V3phw6nwkQOZ0vClUAgg
zAPsX88kl1oTVHeCL+BFPs60mLGWxVhrZ3JLRNztMnnsExhKCHiGl8jz0I1Sm5wUSWJv+9HSjhHP
COAwaUtGO8pvmN+a7ZgK+9bg/Vnbcaxf8gT7u1Ao9uMwSxahx7soS8PZ1q03jYt09mBo7VE9kepM
CFyiujU3ZSD4T8VcfIxrKiPH20L5cYbsacYRh+Te8LAghNxOjnsNIrG9t/Q2eCgsNCtChN7WsioL
Bhi21d6zsp9ZQAgPXQfINgaoBuFAIiD93nNbA2fazj9aWVKd+qBP13GaNM9aGH2VH7Wqfw/NPvgW
8V0lmD5idDGf4yBVdDTmcxKbmEIVGfXzpM/pg957N7KPczI3UReak/44p7TApcRJdoRS5R7VZnSP
pDzJb/UaCYkyyvxNzLOhwg2brkx2/X7IIlhfKW24SYYybTEpMODx4aq7qPnrUXnGR330EWFYmMKh
zOaGa9EkIQbAoF4fJ4i063bAcb0OB/0mz7R4HZqR8gJJ/q7nW/jNDLuzUff6C7yFjLR4/d+Geml7
J5euRjCcCzf8MfS3qxqTwGM9L2PCiG9alelPwquKR7/7RyXs3tTO0j56VPcfPb+fU7hFv60rDxDK
VHY4i9di4BkL45+EqDDW8jBWEQQI56JwIxQmnTuBbtexiuf9mjzM0KBV8FT9tVXWUYavDpNOyNod
lUNm+kcoI8Y2IVV8ICuvHGQ7xHeCp7JRTQcHXeR5NEk/N1vIUa2ltuZODqhlqzyURemY5MrsNloU
KGf8GC97RtX/3LpVcByZ588+P41dMhCYU9MyO3uZmp3lEavQ54Zk6uHaPni+unN0Evfy1F/Hgjb9
MbZBu3eBxkGL7LDjn2RhIvTJ9yg11naZol3StHC/5eF1TD2S7vh9jOy2hIlYS4exTAjM0H9UEH8/
ZlkjiE/Ph5oC4kseyaL2eXYBTwoW17ZOc8bydK3H1hRvohQdM3kyFEeUmn67DuFKkjR1bTFdOeTI
/nENFk72MhsHAb6mgKuFXF/nhmeEDLKzL4LsXCajDUfc01fuqKX/7Ng1HQJ+19ZC1+0VmVZ9JU+U
BdLK2bneVfNI2VD34MMslhxbeBopTjMvE+nGE2YI5UJWoTLl21pHaUlWNQPKqAJX80ZWQytc8YDU
HgtX085xajzK5j5Eu7Ux8JCLxmx8qVVSvWwh7L3sVUxxh5PmdMEo23ios+nj0m5itMc+agv0lDiJ
jMe4RleI/eh8W2qCmmBuKvptj6/Si+bhTPLf79aY75ZlWLAhkzS8XO9WXjLmbtMageYSlv5WKqGn
PC42Te6Di57F0j/U0Wc99Wu1rAOYaC4QGtkrO6YhYWaX9URkr4maZDtZG9PyyFQJxSdR127EWhda
YBie0XYbVjXx7PVQ2yNQpiBdeggV3OYshbBO8kzSDxXyWXL0x4m2HoCdLp3Z1yM8m0odnsGb+Wwt
+kuM/8UNAvLHVhmcF6Hx8qM7wDpy3XPZxU/13Jy58GyqmHR608bOy9Do0ZJAfHgjexsrwhNjjJ99
FfR0Y2CxM/SK81JBGttkVTRs5Fma1hOObKPo1lUS93mKbuRLOkonblB6JQM4v5QXRSRyq0zZyuoY
j68TvrNoWNXFY+17a/mSbkNuTJ1wvm67RHs2YI3FoXNqEp2MhxCQizGyOuGUbZ/60iT3EqmWBy7U
eBjHxEBu6Gf3oIBhuJ4yTdPIJIrEvsmjVTdhnQTdgx+03QNGS4QOE8Chnk8VyRsMZPrx7TpCbb2n
PtKTkxyP60m91TuIlrJazRecs7jzteQ5fZWaSzRF3K2rm9umHau7IYNvzwIAqH2l8GsViGS2uuV/
Cy5t0OXf8HBKwQn6s9eAAdt2ahyI/n30ZFr1F1dXsm+xpwF/scq/dM0s1w3KhDdEI61TMaklHkiu
/TlSypUcWjrk+bReOPdTgjfcKEKeJGbV30+F2y3k61mQFJPOKt+8AqiiUg4sxpTYPNaQKtd5aDkv
AAdOcmgTaa+dI+AgapbKTRHRkX9D7vXl0mYf9fffELOH+vgb8pQ1lfwbKlhDT2FWfgG+2228MjY2
iYinHeCAdKUh7PEkq10VZystENqT0dQ/eifX1/9RFbFW7kgapRvYzuRJdCV6Fvikr8QoqlvA8P2+
VON6h2wyOqJKmKxsdPP+GsfuBQi08d2pj3WiTO9NyTSBCHkEoZyzJ9erbmvimXmL4EKvZ299WgZb
9LJS5O+SvrghModl1Hz0W7VF5BmbYaNZsg9gdFn2I+wIbKC9JrVuE1Vfe4MS3pA2cpYJcde1bC8d
DSwQROfsRjfzdd70WEb4LWfobojxizs4Hxfo97pt4KqlzvZ6ti1uDAMs6FwrIx8UT16NH51dFajr
qupQJJg75BDZ63ZafiSBgIp+RIIKJbBNUvnmySC+ebLmQlaDpLeOE+aSsibb5Qg1JX9E0sdGmTqL
oL7P5/Y5HkeBmW4CXG+WUoAdputTgdD/Q+gDmKxVcBZSCN2e6ifLdeIH0unBR3uR2MtW1erPqG3A
Nu++oTbOMwz4y8UvDG/nIx20dYIke4h7khyNIrpvei+WCEC3bwLVphUyjuot0qk4oLVJuBlKpX6u
hPrkV3GPpA5GWWPmvpgRHiqRasc3bVH2eIDoI6r9o39mjwEZO/Mv0Mr7G11rrIs5F4YGbtHML2MU
WrOiWHsCgnmE/wfWsjLiaq9NLCuu49u6DjeiYcsm2+RpXQAKfwzbdCurskOE1Tuy9ebhOswGSWXX
eXoHedO6JKVX3zmdsrwOQFmGpVk0fr1eptbtcttMkPrkSbKjbcNhFSeBB+WCC8k2tckGzK7DdC+r
Xe5ZmywsQEMIvHFc33xx2NIdexcQgKzW4xisUaoRO1m14/ypId11hkzlPcBQ39RNa74Uow+Bzb1X
h8g4kbpAgt8X34FhiW1UFWxpZJsswjCrb+BcQVtmrJhyfeNNVbFvuuwVLDDUc9fTVqpwovt+zMyz
oX1piS1AnMGuYo+MGZTXuTOv8vheGKFYCbJDa9n20eEVr/qoqUdZQ0rRPLvZFzlctoSmKvYsWv95
nSjJBaiIRllXdtdBJG3qVx8O1cc12FwA1y6nV8gvzrJyyUxHpP7VeQIK0Xt9uNY876Mm56oBlYtr
X/dL7ed5cpL7OVKeR86pf9B6ctXzBPhz5MfrzX2z4M6/Oc8dfNCPfr/3+zE+wWyMT2bs3bfp2O2Q
Y4lP13Z59NFWDiTMepANDL82ZxUz/ULW66n7mvgA8/FnOHmpmZ/kkSzqckRTRUtaDMT+7vBUEQ7/
qBt2uMuFnx6iHh/Kj8tcr9DVyrhWo1m7b76+LOS1WBR0i09//Md//efX4X/77/k5T0Y/z/6ArXjO
0dOq//xkqZ/+KD6a99/+/GSDbnQt13A0XQhIpKZq0f/17T7MfEar/ysTTeBFQ+F+FZFmWp8Hb4Cv
MG+9ulVVNuLJBNf9NEJA41hu1oiLucOdZsUwxYFevHrzkjmYl9HpvKCGZvboEvo7xHKtnWldxwMG
eK0cIgsnLZ1lVoH3LRdK2LssVDAJSDZ+FBu31WTqH0U6qbcGU+uB3DDvNWpJxi2o/GKrqH67uI6T
HeTcMNDMQySTi5CgqJntyszpT2aWDid5pP88mkegnJKxjAN3GrA1OXmaum/CNr8UIVBazxj/UXMz
sTcDd9zId/4/fnnra/lRfM2LsQr9oPmt+l/b9/z2LX2v/3M+6+eoX8/5r8c85d//dcgp/FrlNVnM
30f9cl1e/cfdrd6at18q66wJm/HSvlfj/XvdJs3fX6F55P9r5x/v8iqPY/H+56c3tHsI8WAMGX5t
Pv3omr9yqqVqfAl/fknnV/jRPb8Xf346vmX1W/1vTnl/q5s/Pymu8S8CvrZNwMI0DFdT3U9/9O+y
SxXav2DYaMJyDEc1DFP/9EeG9lLw5ydD/ItvuBC2pbmIK5g691BDE6BLt/6Fn6SjwvdHokC1DPXT
33/+j1/Qx+f2739RqhDGL78pU/ACurAdiHSm7miWJX79TSHa7SRY+lhH1YPDFCXipjdacWM3PQxO
zBR9AXw8G4utOrZlhyNWUh4MUuvJwjad4tDaDquTKcQ+1goT5Lhpi+cx8qgL+Ulcq7mWLonOmjvZ
mXmfQ88o9lI3k8R3dpBH+nxUta2+70qYv383X/tkW0IKEFG2n91NXsfbQo+PlbSpDpwSmWWYdiaW
VKkSvuJyq26AoCNmo+ylgGEsEGnRLegXTh1wLSlWyBQQouebB+vJKotd5YpELFOBvP0w7EBDrVDL
D7BcCElrW9b3rmnLLeoJAUCOtN454GlQxTUFKrwUtUeiZXSSFzUVYPulFbXg/QZ+tpLvI3qmYEYd
ZQsmtThoiSgOvB6Ji1+rQ6F/nmpfrOtpuIMaCZYdHPkimdpTUuOxrNbeobDUGrRjNhxkgfBBtkAi
yMGysMGKFztH2zXdZUSw+SALZVLhK8tDU7TFDm7ROke3DWITAm/X25D3Arnsx13JKvdBOlD0ECQQ
Yy9nmclrIdsaRF+GHpBzFpXeDiXWhRkW+WHmH1p5Uu4deHcJqp0KIHjdQf5lYSl2fZAF0P6Vmkc4
xDakOpu08GHjJFADO9Ifc7AMsaLwgMedDJJZoQ2iB7K5FGoF0AzYrlBXLfHM9TAhwmWYXQy3s75B
b77F0U7f9Lae74Y7X+lcdEKwUtfVqFtnLSBXPffylag7kBFiVo8NlmoaQlSfXHEwCoyW83LmA3mh
gQOvCcARuKubO6h+It3qzSKastDaVOxAKy1lLYTcu3Ha4BTh6BGT/kFDUxZSTVMe5cjtw72/9ybj
xUZVB2wEivwT2l1AwS1nr1t7jAkQ0wLOgn1RsXOjdu16eJZFVgJ9ddZc7QvISzGAg5Ui9PoQOCRX
Gs397qKRAfzGhwg3Teqh+BhdpLi7Ao1jpFG/D/WrhzRMLfRdFxke7257MVoPrC07k7XaaV8VEnx8
Rathlat2Cwy56Q+lBeQdADDUgQJFAzxIwboSmV4E89thjQ6/pXJWIpVvgxmrxUYUxf1vf7uUD/U9
BDMar1LyBUrk7AwQt70qvsrfppnOqrry0ONxLtrM3KFnl+qdiy8dRJQO2wgFxG4NoVlrHHfZ1y5C
gIELKJst8IJMNCY2HgKkCeBnVqQlQnhtYK68tni0hmjkK2ZbB7vqnhIFsFXcusEmyMptHAMignAz
aFBeayhrh972poOVbGtRWnstw5dksruC7++sPKr5ubYESo2GopnAIhvYQzoZ6jHe6GH92OoQeSIY
dCV7lJ1NEqlSezzFDA1eWcZM0czVgq3Tekz9N0QcG/zpANxqlZtslMH/4o98QXNcrtcJhgm7LnR2
MSwfOHghaMeuJioBa1Ll/TvocxHqs4zsfCTbHPQX17EVfZW/fuJZ1aEsY2YDyITpurNUHwWJLlh5
JoJYmA6BTNZViNCq0a2dCo3Tj1uCmbkrO4DN8xwkm2xXRy1Awem7S97UdugP+lzETtIdIPUbEWxG
0MX5zkbQ1JwyPk75Xfg4NEoIJa3V7WD7IBUY55/RmtTXmJc1hK3PI367+1abCa+D2xurBvGJhcZ+
+gAZ7TYomCE00Y6H2CdLrDtnVy00QMXzO0uEdYR5B2sVTI/pP1ngeqCtIYmE3yjBjJVIqhEA6d9T
bxaI4wC46mNeRiscngIadQuSTNlOoPezjf3+ooSI++FhCfGnOIW5ypYrRKgTF4aY8JONNhx7HOwC
Q39V4ZWyMsnzIfXSb2EsY9EkqhZSF0c62ihLWwEG3boFNEM+DtVFnTrAwR05lFmiWmu/sWtsiRpC
LxnnlwJKy7Rn6+9jrKuEdNIEOqTAyZdIBz84TJfKwxAluP3IQ1lg38Y5c2FrdQS/j2mz8nNc1Cyy
0gGJHWRydW/pY8K0xxcKh7zZJm9Usclrews5QQWWYNoggWyB6l9kI5PHULbAwFG6cv15QmmQZzmg
ejzpKaI3ghnW51u0MeL0PqtbpPn1fF06ziXrq101JdoWX/OGt6DO97YNlVmbnwWyDaKftnKxGAHq
RjIED8dxqwpzb2ckTcyyg8cG3ivYem5xlyW9vQ8tXGWh9+z6fpgOBKQW/UhcpPMMbxXV47TwdNMH
M6vuHQhNE2n/bcmoY1Ro3dEtkY8Z1kiorFSkqlAczBW0m+fPB7PzH5+UrAYshLa6PRwMd5k2Ewkd
v70fxnkmZs0fdj7wMgMdM4CEyQH74ISs2kEWmVNEG73IZiUDTJJmpfBkXsDIAtpwdnCKNNqbpLJt
T4B1/OhwLaaFZZMm79XQ36V20d9oBCmXQYPMmaZBF67U+yjvtcVgk5cKwAi2yG8VSfcS+vnbWLN4
0/sK1A+wBPT5xHYwVIRq7YcUYMMWNITA4xizV+B8Hvq3iUlKxbNwJoj7lzFOasQbvJsKp4QFBphr
x51/0grzS6Aru8osX9LOeoSDEy8CBVQzLt1fzKRY16gjICiIXO8YEm2Bd6dBRGgdAxWhIqyWZug+
pyoM3H4adxZ2a8Wof6816zYfJ3Pfetp66NBZbnDPeq5cv1n4RrfRp8hjgi6frQ73vzB5tpsBlWTW
ePoISTpEbA3UmY6ejX1b42onQmQ82O18BgVZ4pfirnXWTwj9o3kTZugX2FO3sgYAhKwYd0kJMzCx
UcjEyHzFJmZ+DrwVeY0sYoG7XJNr8bJB+n43QJ87l4H1hKLngVe2A7j7XojArtnMTx8IH8gUQ37B
nhNmr2ttWK625Ju7emX3Pd6cKECGmotjedhPm2Ea1OeaZ5LTie/WjNRxE+VrI3Ss1JNyhVmqhUcF
ymiTx+pvsL6ps25G6DaPqor1XdNiGeljW9RknbqKJhYZ7jBZ63QK13k+s/RrfnQqOiTgc6IqxbgA
qfhQpJ+HWieG2quXDoGXZaHNfM8CwXeyDOPwuTTzgARitXdHeEguUa2FadtAE3WcYPuRt9f13pzc
PAADQDHFJpWVp4Rm9bOVttF9HBKM03RigW1q73W045fDrEo0kHhAaGFRDNFpsFLA8iwccHJGawlm
7hO8XdT0xplZn4FRaaCZ8FTdgN7UQNJbOtljYxVMdrgNg+y1yxUUjrAS5RbWmV2hJGubySoNBHKi
SvfZaRtI64F47k2XfIJ1DwE/RXbBeY1HZBNs07jNAgQh65OlIQZg6HG0toEnnVpYXVnbreyCzL3Q
nWajTu4rxuUnxeVOu8fWv5BQOgYWmgTMdIS+AkRl9DF4MnAiS4pa4KSFhk8Y5udGV0GgkWZFdonh
A8GzlRnWn23+9xEc4LFam0Uw8BVF0XbyCniJ0U1jJixJIWGuCiVa6r0+AT/sLmgERCuSSOgVauZi
MN1vtV8xERpI94F/jLdW54mtIgZrlSMD6Vl3XZS7/IrBPSapAQ8dVafGLsNt0QJ2aJG18VRzCzkx
WAgPBffA984YiCKY5C/6tHvIU/ObohTbglj5QtTORk+iNYIPLz7yiiRGuO3eaZeAhF3ocsC4NXsG
baB6jNTAqyqM5AsU9bcOOG7PdnnjqO1fFWJWa8vGLrPJos3om/YKzd5gLNI91rfgjNIhPZA8Rehr
NNGb72b/BLD1FVsscKO4As0DroUcdK1m8kxUbX+M+a1bDvz/b0vD6uQq8DvHYNnorI78eVejz09c
dSDEuJR1WYRzz7Xa6/Hf3RZrxo3m2qfKy6pDPLFCkUeNJYo9Otk42VknJWXPIJtlkc6jrkOvbfLI
grKQLP7H7utlotz88WLjA6LLoGrmW5AXF4rpI9guFrLpOvAfL3C9Thd783LRsGJ2xz//gJyV89ZL
mv0UkQAFrvCCMU52QJISrwyvJlNcIUiVyN22bJTFdcy1LR/n3f21/tsYdAjCRabM3PUI78L5+tfi
OjaWG4ZrXY4J5lu6tmVtgdjmx8h/e2eti+Jz7GTDj0Hy1MQRzSbuo0thVPq0znv7rDp+v8lmv4au
JvxxLax5wSWr5Yh0au810yqUa60OERs2vj/7P+r/vs/4OUqOjyvyx82Qs5dFyZ01OXdnzQ5vAqFo
uRWGtgvXRB5OBkwgSAUKfEJMNcwJq0V5dC2kt8K1KtDZSphMd9cmeQRFEH/m/8PdmS23zWxZ+onw
B5AAMoHLIgmOomZLsm4Qlmxhnmc8fX+ATx//p7q6KiqiLjr6BkFRskyRQGLn3mt9qxnhby5hDH++
u/77/+g5rhiAdH9+/Z+f0V33oVxsWTpC/3OYASPCE/FLkxnu5VJzDv9zLcz/FzuPUDj+s8bjv9XJ
/9l6XP/NPzqPjvuXtGyLEGl36Ts6yv5n55GmpDSkK6WwlG07YEf/2XmkvUir0qAh6Zqm7ULY+dN5
NP8CRMFPOzyNz0s4/53Oo1gbqX/r5tuGwa/TTegijFhRssulM/m3bn4VVYKWSmed4JRAbMwsHMpZ
w1DOfkkZOrDXiwJvkNanOe9Vs5W0ME/Srb+rsdK9DtLwMZDTkyOz7w03jp2cnXoDbNgkjjH45hIv
QDpqhAS/Gz1hRvIcUpkgG+p07D4xCRy72HeXxFf1GkzxeHC1GPwXuRNB4pxxnXLbUfN1RxsF0kam
4U01JnsvhInWDMZ/mRgfzrj1Y53OEpkI2zCDLNAq+MSZYRITW6ivpDflU0PpNAgE+ljx7lLbP6ZN
61NZoF/EWAA0YdTtA7FZGz6WcSt1qXtqCkmNdMUp1b06yd5hQEHRLWdJNLsz7bqKOrOfrdvMKWbc
YMTSJc1MEf8QwvmAOYZXVFcZlBIqjiOihClKYnymcXQ/25jkBxfppMASaxd3ruGgf4m72HP1zMBr
voRBZP64DbriV26rXz7KTiCOcAuYnbAVy/PLMF+mGcdkWOSEbqbQCW6NHlB+0SFZQ8cAX/G6tNAI
BjIPKp5ehkw8ZZo0d3kWvrrgfLwRIch+yiDFIcis9/Pw5afjXVv79ynK+B1OF/1g9URskVkpt0zr
j0kXWRc50EisdPcOXkGzxcHHZBLmQ28Zr36RROgm9HpLvOneD6I9EByyAe1+j9ms2Fturx+Kwb7a
xEU4VXCIXefcF2a1L8MUazGJhchhx+BgJE62AWoM5WMKp21gu8+lndubqq7rQzQUu0CWMUEr+XuB
H4ft+Uk15XtNyiMmVne+9TWFiqfVIbm5dXSa3OaWDPuzy8BoK2WY7mY9f6+wUlZl8K2JDyrHmhTk
nzEAwS4cH1sCX0i/Al2Toaq2x/fQKRAvS2JcMgvCo26Q/8atWpbGsZXOm17bHXP/PvFa1/ipVdE3
t/HYFGPVc4qzSgkdMg31A+vMd3yI2F86Pl0q+x9qgREEA9IM3wHoEGmaOmaBIJRmYpGfEdPo8S4p
CVUTKK3I3epQQVbWd72Mfs2iRuBR0Ck2SwvwAK5gOh9pWrL7aBGKTtSrA82rHlU1WP57jREDloLp
LTbFUWQEB8B8QOJDed8EMNAzRpywnOdQf2xG+7OPUgugCybCvPnph0BIEhCgvKHioRmcJ2g/pvdS
xHBWcl41m0pJ5cr0fOwkUcgmPMyt0QCl0lQFqCaJLz1lN1BCYmn88BMeZUdf3GH9oPKuhPluxTab
Qn+wtgVbNQOwiKL/tKtt6oyqpSWZPxZy6A+SPd2h76KXsIvxAWDDG7mgQ5G+lDoOVtQPIeP3ADS1
WwKgJUWbjQR/UzEkVyNyHmOuuBbNtx2JW79WJALafb7NMYFtxr7bmelQH6BP7DRHO/WperA0l2Sr
AedjFx9Hq+o2Y4Mod67R4OvZp+iHGGR4huyhdbwpjZ4DDfJSIIZr4FIZZdQju6xyYXD1SYcJf/jS
zHncaGn13e7QOs/kSGmwux2iT5s0DG+tuj753ys5LlvUUJ6tuNuaDBuPlLyMW1r7y0dJRqts9C/B
o1PCYEiYqDxZgp6S+knR4ewB+FgeDSkunTbbFoEVenoAA8DV+1Pmp2eR1+wB3eAtWbrE3AM4zaG3
0dDEjYPN5/uQT49wgvXlohwYlrDRGXzzGjtazl9TY4vjBDX78RpgmNmC6Ym2gvC/oyKVnZ0/UUOy
h9dJ2uK4yaLxfZg0+nD2As5WH8AIa7v+iag0wESUbGZVglps4AHUoTAOfGqjO6d79q93lOygYROS
FWTQ1HS244VRCMgG0teJ6FWKlgJtRIIjol6UQO0M0ZrV55ikyPbTn8WIzn/ZRxUBcKYIzOGc6vrO
TTARgirusWL3noaEhu5a8CjgNEJgR0cV+wKo3q4vtSv6cVRviOm3EZGbQWnQns7KdjPJJj2MNmdG
Md4s0NfQCYQ368AmnLRGN2PCXEZ+7hmEp3JCw2YxwoLoEiJ3922VvfjMyrmZgbEOm8gzAa1ux15K
pJ2x2BVwSaYQ84zIhPZjRHp5HPOCW6zu6B5k5bt+LL9HkXJu3KG9HauCoNBmfNO6VD+N3ZvWApqi
RC4gfmhbMIrztgxDZ2sbwB2i5K6G3nZhMWBRBhYIlWY42H5db/FK0LjYFPWYHGJcyaCDRtrLpv1C
psZLxXDIq/pa28V2FuwMG5lV7AOgiSaofkl3m0qBeTBFRDRI+l8iSH7QXPkWF/X8MjtEfrjOrjMX
DnTi9eQj5EHcHUlas/YtQmnOGbI22cpaY3WX9zPYEHqXZlPtrFxdZUGgdSejs++YxzrnkJTRccBg
vhsN96WX4bcI7EBgmwApXbTEJtlNZX+DIYeX2gV8srNd0AyBfxOy7IJKSaGv+PyvZOJxB2JnXL1U
DrcX6bs+u39+sJw1te0TGJm+OOcJW7Yc/kDLa9RYSEDfRdoxwvrXa219lXSc0sSfHqZMvgcVEDK6
hac5MtyLHQzwYWi21xiF/JoLudDTg1EykfJjeRNN5Hg0+GpbvTiWzLZ2Q1T9mIiIiMUl9xXjgNL6
cs2SM3/aow9vvoV4QsugYM0dgw1IsWLXRa6+67TwTsx9ejUuDRNT3HCjefWh5BlRJ08OVRN5LRWz
T/eoz/4vt33NYpscoIWaQvjIMWzBDo0pHYAEtr6mpnv7rqMrAQOoepc66SLawA16QJGkWMx2iJNm
Gvgjn34CgJgTbvC7mrXF+sDelRBo1b31WtEg/ywPskvlbn5Tevs+FVZ2o/vOfUH1dkmzqdkzpAku
duK+o2Up95VQVEBD8gwM2QVLy127C3zGluhS2DwmfH7MQhQpVzsza95mzdQPoVVeFaoofvKZbEsw
ydkvUSX0hQGuFn1z8of0B31wktFK7qQ58CnWIxarBkYhY6D5RJ/wQQh3hKtEJYiI8XWKgJGphkxa
2Phg7auGJqc+jhQ64PGDVpziWuP06Aycb6GTILI0gq1bjSdiXmAttyED4MI/OZCmt8U8UzORXMX8
W+s2xG6MJp96grNxZ5jIafsMUTkj+5sSCSbzFaBrdUjsV+C7x851aXeb9IANVMkpuNBtUmBRnJ1b
7kvQKgskeIGSLWckJ2ia+4ivIbl0z/3Yu1u/GXTMJh7TAbXv87gAmy3ebCaZXk70iuM04++aKwEN
M4GPOzkxHszRPwMLpRlWbAw77Y6ZI29K8phPg+QWOOkV4VohlUUNNNMwLMaSthnt9C5hU1x6pIfe
EdMYcAebeEmVjmC2PDJkfAwjM8CkzaAxJjwHDuSmJkC0M8xXXFrTyYgBe8U5fnY6sJQSGP9hEqnd
0Ln9MW3tAwxF0tD4MIH0SdcDGZOepKV7yfyWUrtAEoiJWRjr/qpm9Y7R4aMjuGsHNeUDkqYner/Z
GDFhmWNCsx9I/GXqcDZNbDm2mei/jCZQILmJ7lUmi/I0KOlZDKMp2yzKTUpN3wKyXgyo4b8Gs/wx
hXKPNeaaCXqrESH1m7Az3yoAs13SWjsrbs9lGjUsbs6eEtE5V4VLpByjAzqvzVCqk2BSxmao05E4
zI+KJOldmtXMKxQdg2Z8Tvqy240lThi7xX0D1gSbZ1O521onCFSq5LEpWN5t2K6MQknQbEmPcltK
8EzEPyJQDznFynI3hDbs0rp3FY1sJkX5Sf10FEoNvTM2vZZzndSkqwz6Sab9pch+AkPSNnZfwgB1
nAs7V/15Gk7oCTbA9up9VDSf1ErvVHr56DAXJZHAW9X6ia68euoarx1p8gtGEZBm6HzKotqGGrZz
ISvGnX2x57T2M6IAlsn/TkUT8YL6KTY6eYVHI+GA+p+zHIr9xD2nU7np5Tg8tk0Ds8DRyMZOCRTZ
J2GvaG3Co59CsJYYse6Q9G5sAm5Y4mgEJ4V2SbgATxB678IOC04Qw9zCCgCvLH7PGpwrsVZezRlv
cLYYrhB+LSDN4UJn3X3opviqhW53GhHIk783fNc7In7Mej7WpfmVmulTX7GUStwLYcoW0YVGvHR+
00S/CxqCSxagl9/c5LJkG1ObjjcIeeqn+gYlwklL9OjgVOZLoHDiVN1QHGSa0lQavs3swujlXqS4
6wNqCcDYZzMn8CCo9YiYk3kX2NqnWRx0xjWbvOktr0kyBoacyHvL93e11oBt1j5i8gdQZJDT4dOK
3NgmNQmbHbLHVBgyvw3OFsSGkHzp8OykBbEjVdVvKGq5nxuMpUIKMXpPyc5pKqJk8gTsYgZ1idvp
FyE7t2GjcACG7qGAWoFT0P0eWeLVQHWDdl971HPyhGLELpZrwTD9pqBMgRP0h33Alj2f2JtUj1bJ
bt6de1IdJfT/oGQ0rJc/jERAxCUsYS8bqqx4zncgoy0CjpJnl+wAd8lzBJ70rLkhWQv1RKoAvgn9
OY6ZLowg6qquLvahEV70Lko2sL47si+qF4hT5AxPbekFEVEBjf2tjGM+dvHm2sC6whgrzlJGkePC
ZC73hiGOdgZR0nuAYUza5TlJCO8B+kTOLIReM0Hh0Bff20bztwXK4L0Y3ocoxMnOUhDljnOIQ/Hk
EBKdAg55trJDr4vIi6Q0KRHuafAr6OwYB3DtkAuWeG7QhNsi/sQR/Bo7lX1Dn+cKsNHZcL8cjS9X
q9+Dzj87LaFv9VwdHDovG9EMnsjA6PpGd+PactpqkKtlOFjcQxJj0wkIJzNcVloQ/ilo7vPkfWgn
wsqGptzOQ3yr9AH03pcYUHAUwwyhuiN8yU56QMPEmI0ahDRp5fBmltiIVu1ziWgiA5EM2/9WSeAL
AFo3oRppngsTLYiBealzrihcPXZvGtIwdJ22A2bSr/0j2hJGuuwqnUpnezp1mMuhQBRpe9NaMI3C
jh5VE+Z75ejPYqjUyTHn10ztiQfEjxSzuBS+QU5qK44tFY+MScTpAWsRvuhA73bI9FjqksBn32QS
pmPYmnVonQl9/6i/lL37DW8sALT2ReLy2JtSfA4FWRYy5ly2SKOAmYkCpg2R90NHEsE1K7PnXmeJ
ily6Fj043CCLn8awgnQb0pbZArZ4wvp7Zi82XduK1lBbTkTw6roAJhK9JUJvHo0QulqcDz9m+zA0
cXlSpvlGWNT2CnDzCR3S82w6Jp8oC1hklQzemXg0HZ/174fr13H2M+mc4qRFbXysSCkpa0b768GQ
zkFyzWFx4ql06R1XRt4eHMu/FzrTr0zpJz/MXRRGs7b3O/2uj3TFRdKdmgxwor9IQuxVULQ+HFIy
E+i9HUKDPEeE5ySqspl0asvdpwHBfiH8sIdwIDaoGr5ys0lOMDNqLxDhfaPES9fUwa50+vxosr0z
ekA9LSvy56Ddy9DuPoa0PFWpKzeIaXKcJczg9Y5YmywdwDDD2ueVjSxMVcr7GdSfUo0nqc00LOyO
Fc2wPd5pIoSxWGwMkcBRZqcYusnkaU+6Ariu68O96aurNkhqyCnpdlFQnhbHAQaKiC0dYPamnR59
rRgpTgjiSNtHza4+WYpI+Tbl1XKyMy6KdwmXFlv3sFsEC1goboW61JEF+JGIpznCZluEPtosTu3S
ISPLFTPjyveIpBf+iB4qegpNdXLEY+o6Yteq8ju3B6Tz7bmKY1Rd8cxQ37Zv/JIcVwIWrENNsBTI
f+c2aeV3txRvpZs9ViXMDQrEzw5qBBCTS1Rk+tbCSXqIqwCPL44vTnqWlbkkuA4gLSetfo9j9GpM
wHFUoQz6swzPc/gBZQXBYEKOZmMWWQwCMRggW0sOyEVIklf9W2aGW2X6y4QyS87D0J3SKAYkZ+7r
PNwmyg5TPH2zfwjS5EI74dYyxQ3Sumpv90RBI+VuN2MXdjt9UW6Jfx7MRc1lLj+yPmeHfrPVzDHf
OsvcZCDT0xOO9llmqTjLObhrOJUO61d+lX0DP/8R9XRNiOtudjM00816cchlHGjpjmCRYcwPA+5c
ROSTt2d90VbmLnj1dHB2hAW8mYsQaZjdjJve8s0eseuusSQr1fKytBHRSQRgh16JMdMI4bl2jb9W
Q0iiMRmTQZ+8F9b8UMeU/M6iyV0PAG8ZOP352uCD0mMZ4t7gel4PE/BBVDzL17FgTF6ZJ9JsLq0Z
u/sKIdOi9YxdsFEbSJ4EVfj1NWgEI7Rouf7YbVan1nldL0YTY5Ep+vpoLX/7+iuNALPM79++/N9m
EtEgDZysu1T8J6mWZ4f1L7ZVB7Z8fR/Wr5nQ13slpkfb7D6wPREYQ/tkQOh3sLv6AJISLZa1aM3G
2aKcYj+G24tXxGYsGFDqtKchIq5AWxSa6ytdV5H1y4IJ3hYRMxDN5a9eX3ptpm8VdytuMQgrXUFI
gOytI/MWFK1+4TmK5TfsBspG0T20DULJEf85/dEMAx1Jyyy4UK3zPQCzRyYV+RkB2jEsCzJJadWx
rrlueQzjmbYUs+0pG7WDKZsa/0+sX3Rk0RejBmPbj+EAmiwZznrQIimqFUyiVfkMGo752/L/zAGR
vXY6GywcSXtWi44WmyxBc404Ss2S+pbm4lQelwpjXX+TULQEyje37bR+hAQTWCCuaYehKfNjDuuj
9bCecTpJ6LM+Zt605qsLErR8R0+Pvy+V9XpZDgDqWDBLBaNzmTN2pcPoL14We5d/DC+kUchd4o4z
H5VZ3uRyE3cmhV7kIYg6lVMFx7a0f2VBJ85Zat86dAr2OvEm5/Vgqrrw7JZLHqlYfzbLykGTZ45k
Grs1fSO/Ceh3s9q0SHcbSnU2V8W2Iw4mGePoMnJj2xktu571YlwP5XI+r49Csl6PLbk0Wp2j4bTd
qDwHFfLm9QBkoTh/drLjLmt0hXlGbWOeO/lNz2H7rJ+DWARcvz8RujmO0D61HtFTLyFfDO50w1Zv
vmkwQKLIi+tDoM/fRoHqwY6yu0lzTPgSHCrylTpNTLjDwxdwsuZ1dKZ/fA/x5sGOUQOjT7ERdQuQ
9mDZnJINU0ZH4kY6dLpS9PrrD+TD2FwE4Xfr94xsuGmk/zVYOAHNSjtY9TAd9ASGuBiCnoTujOm9
yYW2qcs8u+0tpMCpS0or3VCjr0Hna74dXiubHoQ9dq43IGe5GYsSYFz/RG+BDm5NkSSWF63XzLhK
jVzwjELjGi6SH63nS82aP1zsL1VsdoQvWBci647JnF07N6V9ASXg6k9fRWeEN1I09JBouG3mcEpO
RCgeHaja+7hl9zwME7GtnOLGlSVTXPu6w+zuMFCwkvQmRGyBDE8j/qhP9y1brI1ytO9VsGSGoqXS
iuziEP9SbLrar3blaD/oLpAbY8zeS7LCd7aevnWEbCLK4WQwBuczqrN74pXpOjR9fOgqamz9JnJK
MoNkdGPYorwgF+bNnEp7hxg/ZnsSBktKeR1tMXNklz8HNQq5McmG3+U+kfVK7kPHfaBxS6JGT1Yy
cKAJKezcUoMERKtH3OqcttjZkxBnh7wRSiEeWbHwNEPIo77INM3ZSX8fyNClCWRTnHXq1zgBZMTQ
6UUuavFiCsTZsBi4r4+q5cv10Z9vhE0pzlAzxDZhYrpdv6GHFtVfaWe7Pz+3/pb1hy0jemnor+8r
XZPn3hLyTCpGkzOX46GrDO1Imsgu1QA5EIOwPvvnUA+F+v2P8hqxT2GTDWT0JiXaqM552+pwDZc7
CX3yc+DrznnURbIfENjD/NqlSMynJZZ5ACS6ISLgg+aKxS9Ab5UNB3fww0tJhOHoQlrmVsDnwvIY
mNpZ58Z5KllVcc6hX9aslKb8ILeKePCLgZTVigcs+xnFJEDrkyVY11otKfY2qwDQG+PTDnUu7+Y1
agn4TWmwyfYNVgiXF2Kxrmieo4Q9buK4r0NCpkJKQAnv45F2a3eb++HPFEssms00RNpVMnqrPdEQ
L7P0MM9mkr4bwzWehp2d0EnrZe3sNJF+jnpVeSZvWVo3n65i5u20njuaz7H7ZqEX30Xkgmxba/rG
LXsBu7ckiA50uor6STkMvhxyPjd1yz6b3BUwyocqjJ5Ry+EPbh17y/bIGwuIUE28901B59HsuMmy
4tnErTQNOKnWpt2Wx/f4Zs4+zmcmbOFzn71HWe+wrt0hxVzC5LK7QkB+LDMo3u1ysROsbWHKSMCA
Gzmhx25FsTBjsYhR/tYqL2+x6G6MWnLV+/3ZEWmLDDu4LDYCcM5fSisZfqmjrOJ7c7LsnVDcSue0
/eDOMJDHfZdq45k5/j2MjsMQh2/VxIzNTZ9bBqecWFwxclMP+XOt/HAx6QXbueAMYKU8uO4o0UWO
1db047uZX9bTXSRRmveojQ4EQ9AxThFMEwJiXRSLYmBvbOgqm7mcCF4XDPafmzZC+26K+5kFkCsY
9hIb3K2oUEvps36tfP97a9CmjCqvqLLT6Iy8P9GPkkmAykCO5oAcC6Y50LZEefaZk0g3hbe4azto
PK2f30rD3YBKPYWj+7NX+S0sRkYKffQD4YY3dkhnzJ472oPvOAmwLbKYCsKvS8O8aC55CdA/s7DY
DkixO3oGTn8waPkVMfG4bulhV0NbTI+udvQr/MpDN1B+mqA/yYuhfW6J8Tb90kR/jBo+VbuGXjpf
iTzaJQNcChG81NJ4MuQNhqOfYPmSDNcD/b+ncVjCeboEsJQbXyZNjjtb4v2ZexOX7nJYH62HzgwE
GDvW0iyM3wEgYKJSFJeJNYeg8rNXYftoE2Wa0+kPQybr4SZblgBmDhXXeKcfnCZ+6CpoxVRv4+TW
Zz3nspe1OyzFGV83jUKFVVB1DwLtezKSPhfTYewGq2IPx8o7BIn5PaT2AK41CbZCzOGWfSa9Cj7M
1VdQL+YCEQ60pcop5upsai8K1G2nkZ6xWC7QBS5afvaxkcwdGgqUa+sBq+tDk831vgTchTxqKeYm
ADjzthk/5KzH2zRjE6OWHUfflwRvI34PS3+RExBQBFCKwmeVcd3FDVSq1XxiLFuYca3QMr1vF9Zt
R2IBSlMRkXwec63kIbClyiJuRuVcwytqSEN2uGhPQ6j0cC3yOYOVm7jbPrTJI3QXC9WAQJqJrhzO
wXLI2PKc9ffV29HO2pOT85fk2nLLW3+oJjn3GEo01YvbrAkxaLFZa9LN+nCMS/8EIN5IUqggTvAq
hpY/57dQ7I82reOt2YIdIZswVWZ3GQOKPXxVtOKXCtVsJlR1VsF+5s/XuWGf9CFoD247MO3989+v
RhcGe0y6WVt0ToAsQQcrK1BMLk6M8/rc+mg9aKK4Kbj0qY8Wf4nZKdLUictI5++m1bTsXPMXm/ze
C/cCgxYcTaYiVwzpChDlede96Q2OSLNfhoWUv7LDQUArkDQjRcLTFNkMgRbv1HoIZi7YAEH96jJb
D3aoPMcnngazPn8hkRL5LqXkoRMQiy2oWtpYRhztoxLCBspc8gHScdgYqqgXPirrdAdyIFtqbfZe
bDcIH/GahhWVhzy5WnaG1n36/1tjp+t4bv/v5t5/S398/Mh+/Iu7d/0n/1tiZ/3luI6lU3kI618l
do7zlwWX3VQGnlqDo/NHYmdj7lU2EjrdtKRUrvojsdP/EsIyXZqhZOnopvvfM/ciGPy7wM7i1zjm
8jKoLAUKdV7D3wV2MQYoqzEt7dhmrbsXzhhvzdkl0ntgzhvsjazMj03FGDJolnAFwpO3c0978m/v
2T88x3937Rv/0cvA+aWYuZg0ONAN/svLmI2mnij9tWNVFgvhSzgX4BsfqtF/unm7C6pY4DIrNQ9l
CcWFzuoZitE8/hcvA+Xiv383XMMwTUuYrkIayUf/93fDsYy4cXvTP+q1Ve78lFJkMjRxoklu9uo0
DMVbIv17GblvKSHLZDO13DYzgl5zqEaN2RPtBerG+y9elmUt1II/VAObj0mZwKtt/HNMh5S+vH9/
00GOSWNXJDyjX+nR9Gd6VxysuLozitC5yZTtbsbRwnW50NvqWaCpn0ZjN8YIZzZVQz+47yXbYmnJ
g9+R+FkW7o0xpvWNUux7feemEfl8tN3sfiiEdTP985CWikwIe8CDMjmTlw84wdjCjHeQQScE1dMr
Da3yMvokwJiRVlwDdDTYd/VfWuUgDXqwg8cKO9nWHYfDJFHOaPOgnQIj/3J9pJGWSWYo5YnXtA2O
v/TqG3iJpM5mBiBQe9Wz5mc/ugzIhpJtYpdf9Xh+cqAW77Xp0w8QbDVxsR9bBu1nvx9oF6u02CVT
fwmSk+HgeusRLUgcvZVW3ar4pzsl91TtGLSTFDrTYjs24aVBjh2eCYCLMeF20mvciw6INMY6dcMA
BL0XZlqMLQRcOcMNXbn4xDx5J3vuWMnkWHtA9MSCn+gRHbHKt0itv6ZKz05aSUuOHfOvdvlA8hCo
fvSa2XI6jG2X7aj8SKmKydVmdk+zyjq7jtnuotY5DL3hH6op+gXdEAEF010iYr5QAt4XLhAbRDGY
cPFz9dVD/JSn1cegMvQxfV4v87xdDSvgDmw9pWc08FMMJQJ72tomcjY0+DdBZh3IICbepINgqaFw
MWtqUr8+KmQHkE/sJ4O58kEYWGu6MKZfiGm3JAcXj+03RxjkTCM58/CapudyrD6koe99NO4MswNF
g760TcFUzn91R0S1pTEWtEj1h3Zsb1WS/jIsdK1tBoawxoi1hR7H6GbAUZqr70YJTWuxC+ZTdBfr
H0FfmtvEJusP0WqIAAgZrX4wk+HXSJKlDb+KTQc2tRxo6iYuU8I2sJpkfj5eu8kggyXozHsrQ0SZ
1sSXo9k8jHVNqnsmP6fAQB8GEZRd7PCFPsjaJiDBN2mHnNeQdN6bjmQfg7DvPcIgxUCvtK+5XwMx
HfxdVBEIVRqQtN3UPBedae9CaXVnzeZgadiMNuvD1Vj+55C1WIqrmPn0+hxN+48pSmdvtciWY3iH
mszer47e9ak+gMCCEROH73pou/wbHHaCppan1h9ZHyWLEfjPl+uj9bl/93O1Pc6HWMMcvTQefxMN
kLe8EvglvfW5bilE10eWmEGOTumrCHNjhoSPlWKIrKK5/PlBgywvdo+0HtdvrwcS+UJmP8uP/7Zl
85bWW7K7wTcv/+vvJ38f15+KXGSD80BezPolXuT8vD5aD7PsHJOw4+Wf/u2VTLoeHn2mY23D5t6q
jPj3K/zz2hyyF1AkrEaP9dlpffHrr1frs+vDan25LCHUwUg6LcnsA4bUr45Mng1kOnpbgfExJExQ
BSzJA8pFMDJBdWlp4ez72L8nQ/owDLrvEYqLnbcm42PsnyOr+QlHtAd6/YLc/ibP5Dkf8v5BVfOL
ZXZEOQwIL4qMdgySNL8MWw/4S3Y05wZevjnqJ42Fndz7wAFyVh99PXi0NCk8OwrjTa/iR8If2euY
d36iu8epah9E4JDXCo6bnFJPdZgdaRxjiHPTnM5iSSyVY92G+eTf5Pk7yKTrWCIMIoORlBeNjBik
wb/anh13LutjbqJO90WN3MiOU6aCxhMImQi9UnmrjX54nsP0ZPXT/CyY7vta8wm9ENwHPK2aXfMW
alDC8lw95CDtNqPfsJ8N0eFEJk1lkg9tpivYI6MJ5AWOvp2CXeO3UcxyoDfEY7q6B366YwPWbGuE
fJ6KMsHyO99ptvGr4vr9XnV3MuyKXYR0dd/+TFQgb0DnlhC88xjB07LnbZebFvnAnbRmr3YC0pU6
EOGEfOLTydxpoRNFE/jl8dskDW5nuaj3PeHczMUuzUi4imJ2B8nW3wlypfZR97Mesl/WPH/0ev3N
pif8qPWqOgrNPboJt7pgiBbbsU4COG1thoNxcbG+qPfcjY/wBbcp7a8QxyNSsB/N0v5UdWdsTRUV
kEO4j+o1QvkEfhFkCTrTLABEDfctorp+NriTovrL5IJ162nz+t2uSe9RVObIIFSxKcvwKyr6c1YZ
F7uufhr0gPHQOV5Z3ZEB+BYR4Ed3JA5PqsLArHCeDhBuZfcj7yNxweXBVg1P8hGU85PREX3VowIw
jQjHqiE/RFb9kuMoMLTTbILKRyabS4xAUV4MOV5Tx5oxGs636N7CzWzT0RZazi6xRsbHhs3VOQME
g7hGmWip7ONkixsE3AdKDIR/OorFJZlPhNNeD6g3LRmUR1HsDSEuVdePXjCFNGrbRLsvqGZO/fhr
ZmqC0jiYEcfO+6Ad3qMChb0VpMjgwoc0yj65xE89oLQoUZmnSvtmRqJOsDnNpxw5VFE/S8Kt+kfH
sj1nJJbWh2Gr1eJHzQbbDMHGayUiuMgJ38wIEY1O/wTpKrL18i6eyTGu+uJiCm5Qo79NXLBQPf24
m6gO7vUQ0Is9P/bSfJwyyPe+6WwVAosLvKq91gdqK+Q9ld8psQM0eGNx1CIGYTIYH2sD5qFccsa0
2fwCp8e5BQqyIA4yVxka2JJk+kx/HysyDEO3/LTyhDQnhdwz6xBQVBF3sSR6GlxStNwewDKJKAhW
zfJujBuLO1QV4up1PUBU2mY8EQ9/Fplz76jqnu0nwnPN2lA4fR/94apb6qXGS4L7kvNQO1cOoqh5
mO7HiAluMDkPPrNo2+ifSQahq7QEgZI0RF635j4qn2woxPoM3wNyJ5TNTbieGqip4liq/jXWYf07
QbyJTaK++5BmWlKhvbWKTWVGN5J8ZkUO1v/i7sy628TWrf2L2ANYi+5WEmosWZa72PENI3Fi+r7n
158HXLuUyle1x7fvzjgXRSFASI4kWOt953wmzu59MIwns0FbaijqKUuIvJu69lhND/oU6PRW8KX6
XvEG74cMLql9iQgJg7MtnqyJaiHljdALbqmKP42R+dMe1G8j9j3Fe1aQtMeymlO5wOjlj76TVisv
Gk9og39kffqSF2hx1HDvIMhDKgSpPdjAHE/OVpLgXQTMm56T0hRumI3MpuY9y7bP3Rp+xB2mJBc6
61PJTWafdPrrcpRXpJVbtANaB27/Z/IsWwSrfG0aHZSd7xGuGIGOPwPFGE/6QGUsSMczJXcQLkrq
AnIASWM6ZO5OJgWjquDXqJMba5V4l1Ugg/Q9sL7Y6oe17/JyPAm/tNwgzGCJe4e0qK1b0ehgVTVG
evmkDVurJaSkgE9CE7vaeKQM3WrKU2hZ/IXzO5FqM7lm7aVcVVHDxp2KEEjE5JJhmS9ag+zn8MNv
puxuEDmLgaBE2XXf+qCi4hk7NFHysUDJN3gzP13cEhkQT/w/h3Lb6E0KLE7/qTt9sFaU4U0pxCYh
4p4pkneKmsE+pGp+qcOZPpURLmXEm1Kf2rOd4vNRqQYrinkXWwJKVePf9boQ3PQacdYQFFlektx+
VwlH4in5Qc1htORde9Mb1a3stfrsD+o9aBb1AC4yPRVonQNbqXmuVSPP5kMs0jTa+sAXV6qe53QY
tNG1y85bF3B6xspy/ZQCjwI2q6V1emjKoj3HdZ+dhwCziBefa4pUe20sv4e5fyOk1xydqI9vsOU/
eG0/nhFiQsKlMuan8Udg8h6deCfqjpdJ+WbFqMXPvYFrhMY+Q3Djpcy47gMM32t6uckb66tt8KnA
46F4Z5KGplcqNnkVTXoxwv7J7pJY8w7Ur6u1NDJvM02lwb2fPD9tJCO8zsujMwaHrLH7M4X//uzo
/c/eruWWjh1jg+lL4oyUAveYwJkMNYxcpBWPa9XzmrMtwu+OP/R7lDDxibbsJkWzcPD06YedDxfD
+Q5pma8F/fh50c0LJQeiDzeX1brVaFcvu4Tf0s8smdFR1Ctk8UfvOQrARCE7//fjZbcsKggly2qw
7Gci/2uv+veNKP43sZjI/mzzHqMD/9rmXDZc1sK5NvmPD5dDqvkZy9r1ucvTrg+XteupbDlyrUoo
ei9nXk7A9dsA8nXw5jqjMtcel7Xr4h+32ZmEyfx3zyu58OMniTeeBIJzPZUFCJaEzqWiOS/SkrL3
8vDzXNeXgj3x7yNlcEw9emE4JxvVIhhrfuYv+33ZOpq7bI1tEyXm9fzL+dq2xf426miUqgaW6/ya
cUk80NziqG8SpO8ovp4TmFLEN0Z3gZIlDDxF8mIaxKrmPoY2pXZWTTzWBM8W5ND5RPBlcYck07Jx
A8IAJKACcmPkE/dh4ZCf+Fa3YCsDEz094OWU8GALTDUhWtuSZNhbMkuqrRLUZDnMDztfS25DZZaG
BMaw7YtenrRafIlUQ+4miskrnJm6KxPoEBvTxO+UVXBibFucLEC1tHMeLaw+gcSXR4bMKaI1eoKG
EqxVHISNFpgIFuvuYFfqXUTPDfqHgax25O2tEMvSt3D2VjPlp7G7eWYiPp26TJlOy5pd6QwScoc7
7bxDmxeZsCmcexH5LeEfh/mTNp2EOZJ5p2HJyMSuLHgnk/GVont2G0EzArXCnADuCfpT4W3sBn+X
CiWmQkiIisjzT8280Khd1BHGvKgs6V300twkZ6kotzozlRs/K8VRJ96TGxv/RpyQ6Ty3lwmnEVdT
Mjv99KlEucB1mSMqX+lPsdL3qxFvN9hzyCKKVaRM0xMqDEP4xdKr4nayickkoAMds8zeA/TzqPyK
Ve3U5d4OiMOZVONIys3eK5kZTsncCXaidGcO4TevxOjeRCHMCDPc+dghTyr2otOytizEDCNxDHVa
6zgPVpERbqn9KPTeT6BedMTO85OQA2cwzZFVabZjHMs0M4+wF/cZUeabUbPeHabzJ8uoqpvMb0hZ
5lE7f1OYX1CnlCbyhT+3BRalFegZddc/FOCTV9GUytPyxVrW7K73t5GhIzHQ9JGBY3Nq+9bcG+kk
ZtuU2MVR9DI5Ui82/nqIDe1kzbuW/WZfiJMNu322pgY6f0rY966v5tPBKJhRjnlzhO9RgS/BFDXw
IznpaqqclrXEx0wXijDDcAmYKoXlGNb7sDUAiAtDydwkKV8mJDYVdlpXn7HWSGpj9BZJfBJW87US
O0cO2nbZSqJJtTFFSoUnt6MTBJs/jlwOXxaWfYzM9olCZ7xt52a66FJnI0fuxMQAqadghmjb879h
M3/pl4XWhjn2Qw2cVQ0rKDCi4xT0fyyU0O8wy82PP1cVJRrnWXu2ahUkLvMOuG3RMY/a9i8HLruW
sy37l4eEH5EcFoPJ+m3H9VWXg68PnaYUG9ky5L1uu75oIWokW+2LiNBkAH0J41/eOlGKTAFQof7y
/q5v5fr2yuWdJx2VM49eADYW/qaeL5wjUbVej7u+7PWt/PZul0N+exvLwctxXRO+J215W0Ed3PkS
nOUgiPZG1/IYt9bJ7lFApqhyNxJG6iWn4LwXhXjNE6mco0rPkPhTnmSUPlMwAuPWCRBfWDU+59w5
CnV4VyFDreEp8WvAibzJjARxSaLrJ4qPpIBM5p5RfYBH4M6PXmpL3SXULFy9it+xH5LNbjoOFylm
ujB5sCrz65QY81YF6IB5bhm8YZMJsdYiA6kxLMxsLxnq6i5tCr7BWDZlC9g3G1U00clrwLxmR3WD
6ajAMclD/cCbaFZWzXDQcPCnKhoxCqN/O3nZW6qO9ksXfCuaYFtUg3YHvAYdVLVXqu4emBLxw7hf
10SbtOvJ7io3zuKvAUZHZkUTuaglhaS+Fe9kJr/DOZWHudLhdhFuj2aICFXovtb4zKCBmltFEiIQ
18dIe2GeZhyTMXEnPiOX67nnerlGSRUD4BEXICqMwHmEvwfxKEIzrKQ2DYCh3Hijf2Tc762wLm8n
DyBTidnNIEVsXar9IeMn+KDnsUEFfQaEoIzeOSoJxwVJfMPMDMkA0lMNHtaaJPNkagnG02v1e1/W
b41qaFs5MrGYpKC1+DpFhv+YwlW1Hd3c8iW57Xtu/7mMLh2Y/a1VDXfkS527kYIOP2V5k+ynQcZM
wZRV25gVoqoGgEFYgGtQsj2RlP3RmCayiO+Uxqx3kerd5I40T2jcpk2e6wEF6LY4N2+RZ9qnHtXi
U+OENw3ly0MOmHLVZqhxKX4Z24AG6BpZtXmH7lPCnZKA+OppS7vceNAif4vLGDVibt72Sq/deqq3
i4pU3CQZcVEJZrljGfY/dbK0dyyEyzh73A9ND2Qvmw1+DqpnD/vriohRrDSGrxwYkBC0HSjYvPrR
VVOE65GlaNtAAjugRqbcox07tzZSZDNLqXK09MCNttD3+Rh9SPx5d6rMnRWyxrnSJijy9VCX/Hbr
KF2/JdTHcNuk/86sDyqEObmxbegHkrEPsWY2n225P6DJf/TlfmM4//bwH5HO/yt5KJKG3n/o1VYh
TfC/9mohJ9O7/QQxa6rzL1XSYjNsS9IPldBG/g1i1ujjauhgIZHotqOaVxCzsOjV2hCaVZs+6l97
tdq/hG7bqmMJ5PyO9l/RUDRT/NaeVB3ma0KbuSpgUaQUv7HN09IiRDQ2+5MtktYNFw3rvBiGeLrR
Qn260akbgc9ET/QpWZi5nYtuwVvW5kU4JS9ZY/rbvmEC/gcT12HMuXCAwD0y3Q0+6+5LD+BagV9k
Kcu2z7L5skcp43bn6MFBneFbZH0+BXnnT+sF0Klmml+9qvp0guvnEWSEROe6IBKVIufyOIX6T5dS
pi9Lt2Ep0y9V+WCRQiN9mEv4JeNGn37sRs7K22WBbGqYqJYhgZfXVT1x3sNYr12SXNBmLru7jsvx
55ERRD6kbHE0bqKOEgcQEiY6y78YALpyHwOFjpZpzLLtc3dfpjiWURaiK0TIbIzobhoTOc31YZIE
CTVzZcZb+lj58LFkU2yo2GBZJcqXHs6yuiwUR2vQmpSS2VjWgsPMOxxUc3vjuuA3zR/uazaNrXju
yAA0ZWiaFtampaN2E8xwZauLCiS+1EFmkqepZajI2bwccD2qr/QvRi8Ud6IzuB3L8oHIGESEs+pp
WdP+XAup9qo4Tf+yGz+UBwpCROlWGbQnb9ZNxU3BxX45cHmsd8vc8rrrevZfzpmJeYY4NmW5SsaU
fN75ha6vXnzu/nPjco7PV1pWr0cuT0xhzo04f2Ilnicwtva5psgG/6GRpAI9MavL7mVRTskbig3y
DOdnXBfpnw+NUhn3WR59HnHdfj3WqAGj5cQlKxoS+2wWscPXY/m5vmy+Lqz5u/K5f9n4t49/OdWy
GpZ9tI0N8XR9yrL2eZ7fT/HL6/4/q5HzQ6R9fvj9FX45UzLL8rUO5ukvz/5l/39487884ZfV65v+
5al/u3858ve39vuR4Qxxk4nYWsjg1rrNz//69V7W/nHb5+/i991hIjLADn85j5Lzq1l+OqOVtCij
51/YdQGUuFJdZZr4mGU1MHHlknZ9zvXA30677DCn+yAsjMNiEFrMbcuaNnsirg9/25YvIj4wO+RK
/766HLrsWtaWxXKi5ZTXh8aCm14ep8s5llVj0dP951dfDlwWy8sYMnhS2j7ZLpv0uDS712W1i4JO
dTHJazu1t3aLI8ec/UTjYk+KZtL/snFZ2IlOZ+hz13LUsrUJewMv7QTVsy6jfiMbJeqOyy6Ujub0
uKyqlBXyu19Oo5s+BJhCi4mlm21Ln+eagfHRsSJsfhuHDGzHRIPICAygMIfvYSW/ehN4lJQcyiwg
iH2o2u9xgiC6aqAmdMmPkbShlJYrzs8ao3aBzL23wyM92sJNhhkdE63a9EZYPtixrttm3IJAvGik
tVUU1H95l59/xijpGY1hFbjt3NJmFMhivs4vD/9xWz0f/Msh8zOW534+428eOgs28bdT/3+cRthG
u5thR8uZneVmu7zS5+qydTkNnl2H2/TfvPT1jaVqeBPQSd79+m4Ig9gWeLOK5U62GJoWvOay1szn
u277/Zjr7usx123FAvG8Pv670+pdxf1zefb1FP/dyyynvb7K9TTLNsBdX0kzz25Ikaw+1cT6fDdd
dMTLtuUhd/ALAcnj9rq9C2r0xsshn6vLrmi5ry7P+e2My8N0uUMuuz+PXJ40zXfMZe1z//Xx5zkD
oilGBe7tpJHFbOXKGUOKcdTUt2BQ0mMwpae8V7FapwjAhxa9O/ENYiUYkVJOrDe5HavYqAWxcdIk
gDEovsedOYFAA67E/blxzcAaVj6ElB00tlPtOPm+a7SdU6ggRGL7TUhc+UV4E9dvpmJDcClSYqhL
JrAevnlpPcBOoIWoKoRn1uV7NM3gGkYYbijOtulTKig9VPaDfRNXSN2TsHxSLdzRQV6/JqHyjm8j
3IEid9x8Ms5+r9oouACuGi+1M0fxhZQRjN5aG3FARWC2fan9qkuyDjf16NYl2C8v9xgSmxhrAbob
Xg/uL96mxYC7dkiAd1pyX8TlhXS5jzgjv4kZh4r2wjwxRcAu0GMHruP425jYs2c8zo4hI/KNbeLF
0NWXVMTDOQ2LkzrWSNPKZoO77rEjNOlglBCIK7EGlOSg9FIGVzYgrLo+fDC1ibAHLKqrb12W04dq
wd2MispMPA+jE3BoSjHhN2rHwtUAPtSPrV9cSolbr9xjsE3dwpqvc0awmypB2WTsGE2GarwxbFy2
rQeP0Jqgt91TPlvCjW50vdJBouRIdez8Le9Rv9hIirksekAPA3Gvix/EJYqb1Au65wSanR0H40Pa
mKcsBBxmeMOmpVTTjvd+6mMTLUCoDx9FqmF6LCtvZRRox4y+gJiMNXIF1Bf2ehaEh2ZkbzxWt8yw
b/qGi2qpimwrccSmLdQ6O8VpSUfzPUL8iNtct0+jSDeOifPUcPLwEFiEFQY0oUltKUKm0aXEFlMU
zU5DnyN9HJtiTZmQsT98kG0b8meZU38Yevsr2vformuL6b59tR/Voe12kD56emrKTwWZUUk0dwIn
OneIEMXXihkEa0s9iQumZcDT+D0wCOAjApxiDLPFqF13RTCtZFaBZ7fxmmfUTYIsqQ9lRHM7jMJg
U9qVtQnAqSrwsjaeB9HSSMu9cJqvftx+FJTQN6JsWsJW7zq1wWI51sadoR0xaXSx450L0YB99L31
6GAxGoofiul7254kiIS0eDCTartuWg3SfPGRlfICq13bog/ZYUyrMGrKKSx2TnwpI8SSBkoz+K3Q
RHBHpzA3CwesWRhu6pxbtJkws5EmyhPb7/jxTNpDQVdjJTWT84DCX0X912Ya7k1qO24dkpzS6ijh
5meMGAg2gTreZjkgB88v6E8m+1Cbjo1lgYBRXwCC0GYmi6GOovuW0f6qqBP7aGrQ/TwbBIraphdH
l6BpRu2oRyQS8vf48O+09wF4mwueL1kb/lhchsw8jIMz7qsE6lRhwy4bkhYYL6qtFhcSd/s8ADcW
pheUd1A4CFlap6P9PPUd9/BKRbrQes3WEr62Kw35pLekqJVR81iJwN5PE0jkkGrTWBXjWssxabYM
ocvYr2/xn6VBYOwGkVyGnulfF8sRyLrxTFUw21aw7LseM+sgJ2g6NRkFPoqJAkMYUORvkmQseFmZ
v0J6MWHRBQiCShJeROUairdrDX/Y6jMTiC/qM95jC9qOkCev7Ai2H98EgxFT1BnX0yJZK3bO1a3i
BCHoPNen3l7LcqvZR/A55QED4Ko1ug3RMnzeFQCAoE1echhgoqdqXvDONrgZbnGn4uvv4OOrATK7
CQ/mStWG16bp0rUR9fuCD3eld8FP1OE/4cDdht20N6Ph0cvQkHgFkY4NaeBKaW0LjSZDowiUJnnz
hP+LL4WXVytVSYh3EeIRqw8RSaFzyEKbBoUyjJceC8ssMN51iC5XQZDE2yY1wMPnEuCKVWwbTNbb
PJ1w8jduWQ5nT5iviMu0NbZh6rV4cvN8+roZM/2htIov/PoAM1a0l3pHxTjBo8bxtnkvmY/GeGH8
yT9GeolQtNYJRMi69ZD6zyE/010rvmk56oi+wQmmlfTcKTw9Dh6kfquDYTc2qIwi8DuaYp5IN3gi
PDbm9N1JNd6cxMt2hR7snUbOGtUElWmVPgoPoD+lWFIEshj0EPA102mMRwiwXWdjZr8zy1IhngQ1
mFnT14vCcUWq2Jp0vnZVp85RHzsdhbJtu7553xEWsAkLfpO9R38zKxGxD8YF0P25HGJiZSy+ez0o
DnT98SFuXgCh4lhBpOZxuWuambISoWlAnew0jrPNQTquDJPAWxmjBGtg1rmMpA8V+M9WH+tLjEF7
jGR0H/sGNDx0HtM4SvgOgbfhh4fH3lLXxJz2axlG0It2ZMM6JPziqWotuRs778tkjvlaDs6XUVcn
2qxgpJI2WTej961qjWNHhM6mh41G19f8mVaJsrEGWKX8UigbMxNY+YX+mA1zgCoRT25iYWyGVS5L
j77x4GjbJihjEkFDUDmm/rW00do5FQhcvLAlhmbV3o/YB5nC51+pqKWHqWNEBNCP2AHzeejGraml
z6i90C0DzUIQbNExSGDHONOptCW0b6N+yiCerFoxYYsSwTm2856ysRGDlQm9dW2ThTz1viuy6K56
UBu8cjSItlaEbDfnt2HFcIa4kNAG674BEXV9IF6bEM+BINSL2w0kQBmrN0TxwNeifNHH4UjfTsY7
ehdfvDTC6BUpZ6uV32U3QBKa/BvVDuZvBg5+XYWjOxKfUSnJTobTKjfHkzf/Sxdad8aexGSp4MrX
N5TNm97N7MrGhBz+KLQwWo+SgUKNJhANgKSlnhcYSxVHwUBd7Nooe7IpEBFs4mNVcrZBjTc1i8C/
eobeuhLhSxuopuuLArepmj/WjBzK0qw2TdNcHFFWK78jE6HRizvD1L8gVjnm3m4wW8z4AgqnFRX1
BlRJWsaPbaydOIiPTdwPhpasp9Q/hXr3vaA4L1U6OJmKEAWLzU1FnNtJ04MHOeC5H6Nmi+vzRzx8
MdHajPrwkcAKXJeWoq8yXzvUs2RVyNgCOJq2bopwdj18iJELiFpCgtIt+Ww7gbUWanD2Ohvqkg1e
r8SYscqyiHCDTAnXYZx5h5IhtFrlJ6jMGZ4GWe/zbp1YOMotRRzaAG1CizKGV1xPbRWtwa3UG1kK
9VBaw3YipWvPNc5NNce7RceKKhFwCgYcGWu4BW3+4QLibyNU1Yx8wGMEpnnjleaR6K8sGcODQ2iL
X6Mn7LVj40wZ4/lynUTDqtBjZe2gY9sxfYCB+tbD8LirtfnSmWRkQwB2A/vynqk0lM0AgyC85cm3
nwbiFpjW7fK62I00u5m4pA+DxLeoZMWtL9QHvU/xYavZo9G2P/yaoFW1UFeFFbwmEeoFewj0kyJL
Vw31dh+kgzuVYB/yIIJ4ZRnnmDI0Wa8rnDivVRg4IBBL043i4sR9kOGWafPPTR5vmzuEszBQKGRQ
zC4SLMpw5jQD3HNdzgBm9a1rxjcFtLMvWoJgRf6QOna4S5oUsrZBAs9MTFHRHXDNm3B1hoSTq51+
F5nVhfZ4syW65tDGVnRbRN3ZCH9Utn6ugKG9iMxaJ+EN6AKBU5la9xT9HCeRwzmqGBw5RuDaxsR3
lAa1YkkqJgkJdo2pgBvxApDYGs5aHKG5GSKgDGNGJveaDo8YqOtZKThH3lRUusHKrSKQ2CvE5aRU
JVQayAFZtUQ4hU3r70i3dnt/vPWqQN1mfvIStJO/y6oJ/hPzH5QaxXOD5FiXoHBLvmCO1hqbpKfc
QWweitDgWzuGT6qfm0AG+g+9QV/gdNoB1s6H6T9TjqePW48fPQb3L0ZQtggkyT3qsZK7vWYRlZLX
7a25iTTd2fvSOyq1fyqabnKdVvV3tnKbOj0ohzq+pXK0DQ2Bnm0A/B2H5RrX88GnKrynRv/NyJHX
9M1krDqYfoE37Syn/VnYBe59zw3U8L3TY9hc0qRo44SoUWmgBUnzY/aRbgERHu3RWEGLh3pmclMo
LOfdhKlF8x/9rnNrWDUwC5M7ZkKmt+ff21X8JceP3Wv2s6w7Qh+ZJK+ENT4Be+BTbZ81f+BkHuJW
S43PnVqfuEqHa1DPIKQiN9HzLyS+fgvy/oRsbTXmXbIe7WxVxOF0zhXYejGan32HLXBXOXxkinZf
zXplNTK8S4Hf51J6R+jNFjl186Z+6A7VkMS3n9s0y0ftk/fp4fosX/cCOvEDjej5TMuObhLfmska
NmXTbUQwPdblY53I/tJr/a6xiJthooricIoJuzKjiDfiPxPU5CvEBU03UdlabteBDx3CoyH5VVEi
OHfa4N8382JMvHuYM3aW5kfL71HBzwvKkURgjhMj0dz6Yxs5zCXd4oCf/J/b2gnMJJBlfVfayiq3
De8unRcERzkF6mJ+FDqXfPDuQ6pjP5oXlGZxM49oqZaHkMzEJaqsEKQ5ud1/HrZsr035EjL8vVm2
20qpX5JimDZpDxfzeqzQPf2A/8nnfsUhv+wAwSsYvly3oMZB9z7m2WF5gWWHF/QrRmNiw+S0ILyT
N7nsDGM1w947Pi6bDPhZZ8si/5PsnXtqhcTsjJdG08L7vhw+hrD0Dj2RA+oYJadhMORlWdgTv6u8
MY3tdVsydtnOq0WyjrE6KlB+PXESSnsTG7FxCefFcnAbmrRzoK+PQVOvs4wYupVHcBOiiMJGezU/
rvKp3FZoNdbF8jgoDJ2R0XCJavsO/PxE0hUkuLBs5cVxYuXOCI/+/EAwvflcMLX6SjLBdDPKhDMm
/lTjZRPcHP48bog7Z498r/w8kYWe9oj+9QJ7rj0DNtt8fqMwoyFkwrbvJGl9lzP6uieS3r/XEVoX
nj8cl8OWhVnmOmSXrNgvD5djNRszqFH2KqmgPGvZpo96slGIvk5aaIWO6jvI0oRzQQM63QjRvvle
5VyW7ToM+TsTxKgX2Sp/x3yY146HwtKD2+UIZoEXNQSEADcLh8YYNnvFd8wLtlTrUmQBuV6Bjct/
mKzLskNrovqgFrPNaz5u2eHHqjwjxgYmH88gMicgCTXFsNfhmcTrYZyuxwZlifEkrq1dopeYD0e8
gBNQ2nsC6O3NIMfYFUTA+murKb0tOb3tGtxleN/OC0BBzYGaUrYKhkH9TNL+v9r8tzBL/6fmP9WX
7Oc7Qqa2+dWs/fm0PwQAlvYvi+Y+TXxdmEJHRv6nAMAS/7LQK2Ltthh7WI5JSPO/k5jnjGYDVy4w
CgAvi2ygzpckZkKaiUKhjSGMT+HAf2XWtudklb/YgG2Yig5WbUzAlgEU6bcgZkMfiWzB0kpRQ4WE
7fnr1i9PMmRQGOAKWBtN89ooH3ElHmy1i5geTw2htYOzjiOTaeA8EAmVGluKnb0wd75TG/vJ7uwY
RWfhHbvyY2iTU2fLmiGqeUZShSkzJGIE644VwWgeWzmnODo87AiDhb5K7rMdrjOTYlg2ATjHMDNq
01kLULo4jIQLYeFtip8tR79PNPRaqt9zhwOZYl1UlworEOSZGs6Qlz43b3IuHfc9XBntW6Rlc5Ql
YP7h2bMncP2hvHfGB5hTT1VvbJQJTMsUfASVeTaN6HvbO3e1Gdz2lXcaGlrCanWONYhSIHyoc7Rg
zoquep2C4omKwwMTg691Uu1GdXBryCOUuSwcecGlteIPIPLkYBjFa5KHH7nfCKoV/DMTx31vUjWv
0GLqGf9Osc979q3qVeYuXpetSPWd59VuxHyncZZEVMiI8tw50SsxKDtfg5gRTzVD8+yHIOakquxD
iDdshVKLmGGeEnnYYjrHc+G5iZWVcAkwx1vG7MPKNPlUZbyHSL+Kg7RcqyXvIcEfyxgi2auATkl2
WBHLgM9LtQ9yMN88q3n3Kp5HSaZYJZGyZlBxJNmQdBZPx368fFMouIPiftMo6EeyKiAVI1uLB/9g
lmY4V7DuJwv+T0E2x3xivMcISOdP26uVH7IgH4d/hyIRTCEG+yWiKEARb7A3tOXua59M0XIA9MUk
Z85nibm6HYy+3PTdQD2K2k5Y9+c2m3l/zJXaJcChMOdkVP85rh2AHFZrb8DUfNTgCdwkyvZ56J9D
i68O/+0auzagLs+1tNx6qRq7OzqJ/+4lTM2aynmKrIpwd58pCiHkeJEswHyrWo0iInmiaSsJ3ICM
MV6UTnvXq3cNDvGDDrldS5xg5beFyshqUzqmR0/gRk5qvK0sCwvQcNPbFT2SmvfaG9ah86DuENex
/Fg8eEFrNeiY42hyPakfOJzUjTaKeyBIIVBs56kc/BcEOec45POFxJqqxn0XUnvXNf++bLJwG48e
IYWEJEZlxp9ZbP2IktfoFcNhJj3NdpMCALRJXQtJOXPoB7UHEIom6cxIhoEbTPg2cX56DU6f9KHQ
6RFk4w6n0gfkYlL5wNiviN44JAFeqtQwzsMYfwwO1GQwDfYKNskLEcQBU18Ks/wS1BeNNjnf0WHV
aaRtyOoke74iVgdWOk35rPysQnDb+69aXtubJkcTDZUeCnhdvfaRiXPxkPqMlGGihGuFHx0gKITq
6ckjsANV8pPlUD/qinjva9PNFH+PS38b2ymMJP6tqXV8qJr/ISsSvPsttesneixbLdYuMNyKtW3x
o6k6ki4DjFtxnh5KOYBqSD0IlVbsJgH7TTv6LjScPFwb7VVfeq9ZFYz7lo/QktaTXgmFSM6WwAWP
ET2NI4Y1A2EBJtdTQfwBKk1q+UafuI5Vv1oxr2tamCO41u6CejzZXD1j0yLgprhkxYy4q21tW5JS
y/wg/a5wIVtHTYnpigvL7OFbU4xO9NpwC79UV5A6ELfCa6fN9YDtOQFEXYK2ryOm6wUDmB5cxtrR
599sWwCwDa3zEHGxzKvqm547HzrziLVSJ5CIy2HjlYxlSOnZ5VI5woYbdmRXXebxURUI3RUlf5AT
fKlpvbuxlc8wMEFbCeotrph6A0EioAwot1T9Mm4G8a3gHwJHtX3rEwAUImR1QvGIzMYdGhSs9iTp
B5CNo0bxh8hTb42dI98CCzr3Cp9gJw0Gq75JvkCWWauAorvaGvvc1uB8EaJ0q6azAQ277EpN23rj
EBzAWk+XCtOgT1jIjoQ8iSC+czstUzcdZbZ1L52LJvStFHdKykeheNlJL7z3GFGLryERCIoIUnTy
KHo+rdh47Zs+XU1WPG3zonJALRTfCwb0oMmNp46b79oUUP5kYoNH0AkIkHxd5msJLNP7sYqjje80
D5DZHtWq/QEc6rkyodfa0OgA0fkXK/6xfMsHZ9/E+LejqgMrv+slZra0HlEjWPkdEvwtTXUut5ms
cNeAHlpuWBBlAa0ovFEQnd66q7EKe44A1WyE30WHb3NsvgFA/Qjw5EZT+zUv+RpoWvIDvB4UX0Fx
1dfTXSp1wyX/4+DV9GBtzAurRA2OZeSUsC4how4GwV0FybPtQfEpKVNIPU89HkA0ELCTuQJ7RKqW
gee2ocFQlOmcN6k/VfDT9kSoTZCM9+Q4M1fLyq8hwZ6rwudmpGi4LsWgQSIx51pwh28dsNsZDw9/
VwZM2IrSb+R5vFB3vdEmkmYHuZuNrYWq/kRqEq1tb3ijqo+OTib+2vS/SSk7umkno/8aNHmyqSpc
xZ5WzikmeIp6k4uNE5sHB1oFw+Um22pwI5mEqJuqh8+b+FykfK1x24KLT28pTzVzZzBmvsA8rd+j
BFyXzCG20MRGamDkRXU1d2JE5smamIFy8FalDxzb6/gj+lbjmhyQNTJKi9y3s7D4XJPZS24lAh8s
t0N+PGJFZBG1Lx7NtIdB0XaksGMS8ZWnaWxeUW7GN0PeyvX/cHdeW7IqWZb9ImqAAQb0Y7gMl6HV
CyOOuGit+fqaRtzKc+7NrMzR/dgvDBe4whFme681Fw4T/N3WPaHO68jQw63XcaUMzbPdksOQxAwb
UOQ/4qIh1tk7m41Bn7RIdTqHen5qjA1p1CiLGbpEpTijFCVxWBiXadbflj3HMzEpuvDdXA3zX67J
jTNqynmSelsrlwmKZSrXtdZch95/jeJsn1p2dRNcULcm7EgYvO3RaddjCI97HuDvxwjhQx1XC9lB
mwJHO9HnP93BIEyeVgGkR/+zxQNKdSEEhOtjb7+hxv2SFQyVEo1hlky2tgfVrmgJ+y1hr7SG9cAm
R5klZXukOv7nolJmlnrocZFPNYXveiMhmhxMo6GtVBp7RuDvYYWmNQHO2jRwHxkcA5IkQJZ4rfQ1
1cd1qDXq3R7gZn0GZMpu3bIkrQ4nlXEIEC8RrK3u67BM13kPBFAw6z6ERXolq4putqk/ukrYSAR1
86VWLBywoSRFR51BacUiq91W/K4FX7vcXRb0A7qDj/O+ISHc+jb8A8ArKSWt5IQotYtEeEwy92pJ
4gOTRoLedaHV1rEhgaY0R0/UeBLaLfAZsZ+diCgl62JkIYqrSNo3YUJZyLIqul1x0nm7TFDrtVps
yrkieeVsx8OYpc92TUu4Wp5AtQtmI4JhZFRBe5hbI8CvgqaYpL4Y1ARHkj/fRlju3K5OjmF+wbSj
b3IRUI3H6nAixuVEOlC3qlOfMnxG5Q/oHaUwbBdmaMrDwq/2LBP2qTUCGW5v6jzHr/BTjrn/SM+c
AZjXfy8KYDSho/en+T4N5aWs8A+bqWsf+JRnGX6UAF0Ppk91L+jT2xQO3Kaq2WHchoz3tvc1Y7Xc
TBzBEEeS8aCewLVMFbSjRmnM8SOgl+EQG0TEL7cwiti5ExwdOofHuIi67Sicd3xH1GXZWanGSzKA
ZLMthGEehhAGN0gi1UL8x30xYmSTefgjU+Q/tLFwMr9uWmT4TfRxVOSHQ/GxFAdD8yWB2qF3pC4V
rRnmUL8fXZpgmThVRa8da6gy0DPBZKp7YoiYTnkEcK9G3PXr3k2147Jo1NNfd4fyBcg8KfQYfTdM
VKBXZu1Aob81NmJAJaw7sj9C+WNu6DAISPJoOEk/JC1a2KpvHVwWQ90vn9tyy7cQI6BbM28W79uy
Slf5h7xBYi5ji8Bw3T6ayhwnc3x0Tk2IRtfoZ8O0z/4Q92BOtWM56vV7Qhjw2sXWchl8dCa91/XH
oRrkedK0U6wEJ7M1PEZkUFxo5h7zAZJoZQ7psXI640lrco/4QBnslrvk/l3MLCyhVDA2KwddPMFy
N07NrOzUfUqzEln0Fj59sG4jcwAKSYV8dJL7xCaRvU7G96xzspey8+xNin+RsqjN8Jz2htmxtUNH
Pv1WX/jTPPEXqJmajf8O7WK2bkkyDwC4YQ/wTPFXaFfqaWK2irqDrdbkO6FAnyA5wEWtzdx9IuiD
iQO956gHu2JFXL3+Xz7fMlxdYE5wwJn/9fMJDhWT15bdvnHGZ3uuLrXDYJKJoBklPxjsiwaccScB
tBrzV5Lu9/H/BD+Lf/HbFa/tn366Iw0pLOAkYOz++tEM/jXai3m3TyfmiWrC2HTe05hOxk1gTavZ
0vd62ASr5Rf//1qysm2PKtL/7ldZfaaUFuo8+otl5etV/2NZwZdiYC4B8SYtikwWoMD/sawI678s
3WaiBziOYZ7Df/RbxQrooOcZOvhbxf37hRcU/2WbJk4W7Cwuw7n/O7yg4Pf8vh/ofC1CfSX6NhOS
IVycv+4HKNIKhF7deMkHE5NwodO4GK1TD0liF5Q0gAtrzG87K3LXVUTBUyN3kQhJ5EiR3z32fpE9
ZXr6HdnvCQxcSFUov0SSqXiIekvk10z3tINvTR+R5pa7sE77W5Ld9o1XPg+uO17zeBqvXuvK7W9/
xL/Yv22sQH//YZbuUe7DKWS5Qv4NyGflU5l4YddfArDdu8GjNtVa3xlB2Qw9gvxUOFBBDBIi6cdB
D+y6xj3Vw2hcQB/9bMO5PHpjfy0kRA1hpESMdFzeXdHLc52UG32ouztHkVM8a0j29GF6xql41H3X
/4EEJtrrI3Gj6jTpZEW9MkTTb/y47I8oZtqd1PM/UDcNx1q64mZiXqbl1XAb9Hl8NDtMpEnbdKvR
oeo84chmMGX4RzMckDVq7rrxe/N5mRd7Dr7/cGMT6X1LmU97lHNp7nOLuWeA2+E/bFPJvvpP21Q6
nCkFuEMokH87aVDGDHF6Tu0F62W7BToXbb2eSThCi+CpD/SVXc7TQZtpNCIFinZ5GX+0xfDDtYJm
F3mVODYtVwAoWNe+p7HYFm1HdFwvbqp4V+M8fQQInDxgSUKpJMWzR7ISUfb2G5qhHuuIRM9W9vkR
8scmsFwmJQOj/TzShydy7AJAAvHjCMsaBjR5nrs0BDXtiKwA1GGEaMT8es1BR3mjcNMrwY1rvevb
eA24MbiZxGA8mQ7b0pupU8jsZUIo02OkWreAdc+JUVwn8CNOST84muaWxFj7IYnceR+HbfYiEO7Y
XXUCifCIl384/FowGxlx8MTR19n0fz2HG/988DqWqVOYpaiJG02oY+A36CRQrmDQyrS55PY32tzF
0aWwzKYj4rRmPE+ypoiOTObleeytaEfe/Eb6+aZiMNvSbibE1b50raWfIsQqZqiB3F17VaW//Ptj
UbnefrvW6I7hOMjGKYxzjmGhdqvfvqatj4FVNkF+0YXWHOIEOp/M7I0dErzZUTD/Dx+3sEj//nke
tXfHciVgZvdvhz4JN9Nc1WFxWTeaEV41GGRgKW40jam2URvWZWoTUMjUKR8rDqgbhB9r6XXF0dOh
+HSW/uA8oCcJXloTyAISa05nzjf6sFCkI+2lCFMkM7Vf7gofpHIDmexczBkcaMFottF9ef4P2099
4b/+II41YQuL4YpUV5O/bkBaGlEY5Fl0sS3zg4JGeHToJtyMrlFzugqqVSATAscdu980BM6eTM5E
gJY6sY1l9RBFIlj3eohCgReZE2fDpjTulkVieT/JcHJuzYhDkL4AVVJKusdxzttVE9ZbwSjo1Bv8
OsCWw3bocG741QBUCvUuKk3jMGsEEehRZW2b2kkvusNsw59j5xX8FFqKkGmCT4hV3DlUelOXIn67
Cry54RRQNtugHFz0R8lIiFK6MlpYcuQdj1B1IEpqDfC9BhmPVmPT9Q0C2LsoMk4uOiZE0sm8D2Ta
HP0iB3xptfnl3293+2+DJHZclyESUwaJZJULiTr+fttxddnZOUppEnzdVeuPAr2gPdy7NlXSUOPE
28NxHmp3AGA3/UgMN/5p4pajVTp8VoljMKa1JKSUWL9NBq3ftcLxH0jVpoSq1u0bXPza9KPrkgui
vdtRyPgjLqhmZQAwr8i1p7sqBaZZ2ylnIpKqPy3DVxS8B6ty0YnUjbcByguXrJru8EUPpzlhhoRG
AIBrbjwOQuWzi4rQGmzvq5kyxF6z9WqbW6MFHEXiSc+H/TgDsrdknl4gJt70fv3eJ2N5pclfv1jO
fS2a8ZXqPaxXY/PvN7AgJuLvu7ZJYhOdOZJHDYQ3DgOd3zexrN1Ir8PWPKP6QbthpMYR4Ltx1Bsy
Em6CyNils3T3yxPLYnR9X0M1yzq1BuB0++s1hk+i01wSYfGPt/ltFduJjepmefNf79Y3dDx6B8TV
1/suT/vEyCO/Uh/xteYsNW2F1tVSARbMu9Tba0MNPBbA528vXJ74+sjlC4aZ7m89y3r5esxcvsGv
D588IC8gWTv9tgnJrPlXv+nX2n++r6GKlnSpl+/wj6/425dVT3x9p2Wdrw/tyuwaG2uj7rud3boI
99RqywrMJ9HILTeXZ5bFtGz+5abFIZtUl5Br/M7o4YuS0HPSTP8YKVGRDYAfiVGvxEa9kh3FSoDU
kkG6GhjHvvT2/AfhDsl2ap8nbfijLwiC6xLzFFvzH/rYkn04RU/UXz9TJXkKk/FbSY9lHXeIpQei
IdBekcmil89+51ziBnQf3PMAn0T+KiKGq2jez5hzEbsawa7LsyMXfCRYSowV59oGYQmBikqoVS6S
rYphQoKKSyg51zTeD0reFVABjSgNt4PsSO6IqIC2vnaTOATquMjDhE+/xNXHxyHnNNopEVnkOgWc
xJ+MzuYVOXnmJosOFrqzRgnQgLRfZPQDuf6lVwK1CKUafxsCVLRruDivBMUCmIsH50Zv6Qpk2FvW
TqfBw1DiNyWDA9X5ECphXCD7LYfvh4UpNgPSZU84BiLiSO1FVKfkdTE6u34R3LlI7zI0eKUS4yVK
lafkeY0S6nmW8TYv0j3zkJjOJSAP8qi1wC/TAmAZAsV9rRwBeS1OdhVg/S2St8TXb0IlEjTS8UdM
dVNQLFsXUjzEQX32qtZd4yF8mAOkhiWaw0qJD4l10nL/CUapv0ajtSpQKeaoFR1Ui7WSLyKVoxOh
JI2m9YExaeUrqWM7lWg1zZHCEYpOTeY7CkvGsSCOXBjkNyKYrMu9hn6yVkJKrtjHREkr0WkiskRt
aSvZZU8PeI7H71GVPmRODg/J5SyppJolmk3M6frt5FTNWhvZwZDPQk5tT1lXdDd5b9+OIZou7I8A
Ids91Esu7yGmAptyMwro244wPc7qOd2mFnIQQdGCSXqIIqSLGd1knIoT59lQMtRZEHlP4yVLRxI7
RAO9c0aFBl19JKMMPKrSs2ZK2TojcXWQuqbji2XHP2SBTn6s+w0RMA854RMnoAOHQqllC/TZ2woB
bYyQlnL2CdgEDoLooeU6f9Mjuc2R3vaE7SglbgRk8sYYJoEvd08V7tim9ssI0u46lGiNQnz1ZdPf
1YvCl5nejOQ3VNrfrpCogGvgsUoXXCiFcKS0wg6i4V6phz1kxD1yYvocO52cIpwnKI07pTlulfp4
GnP7prU4tcLc/DFbvUutFrUy4MRZqZdLpWOuEDR3GUY3a4ACRaJCqTTPOuJnW6mg4ThAeAoF2hs3
OAyEluex863XgisnrJQApeRl6ogSHLwSK7gwD5M/5Rsb6XW2aLCVGpvAhHuSs0cOrXgT+p8ZRU7o
SQn7ARHKzNYJ7psICpXBdOmfnDi90nra6JwQsZjl/mqe8fY3bkeCFByYrrEEFidq8DEy8qpnPggB
76Q5pJaMDofyiBRqZnyJFK14ZrC1jWPveZBBvCWhFmBXk922onpnH6L1QoLr3iRahS4dLfJqgKU3
V/a75rL9Rswem7JM6JUVEbGP2OBuxuTkyqLeOGlm0HqzHikdKaNPnu9V8OtKaJW2jj3359BUCFXt
Jset5ByZDn3DY7+i9EhJ04ZHYrnaixYhhoVh+doj7WcqRsquUvtb885G/D8qFwC8UwgDGANi5RDQ
lVfAVq6BlFnRrHwEKYaCXjkL6NIT4m7dopCO+ANwH0jlQyiVI8FX3oSZtsCo3AodtgX4K8MNG7JR
foa0fQ2xN6DmpLWiHA+18j54mCAmJIyLJ8LHHREvPgnlmAjlfTsLd2MqL0WLqaJW7goPm8WkQ5Ed
U93cWUZ34ygvRk+jBGdGVq6AudmPEZaNgPPhKlQuDkv5OQTGDhLCGYEqrwfzIoW3yXeG/UFI+Eko
V0iSm082HjbH5x+eMY64i4NEeUkwTz0K5S4Zlc9EKMdJb35ygPXgkaLnhBPnalLulERUu5BR9ax8
K7DIAM0nwS5TBhflbZmUy6VWfpfawfiS6A9KF/SeU8/GTE8Us0ffQMMuU2ObQVO7KbHRdMpP42Cs
qZTDplNeG2i0yIGV/8bCiAM4luaJ8uYUyqWjY9cZlG+nw8BjKCdP5BecAZS7h+bNU6f8PpVy/mTK
A4SphIAHXEEUJu7Q1T7G2IUKbEM69qEuT34aXQPyuh/3sICylYHVCJYIKazKfRRZ9N6jkqipeOzO
lfIoWcqtFODZb+38VSof06wcTT3WJonFCdRVdRsqS2q95QRDJIr1fYhgZU++8SawyG/gEQ/HPvC0
C4nq+mpZY1ksd5M5D66UisejT1Q3/jtepl5vsGG+Q5dXQOZZe2jpAu/xqzq7IAnip6jV6cXxUc0w
ncmR7F6rygq3Vqbj20D2S6RfmtNs4D1y974nDPybjJNoXdhGeBnbojmlHYg+JEHaew8adnkvZ6bZ
6nANvxfaWNwyFct2HXSHYxzmwLCc9NNBQv5DZMZRRk37plnEQbtCK06UXYazpofj2tO77AOP4HZZ
lU2PRATfziNG/onZ20AQ7jzX9zW975uvd+tJGWvS78LRhlWqE9Su5y7wklDrt3gczWe/9N5s9bl6
l5wRwYRvUwe8e9SD8IQcxT4HCZeM0sKfNgcp4nFZ/RgdGJhTV3WPDHmONLSRsdJa3fe9YdzrnW/d
LKvp1qtplda3qSG71oS5eJ2C0TjYTVttB71W7ED3ZVnTnq1LnIXitQvccRM5I8hAFOmXcJ1oCKMM
r9c+kDGvi8quf7hBhOVMmvGjV5OZKCaCvR3kyPdWJQyYwvwWutA3tZ4330YAVOjV3fDaOYV3kJOf
bBXIkhm8+7RsICOt7rhcVa+pTZwWx8FwrJIKiLAzxOtCF/VnUdDvUO9aSjxcRPbYD2Xip3tZWP0+
76LqAe0U/6xaxWO064au/6nZkbdyDc26eKZMjpqWwmZ1C/vF98LHZdWgCx7I+qZsUOnupi7t4pix
311qM8OtKzvrs029PzekqxH4POf9g+HPDTmJYbk3hlZ/8IseHq764AE3X9m5mFgC3sNuSJrrjKk8
NcjMSAIdJ4xpWfF9sF61ORWfvR/qdMxq/VSkRXsRVAe/VsjpaIHN/xbjU1hrGnK8XqM5PfEdV/5k
5t+9gvnlYHzLZFjSuRyK82QN5rkvDOUQ5SOy1Ui2xnddko6duu189qXTnIEjZusqnpxvLrar5avU
HdXV1vHObltHZ6NEL5IVLtdk1NMnv98vazHks1ctn3UpRs08LSvocN4+J+1h+T4SfcSKtAn9Agmi
PXmNba4H8io/e1KHv75QiIqnKHDbTqURn/TK8dZ5a7sfDn/WsgZ1CJrrblZdOXnax3ASRBEUU/vR
AK5fPsX2hmzFpNO4pkynadU5Jd6G3n8P2SuX9yAnOFqxgcK7AP76MVOnJjW5f5cw4Zc1YOh7N8Lz
m7skAAA6p7rYKFn2ez512+VTfHAONzTO9lGsRcwNqvnQR7m3YWea3mJkFsv7tMDzcS3J5J6WOoRc
rrlbKbX4rQ/y2+V9oAIoAnY93jdCozuMUH1rkwr/yvDgsKxBtx2MP4fE/VyV1q0glmMbF3LVCQdz
BGm5pEyMn5GbeGtbn6JjBeb7wa50IrST8ZODR6ceIP2rGzLaB5BurBz1Al2kJ+qS9nMqVBSPZGLj
h+TTG81xeaGw43HTUtc4cD1PNxixGjrj+fPyZFm4IQXUkqaj7baXsbSzr3eNk/kBVUv3FNeNxG6f
WpsC89ynHBjcIC9pxzrbdnpY3HqpXj0LCnzL10fqMpDQmZnnPPDHq5FG6JDU1+x7BCq2kzx2jWke
IsiXKCp4PA9RWTbt8A6Ck9EJ4a/7YbTFyww7YPmKhTkFmAQmA4Z1ZN7ZAXr45ZUSFyVjvdS9j2Ip
jv3EufrrCZ9WKEzEN6D0xJxo9bzTPZm86ZG1Xt6SEOBp7c4RhQO99u/bCUqJJ5mkaW7jIVw3WnKA
KuOubCLzNLcDGlD128cyvKXMM78Uuc38zBidbTx683upM7SH9HVHm6O7kRYOg7GsxSGKreyxIyX1
61uRpUpCYjFcdQIlz+hK+q9N3YTzJQnA6vezLG9bL2GOO3bJJzmdy7ft5oHw8yaysfAUuJ2ET41Y
FA9fW6fpcoDxZcO53HcudtiEX+9aG93zQGH00TGGFGh0Onz9gbSbBRf6DxeJ3NZEnUdzpJDPbh0x
PeVHaoaSCKhdrAsG/7rsdgTpWR8i3oHdRUPJpTswEmIhLTzWJtf21nfRqpQY9NqOlPc6lh+gBMnf
NO3qXIQBQ5Pc7HfSKpxzmWDdcB3ghFXfc1XtHjwyeW9jh+zwQWeyaljGbtAtYiE97KyM/Nxr3M4P
U1tb5wKige6WHl6NDkv6/E1O+HpQB84bcwD52TeDtSZ1clrTfvlw3JL2jIHDNRvc4rlwvduIANKb
zK/Mw9i7+zpnDhg5rXN20BisAqvDhhrReJtF/6il1gdlDPKJXPulE2GwEqLv951sxTZ0OEZR3pBY
3SNXmdukOvr4pL8WAfGMREp5ifrT8gN+WXAqy81RRVN3vTjWYxXu3MjPDr8e//t6y8rLwjQAdn3d
7axwF+TzcXnZ8gbL4yjG+Izl5q8HOY0jlHRQL3SWStJu8HYfkp50RIvI0R5h+3p2m+nMexWrUWrp
pk/yF5gd1F8iZkCh1qK5cNuXKHzL6HAxIM7QkSmIW9MhwMDNUh6STmesW/aM+XNCtQ2/GQ5DG7Fx
dQ1gBhY1GJ/dNpUAN/TpdqG4FTW2Mnr95abv0o6LwBhv3P7qWJ38WqFHPXNYqG+ZQsF9QeCOOsWp
vTmKxyQdVnYTNodW/1loGj8IWBQsKrWYEEXPNjJkujFi6w2IXLpsUkqdt6gJMGVFTAB8+GNOM2xQ
bF0zByA1RAEkQGwejrJmIxI0owV6jBtJHDJS4v55+XFUR8sDuW6ZXqqSYzEfWutbQsDIUWOmAu0k
ejZ6pCRN0z7pcTiu4EYTJD/UbCtDB6UcYxmMjELbLo8tz+Yqh4doiXUI53dNVDzykxruRe6sGSgE
CF5XyxcLyZ4lLYRZHOku/GJsy1iD5I7h2FOT8DAIljtUu/2mEP3FiiMsqUwtSZFDwAxb55cYqwi4
8BY5Akdfdv7BT0LIJiaC8OVzvt7dBvdwWO5nBNCv4tEGDG61t4Yf7xtahvvZ6PJNwKmKFgt6v5mu
9VralBziKCXMenaghPQxYNG2vu+svNvpisYL3GrcicY5SRDIqNgTBzpBndIQwfywnevhJbKAoBaV
uy8CzzswWbRaOzqEOmR5lBP1oe5HipBoAle2Oxoqkgp2s8pjNGIx4TZCSUXIzvehaX7EDkELixyr
rcyL1eflri7kNZ1Bn4hxeFm4TAuZaIE1LbfqBbhUawNU69DqN20iZ2DW5gt8BXn2U/LAO+dOK6rw
OAvcHnlcurcdLz03AzCQtPGQ/VYa8/TYtjYo/ogtNaJu5zv1vukkIRsoRleiT6adbfTexuyN7qKB
/bglsvKltTvgHrGZHvPGKh/mqULbOAXybMvC3MamhmUSuu2KJqSzBb1jHvoOxZU/YhCbRsYWKpvO
4dIA2EIzgbATIuECdkW+4xMHwMi6rCLoDE+BNfh3CTTwjZmmJN0RVfygEfVKFJ0JArijZpuEcXQg
2Qtjt41mNB0MY19mqTiElnee2tLZLpizxAF7ctNVRbprzOQYq9jVZYEH9s5rdPAQhTi56gQWgkv+
bZGoZKuhQGGpO9r3IImeEca0KwZgPsEG3YuECtskI80GCiIOivgDoKMGeuMHoCBjO43iLjRJhHWU
Cjxz431oMtHZVIz8Oa57IlaVEK0XRr0bzOK0qM1+LRBKEfVeI6HSsuKbH2Z4p4uJfFXpfn3/oeEI
GHu0qV1JzNqiUlwWi0Axcl68oh8xSZbtoW3ja5Sn9jYVKAeXhxYN4XILIws6DMd+mWGPUFUcJ/IW
DLM5YJtrDmKCMKk741uQ0BOnWnOXGZHOkRiU6xQNKOXgRgHLl/0cE33N2VBT9FFbM+GgzDpAqGQ6
2tl4SmI4uLrwGRw5XEar1Ou+FstdRWNNbzz1DB57/mcAh4vecllkpmav/TxXxa7QP8xqARU13WQ5
XGbUteYqnwuifvQnr+YsH/p8hWWBkurPW/4/bvFmqPQrevlJ3A5QP4llXW5ZBOL8dnd5QofNmcWy
3AcVPollYSpcaVJlz4EFxj804HQti1/RC78ec8mgQVccWCttQbaaoDJDwFY3YKrJBjflcxcgvvdn
SFkug71DokIqQiIsVkCDRmCXzgi5gpmkURLF5LkpquMsyNZ03SiNupzbBfm3JXaXUmznoXix+plC
jaXfE4JkMpYoi+NgQMRpJ84XgerBai3p1kTn0ShlWy0LUF/UCfWI+CS1STqVBoySmCql2iuWn5Ng
Ot35TNd1jSgHF5FllHwi9I+Pdh+sq8kYvnhzX7w6jk6C46F4uLp/R3kN3/Zspqj9h/FgW9Z4QOgC
hMAbcqJpyMOK4yy4TaBCMUXipJ05HGoi16HRLPeVMynwu/RWYGNY61TVVhYo0KzyIEciIU5Nv4XS
I9jZO4FQNnWCfBv63dPCUJzUsbKcDpZbf3sM58Khgv9Ox5X9okOevSlRG5xh+uMLV4EPSZHkJ3qF
XkORGQhAiJFm1oNx5wCEprvLZEwU1hOg8GoLN9e9jlJsO6a5n/RgsnUGtZjCdDvzbxArP1QafBHf
OHdj1FECDnjcDPbSmWHxo+IB+tBsozGsPrxMAN7x66fMrrHE9yah24+h7Y0PyDe9S47GoDC1/hB7
NATNkN6SRUucjCmE1BPxTdehgmYkW2w9vitRQ6PvqjaNGGjTpH1ILVbYJ8Mudlkiw7tsQLPM6D1r
12EWUFKO1XQFigOKl4EMOkffjG6FPYNY4nvHtplGGbq/D+W0FbOW32UwsSYpzTvfrfKV8GjdwHxQ
eQXlm+FZIBordbaOCRlbYgYMdGI32KeK7VekQBnMdGdcse6zwHtK+/hHrfvleblHLZ4hYMFJBe5E
smo823odc5S5mmN8dMTnbUzLQH0hsuh1hEexPO6UPV0EERq30kzqlzqrd0UR2w/eULzXUyAQRZvU
lKpW7sWEAEbM9lOp2/WrRZ//towMxbnJm9fCmO31GOQ0hdSzcPNWlU06GIF3OU7ggOTLFIMkgT6M
cQGH1K+OhHLuet43grf5P0y43lmR7HS9DSnlbKNsGB9aHEVxc10WZlNGiCdGj3yOBKVEWRifrVYj
Hsjsp6DDzcFULdo2djrddbTbmXu8VK3mvmB2j/b5kJxppBDeWYTiLlC3pmjOMIiROlZbRKHRqk8O
Ddiq+zCtAbxgcofZORVrtF8tm7qpVmMaT5ApdGRuSijvzJyB0m6qb/XQFvsmT2H0dDo4lLJ88fqE
3kbUUGyzYNkJE9GZ61r9lnFDiyM0ib71waOX9HvMI/rL6EYHPKPhKpZB9eRgZiKkqK9XKLioJ+sX
vA02XwLJNQJ5PN8w3ZH9je0Z/PK4kYSGY3Mk9hLTUnNfV1l3HI3C/2kmsNOaBinRxmi626Guyhc0
6Xsi2NOrNceIvkbzIr38gc6UeIpCs30C0ZE6MfaUqSXydeyaa86vkM6U7VuzzU/LkR6RaoyhcusQ
g9FOvIZ/jUtd/pDmaXc2RX1e7hkOoj1Nr+jcODCIzADpsT+H1702ptarM6a7ei6yb+A1ppXfx8Gl
T8f3aiynE21Rat+2iTvNtcW9rRZzP5/smDp6plvkZjLrW4mKncyL0/YO7dOqQ1oBW6oe1pEvp3sT
dPRtHyoej0koUIFYJJ9oaAufsaff5+aboFiJk1xfOaURfnMbhhIIo+lrd+/oruR6bBr74HtB8eR5
lC1k5X4EqpRAqbI80SCCy5d5clsmNg62epq+k+6ycedwfve8HkUUzjtCVsxuXepFQ9TB1D62yqnV
VXP0fQyitVs68qcW47TbArsPSNhKXSjL7YYTWfiOADLYZm6YHYZO9+67CV+RPb4aXmA+V7Ye0UDk
QiBCXTzbfvXn3eVZOpw0SW2GikXjV48YEE7lOFlvcGPmXeUHSFbU3aoe3/raQHEnhj8akmIufQhV
qvfS64QY4OjG8CNN6PwHW4Lio2qZrWQd0CuNJuomlHd1+Z20OMbEaRw+Wej/d3RJpn2gu87DbOiq
DVMQYmHOw1O+s+3A+kNv+2+AIEGy5xMYNm3MrmnAKCnycu0mqyP6OFMS02wgixKHzLMVje96glGY
48P9FI17X7mi+jnIgtaM7xO1WOwp/hBg2oAwskub03KRUiK1E4VVDGB9O1I++QpCFTMi2GnOLNYB
EQUbc+yHa5Qa72kUzLfW3LRna3bgqcTlS8mZPYut517K4THjmM9Nq71CEiH1cXKNW3Yi4uhst9jU
epKtu6ZrgUVI+1j27WNRpU9GhTM4NucPuCnEkboY8A9NGz00WmOsa6If9sFc9q+85i2p8Zi3FQdG
Tat4VTmzr5BqlEC8kikanNpXIobcG6tZJY0p30w6/Fl+O1a6cTWrZgeTUcfl4pPSoId7k1KScq9G
K1sO1j7v8QtyfS02WpvYm1BQlzH9tLnSFWbC2AsyqRO8skUunMd6gofSFLk8pIlJT88unEObdMEt
1aMZ0LF9jhM9fA8DYIlzqn0LDY0eXTwydyUHez1xRv7ejD+scaAHO5jl2dQs8GV1b5D91r2Mmsqy
KzL7FHfNR10b9WMalOXBV/VN6db2p/s+Fribm9Y2ngZDpEevzYyHnIvnDWfTlJFvbj7Ps/MZl8Za
I40cgzjBsDO2uVtDYB+BoxjvmpnCnFtU7W1vmy5GRI/ZWeumO9oiXMT0YDohlVH+4MLZ0f0qzlbn
4e+0tHOMSHtDv7h8KGuz3rot5tA//8EW7IYZiCeZEejqgrD4bKJ4ixpZ29kDibBuobaKbj5WSWTe
6klaHkufPq4BStbs7fEhnEftYrT9brlnS5xHXFOacwPjo5BzHt7Q3FrbTmT+SObiB457cuf494H6
R6AHGudzQBKLmZyh2MqBzXFpWxoZVTU/NyPCC8ONrHevf86hEZ/k4E4IKhvtbOpWdoSgqaRE+rHB
zvLnoi52jtb9pJNxN8TE2jLjZGiBt/ioFdMpDY34mcBz56ghn7sJQX1dJ8xWV47KCfE3Xuf/5u48
lhvJ1u76KgrN80Z6E6H4B4l0AAhHEHSTDLJIpvc+n14L7CvFNb/izjVhV1c3qwh3zmf2XhtXbvE9
a8TnpLG6Bqyp0msOvqftzF0L6HUXicK1UyLehR3hOJkuAwoqM3ILMWl1hINv1pCMGTJiVk+OG9n+
baa7Yuj3YS6TPt9Z11wSEMAkyXnAQ27PutUdOaKMimjgibaqvj9C9E/CAePyuWgmOAQ3AmygNI2p
eex6o6CvGLXnNo59Qm9X8nilesvSGK5NAzMnKfneXmusHX/cLROnlwRJzjN2J0ySU+nOYVO/3TeP
H0ncYP5OJ91duoUKrWCBwKPJD2o94XRlvrATpqX3sfP9YcJ76vNEvkwZWcnEPaZO3ZFhNJggeTSo
RDhju12pNt0zRqtdEhV4Ke8fk7ErQa7hvb5ki/Yp1mQn08JPFyT2xV6ltN+EsZQAGeh84Fv3Rx7e
ImVGXYSO9U94rygFzGeYIcDtqpvKvCgKwJV2HMdP804sJszeZV6UIw+SkvM63vf3oeAQWTHcBHLp
CUFMuOpIoNXWChMw5x/41ix90DrlqhpsWfREWE+yQMb5hAg7iKw59HJ2H6zwu49iYgk0tMUPMxq2
apIB2wJo+k7Wk8fGrBMH7ngVaOY4bUqFA3vVtXyvFtUCQjAytoKYV0FnShLP/YBcbBWm1U7kWQnU
WHUwEOcvWikyYmFeX/YZd77eW58il4UYR8W1JkK3NUBNqKNunRJZ6X1IbON+gZ2wL6SIHOiKfao8
sMvSx7eiaiKWt0W+nw3J76yeOyyJXrXImPiBQ1TfglNJdXdIUsXNiUoxsWuN5VlONfiyYsb+SaIV
4mHzQym3qCdSKSujS51mksuPnrsMsKTHoknFRz7ALV7nns2oqtL4QRH4lYoXZdy6QtJljr6OEudK
HPox/Gif+wNZ1CC3e6Xp232dcMtX7bKNEOD7VBwhKcly7opl3mLurtp9a87tnl75KOhossJ+us1t
fsD3qGypTUqnVOHcrmms7CmzuN26t7hv0vM8aM1ezIRDHsvZ0czg+gqLGh+YfMGfxTxNSjHsxKLv
9hAdt+TkCWcyhyV7Hvko50zDXlpiSNNyeO4jLyF1+Nhj4D8KzSptey0Gb8VvFZmEnBYos1znyxEe
31OUiAa28x5KgGS9wIAgpbh5GWd/ZnTySHIfA2C9kX3SwGDFqplrVsxJDCno44oPTL06o9KWfiRQ
6hSaL7OueFd0Nr5ppb1r+tA8pjWnfVcU+qfYkDJdRdE1W4w75hkbTZS8p8NoeY2ml0Ef9fNLjy4p
LUHHFIWabwVB7a6ZxhuW9UdgWlGn25UWMforlAa1S3nl2WAo1fbxHiUM/ufPfri3u8r7HBGRlc4h
sLUVYEaSZCQcUudUROptqGVa8GUDCvKsRGJnyKS2zSvGD56JdBnmF4wngObQU7BgMuYXahaElGH7
OKjEV9dRdqGHAAxatparV3obaAww7rOD6PD7JZkV/txSGh0r6jet2htPv18yRruL3JIzVcwvU4EY
qkmj1E+UGG+LTtzYJIi7EBruoQu5jlVwTAjy+izI+1jcgemUnaLo6ncmVedeCV8FTQjoxUdKK46C
dKB9NQeT6N93eeG4SwfM8qpuVh40ExjhBDkh2xpzfwFSyyu7ZE89YBPJohMYGwFjoCodw1oomNir
9OpJ8SRYWbUXmdamEdLtnoYGWteyS4YOykfd1ntZwD+fRCIa8klVtj2ivbKXpMPS0WaSjtZQmwip
j8hW4z1J3zZP+WXQ1f4A2uch0sHKyUOFyKxg4SwgajEMtNl93RQ7kcG31fFBy0Zlp2YJ1TUB3+4d
6/FoEsQJbOW9UwzreagMAi0oR9CIVjBdZ630nmnyS9wteXlCYOKOhjw9xL4kVtEpAsl60+IEPJg4
HRr5vg0sOunURqqxbczyVWpj6YSOZV/2SbNVBr28GaW0K+cmZSHTRG6yzDXDijT5nJddn/qTKYdP
5BVOTzIcRCLkvthj9QeBUG2AKsQkK6EFkjbEj1wUVYXZJ20OxsTiVewmBW3WwApC7I1N2QF4yaql
tTk88qAH5kOBwRcdcKLdK/MeZ1DxoGVtGlADoYqeZ8ZnFaHHxiRqT3Hfn6JSLT4sGfh0IyNIaaNr
raz5Zhyy6o2UJhY4hvatsGbXSwt+sqJRxWuW35Rmuiu0SjowphIPBauWA3K8fje1AtGIjVsylnoD
uLK4TR8n+yoKX3pmwgEbPMZ9tO/MnM8JaSVRoxRPYS8PF0Uwba0o2dJThxZiK34MAjAHECzSfpBE
xG1sTbckYzEyagrlWSS/10sWgfE/BtpnWUcuMJOLcp0KiVG92X3BrbkZNTIdOLUr7WtXeyy1VY+5
XivJIUiC0bwWRn2Is8JlaKXBOWBItrQAazVOOtAQIdWbGCmezFTnNI9iRE/QvegdZKrf34pj4vzK
aqwDra6YGXJr5gnJPVyr2aavJ6aayCwfFln7ozLS2lSD8FI067wLh2Y6J2o0nyWtjjwLCyCbmwER
EdvkVDPR/c9i/kzHd8Sq1DhtMmCzs0RSpxFeBmzfFSYfkf6Qys3JQALRm3J0mLBrPfbMM3A0CjeD
GKW101QPa1rqKYJCovqQ7BE414+6xoepFCpHFsDwy1bOUmRhOFkyVA3gnFg+3kbZEfLqJq85H761
ODc4U1xVtThjTemmJ0kTRFFGwSDdY56XOmArhhiRWBO3CtfokKvW378kVmvtsnItCs6p+qMoBH3/
+wXkAWIIfIGMXAjbRo7NGKFqroj9pYsxVFkgJiRW1VGOP72lD0UAkVC1z6Z6IWE61tv+kt6/NIXd
CKT2CUajOz1bVUcCPz+J2ZtEADFRUdLo6gsQhZ5qhVG3kqLiFFI0N0NkKwW4JnbRkksqgrZp51o+
JS1QG9x+fTAKjA2XSZj8bpkNt2WSioGnNHdQK01PSprroBvmnpG2ubcgKzpdujauoINpXLOuekiE
cr126RMgoNyJpMT0x2Jqn5CG0Mh3PdSMvvsqdGQm6hKvTj3NhHfliDV0syuAj8Y7C9LURSs/yDGP
Dst4h2avy3CaEj6YoXhTxqE/hBnSq6yRha0gRY/k+AHcqQb9aen5vCcYxf7qq0dyDIhB5xRb0cD1
7bvVjOvbrNODaqGSer//ikDkQa9WNOKMCGyxKuOdPEvqqVYAaKrSCgtEq1+VrlfO0/Q1TdJwXrsI
K0OFGmhgBHuglySSw4CMNi053anVOETaBXBTwpdUnUcvm0RxKyfDmQ8am3xZHB0iCkfGFaHhS/e3
alzVNtuddTeNTeeG432BnYTqfv79Mh+Z+hBszWq1IlzWqAL0tjs9k8VjMSW9007lcyFPIA5LU3nT
mzUoVkW/NDrGgaraVpWif6lRhK54SOfHyWgeqA6sYEpE5LZVlt5YB1rH5C4nN5V2p7XU1qZqqY8l
sG5CNjdMWuNdwTiqJTbXCFO0kEo9AJsDKbbK5VfSRLQ8SXfM0wkabBSPW4mBys4YRltRZesR3TTZ
j1msBr//ithrdAysuefVlB7mukSzNhK3kZl8VhRBPKBmhkoy1/qGlEfxUImjeMiJjLeLlCtRUqLu
Og9vBeSmR9noumtFiSxE8lupi+INqBkuOaH8+69+f08YTUKhC8U3egH5JKYrQoysA2OU8W1dGHER
w4GwSWo3BLATGxJVHBmg4D3MqAMrxGh5ZzAKraidr0nTTYzRMwwAOoLlYSrak9bJiZ3mq7JZu1G7
qSZizaXS+1ceEouxJK0+ht68tRF52HzU/VhbmS+K/XlYsZ+wZqFt70N93WjxbH7eXbJyaqDQjiMo
GyKaJ7FEvMM0LnxSO7TTcqzvjDifj4qI2SxOurtzoMq3mGzbnSxK4S7zckWdHtJ8BPvQD9BftBRt
fK2/jqlmeFWvf00Gk1+JENRDJSPAIhpVeGSEDIN5JTQV4eJLxHJyX678ERPd+FbvkSdUlhBdOD+R
22fY+HLkRswoWRXkzRxff78IEFvtaLWMHQTqxlkNa3Wm2khIW+YLhJbOb2Ll43eCG6OzlAQYJ/Uw
fMsckdsmOvecXgGIvSFImb+yTx9NN9RZMyuC4FZs2pBXS7ggkyZFzS4VPkqsxm7CgqXuCHm3QbhD
g0cYhdkbvS+mAvMnVdB8nd1XoDH23WQta7wmtmiB2EwG5iceNOvSM+DadLlZ+KwDOpcjTdlUECX3
krLX7uPhRp3k/7/Znhh7LVy9/29SwvF7+h/BR1F3cdJ+/yPe8+/f+X/4nuLfdEkyJV0VdRkUwd9J
CQbMA83UFQLFdUU3JPMfSAna3xRRlwA1GIh2VU3BYNj9ne0p/03HUQjXQzEkDQet8j//63/9k7n6
ryjV/x6Yod2diP9gwlVNSKSKopuqKUJeQNT4z05FNlJz1JjGGtBa+VmiH4CduHgghFvzkAcG2fF0
KMaOAPqqcYan/kP9Ez31z2qFsobJqB+SKkWCmkC9vh9CXyLOj5wJkKDknomBlaK7dzDsxLcMKWC5
rcPH3C8c2Ss/yAZR2IgQMRI68U36avaWY2yRbKZ/vev+6TH/ByAKj9HiVtdYVfCPfwGitKG8SHKB
pV1cjedBkh4BlvuNCd55Uv8M7fAjCDSsALTftER6/Ic3xPmvZ/If/3L1joP9t2dY5ZVCHyYaovav
OBY4dDQNOIEC82ZNe/GnemxPeBvEd5BdP3FoA7MZfoyr+sieWd3HMLeugmcerCtt6npqale9SO1B
emh28kdxXLeQZQanOyIjny5Dvenc5Lh8mHeyjq1djdRfUX4H85/qOX5QzqJfm9+RhvNJQG6ZfWeT
q5/Vt86Z0MBj5+J78Kii37fRednDe3Mrbjh4yQnQkGcZLhMaPExEoUtcKtw1LAAeKA098QsMI6gD
rF+Ng8QKVZzptNfmKGGq24PH2ilO8V7d2CrGf9InHo5HS/2z+sLjSn1/CAMwfJlsjx+RGUwPwyl1
RdPDeBgwxXdWdGasDWr7R0agt+mxBKWsLYmm+VwneJu24BSfBNDMqiNs2/fRdArZbW8k9QCalWVX
Bp75VFW2dQuZy6eX5YydGAqnvmnNp+qSfUcq4gRbOFRPmr8+gmUrX4rpiVSuKnV4OqKH5bX80Flt
bNhoaD8pg96Drm/RJHCPlCmtejCa3kTFmLJwtRXDzvBHLa8jaTHKYZVY7EtuKV5U0Vuw7Vza92mv
f1ZnxpHVUb5Od/w33sYAKjXtg/WY+MKR/dIx2uFHic76fsTI5Oj5plM29Ue+a0wbFmJ8qRzlh30h
/bIHZBKT4/TZw04cvZhAW93RNuEr6bN1dU6e+vhg7lX8l4z49A2ScLfcr77qxS4LDARLSWlrb9JX
eKghax3W1y6yCVw6hZv8PT7IByXiqe1qAhY2DJkKBLdMQ3zjAa1YiaV+b74wPyhVVElO/t1eWADO
RwoD9SS+yZj8HqOtcYcbwfzZMLufiDx5GnkmUmZvG8N4aHpbDtKPYcvU6CQ/SkQ03KJPHTfaHnR1
8hLezMua2Ly1CaLpnUGzla1+LE7TVuzdAqHhpVNdhJZETnwSj4ZZNGiC/NVyOE+sADxYerDO1vPa
YCrzjXqDcHtT8Omw829EfTybezl9wrvVnKqtfupyD32lSNJVYhvEf73K9xcNfgJVnWxPoZO7/QfC
dgcXm+RaDMzdDimzZ120XYSg79DB4US1MG0lF62A/qdlc8QD1L3SBc5KY0zVTQs0+elhCcI6UJkF
b9pjUWyIEzhkVIwqZ6BCLhupTSBVRCaqzhi5VLLSV36L3TxQ4FrZuQ9XJZjPLBx1fyFHapve+vfF
CZYgvhHoS4wMzO7oBC8v6m3tKfzofoBT4ImUD+O4XV7qHTMlXLMXZAQzi1b/vjhH/O0j0kGhaZ6U
4WZdxkP/Fu9g0Rlvy6P4wubKiVVbfGRAMv2Hw/lO4vmn+8eUwH6RGCRJLJIl7U7Z+AcYgZyvJoN4
uQk6EHpASnzspi9m0v0HKNW/HcL3v0YDKWKJXHay/i+MF6w2GIOANgaaxISGvwKd35ZNyffaJYW9
AG8Q14Yr/v/WAv/N0S8ju/n3R0e4jampuspgCsT3Pz86JWpUfba6LpCE4kVZaKG1uUyDeoYFU+qK
8C7Bksyh44X1cxpZqiOZH5UyIYPRmXzBwt6q9fJUhRhKVlPmo5ZXqwe+AQuuIj5kw3yaIwF8pNl2
nqQs2iZBmu+as2x6rSzVHuKIyc6a7tjPHBk5iEGrUveikqenclVAeE93Klhq7DLdQ83TPcv1oIGU
JZhoFAdrk5cVZnNzfaQcDj3e5YYQLYGsjPaCEBwXwnCNaAgOVl4C96TfLzJiJVpGx1s0EA+zURKM
GHGRhWLNTqzaRhp75sLwcu0PqvhNgyzOa3UBvRzCq6rw2BbuRKbUviKuW2MoV0/PyB4h2ckX9BD3
fdtufvne04R7VCrHc8Kg1uFlBzZEJ1Jande0koCzGEq1GVsvMgZcp7XW2pHa5Gdo++woT21n47K/
ZnqoIlxqVPxJwDErWa6ZLgu7zFwCrWkveo6NXlwKJGQNUW0aOjUgOz/yUyyFnKnl3dMG/cIG5IOD
HTWiLYMJ8tWmML1ZLD1BZmSnpKJx6DvjkKpr6RjixMVnqKelVbBfC5AZrRmfVU/y1B0LORh5MI4y
+JZeI0MHvuY8pWelEv5YMj9Zqa34Nj9QrjMHN4uvlkQMhlQ699lKhsyIFkXAedJXmAPkRH+Gnoo3
ll5mCtkeErfcAhelRmvprFZdv2prdBXrFn6jdBTNOBBwqErzVzNrj2st4DqNlpdZvy/i8w9saGKM
kmXuHue4vKZh9CQnyIPJErdX3sCrOmTIyV/uv1YnV5oS010TIfW0QsExv0q4cRgsh5kawHadSosk
xlVXNrJKsrp8Dz1KU2XTIkAhK+JGrPxBEEgQVPHFsLjfVWkl+JgJ2AdhGE5HeKRKRl/fDtNzWRcb
0YR9MNcs+oSZXJzcIdjtiZnPV2gsu2kpWw6+DNBm5gvZsCA+G1ouCv0sGiacJG6G/jjyCiwheVc8
O/l6wILm1IzxhulaqzWDP1bDMhbgATzvEvulODj310wMBW/Ov5lFeyjvN0qssRZgosTEtTebQD3r
NXtzjawXOq6yajZ1xtykGEgBDO1pRmrW4jKGnot4JpTetVHYGC0QdAqvUvtO4491vq6j5iCUuJnd
9EDA19Y0RE/FbgpG2GbPbneUaOOcMH8zWgYLUaT6SVGclliDZhyFhuyaxv3SaAflIRQGc2B5e1wV
bNDLtNX6+0CovufxlVKzZYG/BGkBvy8L1drWpHnYl037KDDv9VX2N/h8U5TvWvx3gin+SrKWFLNz
zFGOgmXEfIKtHCLF/IsJd02JcF62f57RCTJCY77oiyzv8qSlZpPZ+PlNb57DHoR5KWgdyT5da6uL
UrtTLGb7GRrZztA/0iykaP39rcR8KUfE0FXC3vD3d7SYtJvfX43yHz4R6X6Fc3NH7xKr3Nw1pcz+
7BhcAIwh4vB28SB/N5EsePhREvecbLBai6f1kb3GnT5DYGmA7eVQXXAsJz7GDErG8E2+rYH8ltZu
57SH/DAfpA+Qn92+yza65VjnVbA5u7O35cpnv3nAhzD/tD5kASqEB/Jk3+zqEpu2+MaUTz3FH92D
6s0HFGvhsfos9pTsok2sh/zKa6S/mvvuGgcq1AO2IpzzJ6P24UFz0oPkKVSeqI3YO5h12m5jHMUz
MckS5WmGu2R3D5nFRZjbprGVLkDuIphQdvsmdYBCHyTOBNUxKBA37MG1T/Nsfpnb5jsZ3xhXgplW
+4068I3jT6O42vOEcRyroi1YBOFR9RC96+RHyzeeqycK+eiMLODZ8A1fPCVERKGMQAhNoaH85O8r
OLqN+bm+wzUzfOZ+RKygJVq4m7jymOzuwVI0tCreuIeSVEU7OCeziAc1PRokvjHNkPZT5kayt0D2
AXJAdTW5CrtQdauREMenrd9b4UY8QLvmLEUJVqk2mPK6cRFt1Oa9PhfcST9r0oacngz5krvuC3dy
E9OLQRaTtEMaBA4w2KcNs95NVLvRS87m2tEoTo8sAw24mdsab+6rXPuKRCrWplo2sBRybUN0sHaS
d2ay5cuh5OF1qNhszfRMzADO9MpznPH5WnzMaK0SyDwf+sM8ePKEasMuMHeT2NLbxBteKp4tqstv
LUSnvm8/kW7x8jRIr1z27WBH85OlM+y26UL08nG6swffhCNHmHXUtJ3+JuAHCnhbFMKWpxgKXBFd
jaP6NaJ5zFxash5vwsgyCTgDNSNe4mPZEptwJG1c/9Jc4bI+hyf6p+6tZQBfPvZPc+vwd0fvlL6v
qNi24xc9Wdlt1G9Uokf9UHyQaywqdv8y3ZKZtIWNdeRjk+FEDcAuIAmqbrXXXmNaLTaUb3wClM+C
Zi1lBbcZIBixF+MNfmO1pjoEst00StXVkbGTp65Vu6HTvoyGHU1oW+1+x88rDgfsYXwmKaEEIBzk
ZdlPbbZpGjgJfnOTCD+PUB7e/+hxPFfSKyBqchBN8wHYQ0IkY7bhSTRoJI9Zu0Fg3LjGPtyZdKAm
fQ2vlMefgXWEFwgtd/g8ZM/R6hf6Rs9AIeyFTxV1IRa+AADAfX1GIXZEnVO4Ikrp+TBvx4essyvw
0MjHgBbYjY80IPPgB+8yNE4OlQ2x79iCXkXrAdswmlDDJuyhpNgut9Un/qWQbs6OqU0InHjlfcWc
fya+Df4x2+ZA5swYPlP3Lu2hM4+DciZW0sleEZboG4oBGjCkxc8gwLNT7+PjESaHiIVuRByODw+f
JhnzvEVgrbnTA9ofBqDrweJdQ4vKXMDN3++s5mkzk9pxoSMn3SR7Ip5YsK0nkyTNFwQCyuybG2Xb
baRXyZN9/Zb7DHPeCrgAXB/b/JB4yg1XZucaDyCa3JVlnjufG9FuzvmFfuat99ItfCL1kHGMMSB1
LA7urzixo6A4kmf8Or6CaX/nMVzodEnBjHejP65Eb/Ko88Ih+Y3hvzOfIgk2BVNsD/C/eAwfSY7t
4VwT1rGZSNWw+8fuJLw1e+2KH6N/NS9WZb/HW2hrDFIoEy7hTIgczTbeqGu6eKa/cuhvLc/6lN3i
mSu0P6MQY5TvVcfo2P6B5L4YdFeIYKwTsm+20+qt/oRXduCEVZ+UI8iMfRSo8i5ihb244WKTUbKI
QZ6RWbetxbN+UQ/GtXpmSkuBmSARiRyEP6kWYMnPPcIJ9u1WekVwv55o6Y7cMIxC6BGTT7QpPSyZ
yGVd0hkMvTfkbRUFlJIdz3vhIC5lXYzLwm1fJQAB0IdP5lFDkCB5Bqm2qOKRD0ger1MYezyWKruI
80PFujYlyNcemSgMXsnOzybcMK0e6Cqlr675pKpg+VP1D+olfkI2gEjBAw3hW1ec9ER/QKYCnAnW
SiWU0m0Hu93GskMI+PyQwGhzTesIFzjmQjo2OpI52/wZifzd8raLXtY/xfH3mFPdaFe8M11BICy9
FxGrdxvs0bnw8V9eogQS+2csbFLzEk2H5H2i8Mr3a7vriT3o9yYe4lw/cPgPyy7K9uH0NCCQioQf
e2x804ABhIbIsZaFFuwp243XxY3/SC+C5dARTIf8jQmE8iqdGICMii2d8u3qNRc8zQizi0v0zr3E
YaAoH9boDQewqo8JpPg/vRcRGv4iimDvHV3ECevSNqdcZZyPEa0gPkV2kre5vkX4M3R0Qz78NfwF
XCoSp90bfFFjk51k6tLL/BqGVwGzJQXoVuEdm8qOBh7KXQc7fI/gfqHBktz6s7mRmB4+qM918pie
TUivWqAF6du98BS85GOG9pzbY+K0JNXu0tOqBCsXxQt2NE/1WaYWNsHeTSD6/Zb2dDgkZFe0foND
5NvUnJ49h+ZgbROBN7+ZV2TK4bUMDDd8G7772q6pAp5InixyW2kdPijRUXSLG7id8Fxd1E30WD8U
LCk/dDy8P4o3vNfMN36WXfHB0rtINh3hBoQDH4B1T7yl7fzKnZdcCH86jyIEn22/S9zlXQWWfuNU
V9hq86cyGztm+/aKl5ZbRAnMZ50xZWFbJwZKH4onfvMvkuZP0XZmzsyIdfaJBEgbN5c24ZPM9HKv
PdYMS2Ivzi/Ft7JSxbrFt2YQAnpZrT0eOcE1S08BLmbX43nUtyHX4iK+q4xbcvVzXEWaExJ/o9cV
TkSbcUFh8gfjzkcvobGdVE66e/zS0Do5JVCTtDTqrlGDomfNmPoSMKsDHIX8tURZeGiVn67908ZO
e+YxLdxRWEy30Tc1THlqKRIuCrEc0SanStgZ/T2XAK9J/ZbCrKVs/g55GcudhlSBt/5tYrFOYMLT
+DB+GX+m91C3AQWtn803XaPVOXB8w59O92YuGtaJ5o5ZsvYSkadzv4U2km/s1sPiFA/EelBdOpNu
T8eMMqOt3VL1MeEicqr3PRLYY+KuIjlcnvolbikREx+cZrRXD03AwI/jpXGjY/5WblP/bur9HGrX
YKz51OyrboMLlJviZPrN0TT3oj9/j9/mkXcl/tziaT3EB/gdT9GpP7CfVT/xoD+3D4BDmJ83z/Pi
LeWPtJ6J4yzR12HwTLdoOJEkzn8M069ZU1i0MpDveKML5Agm2LJGM5I36rywZJNVnue5YZW70sXG
miHup+jOHPz9D5LY4+/pBV/sltbtc27b4f5ff7/8/n+/v/r9NmOKOMizrONQhrVokQzd/PV/V8aK
yno5E+EcTEUaXzpsnZE2K84dSZHEnDN906mOKbaya8g8XzVWTL+odclJZxKjCfkmQQL10swHu2Cv
XhCQjFQ5uyRWvCeNgp/N6pncwvrxEDhohDaIlk0Wuur0WY0uacyATWhItQeU+wmbVxvlHuvgRXQ7
g8Vx1ooMoyyNOWcYR26f9m8Sniu3Qe11JfnBToqSLAeZCbtoUXD3LLacBqUanXB77TrFdKoQg0AM
XzAWaidaFMfI28iJ2lx2IGm27pS3DM3lsPAUzGPPSeJpjYrtMDUkL4n6djMqIbBLLckpPbkKq6bq
HxuqIxNircVCHZwWtJJ8VmnXummPwIPmNVsZpJjTPk7zixA262ZkNXyIO1QC6opDlfMhHbJ4Wy5M
MlUhfayriegNY29wOYVxsx9JLZZgOlI/UiFPVXjJk/BdVbJu18uERlUz7TNxSLTbGFQhUsGw26FQ
2GbRnv763Ndi7sjqykhcLkAKQZHFTExRUfTqNpqsW1yQ1JIS+hCP5q4zyK2o51c9K+XtOAnsyXr9
HKYf+dC2mF2kb7WGnKWNEIXGJYUYESbcv4KPwi9/gxBMAUD05WY1a/waa494NZwBFl5Y8WpABl47
AZzULPZv5UCAnYQZJ0Wfpv1I8HawCeTPY0xMxNRkMzM166cpjb2EfN0WcOA7YsnPUCyYgGfVnWRA
mnOxvgi9OQb9rCR2I8Y/K9EYEuQ0cmxyJ55GIGPM8pphvTWGagZDKnQQJJF6RTp7ZD2aXnBhz9Sc
dKcSynWLaAYS2jW7RX+oE1UJ0V9ANCTj2o3lAFL7TCaX5a8oJjdZCaukRaO5vuBKfBnL+AhS2B0t
6F7tWL2QujP99b1Fqv2A/c8krA9AeJ2OeRpIJlr+3DzlOvTVdhGfelF9LecsGBqk2HhXKe8bbp1l
tZ45lWN7MCN+AuMPFIaXSsOnW9AQ1yUlqlL1N2Ltcy4fmI7GZH22s4MG9RNm3S5LxmFvVBTMxI/a
hoqCACtATqb0wMQxU1lg9cm0yaYFFcgAJZiWAcgulVWTGBiVch8hRrR9jDWWShWybtzjjV9J4BDi
DnNTYxBDaDwLKXSn0Wipp8W3rJ4+05mbxixDH1YGrUe/1ZJ+18oATax01Gw1veEJzm18MAo5THTL
cZdD/klWl6Q/xHyL3AeE0eu2VSb6bpS4AECfDzOMDEPxR/rStB/FDZTJy8w11aHRhs/4FMbphwbn
i+kTAWdm3xMNR2YPJkHuRWIANsrI3EKIFEJtGyZ6CRtEjkgwdw0MjHBwRIV9WzTUJ9MqL8nU3qSG
NOTRWJCUdJIdSz0eSIQnjYibQCV8JZF1OhljISWnY20R9psUN5QjI1sJyGxGGCx4tVRdFJ5a3p1y
GbQqJa3WklY4ZsNLSnDRhnQ+Buh5WTxYzbNi0qJJZfpm9BbrqzRcjmpZkHtmPo1T+rDqnRMSZO2Z
pYgpk156HmPZ1WD0Omm2yNgwmDeK1ejpVgKg3UDaY60QDDPYcmbDSCG3Pho8g2SNF7cZcWsy8loR
qIq+ExkUrp/mWDNm6Pvwm8QaLCoDCZnwODti7209T1O3xgVGoTzvuhFApPwezxSydf8m6vtIqo/s
NYLawGT2v7l7k+24cSVa+1Xu+uf0Ygc2gzvJXinJkiz3Ey5Xucy+7/n09wPSZcpZPq7/TM8guQCw
Z5JAICL23l7X/uWTIFjn7U5vawz84r6cLXwz5Jdt36CCfJPX9TPsANATNcdhRBmc1JfxJm+gB8vO
/qx/CcOc4bTokUKHTGGDlBvOJjf7lGqHllzoDWly91lJ0g6xBAwepjjzpy/O7M9bYG6nGFrRbTHI
lFLNvOt6vCKNJueq3vgGtj4MjyR+0hsImjKRn6yasC/ZbNul9J8hqyUFqZ8ZWFNSDkFWds5wDpIG
Ut8GTG2iZ2+mofs0VNBM1vmCeWKGTJaxifJieCo17cs0gCeNrIcQLn1SJx7GyQ/5N3rUmxOmkuhm
yUzuA0QADpgqqk5uNido+4/Q0AC0hzoWOypzd6WfvyunkaYKt1ozDrdZFL6DXQBG0AHwlzCO9Zhl
hFZHvL+DeWzpzTaOl+LuGKzXsN68z4bZOSIU3wPQOgtRLF8W9I2NcNFuEt14yj1s0KxDLWLKmEQ7
3fNk4cGFjPGp5z3dgkdDJ8U/WjaIBA9uF1g47V1oM60aXHFsA/LwamsXxNXJsrQjtDEEoTPf2MZG
cWMBeULo8Vnj/t/HUk6zhPIWsUBG4ghrkYEMGiE4UvxRv7EH/RYxC9AuFiQhQ2LRTzVAeKOKib0L
8c2GZC2GffKyb5KEeccC2aMeJvEhKIbhIZ3KMwgfdwclx8Bf4u+iZTQOFnGd7YwDCAlupobO/MVO
0aoYUYPallV6s+jGCTa0GztBKsGDKWkT9WmKc9wBfzFBVmzOuzGaESw1222r8/+Ts3uwIuZlBkks
SMRpj+hL5DeispNd4xVM2fMS0ki3OKJY9m2sB9y4Wbsd3w6aLvaeA6BvTpg6wOrcmiR+94iDLXZx
mr3uuSVJbqN1zU3Qe6fMjfFBNOJphLp7Vy1Amif/dcoj2saBe1cBSNlVIYMNQassi5/rueWLacUH
E84vcAX5J9iF343IOh4FGlld7H9w9RBH3zAdhDUG29iHMXUInY9IPeB1SGD3MSyoNnI0CQ3bPfB3
j4fSMD92QygA1uET8KTPWpjZm0XTbqNqeQbqYWPp2nCjGBWfcW6Pb72iFNvQM772ed/c20lLCtgM
dYNdkYAfdG/C9oZk/D8cE2G6FmxhmM/fEhItIYoF0hXwhErb3vcT/jVDw2KL7QgtwnbekuxG/kP9
pws9Av8lr0REyuqum1pnlx6MHOySORTGtjCNd4Heh3cDtAwbm+yIMujhckni5zRP+gMBGvKIPbKC
akLZKRmYmwWkChxjExENBMm0TQiFFORrZGAY1b2rT+CR/CdkbcsteXLLMS6Gh8E6aJ5JXD7qLcmX
bZ/bfLTPqnRVnaCAvolkgl6d/hETGdobVi2QTo1eLlSb18z+PtbDz6EkV1GLeuALoMMy9gisS4yR
+UnvS+vcOsWfotTbg5/6APV0DW1hqWUmogEPn2TQCA0msokHAGQayN6NHXyagBBAhHbnIQzLGxuv
k8h66cQljVYt+rl60nLLPSy+BkSVdPViY0rgpwn3xmVRFOSfdJ986NLO2o9FTHqBvcAzmkj9NljE
4ZeQ9CmiJk/cFfobOLvwilmieNRBjxwHILl3WZ3aRxXt/l8VQUI1m1SDH+H83Zfuy//5CzBHN7/+
kv/1f/+/LdSRzZev5cusvss+f0sg6ehv2wiO+cJyEPj0iO1/T+wzdP+VTv6tC+MhOQG+zpn+lkAy
XukILzjsqfu6yt77O7HPcl6hFmCSpwYnBbl9uv/fJPZxGT/nHoDt9jwXAQIXULMgh/kqs09HtIzI
5KLdwqACF2FIXvXYZigi/yhd2qpJmoYzynWbUZXVVv9YNwUQ2YNgqzcv1svjqapa0GmRpOaF44H5
ziOIZZyh9MJP0cAUs8g8DOQ2gny4bdtpC3E8+t2yEdmZ74sKhlu4idVGTQFzIoyKrFNbZT9v+uJw
6zbrkVRpgpJIhoc/oemD7fjjNFdnHRWp27pala62uVxZqxFjQGo4hk3q7+sqjPaDnkBBpWV4c91m
YHRm+oSsSHPWbQcODgDyHfReslUtXKf9qZ6W4vuaJZJ9r0D1SO6tNs4GIz8bb1V53XA92LrlZXO5
44sT/Gr1VVtYlB7GnXMf4VXuHb26WY+kSpYPr59eOwfFCzdZKbPrlScOedHvjHGqzQSpi1ULt8WF
Rq4nz3Wz+K17+SvXf/HqT1XVQv3/OGWWHbjlCnRuRaJ4Y3vVGRrg+pzYXrQpJ4QoYSrirVUvaZlX
Ef7sSr9sqNrULpf91CtN6oR1MDrjtXpPZ9WmVufgSWorAq8rT5KNiAz0ceeQwiLPuW5njoTxe3c8
qBWXj0NekapeDiqrVrSZDO214oLC9HH4pGx4DdUiHo3hps++KG3MOWxM2INkb610NxXPlaqSSNRB
FwOTeSyJrcDaRs1JFbu5I5hUhzdGlBe7ziPWkzLIkK3Com9xNOr8++g/9vHJ9RBikO3xjy30NDia
RaMfGxOjLahgiYKiJsmYV/9dt5oShK1TfDInqPbUAqfS95KV6dXZkAu1IlvmD8tceXtPboEeKXk5
hX2ahGRIDDTkZJlCRAO8eu5JUcIpvqXQ7QiYviha8dMkoPIChFPv0JVlreI3y1VR8Z2NSLiTjvro
hL7AL6TfqxsrGCjpK+TteQLv2ybLkR2HKBf9A9M18weNqJabJM4psWf0d9bLd43E3Zk1aFFHvruV
vH1sLZiXZFUt7B8luOzvvRZEkJBkWp1bgVsyFxv/ti6fESBV0FhzCwMOTwFavpqroaTOpvcawS3b
3SoJ0NmPp3MCozcg/rkmrceNsY/7aTyHcU0R3n5yS1CHRObLdM/Q3rrbKsa9MwMnWraX6zJAG/GA
eENLnGlEHbko9Z/YpIH1QWueVJP6h9b/KiDAMxTnLFjo5NMMNcq2CFEsk9VMXvOMa2nbBDJmrqPf
EAfhDdlMMDzBt+ZPyKCP9gLlTzkcFfuaWqdKNtgx086kEgOcYJoOxZgq+RN85BtFJVajgIvh1X/1
IGskfoYq6NlKNYJEjSyqeoFYquGl1UEMdnXWBqvI8H1RDOCdP6sSqKmYlym8U6xYRlFAbdaRVbRV
fFmY0pCeQba4cUZeaeGHHxXL3Syp7lRprXoL8WQbTUzV1PfhJ2+YHOmt5ZVwNeJsXka2mxUu9/0P
1dwo7Mxj7JBZnXofKjujv/9xsx5YNG72R31Cl3VjTrg/1zu83KaF44X0kLk+V51h3oDjDPHwvLhL
VVX3S8ZRfbYH8iC8JjjCjzJvdRtRVXXn6nZdxTh24R1TDWUt5eBHEmtDszz3E96K3kzS/Yv3Vb0d
ZdqS1g32F65LOfhfvmD52vpSrCWyjOPaZNv56zriyzMbjR7YYohfF+GSkYMk4mWr/pXSq8dDrQ+P
irlwlGxmcLkXFyLAREdijBAUdQFeBajaQKxLjfW9RrxCLXQPykStrocDIKsY6kvL31VmV+1c+c47
kvcud1PcAfkwbpuqmM6qLSjmz1LOmcRoeN7UAsm9ZdOVeNjHiEQZaxHdpjcYHSfpuFUlEr94SYu0
mW4a9xlNESLhhcc8qF7ac5XnTJQVX6IP3vg8TPjkfH3KSco1GL8V/516wS91u+4I3PsRn3do7ByA
0d9f8Eb+kWqxzB6N9UzE3ayJcIeLayxb08U3bcn3udN0omckxvhdSb7Uz2Rwa7VrcH2iPsPM2SCy
LeGPahGGxgf4GpHEKvnYdUkVqRaupMdd21S1XApShVRRbaNWr1XVZiVhBEG9c6tqNiM0kSR56EtR
tb44zqXokSsAkdt8QllGOzRtfWdK1tRppmcw20nc6O1TaTrDDpFke2cbqbVD/SQkm4wcsrHIU8D1
vGeZNCU7ZTIZBb2GLRtbVVTr6VQekLpINnrWOCSiQA88Sk7gJtS4SlVUjWoB+zRGpFxoWM0MGvJ1
W/dR1eHJ6iFIXfdUrao6O3LMSk3CCFXrVJgmsh7Lg6xHigL8UmYs0GzDQEEsQq7GhYs9q4oANBmM
ZWMiS6qa5iN/wlr/5Wq4qDiP2lLthPvqp2Oq3ddTXFZfnS1Z9xF+QmZLX12uQO334iovG16O4dbw
9oaBZyINxKBfTnLQayUHr6rjFR12YdCRdyLb1KL/UVLVxWN0Uhur0rqvqvZLHZ3x/6uKHboMrKqo
I+cCMk0eSiMI8v2cl9b1OOupGBF14sAZqUk/zreeXpXWjV8ccT3W1SVe7bJuN8X0FF5M8hYfqyE/
W7VYfpSuqrC349ybRgIlchNTDmi1tDbWhS0Q2AjE/FU16egAgqGUptm6yVVVrfiPbWiZQHXbE4JW
21nKXrg61uUsv1zfIx+6rR3pZlNX/ONG1bWrNuQw6KRUcd1GrW6s5O816+ZqG2GE4maoT341WoBx
8RfJA6uFengjBNmAyIwxP2ip81xVxFeHrB92UG5i5OXDcA+vjHtopZUmpG3mKpNP1dfFpbEpSKv1
69pkYJJ24breknteDqkOoupq9aVR1fUZLj+jIBPBI8kpQrwCbRsdtCVhsnOXkX+qa6Lb102MeBrJ
yntbNPAm1hX5mTaMrRi3ctib7IWA6dSSYVm3p8FGTag3SF/RpQEN2J50BWVLLsrSjhA+2XoNmLkZ
fop90Pv22V909A5kKapzCPBkyY4H98hU/xSZsK+20n7ylVWVAJrdIgUO8CSD0mWr3YJ4K865MvGg
76zPUZFhcsVy/A7lQjVCy61tB5NcXXDFb8zIbw4ZfKGkFkXeGXKuGXeRB4GCXPR2Wd3EQHiVH0t5
m1QpH1o8w9gMjV7oMImzGN1gObeNZezDUvxh93p/HuQ8aF2oNgcLYWeBW+BZtzHkKfBGla2lMVAs
EdkNENEbdfJxaTxvn6vh2JMjsVoQhR1I+foAZQ63pZ6EkHaVejCqpBZqRQYF77YbggJpT2iuLwsz
i07t4h0C1Td2qmdeZHc9yv45UUXVqhegkOzEJ/U0Gs4IT/sYzTH3Gzbz6XpjQ/bWaje1RpVERBxf
pio3kA6vCzhrXlbVCtUW1wa5ff4kdsB1iYFImmInsQnmoZW8VW3rClWa5KPyJ9/fQOL1/f9VpXUx
yHdA/eeqTVU7Qzp91vqltPRPETwEh/QyW5AHVCvUzmq/mNzxzrFJG1M0/HJgxTYsoDuWrPxqnFVD
ZKQme61sqA058Kp1atMoJscx0Ml9fLFRZsXHOIYQbmCq6i/Qpp0INxL0kmzLAC08jCOjYtaLwtCO
CUaElCLpwYNV9XdqAfvG1u1w4uM6bhkUJOOxWvQ5fqiNbXs7YC3VpQOvAdx/78hUTwTdybSvBpIF
+8Kbz5lV7+A2Gc+WnKLBnQ0d/49qv9gR+dM/6qqktlFbq2oV6Nnpf9rHavLtgrX9z05WiZ++/2uK
//zJzfp9tx9+VuuVjqMMPyquIgmh/tnPiqsUeIFn267prH5Wy5U76bbLXq7veVJN+TuA2jJeWchh
O56FirJuGjhG/wsANf7eKz+rj0YX8F5hC2EAMbavoGV1YmewWhbJXVvH27B2ghLCXQDGaTbdJcRW
GNDl3Dgy/VoHItAi3InijKYRaIXNoN7XESwyOSTtlrgrYV2gW6eTUgsL2k2g1x5Qx3z+nEub2JKG
sF/UzCNVsfD8AQ5N2dpLc1mV1AJNgHqrpUQmL0OcNDwqq36El3Y8yOjEWS0MWG0xQmW98t3iJs6/
etLI9+X8QS3cHyVV7SGB3s8Gsd1ATSzkR1+MeClL9Y2rYrcAHCly0AWqB+xll6o+/rWqSj6zBejP
F5h54LsP5cKSPei6EFKoo7fFbSrntJMcW9UiltUR9qvDEgM0k+1VIKYtaDMEd9WnTZYIH7ijZslD
Wb7JAJUcEJnHt2Ar34Iqur053qTTG6FmbJYcQ2o5Y1MLVU3ipNgbsfatQct2vA1jMtiX1iWbX8Ah
c+t64PKiAJqjAKLwavja5fOj1lsjocyC3Ag/v++i/qFJ9PAwt8PRw/bBzQBnVoOrEUIguLsicgCD
Rj8ZXv62j8g6r6Lm9WiQGIqq516vkvAx2jqSgA6+iuaWuSaJ5HlYQqplfAmIO7uWJrNMoTa20lTb
aCm0yuXI7Jzwf5K1AO9kXEv9N4hqvsuWrg5QmDXt96rTDhdQ2Wlre033aJejAyhDznHGnvTEwJ5h
MNSdv7qyaFFaj3umUQzmqoSUxPfS2mZB6yjdIX+vUdus1XU/1ab7AbAcUiT2zUzXvG73L4e5Xq0O
G5oR2BlVvKwnNXTBUlrPKdTFrfX1fP99W1MxiYf/iNi/fCpqkTcYO2t1bRvI/Dxqwj+UKD7IzdfH
cnkEa/1qtapORTICecBgUtVoNFDhaIPz6lBfQxKqdImiXIUxLkEVtY9ac9lo3dOOl+PckacGQz3J
t2rOKhdXh1l3WE9/iZD8apd1m/UwRUdCqEac8kUk5VfbrcfTwt6HE8y/W5vWy1jb1ntb29LWfGgc
6N8vt2s67ruywQEayYmWVrKo2hLWst6gi2xMDTjHddGUU0ttDh8S+CMOplO3+l43iKs60nmhjrEe
7aqqjkX+BX5JtcbnY8OJK08+B4l96gLkmeSpf7WfarvsrLZRF3I5wlpf975qK/PJvCGnE40KabxW
JDTux1y6mhwmpLEPG9mlHmcOrlS16kVRzHhVmVnTjV6vqnpUqeJjJ427WNl5czH621jadUoGRvn4
GzUkvNjohf9fBQXWTVUVVkAUSVLxWnnSlWt69USiQIW5Sm5C/yuPu1CuzNUDr3Zeq+thRmkJq2qk
kxvvF6bYLvLp5NLaViW1EKU/bGtvKWB5/rGiayV0iEmg8gzTQ0OO92Pxq7Yupd+Fmlt5Nyc1DkpT
2ZSjnGpL1UxDrQkNZDztwYDjJ2WSETt2j/ydBxsZU5DrjS/7qVbtMoVhMpPIWU0iJzlq0cs5D0K8
zH7kVFE5ntWCzF86RTnWqRWGmkRVzKYaQi2ru9wErYyDNEGaVnrUJ/mo4C6PtpWcpYXkTKK0wMzN
lnM4V87mhJzrrTEvVVJtERNBvUBXhrDYcp7kBHGQi0JwvwVTSCXyomJhqpQw0RzkjHOWc89RLgw5
H3XImoj0fCSNbzCbQ2gvb1TcQkUw1H+u/t9Z/skvAhy9eneEHARBiKgpciBny6mcN0PS+ndgQj2Y
gAk2aY3uMZBTcF9OvFUpIo/wUpqdHtauHhXbPC+AZCmllYubHQuwZOqM9wopP1yacubvSR+AiTNA
KLeAcowL6StopNdAKAeCL30JcU5qYhoBZkfPBEiPZDPO0J8CpYgfYpIeCRPXhDdp476RzhBbWW8q
CqbqKo51aVR1teZFvKwyM5hXywnamTV+dr2ROohqzJiEA4+FkV2dZ8Ey3BFhI6NOs55x9YKMV64b
XXqLlA9bLYDLbwPp6zHykyN9P8rHfXF0S8tLlVrlLrJkXe20bnPxg19tvm7TSP+UuejBJSamAmOL
8pypIm8ZcQYV1VP16/WIvYAORTaRwAKd7rqNKv3/aFObXM6idgni8Wvoh83+6lDq1tRdDNIHaEtv
oKqqp7Xe7lVV3WgKm/ny1MlRYV3ALE7P/aMtlCNIIIcvoyNc1UwOL6wcWko1mq0bqtLkZoxr6z7r
6sth48yCgffHwVWj20p/5NVp1Tb/sc3Bht9amXVw9JCkQil/phaoJXOo66KqF5rxfaPr1a2Qolj/
ef2Lg15v+qJ+Kb449mROfHVaT+BAnvof69WmSwyhYGt8fXGOXxd/fab1otPZeIuEALEp+TBeHGPd
5MUh1EbXddX4YvfL+heHsqCGbpmCEXs3XyyyH9W8BCRaE5ZRW6zt6w6uDcFptWSf16bA7syzic66
tVVFtaaHJfRyinKWHkYIPrBcz2qhojyLDPWkiQyJqqJqVKtJeGU2vG6pShEM97s5QzIrWVc7vZws
q/UvDqciSeZYkeqhimr95UyqnjTL26UCMtn2vW/s191V6cUx10tSR1er+bvfoKTWkdA4afuhMd+r
b2X9IlTVDh0D0Jv6LpwhqaC6lV+h2krPkeBClxSXmhziRyUlGSkLSMWR1oVXwI/qFz2SJ1MNbQ94
j+6clPgD1UIbFpJDVDFf4BjfqqL/VyMjVBOiNjgg5YtrS/NskubcWs2Rwk3OwvOK4ywlsVov+oyx
gwdhRiHNa/u/5t7+ilDwNivr45RCbyuM5xD9hHPZDx+BY+W3cQuEqzPszxFCFHs1t045TOmjA2HB
qSvvTk3f14Wa4S9xA7tUiDtB64sEzmgTMByyA12UWmfHYjB3JK6xToCZ6P1xtEEKcy9CTLctaRS6
Lv2rzRkMREbGLnnhiKklTfqwzl2VK0LNYvNJjPvaIY7sj6RF/k/72TxcWb9zs+3+yr6MX35mKLzs
8zdBoSCVERpAw3GELvMV4TH6m6RQvHI9lywfxze+0xd+T2W0/Fee5ZgCbj0bOBy+vtXF5r2ybcMQ
+OsELNP/JUeh7UK6+BNJFMq1kkDR1g3P97i8KxdbmgxRYix+fRpSMsQ9bI3FGGoSlz0CtkjsxTli
o6E9A6zYqNiKNgBnj+viZAzjtMth4t6EbQ2eysjDLcgkcmqQOiuNHjL21AUOzkRhc9Ahat1XbRfe
4jqCj64k4JsOJlx5ZodYR7PN0uiub0E8auFnz6naXSeA2beO09/GHvNAC6bjnVFHX3Tf8Y6tK8Wg
5/wmrkwYEaQPy9kVERwcYvEkg3j5V1rmcLK1IjmgFJfA4Ovvh6L9aE/idcn8LIdRqOkzgKaNtwvs
/jhNNRxhM1lqfuS+ny09REUieO1ZDWShCAHsG6Aw+6CB2XQJpDiDAPMvxHOZZLd6CApZ6wF/o5++
3DpzeCwgK4KntL5vDBHsZ88H80+Es9cXPOjo3IM+eDTD8LMTZMazF2ORpt4dmlLNOV9mmEfmt30Z
wCIGroC8HtgKoIqClT/BqJ1qsGFLqH9aoOghNR2omimex9Gs9gSS0+cgdD/FMEJk91YD3+vYtdG+
sY2/lgLCusStXhuZCWkcAQJCAO3OzGd4M9r4M3Z3HGom5A0N5PK5gccvRkPGGfe531UHwkTomNGX
OPq3dITwwarEhPxR91yFlQXumv/+oJsdLMLA1pYJ6V4okG4jst8Bg34VGqQtRQDO0YjMp2Ywn0Ta
Q5fnA54Y+2gAvVNuDg9Rar5GknDcwZT7jdjQLgMjO+gWcJ8yv+9jOC1txI4CmALcFjxy28y3ooqR
F0jqr4akahf17O5Sh8mHSPLHiBM51gQG1O3uu7JGm8o0nwqA4rPloibf3xuBX2yiqXge4g5EfYCg
PeGjLQo/4EjSAj4u0vtTL3wyvfyOgflO6H80Vf5Y1el5or8mkI+YNgAOIGVz+Nl3gpsZrfJKI1kk
vcksC6GT9HMtSCZ3y/K5hzrd9YrsfToE2wk64W7aVlYUwUugN7vc1U69jrgPs/1tFTyQUPwwWcE+
cKGMSwPufAC37AhIsBmJNxVJlod8MAlq1RAN9KAhiFKerBCeEvwTW+SWJMkf5mLONw7EejqV42gf
nNo99RXSy742wqWhpzuGKdgQJqs44sSFjKwmSb7SZ0TnwreIrUxwi+C2Ynr4LfHewCp0245evS99
4yGwNUwvKDj6xnXuZ+8ZQN744DSgmnXnCC732dHm7g3gRyQg0C8wmui9VWX7aYy/GeYuYJp3k43i
FHgLXAWiqx9axz8l8/M8W+0+mwz4u1IP3+29mznNPkuDbTk1+EcyQN66X5XbNk/u0HNx9yGsVeiQ
Aq0GUAFBAMHXNqWrSZshvqn+aDIRPIrXKI91Z9/SXrt0OodK9m3I22qbMoByMjA+zONUHkJ9eJPH
Lsp2hMYGF6WQfgZvg3ZqYW0Nt2ngkSurna2NcIs79VNNbPvOWiAQMcEJb+puhjnCghmriCv7mJch
HIUzvdOQvfFq3z7lRJL1dG4PQWpBCdJ3y8GO9Ad/WHxAwqBHIX0J4ui5jGqYQuAEg9RY2nH5tywJ
jGO3IG45R8afbnzWctKUxuegTU7DbAEsJ8UAvIdvPLo1+oX+PL4e5ifTSm67AkShZQHSqmCG9QL9
zySGtSA3kX41i+c4JEI3mGRVij5wbh0b5GoyDcZN4cz7wctDYJWkwmYAy24rc8kPIxegtFuUigu6
nKC0tOUruqTQAcwHa57eJ8R36BsQjhqEd7TCrjvNffyEtsB09A3mvGCaGTcktZZpkp5d9SHKLe/x
KcIjKemxdGOq9qWEhedoJ56WMr61SdnbpkECFW5Xp3ciy7ZGOEc3mTccy3QUiBCNE50O/SiZoQvE
fAWU3AHIltxqv5luK1WVyN7HSaPdxlkrjuFgPmqFELfFEFfbVIMkKMrq/DbKMCTxLhJUctwElcXl
dZdgpWpNeW9JcDtZtGLHo9iNIbQaUe2nd25hffBBBoMwc/3beagBkiHMDI2BgN1iTvZRYzu7uLOd
y1U08lLU9dTLt8hNXHyJtOTdOJ140S5XWUTpdJv2iLZCJpovlXke5lrAI6uKdezceN174SP3HTrW
21JH50rro9NsoELa2ObTJKPk0AAMyl50W1SHZQlcEcwpGtDALhE6OSHDt1yQk1rOUP2YycchozVw
siOCkmSLm4Se9Nl+RAQDGLa/3GfdbJLzUBQ3RhZuyTubjqO23NcTfEX/03ajYfCIf2c4HsDAxF+/
vMTAfN/nu+Ho6a8w/DxHt4QhsAV/mI2e+8qxTAcCa8MEyWK5rPrbbgQCo4ObQciVURhqTAKq30Oz
pv1KoMBHvFZ3XMckmvrfhGZN+9psdAC+WARniR07lm5wry+5RcNx0sHHl/1JIKe0q5E1fNCSMrlt
q/qho8uAYBc5MnxuKTIBOjRUZl2S/An1TvVoV0tEIin6GR0AYXRuyCwQTXEnB7Uaqb+N3xftTWcM
961AZZ3cl/rog+z/F97Sq+Cy0E2b2DVhdBITecAyjP3yFuoabvlhmSB2569iNCVKp+XQNoG13xTw
1iEYb4KRc7+COs/+5dyGNKtfcLNeTu57AiQTqRH/4AYnn4vwYi66Y1ODEhzKY53BSdjM0NGaBjzM
QfhQOSSop8joBlbcb1+8a7/gT/3l+fnbfDgkeMdsCdh6efOLMaXVbNvdMffaRwsOwJ0xEjAGvAhX
WEjCenpTxxhhcd7uPQGs+l/Of/X+qPu3uHub1xsMleRnf3l+4MZ9mgkevhDM15NmeBM2mHTwrBrg
sSWFmQXZhuvFfzaDl23RYQOMDE+Vvi/ow4nPI2H7+0v69RXRJ8uPy/Cv2XK7KQoCq+q6o1bSMxvJ
FO0Lw67vfn8W4wo6xo0Lk88FAJmN4gzTv59vvEUttR3qgPnGYjBD8nAe4V1M3lcB5AVOF571sICH
ClgmSEzoz1BReXQb5DMQezLvKouQfTY5zm0S294FZvgfydzlM//5nRQmTPk6SSImr6Qtn9ALvmBR
D6YFL0B/bOuvbhBi0mvRn7blb0i1fRvbkC45QVL9y5vwz8eO8K4JwartGbbxj/lnEKXJ6FkwSTM8
CgZpP9tWul/uf//Yf/XU4Tr1fcg7Udq25PoXt6Z7rZkYacqthVJtxOM2mtKBH9gy6n95j371FF+e
6uoPJssGHBEI1KM3x+gDZmTy9snXKoHgjXQbpsdQrcTRfP/7G7Su5vHqvQKWSC6PZOF3rjvkOUod
D8u+OxJYgjZb64qTn+u3XezmIFRMJJ38hwj1tfuqGt92rp3s53o40TUgzqK5KVIkwtqPCTSwo2Oe
gOoHXLd5GAAwg5IfIPCY0rtaMJEaeh8abS3+1sC8f9QC8z6YpwEN1PBbaziIZKaPjQd7Y5giN2BA
sHDnbaDleTJ67bMN98zpX+5cPtCr1xbpNFc38KSQqHT92nro6Jj490j3MDsw0xMUTlL1Pgq5Ky0a
njq9gSIKtLA7+G/bjPwJUEuPYzG4u2kSiBwVz1nL3EbXfAMCfGNTeeW4s4AG7cIYogJckZD7DHCn
NMzAM1G+lpoOFeZejRI6jATWnTDt5H5q/4TBRwMnPuqn4OPstAkmVH+nmcmH39+yYfxz7BKWztgl
OyvB7+pTTfzMSRcBt0VZu/m+75fbsU7+mkqip+34bkGPZ7v0cMvgF51OaEJDriy+zSiL6l18qJZE
uwvLr2heanc6pPJgb3ZNZXyKgsXYxxbCur4wDk4vmON3ziG0Mvet3wcnX/8j0bzoXT7BSDW6jJNa
3SN4SG/WDfmMZiAEq3qX3+Z+CyJEY52d5E/TILkAq3ddf2ekIKqBaMHRDxq905laCFiibpMlhNIk
cs1NPAJ77YensBrfecNtOvnQ4eZ9vCvtZ10X7zyRPTeJECff0YDkFD28EB4zQqxbmGzAKWrgvN3K
2pUmrDPIy7+P4ciQJPjddMA39M5KUFp1B7IWYFKRCG9vHv+cK7OC4b2Y90ZY5zw76EbSs+k9ukAS
cu00VP1bW8e/Qzr1QzjGt2lrE6Cr3kEus2xmO4Peb8jOtk7qRbJ0KSyyDUQeg/bGKF0frpo/o0b8
WbrNo7DfOmUrNnktPpuGg8aV/dHNgbaQlXqT40XcBK7lbDqPgzRD/84JUTlKkPw4AsaEyc6AjaRo
uocsmv/lrfpnx+UJXJTMslAkc1z3yqSb2lD0YuQ76nEYVznEk0OqbY14ehtM+MjCCGd6RtbV79/l
X55VMOoK1EXlQPBzz+wTFff8JWXY1d+3FrIbZfatb5zX06K9a+z0Q+o7H39/xl/YPh6eVc81fMP3
HUjkfz5lGyJdrmU9tpcNbWsBcTVyjs8NomL75otwBxgvIe7oNMnbvDz+/uT//HCJCJjSPPehy7ec
qw837HEDjUPJ7brlx6oxEcREgMxeIIGpiAgxwXW1r9ro5v/ymKXH+KqXlKEI+PlxGlsWj/rnm87B
qzOj5Dnbvfva5wvbW3kOg0QIWX9axF9y5gxbIfmIsmh53dJ5bnAEfXGG90jBGv92Nf8c9bkaRG49
fNyGi0n089WkCOwaTuW3eF2xgnTZbYRVukcoh7C/B7VGNrYoars6xCd2+YAMOvz8CLzl0fi2dEyU
1jN99/t/xvzVX4M9jD9CqiXgkf/5muq6RG9ucNujCSPBlvD8vpIpM6C+3lfh/G1oYedr6xJVWsdE
ZD3IPuRW+WZ2A/2uRWI9ndBEPRFsOQNsmEn9NuCVdvAh8r/uOj18ayTmfYck7GtMkeE4jVAsBfk9
oujfIhtqVIK7wb88ZmXW/Dw0esJ34UrwPctnrnZli4Q26jtBZLVH1178I8DmsH9toNi7L8AeoKNC
PHlISCgYLDsnlxHWrqW14V4R8sPPma21uvMF0c1q4+A7h55nR4SQNDm/9ffooMHSk2UHHWngXRoG
1k1ve291s8QP58BzDYkcXZh/509udxKQ/vBX3oQWw+oEqDXkGZUx7Am//xdtKfvwj1v2DQMJJ2In
zKB//hcRX/Pz2Rvb4wDfbRdFp8gFahgRnl1q425AVzwUkX0TjfCM9QU47zL6lsQQxUQY/EMPBT7m
OZQ1weQgn23iMUEYHo479LDHpPyYT3W/SeRktoucQ5f9oXnjuybKvHMGW8G+H6X94yDQg7j6xhRD
uhFmZQG2TM+QN4R71LwXcpPnL0uL8EuW2kQ+ghbZW719Hkvn6++fhrL6fvc0rr6zsctGOyzn9hiS
QIVnGAJfczEaICn5CCDag085YBgdwWY4xpBsfbMF2+OKd0PSPfz+WsSvenoMcAZpeiHDve76vHmw
x1n07dHP3eE42t58a5vphz6Ao6425jsURCUqG/UUBO4kmsd4yKcyfXB9FC/s7LRw4XdBSehFVJCk
tQVayX5OFGfRIGaTNk5S1FsiIH8Ik4PEdfmlM/rhxg/xWgW14+14GG857NvG6xGzdMkNjAYobEBH
F/vci79laHluIRxE2FwESCs4H/NKNBvPR13OWoLpmJIy8f8oO6/ltpF2a18RqpDDKQNIikHRku0T
lGzJQDdyIzVw9f9DTtU/+/PnPVP7hEXRMwoMjTestR42Q+TtckSFDnHWnhmCX4oGYuzNN8dN3kE4
fvEHybW9ibZB374NPTCFNhMn0RJhrNKP0JLFX0vV/7Vz++/2hjmRabEY9D2fEJTfXmYWhcF1HAob
ys3fMQ7WG2MxiXNYqOn/+VX8wyHp08Ky0cQUQDN1fZH/RyPVFblfqRr0XpNWv2TTrqHB7jk6H0Ks
wAgvWfGUELjcyn355x/8h5KXv9EOIztyXT8wf2+c24QwuyDxOJ4rbzuMCKWGULuHvO9+2k7AIiVM
NoE99IB3c3/lpabYlmR94YQx4H6RydcE4YfrDWK3NNpfz2AoAcjHiY8k/J9/1T+80QmhQerqwKFk
Cvfbc9STOWAn0ux2VQYhfromsMr30SwetAFbQIhfXVD/2zDrVrT89kln4kfEjWUzmmM3/J8vTDQa
nRaAo3fWOFxMAjc5+zdBIDaLH5zSkDg/OJNNbETOninDk52EB7urxg022WTl1O6DdlS/ybJ+jFVC
obmI+UVYE8iofyuB/rtf44X0uHQGvC6u+Xv5JYZ+JM+JM2kK635jNgHZfjniCN8k6NvL5K9/fjX+
+I6lRQoji3Ebk77/fGL8SOZpOeiOvdZ56u2z6/JT7cq/cDgT2cj7dx0tGpLuv71h/7sjDwkvoph2
ry+IG7r/+YNlZ6W15TbdjgzRt2kGNRfQHSZZQAauVve0K2wt6D9zTc62nyLKlOA5SLqiD0/Sch2S
WbJ2zJFwr/xuWdhn/vMT84dRFL9gQPNo8mEOvd9PjWkevCXrcj5RhvvOqcKmkyDIOG+6M33jZyao
jkc3jEFIrcJgBtRCeLpLsHWgbMB1svjlzDyF//xbuX96vaiQeaXobkP39zdyn46J7VSm2s1DKmOz
ZK/DZuZQdMD32FcHl64n/lICRY/T0UzZEzeHxmaIOMiwfJjLHUpa8exo/TnIbHoerPQxS7ruklbH
yHCWYxtml4WT5tRG7YDi36t2MLvNS8V1IZLWuQ/ZkZH5G52XhssEkYvkG5kzIRZ+NL517blq6BCE
ZsJz6Pr+vdDe12Uo6oPhyODVbtOPpRVw46xsN0ExOhcWlzVHLc2JdWHXUgP88xP2h+crjHzf5zAO
qKWt397fmRGK2av8dkek3dpZhNySDTVup4qg/XrwXkQ2PPqG+iWnfx1i/6HWgrvFFsskUitEEvKf
73ABSoaYVYgQvi6CvTQHdy+MhCicxMnXYe1bh4nE3XEsJ/TCzDcdh4i4bHb+7z0VvRTuMP+6jfiv
K0NTNUvfhG4LY3O+Vy7hwG1umlsxVfU6yKx3HVbWBZjsSbp29y9v1z81k/xwprk0MQGz/N8+5fbC
0rge+OF9QGrgcI11COsfsknTU5leEfFGVJFGQcTLmMZN1mb/8in+wymDRc+PXN/yLdeLfnv5qZSq
Psq8FmrGUpITdHASQvs7IFyyRCNm/utfTCv0h16SCpsQ6oAENIdz/D9f95DY4CFdLH7mWEY/ajsg
frLp/QfN0CYWvXouqrHYWLqNXgwvNHkbJh9OkGXHgASrXaqT6EEa75U0s+1QzulqEiIjuddJHwa7
BzKPBjmF+77GLQMXEP/VlzDp1s2svBV1cn4ych28doyYOjNpnu2seOvmcV4TqSnfex2xd+6Kx64o
J7YItccV0KTtrbT4UgGY34oG2gE5fs5b7pIw72ceOcwaNAQ90Tm1rt/ItZJ3aGs7Oa4t2zSfmOYY
L25CGRlM3qsg2unA+Cs5J6IgbKV2jQfPHNXjYifFapicRxYb7Zf+l1MDGhJ69N9C53VYLPk5MtdX
ZDZjT3sJ6CAe68kzzpNKRjbyFT13mCXRkwyiGQLNfMwG8bAgB3rtKgs28uxEX9nyI9EISCvtbde9
r6LilUpmOCBxXy7aNhHDDEQZ9tF3mqD83FhansKFpFKukNWrnuULIbHDppzQGURWP3/LqNvKudfv
bu0VnB1QuPrlCkUwiwkK/FA/SxH8tInG/Gnm1mMVFt/6UhgxBjdxnoNBnAfdfzQzaKdsmAoU9GUN
bwxJDv0e5mJRV3RgfbEo3B1qXklEoP5WjHodFMQgLXVDVT8Ub70hh511/er2UJAtIUIrt9w4ZiAu
XNnFpa/r/m5mTHJ7yAob764P7V1Riekkrze16Y5/3bs9lqBD6MZrxA9cI5ljAmX06J9u9/6+mcp0
3DYTM7nQa8p4RiiECKIGpDrN4py6mllnSqpUmuT1MdMkpuI67etjG6jv2q/pXpYEfkI6YU673ltK
NJZFQdg21Pjl3qjVcj+QD18n7f3tETZ/870osCeFS76vlX/qq8R7+PuGkOC1oFa5BGWXbbwu11dK
er7v5kpT4zbuFw1LHUJsuZv6gSieKXFhutJS3aGweZ15BeIsCFI4DF7y7IZ1bEEfezOyuj52Gb2M
QZlsNo3x1DeW8aTr9nEskEfVsjIeLDg/S4R7MtGGQ+yzl7ykWY77v+vS9e3LkhL/fKXAEYx2UKNR
Gisd5NMDZYICXg9siSj2B9J1A5PAIAw0j20ReViXdHEYmzZZW/g4Ymn68tGtR/nIgGnc6hmhxjL7
jN99cOGOKcYjLnlJDH4QvRazLHZN3QTbvrKTV1+SrVARUktthRgQf9Xr7BKYLNMR56WRLK92XhJx
YkWPpanUa/m9uD7odllx0EPFh6GBlUX78iUlAuDZB8ChAgtC0qwAVOVIa5rFkVu/vooYaYnv/U44
97d7lK4TvQYooE7E1tRTI8nZUaegXYI4aPPv+Gu9uyDs/bsyI4F0IfjL7ZP6MkIZWLNeUzsPjkvJ
3/LlOqNc2XkYrDIvHWNZOdazWYJ0NsYHhFtEJi/82dGYRFA5Kn9j4lLZOTk/mKyAYqOtqTkbs70c
ddPFnX201JQj2h2Sx34ch++pdr+OuGotvLL3/mQ7l7rjfVLbod4YquzPHaRi12+yj8wvQee4KSrC
2mzjOvXK7dghk5FVXz4v5fA4h9r/Vsqw2nZjow+GNrqvnn71PLQ6DlxMbNEMjis5Iopsw29DdtcS
b/Sd/a+OtVr6fWek+VfPZ9F+fdx3qHKLhuy1UXOsOmHdffHRoaxtZc/7gUjpBnPpazWL7xwkxfcK
CVzR5M/SrtVDCDbhNZOkiInyVQ/T8OiE4pzNr43bWi+hiup7tJZf0kElX8jPyi+yN37evipcIc5V
V8CYSWrEp5XBq8Hs9ZGLDImHfvIcXW/m3kUAmS3usWAFumkkWdbELvebheHSvrGt+UuUECguROOw
b6vnL4Xr5dsiMH9ocpjXbS2750Fn1jlyxZPqxu65v95YV/eMron9SVNYvfXoMXYmKvpuqmx2VNcv
5dDLZ1E1hD6b36OSyMs21MF+8qOvaPPAnE0+n0UbMI3hBnsrzcWP7pMXetqPxkRS8xS6D4kf0I97
G4WyCfoYkBby+MNd2PasKSbVbjnw/JNnhM3W60UGryOd79Owne9v98aMQqbOi7W3AJicCaV8UBq1
qiYM8t4vXqM2TdEcXtk3TmofzdGxUIMxsQnA3m98w4dAaHHtjdoI9PlcBkeH+VreZJdgDmpy1fPm
6DYlVIxORrtplush96qYFW33SIByDozRDY6tDWan9F3epcGS3d8udrXLv2YSaDBD1+Vyu/HYG1h5
ZO7MjgA7N2q3RPLaBzdJ3hfRH6EflFvZftbG+NNPLK45zNn4A44RvriB/MeYjjra1IHeChd1smXC
YPQqUMdVXd7Z2OcVbcTKc8G2j4SGO82HyPOnPE8QkhZznC7i05jVTpGd4RmTu606l9+Cum/UsPiC
cL/gXVuNCRkGWffWI5RObPUhx5PLdZwGZq1799so/CfTmIsN469HyvlNpZGkBDkokHn00k1LDWmU
7ikc+jd77h+W6bpVbu6LANBrNrBZSlyUJMEKXslbaCd7Uot/AhLZuZ3YafsuGSOONeMX6rYLKsaP
pYcAUZGDaaSgJoYAjJxC46bNHuh5z4bJTutxGwyLWhsYGWmG5J1VL6/D7D+0/riA+2rwvi4HZy4e
x4qoRVom5JgHTZbKSkK9cqpl1wljO4/2Lk/BZxesHIP5k47zsSHbYzMHCpxW4zKBLGeHp42S1ePP
aipqZbiUYz9OJ7/5kucteEfpPUnXxDvcwfuxRiKyHY95bVKSty3Cn6EFPVoItMVQRh6rKHny56Xd
GHq2dp2kMiFY6TpkDNaIofl4gquQA5TCZerJlSsPfYfbxvFHdpPGvdD6XSx+7NVgVU018wc51veq
MS+MSsZ1GEIntTfBQu8ZdctHNgmko6N9IAXHWnNNwtlqkOCvlArj2WjPdo5NEUUI5KDGeTCVASPO
K+R6hCZZ2PCwIfF0CH9Gj7dqXhbN1s5lR3ZFe5ngDMSmthQavnEk+nNEqFvbF8+gj6hUI4htstEY
+hwJbvBp9GOzqUPnl1E5ELK8GibZQsD6uDyaHWjtwfLsaxr51rWJXM8riFnk5woEnUTpphlIhVEY
BP3D8iYc9hxk43Cns0ysFyfdtVN9ssFlECcF0any4BpXv2AFomwtV91QfoZS/nK6mmiDBcfRQGWx
CkYV5yWvsTt2rwQOfm+tBoGBUivvyb0XBsvoNBo563ASaDIegVAYPMHEpIPaNdYNpLEojMlUbDZk
8hXnMUnjxfbfUXGkq771cgDHXrpqh5HLLrBLS5L/1879ySE5ZCNN/dWzDGMHTOBeNaND7jpyB6ud
jkPNdakZg0NpC7VLiK1wUqjIXTv8rLgAymYWj/2s7keJ/H4QWbCp2gYB5jRreK3c60h6V2k0HPBi
nxnnuLtpSZtjo536KALaXOaMntU0xyJ0DaQg2ZFgkRraBpSeSETVpjaZGYey2oxlqo7hkCpUBh12
4tpjBH97cJBOe2z69OToKdyxu2mPOLSZKDZmuzGjvD3a9DfNqpwae4c5+Bxcf2Drzs0x8ANOT4tM
wFyFpOYpBuO1G65vv3tW6ityS/5kNSCOMtWgKendV5Xohs2IMp/jKjU3hZl3R48MFuR9V9mH0st2
FOGlzvO9neKKIKn+x5g2cNhTYI/lONRAZHgScslygcBajy2KMRzBksz7evZ2Gct2ROlAMYi0ZQl0
/Q9oAu9C5aNK9jtjE0bDfm6QjUxTYq6dwO6Otxv2gnEACWKvDA/TVCkOqvdcJGplUa2LjP1/C6jg
KDzjTRnJFHfXr24P0YKfRBXI7aIwX9VtdVzKrDqGesG6RbHkDAjLGEQ128H3WyTgCzmn8vost11X
b6xmqY78etVhSfjMg3Q5yJALf2YWRzyCxRFDcXG0pmy3eFm/z6vhazgmNelNWGduN/VCQLdbWa8V
cG6OE9hnt8dlEXFU3u5OniRkxA72bTWnxznPs+PtXpQtewPc55Kg2O9ca9oDo9gFqnVrXo32LWs6
Hf/1pZFFxZG3FEhnx8MzndHl4YIvDCGPt5vZgJGh67eiTrFpXx8OezcElA53YiKrtop718FE3SUI
AIfBuFPk+hPpmWxZZoQENY0F5/h4cfJI32VBd24FaSuKSOfKhOETcl2zAt4+Re8Ye4tXHGuCyPcW
HdzWnlCUL4WxEaEZngsmVudCQ8ySkdnErdHYfMjJqqy7ANN59rmEVnJkyHeV+oMkVyDN/NaMvcSj
uXbCu9mIiFPIw3DlsnswWnrVIjd/TgM2btJDQdaa0QfYHdJdM73NE8G7qYc+G1kZ2YdXg114i3y8
3V2EW3fHW6CCf3s0uqVcjtc0gdujtxQAr4Ud6CSMKgzITQtuuv3tcSerLD4U16AG0x9ChPy3h283
t29/u2dOjrsmDxpi3PWn//Vz/rq9/a813sg1TnQFxviaWnn7r5rbr3u7+9fXmCs2KOwxI/z/303f
fvnbP//1m5D2/ObZS/DXr/T3f5glmb/V2n2r7ZFA2dtPzQ1v33may3QKO+EWkn27V5Ac8j++vP3D
7bHf/jukHEU8DNWX2+O3mym9Jm///a2CtCNVWmf3t4ewTy9bVdY/ur6iVQ4JcyojgkpvX/59s0ga
6XppebVvdznTB1L9iGwLC4cgJGrxDCbIOppawLV1ewIT4Z7RUPoQRbwuzntZ7nRpJZtGB8Cgr7tA
LcnZQRz3S0sLZ09qede4up9ciNCzczjvcpUdUMgvG+LHnYd+tjoinCt99kM6cYIyMT8xnFFdZO3c
hoTaCYGVnU+fhanN3ZKVrE+hGEsP0T3bXmH+CGld7jNGHfTZz2XwjYoN5iAH+QrAToBjxSFflfQf
KDvFZ6f7i/LsRwQryD61KDZJlrzVTOxXhr8YsbkE36PgwbPMuNbtj0SDZkzmdtgGtkX3n/RfCihx
xnBFYY6+wG0iDpla/J0Zec/4YcEJL+2e1uphmWEKRyNQc0xLRAPawJb7U6Fgs4XYjtYRaj/HT3DM
uHrlTCyBRR1t1Ih/Ygxw6ZVF+0M8T2P7KNzEXjWOQ/2UPpB6AO6z/tW7HmmCeKu4fn6Oo5Xssp7G
I3T6zdi5JP+1dBXAeRONwoLGjmERMxYmYmDrrJ6m1Bi3FvkBp9JpvunhfjCrpyRvp51Kw3DDMDJ6
CMb6x1jJjAj29qNJhxejb+ftYE7NWlT6mMJ0L2VslCrglb3KEgd3Y6tMbct22AV1FR1ThTZBUBtZ
1YTZyv70q8TaZ+OXDPkWyGHKmUYkJwN9ytGaD/NYo0ZyzFMU9c0W1A4eMdIpNmZLUjzRCBaX54ts
Pmo31duOFji2vCs61KthJQoLqpB5DZZMFQYW3EnFnNZrC3y23amcsZaVXwyQMPsuWT7ROOaXwCVJ
01XhsQQ6j45snB4dhGeibN6MoumOAbnm7DoGqh23rc8FnCJCrc3DnIs9o6fXmz8YdBi6zmRkDZiA
uVvcwo3rQCb7zm7e6W7HDTucepcG9ngPW8scKPkqg7V8M/TputKBAoIG0laRrrGzyoCGsKZ3ZwSG
R5npAP8gXmho5p1gTbSS7GWPyfiIjimiMqE2QGpw9JX/ZbRDqEdAeQ2iP/GSyAFy9oKgfi3ALh1K
v2pOOKS4EpUNdXDOyDZxyMBgkogqKvuG7Y0r/OKIjSOVOvXMh7oQZZZbhmrdeCnq9Cn8qi0YW+GP
vB7UfZvsZKLkevHsy5AyYei0Ifa5WV9MC/XH6FlQMjIYmXIey9j3umiH9hW4Uu5+nwpzXHeuT0iT
oN4fWODSVqwXS7w5BMfEohqwTdc0TllNkapSeJhEf8aGUXRMPwRZ2tjrGGNV865uhge4Qmqb8U0i
5lyHAVyWa3YT75oi3M4gNDH825fCZi2cmy6lPZ7fdVJzMBfm+1UD1hiKYoRnh76OiX6x/KpYJRu1
+GbUza9h0u7dYOFco5L34eUi18IPFKdeVPIx4v+PdG9vDSv7mYkk1pXXbim5r3Q6sBPZlIE7dwTI
rwo5p6fYSTP3O6FzCjcNgm0unW4Su0rPe1XXy072UGsTe/oQop4fOQERwox4EFWrhzuRy5YUzzFf
q6X0DwbdHOmA1rGkd0/9tj5aIwWYY9qvLul8cYmv5YBHGPbSYkT7eUyO7SCnTRrJ7BkO4kfinevm
0kn2OMboOddJsHxYais6Z7WzLheP2kyRPX77FE1OOx1abd0HqaKJi8aSHWWw850ZWSaF8rm93uB9
zVxGc1UfABuI3J3RqlMXNfn5rxubs7F3ol9Jm1FgsYTYmsC6Bf0ms9Rd0GanukKm4gm5hpK3DVgB
MhzE/+lN+XDsEM4faSg1hkH2F2WaQBF3KuADJSfVtZq0d55KD5FismKLEj2CATG9T6dtFQREeldE
eov20CeDgkj27lrSwhfaCNbkmb157cbKj3HBsRbWyXrIwiwmbB2Ep81pbcySwVA07V1zeJ+rJTsE
ycj3gkmeRBACIlACPLoNgR5sm8FO12EXibUZ9MVROHm9qjIR+yLtfk7l+NM2ocxjZV1VJrkiSlcW
deL8WdvOYfad3ZzPPrPQcKWV0ZxQOe9GKtgHC6SypJdZDUg3V/bgoK5Ry1dhp24sRfW29PKcJSw1
UvisO3Y5Bm83jB7lUO9Tpl4xyis1Q2PhlMWg6W1ZN39j2OitKW7R7gAKNfRis82J1LHK4RXYu6q3
ry5uPpkR39PheLxvefrm7J4ydYob/LAr3FByXeYWEcfyCyNvzEdRPFTOfbTAkJZeAGzOFsU6aKYL
4NGOiiEKt1N57bHCYr6LQAEHxqAfsu7Y45nGsB7e51SAaWGoR+U0P0Ue8aZzx/ys8+4rGQzkdjB8
iQl9iD2mZlvqZJhfIA63CqpH3ObWOXPpQmpYq1M95UewGawMOLQ3KalL8aRG7Hna3pIrMaw91M/3
XcTFxRmfrCVFPydbYgyvlpixgaE1f8PSUT6NLJAAJ0JuDipYxzUjr7h2EbCFfXzSaMQho+Ufk5U2
a9IKABBHOQuewvlRFJG9cyfFGcusa2+pJdn2wZRisFYH5jLzwRtUfuxUgJW4SQ74TRdUUfoHkXvO
se1ldNJRBPQCTSVqLJtlm47qVYDu78IowDzlRbu2hkQ+tC49bALa0YpqHeKYBxP+CNFhIQLes/ep
RxoBp625rDxf23ucW+rBSZ5G5ZTPTZFCeE7tBzQKFQFJzhUc2fcba/imhqR58aQczjoT3/i4tS99
OFDWe1m1ipJf9ijLr2IY26PZGHptXr9EGQdnzbfzOwf+7CErmDG0ATQOPVm/DFEcwwaeX6Q3Y+sF
X8sZ2yUiQKYkAb3qXOt7jPcKe0NPT8AoyUuk3Nt2O22I2l7uHZ7mlSfd8lBUlJAz32gXGUU8t9l3
jxywQobjY+Nn6YWd6aXXTfkiimHPCMpCjlb8IvxgXDuDSmO3xG3f32McrU7t9IOBRHfOiaRmo4a0
Mqsi4sgGF8Oug3Ff6INpdQOfLhP7hjGMR8kyC1tuuisR9bDbouycW5Pc1HFiSULzUqWJ2DuNz9FO
meLxxr0z7Z8iHLbePGImLtJrrlhCg5v0322nvvh2WV88i3FhgnX94IGTnGQVg2LeD/m8xEaT+Q+j
9Hbu7PgHlrb7sZ+eiHjtLzPISa4g1hg39XxjZ65E4gUHtHvZzjHNCHgaNexUfVV2BuaD4SWqymhf
NvaPoDedQySds3YYIzjaIZdgUDvzGmIMBm+At5HRxIfuqdTpJ9Y6BqJBMG1zufjbopp2hVn7h55w
5DgtegJQBlJQgtTlgpvMBfME7e7BxAcEOEA3neQ9LFLgs5b3KITnrcykDFZlI93YrpiIGKzAEJrM
5FK5ztqcumG/qCI5IOU5LBk45iIskFVxUkzKjx1GVRuvBv+kcm8m0XJ+zVrLOzo4FlaljZQ502UU
V6Eq1roTzbNVlFtwCIhTUbfsGh8qN4sqgae75NxiPA7kops3AYs3y+wOnEga6Yc/MvgYs6fQhSCN
rLrzok/LTcbD6DAZ7hyIibOg6Jtkg2U55PICiydOQy6jZukaW9slDCE35rgcWnN17T+PyzXfQNoJ
SwJPfLcZsR7cMPqeTsl4Vt7WymT2kGrMIsVANiyL9pLiImCi0tDd0dGqvYlY29FtdZrmO4TTNH6y
g45B3tvOEWKHCBPFua8PSa5wf3bBHE/gMzZT/iBlG1xU6xNeb+ovZgeZUhlvlmYrE6hHObdJbDj6
50yteKpqGk+Ga6dQJgvpcUUNIdRJ9sp9S2ryNwyRGN/96SMJKv/Nkj+buUy2kafnkxuO4UER/GYj
YeainmfnrMIBY7nVl7LS3Tnpc+tpnF6a3MYAgSzhnMkwv0As12tG+bscwcljmRHIExTCP4/FxQvp
5VKQO6zCr7zysusfEyqYX3OhgoshZibYHuJV30E1Ghq8fxvGC+AB1CooF9xE15vOTftYBUuwomyM
LpH5yNrrRFTHPlV1vlfL8tJkvTyxopiflLuswdHRawyS9ZPnfm3JX3+83TC228vc/mxqh+WdWRCl
rwKxpnbHDJTOLwuE8TPXg/HJHU2ilLPvE2NiptYjG5oMVVpgRN15GRJw8NpQG9RAPK1O9Vg7Obb4
YJgYDQ/s2JfCgfyH9jkEDn2NDGiYyiXqAeLY4MUR2sWtW4FEDnyzioeMzAYn67Z9Hi7HikHxVtim
s8I4ziltjKxzPNbNrZftrDmZHnN0IxNLylbqEPptru+iFPG2aKZP0U4tO6PF3bZXaI1Hw1oLUszH
rMVWW0KMGTI7jS142ZN1zIu0ea48goxRS2FaOs0F/g+nymLlNckVM0L9nmTRujeS9ARZ9yHPHLEn
DeA6AZ3XvtN8ZfnOKeJWItZSlhsf8uG9U8/9mv0IWWRFMmyrQap1NrMMsrwfaFGNg5c14U5bcFCu
A9/bjaGI9Ww0T0xTi/KxnOstUUHWy8gn/k6O3YCLwBzvZhF+q5L008C8+UCeCFLJqjkgpqpXc+JM
lIxVs13ystzMkzNsamWzOW799FD2qV6rsk1J4RjavddMcJ19JnfzrJm9Ztcdv2D37MW9TLpdP1Ed
tiL8unQ4+4ca2bszqSNMuIalSPUVY2zPWyIS28ywfswuUPZ5Lqa7np54J62w3Ui/fLSXQV3KUej7
JKmP80zEx1w6XlxxCu2qKTc3o098DVE+b3NnWBySRbcl3SdbJ6GkFJJTsGqYSNx76Xtk/2qDkTiF
ekLX5xffagN/qHa1/MZcnXRJ3mJEXR1orH1Obwx/U+a0SAYcFWfl9FJaUp3JNVk8stRAAfurkHP0
gAWG6cAu70exx2P/UmVZs0ki2yH0Hryo14d+LPJ+OEj4oaseRtGFHIoy+AwHG/FmmxD54M0vrl+6
h6EfVqHZIVawESGDiOcV7Xv6jhCdwIDgDalN7wGq8VPWtcuH76LCrVmO0z02pPiRQbGrjR7g0ojw
HTMIYS1NnMhCYVgIkKzTFeV9jigHER5zrQXge5UQB6SGapML671Ntp1lU+kbrP36JtoVhCiukqgm
7xT8ObEuw7pBZ7ojsnM/Vk1DvD+i97zZAC9l+9nsfLd2f8Erxj+yypn0e4lwHgzLGu+S1tjXZrEl
b31aAT5bl34ynFVpfNOl/pnazELKgciZapn1qllc61Ab8/0yBtG5MXJ1suo+3KCmKlloskRtCaup
HFtsud5fP7rVOtelih39VdY2ZUpw1/Yl573bbgiibLnUQ/txI0mABuWUmEFYTJXe9w4OeT+xkVwy
kqGWQF/XTOu+Zptb1jKELJt9bQeDSS0zfppU9DzNTCunw0uhlvmuMfNdnszBMfViy+rQjhtdtQkq
hl+2F/V7IxL2ikhuZ5cogLkj16i72us/mIebu9BpO4jO2bSdWLIVef3OmszfzSnMaG1graEK2hKW
7ayEbx5LjzBy7QzJU8twadbsawfcC0dj7OEZVv1Tm2ekDOQpcojBcJ/76j0A+kagDvs+0s6tTZs1
3n649vUGg7WxF85+xt4LJB7XgscoHM+tZIzeUjmWwVtmRCHjxabatWamN22zAHlJdBBzGh55sSAl
l4rexGyde8jCd9jvYHy45kQti0hc2SGzHkyJ6yzrnBPZOMuhnMqHKOjrU1URg6M6pS5BQM3p9/rE
IbysdJJH94VgDiKYrQnZeiuS7V6ooBRvVgexTNYdnNCWGxcvP8vPdJv2KtotZomcQq9C4NIbo2zV
ZQiWF4tN2XUiFdxZdlFu3KGe6al54qZmpv33jYSRp/XS5kt/xwlHVJ+fY7qZ3ofJttZSgtvrHMZ7
5OUlUba1W8q3tLZ+ZEVfsOWoPjqa9p1uqoRw6c+K4OoTErsQoK/8mLzrqIv8qr3Ecu+FU72BdxDF
bpj8sO3qPpG3uS2D7NlmT9ZlmH8H3tVgCPyDVWXeWkfsXyAsduu0b4iY8SSFLNbCNYE9Luds+cme
lyarpHxJFsl1e2RYFBqSwUKjz07/nRkGeTgifwumw9yr4C63emtteZJXJ2zZimZlu8XA//8YO7Pm
xpEsS/+Vtn5HDQB3bGZd/UCCJLhTCi0ReoEpNse+779+PjKrprLSesbGLJMmShTFIAGH33vP+Q4p
NuKzcRJ9G+sRKKrK7hDyGxszHvp9XSQEmzcsJewjn4rwt+E05ZMurRk1hAuVqEqSna04Mx1vWtFz
9O4BgNvKwzaixP3Cmnv7NBu/dVkTH1U3P1WFs1ZNXZ0ynAXrxC6ZEIJ4pJOADGu0BO8x+4E4oxk0
p/JHaNCikWnHpwzbqXTGYWVbE/zGwRMwFLXvGUZiHU/rlpYj14Nhdo+T4J8nJ2LiZAGMLQ9l4ytG
jldvjgLhIOmiQ6t8WYdi5zBsSaN71LZbkitjlHtXg1OT0PbbDvKbPmvusZ46DwPrGO8deSlpsgiN
FUfTnpRhwZQgWX6tmS0ncta8CyccDxj7yl21kIJeMn6apM1AX9QVKpKKdV923vFxA63qZ0Vvjd5f
XG9pXsR7ZjK30K3kKWrEd/aU+o+skU9WqEeXaK7BTEfx2RnGhOsrmRK0hIYtLDTO517yAbdhRq1p
B/Rb4vfEKy/L2E+rjCZYUt3HY5166ZCzsmHKErKd8n2dthmQaNXsi8l6EgXcHbNm0VrSmvHemktG
RGY8UQTTj47tWt+472HWsDkfRQqZUqbr3NMm9gHiNXGKIO/bT7Ns05eKltCOcRkKj0HUF9LOX9hU
zftJz5ESAC0r2CPNUSf2g9d0K4zgkMlSyrQqalmRRrkeUhqms4vBvg7nVdSZ0aHRuYr2EynzWm1h
MG9TSoEFF4ahkkMN0OCEZG57F7Jvikm5T21UDmttqvTtPHsfDsK1tW4rjOMT3gOsWz18zS6ozVIc
p1lZK49arCPtHgagYdJoGI1tI6hpllI/e4vBddCpdrliFjOnGhA2Ct2z7aW7tvQodfCX8xmHz5cs
zOxt4vXmRtac5W1l0qGJivCc61OgTxJcNHvp/UAaGt7xFr2TmV2iIdOCifQJZVGXa8nzXDoFeps5
unhYBiNidbemMrJdzpySEdTU7pdKUipr54Q8prWlg7gjSqzad0U3bsliMXxXJxyuo26rJ/trxrly
y425YasQ7QsUVNe80i753JB4a6ftxVMK9EEVZeeR8zISk3Gwcuh89RQCQkALF6WXqJP9us2s+JSG
FR/PQOBmU2SsVoWerB8LvztQTToaFPiyM4nPjKZLPLNV1OvqVqrkKkyavgu5dJmWDEc+TIdDqGMh
BxkbVGl/pitfr5u6sb+EgMT9qDG/lAV7lHBEfDSkTIaG2PheJFVxi512M5S1/ObSaFljBeIl4e/Y
FHUu3vQh6IZfXdXJl1ro3c1NupeiRT9FPWyuU6GyNyuLfpW2PfwqS/p71uytlgY9rKVRCsfLfBo0
W+xbc0rPril3C4Gp37gMFmgQzWST2mV06EVDd7yfnUuUoikJVZmvp6H3lVFne41RehibL23sPUf5
wkGkU53PpYAoOOAQRMkpLl3D9SNMOus6VMuwjgARlLTyrvX9ZibHDbdsM93kNJr0B3T5uqAaX0Xj
Gz45717jgtUYs9tciSlop+p3XqX12k2cmvhZHUGRnKfb6Bnq0uh6zrjhuQipfGndOEeLPqfvYmag
fQ/Z0tQhahLh4PiU1ta+bpsYEwDetqVi39+gpU3Y1KKDK2EodBR15qjh41Xph2EZV9zJ2g7bZrQ1
G0RuLPcfJGda7MjLbh+Xo/K7uEk3i5naOKiiNpB4nb6k+fK74viO3aF4kV4vgpo6epVyLi/6oF/H
ieUncYBy6suI/zFOy3Pe3IUt0u3v6bjhMW8qpixLfMLQmF5M46QahtslFFwEJN5Tl6nyOtolvOOB
ow7HUHt07VA/D7JoL2ab7fW6/CKIidkNOHP2btOwoemstemw4zI8JV5BET/T7O8Ogxv5EovAai5V
+AWN8JscXdiBaZ0eCRXKnkyA6asS0rzvCAiTM928M2GONP9MDLpTZOYnZrTUWNUQ5J4xb/ukM5/K
6WEKtvy6z+zTZKv20uv62WDN8Nu+NDfZ/SqiZbRubRWjvEPbNDLAsrKlpC/Yd89KK/UnLzq09g6z
VfYjpT21tie9vbXDreyy7JRhLqDwTI2vCBMxcBsNAnPGDO/Ui8N4DivpfhNJVzL94aJo0P5hd+gw
XQKZSs+y/yymBOmiXclDbrQfVAT60Wy4Jnix2ECLvDjjXB479OR8KixOaTZEt3ECIeey15NGRIfk
fuMyoAK50T8lXL9v2CCeDBGvgPRZB5m0qIgSIz4OM7nJXY3fqLVGWJ9q5KjlRnXU29oyjkHW97th
SI09Ga3Jc4gwztbrjcO6uM7FADmVBkYARX6kJZOTQYQtsPKEemti2q4qb8MTn3qBg7GmAS3T4iOD
wshQ1Ymf8qI34cLK/o3ZNjK9Jzp7tkyvZo7gLu8OletUb3l/r56hCzRDoGEbOkulv4YMNH+XouYS
6Fg3u6fTN7Q6zxq64sJU6Ckd2Qy5XThvZihRftnnF0h5MfsnSvQyrfSzTq9/pdL+S4dAmfe1iN+j
mvZO7eIXG+dmK41ZUNEaa4tN6JAP1blKM3CfqDKZQ3kswglsyia3P11ll7vIHr6Ymro2EYLbPi2m
XWi3FG0hf6aR2ZNFdsWROX3JJHhM6JNkYVBkgH8GOQ9PI+6SEd/BV7uh8Zmm8ZOB25BBiWmvOCdx
eYR73H9buzXtnz0+BTvcpCW9qcdNYhnORSqpn6Ex+crXmAd9zWTdHO2MA95IC/1r1ww9IrXIPYoR
eV9PFuAu04b8XMUJ2m3L6l8jDm6avekbYqpkR/uQkmpRzr5qlQFY2qu+z4yI5tjQT1EC+qByPetg
iqWnkLPRd7aM6kUufrhIhV5bWjjsBqx67Thug6ZinJ5h9ZZHrQt/TbSDnuMwWbZVgVDBe/SrCjSm
RRUJZje0r+ymzU/u/NtxtGnyhUDZCVTGWEO463d1d3cdxIl4tUgnWcfmIA4tYVavtaH/465dcb2D
FjdD1R36QC+RhWfFlO/nccYskKuPuRfxa1Y9e5VXvg1mqJ5HMaK5SJInbyRRF/DBrorCF7o686kV
XoQ8z3Oe0iKM3ozHLKKfqsM9VMTD9/kSZcup8yyHdko6v6QlnTZMZscmQ4RBmSOO5EBSYnhN/XUJ
GWFhLiD7koisXdPQc/BQswEWINYn7SmhLUTYxV1evljNtGvz0cVfkhUXa8YHWQgmuTNS880AWHDL
dBdFpdWWF7PMf9NqcHc15OOdZ45iz46cU4LNxmrKGfCHs8Yyw053rXfTsu09aln21vPZZsO/rspx
YH+nGYFnyO46LJS8FVljbzOzh653+2de2O+5aTx/QR6y6dNoDApkaKuGaJcTsu9uw1STAWvY2FfC
oHZuStZkHx4HxYY3b/vffJw0CFXbciD1YkvG8f1SbIgbla68UVb2WH6sY65Z06abynQj32crT19q
pTUv7N/USteyaGdV7I/Gghp7XLrlYoGmpVfuvPdC71+R2FLiOvn8xGjHuJCG7vepk5yxcFhMIOeP
xu6M8+NGGwyGPXgg6V/wPcZkQVN75JLFy5HPKjug1jOeQ+sQ9336VLWhOIb5xJpmUNbYjnhZjC+d
p5nvxo+s7S/u5Km3SDPVFaLI+2R7lZ9ZTom/LRqvD8pu7i4nHLChdwB5k8jVQt9gW8z3wF6Mr4yJ
C33b1k37IBoc9ZSc5US03RpisnnrZfaZeGgvp6QS7+ikIkR2X7qBiiQhWmRbiqE5R21xdeSgXSkY
EAFF0GBLYr+OhtIObcUnDzTl3V6MPpCDA0LRGb5RWRhky7A9p2Wngmky8q034ZlpsqXYeOhAaZyk
0p4oVSNnY6qwhjxqhrjNmreIrviaYfdnJs3odelvdhcBTA5B0i8Q9oeqe54rw/UnstTOkCoOQyks
4HHqVZFrQHJbBwN81haf64S7G005/GG4/F//BltoH7GFP0rGU7GKur/c/e/dr/Lymf9q/+v+W//n
Uf/973f5pX88qf/Zff7bnU3R0RN+6n818/Ovts+6f6Yk3h/5//vD//j1eJaXufr19//8/JnHhR+3
XRP/6P4MFTVBxePP/L8HRZ5jUkL5r6ri/+H3/gkjdf9mEMVouDjFDdvx7mDRf1DsPeNvMNcg5twR
pf/kkFpwSHXhODhyGZebHq7Vtuy76O//KfS/GdhGIS+Z2CBsB0zIP//xtz94Bn+82epX+Y/7/1H0
+a0k+a/9+3+apvEX2oL0rDsJlVdmC+HB4PqLGTWGsW5hWYe0PZRx4I3dRy/ti5dT+uP5DA8AE3yP
2IddjgkmQImwV9Occh2OKIxN9AOSVghR77e0EcjNveXqAdDYQxfD2o3MTxn9rykPgXippSQtHFzU
qMbfQ2kWp3a+ezASbMYqXbYtYuaVQH+qZrIFm542OYLZ5Ks+l9vUNMs/mOh642S7MQJD14nf6CWX
7WSpoxzz7GjdejUvG71qP2jaj6upr53tnPTCX8ZV1P9QkYjWnSu/2AXKtiZGMiTw5vnhkm1HnfZu
PnS7qa8QR+gN+A831gLbKL1rkmK3XLSi2CYQdzzYRRfkn1h6rBbFMIsvDsm4wjyhU5nn6ofWGN5B
5p14oZUdBwQafovgpl2QMeHiCVXMRlRnszyF8ylxlntgEny8/D4dzAnWxM1RmZsm0dCIe5VYeY7S
g3Rqe599HC+uBkhvUbC5Ib7IeM46pk35efboklnpcMa92wRsq5hZx+MNHNUX16Y4NRPY9i4Wq6Hc
Y4cbfnFtXS9t+G2UQJpzIA5rzQBFNyc1XdPRr2Oo8COq4nvjN4cIb74VIeJt7FsvBk2NnYe8YYhK
xDna7KzLcAiRgwxHMIrTbXH4QCsRoeMiyGO/1PPdDpWdPAOReMMTCxcHW1w2nyIq149Hz110wTPi
Haf4OQ8REISyPmiVhgaVJ0xyBk4umgt/DBlOzZQXTEnv2qcmJYeYQSJIPG0F0OgwZzZWaUIPtmMX
/xgiC3D3/UaPxn/ctFGc/unu46ePxz0e8j/dffwADZXOTkyeHve0u9oMkSGO5KQnf+Avf+PxfNXj
J48vl1x621phVPr3lyETF8n80r/Xos2RrfzbC308J1HhM7CrWvj/75f3+N3Hb8iUfGtXx/L8+I1/
/eBxV2HzJCr8/jL+9Pr+eKS2vFk2/j4Mdlio//XAP335eODjzyxttdFCq1pPaBrWkVuyFb3fME/p
aG663doeZ/00qhRnEFZ3f5gJpbM8fCdCTS9FfrLTIf3TjTZL+N9mxvc0EFEqo4Hp3b83jZDERIiK
bPz2+J3Hd3t3wYzrmkjIlTxYY/vewCLe1Cb2CvSOBJvNwynCQhRPZbGJPA4lQ8+1E6Fq2unxlYhy
bEwhhMsO2TaD8ekweuOCG9wcNx1T/IIYDMQAAcJAcQIOLU7a/cZjO36S60KZAigF7ut7Csnu8XOz
M+3AaYdT6GjzsdAs3mr6otuhGuVJKVueHl91WUH67Tw/37VPLRl1ocaBtZiJxUxAG9ahznv4r+85
Ub8Rvd4cpvsj5ib80SD+8rNUBPE42kfc7/YxGu8hhFFabiFF6adlikQJMNptTkxTCi9hLNZQKLR0
2JfM1U+PRz1udDsz/rgrXAJfqzH9CianZPEkviWs853IEdbj9SVJ2+kDYDHWsTX5f9brIAes3xlK
bENZ/AA1B/muTvJtoRvVGdk3Pc/O3jU1iWwtRjyaCLm50VEcw4QqpxNWm+k0J5EL16p8IbJuQifI
zZSY7aoCR7ax7o8wm9s4LOKYs9IfSFa5RDfapbavhZ2x0ofS2qNJ3kdzEZ2S+80wJVQhabTWkVds
MoE5phWkJzg84UBHZmXfeyqi+LCFnp2WcKdD+mI4YzU0l7TlhFFhOelhs5zaJE9pOoaHaOFbj+8T
qsyIRbqI7u4PS+4H/eOr77U8CM8tmYrvR1Cf21gxZRZMDE74VHGNp5V5LaQ+7Kv7pE53m60Ro9ka
hiY7hR6vRGEaDRiNFFb3hUx6usb4Fmdgx/s5R59YdnblW16K468a7050Ze0qYb09DqxGaNPWjhjI
N26YnfG55OcF4yzzKUrox12JsnQ7S6QSgz6T/us1pT86Zb/SmnZttyFjwkQ9YbW5NWy77gZM6vWU
WVqq2PaKpMr2zOfaNf5l4LylQjNq5btSiOw91gqSM8LkatqRETxSJCeLXC4G5GQnP1Ik5T1akmDR
kUnIOGwXnFibuqMluUrujxlbUsgeX/3xzX/df/xiopcUTo+f/+Xhj7uA2UgxEf318acds2MOHmP/
+csv/Omp//iyyLPXNrzrDf/1Sh5/7/HnkYTz8pqRUbmyQf396UX86fFN0RprUxVqrVBJ37mubXN4
3LgaJ+2/7qb3dMu/fO/x036ATC1lBKYRnhB9+CbU7W1BnL3okR2TjrEpQ/jws/29LtT3LlToK/P6
u423wZia4dwnSeenQ3yf4XwF9rKZeF/3sK45gWSar9kImigf5U4iIAsa4j4weNj8homNtZPkiSyo
mdosm/d5BezAa/Y2/tm4XXy5GO7KjCiILKd6HuwiiIr5uTNG5uTjwL9Zi64Ephh9Kv3UQmteIU1e
oQ5ZaYr0G1vlzIFcEik7Y0n2eWYxqwu7gOjW1qEaNIyDh8mUTZpb7/FW+VAobGwtPH1pWwhQa4zW
yvw6FglgtihxtrmzyZtcPztm7a3rrn0x5IpOwDuTZCJ/bLsL7FLM/ihrDEyLe0lKfJRUx+so1z7y
CsJNH1veGpZ1UBOYg9KLQV5JpCUBTnF/Ikbch1nD1ZO5iW+UxsDHvtfA3kEzbr19ye3acxZwW2UI
QQ0Vrj5a8SasEULGQqFPjjLfpDW6Fiox2UiKfWThGoEBPm2MuqU/jZVjxehvWtXeVFOYjO+ZwQ4s
BOpOk9550vgcmphIEiRXMD1T/OGJhfIL1Tlvwph9VhiwU1yBIHNwCIifsVVG6MK/2BBLfCWr86wJ
fWfm7VfabCGgJjmQ65RiJvC8Q0gfZF8hpfZjDbwbvtiXCv3FelqSatst9odaBqKH9Kbdjhye7MXs
G+zB/ETE90fxBroYumNWEVZRtutc77+25Mf4kCq/j47ebMypQnQBc7eyscHg8sWnUozYr4BWYj3d
ObSO+ddXH6aeRL53xkB9q5yKmJ7ey/Ywr0m9TYNhTKt1llhy7XbvyxL+inovcMq2xr7OSCvu7T0j
3IB3TJzJTJ5WOqiGITt3HI5d7On+OHoUDRle15IEn8yiw1PqzWvUbiOP2WFX/nZkgzIi7PXjTIrS
WHyWRRj7rV4GjUUnZM67k5fYJ70iPafQYUk0vIPCntZdYacrLx78QTT02eJhL017WdWG+JiWeSYy
iS5MlDbneORYovEeOJiTVlbHAYo/94pT50veHxxmOitY+myfaS3RqPH4pOR9TfZevQgvcU3eFjP5
cOUSRb4DegKShwfqFlPbKMk1v2DRgR46ndIRBkNi0x5glpxg+0VQ/mrUzptMUCbroQqGRhcBQ/4g
6u34QCrD2iqcs5qL2vf0Q2N22aY0yqsz8xqtIWgLrMEkn8ltrpI+IDU+MNJNL0gq0jOJz0kPhgQp
pmd1r7aIPycbX8mUpcqHhSvgKV1qIe0Vjolqa8WAzgo3oktjY2SkE+lsdM17nVrxlqSE8w5V5m0Y
j6e7inYqaTfeQiuSXdjOKjBJhWi7ti3i7mOSXm34Fas6imjC6cWyrqDCTXIAwR0nnJbqKzQcfT+2
09exLsEZjN0FTaV7oj/4ze2KK8hJnTlNF/ngR8zAnjztc4qabFvE3QpJgek/uIdJdR8v1jkYRG9c
50mEhVKlzM4clJ4RCkfaeNr6Tlvc9jOdbQH73WPYf88KrLBqKiwDIcI/tjgZ4gvbyrIdJJ+OEU1r
H2I8MqVSiLH0GX1fpZ0X0ptDlv0U2bnRlZrfjeo5tD33SG98U2UOx6NGutowYwOCS4fpQLk3jZ08
dqN0PdH4Bi5ta64XWKwhWmLGbKQ81LjEJK0KsyIWp6ENr/82QycMYuxoPlMO4AOItLbo7a4GIxSK
cN5a09hB+YDl41SFr/FpJNZIhFxc/VTWKem+u4IkSTkhei7i6YOKFQnE3Y5fLKxVblSiSlvKMCDw
MgZqXnIEC/SuYK7MJG99Tdo8a6uLs9HnjJrsYd95C3nE6fgcLc63YmjwF0oXb8N9xWvvYcJdnXw1
4HZvmDIfXPZPi6pT9t+S0R3MABb2jKhKV2ysxnW2gyZ/qv7gLmH4pb3jk9QNp1SIdF65xJHJ3xEt
jJXZxUjGGYeP6CBYqUaSU76Jptk3ZK9cHE1+mFqTHHCsUiAjr8vqb8wDJnA03e8qRrZFfB1XQEkM
H4AHzkdzPEcQ81ly4pfG6ags8vwmUC3ggslRdHAF9AR+mKbo6RDnSQBEf1267sZJrCflaXuBjVcy
XNnNzFJLz4gJzWrwtrYSe3ChXzgKTlBTr3rsPiMFPCv9GWzSWccMjs5Ywyilmu5YoFGF5PRNmdnb
aPEx2OA4vCn2k0y9kaBlIwUch91QPFdUnjVyNXabFYaamI54CunJMHB7OiERB4X9IfP+jlohUQxl
/MqLfmBUpIMrQT94dXwMHRJWdNwwPsOUOkUC2Nu3th3WvcaoqEmA88jZqLY3UgHExq3tL4Wr07bn
9NOiCKFF0f7MChWMcYYKYbJ+2EukP0vtl5sPQQ9r/Hki82C1UA3Zk7UTNXoEa/jaJGws7ioJkwhn
mvefRc/hpQG7WAGDZ4u8rMsOIkAlt7ztTC5N1BtLFf8aa/nNRgC7YhHBw1YRPQcY0eJIOWYlfa1M
mXyImhN4LkIpLoyFbw8su5UFDjdHJ17afbwuE6x1sfWJQQmZ+kRjC+biS1TQtFGvVQ7VYgHHnUqG
RL2NINSujKCMtCA0l2tZ8rlGjLIUZcM6tqaPjr77HdudBDDZuohhTN2tDVX8sHHUNgnkmYpn1YJZ
Lz66Wkt9q9NYE4fyECfNZXCTeN9GUEXyFGU7/ILlMoRNzHy2/Cjo0RR6+jyPxYdmVUkQd5UP7K3Z
dXcc3KjUK4PKef3YcpkAjVcY1tTOSKhO0eblOOy9Gsure3CQwUpkXsVonYU36ERaaSWy5GFb23a9
9VS8he/B+qEzQirTeNO0y3vJTGA12JRADGXXhOx6V7QtK6QU4jg4aYB5CrHS6IWruvGW3QSqyW+b
8OZl03Uef1uia7YTweNwR1K5dZcahHkevfdMJ3zZyC/k1L5BohU7N6KEx8BiZLTNlThYQh/3H2m6
hCvPbnibG5wK0j2a01gcJ9NCsyzrr57DRTW37uSP8pcyWTZD28T4GcUGAm+iZaLcLBnsXkpPjtc5
p9WhIXqyS0n1GbkxYv69rFw3cBUsBPS3MNvssTshr28XHb5RYviZWy63fpGXrh5bGD/u7JfVYh/r
KnoNhF5+VPZGof3ea2NyiyV2EdQSjHObe8nuWLuSVgcmLzIFuU6G7K/DwHSkuo5CAAXCbpkjGYl7
+dvMob1DIALy1yEnZSke1l6ityf2dUjLvkdsmvpwSjeV01hbzAEQzClKt6sYYdC5J6+m5uw/xLKl
78A/fU6m3dg772nosbs288Hvl5b9tDgxDfVz17KwmTcTgUIIxPATnXVNvRZlLe4Zos2q8bLId+z8
m2bNDEXamCttraO4bL7RDLf3drtOIDuk5o+ezoyP7T7ed8J8G2fGdAjj8CcKF33PFVuUsZqNgqtu
f/SSnouips4dvp+hvcMGNaB40irvDK36hPwy6BPME2rx/BlNAVbzuV9ZKSEkQ30bzOhZ94DiuYnJ
5WrqXnR1IjZ5OMiWyWkLoiM3Ce7M755Sx+t1ch09ihdCb0ICJla0St/bEEcgyDg+Ciqc0LIvBGla
qCuTq53r4CnQLqbKugGBPlpQwoyIl8Om6sz7BNI+vJqRNLd2577PU2v5U9m+Vd74nFbyrRY9O94O
pEuhpc+Z0VcgoWdrk21Q4YWr6CMbI6ItHUJx8IvuStsD64WjcBqf4yR0g0qLzrpbO8elT2x/BR0o
IWUZx6G51RkI73vHHLeEpvUru0HpArH8AoHgkrXTtLmvFlU1U83hIA5auvzRdhzMr56qk3U45tGm
EuYFwdP0RwieLJW7Ydb2s7I150gRtEIuulyrhl0y9lLYRHv0/gqCaHXUUkYHOKjsFd7aN/yo0Ttg
qeowEcq6JjOxoLX+U2Rf+jqdackraC1u+hybVbyZG9QYORcHv1K/8gqvSq16xBE9k/tq8nUnt7Bl
In0LmyzejAbOvXYq8m1ZxAH501SDDNTpJtLC6gKXPvmGqsdep+yJZQ5Bpba9btNPZRACt1vZLB1h
jQsX7e3A1uWqHIldDLUhR7K1D6fxxUyGW+O27prhLQAiT3txwKugwyD+N2338EHYu/bsjjp8XXmw
RPPRLSMk1DLMubSapyWznZXWMjGd28aggsYqXGMpXyl3YUzsLHtAWr9DfcgCyCs+K3mMEbbHZe6w
3ZCLd6gBSwGeYw3G3jlsPOb369rrFhoy3UuCU/bQRhQ9eWJiIB6aPbMGxhS6Rl3oIObo+m09Jy+G
LRiW190zBgV0aANxL21v04szckCd+XYgZdVvQy7vvXMY+rbYOvHMJrhw1SrjgDJEFTgmWmPloYp1
YnQM8wjNpqmSeo0EaD14i0mmIVaRDH6ma1gY9M34WI3qW5wEBLR4XOxksgXA9dFlJetHNlBihMsq
dpzPWVXZ2s169sHOGPTNfPHoN69Vm8j1XCZcsTLEs4tDaUPey7xAcJvslyYsNCyNDilYnW5uLZb+
Ss+/qTukJyzcN2zFPe9xQbfG02osghTPemEe0r7CIdMC1zKWPfs3hke6XhNh9yFoWRvtW5PV9UqS
sHxeYm3mI/qazqAg4fh8b2hSYLHCc2TUNT5hrLBq65Ls/KyRBMHZAmazmKD01XNIG0L+8hb1NiP7
9fNoShknmQDDxPgJsTDfRnryttQXlXTq3OCkusVZWm/JlO6wwb4Vgq4Bs15/cnBDdrLeWpnO9ePu
MU7zxPXrRQ93w5i/CIWLZurYlqJve28hLEYLjtglXX5SCqLyJQmOoVEFgCziE6PHjQE9vomRLXSH
gTmdcBz0nv0k6+R3OskropuXhmQV/EeMPIyuQqmeSSIPoH+KzzaccoQ4tkZflYJ0EdAOEL+/ZFRm
e0N6z/1iHu4y29g1z7grkx3zv4qdPLVq/EbTiBG31N/oioJUlN1zdz9J6UcSH4R/uMjkYYQLj2pj
lX5fsMJzqMl4ZYwzYzoRetuYDNOkRyLaR3I3aUtA9He/6jT8cF7HkQmL19jpzrgdE/k22qCeZwuu
GTkbv5eRmNxOk5z4sHbrH6EadtgTvjwMKGr6aS39tItmkD5u/RV2COaksvJQinr0r0Lvd05q57Yi
jmiBoRVw2SzY37TzmuHJlcOi25CtIFeuKKpVnKtojbMM8dWs3XQGs1D+vmetOjVu9SIGPd7GIX6K
vjJoRadPui5fRgDZK6NtSVXKnPfaTBlCEgG1yo2Noytq4OW7IZGtTwiMIiA97NgoFVWDvDHUi00m
7eQ0R/3KMSYqnbG8os9GXxciNctGcMuVyL42cPk2UWWINRdbyAMmXVt6LNq6Ljzsoz2sBj0PDwDo
9gJPHdWFnyhJJLXz0mT9NdNMVP/p9Fm41T2ml2BjG+FQ0iEc4gTVVJsFWv5laL9jvB6PtRAfeVds
iAAjNjHuiS3UW31vTz/ZYyZfHPueC4H3dnHLfY9pbMXbTVE+bsgh36RoowICHdk+0wXDxTu096no
r2VYVo4trYvpsCMHF0DnpbghUfdWEWBM9LQjL40Vu0JoefEQ+geQVAgD1MXPVPXF1miyn13KCDyq
ewCJls2QsYcNINlerhwWz9WEIXiFAi/2tU6jL4mesFnKfJsu6qzbc7MvkWRqxujuKlftOIFgvI89
Bvg43ms43txYAtLIYg6Nen6duzZcM6/H1Ny4+y6uk4McEh8xNjOo0q13Uc8rLq3FWuEziU9SO7cJ
4hS9ya8yaU9zQfOwcdJy59A6PoiB7ksr3stwBPFVWMwf7OYSs33FLnKUeGNw5I03LTacgDOGrkGX
Pnk94sYRjA/BK13vt7m2rRPMQVJ4RKMZ3q3L9G+2BdTDiMrtMJTeSdivWQxeOWvv5VHiwkHUe5/1
aUds9CeV1fl/c3cmy40jXZZ+l957G0YHsOgN55kSNWsDk0IKzLNjfPr+oKiqzEr7u6p722ZpSipI
URQIwq/fe853Jm1vTALnbuVdhrH0aQuKd1XSCyMKBu+cm5lLExe2wL6N3SOu1qON9bYINaSd+aXL
v6KxjKBC7FFsw6g2vaXTEYXWedavCHXhKkS3mt717ajRJBfUs36g1oTwOWuRW6DM7BHaI10GIW6u
uesb7Ly13qQUgdmKJhB9cw28ZxFuc9jinFDgDb3UPEeWfHQcgKYuEY41qqwVoHpnWUWptmthfXgD
Idm0Ozty3VZmOaOcx6Mdp6C6BqfbR+lwBl2Rr0qL1qMdFUtNw5sjOkr0IVqbUX4/JQZ0CTRezh41
+LDJ6hmUkUR0oXtwTWCP6tALblybfzuhTxPFY9Afx0a3SdkorWt9H7lOegf84gTHaZGoID/lbYDY
TmR7fUrqnWGie0XNwRQHDA+iUqoGX9LISWlUdwQSiSD3ztrQIa/koJG0xgFO8N93ikyPSoXPVCKk
6XBSG+RVhlUa7aeGluoo3n2HsO3G6l6hd5A21vV3UWOlS0sqsRk1AguHDh6DXzvttnDDCfVpQBuh
C0hyxJrveM3w4XAmMJDYKS3sOD8a9A4WucfSONlmry+CsXhqZzqXmjlfbQMWzP4hev31/c+ter77
r3/7+RH3hzv28zM/3//c+sdjIqbYeBlJDv+5I/+BeWUwgjfCNR7+9jR/fuu/fEogWjkZzo2x+vOg
n9/DasgQ+q9f/ucnnTg/qqJHYF327Cl9f9clbkDBO/+Jf72+P8+TK/2keZq3+dvT1nV7ZM+E9XI+
FH97fT/f/3ngz1/SuPZHiKd8/fOYkNYTFLT/+C1//aqfA/fzbZgR9ufk/ggSlOf+64hqtk6gA0ja
qBZPfmfTbPDoVUZx+Z4atViFGmGHiGtqmndduMC+wc6lY8UcDMIHLaSQytD1VdaxKaZmvr9IU2or
F5PuHu/XluAXIB2KThi+86eUKxxK8JWlB7/Y8geLsIirBUtsv47lyGU+AxXmMb43FCxE0iQGvA5Y
4vInDz/uaKJnQQaddp9dmmsITDKUeW1y0bR5ZDJCHBuFk+NZPemEHXVV/GseYdSwlKgVUBCb00fS
wK5sK/uE0m3roSVZUGI49oYE84uZgS5PJ/JtzDjoIaEroKOsJ33m32kmF1TcBgiWbAw7PrQPdyoB
k5F6O3lXGXCJBIi/nAr7WMUeOEBUeJFpAaKS25ZZ/CJPw/MQYX2QMmPQnRnHXmWfU83hLRhxQdhe
B9oAf8NsnoB218ijGdc4nLQLMx32LGwosGGpqlBfhHL8MOnljb14RadDhqYxnJDmkBiBLKlzNbBh
Ub0tE8xaYWhu7GZ8Q5bDzkFtfAJAEXjFG7w1PqEPNSNzC6V3Kr+K3pz5HeMXLCXFBhFUA8BMJJDk
3FNkKyDX02sYGI8FPEJm9QlNwK5MVsULtmvUWhNacfx0hgaiTET2Ds6PTyhw7C3cmgF6jMMC3RH6
WK3k+ZKj70f6qh7pDFgmZKhWcTXtUrYbpIrqe9UDH51E+1r1sOEdK3nsfeoKIuKWDHvephSBdJ5h
q9Hqz3EVtOnnyKK2Fkg8NioXCz2S/Qls1yqy7IeKFmc14NgzHKby2ZRfuIytPZyYzGhmf15m8+Ir
76BN/iw0haLTTQXsTPncg68iEkMuCUGsNmrccC9jJq+ecMQUVzV5z81UHuxEfWQD+QMjU0srbN+0
oZVrwB8WWh5nDtlEISVL579L1DBmwd4f5d/+63/9D7oKNmnnpklgDtxNxCj/SLQIfWtMI3AS+3Fk
6JJ1wjs4CZOFSE/vUg11B+i5R7uszLXIcgh5KvQ3LkTrLSQhZNLmvoEMxAyF0PEgaI96Jrx7axgX
Q+hk14QToXCaBy4FweJvssl/oUXU54DAf75wgmMMRqu2Ken7c//fsrGmKK/lSI92zyA42QtpI9eg
nYd2mMkZjhFag5iTyygNr3YcRgfiHIr/7jX8i4NH/0Oa+iyFdKny/vNriKoolkMIIBWxxngtU2Of
6HG4p/LTiTlysHOnvbvx2R2IipKh1Q7yOoV5+fZfH4t/Jg/ObyJSUcuzyMdwddJp/vPrSAroRHXi
BPu29MdN6NazU57xvMZFsG/i127CaQkt4lF3g+rsJvqwi2i2dKW1JyJPnDtPVScK+kWdu/05QDDD
epWyousYry2cFkz2TP3sO8HRB+rlqr45lwKDUQk1e1ULZtJ56he4oPQP6XbdjpCDbeIVzunnSzTf
IpPi9b/+s//FuesYRKPpJPG4mus489vzt1Og1ZQbqi4M9jgRs2XflMU69vCD64GzKW38gNZUn7qq
Z2/ZTTvbKPeweJnvpxNl+3DKIbPvMq23drqddajtAeF3Qegtalh+23QKjV1r9A+tX5ibn1f+/6uq
eU5dIWnn/6xqRqFdB9HH3xXN//Yz/65o1v6na2l8TOjZQKKzTM7Qf1M0u/b/lDRRMTWAYJG8k9z1
H8LmvwuZiVG1JPpjYhoIdf1/0jE7xvyJ+E9Xj1lVzbNpkhw/w5Zzxt/fTh3PQK/uF266a7LymzKC
0UW70KbqNx+1wyCoIFoveYqy6qRB4x5nLLeLXuTAAo9idkbqpN06YDHElQvOO53B3q6hMZkSMcuU
79Bh9Ax24oDAm16/d1txISJm9m0jxy+hhtejVq74VH9P8MQ1KbwjY89ok4YIvIrYglMJfpwCulvo
M5KcFk6+qaGUmzOuPJ3B5f2MMJ9mmLkJ1TxD8sJQVc2w8ybGnSAL+64UoMdbosFXSAzOgqzOTT3j
0vnJDjZoTMwmSaIEC4kFypYv7M3BKp5M8PW7UIvg1CfGJS+sd30Gs8sCIw+AJ3R+2oeVhnd+yo63
mWnuHt6ciRlfMoPey8LFG9hAtUOp4NCKJ/O5x0pk6ywm0CbiMHygP3Rf+UW4cD0kwTVUefLTV8xU
wrU2A+cVkARa8Azm7Bga/Yylt8undsbUT8mRQRF9T/j1GcC0xTQj7VPa1yhW8ER7FISIkMJ7AUbP
goQfQ8SPbHObZCzg+FoiiPk0dvJFOEP0TWj6/GfQ2kokWI6pAnStMx4b3TsNCr874/jhvx7kDOgn
Za5b1wpofz/j+6t53avBWzoyBOXMWk+2z7AYoP4DZbkwnv9tIHRW4lBoIPPICGCH/ssjM4Bs5xdG
8pwPchu09i+u3uwsVckgq0NiXt9Rabz4qPlK0ggiBFwrOQcUEDZVU4pIoDvt/TSHGMSZe+uV9SaQ
ZaMF2ZrWyVDtVwljFKgKgZ80dIwJ3jjpCLKheWWSl8CMmBYBAQrQ1Rc+8z0BQlaRsOA6ocWpkNyQ
qn4RZIDILFp3Fax/k3SGgpQGlTNeHgb4cNDLgmPvjWuyh72VmuMdXGRG3Rz4IEl+sGdCvzb+Mu1v
eiN0IUPNW5OZttCxu8G75KinCVB6Ryd2orTK/YiHgQ53emb6C9mn9fVNlkMYaGxJEViMtxgRyyZq
/PDcavHeSsb2IcWcq5Jqx4Uluyf98UeZq4jRZn9JvRePS7OB34Fj3N/bnv86KTqE7giaf4A6XIVU
4rGwjq4xnLvOREkgaCfFFLmTAyXQDCDzwjcS6BQMSEktkkfezIpcwW3Tth7KVE7f0W8eG7cN92FY
jau87d/15egHdAtU5dK+Qe8QyuLcJNp7LgKPUkt/igdTp3MtMc9jy+8ndKECCUbBuTvAGCFYcnoL
O9CiYYcaVFlz4TgspejHpSKJqkggsjp9j/RlaHeUwmLtc5XatE5z37mRttO/xEg+mWK2tNKNQaJh
Y9pdhIC4iMw95rQwge4Nd24e9wQW0XfgAbsAUAZFskvic+hte10XK61lemGEKDqQfpRL7F7TI2QE
TqPwM0IfClKpehhGF6WNpsEg8NJD7djlvaN3FfeBOY8BDUHlEQuMh9VGOq+J8PQLyVmrFIATPmD7
VNvBr0Yl5NkUzPTqSO6KngMbtrTRmeBY7FU6IuupfxDmUlJlcIfGrIDxzfIO1tMtVoNRvqUtmzFL
WO0xBbxTFyjDhl/WlEWP9pDQdiKEFC1DBscNTy6KlGpNPPXMh3ZOvaBxJ0HTgO8hLUYkR+ZUXUVE
FfN536HpVekSZU3nnWPVOfy0QbjIDA7qNWsJvgtOQSKf4bo7K0Sgm26GDjVGshlUWN+Qvu4DKJlr
rUwb/JgyBfzsHJuKjQsIv+oqa33XBPkTXD1/g7F3i2ysOJIlvKcqeWcBJdVh8m9Rny0M3RnuNYgd
4WR6GOyH+tRb+C6mCbawmPLsWeVwbbThHA/MoXWXBcX1/F9ZLPj9dbKCJB8yZ/wUMYDTjt3HWtpo
aFxdfzKa+DkjM4PBfHRkbA4GM4IL6Gl9us608upyGhikUxM1SJCnadMWjTrapV1urBubcF5jbMH9
B7DKfV9tBHu1RRS+0TAx7sbYJY5QszakZiEN8dyMEcrwFjptQUx28NyNCjl95DAlgUFTxm64tHUX
84shbvbUxCCcNFCW1S3sGVB5sulfLaOZLgDWbii688OgeKnMT2mFOT16LXeOTGmi6akQtPCqbDji
SYL7OzDeK72JjfMU4rfvhlea2WcWtAYHqclOobzLiyldA1bRd6Lym6PE7djMkEQUAsT+dnlzDYu9
4ecJV9KErG8Sp5AefrRGG5G3gOUXKcKbDWh79kdqK3Pk/cvH/tQyNLqCZb0YQTmtlY1wp7GLT9Ya
+TI51tNoPKaqG44ow/J1bngPHZaCheHWL8mU/uqYXRyACzsrzqXd5LIjJPoBuCDtxsze1prz1RQ1
Gi0pX+MQaYJexpce7v8B2Iqaui1TCODQlkhOQWMt8eNNxxKnQC+6W97N6JzUu7ph2a1Mb4i3uG+y
g8tinGa0SdzYOocZe1wu1QaVyHjRZqwC2EHxiDiPK96o3mLHSTZWpeVbsHnEzbqjyYEl5IeIHHyy
ZDahXkAI5yQm6NoSsK9d5h4SwDo8QENFmqr2Y2wb56Hut7IQW5+zal9PrIF0rKOLJMu8YkZZTTPF
jeXEoG2EBcinOnn7gW8lRfmmecgJjfkLhoMPdBYbHSAzgWYQBhLUwXxoSyiXS7STIRlYQl9qBP3B
USmBABYZR8YzcHCVWbpN9fgdjR0XElnM6xJ5a4PbymXpOcnaTMIa86bE1jJxtcSkt+VvCF+C+rkN
fzfqHZNVAaG7wSfsVI8Bu5lbjOstNMHd1OTJFQWFxCyVZsw8Ncsec9aulEFytbLtKB24fmjWFnIw
GbFSimgazIMu7pbZOIgDLpozibfTEvFYfUwK5yNEeUnvfX6Pk5RsErKt6vToB4m2QG867I2AU9PR
Sn0ty/SbcsiDfFXBbklcAu1qDsYU6yyak/FSG3m3VqatVqYQ7UYpPioWW71aGUtV2nsQegctr7rf
hpWvGBJ0TR6+Wtmgb2WGboFeODVWISHg+R1RFHY3rKkrERJa1NmG35eb1ijrWc/1K3bNYGeWdrkz
IBf22YhHBWFSa/fntL+w3R2P8EDd+/mUwcZv3w/dra9gf1X0sFdCAt1G+VStIYseSC5nnWojecDj
xcLcpbfWlIo2FqIGgs7Pg0Opbwz+ti8lPSPdEegd6C+G6ADLMc/v6jxeJW5zD5qnucuMmhYN7VEc
t/YOU8+ja7aPCexmkOwllClGuEsrdIadnppQPz0kPQWKjDX8J5O2sVRbibZ8yaTc4RQoP8HNJUd6
2kCUIh5G5oC2tkKGErlhXD35noWKGX5ppDsnY5QeIksFUHcaMwMZDFcC1Yf5Mu4Y/yfIGN15ooeT
RKy6dtKXrp9b67JkKQAgdNDd4VpkOQDA0XmHFbHUyyzZTlN8DVS66nRcI3bdmksv3w+ULiKL1zkI
liTvPmTRMILyiQob/bMo82+Apbuqeq5079Op6abl7bYFW5P07qffF98hsyU7evPc9jpG425iMCWf
a8Rey+Kji+y9gJkzBOYeFf2Z2vQqNGvv+5L2qLoOQ7+rQ5QzDnw+lYizSRHRmmjAcSbXI/aTsN+q
yF1WotmKqd4oobZKYjwbmoUo0N9q8CHBKyMBmqadZdo3ExnCgnbBp91OKzdQp6EpybJb0cjtwk1p
lPduJh9ZaRW4+e+OwnuRjs2L35ibug0VEV/+cY5BMBRyRNWj1cpb/VyuSrt6nh9klMmTa3u7YURp
Gve3yvJPbmZHq9zSHwq9xuvEECnSPUCEFSut6R3TUd4XI3Kp3vnd2miXgwgKPTSu2dzfQWPstHZT
ptGimhCu1eWDKoKXvkbmCVWmyh5VcGeDHhP6HKMVMBO1vqV115gmyXn8QsyAO71j3+GRTsj9uAdA
2VvpPJ/Zzb+XDfUi0UmadljjxQjI3Hqgs10uOz1Hsx8aaxIHoTT2ZbZwTEZ1rr/OGAkSYaTNHxAI
TjRYnH4lx+joMKEsCuQUYZAvGb7tCAlFX1fsA7D9i0qjLzhZ3tZWEiFmdM6sRv0ilzFyXRuHHIoe
lAUq19+Gpnnt6wZa9mbQqw9ouk+CAUNyc3zduJSi3Iz28Et4435y3y3HefHDEENa9pi30Q2S3Htj
DRdBdR1lEySwcmsN4a5sik9z1NBuGXAoKFgglLsyjBcGmdr54D7Cfje3IjBecRGf5WiiVG33WfeQ
qTnYorxS0K/dAlV8b47LUnfWdp4+2shrQtRKLK6TDxswwy8iYDoRqbRnR5YyXmbkGxfk7EQlU07w
cRtgrMLI7pid74bSoDzUSjYPDn3KZvCu2cGmpsRLxcepVUeUfN4SEJrdi4W4deX8gTTuqnZO99MW
2I7XbZGQujitSz1dwGW7wZXgYKjhASnooztlJ6eJDjJpN4xINnZrX/pczYyKq0bUYG04GRwvsVNu
damcaqGzDZNRtJLCPtEaeOlISiJLcBH2NkMWyzxkTfTWJto9+gQHjQ/aPIXZyrpJWupNAup6lj11
zbdmWkdL5GdPRst4Gi78pSeLVXqgI67p2fvomBcxuhfbqr6T4bHWs7sKvNksOwqmJ6U12xoKCPXd
Agk3ESPAZU39zpPBk3CafeTMM27vULScadC6qd02MXbfBQzQbYpeusaUE4AfC/IEjZU1vjH1/7lk
IgLBntS8NUK7STf80FAE+9mO9NNfgODXmjQfMrKIxr741OCljgK7dNc8ktESJunVA9apIQ2AY7RU
WbZ3rei+yJN5wwi2pPmt2/69bP13rVp47vDuqApPnbmfErnGc4fMQX7heAdibrhPXWY9aXrz5Snx
GagRXQszG19Dse2dYsDRsoftmW21WLFh4GSBy/5WxOWHcineQgv2MWibLHwlGhbfGIYSrd7WnbUf
quBsFaSgdT2Whp48t8nmYz9mDbBgxiD6+Nvo+cgxdnpBu0jGsD1XwCi3Hf1VKfcpS+x1Ixi7U0zk
pf3am9WKa9oyKLtLi2ewTN9aEX/kvCe+lzy0BeNlTzuNFkMd38u3rWBgrbFHt9sHLhjIyYW+EuWw
9sr8IORwJxMYplm4xUq509S4jdlYmDEhrJ7/ENMnjy19GxjjubU5tQFU2O3dgOUTGXPpoM+I2RIZ
Yr4s7pyuWhOLSw9BNEek9s6FRuPVNahGaI6RpxEhxx+j56givqNMZ+tkG37VGGmrzrpGZGuwbbfI
RRzsBZTHYzVrx5jKoNFKbhVX1wxs9NL2jOUohq8sjZ/LECl14KKQgf8+O9fuRwwFiyoRjwxaTSRv
eKZq41Bp5qbQneep5KweS8C5kbapx5C8DXlR3j3ytnsES7gqy/wNUubGiWs2bdPdZFlQsF1oitqt
92g6mSiqZP3iDcV9ZRIhZ8eIEzML22ZKcBLyqHghgDoFYkdHbmJHzIWD7oQW0yIcyl5t4V6+64W8
14kUJoM9j9JrprK9FNoWBeo1n7EidrYkbmmtJ2yN6NrbyZPVF0+5LI+j051aM16NGPfiJn/1xukx
zvQHqxzmlL9zOQlYDDC40csgksxitkSFDaOJeOu50Kv8aVuwDbTkTnExkbG/MmAr0c4hZmFpGs6p
ytRraG6HAc7kYN0Y4t/VTv4aZlcR5cfYYsVl96d5w2HEz1WDCmzNVz1FIFBYoD0TSgO5wYBwiMP6
lViBR/SutUWsTrzqBudM6/FC6hUfezSyivIcQ9y7K4MzBTCVVp/AQiV2XN7bta/W83Pl2ngK6VLk
4+zRisS9IVeZU3wR2b2OzZ8Tn2CGHYUT7woKj962vpFpQIdvfzeGc8gbRNXM+QxvfEn0/r7jr2tZ
KPRZNN5hqa++g0Q22Al0sDrTS13lUHandYrOvEV7IaXDcRPlSImfkZeC/HVANsL7VbXFWye7Z89Q
71mTogbHuIslqC2IByhvRgkuDHChwXpcn/PxK7WC3xHOG6WlH76DY2CqwVVgbyXQia2wNcXRygdF
N9eIwK/MVZjz6JFdlLQQyygT7apwHvLev8eNfyBc0iFYtJqosIoHVT9MPgiPUV+kAjKEA2fQGJpd
YmHh1aMNtu6SiCs403bbT5t8NooigOQUoLs5VRsaKjMAvD37eq+tPSwBKzboD7H1Drjsys6Vgikt
qNjG+3TaO17+AByTyxXj4rozUUMX5RYeG87u/KoJ+Qb1K1kMqluNZvaVNONhaL8DUry5gD+nHUnB
JhIzTlnAH1gPaPbQN0UEm+JNQizu01doXRSQNbt6Esi8lSWNCw6Vha46KClNdy44lw+pzQY9GWBg
RZ17sOx+IbJIO9N1pqorxnVfYdyf6G4XAOKLmPrIdN3fqUJsF2IUa7wJgYXwMdZz/cRmOcd4NhvL
DNFJkaxLA4RLHSZSsGVs4TdJGWA+sIn5akeMwQNZWOwAFu6qU57DzllBI2iah6Ew6jUoaZAeTbBr
JfkJTRg8siP4nEIr2VRNXO/bjpZ5ACDeqZEPYU2NzkaIhYmUnUc8f3e+Xhnb3jLvZG9dmxp3lmeK
58pLiQ0PgsdJQFL082cf/y5ve9LAe2/RcqjK2sUl8egpuYaIenXq5txDPDSnEcL+lXrtLpO+AaGW
EkwF0YkUdhLQ8mFfs27Vlny1Ba76hq0eGRfhwq8Dsbaqmy20FiQ3jmQDBR/kOcjSASqEumE/5RpE
N2VlDb3V9bZV1XCEonFDm11dFn7peCsvrPb1TBAr0l8MGT7q/mK1CGcs56kuZ704kqnc4S0khUAz
GNcj0GeHvDUjW54wTVAJzTMciEY8Fg8aTYMEITpYvKCIP8ISwcWYtXtbJyFOOaUFtk/HpJZVezOt
XJI/MAj6BWyWsXV4N4B7eA3AQz/23+2e8jSIoICKpiaTE6VxO3AqmQmCy0J2EFwxtixsxCxGJ7Oj
XSQPaZt+x8wr8Tg2G0/y8sBbsajJu7Aefmeuy3L3AnOUHUAxLVPzSSBSLULyEiJbPDTzmVzXjEWU
C9FjRO25SAnBXreuQisjaW7kJL7UIKoZ88NA7+2Fz/KUteGKnSrRGDOglzgI83HQi+cQurZ1V0/l
EXPftczddaJzytodCrTG799AOX9N1hYR5k6mkB0KgUhosggdS79bpH7pFC9a3eMI2phqkyF/LnuM
org89q1hkbdafbLEnTWiXpdYD5Hz1vheggaQPJq13vylg0Kz7ia3/MyMZtUySF/RWOa0CGKo4s2N
/TXMcAW3z5lbhwiycZ0B0tPNrznogeMzx5vP9BiKBKK+iOFG9rHSQrG1MLHA34IfncCZNPYDQwdk
gNt+cB6hYL75TbYII2grZbK3pL0H4PzkR9iTcNzvWbJh4VbRpXdbfcHAcGcgqfH74YttFaOrlngw
3GBJAdysT3WwIEn+pnvd3p36Va/ptz6OvrQ+WwZj9RDE5qdRj+eY+L0VSYi/wFDsErd/NiM2JUgV
6Q49Maj+Ju3tlyheTDSc2AtoHqpZ/sInmZa0WCgadhvOxpCoYf5YhvbsLqokPtisivEsfI8N8Qke
6NDE5c3GK0gTZBF2w4Uh14ukW7iY5PAdhvV9RNevd2/MUFaV5m80gUNsnOqHYEgfjay96gQa4sa+
L1pASsovT73S9nSYO3aJhJzRr8aBE6hlKeSB/B5GIbLe05z+ksrfJUNwYJe0ciIwiTCk+CQY56pL
PxDe00/x7XvMndi7oD1rPU+m7wdJ+qNM3mxfvWqafVViBj5l6QMaQgzAX2P+PVvncShPGC5ppzv2
0cn0s/Dk2jDFAgZhsBjG9gJqyeMPGXfQhT9IUBoWzehgsozaVanF6VJ27kMThUsgxh/AfbkyahN1
TMpJN2GnqGd1BDYi6KpHT9PB4pXlNxz2w8hMsZ6Mi1WE95Fy3rzOe/Jlup3sFLNega5K6ylG6mY9
iOzOFbA6slo9BxUjxZjY+acgG66x07lLrw53coJ2gM3kO82rvT7kd1DL15GumMqCHXGUjg0BDAxT
CtwelmzCla85BAjMX7w66f/c+vlWzN/+49/+8e0/fuznJ/48X9Rsk9Fk9JTNlHuMY3Ghk4/JIayr
zln6epYfoFTlB3SlFiPm6ZbHPqbAGdzxw9X4ufXXl/+Lfxt+CBo+bRGnjxJivrHzjuEkV8gCwNXk
sw0AKOCfLz/feo6j9s70VGttpwhYNooD6UM8gTs4pMtjykPVWqYT+FyTfcn8cq0BlN/652aZOai4
fm5OSr/6ljsgcgOcRUt9yA4/X8iz+fdbjc/J6hN/kaJ51spq78JbQlg+v8w/N5P5t/x8X474M3ta
Fg7sBEitNjweUuQOLckGf778/NvPtz93QKHqeN//4+5mvuWkRNixXvRLIqWxgP7cXebP1tApJppR
eWCCVh6UhZDP0noUBklYHRinVoefW399+fm3jAjfvdd+umV354v+C7NNuZcwBELfTU5uQDvOMaNP
HK7qAgQeEJcCDBn1yNetXeKNbEVpvqUAWzu3oVdl9N+Jcnt2qXwh3HWfNgU52vo4rjxPrAmGtxE9
wujNBuKFk0T394GbX7uoHA+1Ne70WuPiOnaXpB7IEbSxH0IRfhvsckWAxw4OfkGitv2idWN6QGB6
hjlfXJxsxB6OoW89FbDFAwlGOvmtOdXBHFzr4LX9CM9xurlxnxwMy1fHsAgO2lh91nFY7brcT9hb
L+CI5JemKtsL5hiPK6o8MmUoFjTn14Xd7Z2q88mI0vk1BpBvkfBmFhmJpwGTS2pS5HiBK5pLMZJL
kwE9tVID9Eev3SNQbi6dje61QDUyFXKP5heyGTunJxjI6VkD2Rzkyrx0hmleCDbj028OB1+gEDPL
306GJ5YfaS8Zotost84Yu+Qcq3UXqcHdO7rpnxLDpwIiCUMM7zrc06VbGt+NobJzXlC/Ez97xi6h
HP6P9N6nWzByVBOP9m9Yc6X2mo9+qAnqMYv8Kpopv07R76IlwaGrJyjQdBfjTkvWSvKuEFZNiasp
Ap+SLL+EjpNdNPHIdGk42xMIrRD921LSbssnfdh0Otli7M+dM/xsB7oQ73uU34ygcmhlVeNJ4pnW
fpu0CCZGbLN6EgurMQV4L0o1G3lmPEU2reANUDIa9Pv1ku1mmI0XUqkWY+6Np2h+JcyeBNM5yhtd
Q7/rO267xcrJu9IOuM7LDMJI4MHgw57IeqftaNM9UoCstflNZKKE0oSBSsZMjkfBqomXSSVNjDj8
25+7f+4B60owV1twYI5TtMuxwhAGn71AcPpq5XQqMjDJQVw84ImmhVZfiIE+xMJ/GgaCsIcPWZnf
CPIexyw4JxlWJLKX+kF/jBQmQGXpz0Q8VQvhle/4LmnfoD9jxHHrp649ZilWf6GdbEWlqKNMLRjA
7AR+gyo9lGZ0anLqvLjatGFK6xkswcKB4R9pnb0snO7FKgzk5KohZt4oCfQgsghl71L61Kkge29V
kGL7jUIgZS6IHkvvHj3WKjG4930ETw7w7l2lN0ALjQPb24U5kFfkKvu59/uzOyZvvbAoU9l4arK5
0zOkM3p9SHeMtilLBm/t24Qo9nEDLtQsr5lzVoxRO3PVeQRZ1kn0QAjwilgzqnynIlkjx2pA8/vX
LPtfOJn23pYQCp3MW/eAUldCP7oukGV/Mn/b7O1AqVgZxI3h5gPTWYw4NGPiapfQzve6vPNB2C6h
sG2EUQzHPpnc5ZB1r600b9Z0m+aUwbAO7lphpKfYQ7ORkvppGMmi7IAeRwArCAHQCODjQkiawwRt
rurEi18yeTXCnNluMjNgpg+fLFw2rvXN1a11H99s+8IV/9FTOd1hJ38a4QqI0TxVlQ7H2Zb3rh4C
94p/WTrAMhyCRAEymHbVe47iIynkCFWDrV87fOdl4e1B9Yo7gbZ2VbaM1JDHHnUItTIodxNxwfii
Q3DpTnydJs3CBMVhSEcghMZJi6koGwMel0E2LcClRqFNL/JyqSNPXphscsxoFq8XEHlLbYIW35+L
4OhQxQEc0sgFzhLg4QOxAGZWfRPm9+kAil20zCo1CP/bOvYeENwPu9A2YIrltn6sgo8u1I2X1qbh
YjeHzEGjGrWDuSIb4kUXl4r6rCxQoFh19ZVWOpfp7lCU4W99RpY4GtFJdXrnUZx1KNnbMUArhikJ
uxnZlwUbaBECYahZgcNmOsylZGNC57EZ2RlORMBXjfWrHuhERGPzEbuKTj3YanzYbMsgqS6CL7eR
+ZEMT6RqbH5w5JvFdaCdsDBGd+dIorzZ7ea3uimfUEx9dlb8HbdfpkWOV2eMAHimYMd117rLOFgE
IS4M5PebgR0/84DhiRDYcZV6o0Pv7H9zd2bNcSJrt/5F7AAySeBWVRQ1aZYn3RC2ZDOPyfzrvwft
PvF1uyO645zLc6Mta7etkgqSd1jrWX1/+G46FYZaxsu9kuTatH696/v53krmIWgVy8c2QheY5wLs
1ffEEOvBoaPk7b5vYsv5FjnWzzZZ71Va2qdKdV6QzRrHY0kycOKbwTqZ3Ns9s0JlUzYz9EiWBuQP
+kOw7JHcJ6IBrprIgdej5325cnWpuH0saD0DwyaHh+gDcKLugl1bv9ljFcZGsb4YsLg4kZIzkd2A
N/s0jE3rOcHRtLNJ7tuh7Rl3Lj6LpAe2GhXVz9nI8QhnC+0wJxsjXXWbOUh0arDynoR53qB886FH
OrqT7M7QfjkJdBO7e8Ws5Yeq6R4Zy/pH4Vn3KUupzkmeihz+iGBTEfhm/MTO+shkyLvDqRxzRTfm
KUsa8k2XoTz6JPYFnoPRrS5qKMfzdBZi+KXa9XMJSoV/W50Rx1+HaMk+40tMpH6P5/EFof9EoUYm
N5TXALBaCCLggSkLWbJxy/SZUApOGxmO1MY3UWz9QAA94bDcuoVW/cRLTp6jSxomRpTDbPrvZo8m
cxyMifrHfCPmix/BbY6ykt5N2qNxLAvGE9Fm6lKteWirU85Ptut6Ag0Wz4ouRvyz0i7yOg+7FYsx
+4KHoTnkwNqJ5TG82wR99O0CK8mapLvDhSCDukzzo+m4C6tiYRxNFyBs7LUZtgdzOruk5O6IO6aE
AQfLyBX/6R3TlyJ0BnQ65tRFQdvmPzAwGtAOIgUVECnXuDZFdShVRjJhz6vPjTRDehADWay/zIaT
Xv77le3La7d1AckLCKp1h+1v2BH0V1xU1/Koihs9H4au/fLfP6I5CTtpTUfSB+WBJpvl4lb8LTEb
izy5fHymGCIf4arjAEyic1r4SDg/Pl07Bs4lGMK9qKzP1er2bA75Tz4+kDFaH7Jq+Mqf+qM5JWg0
zOKiY6QRyfZZCqVW9aU4LcxTuQWrk9ms1aXRuoZ31vlEK6y09j3cEg4V1QT2sEBmcNgLu/P6upRk
C8O1rS4c7pekcrOAN+ja8NNfuu1Da0TTIXGMLx9fyhMv2qEsqfDPQdqDPIV9oDWcQGnbP3qxxmNi
68vHh3GKzN3cOACTfTCaSht7t4MgHoE+Pk8FPALsLtm+mG1GVSMmIQBvMe84ekADGVbFf0Bi4rQn
CaC5QNKvL2hL2puBI5DruvxhxWTHV3l+HFLvbiBuJ2hKEunwcEPmM3N9Qe5o7ocOqUCZcvk4Jkq8
dDPHi7hOeY3ZG20r1wMq0stEewIjg8VF1sEKsWYGJsplPSWX5sJsobn05oCio7FDC18QpYSft5ex
2ZKft98y8RntBlzxwrqPr31GdTRs2Y2Vg8/A0vF2usQsQj6+iFluzyXFEDz18VCabhd4FexMd0ku
uSeZ7Xx8w5SJWwt4ZBb1BQ9Ec4lnFgZ42G7b2B8g5pn7j9eeMX66fHzWpzxbh4wiSi/dPaFR6WM3
cqdZ3Zsdm+vJZ+db2Lij6tE99bU5H8x2IqcKs1HbUM8Y63Dfl7yA1Jy/2qzg9xvNs6m0d0NUi9oe
26+tYgKm4WijSKGcW2z1nV/0YZ2G4pa1drP3vEONTig2HJRSHtMkNQMWjGKNzZXI85g9fNrh/paP
8imaqPUWvw3TRL2KUX/OSoTQhqkPZYPkciQS+sbWDMzdLPv1/7WLQeCL+UcXw5dUv9UVBsY/+xj+
+Fv/x8eg/uPB33Usx8aH4Pkmjp8/fAy+/R90zgB/fNwN0lWbGegPH4N0/2N6wpaexf9ju67gZfwB
aJf2f6QvXBNbARYIz+cV/l8A2i3xF1sDYcCEVAArsqXgnwPJwWv4s63BJkIjH5xEXXzKzqMbUVmA
R8Ck2R2ddkbevSHFHYpR5qTiVMUNj3uT0ZIL/JHB8e2fTCD/7tH678tx7c3eYcHJw2rx15fDKMRG
bsOCRzi2t1+apDlk9huCJFQJ1Xe/AZPqeCVuzbG5h6RcnP/5+4PJ/5PJ449vLxW/Xd9n+WJvFrI/
mzwytWrfduWlm6NvRIQOz84cHVWvqwuP9oK4C6gaZBxctUO+zD9/b2v7Vf+vw+Tjm3OpcK04jjJd
U/72s3fJlMRDbslLXk7O9zpi4YDahE5z8PYwFu0XI4svK0FvtbuejSx7V2VxzuusvNAl9SHCVbrJ
BFlxOen1+C8vbrO3/P7iLIUg1/Nw5RAy8NffzNTm48KpS7hzpLsg0+03p2ibQ9tuknuN3J2MGfb5
kjwaCC57Iy0hNDILpod+RkaynCp9006zd/jn1yX/asv5+KVxN1g+jhx8dd52v/75HZtJcizdOZWX
ZIzY7LbRzIi7Mfdk4/wy8zz+JD9sFBQ62Sox2Rajcy7akiO+oyLNj+Be7KPQ40EV7UIcbu8yD48g
WdAN35uQY4ElyXnongWhsDeLS+tPWJR1mcBJqKRTj+xdFbnYRz+XR8LNWgK24/pV9T5bFls+GXnz
wE2W3/pWtTf7zHpUZnaAAtecB395HOLoF5149xjVRn2T6o3kmrnfKFe/mHblX//5t2VZf3sXlclt
pfD8wb2WHyanP13fGVrnoYgjeUnr2jzE2O33yrHg+vJrhCpCpbzO4JjSGrAVou+3Okra3f/rC6Ej
g8TFnc4N9duNxvrCLBI8iBdoCNMZ/OFtCWfnaUOhNHb/vKx56DSLvshInnokCb1nzC///Mv4+5VD
L4+zzHFcrJim85sXEFBdZ6h6kBci5X8Z9lG6oHXmAfaO7z/IlJGd3fzb8fb305bvSR/l+/wvj4Tf
rlYkCNLt7UJehOkcsRs4ezyRz5CuHuoIOAZimZVI2uzO7mkN8tW9hULE5NwSnzuYav/889t/P2+U
SQFsQVrf8kE2G92fbx2Ir6woDEtcEF5f63wSV7Actx5zb/Ya/hNS7DfHBZdcVuSRgywCqD1WtxaD
nBOTv3QvNhH8sNGJ9QKsbfKWIvBV8STMyjnVSwaEsssjgrnqK9uPbTjB4W2NzAT1OPyLsdb++8mN
tZ/nmLkdntL+/cqObMtGIJrLy0SG2gUsYHTfdazr8IeV4UzwRxv53hULKtAZllsMnZ0BAwwVUN20
T3pdb6YGZHxDmBccQBcn+oTxgcECMY6TuIyObcAxiwMSQ30mtwxjzC1IGGWkeyhcgU5PgUF1GgwF
ma+7fzl+yWP57fTlh4KKgmGXy9U1f7td2I6j94DgdhG50x5noymhf/Byp4oSvWUuFc918M+Xh/VX
q/J2siqeRnilLZcyxP79/pgbryNzrBUXRLjzUxnHy0OTdg9W07LpcDr/4JdeEiaF8C4fHzwbVsd7
3hIM9y+v5K/PHh70UoKmcEHd4lT5+51KV15Dx2qMcx/lxoFEsmdZ+EXo0puwfk7JVp2QusJJxFAX
G+LW1ponoe4EQDYNjgvnWRx38XNljd2/PLSdv56o22tzCf4wKfr4daEV/u252OQrQnnEDOcWPYcy
CjewHDgO+VhuBB9/QWidldg3vVtz69IsMDhNGRGZy3Mlngo7sFu2ifEojAuI74jCPT06I2EH+FYu
eeT4+CK4jKvKcY+0OoFPVUZHpX1mBfzFbNnmR0t0mdGbX+e2iAlGbK07j7kAKlvPJ4gpekT1fdMg
TQsqDSusAx+G052okYSljLfVfTmW9LDM50OLmwHBPzEoy5raGLHqwDJG/8jsxXyYjqlV15d/fnd5
C/96pTmUvi7PcG5c3xRCUf399SCqvDljvybkOSaJFc2V+mSuyXqoU2UcVFXei5ns36KFlpihWLtZ
ee1gUlW2o0JLQCRuC0vo9BPSOvbGqbcJSVkYnNHc5qfMIE+wX+xz2k/ZgbLrlXaHtUoOrZ2QKgCI
szgvmRJn31WP8wQOpSCS70ay4dsjwmECswm3PJ2Fk5ruIEjFO2zgLC6Qm57Zri67zkf5vq4yZ904
d805I2ViBYjPku3jz3PGMF5DhbsxO7ERpV36NRybO7Fust1iHIOpoeFMEzIbvbTzz9N8jLaNVIU6
KiqG8sJ8v9r1tuoPlAdcQlN+6dtZ7FZGjpwb6aNiZBOSi4u6pvpSNDkE46R6qj3niXMtOW5lEdF4
r0s6B8SP6efEbiF3JCZjsdaYWeur6D53XHg+pURutNT3E9BS6BwrMh0T1yv1f9hiVrmWGopr48Ro
DARwInfR/rXf+uzan1LePXs+y2qAk7QWcufOEJ7JRKnOggSDrEVEbRbbBTywohzn70SUGc9F8ZpV
2VeB2GK1Ujj/2A0gl89XjdQQVLv5pR5jUAUWfql+KIJGs7nHysqez4rqULtFBbCOVFY8yuIMmrHd
UqNSeXLGuxQ3x60m4XCd6/FSkUKB28J9nuB3bntZBqt9H/prhOhgXT5lVTqRDCKOtmMmJ7NUPxGA
jwed+G1QuBrOLNbOg7SgJLhoJh7GcVusDynbXZ285tVyLz3imqN0fHJt3vNJUMj3w5PacmgYcW6A
yqgK2qwANFcnLxgk3cfEirqdF1N4lGWHlkQR7Oq1oPOr4pdWOn4yxgheox3h34YvOSaFH859TzFL
UultFX/OG787w3Hdp0OV3PXAzG+weHlfp00DlVW3bTa5lyiRTUihOuzyiEmjVTB7iEl0exnGIfDR
wiM9Q5CmlycPAS74KpTyjmJynzoBUtWG9NqyOlk+67feNYj/ae7slrw4E9kbFMpK7OtuoJ6xeG9Y
cBHLYRPwxiqapKd4wHu+XeFdhfKpjLhSfT6z2uiXnyKMqNf63Y95BhPvVT9MXn3HSWbvmwSTFMGM
pIFpE6vOoKy91j8g9UyfIvEtq6YnPycoZ52oLASddNjAe7wwqr01BiK3WoQyGjN+LKfooVf9Plu0
wfFRWntf/Uwrrw+csusO2kigb+TkVpXxetGFC6EMtfFBrWSVEFf1XQrEix1ZWTgukUviLOTA8O9G
KdsHfsCNHtK5p8iOvks/Wi5ABn8ZckT5MWDlAwbh7UzeVcQgQ/oSO1xhVXrWVrp8ltFzZ2PCjIfB
fe+vwLOTp9omu5o9EboWV3T3usKHqkpiw82K/Ru8gckybgtHf9cFuhXpQqQe1h+xWU2IKhYdOLmo
wzztvqbmqSha9wsOv9fUgslXO8k94idw5RHii8Xzc5SuE9A+F6Cx5hvONaL/fiNCrS0DgHwokDl2
S2gavFtgg9Gum4m5q1wju9at8RmZWRk6k0uwNFBaDoL6raSkuMnhHTDdbh6Ik8TejUwAQUuEpJBQ
A3utnk1iWg/KF6fRWF8TBzM+xDoXfJ5bnJBf70GkvhKQlg2lDn3m2Dt6oy7ub7Zgl8FS19SzjouO
bjN/1o/CP5AbthFv4SFJp8u47WoddLqnDa1t66Vyj3Hvxi+DJRDCFeWnTmbz1YAEittF/oSCtABX
WnLaaF7JWA3isWhQhZdq8j8DdajvRMSJlG1Y3Cox2XULowJwL9n6F+uNFbVfZiq0G0vG5EkOw3wt
R/+FWPmU+20MEQXJeyNR5NWXADRn+IuicpaX+DqbI9W1NME2x+Zdii7hdYzbHVCG+GBJeuqSkajW
yC/G3npoI6SDrRyukdberbHedqM3HT6as4rO+GD3MHIzPHkNMq60DruBDdVkrzgrjOdV24gUZtme
fE6nxzwinaIiKwTM8mXJ14eqZ3m7WfgOZZl2gZnpF4Zj7iUuPQKvcv81KlX9VG62ygwHE6boCUiu
PYsvI6vfQ5PNyJQ4nMSa84Sw9c91wRFfTWI8VRGSU4Nu6GZi8QrcMpzoGfZJIpegVvnMRWI/xga+
CcU25wbUAWDgFqcBBhLcaXhpSBEtrgIk4dgZR+gPwx5tfLxcBhK0mRbNDxo3YiebGPtb5Fwb2/jk
d0S2RMY4Y/WOnS10jzY+73jmd+QrFANnCqswYoaM8jybrri3gUfd5CDo7Hbyv7Z6+ToWaQfiVw6h
7bffjJYyO17kummYFBHCwP6wOiFNWyOGY1tz4clJvy+ZHXNApiZLjpXJ+czUqJXVr1KLZO8ZDpvc
xH3sVVvee9oybvy+AdQ3eNdx7LtH6vCVb+fHgR85h6IhHbzQADBiq6vPhnNo3BlBUkL/IpbAMVdx
IC2dfVUlCB3xhBlMSa7IDkYMOIt+L31jDNPVMg8zUSfGDIfBRgZ7HYnmC/oMX4GaBoc6qN4ynJjf
WNvsufWMszPPzSUdbSS16zidOYdhnmUH310YYvcjtq6aCDYYS/ddjaNxrJGpZDLBi4v76GKPxZ0/
dO+tLZbXNN4KMDvsYJzezuTISpgfdyyIEJgjLSGb0L/LWsGgb23qcK5Ej06AkZfNLJWHv52h3K0w
fi4cizGEu2NUl3MwljWAfm3j5/RRxmaijPD4pxk7LQYON+22IPn4jiBBh7DBuYSb5VsRW9M1Iwhr
xyRP7lc7c+DWjpgTyo7AteIsyCclfGVxIDMgXY0Gld/OPMFx1xNINXceW+TCOPBktIJp9X+yav/F
Bno6aU++jpV6b5qMdhdaRRWhTrZ880duRKipdUkAjDE+jGXvHPxu5vq3/UPTYezdQsBMMd5VaqBR
kf032wDDMF8MYFVhaTU/pWO9wuDg7rJBAUcYra055dkh3+pmSgI5ll/xeiXoNVKOaZTW2lJPczlv
ujRH7dsqeVXqsg3DZhIqQ7eeF7qUX3O11jejXf7w3OELSRgnF4eDSmeffKUypohz2DBsxtUVFTm3
bKCJCtpNzav2iLDEucs2mqijuJ37U+HH0aHD2duxSGVthzu+7UA0ZzBkbG8+mhURIFZ/8F7GCc1A
N4vPCBkQG/O2TWT0QltQhzSZUce1KMWxDvBe19/Ncvk+WNlxWKw3Jxgtluws4J7Hhdz7Bn/5Tjby
WHafjSG1d2Xu+yiaUTl2zrtdOJhh8q4IMgvx74CocubNqCWAP8+3W6CvdgVZ07lbNpDd1PYNhXHu
7ESDaKXKoGN07YrBupY7XIuPo9kCRl+GwBJ9EAl8Sx7EfHNBa41gOenSPGBzdG1nVKp5hnxATyyE
q2JL0YK9Qt48Shqp91Na3wHr6YMe5rdN7lU3989Ds+Y3RWuPJyRwyFpMiTtes8K6kVPxEPcjmeQr
lmG1UPeOmw89doLEYSmX9vq42HDBSaZmKO5gDDaQL5cxVr+1QTxjZf2Gf4kA4VoGBhN2ZelELUsE
ceYTSKPW+za/M0S+efdeyw1mJxWszn4wdqjw7g2IpUNk9uBROdDp1PbUiN7B1+hfPcD5Q5v+pONl
Nc3uvMMEsB87+ZkHwwO16LvEBM+ZxJM7dps9dSecHcN99FDIhDZiQNE57QEr9lNR4YsQVdUGOal2
VOjYNfJTWYuSI5RTzjWBz7c/F4cWQ9RklPbNl47N743PKMkRJWUlXjJymOxnM+G0KMsBmJ9bX2RW
kiAFyZGu4rxOug6QpfdIhquwivFkqhpZ2QAfMNOAN3lo+SB4MdpH+buXOD8ntPe7RJgunpUsXGb3
JY3aJchRVOyQ629pEWKv4vhqWrixRG9vKscNY1JGj2WT36Xe9NRQBHN+EHwsDf9tNDgqx44xPWuf
mODlG+UZb3Or9mJ0nsWEUcucok9TJ95FU9YXMTA4L4kQ71rioFq0OH4eRJbCMlvXVI6ktqFjUATd
DD9E9bAWQCcm33D2OYBHQ+2mtWK+65DUWI74COr6RwEEiJ1+jB/Hfs/HCflHPbIZXgvCDtrAWip9
rdFVTb31bbSdbqd6cgMpBHc5JrjK9dHcO43LSTsnX9awb/WdF2HdjiY/3hVSP9o2/6YRNei3CJ1x
In4KbbKFHkd8wvxz63jIZdPdlUTdQ5x9rMYEwL1wtiTMAoXFN6fDwurImpCO8RhlNnyODB9aNiYG
/Ex+x1y6mDez/M4eY4j7WNN3kmFVIEt5hl9ec1T8SF/rGRuBnOfvBfrs2cDZU3pwurxB+DcOolFN
nU9Mzs7sELcQa0DHFT/JTZDY5GKAcoSeDpfSNet4upaWE+YQsoXV7eY2HGP4KzYQXFeN3zvna2H3
74afU5705+0RZqMd38caG5pIix1djgiBYV3TDp9JYvb93hjys5wSbPvx58psfllEpczggylyfdph
x9v1XoEWbAoiu0x2ua8ejH5pDqJATsZ4elMagVYx/acpJXdcV+OVEej0HPvAuuktVkxmTInE2naB
41VEfhl5FlgmGYqWlYOmx+BP8sYrE0/CuSIxHlgXRIBZ8KNZsecywprNwwCodF8sUY5uENY5Cms7
BNX30/E96xYnBWGjXna2Ugrtve8ezLFTAOFrFXhyzu74d7K7j8+KucruEmIfyUZfT//7dd1jPjHW
xeLUqVM6KhPXks198fHHjw80JSy0XcUTtxFANwaZkQOmiVIeMdfeNVjaTarZcQGyNJ367Wvdx9cI
/H1Hapcca0Ccd5NtHGM44ATNJPHdxwcUhn98psSmm4gxw86x90lM6qssBPlAamboVOjJPyWxcWXn
wx/dqb3mjcMllAP1sNgTtKkdgI2EYHuomwFnm1GUR+JRJtrExYOjhUh/MHIEgsgS6YrxMVjrdMD0
ihWBtxCaR1o27+RTI0/Is36no/HRm45+Rf/j1pi0Glx0H3lNeWJal0Xz/DaVe+ZHgixzwA2L8dzQ
t52DbgSM7L5gecjBWUpc2Ma743TXVW6slJj5mMNjJseAm2Xx/VAkZogDgVgAFFPxEIN7p5vzLdjz
N2xp80OaoXnrxuVFt+L7kmq1pz35BW2fMAvZcgNtM8ZEUP23yb50mFLvGIkySO/c7qSBqiFsHK/a
FsnDgNDRSpPbSVbhjLf/Vmg1XreTcloWwZM7pqytMoF4aQIuFMNsJ25akj0PnJ6hh3eZm6G/ero1
Ye9V91jh1rsmLuqQhxTkf8HNE2Up7J/BOkp7gvyUtPZJY425FDCZFlEn2OFWYh375Op5rXHsGkj0
8xJB1CV7EVnZo5m7/rGjtAASZ7nPlsPDBMUWAtIkL/GUlvfaIXShiIvpSLBRecwJPOTE7ufQ3dLQ
loZbFPj12UytbDMI7QzDk5zQwGpHcqHDzsYzaDIqgztKMHnp62uUrYjYpi9lYmA/UKaDOLd6Vm17
72DRvNZQg3WLGG5q0gT9PC+ZYGDQvCvICdU+VKZ2A8T41iNyt7yAjk+Edfxl1OWd11jJj5rIRQ/G
XKpSd0+QAJoTux8D7pZvtYHxviyI9ijmFukIVPJj7X7K3J7jfSK2h+9V5AhGu5nnAFje7rnIToUt
64uT1G9d2+l7WSAsXkevYRTI0xUi36s/Ym+2bcInce9f+NGTEADxGMzYeID+nilU87DziNdl4QGN
h+Bzl+Y2l358Oy0P9ipc7sYpDlhJEmHQqGGXagsV1MKRTYTu8tRQ3veb/ofkRUyDJVa2uXCOwISM
K5D0Z5BlB9+o24OneP73fVGitmZ+gugpQF0cf4HY+R3IFACE2nsCAtiRuaw+WQUaVGu2V9TlGTrp
1fhkLkn9hP7oRLvt7Wtkw7uP5tOu2xizCRJFbLgPg46Tm7KKOKhF3IYl88PbxhzNWyIsrFtNbDQ5
owR0a22SKf3xxY//Zqqc8dZ7Jtjuhtg6/ZhIM3kG0qYPKTtgBlaUAOTHUZlUZf8Ior4/8ShEoDgX
dbsfaulc62hGeq6IeIbtX40348wmQAwT05GKKEzvxWqM7iwzxhgrFPW6wora0v4cp0m9+JHwj21X
Lnu37m4UY9GwAayPh5IdOC+dvZY9macmo30ugPyStetu1zFBetZXBEvZFA24Z0l2kyK/atMceQ8S
SNHNbOyMOEoQ2FF6cmCZ9KEByiM8lJeCV8shZ5f7OIuo7Lz0OGUqx1eXvKcCe5677MEE3bLOlzdt
6iAYkz6ysnufhuxmmhciiNs8eRMqsYLVMJZzhgBwSBR6OG3YZ2kP6mTGn5txWM4fH7iPnlaJatrw
OEk9TGOgN8lf8ZjRDxMz+4/P6nmb4TckQwcVcwPY4XF9MWn6MUZHwFJctVCXO/xWCo+RZrLW0xlC
+Y5q7LxaOr2M47aUo++fMO8OhCyOHqEDExwKFaOTw0mU0WAwP/HEVVXcGyZHsxkTq+wn1qkUCfgY
vyhAJNOE2It6Xib1pmMX86j6OF+tF/yhTjhazePULSOBqm4bzM58n2YxM6nxJok0v2aBtq8e0op2
kvNLi4nuf8jOidDUeKLXQTL8LMn+PLkSOsLm6ERbrPaKDKI8ZxrdxvUvp8uNC6f/kSkc4TID1pvc
C9OGlm9RYgqroSvOXuN/alY3fUxhX3hO/HOQrTrXC694dkj5GntOR1oyIj27+NZSJBM2pd/sMiOj
yiJwF6sbcVB0sXGxWds5OSEww2UCtwtWsituGTTlgQlSg+XJOmKK9D+L0YBmXhjPcwdLAXslWl4V
+C7DfeA9MXsy/97MGVCRl/k60kuespTBulVwRI1c3NkChXSQAcba9mbVZn4YCjKJ7MzcwRFoEbUw
Blvs5UzbCUYhWx+EhUdn1iFTfqxD8glpsguCZEtOHhCWYOB1SIQNhsyUjEFUEpYGewynkfuMmsTc
iPCWuzLYNMS3FBBuaBTdbS+78lTM8OrnOgoxw4SsFDyiJhssiPMbozmDbo2RHtplzXwR7BA5L2v7
bjIkQgDMCLfdRj4zzOyk+Q5YmdTy+ZFEKHlcc/PBips+RDmjWRN7d2kpxam2k2g/GMRx19Owq2uC
bkwrwzbUxRiWshHnM/kXq4n4UYE2HzzSc92K502jfrYkNR5cP38U9Nk0PjhlMZYSmtgd4omux5LH
yIm+laD/IB+SacpwANhtTsBIzbkEHY2YitkFGEJfzT/GMiW3AUo09eNIqvvBan5ABifGzZ/IMiSy
r1RPsRyLfW9H750yfjqxKIIx8uAfFe1rip4H7wvFtSxYpbXkSQIOdM9mSyYjB8SnxCqfTdsjekpF
3yY8aPts9KrD3DElmDS6hpxjP+wq9jR96R4LU0AaEJ+jOP7md2LaNWIBXqk8sKUL3PjaTzkV6FY3
gy+icpapYuO0wsj0qrkIVvp2rYkwcxGH94jmgynvnrJueFvnnkvx15RSLYChu7HTqSEsqkHgvx48
uD9eOgSr+XXtUkb4KQBLQm45hrzlsPpjiutQQR0o8wsNvJqnN7/ZRhxspPebtSTrgBMadUyZnu5U
BnzJkTzxIOYfWmu5WowoDsjIPjlzVYD2Lj47qiM/lsqK+FOKZr/BxJ6Wqt0TiQQgVr4uyE45Dzz7
XMMUXDCNB74tuh1z52m/RGiEldgub+OXky0mhLe2CNQinZDhNCMPTBwyEiHLV874pX1HIsbt4el3
kHngWHqU7z2ae5z7FipZhkBgh0i7pgBfRwYZJqL5af1klPWjv3qhb5g9sZWTeUYt2wZog+eH0bxk
WyHJ8Kvj8ZCyI2WqzSJu0+rGVvY808IjL94LtHOk7Bg5jseMmlT5uCqtAmTJRKKeoVp5dgDe7WS7
fnPjvv+UpYlzrwgPGUY/frR1dPSdKX8hKIzFahd16joVnAmR0WShTaDiYTIp4vGjj5eJ2s524/ow
lCeEls1Vt2HlO58qz/uuiro5eot7bPPevW9qYJbM6Q9r2mUHE97wVNq0T2TI3BPYcCkHMT+XrAyB
JfQva2xEyIUr7yqHhPpK7mFUROE6AMxqXAolaAMA6BiAMr+nOyobUrjSNqi1Yp2/kFTB3oDrb7A+
FZjNAw3mo8qbszHK+NlZ058EqTLKqdfqtqznO2fwpnCxRQt4tHyr1pEWI9P6KAzvO5ItGx2+MD/b
MXyPPhVYV3J9bEioGHKvZeE+P1QUXGeCxS5S+l/qbdkR2fEr9q8v5dTBA9n4KFSlb3bNT4PVcdx5
ZcnKaF112ON4AofUC1az1oMZN2ZYueW8pwLsj2ljHKwxKJI8PVSbkt8j/6WsiMryGTXtorQ2WQWz
JRr5Ri9OXL3X7vAmWzMP+8i6dWrlXQnSPuaoSU7kYTW7WhS7IqlFSErShN2IJzQ7JG+vE5I2hqSJ
jxV/HQKZV+zwK5M9a3qamdVghehifrCPBhMMrcfjLA6Fh2VjUQBvTd2hP6x6DFxquSsLw9/l+IED
YC43qdOw4ZrlY2yVoRL0n2WbI17oSPThdBskxc8SkYXJatEOAExgiF+scICzN3SOeY5iUm/JlQeD
ieFMtxg3iU4OiWI4o9WJg9Fwy5u6GlhLsg+3NiuzH/PQjZKFzI/U/haNvHMJ4oiCEHV0BvkJalW2
81KWogx0c6cvTuD4/BviIOXcMYWkhmYiSDaCPmJEIQkqAP+BE5In09wmn5uhBSJDKQICM9qRY8VD
f82ZF7hgXgdDiZNTxdbBNrthN67Io3zSaiFa4gLBhU0W89fOLatw3HaDuJG9nRNlv4ACtjfNJH7M
Tk46kreeZbHQoQOKBvS9hNhqimuXY233ZjJp3RSkv2HkxnPUhl7ubIldbAwl2hFF5NKu+gkLfRfP
jbzWBBGBn7TBWxvoP5VjH5v6UPEu3RMSubdEx8Mb9QyQxu5ogIhge0biVTL5OEkxQmrd7hLVcIUm
PWWhxjdlGj36CgutWUt7TVL9UdTecMpyGiqDtii2WYkb6JR2zMZpENyEGLaS5pPwx8Duch96jsoe
EFG9mKjSoEfbd8UkjYPXU8FldhuFVguB86s9E8rGfAbXMPt1Y86+0WV7PF19E3ac86sFUhP8D3dn
stw6kmXbXyl7c4QBDsABDN6EPSlSEtVfTWBqbqBvHICj+/q3oIy0yMxnNahpDYKmoKQriQTc/Zyz
99qpj2TQSg5FUgAJjZNl2yBqrA6GExvobZ93UO+q9M5te+ajVnsWDc6hXEZIaHV97iU5WgoSr11N
N05f5bdqBsXSzgvXTpDJ1aElh2U59hvZj4pDCZE0szlZm7BXz97EreIb+XNt6noXhwP9crO9mdtY
bCp0GRswIPOt5pVDTwNszuNH1y0Elznw5w3x2QzVEn1EF3OIAGTYAdgZqcCt0pBoGD1Qu6YNRk/P
ASkSRMiuFtU8SfVMUKYGDJVVVNsp9ab7wSX6jx3H3/panVEtkG/ozPeGLOGZU4Vh1sQcjPGHjMrW
KW4bDOj7fpL1qhHeuOnSjhLU9sNT1r+ka9kCDyPRnoSgEKOEN6IgiXtvpbWC7ujQdp9GJjl1z8zE
L/qHCKngI4SQm6zhdVNWGgJYCIBba/hp/WvCy7c2I3de1XND1F2ArTcAE5d+Wjo+cC7UbL3pvz78
PNf/+yd+njNy7DBk9Y7QnTLYODXD6LYjuXmhGqSei7f158OfJ38elOfD+2/lsNZNiS0FiWaoWrC0
Im1Oxmx1mPGW///7Sc8wmxPeLj7z8+HPV7Yh11kMFQ4AFnbb9cBqsQqzZmJ6z3cX5XwTVmyT2Q9Z
4ecnxz+/zs+HZlESKWZihl34DH8/KEz7+b88SRaY3iYy/TJw4Z8Uf95pds2HhhTfHaG87t4Q7f7n
c39/gakwn3WihkDBSOYffxdkABLafn7xn4d4+WM93RP2kaQc62EVFmLkYXnZB25/vKsTtKaFG2Gb
jwSPYxZe/i/I0O5JXLY/n/t5aiCuftdGziNxuAUraJQtWUrVMaHD2tGEn8H22lNywFa2tPKjDzm7
3z/fni1vUu34zd4qn1rHpnsCQmttBEgeflR2/1vzQ1ABmsiR//v8kNffbfdfLwkZIuW/p4j89Z1/
uW887w8aTmibA1TvAXQW5Jl/uW988Yd0bQf9OS0mwRfwqX+6b8w/pG3i/ffJ/LB9uQgW/3Lf2N4f
VuAjovcQKzqCQJD/iftGoKX9N2Wv65Cf5FmI0D3PsvD1/KevAkXBkJcERR4Hw01p7lW/i161azEk
d60Hd5BbOyeqokLArPUHc3FyM4xzNlj6tod06zDtB/BMQ3Cf6JnI6TILN65TGMv8cVdL74Pg5js9
ktRZyTFcaF2cRlQd7vM0nshnDy+JvAHrLTeTeWJcH6ybKACqyr60DYf5dfiQDHu2lLq43Ig91fVA
MVIfBpOZC8hutTNlQJlvb2YFVMsfKzL3SEToJ4MhSDl8eFG87FfDLpVQyqxwvAERNJ8H2mBEVMFd
gmVfoENfIXglHtQnS4KSAFbYMYCMDSi9vBiVpTZO2sutJR41UtWNnel+Zzr9haptvh/hfgNfkIRT
tH1Fr5XegjVlrLddjU7WhgvochTaQ0Nh7rvQt/IEtUctxke8T/4OEG/Tj/RuS5Wshf4gnJFZXUJA
E4L8ZJNzrIcuv5r0iPBlqi/NMJJ3mnjGRiraYRY78SpCjLWJ6BzwPiU7ePPkDsd1uhGIbeN5Gklf
9R8Kv123eIuPo4uPSLjtxYfzZB04sz/VqCrOQKaeLGFtCe98kfFwdRm69QMMQ0kHiRzyslHkeLwC
yV0RkrlVJqphMu/JWbn0Ong2YRA5ZbjqazLJoV/vumxCINH5x+Wzdh6VJCLDvCrb9yHFR87JDLFK
wWDMtJzbLgHAYWJ2AqDJ3HEcrXVilYxnYotDszwNYKBXk92fosrNb3yzv4jefEtA753nCbeWAP+1
i2FGoYsBecdhYUPd061wxlh7+GSE1wC8QfQB5Dp12h3OMmRiLX3higt81bl0ak0Fh0knuXqbqXE7
Ag45v3HBRYQC+hBZUaEOa0V2UzWJCJ4rNCd//OqK6MkURY1qqtGbAUyvaAD4hqb9UFvijIz6uoDq
0UhEazW8O/SaGBqmbwpm511DeDRBecPBsEP8yRoqdzL6W41nYWu0wS5pSLlE3BQvpi9Mw/Tgh9Ji
X6NLHJXq1Pb4x50h2NuTnjYqk/SybGPYY+3ZFlq/ijwvjlFYpVsdNxtWAm6zkSoB+TBTkvAcNsaV
MavaeKq5i+3hgsFqb7VobCr05quKE01eEFJOxfuYEXKzBsLYr7vWWqnaA0NTqAvAwV2PIvQZRamo
HxJoEiTM72m7uCusyd9pR1J5WYlvF5gv1PMd6kvuRactoE9S/3p9rRdY17AFJBG/DS5BPVRcwZjQ
wZxbG1qddyAZntvmLU0fMFAkKz0Ax/dEsrUt99ZrIIkkhA8302tpjb8no/f2ce/eKjmi223EzrMU
rOKlpcE4YROP/f00xTkdbGQa/TKVbQAGEmcLFx1rqgyja9PFu8AMr21/F4p23jYEI3Hh3Xolthk7
IwFYIP7iKMjAqp9dXK6oBWB2MPiPiTMx2w+ApC5G4I9xJNXVM73NFJkf5ry8QWQKrC3h7LxQk28b
s5SR4HIwfPpUbtR8aWHmaAgcZ58TCaFEIM750E8r0w4fRhWEz5DETip/LGJVbTmlf0zkQkPDi6NT
W1IZNVX8u65RuAaDfZcMCDmgvd+Rmd2fxnh4QQ5fIB1/CWUK9HKkoTX4xwSj97XnIJfVeGTGfgbX
HjRkJ0ZVTdUbu0houzNdwd8y/ZPpwEs+g+gtSAwAyip+D4TjDAXt50lOE7g888mDhbAd2q8osYdb
G1rDuvqhMBXwP/As0Nn7BGiLmn1a2nw2C1aH7SX1G6QtrEyqmhn10sLTsEKvcm95mp6lMeFmSGre
3QaLX+iioEA6uOqNwMAGbp4zD11gZi+jOvcmho3YxM5zASlthV1IUUUS+5Qnp5C+hF9hf7BJMIIQ
gdYRX8cuhu1i2p6+cEx6Vuah9dXd0EN2Q4+5Jn0k2uDmp9YJxZU+4xoVQcldUAyn1jVQ67tbl9AI
CMUCXdO4jQZKHBfmAQrGAt+eBRNsKh+bvJnWCJbQhCNslIFHptuf8DLfKJ3AOObq2jK+OFqHcUZU
42fTXW7eOjn9NjGyvHTE0MQOIKWms/1NYjZUw1GDwANTThjQpU8IRAY6a97nxP2krs21k7ywF6h1
iEd+T7Pauu1jxK8N29pQqHs7azGAMVhCJ0/jzSvfRnjwNzI2aE97yVF3JRP+Bh9VIutLeyhtaeDS
ZT4Ry/7WczQ7JD0xTDSPSWvYp6o3sntDmzzkQ3E0UnmI6/bgpphTOv3IyODZdYKnLORCibLXmGSz
1egPr4HFZWkBzB5qbHCVp8a1knTyImNemk5HldQzuQ1H1lUF/7o9JbOClx7318y/qSndbeU1t8GA
SqmCvwifla9r5mA39cF1to3pGmrFKGqav8kJoDAZlb/jVnuvm+FBkwF8bCOu/4DoLnrg0ZozB5aT
UHTYHOwTvSdBsbco/+5ciLBQVOsNUadQKIca3DGpbK4DKQUIntIT6e5q8hk9AZahbtol7mDtqsE/
tdlUnphg/SpG+6nRfrZDxv0QcQBJchrgOgjgBIYM03SFbLswj+GE3bcpsK2xHSUNWd8QrtZsCv3F
698SOtbhPFIFKaC8BRhFeHR3JpiVOKHvpTwkpSivAGv0iiz5OX7uK9I+yWd4j8Nkj4aQDZ6U+6Ad
IVuQNSKA91uZ9+pq5HszAU5MTJGZ2vTMtoqgVvrjnd6BJmgPlYX0dkw+XCY4b40ZfVWQlpirAioV
9o1UQ8sNxCtmGjYKGhE8o23eeIkvz0KSyBJEg7WRXsA25oqXIufcJWX+kXZmh2CTIRy6fXoalWSE
3T8UUwfzpIc1hGpiU3VkmBN8NkVBdwbxmHOh9s8QuSCYp6xcLWqTS0VTcuV5c31hsNau0NiI+tMM
lX1rk5fqeijy6Yqkp3nqjkUCBhFe1w3Sio+6R4NsNfM1MUgDcklwnqM3WhisiOpdEh+DSAJoL5HH
K4cSCkmkgQzOiy80N1tC2uZrntBIUYxKr8zF/0SlhZRO9iuOD0s4jGBZGrz0WNO7yP10hK7+mi0X
Kh3UHfOx8rhgS86+BcSMPv0+GUIAsy39NTRD9daP3Iqsun6ivzpyfTWXKPTy3ex9plk9rMYhr/dk
x+eZ+DQMKv1e1CS1CfOzjcS7I0C7MX64y9lFb6wigLo012C87kqTJRrHT42rsHwIGf9bi+UEvMpD
Ot8qOJGhg8S6kwlHytxBpRj4ydqaG+w4VfFEY3VVtc5CHSfiQjfrSTEda1rzoRr78rZbYNEL9zbw
2ccGxFkIQVjcU0ft56Vq0A+uOVh4AJqrB0sIl/0lRMrB0HLUh5zGCfwfYDDOkuAVuET+jSPNYVYk
hhft3PwqHPXKkZezHfbOtd0T6lDWLTJACIBYFgIUWpCrHFs9ZXQNVmWf6gsuFPIA6S1zd/N6Mzpe
EUdyHwXjuHd6/Tx6FtPGkhCFBBzdbu6K6WYR0G0cm5bxaDOBn8dhg0SMoEXjT9YYgkSULt5/UHzW
KbT1S0PDxkg9DqmOuO0j32au7TChnSvSFuvmOPXgwcbAA+wJ5xvtMZSWhT9bG7OP6s8H+Wp42R2D
6pmDtVbvsEuIpbBrfZhDtJ+2AVtZMk0lnWR4cRJvP3vlZYKesaq6YngL6/Sr95for2y8a+P+t7aZ
3zAljDb40O9Nio2zq1lRErpLBU49O5Rkfy2f4vqrQqc9yiH5bO3+xvS5RuGiglbOxWecn43C5UcZ
VbKLB/U6udNvobKHNgWvzYmVmMJRnNuLY7j7EpJ4aSEAr1pM3y5dNGRK/soz40/SWtE7pApueHP0
5cS+d9+kOFR0/UEVdZX99ELYGUhXOPvwwwqmb50xdPuotNQqmYMHBn17N6Qbi9IzNmHBzFHOwO9B
1sEDpOIPnyHaCJqocRtYKGa1aaIPgDNHVPpr17F2EeWNB0xCZIQsh5beBH11qnKoQrl3TAoErYL8
YNeJN7KVBxDWn4H1PM7zdqZ668f6F46wtSWDZwcUwAo94xg8hVPwxenzl9ezhjhMl4z6l7AuAeOP
ZkEFsrX4Zk5tgGayY/nzwvs5EjdlXL8kRo+MdljNfnuPJKVfdbn34KbzJo9JnTAtaBgxAZOrkb45
nB9IM6fln0rz4lo73abHS2jRPtoUKBxWwhjvXBmf6wFG8izeygbEGumWbo9QMGSFNsItKK0bs4xu
K1w4WAhRJ7MujLyaXI5S7cZIXCvTerFVc0Ddjn8ncz8zQh+r6jIbSNITlT0BGbmkdXM3eca9wHTQ
yl+aeFsjq84RACEPFFDdONu5rpPzG2Fh6c6yzae4pL2esipbR4L0iF9JnTumaO8K4qHZikWBQbLD
VhgGh0J6WWP27gYu5z3lfuoiOHP+FessBo9tOXpRse4mjjgZOhhSRyAxQqlHPOBLpEAc7WRa3npC
b4s2/grc8ZoTUGiFKWWf8O5dHwls3T8lSLmJjyx+3poyKQlZIFKvOQDtphiiHBXqMa2iDHIVjJrR
Y6DqM61djByVOHWBfWD4uvZd8erPelgwY68DO9LymhuD/9RUBLFH8VNYX/qBqbm5T0qC98JeylXl
ept5Cu61GF6ivl5a0xgx0polaE0b5JljxQvdi5xjFNUzgUf3mex3UQqV2Okd9/GhBglxUxqW3iJf
XshD2X02GsnRHjhP0XFBT2WaZzTqe4JCW+RDLBo1WT7DTB1VMazxeZtyUwJnQqYg25pC2UCr6QP8
7Up9iuzukhBqN2o6AGxcSH/r4iIH4zGpxA7lNzOL0MHN0yKBFlz4ZEuN2wx/cBmN5KAyLSgJlsOz
8bsCdcLZpkfl7e/m0cvvWuW9BgVZzBVVRCyHeTXqtuOSCDRuy5m8OjK/jPAgICtiP48/cG5cF5Vj
CC0NHQHjtajGi51wjGPS4MYpeoFb6V8axbEgJQ6zY4vm7Pjp9fangWei4RiXDuwWsgtSpjvyFiGg
Xo2UaKuREA8MIZ81MP1j4dQE2QfWsLYKJI5Be0/uS7zuFgGCTG9GD7tW2JqfDWmXT2Zyp5ZwkSAs
q3XYuU9O5F/Y+u57OzVWoFf23mQ8yd640/bwIlpaMBWJn1TKwc5I6PO7OftiNb8jk1Ur244d9HO0
tSt94LrciQYrACIWBNJldklMH21FZOHVFojz6njbzEl8MjIk+2HGjFGRYAAY+8m1sKLHtQA4UHGI
rr+cvgMV28hNWuXuEYn5NhUk/VZZBfulzpEQwUJf8rBFdWtGSfdUQjcOg5Rosqa7yel4gteCrjfv
zQHfVNJLElBaEKMyiza5Xd+UVohRFAkFbbXhu0jbep17RHLEc3Noa5YNi1bntsiGs41CCWmGuBEu
JUc1PqZxv+G4FTJf7d4tn+DKjoMNmHckB7BcXKsm9MXtbhiJBdtOh2+RIxH7GdhDMpPpbNtu5sa2
DhZk/SoB8mkw3EBbik9TyT9x6dZr7SkqSbd/k11GvTDgAjZgmzeNXiWLm6gNqEoG0Ao3QUOCsKiN
q85FueGrsVoICr/C9fa4nLKDECHV3ewe2FM9pFmChkDfUiVwOAvQ9QNzYaqZue5hGuWpiXNUAwVi
cSc06KPQ3iiIM30Y9XdlDyMaCZRwFfZa27cvSjs+cmWT1ESn3VYCMX5djOeuplEJpvZ2SJt7b6z2
Fq3Y1TBC2FQGqgb15eJh5A5Ov+cRqVBGQbfmJPoF//J3QcLxbshDmDm+ly5As8cmaA+mUbcbR0f3
nRld7cS4Df2eqzrAkuks01CqHM6CI3l9UISQ8qb3de58JXibN37an5MqusykFmaiWW5Ru9gwEMYi
X1fGOsqMYymeQuy6c+/xD+PWRER3m6N2xevSXfPKftJGhXlhMkicRRJTeCZMas9eAIXxOjKNS2hz
MiFiKzGlWkukZq1pQ2kpenNNVF3YvVRtRD8WJVYdMAdxsn7tCBvUZEFnFMHqSSM7G5rg2zDFs5zp
SMkUgAMilHlPQ/UQ9sUh9Kg7jGSxlTc43SIQPXWESMyzCrVFCoB2U6OQItl1FkcVnnPs112jvhrD
EduQS3kpma5Bjt3fWx6itgY/m+buTlrtvT121iFJLbDMC7GwQkE9xO1fHzVRM2+HoVzWDcM4caNQ
EVLrbCDUgH1cHoo4xybuCHkSk+IC/HmyC5JpLWxu9ZY186SjRO+QPLTH1BbqhF31loaMu6sUsoi6
NOMNrRmxkkldnQhmqU52FDGj+we1vBz50I4CvHQ+iixoQQdSfKY97WQA3XN/GIpi2mOTAeHdOzws
Hw0dhxp/OuY1G1gu46OuroXFWGuL/ekGUwalyM9Pjy1s4rUDgLSsIDrTk8djsGDIf36ZfwDIxUhC
3b8/xyl0M6Y1ASUub2JfAM0bkOtshgYorojp+9CGFqdSir8e4pKylckKVglo76Pr0usqsKejCORD
7weVroCqnfyFkg7O0t+Vwj2rxISh3jruTc/wc8+dV5+A66kTqMeQibZ21haC+NPPg+au2Q7C/Pj7
KeH6J065mNyFpqX29yfqyf7ru36eSyekDlPH0v73J4aKAYatOMwRcXqkA9juKSWr098PSMLQZP38
f5J0W9WIajFQIf5qg25VCG3sPcCXZQv8tosEmbmFevTysACJy3kYozN1IQ1sVYQ3hVeaS0DYKjf7
GdyBZW3MvrA3TccgXmMSjjPCoIjBKHSLXpdiJQ0Mg4UnM0CIJ1foqSC4J20+5GFzS1YIplz2UkLE
ZyTDw5CcvTSaV8VMk1eKLCQRWv6eBTKFuuyP1ATuWU8o0Tu/2NZ0pYzxEcp2ty443dKFxFTk+E8D
t+HGMugqTknxPAE+3zsT7GcuSpKX7K9EsLGM8Hx22ZQ+WWFen40aaKvlxVvW6NMUjcsmECXUmYPY
VqG+h9rS3oD22FrV1Oyg6u5mX8FHH+300NEaWtdedJrtACkv1GzkYBr1ijZHnH3mAeocA/Gw/0WQ
57M5tmKLmbWSFfLd4kqdSBIJpqRjHmrKpcYj6hIit1qGw5oH4tFWIvqk9s2JuCeCCKQ6LF/CVUqo
YE1ZfytR3bXmbeSIg2KU39jTPvfoexbuS2Z1xGc29u/CkI+L5BTy2U2eTzkuXByUhhOiQUwvti2e
M0WWKjj0IvOPBCU1DE+I1Yj68YnUiFOaPfXkya8ie7gLtfMAdoFYkPTWhPhbq+qFZjz1fkmyCXa+
58lhxZ1JbEEk9R4Xwf3yY2vfYlQCexmuqAlrLP0uCSPt6eAziJveQmVuixCNkGEWj67jvZK0hziT
pixOj7dSs7JWc/ONu+yt4y900a6vQGog7xXtL4SjdNXEYwMOSkMloFHpoX9tX5e/bu3QbrhkkqTx
YO4+vD66DxDVuEvwIa3d08B5outv08incnNWhek+LbS+aub2yGHA7sPafFbYJHoxUyUm+rsdOo5X
1Ll0wNkrxbE2HeOm7Z5EOoa4m8H8UQMehUr2CRlGrI3s8qpoVkNS/M4cSJnQ9qsN8UlpUjW4NNEf
UFWgn2rmlW1NT7UIvnBKgnSo6UFZesBvM7XdnTFJBHGD4tzXuVT3cUPHYe+i4V/5BsplO/P7g4oT
eV/SxaxcmHtg0W/zqiy3ZHDodTnzJ5RM9paXjkGR/aFgQfW28X5bVFSpiOeR62r3zZDDJuok5sN0
z5TSuQhGcGnfGWuAVQalLg3fUF0aCfhleT8aFJckJQM3Nar2Yk3+K07BD9ZKe1NW9q++ApTqhPzN
igi7vJ++0FvUKyPfRih4992QY8gJmycJJjZiIMrBxr6LSiwpw6BATNMXJnzJPVs06w7Sq8xT3qWf
U+kzC2mviWz/9DIaoTNuVLLSsfa6EIiTAGNgxiDC5F3c2CPhprH9Ptc+b09AyqoTnGcytkNtfw8F
Up42pOdatZhrO9CnDh8sn0oST62yrP0W2Lgr33mRCTcpoBRux+ql8ay7YOqHHbLUARupsc/VC0UW
Ce7M7tdR7iDIIhz7GIQRrl5KyqJwn5ioIwGOaP4Gg0flZht0G9UWYAhS4Lbn6Exepfpl6hnhEdgD
rhPeEr+5cb3q1TTcW1RE+YY2QhrPr22vjsIZ7jor2iWd5CfDfkK4p1F+u9ahl/FTGuNW9WWzHFMZ
3pHJsoeKxdnYUCycqMcBqZFlKPZTC/k3EZry/UA3+82IcbSFkHomRG/WuWnku+II1roloaGwlsDC
PwA2x4jN5IbLprT1b1HN11rdewJBk0MbcAy5FpdPpLi9GLGGb8sF38TzFnHg1nCio+0Yp7GtaE5o
55pl3saY0o+2jw6BrHb8avNGS3pxwWDeTyGdGA4LYuNO43Nc1c0audpDkeXnuv/Et0EEKmEhSG2O
E2xfWAkRSB2L4aHrI5/S65kQky0Sm3ylyNPCD33I0DrSp7pKT97beXct4YeXJdbn3L77+bkTTGvk
+1m8+El3jVc9xK1JNBKqBGvmyO2YCVenxEfAAYkTUQaX3smfYawHC6q5RU0w/TYIUSGbCjsnPZXV
6NJkc4XapvqhReK36k08VX5DuGgZPkgr29jT0OwL5yOgj7uSrvtVs24hHjq1jXpOVbpvQSy4pXFL
7tsJ/tIb5qB7tGk0+2kURV3MCubYH20+nQxSkTsC2/z806xIgGF29lSifWjTdGOWHrGPFVP3xjyw
uC6BWnRYR/MwD807bVyKRR+Qgd/tSxZao1QfaVQ8IKa4I/V4ndfOfOj6kJiNwpu3nEHOZIGeoKQ+
uabzWle8ZihdyQXTx2TCCwwd/n2KUDMsaqkaKUXNGGZl0D7lTL5l+kryqtwyDvyAUkduQF4/p/14
6pMH0+2+zIgzjkAKPSyOhv7MRrsnRP7OZDOwYkY2znSsK9rE1kxfEg9ZsVYW0/YGZDreCe7sFJyD
iep+qsTFT5LtZDpvajaX6VV4U4XdhqyNrcZORpXILMV0156qf6W6f22zDu1dktzZMcioLk2uQ1d+
+z4dpMzRb36utm3XfqoJTpcqX8qcY4FOnpXsfzlelq36crxy1ih31I8eGwCqynzIPuLO3gVMJ1a0
S1e6bD5d3s/QH8mnZaA/Yon1cytDg01yltFd08o81+NGmLArmPXZd3kIeYydplzYM/Pa5Vaq7M1i
+F/Vehy35ZBwJbgkhBdJ/UZDH69wYjLw6phLWtlHp1AEhGwUjMWwpHTqYhbMix1eGOQEKd4/RKSD
iH61htyZk7opO04+js9OiYTkhs7rvWsgh/PIOB2dj6HPMJJMT/5kfdA0wz0y9HsD0Sz7Zfm13N9h
hX2p7STe/qJeF6KDXenIJ8f0jn3cs/osrIDBns6ux6TNbzCIS+FNLKX6EHmde9fqjAJUGF+V4l9x
jZeSVdNslV7JgnOL2zivSAPw9UtwMNKajjEt45/jvtd9C0l/Csd9swoMa9mayQoNOagolsy5PFlZ
92U4/BatYWHqiNazMWzmoODyKbcSIc9aNG6ArMM6ZnzfwTgpK3nOBEEHxJ27FFb3ZpYmN5pJiV0s
Y7OZiQwkBsxCT0Ei38yYuUAUjpcJiE9n9jey9bOtpdqbUONzTcv696QgzgoxX8t03nvkvqxaLBQV
5RBdBUYh5BqvPDtF1eR9gM4lAsBzN96You5v0y1cmkOJ2tZhwr+2qkiuY9ogZPdgfKoM91XNyXBU
bUGXjvhLEh9flZjvNIfIPSwiaP4iu3IEQqMweW8Ibw7N3ARrjlvYKHAUriqbGbdebLwgD3J9O9Fc
7TVov9GU7yPtCmKKWFd4c51dacQPCsXzFthZSCQKjqfororbNzGnUEjIB90YCJPaADm+70V7C5AB
r74+BVgaTkxv8HXO3wyDINRTVVSte2uFvYdifXzmUiB+R90LdwDxlldXw0ufB5OMBeQ7uIFLNjLU
wGRGYKdAHkYw5ZhbnJr5y1mijiXaoXCi79O2ObcK98pqUgQ+Ei6HYEoGejekpTrU0XGGJbKKKAhN
RSpiD5yL86Iz0CeQ98GEMKRyk0tO32rPzNnE4ZY9uLX9SRRoejbdY5Dh6s7qq7YILI9JTmZk1pkz
b0lH+OPIhlWkPbmIkT8fnXrG7GG6EDBStFJ08+rFlKFi4C3B+NzRFhpE+dBVw1n1Qq6Z4b90bUUY
gPtGgozsvHZjtMAYTZE8FAkZZTZtuoaZ5dRGAwGpV5+ck5meiGfQFqvo3kudD7t8Nv5s5pmRUjJI
luUxWFeiP7qu/lMEUEBwZe+d1CQV5D3P5G8TmNBQivLGLlHO2H1ynpGpboNIuBzfyR8kagp804vj
clmXmOYMmm3p3G4Kn0gFQ8Zyp/EoDG1321ujuXEmQXOQyBDwK8mWfrS/Ehnsk9mGMEVGKDZt9hDe
Nc426bHV0zIPjNdTHoKSID1jdPxDVXp7f3yhPUOPUBoeGvT+sxSMZYo6fBxG780S4wvtiGddEpKK
FqbZG4W8HUvc3e30DafoVeaaIw3Sc+orMr4LHcINM45A5PSeWJFhZQ2Ru2EP5TLN2/tUOvEqrppy
42X9roMdqwJ69ZGffsw49oQu3oYc+VOo3+Hw7SBVMZevQ8WBargwEL9M2CE2BJzLK7NZzy5/yxLD
fRYy9dAaYMlA+YkI99DO3p2foJwv5t5aT2zZxOaJO2znHLRodbr2Lsaf0A9LjM9ofQ4TxiSSOzdF
lB7Y+6J9ZT3rwCnWjIkRn+RFubONeOXnxX3qkk5a2v01KMVj7323aQHKheBYTuufdaffoFWGdVMA
boNe0PHfjGSJ0A8iesNwPtumpswVhHCWwjkx7j5kidx2AahdfPA4ZC1cpj5Bm+mlGbdA3J6TRK/i
wkZC7jT2BnAwonVcMLr8U5EttA10BKImkZ8YpupVVqRy2yfWA/7i7jgOIP7bSb4R6oYj8JAppkm0
GLVngd2Ycto9HSVXuSj4KWmz4dl31SUWMtn7PtLquZw2rnpOQixOBG49Sizpp4T7lwNfjr9a4HvU
I8yMJtdii0pmD5uMyVp5sOxuWDPfeiR7iPCW6M5t6KxbYfIhfZEce9HftWSCEMCj+00+4jGMk3Ha
zJjLgrL3HgwXSpg0z6lhD/B2uHLbqlxryIP4vx3kivmBYU64raahP7jGQWD+vWYRvxnmRhR6PTPc
qN7a5vj9oz7+36qvtrDvQVn97/XVN7/LTn9l078GG/z1Tf8MNrD+CLzAEi5YVFcKmL3/FFYHf7ie
8KTl2kQUOK4NMvcvYbUd/GEhmrZMcwHmgj2H4vxPYbUk1sAP7MC1HEuaFiDd/0Gsgf2fSFn2WDjb
vhvYtIss8Z8gfxtrVUPqY4TDacv5SUHTVrVFATQax6oOL2EQnVxvJnHMc56KOmfM5ZfxwRyRnORk
sA3jkYWmx6eXkmVKLMIqDyoYd9yRuORhEzo2cI2uxviQI/6Js/QxMzqOeCMVJRpa1npqmwGY03FQ
w28EkIml549/eUvu/0Hf/69SF/dU/V37f/+PcMz//+/klXJN3xRSOBZ21n9H546tOyH+8+WRnofF
AZX4II46GLUWAwfZr6fER4PTYZXZ4KRsUNrxXET9zYG83fQZdMDSMl/K0F58FeD0Gig883L2SmlC
xJI4IzLBQdVbz8u2uLZ09Vga5qcTg4n9ecgLGoYyGM1tGIRgW5j0Ey6TGAVYbJqL5JjRNJGItnZA
3QfSEisUgIaGlU9Lf/IwjZBKPtwEbRbxuzsfmY1MsAGqseX3ffIRH5/k8hBQZZ+Kad2ZJZOJ5aFd
XKETaQjH2bj+/TQ+cFJpi6jcpjR1/x93Z7LcuNJu11dxeGzcQN8M7oQgQBIkJZHqNUGoRd/3eHqv
5Pnt/9ozTx0nDkOlqlJJJJHI3N/ea1PnsO61RF2D20NMdx4EP0dzgVs2we1hFOq6FoaXOaGsNCTJ
XW4Uk85Gkunv1b621N+xojVs0Ul2VC17qmhp3iqZYzdDzT6IB56zUkjikSnLQS3uFBwMATpmFIcx
sDACbWgMjkL5+q3oxeL11SXP5gweVWwTBcuvZj6GASaeMNBNksMGPH78uvxy7WXnvzzcPifV1rbT
SZPWRRmDPekeZvGnOt5+bE+o/ZljrLS5wOPm6EqZurSepfCHN1W2RIdM6C7cxvCv0oVw+2hZVyXo
XjPCzH6vcCcyqc31I84dXS42byvn/AWfXxAi0gQdlwM0oRntOyEpo2sracG++VSzQfG4D/OMKCju
i6Zc5J5PrbLqc4AfTo5ptRwhRkxu4qE25YJpB71Ao+iBGgiL+lk9vNw+dXug3ZffLFbJdwztsuKO
L6FzIbPfHmr7T6mISlIpTqsmJCPwVAf2dKbBmwoUNDwnbrKMD8hY6Wg4zMyMjdqux0TD4zdCNm+r
9pSTlmKcpdK1i1LUZRxmOMcu0tAFbMKY2SQKUokmvVBUzb5gMtNDX6Nv5gnGM8K/RrmmQUv+d+Hg
E1lr4lZk4SHWOi+OmRb+rXqpW7npFyvHmbSPj5RUmT7Q5qcobTUXH9jgzg9DoSQBGLkzE4Bk1zjU
WmKP3KsEkDdcG3sKjCT2S/OEGMlImAOe5GyzuV92Engu0p4tjKGGht92mWBufgw6+eo15BSfGGOG
G71qA63lGprliMxBo5ZuNbPfr5HQa1GqFkum2Fm88veR0aNBDah2TjctM0cvbvJ531MW1ceGHqRk
xqGJxco/mG0VUQwbma87sxua3TFrqmSr1v1Lm/RknXJUqQFPkY3FxKY9ZrDG4zDF0A6S5jGqiU6T
6qsZZ/nSVD43xWpvsU6vxDh0iCTkncGmekY0ORszr9+1KSZxxzHCanBRhBEHqljSmEbzFPEudnaq
houVnw/toDcLwJc5Z0eskQvTvkY8UG3AwrEwD15r18mrjhMZiyI3zGavF6MXNgaOuLm4wEq2toWc
IU0xlvWK8qnNOzZOsWG5fYVzIrPRzeBpGi5jEMnX6pxOVG0JEKi0gxM9xwItPmflkRH3nxNBHMd6
OmSh5GXq+IsG4U9rJEI/6alTptiXcucttmjUVBRKk6P8Raum6hAz912XsNna+Gn/qS+zE8ZJamp+
9h2Nq0NNJiNuJBW+dvY0RfhtGu2ZTTvGSlva9UNDsSmZosIOfxfrUY/Kj7Bn8aXl7/Y2X/IygHXa
7Uy7+Chl2fTAyK9B5Ojjpi2pjiLjyWrbmsjZK98lgY3U0nveD9RpjSB6tkNMjg2NS6VxzI869SWk
Bm3POnG1tJdOQTuGkkI1fYWtgTfEFYonf5akx8ogFYsGYygmo2wckdMlucQXNuzTOJO3Tohrf20G
Tqxwh/WCSVmKTXIr9qi8OPCwDXLhROYG2hxySTPd0lkx8y8Mcay2P+gDb69Su+azPm9LUz6D63vH
/5OmQL2T+tdc4jvdlkBwdCknvBk8rlIaZ9OoceiiPHX9QLWijZIBAcfXlt66U9jyezDd+i3uyBUh
A89gRYWipiq1T4G0RQhSbXby4nzNaeUncL8ulN0OmMTlcOsY4z1TrqMmZ8QKModUVO7dUoR0MJf7
Ti337QIRs16gS4HIUJwQbSqniSJpXlUlXjcGxvUNOa1Nm7B9icf2y2rj3tUiAEASzRBeIaXUL+fj
esgkc5+S1SJUsng2OUyUe9BYVbie53YSObCM3DmmfG20BPdyhqXjsB6tnEl6KBfUqVL84TQTCXsd
AmXBt7FIz9Rkkt0qJeliduL3U/MO61Kg1quI/m4l8zsMaf5hZTHcTsVsaPLnlb7GVzkmhCqb2hsy
ktK5oXbMiVm3LFLDU1O+JzI7s+k6czFvzEojaW2HD5PJecGs87NuDV6f5yTUbF0M6CRfLGVAF6nf
VM3iuRz457JX0wFelpmTiCAhgo5t+wD3iNxUFoB6FXF+jBIksyZMBVznw0XGwr+TMMsdmbMZVNQm
OceqSMcbYSS8LRU9k7Yy3Ahwb+uuQnUHfklUpuflr5OUg3pv4jsv2RTKuPaahUAUYSX1NceCEl8p
8Zzup8h+R5CCxbMWgwdnLqsmn56lt9ypoVGWUusNnabvqBBdaXCz3gDvUDYyTAqHPFgIS5erD0XM
DLZC+E8Ke1fX01MzoRHhBPjLmZxX0NlOmS3TIsOOjD0N6IsK70auENIA3Woe0rqItt2flPX6ccDo
kPbhrrcNzKaD5pVlQdog0XEfdRoztp5UIcFbZ494So1cRrKeVDN+DYkt8BDWQRtF/clyGm4hpI4K
jOl1cSI9cLZVnpgkbTBpdAd7wgU0Q4Pp5GgCLXLW6Yl5saviYM8geHpSP60wdabGinGyto4WngjS
3j9AZt2Cnpk3ndRVWKPfASI597kikvsdRpbEJpubwUF2rNj8tDYthQYWB+eKAzQie7dpsR9yNlxO
NYXtO7Z/M25nGpjFCVwSZ3ErpVJxeIOC80XvFWXY7N3T7ocX/bHiKJ+JM73D4V7nkE+Iq/Q7ce4H
woVxSXnubvs8pIEciWAWWgGlrV8r8IONkhFcRE4AfQKqVb9YyAyr0BuKUlYolGAMl83OfRSW+2oF
OS5UilzoFZZQLqiD/yWzoghFg2SBSchBPUuIHbaZtX4l9I8eIYQh48eMMKLG2duCUIJy90l4D1wp
oJ9R6n2gZ+U2E+pKVHQPitBbqJEwtrCryPkJNSbEFiTUGYgDCRsHFBtLaDcqIk6//CxC04lKTHlC
5RmF3pMi/KgIQDNCUIkgVAllyEEi6oVWZAnVyJlfqGDfWUJN0paQlkHJLdMB7gGTbJiAjEyh9Aol
SlVQ3LqZGmGhUk1Cr2Kjn3A59b4htKxJqFrExe9GZK6IV9kvhfKVIYFFjeMNoU6hEOKYhkhGP8yd
peleKNQziIorWOTkpAtlbRYam4LYFjv2bzV8Tp36zP1mpwlNzkScqxHpGqHWIepSWyoUPPacf5bQ
9FAsj9okbKemc3aQ/aTssgoVsGM7VgldsEQgVBAK07agvkXG/xEb32v5Xg9kPBN8Ua3QGAc2ppFR
X+NUqF7yc0EWCKsa1aFCn5QRKhsEy8rETmkKDbMUaiaTbEzA6JuDUDpxrCxC+RyRQLnv1xcq6RXU
MqGQQqT4mpBMmSTLsKFQUWvk1FDoqgYCqyqUVmbArMNCfY2FDCv0WBB2s9Bn15tSKzTbVai39NsT
QzPg1IRKmrpge8mNJgfURIeJU6NgZdOaLRFq+k6j0WMYQGVklPJUC+UY5e65QUrWhKbcKg9Txn68
5Wc2Ws3a6aV150DgZ4E3jlKt/qzEfUKhVEcGmvVMEhQ0eLyzhJ4dceQW+rYmlO4aydtC+p5T3vso
4U3BJqaN+aGFSi4LvRxFmA6q3PnQtVo9dwweAIiDGHPwbuf35dy8qBQZbUaDypM2YgbK+Sbnjvk7
SPtFYxJb0xu3GwgllHVPJ4Ssz5zspGscyojMBIoYwrQFSY+8dttWf8IgylPKWmiSxOjCmtjQ3G+t
snOYdReDK5XmfSVpiQuuL9kOXXtn4/GgZaxFkUrUz6jEMagp6j0sR7ZtGewkyXgGj3cmQfRNOcPF
SmHRmDmrhJ6ruZdl3ym1atsxMd4ZUvHOiQtIh3D9Ioq5AvBWmdy6ibGW+yEv95FG4LUmfMcAvfI5
m20k/KB3LI5rxM4xUmw0wv4ux1+wSOCupPkPZ9D7lGQT2BLlBUwR+YsuGOLpu+7z+iAte0fTgbhM
BmZgAt2Y1JIKl5nYlCiM47Mp/6YK8OQUjmiPw1jCEZHIM5GhgSYtEXUS03Ic+veqoh2tIT0o1d+U
d8uTJLHnkFWF8vCDBsfNKwqz3bV5hZnSmDwGzOA7ZA0FwPCUTiLoY5AvU1YT6RrImM36vuCL3tYh
8j9VG2BKQpKNSYr/Wk2QEmXqAEIHmgmi1ewS7KMhVtjZNCNLvIzKORoUoMrOYE1Mp71IZvRcaoCG
iUrjpcuuNWMlzWQ0z1lEBxjvyb5uLR/jjKWhSy0u+umDRvrHBM4RVos7NEe+h5z0ilY5IbypD5DP
ZG80bmH01bgYDd9yqho7nYNDbpWu3jaPfGG2Tfi3PEZab3I3eXXWOXSuw4yXbTZ5PTFmvwdjc6z6
9ySfSlpLlkBZJLhPplNy1GUPHZ3MzLKA0C8Wm6LobuAshwWemG+Z0w0er9z9U9NdZI1QbYNwrLO6
SyOHSzPH0QCBtXRldtiGU48b1bTTbTUPtAOuxAIisgNmoXqxkhpgkgb2gCHucP4HZ+ckDqkTBrVx
WWd+b7yjIPJ2nRMXeDGOeDYky7AeYjl+Az7K/VWqjiBL7Y3NPbbOmdLNVcaOgcuBbcFA9ALQeF1Y
XP7iicxqbP1Ah1G7QTRgH6IW2VBDEgRZnXLoRgRHeoQLR9BqheUYZkSVp6qm6V1u+BLOH/yoxzrx
6zj/ldACoCnCadJUyMe68WDITkUyiXiSaayQjIn/sbd/SSumIkb47Gjm4s2O/QRmIXK1NmScUoUX
qeFGNsNINjgWuVzh981q/4QSA+L16mBWHVKiSAss2GYqTdr1bDw0WRduEhI1WMeoAqZnGi6s2yE8
cnP8xjIdbitVw35lMZHtMpWzPPeJaJ5phjJ53sKJyXJGRDHswhBMvb6guzWcyGv4ajjpYfcPGlVF
KYSwyYijXQgMugaUvnHM+svBMg3RNqEMmCsyGrvCc+r0SDuktlvCGPlE5YaUvtSR/pIzitvNTkOC
RfqeJgocwv4jidctKeB91Y9Qh/HJLGfWkHGQHg06DzZyUjwt0X0NkgE6Idmn0RFwYnzJ4R3Vqgh2
OHUpe/3IsGjQKwiK74+tBYFXcjYDNixjhq/ewAAIZ8gXGYxhgq2cQ44tzLxF4wlkl/88KyUWTci6
tpj/5VxXqclrh1kFaiCL6AqybkNxIWz9DFBABaVoCv/YV1G24CzXpg+jPSi/LCgcZ9tASR1aAjlO
dQI+ytuR5NveUdZnrZkfwy65720dy51JtJtguAn3ABOmcaUH9UWP9QsxFs0YXgih4iM0sYUVFK44
NGDlR5wLjz1hRHoySC8U6rWgzyK0Kq8sQtwzkXV0Zk6t1LqXON/VPHzHUeNTaoBUNQt7ipvE/S9m
ek4tMukjrcDkO+wdqb+XxbWmEXlty1dA2URlZ05cY/+9VpLyz3CaU/lDP3S1Nzr9U1uqz6HyKJmk
tfRK+uv65WxHNjwJCYMt7555mwseW9TO3xkYJmu1Inckc6S00ucMjI+MgTRzZWhfbNhcbBEQ+rvo
rTGTwzIAGGZ0IzBqyQP132Zq/qljdmcRatjUSvQZa85DyIkzqep7s9T/qF95rMTPTJzs2azSbTGw
kNtyslEsWjyAr7NE04nNc1IFTWmfgVErJOj9Ue9/FPilOc/iXS2f5yhRIePWh4xtqktVPW0UpaP4
ljxHLudgulSSCfYjwhn6PieQfKYlblnHbbeA1c9TEGMLO8kGs7ShLJ6a9COqfi8dIsl5TDgraI3M
XTp9kUJl3edsOUi+KRw6QoIpYAYPM3boDd0RfiRnsjDduaNVmPhRqq3Rh41rYxOf6YZh4kfMJ4u4
SouW3x/gbVB79l4RnCJfmDW7rC4DipjifaKS5JjhZ4UmfGC22EiY6/Rd9CQ9RlJZNvAEFEnO5mZB
ah/XNLtXmTPd3aQ3LxlETRqBlV5RfTnRX2yDHY00Uqoy11C9Mqp8NGn9yiH14t+Z8V6NJX0RHCV8
eyR2mzS676zZa0c7O+PwaxPSYmfigX+c5YCFyPRyQOc39WnfVNUHYUdqdyoQIEv1o7PXdaULdvSz
UmN/IcOZbON+nE923P6QRSUOmujKrlrgrjRaZp1DNvnstdbPmejbIUxz/U5feSM09vJQrPp6dOj8
kAo1Pdd1hukfVJi6cA9hBS16+z4GG4OmTwWSRZRmV9H44uVaNLnhqix7cnPF3N8la4+WpmjCFAQL
oIcSMeHJHLJ6p+R/WowFwOlL3c0XhMqerSU/t4Zoi/13qOeU/TRys0OO1J2qJ1UeQiaTuekrUoIh
cUwfFskJOYHMTxPgqW2lYP1FHSeYYI4ea5y9aUr+Xj1hCoVr467mWDNrdWYm+sYjBS/xMYEyGKdp
gHdyObJLZvlaBh2uYfuVFPNPjSwTWKURWHX+QGdGSl07zt86lA3qME26AlLrqzXwUFl2+FLa2p0V
DV8z2s8RnMOCm1Lr/HmidqgDWxCqGL+WUEvxB3XpmciAa4I4CFDiP1NCYxsgCsRN0ItOnV380jWZ
U32CKkXgThhNbRiadX7B5KOfzQx9Dvnaz1Il3/Gj7Ps5r694NgGdAwFMxma6k6X4JYS7BzZ4/uzT
pjm1wmFrY+GkZNkA0kHiUZNk+T4mMEfbBmKlPriysqFZo/NkNcbHDKpno6UUVpAVu08aiyIPNQUy
rFjzHlMY2/3Y8fRJHdw01ZcrTYaSaHghEztcEtFj1qoHbhNYQuVDXOrGoWz/2kiaTrx4P1OTkrmr
VoYZjqgalU4WJV1Hy37TmInsuowtPiUZ63nojOdJ1ap7p74rNRU69sA+vNjJMuOEIsqodKwYNdlx
Vwfz2HKFEkrL+yDM4dQyOD0hzcKStEEHd3LzYw3LFSvptV7ic79icOLuIfxwmQTtuZl4RS3OoE4/
9zsz+W36As+COsC4TSDL2X8jfuScFs2NUScNG2CyqQCQg0gacI8mxUrFwnDVq+gB6WjasRRuDKhA
j+UohWDN7KfQgaCpVtV06abkN8lK3IiGhM2QW/yUVS9TEiN4cUkSjP4E72HvxLRwm1CP4iWy85aY
1ZPSl/19ONcd8ABuf9oSvUUhJw450y8rXgqGLPHIEAx8YJgkr/jdEz9aXqOVKssIEXWtrfdB0Ugv
x9vYwcur0TvhTYOhndlBDLgsECNwsCVlc0k1ElljUoj7xLjHqLscoCdZBJaQL1OJvlVQyaCwAyyD
JPLUhbYVJT7P07I3sAh5dg3GManWjCacEEpEse7xnfl130TbNp8oi1i5Jps7I5B0kcYJG8DlPWdO
1bJONS54S792gCcdCwncFKfJOJtJPdc6wVPLdou4+yW4eUnjtIZzlJK5kfVzC3FmO9rrd4GfNwOu
vNdCuoqd5k2fNMJuIfpKYfqVhAWu0bp4rw/mg0EFEcMlGOSqgokDjJiEV5ddeQyXmTD7Co1pY8GG
okD7L6woJoZgslfAdaPXZXd4Er85XMW7FGqAZTqfc026S60rFSkRdnWUpAer/YVuk1LajgNXVjHs
a5Ju3RnhQ1to+kluyivlUbQ3LBqXZzre287wEZF+HrsFHJFkvzbF+FnFUwyYrCEqlzLtVKvM13i2
CAzhEy0JaEoY9dDLq/uMYzPRjHBnx6a81aBKjVqP5dSoSFPAJODFm58s4yOLV4GtplVDk4ZAMfSC
FCmeJijMlrOoLiXa5j4qGEtrHRl/GgPAAdA3Ck3qcZCSl3qgQ0Nf9A3CItZaMotpgTyTDkK3XzEC
gfPW/SxkXG/O1Cy+V0jVr/Go87e7wWvl0fGSoYDRKtfTsQc5kbawVOPJ5E4/NV5ItrpQJmIuQLAO
cdMoWzWZrlMWmYfsqc8znOVAP8xJK44hbxK/l2OIGoqkXpbU8czFec5yvdvPCcSGhmbFDZ2mOxX2
UMCd75ttw7rt7aRyVUu7ZE3YbRPk5k2isAOpR3q+Uqu4ZtLE5t4AnjatQB8Yi9EYXmU/kN8BMPTS
tc97i+fFih4suio9e1QQG1ODg+llLXTzfk0olCpXEu4FdwOHTg2dAyGLNrxW3bKAdKrf5cRGfZ7t
ahuqavSa9fft8BeyN7+sauncddLqQcOmYAnTw5LJWHLUgbfbpbLmRw1rEfEeZLkp0rr7QVa+ioWq
8CSTMKES/mXHTxsjt2fYpPG5qbO92VAaq0/NS2uurhLl6m4qlfsypzRCtU75GCNvO79Z/DlZlETJ
XE213mgevGCPupR9NLEHHBTo3otathtWWjb/aWHtFCBKsQ50rq9SG8RuJzBmij+8pmv9V7Yg/cce
JHCrvTtGVf5oZhEYuKeXtjqnsUXmSht21qo0O/KGm7hu8yMlIdtammE5GxaHIth747RseKaIxrFc
FDhoXGmVze1Y2SjSibTJp+la4ZxicBgSsJhFbyY+iUSLviCHY8oeFZpP0/WcSR0y/CI6WJbxZJhR
7KdzcRoG0HU2BwfGG3O7XSKJ5N8wHpVs3Q00wZyG+a0tu+4gszciIZ14sxnDZSoqSE8Ful5dUTNX
63Z/nEYp5khq8UoR+0Qy1oOpWC/mBLuASDq+Nb7ftv3MB9xrhEuYCpVmEMl0wnHunsAh6btMT7n5
0eN20cT+BhgUJuI28eopJfuNXB4u3PDSUcvv53C10Bj6XaN7ambuma19p1CNPAsWm5uSh1UTjh9K
SK+RY5Pg7PTDpDMJ5p+HSVfm16RbH9YxA89NtIGjMS9n2qxfjCvPhLbT39UirwDYqowjaL38FGxw
uiugsZNMtrY2DAgtHSYAqD8Hk6K8O4BB3PvWWRwZQedmmi8jFZ2F0ZxZW39vmi0vn8IlnZHSgfWr
q6wVHdFrRAJSXupQPagx0omVSJqXNxRZjGG9Z+rO0FhF1S7nECYZV66klO9OWt4b8Ny2ndoyfElP
wP+zR4K2K+Ulp9uDJKWFsGxzshjVbQy9jukcCG/aJZhKZqQ2HRQCqhiHoKX1ZJMUENiGzq6Oq0W/
UG7RKlebH0llMbuNV+3BkYk5pcwVcQ0wiega+djPxlsEy8jJSXkTALsvjbR4hYC8aXuG76XI9ka9
gY9ETDoV5lXQN/AB9oG23LeMCANH4NAXSn5ZmbuZr1yVeLXNjZM0T9qwWF5XO9IWpY4WtkDqEL3A
MewaA2bbNFa9m0ySi/vE2mgW/Z+ZurpEcxeyZPO9adPnk3WSvzpY/Bq2gWzifqkqZG6JjjkNw+hp
jghz1ERCbNOoPKA+RBwXNigtCpGuTEd8KaTUymIXqWN6F0n2NZMLVGtimGyTHYS7nkDRYva4e2ZS
R4mYHBKj6+qM2IKpHpwubO5uD7KVegkVyKOhJRiLdfJzGp1JIGBuZd86vrC0fY3ZUZnLWO7kEBWn
iTUyCDbkDLnTHoDRq6d4noKMVqqNNsacT8N+2tjWSsBGc05Y+jHNl4TQgNGy7gaVyd5p7pmALNHe
LksVVMfBWegmxjj6EjWGcVLjhF7jjpxMLOeftqE3XkHrN7OdCFLB4qhbdUpfKwablBrKXjOqp3lm
Yarq5iC9pDreDYgZo+jeA7HVcXNXtZCLbB3jXQ52hsqP8CGa2XkLiBpj6HG9kuohKLZqdMFl1iPG
z2+beKaqv9Qa29pacuUSNzTA3uKU9nYwmLw+dEXsEpP2Yrg4DxFnhFalnwj8XeNKTS5By6r/tCz5
sRrB/ZfNzqstKCUGKRcUFJ1LAGbAbuXdVKnGVw6q8jgVKSom9jMIioC5sKKUkXWwM/O9TBLUpd45
D8UaPRKeVtISkl6qszLmz43STXeYv1Q67VWsp0xCONGV9oGzP3cZFn7GsNAbKFrnRoJYWOFJB8jr
dkW6r1Ve9I7TAqk7BmoJNm93iCjdnU2/X6OHgQEZ8t3SSbuuwR5YFgw4mvKuncyF02Z3jFYVXza3
hEEe420bo6HUfauzqYPVYKs70kW5T3CZ75RIiFosB8aADKvZHkhMdv22ukZJuPpE2vS9TJcm6a7y
3bSfNIXRkEy9OBQJ5jUl6ga6upMeDK0sPopc5bTdu2zqlitH/vDQp0xjFNzkCxQ9tw7b9mrZMmel
7oDaEm2VdOI5U41gonBsmzCO4Iw8sL+Vl/uVFq5Nml9I93FSmuMgxs63gzyDwj11UJQWDr0mfj97
3qymYrt5KmPvzft3M7OlvWywfxgS6b4x6McJDdbdFSyFK4Ozr/Q6fhrNieBuvV70uQOIQufOoaxG
YipGx9ZtdY7FkIR7IXnPdUoqtNd/nIWzfe6U+3GqlF2ptzT5ENZKS4XYbpr7HOCXwBEPt490eViC
HkoLLkd57EjVMTBVSCrfUMy3h5sbA2sCMaBcnhlCx3iMWi2lN1vFpRRw4mDgk1RsWGPOU7jDyPLA
0ATUQ6zyX79/+0MdvHq/l+xnvnVGvimvaODMJdInMIJY/Or2qQg5uhlpPUmFtS3RMQ7lVuVTa8KQ
ijUDIT7rATyZZEKcLYtyF6ziAU8hBpDUkDmHaZz4lmEMULiHfx5ecgKlgV2mclBK6ZPVDr1P8mb9
51OOYKn8/22B1smE/xe/7faz//xvuJ7B+t59Fr//+d8PP59x9X/4n//5G//yP+PB+g9Z1/hP0TXZ
NHVszv9yQCuK9R+qBvdUAKJtC2v0/wJLO/+B9dmRLRvrtO6oyr/9zzp2asdwTFnVDAhKlqz9v/if
EUP/L2ewLL6EzPfl2MzdFE3YvevvzysVljiJlf+RUUs+sJEw75QlpfQCFM7EPeMwwAggMojFBUCd
cK/eHmrkTp8d5pUxfhfkFHap3u3D2wMIFYsBV0eLoXjL3R5u78Dbe/H2y2pOUU7LPPbzCSLizWh4
e7j5DhNNxWErzIf/fE4St+YQUlIWYXS9mXCT/23HVZkAkRumocMNLYRTJl91UKfopki/fBiyOrKN
sCyAcq9rYzIil+gxaiK245Zh72nEfgjxInpO39zhPGFYGZNWsm2dURi6GV/bofXLBH/oQ0A4x13h
ljP6p+Lg+dV6Kh4HrGKb2rEO3ZJ9OaXZ4TFt8NiR6A9uPlhpxKHXqN2DxA4ygFM8BDrJcchcTX1d
IkYaVBIWXpTaMKOcg6ViyGnkijkkmnHWAZw2DBthiEwcerP4sGs7scDkMlQPgBuZMNDdvs+bQfP2
UcKu7oAv9+bOuz0oaxPvZFDhM7ibfdIue/rUigDHIlP8KGiiMNnP2PVAg4y+Yh7s/jOlECKmWkbu
O+uAFMkdYKoPEXI0z898QG97pAGeMqC+CHBc41cUpA6FmSXD4Qk4HZ6F4N8PEVbl//LLRZhgqX1P
L7OtDP6/F1VZkEpuv/w3+F61VROeWbhxBCfk9p3fHvBlsU6KB0nM4BjumxwgiJfdvh9qy0c/yqjf
2eePKxOOzQi0NcKtxnjtop2UbgubB5uK8Whl7vxDFwtDfLjmVe+Xso+Ui1VT2Y4IZj6tW64Ea9S1
l8++3zfSI7ZYSh2ufOQMO1zixctYbqBqdAJsdt/jzpg6PzSPnXXMlDOxgvIt+1O266Z9rc5xAu6V
2xYJdUKYTExVt1vvtflRr38qiiGyfcveoc0wZpHYjbcKTulxA8/6OAt/FBuejeoq+2U8rF8y7tEN
XbE6uvyVyQD7efz47AgK62jKB8ZZlHWzzZPa7ZqdLP0U0bzMu5B85W/64ODIxpJBdk/HubGZoRU8
lo8gfs0Xc+DcJp42Tic0mK46sI1togf5tEuxiK90idEIOEOvpIAWpBEBb6wSd7XzVf8UHs6I8R5G
28V8kRwaOLz+1D+OI7v5jYWJkl7OnU63noPD9bwwnNQ3ybG61JnbXfl8/T5vLO8zO6Sb+ijdFbOL
Y6B+R6TU6NTC+IqlnFTusiFyLjORJ6260YMO/Pa4W5KHGpgQo4TfgQ7A9jstMA9u+DfN7FBR5fct
E/rqSechDFP/sOGvFY4rfzLzRtHC5tHdzfGu1dnc4G0ALbMZrkzXygf1WXstWhd6MGolEdsUk9xF
o2w+cutHLPiAej34+Sh0RBRowsEIYO+xqYCET2D/FszkvPzRPGH271/LL+u5fHG8/J7CKQR5a4Bf
9Y6GaO0XkHG8ioTnQ7qASVttadntxm9LdZ3smWq9c764ZPPxVosA9Za93Ul6Y2DOD8PbVv/Uf+cn
QRM5mkF96A84BUU7mLrlpJj/VDhvuRzCXfqNkY/yE3CSxVnVsPnv9ZfsOIEYBWt2yarH8dS8zA84
3os97TvMxx2XN9t4sus7XtThz8wD3FI06DidxxvKYGPKbldE/Y/MT2zTjT7ao5cccApXT6ZoD3Mp
S7G3GASQHxWvv8DAWP+cIEch3Ki+3XkgsALzz/mOn7Qj0uiPFhifyY9zYd1ZOs98jDzMAQba/foc
5vsZz8FEQvBYP3Tabu5d5RWWPL20gbGQaocEt9Hvy314GO+X0oO7jG1rwTH+qX5CS6/yvc37ofDr
xIt/ms6fqBrc/ozngQn1ucbk/qqf4gTIoD+enS1le8UW/262tRiJvBH7TD1qB2vXtDbNsd+2Tw2S
/DFxWDNgEe7tv5IR9IuM5NV7Wv/Wae+sHeFCDpDD249ebAUtMvb4oD3J6UH9XFaXQhYuKW65fLkZ
jWz12nfCdto+/emjnemCSMv21VUBxN153ef6BJ7xq/qF9ollx94vpg+ZbGSJAtTwtjwbJ1xMLIvT
LvIQSfyZnx9y+XPyvqID+tWO1XL6GFN/PdQPab8nLd2GWK+8uNuG4Z1Mo+dTGCjhruz3+YP0TQye
13eiX47wE9fh0xxv+QdxBfLvzKfhJVwZcG7lhRgIQSLf5ufAqyP8U5iOj8bgqtm+5EbHuqME+ROa
0NhuI8mD/YkVhKFt69EKqvU7Od0DJDIvXN6X4px+xRiCvqNrHwbGvUV2f9V+bTXzUQtjSBDzWzU+
p805U3bOo9Sw+fX5MmBl0gHd+WRJH91CWGf2q+7UfiuP/Vt4dmCJLg8wMjjMRC8TdrjqxaBcqqba
Ft+t7lfFrldecDvJ8qWb7y35Lx748WmiANDNm9kL9SOu7CL/5eAnj1tN2aiX+a2GuAjgHhjZ4/oY
jh9q94tKsOHqbRCaaNfiEqqRlDkhCXmieOBr6BHdwAAYB5/FQsBtMVT26KAAnQDc8cpg+/yIx1d9
3BZpQMVo9Zcf+G/cAH+ePX4w1n/C0L4ZxN/R4iqbJzp+LlH+ljG3vGMCkDDxP08HN3xrA5LyCbe+
/0nXeSw3ynVr+IqoIoOmIilHK9gTyqnJIHK4+vPgb/CPzqTLLScZNnuvtd60FUuXYU6Rr4bgu9Px
JbWSDDmbjTNZzqXNVpPoYisihaei2s5Jfg1WmB5vr8ppYe2IZJ5iD/t5OvJmpXaNa9USUsatpO8q
3JhtzFbrM6MbqG/b5H2xUTbxRd+OK/WgHKejfzM3rGhEGFvhacxeWSxuiVh76/XkLdQ4JtdH8hdD
yc2Vw6tOGUcj71110QHxrLywVQ2TL8u/pE7/VriY/UNwW6ZrXPOil5NHdxhrybADuR1JXNvmTuLe
ce7iDmo/BMupoevLpHYtFUK6CpsEDdwPYIEwbSU3Otrql0WPPcwWS9jyq2HywZgUp8xQWCHkSDBn
xXsMuwjUDKXXx28TiX7aXupWJFGb6V6Hx5Vb8ou80nOeODhkE/OFM8LrwkZ0m39Uv8yOMGhMqtvl
Yo0rOXK2m3DCZlkiVoijF8E5vn5M5QDazkT28WEIzXD0moQkzi2keLAFrYW66wkqHqoOaAmp2Ivk
jmetLOMIBnFvGX1jDLJfvGfmMj/z6lh55ARuB+FgUmlYYDIvm7d0kbe4Yoy7wTO/1Edhi7v0Mtb2
OG+nzT8BvsYhWKx1t0InYnceMYQeXPCP5ix43XlygpMgbdp1fey3ynu5Outg9L/Vx3BoJsc8zvq+
yQm36iqHD2OH4En9PrOTp4htO06rILeWueUakXw3igCny+g6j0l8W6ZcXdArrHPT6ZK7cioJTcDx
XXbAYfp8WXni1+JdfLT1YzYEunWJ3Z2RFCZ2fR231Eq8C4+aXRu9Vvcwzkg36R5uVXxWt+l5fPSP
6sb155dF7fYFlW9ZHTg4YFtaxbp+69+ws2bFvuzp5TaDNaUHFEV36Tb9hhAySU/L99Ot2tAGEHPR
zKiYE3y3p9en6pJ2wCBYl1lDNk5+ib80klV4adfBVXgzflg4xHfcxOZB+IF2lxRPYkLaECEGBogl
7bWhKOGdfM6cmnvKD3sty2ZVdZc+9LTCw36q3BoK4gCI4i5BtTuCt3HmgIcJDz7/iM8NAyLfBaBK
V63oFq0jJhfE4m3n6ZgyZm6fuQ36sk/4YoWylD6dujwWP5zT6CJG9BL3WYTnFT+TgziIMLY1DDXZ
v9FVlcfmJn5lWHU80SWKbpK7sCUNRmD1HnYG46esp7o9dZfqUsl7KbK6i8IAKFkn70xAW4hY2/IE
Mtcu3PKafPPHA8v0R34BZlS4rS2iTXmSSS8hh1J3gGVwo5RFgMdNay7r44SxMIU6DpLSKr+QdZ0a
Vp4iXbFZ8PHHiFTrkBz9B++oHfFnjqw8OHYF3HSbGFXapsU/jfJc2PC3vPBA6r0quhqvryFbtT9l
7hb9E/ZtotgtGlSXakI69muueYZDNIlESm3nzWzzF5rARpUyqTZtmbnBgd3coKHBg5FYv0IyN3//
GGHOdBvOtGlWH76SdpsuZPoyMaL+76O/1/7+CVQ+C5uYCgNjRwDyot6+Wh2XIT+2q1qGDDST4C10
ZsUm/POGnD/qZ07v32uZIPC+4vkzIIakqqXddiCcSHT+Pj1omNYDF/8/362+yKzQdKjQjPWNGNOu
RHiWFdRtOadS1OriZZMyi5fe/Atlk/Y4UrjURN56eKNucpC5lTohI/HzarPIS479vw+VFz09Ybu9
JZ90tlu8D4tH8Fv8RkTf8fjvadFqtkcrImeo8jS8mAL0kRjrQBpbDvxWnmQiPPBO/TXX+bZaKeq6
M+CHLPMvTMHNHR1P3CyFA2xHCL3iO9RfcA5jh90xsacEmxabZN9hKTaQD+IudI8fquqHdt8tDUu+
6ldlPxL8EG8Fcp4MaBFA+E72mz8gEzsNtegC7S61vvN6wED1d3id7tt3+Z0GCZa9lx2AxaFPWM0K
eOM8hnbrqu94t3zQdQagqSoTahvYHI0i9RimoB28SVt/x73pJH3o1+aLwIjgt8FeGAet98Izehd3
SO49hgupBhC2RF78E59oUl/pRfvC1fc80GhNqyS8YDpH9/aVu/mawmNWIO2aHRgExEh0PLLVPJPV
+Bu60gfpIv27cVZtEgwxzh0P8Q9FMZ1er1v+e/1bfJSBJTBGbawQIHTLxSt/KS5Dvg1ZswTPDiPt
e3XtfBtuG/m8BbvrTvmSOf/OtccdaaiH95kDvpnaocvtfjXL8TQSPrbSztD395CClAPxuPjn5GA7
eFlg/fTTQ96ICYGiZG/i1bDlt+kxW54Nq3rECJc2SVlOF2RoTx8mE9JKu5ENDIehjVsxGWVusGNV
Qu/Nv4D/6am6R8jlxNbwITjfgzWwj0U7/82wIgtcbz2Jy2QP/290iN7YKCu0dwyoW6/5krkFP/xU
ZLKQoSC5IDu3Fl+5tBSuTehkfP+KFy7CpUShs1eJPTc43y/0z8qWOYpEXgM9YXwM4BSg8SUMoydw
k/taK0vjIuIwjgdzxi95rdJH5dPhU1Mx+EWEjWmkU94KGHa2ugm2qhOcczi+BBF45QWhEUNglpFJ
3gLs895SvFmEpViLvbjGfhlq0y0GPLSNR7mRtubgpcfig0AoKNDIIX/Q7539zkHRFNywlYb3xn0h
l+0LfBnz7fAx9rSWcOLkH6QX0ERhkdDh83cwCYfR5V/ldbUaHtwNPD3c19FnIPQOVSe5vSQn29O9
tHMRuIo+EOouaASSWVvlCspaulCcn1+ZUwc2t/1V2FjbQQDxsTBhtgXTeaVKzLvITnWBoHT10jJ+
4uDMLAZmgnRuWwslUejEn8aediAz/2HloQh7rVqTVL74pvijPdW913oelklLYI4qdDQ6lPJvYsCM
ILJoyP6Zmdft6COxPe0/pp3ffYZziq1FPHFe8yY8jIsLytJZ0uC2n9pXtjIyoDdELxtmIwYWwsE1
T9+0hyveh/XrGDFmGihiVpAUQ5FgMQvDvoFnnDnYI3+fo3iBllCNiIhUneFLetnSFr7JPG/B3u9j
XkUf5i9TBBj/VxYGuDKPIQMgbnh7ZiogPGm+tS8WSfiEwzWAi36gd9G+6vGcpYcwdjHNi5/tL1tc
+A7WpaPBTKnVtt2pPggyNZXdPTDnjbEaPfC+GE6s9XMP4UBw41P/Af+AUQZhOsyxRu2RoLI2MHxy
xN+0cuqP8eW2XLR+jyxp5lFjGAtX4l/N/Ct1DeKlPrBHRh1AxDhjnyDa9PsFzTQGBF++6aLfV/cY
tmd3vAW9+GiQCYxX/CP7WFxG7ZAl0LdsSbLSFL8DHPeX+SMogJKsrvKCfl8P85iFLVSPD4PP2ctw
KNj5gitfcYwja+QCIWhuHBg6MCfA1KzcTY/uVGy6lX8d7YbbWSynM2Mta2gc7m71k5x5SALlamgc
nPtJWSmmm41eFm4WsOH1JY4QN9mhe2GStkKIMt6yMxnkJWHid6ZenES+dkJdx4PNkYO41iFjjb5q
qzx4dhtxOe6hLp/GU4EeHfkCuxIgJIybpb5RXMVmNc0/7hy9LtzHsl+Pt3mnQH1y5c7zyAmPdp+a
52iOB+F552H84tSoRy+O2W7wJWrZebfFLdn3J+MDIx0UuXhv/g7qCmOGNtkKX61mz0yFcDWGG0Lv
QNbSyB2MZUEZAb+aKgbdAKEFuCEIv3/XmxujOuK5YxMw321RtNC5YNKpYfi+9L3XEdqyRtofcSNY
NZGnTBFSrLICtNbB4FdXa5vEaHH0GGEhoUM7gy0oxgMptkbbWcRRWyysqN8bqBuxG3nrL/Jvw22+
8rjpupWRrg3WjH5QIEAEiw3QaYdfqKpEMS/Rk86CSBnDu2V4KADFMR5Z1i2P9TL/DEm3AQl41izG
5/jR73nS2LChhcQtPxU21D6Nb6K2TbFSWFdrvARGlMYsp2JNh8q1EpQb1UJvOBiBPODS+7GnCpdu
3ugV+lveO9dbvdb9iudCL3aYwby2yoc2OAZcMrTpJMC1iP29cnDN7NiyGn8ih/YYaZ0rBQ4Gi7r0
hjLEqFajxrnnYEcEP5Ed5Dr/zewsoPPcu/20ZImF/GcFlk2dos433O/2IXHHximJNmPDUqCr5NhO
5sJI8GEp4nxqkZSGjmpeKBCPFkg7zw0bDN6qbb/n2KhKJ6JPRm2au9CxLE4Vh6gKdi1qKJmwAHz1
rP5Xqq8LMm06usuDeONQZCjY0iX9FOc6WBdeTEzWiZuiPNRbcA5u6o9G+X/otl3DaJOAHIuqDT/R
ozTPfm3pOz4F2xq34mKdJR7PqMoBi2Oux1yEDF7xRnYUNEFsEZtH/zsrOTBtAxyyGqY+FzWwqqP0
NXYOg8npa+BSUM6dmzetWJr3Ef8zGJW2f67ZSOZxdEK3WCBitt3+Ut+wY/9MLqKDlWph6yG0+2X1
N9Bv+7X00Nz+36JaBQD7bmgB6+RrYfh+Favag1LxyfYLAWS2tV5OSAevXFi/nZ/dGnHXsoPtRBcH
9PvaC58c6cmmttSNuX89JQgR/3SDbtudzBvKbrRDWE17TGwS7qFFXjSDMF5S58GqyMiSPO9/2YGe
H/EXiBvVntza1ctGnt3feie4ZzwBFHg9B5+bYZGlWdk2xyH+X8gOvFiiX0IYyoyUSg27RTS8m2En
/2PXFUlQIyz4GGCttWyu+Y+K3muZV/bASli+duO5MRz/F1UvO7hOmglzIMK2AD/6X/R+m/hUXoIV
q/WbN4mfWt3sGJa+Xkducrnx1yqlm6eRpUnb/mHeywNinm3kpS4cyHoiUIzlyVCn/cexvIA29ybf
KL1I8KIp2aQ76ahNhDxafBajTJvi/MIeVSkrtEwpAFlhD9pcZvjSNjB3OEgTi45CQSx2tHbd1+KL
h1PAYOLBYpF/4F1x/Zb1vr/7m/zI01vfhsdIZNIytLl8Px/p27SrrvWNTTFmfsL85i2iTHDktfo+
fS0eU+2NN2RbkCISB5EOrovh+M1BQ/nv75QPHDZCfWt+U51Ai8sJUovX4SWjfHjTzi8GOtdE5i0j
C7IJUHtDcZ8+ulX7m9L3bNJjsh/O4hNJabFO8V7f5ah+nMEHO0FejYwNyQJ4yxKXa2exD07IDsPV
4KhH/Mt6upr4LruKw7Ozg/iwwubutNgOq+HSPyXP3FVsSTRLhxFxMff6yEgcoCJ0uRuYXssUUvDD
aVuX0heSkO7KHlnP+8Yy/ZJg33YryvdAoH1i5mxiYUI3xs5HNflyqtJjhau5Fe0wWYNdvuxJULFp
psXGYaivIBGdMHixINQXw3Z0K+xLFl5mEmjjmtcWLs7WVJY6rBlhmSiWgZpmYaN3t0zo+LgA3V5s
rAmzKKYNmLUThLZKJYcC8eX039Km2jQf/VtXuxqEwifWQ4g85oq5lV2N5vA4yzi5DoViSR+ao6+L
Gx3fFkBgTWNh3FAkL/bp4RWuU8hFBBjxjJAi8A5XLGDTxw6AJrexhU9/1T+HfwhKeiRA+/KJQL79
bu7Y0MG8SM/Y32N1TwSedje34heDK61z1IewqSQvvAz3vnIw12J0UfzEVEi8K6b5Og2ZuGoUDPvc
GEeWmb3FcJMbjrkR4xAYqXDK4ILhJ2jJO5xvVYKDhw8ttEgB4oS+jlj/OYgLr+UzYKIEBEUxboxI
Xy1k0c1FTT46/qJo3T+j/qqhyBkx3WVeaMs7Junfqxo2+Lm5cNvwk7W6lMEb7gxLk4gDRuRsIysi
yoQfLEr/KXdADx9ZLWFdQGxEYZyUiQg2u2ZZWEFrleaNjJpX7U6sfNpgbGdhPoHs4SyCFMZT0QJA
8lpiAz4CrXrm92spWcEzZT6G7yuTaXm+/hHiNvyqL9Johz6VBiQb2k5aPII0Dw0hFTwwJ/O7r1Z8
MX3BnPaBsnnPrp3S7dDv/YyuykMNtngqD8HWwMDTkd3XJuPhoVTmIAn2mgOz/rO9a1/NLiaXN7OD
T0Jb02refpN/BYT4f827OcwHFVif7tWbehtCDWMDV95ib/FWb3qro+EfP9R/w6zHRv8/Y6MhotYV
oRQ8ad06ufjCaaLtL2eMc/I3lXiaJrKSYXVthqefbwcZgioP05LNOm49wceVYoPXgabuEK4B0sHf
JA1NmlyAzWg+s27SlzhZubnCrgjQUoG/bdh9ZgvIKuon3u3lBOhmARNVy6H1yPaW5zoCTNREOm7h
ZlheVIpybf6tiyfuP6CmWeAWAypJh2MBGaz5SXHsH2CfoeDW1v2GggC8kMYPKvJS+M7fM2Zrgs1u
mS/OmuZF6V1bVVeJtE6TAmYZf4f5cj6y7GSVfaLLwfckFe0ENBgl/QvQkKE06OeKxgUqPM/iIXax
dBb3wYfMPkZ178h4O6y4e1TAyTlKbCzqeAeTuczOMnr2pTRbEbgcZ067D4+xtq+7NcnMs67C6pjE
eGzZB/5cKuP4SbWcvXY5fhFTsaJGW3wat0yx8jtcd91hqZMYZi0c851JgIGBF60XYyayIXbBAfi0
eYs7y8QGb+F1b/TwAIqL9woPBAYmaF2TA490X/AXOMJv/22+c8jJmj0fSB0G6pvsY/Ln45sTDtcI
Ntfu2h/U3+xcUuKsje+C/CMHYfYor31/19AceNpTsVkTOScsT1LigvUPoxvlTlPZ+QgZi6gHQCoP
6DB8s/HnB00GLzOQqiybbw5QUgJ/xlthOgKOuxi87DHgEe+9MxwFtiMZZIoU47jslwvFifG+V+yC
PownjXUtLMNb5NbXxMQNw0nqrZmvwg9sC8rT60YClSGsABdAHFADNIW76NYS+rX+Tr7UnC9AcFZA
scFbcduvhDmPpzPesYEFWeuqU+/R+66xqV0xOmItUNmRBn1jLjuiv6dgupLnxl56lDccj+pdcSu3
fiiF+xJWGG51N1myqpi57S5iaJwwluowElhO1+A+XdHntcpHZLoILhpgCKCsFeR5gDmjsWLNioRi
RqoMUtLg3VdODyEl/NAPulNvEq5UbFXPCLIBLhTze40+h9TyLVTSvrIaVa8bTwDmAEZ96+qGzciS
cgPlsKPuAE+nO5MLBxjr2QJT3qSTsEa59ZZeONQX+JFtsdbzlB8Ao5h+FFXQGsAhstiLr6J6jDf9
UYfa6Fvpr/8QHyO9L4X3unzPvXgj25PDVEf5ZNhNrBY0rA3hTK1kydvqI3d8R1g3t+jKn6OSku6A
cijrcB1BMGC71qxwHxyHfY64bsZT4hmhi0KLRUNtl75VbzyawxuLjA0PSzbtqjxNNm6y4pbSeoFD
lLzrineREcZdZxjTELrkDLmbDmCylgGtndnNb44pHsJSZkJgZRzRXHvKHbxzR1ykrLQBc3FRZWls
L/iCwf9O4DCuDdI18Ksz1u3LCw0HweI0gGXgl0MYiasnrH40XzP+MMie2Vpp7iySR4pDfmNsO+Eg
7TlYqnED9MXVwwhhvrxYBAfLhNAUuqT36je6Zl9DbuW/AMLY4nismPmrNiQmGj1bnRU96m31W0Fl
1TjSl8Yuvr3UpXmB3Mpfp3R/yBKjrXIJBIi5UcfU7427w9+IddlEGfaQt+Tj7vUjNCFL3JoXsMOh
cowfLXZsnzkE8hqAQlR28Vbfdp/jdyLxDC7jf+Ac6wbu8ZJEkyH2+v4etDiFEUWxDBMnPwdPLMQQ
Ap+NveGJYCMitS3Odpo3tbbS2pQbGZhdQze7HL+iB02Fn3lVaMOEwPwBUvpG4zmF0vNF0nJghefX
DT1c5AprdgfRVWKiQ3aLwp16gkuWksNjUNolhuBv6in4lS74hdXfuGwR8uPyrb8C09uCsYQtP/h9
ncvfzsxqXz/ElXIDUoRvfRXe9cvwjsGRtJZx/rPk75oS5ae1OSkYxN2EYN1YCw9s8WaMHltGfYWP
OizVR3BlU9DFmYimqc4LH5RjcDD3/Qqc4aVbC9jmkkVg/Eny+u/k1AC+CacWEw1YdzcM2gB5omuq
2q+b+TU2S43hz7Z9AzyZyvl6Vh569fGNn9GcqzNmpNvkOJufV7gB21R48FGG+/RRebifALXWDBqY
i14BmbGW9x3Yb/JTtrNr+MGyC64iw2bLPAL5vMjs3H1+0lYnTBhWg5dQg/0auN/cSoZCVsgv4j1G
V5UN7xrfpivcgJyqlh0c3wiiQjp845bl14LvWez+pVzQxS71Aitg44S7ADZ6zYjOit8AbuFNOenv
eNXd8IxrIhXywMELEWAJheTGwHLbHLKjfhBsbmn8gUN8u43c6vI6L9baKbHLEyG5XwqAIXYnVryV
V9rJJI7vGT14dMNNZOfn9NDboIvjsBUjB94LY3nKzrMtrXMvQo3nClA6jBU8PMYsDOYvCpvHbH63
bB/NR3fQ+WuBb3/mkW3ArQalnOxwK6C+5TrTrkN1v6krHEwDZ6f9K8Mtz5e+UvGnLNfc5x9mMYhx
hNpr0UID+UA4pAVzMTeaQURjM50Vea0fKTGT8m2xEbcZ2ydHT7ljXb426Q3fHONT/+K1FhnwL1sE
C0V6j6HTUNk/qr1sS1RsERWRXcqnHq96kJpxScxSi/SGsSgxDIGH7vlVWoyd+3BeIuJbdYb3KQC5
0VFnTMs/qd5fyhus7zmTS/YUenecpL7LHT8JsqypwMO2qnt/1WeXmuUc1IPAYatufTLiPtu37C3e
sj4Br/FNEphsQ8S8Nnthk7y1a1hU+h/KT9d4QQ4y2njk0qSz9fEWOTFpEMOV+QDCLgmB3kvvzHV/
sd80dsE9380UscA2hw9/XC+O5WeIiyuCWdiHcELAbTAbaJfEAXPcQ58jgO/ow4iFD3evnjUteI8+
2WbfHp5YlUxMpzbBHUaHsNPPTAUaBvAfnHRvSbIxzxDLztBcz817+RDtWViauq9Pdmz0WUg+saA8
K0dOEE4afQNrSCVtEav3yaLQlEoSY63xTJVtnCQMD3CXoTyuzuNbfdVO/bby0mQd4T5MZXuvPDaY
I/YFwnbxlgZr/SBCIOFkZvwxfQuRF9iQYrYxWnzIay6cR8YsVL2oeVEgj97CZid4VoY93MG6q3t8
X9xoSlGpRBw2t4A2iPLLCex280z9fR7aBnUtE2NeRTDO9B5A/F+0sBbP+I2GoeFGEnNC0+SUp+oQ
U3PQ1pRYrDiFTKXsZD/NJ51q1HnxYfHhX9HQsyWKmJpldiiuUO9QT/r9Nn8dYnGlf+vfCRnTXCou
4o6EIi3BTHcZPemp2qc6Aoc4OsCVeDQodjMrOfU/YrMqrvEqP+D0QwdnfAonTrpMOWbBewmHRWFx
kTcW9ytx3DXoW/NLlJ57ZeWHLh6fcC66X9x0xgc1RMT5+iEhR2faxGzlFnwPRPnidANPgjaHJ8h0
smKFa35J7jcesdWDzGh6dY6mknGaBFuWDFaG20yXwV0ZXoE1kREDIWpfbBvPSj/4WSNlFa+ztWAF
pm+Md3IzCED/ivJ1XTMF0Lca8RlEqaPcwuMIix+JZnGuaILMyTisw/kADq7jqvkdPHmL/XLRzdiC
9lY/EiiqwSosdrjjaUw/SChTVkVK7upMo2LnE4D1IfEZNG2W9D1uwh2mvNE0l7B0N8wtA6sunZCz
qoQoEzM07+9Dc0QxBGzarRQFGuqOcxpY2g3YcAhUQIqP5diwKSFBkPVIii0CLYHn4Cn5UEax2hMo
REnSK1DLMCBf4eMXyvPlL2UnOb76dSZsu+HcFJcoOcrZPnutsKhFVgXJcBLuQr/uu1OOOgO0CwwS
rYeOScBeSb9GHSNayGJ3RKtLMV9RllCXUQtRJKjcXoYhlOyU3bJjRi57JbdjwhVm2C0Ez4dURxbl
SJSmreuI6Jfpk5C5E/SkliSDBg0nniErgShB8KiXKxWfgbquh502wOG4szFH+rq76V/d6Q/Yb2e0
/384/99/JYVdXc8k4T8uwN/XhWYwT0cq+HB8w6DPOq+s8ntPk8P132ujr6uu0Rinzs8WawxeHDJm
YMHVPAkvgaGcPqEejoK+ZZTCR8YLRn0/zu521c4UVHrFv5f+PilPOYTNhtH232vSlPPpxfwdf//H
XM41y3LhNSq8+iyejSOG6EfqZ67932vV/IkygWr/9w/emuV/H/3vE39f99+3mGpLjpkQdSR7q8Bb
f1+UpabCjjf/oL8vbVDh43kpJ5tOS6tj0KFQohtXR4gqrb9SeLOSHpleRbqsi9udN8IBkuOmsQYU
YjaaqeiWtOO+CsYzmqTGDkzuWpEpGj450TFNw09Ecxcivj5lsWsQB6mqtQDeiJIRs/XYqXheW/84
5IPihYRHMu19+gLG2EacDm4Kny4JusGbmjpwMxRwPjl11oJAd9ynGQYrsWgbgkRLYxq0yS080VSJ
D0KUPLOu6Nd4LcCyF6Fpo9GDgNtGAFd1O6wyHWQ76j8LsZC3qg8tqg5Wo0nQeK6uY8xZKk3Ea1cy
Ud02jEb7U9bI0hY/b9ANQ/sxRbB4U3FfBvhkUttmNX6gCsFEgvRKnPjILcKRTxECCiNMip06gt+p
wbYgrw2Rbwutse45CBOkwWMv4ghUhM8uljcF7NRZSOIDD7SL1wv1GYF1CGddLgimYQU6P0krIV4u
cNjSIkhekxpDpuu6faDLv7UInVkPYfjXeG9N4OWvsCe6ajJ+4kz7zBfMM9JI8zHdT2zNgJmAPP4R
VIxvYtgUqgG01ykYFkuCw4YniC9MxXC4pmM9ZiFkOwiBI8lXQ47RZQ32Fl1e9A81bLGKpA7AMLx/
1Km3tXL+9nCRbqPwHlVdfvExlke4K58lkYODGIZxZ4QFPigZ3qNinWabWvsasLrIBZRi7IFYj0VY
DyvOrEgjSjWdnChrn74Yvtav7J8Yw3zwKwjrmFX12P9ruO0TjYPoISLI3q6aKD7EuDS3zbzXpPln
VKK2kA7xq4SkQJoACU0NHXlifISG0Xiyr38twmk/yng3oASBeSxq7hhBr8XAyA5UZptyqA+HTCPq
Pi38lRaaFL08amtDaR2Mt2a78Qk2d7hgHgymqOjFnbTH3pF6iTlkuUYRBTkyYTOLzfRf1RO8/jKR
KE7MRPBaYoPOeT78Ht9obVIBeVJqV+ODLfD1T82Cn1ivGK0RuOkmEiMqmSXbMEOTS4FANHPcGJPC
UxJTDeDC8y6YnAUvJmhlA0BUqbrgyK3OZiCnn1qZMeqq4qdBzMCy8eE6G6+rmNASdAK2sG0Hqioy
N/wLio+VxbUlkRzD5UQjVCizseXVjhLdv9yffBaS7XcMI+TAtMtXADs3hf2d/+uFpN1JCTs3qcr2
oi2pyDFA8fQFUHdLSRNjPOT5U5FYJaRbXHDhGYo57PlU9DBTI0+TYzUlhkHTtzoXoCuZHmYty6yb
mIIHfaiuTBmK/1TFuzaiUMmw2UVqnZz74DOqh42EYQJERFS/lRqsZvuvUQWGwCzyJ0sxckii4Bmi
010WRiotCznxSN4lmaXCmkBuVfxzTaKvBpiqQZcz/K8mnCSJmHugpr2ryWkgoaNvwBCHZIT83LKC
QwIvU4EhVgHwGSEDzpJRPBtq1hwLmRYmGb5FQ3zHaA3utEbonDAmDrTsr7qgt9/4ocytxSfIVBk5
Cuo91yXO6j8K0AjgEouQbTFd4/JUlyET1PeEcaOsgFUazIKDsHNTouB6igiUvhw4tdlski6abR7R
hafKFpsWA1bkLOXGl6geAmQJPiyRaCzPC6lZ4oyfbgsFmDguqRwaSRHtriwqUr3Go9zgNKYbARbj
JIz4lXJNce2E/M7MkFRxg5Ihmtx2qpDfGGSsSYF8EOX2WWH9U1Q8J+1UOM0g0sYbzCfCoA4P2YsG
VAO0nzRxqYoJw3a6OaMnBFTW2N/I9boQ7QVOUZLaAxexbLQtTppwdxeA5IudzxZZmE8xYUzpZzEA
PgoFKR6bVT30jqCnt8UwyxX09qMxQ38tGpTDvf6V6tnv2OgLTxt6PNFEZvCZE+qGjNUd1BIZTygb
+Zt0bAuo5gupICNZpV8ilhXPk0D3pgCDplcdOotwcVcLMWXSzJyCxwymHDYDpmpOdsAqh+lnEYuk
z6yQPo/1dWq6XQDfMBfr3OI0uovtZezre11c5re48Y2QRRXqgocj8VKKFY11kt6jhRK6Ya5JGzkC
o6nysQfGgeMhLZiMmA2PYlqMjbtoKaZzgI9OF1oo0KJVY7dpTWHgu12nHROfatTQVFKXqmndSuGL
NLb0nBHWvcqBeXqz9gwVSyExnCA2TD0m1NnoQ7RPmTEapINnSY1AhB8y0OG0MYZE1REhp8rpjax6
nMfUNYW4GnFPF2KTIUuAuyK8pKVeMVxGtk8M4cjsS/ZFQIhGe6QiQ4PM3E0N3ixqCXui6OsG5hLW
Ma8u3hQDSkotSJ2CNIrlIkPaFwdM+V+a3y473ySvlC4swRIIBI0WBuJJD2UhMJkaKmOVuEZ1VqSX
4ISk01As09jHKlMPPDvBbDlh8eJm+IVPDwrEFAxTgIsNc6Qcuw6bkPrlBTkUPkPXDuPAzLjYEC0C
FtuC70dkIMhs/W5YIZRJiMK1A0OLVxFAuzSkbuRDkK9C+SGZTJeRx5MLz0CtiNHJI5y8LdLatH0z
A+TsNcYfanaVc5z7ygBjUTbkoK3xfMhpRsRcttsA0UteYzDccJhklUFGpSbfM/UwKlixqsZrJbQM
MPHnQ7HVFD9ccVp2c/HQTa1/ji1GvWl2HYhgPGRtV297olgH8ADysvqtNif+6gua+i5jClUtzB3G
FJ+a74dWJ4LiF/FpCE1jo0ztbWQFslgpa6juXqRzomxl9ArSGBOEYGXUXvC4JrQ34E+Zrj6zDCBL
gMQWk/LoElzDdFlMybQtpR8l0e5FhSfRgC0Ozlc78rpiu6N/mf0hU/slqV6eQF0I68tkGOtIL20p
gtQgY3BjEuOCjRmaHyXQP5S6L+m+GieNBoZYQn54aQNLb0IwBnjwymSXHEjh2PL+7Yb49AMB3wdf
CN/JZgtXes80xh5jTMtUPPcChOpYp+ClXxod/vzwf8QaZFsVU28Y6njtR9NGrfsTJtKRlyshSSFM
ryQCSrhaJTIk7Pe9eG6BhColm2Qt1R3HdLQ4BL00rslhxwIpLuxE6Bau+AKkT8PYzjGpE0gU0wPg
VU1HyChK/zAi+DbFhi8LTtCgxy31HRfsdfPJIVmXO+yc1eskk6/U4JiRIUmbKE686R7GkeqiAJ9w
CP0/ys6rOXIlPdN/ZUPXmxKAhFVIc8HyhsVi0zTJG0ST7Ib3Hr9+n0SfGR4dzYZ2LxpRYJHNYhVM
fq+lIwYyx/Q5avXZOg+hBZlSCbLJ0Ao5Rn2ILFD6sTEq5pxrGWQYbiespA21qC4FLm6ZhSRVO+iu
htvR4y4xwP00lU0C9YQacuiepZTxgQz6K0KE0agxXCKor3Q+6qgd5UajPyDH7XvTO5VzmJzqZI5m
8K2M6bAlC6mpkSq60rS3ZtW+OV45nEk8PZEtdOw9qyTy+I3WC6OMzg1W4Y1wCHrKJ2rlI+d7qFsP
LVVsqqWh5W2KURMSXs4CMnmcAveddhmLoHfpbZu8/aa3fXDOTC5l+ZS8Won4mbS8oRY4KdUXByra
X+sKibHImheia+A1tOISUbmCCHg8Dpy5a0Kfb6a25V2IiKBzRIqlST5ombYuo/4uKMH29F0VUHTg
Fv3Ka1k5Vfl8JuT20xmIRRLBu5+A7PjJZG1YjG1z2jQu0tEvWUhsk2hRKWxNvURyXAKqdUy9XPy9
6l7zYFQIWGx2pVL2xlV38JxKrIhcrzoMm9bcA2IErD0bHCKVNT2bY4ZZkQRtzMeNvvGs6lRp2aZo
3NfC4D48pGKX6GBHRZ6gFGoA36ZJXGusBY8apNkQNa/ZGDcrGjrQTQ6Js7MQ5icnuzcYoQ16TSX3
jzY0MJnkGY8oboYWkfXaidCnWRTVRxFSjToyucB8aPMcr0Sb85fetxUe6AFLWahPwca2MIcOfYRM
caJyxvcZ9WaZPPihHa3TDq6WT6NYkR+16VPaTPQMxogpGjzfTYgdq/uDFPZVV/mKWrMlDOQo0E2M
GfSQC0khmVKRMGekViNQY5A/cCZ735ryXKcEgnYKcUMryMmDxqkkZjMcDpIMupD8EQQAYXsPpvAk
qBYtzUyQi8cHSLMsGMjYvSVdnqxs092wmhd0smhnf4Kt1awMFSRw44RY2rLvbaYhUuLuBw1CLJ6e
46DbewllD06op9ssELxhnOyGu4mH76SwmavQ15HVesov2zxj7h5PRone6s7Mc+9kFfO+Sok+sSMr
3El7vO97ncm7ZjFDZiZQaOVepA32GggaRXy1WNY5OFmXIshpbjnOs7VLsTxxPO9u3ZHV1cYnXfTX
ODBu+cPnG7dhYBNDg4e9ry6OFr8lMkl2jcU71GVc/IoclaCTfDNG1OO9bJGWTLy/mvrcyVZcSd0/
Gb6XftdsH5hRtKe4VT7FrIeBpNfnJquoUm8tuD4N3mX0wKb5KM0WYsNK6vR2VDhfU4pLHb53o3Ws
pzY5eW7D0eGa0Dp1gMsHSavLWBFMEtJ6xm07SOcQxt+KFBlDELYfoYamogYcIDgORQK8+mi2a83B
258PvLsl4Mw26BDstBGEtygYLmwC73BqjzVNPZzGSS3R6aJHtCt7uA0LZ1vSfKWgDDzeBqK4iL6L
jT1KBKtkzh26Gn1dZ84507a5GiRqco0a9V2HxqVG+GgVpo2pqv41cem1vHA6Z106c1jUdDE0qI8G
z/LXpu8PlyYJ930/39JTlpxyF93fOJcnj2DedVn7aAf9aGPF/n1SI74Ws3GSit6xTC5MZtY826kD
Baet7eH7HATakUCQ596UiLn6xqHcDiUQnydhjmJGFTNCuedWRudrh1GqRTs9TRzXmdhKC1/D9CxT
GyuqRvZLXKKsargdBBz1w0xd1JiTMMcU/B1pRqnVxsdcPYRGpG/UVd/hA8VgumqiC/3aeINldF8g
7CgNFIYlGXwN8WGVLvwHjdTVG5pv4GQ3qZ5+p29gS12QbPBWUFZwYll4D2IyI7YYdrlm/OJC+RnO
VUU/CdNd3g2UJMts7TemygyT0GtGShGaW2zsyGOgdb3HfCIAOLY5UB3IwoEZ/s7gYoM5i5z8KEIT
gvC9azSmHXt4xUHV8iHW9Xmy+GNDFNVVmY9bUcXwHKIN7yf73Q2+YXEowaRoJuq8jTMYb1oLmTIo
9mh6cQYml9Ru3gyNsa7cNr754hd4S7FgHbUWnUfahT9aDVAoJjMgJm46MggcymJIyqaqXjjlAJh8
Hb+IZr7WsqOqViI81WwKWGSnvUt7eJhrOI3WviR1gRSgcZHz6QjIhuQzdKL8OiPVNwqoMmrj6adn
hNNZw5VDcBYYJ9wBCIQC5bNPfc2DVUOIDJBXE+BXICOdoGx9XVjYqJoeqWZSjvnDLLV3t9TDd2ab
T4sOl0y3H3PPAtWUzSf3t9fMBnux2oBV1l1RdeQhVUdrDMZtUEWvpmaiy6J5gRsqgctYOTtgNS4N
5wyFC6mso9sa64hArp0VsIhxyGqo5bDl1gU1YZI2TPkujWT9O8FZ5cpAKV74rE6oJvFxXff70Ez1
7ehyecspK09974mUbPwr6XKxgnzyxwvxdq8u8Vu72c6aczWaLnwXrVt2RJeX51U/erIa1ZixKmpr
3ky2inv2eqQcrFuKuc63ve7fcqGLT67hmTdBmQNuuPpj6VXMhtkokHpiirO6F25e0b2qxVtZrvdA
Hba38Wcf1X/VPBGltranylyPRYUttZAPZsv1L9fNep0G5c4RmtihUTVK7E8+gbPc58B4KCQgIIYC
kCDp7W1Wm0Tv5fbeQXkgU0e16LAIdXFySp+4MRYq+BFYJWlRgU+eUa8PuaK4rXkQJl0JIihXSU6v
kmRtQRWn+RFRqXQXxeV11jB1Eio8EiTMtDe7OF4yYigT097YsbX1K23bTzS9m17eXuT7gPAk48K/
YiKs0PYma7JQYR387zLPN+4sEen38Blh/KMuC+dKTC7fj33M7p1nD/FdhtUPz4s5baxS/MrNbjfY
rs3kJu6crv4MAN4I1UMrMZRypjXNhHMErK98lt0KtS80aj0Dh1i7IQxICvanizuO8sZ34Egtf2Ih
V7E4cASKYl+gQZgMrhg6+FUwE3kahqNYOV33GgRk0hXUmqQ2U3JY5i/GNGd7w0pOvt8QMTtgP5Sd
Elm27Tqb8PETGJ9sCh2wWTbXWrhEMQRkJjtBaG2bt050p7qZYJPmAVOHXZNX0HQNNytB66mOl0fL
aRGyohxufwaOGLnDrWJ6p/axoTmbyuBdFaP2YXfWN9lk1qtHvmPsxuVbbI8/tFZcjNo+c6+9Dnyy
z6VvHUdNpqswb1CsNJyDWWpu4/yF9Dln79fkyAjUDDkBuRj5Y6Tv2cDFv8WWxY1kvGEe4f5sVx9p
QKlKpLvIiwuVvPPPH4ZTfT+0ylBlWdlxJK00vlu+Pagcd4KoVkMESaRrBv/8+Pub1Hd+7WaVTSbC
sv/74fLj//T5rx+f+5rX9bXvuDCMw04Xwy9+JfnrKtOMxtn8uDxaNqLoc/oxcaZ+7S6Plq8tz359
81++9pfd5ft80mbK/kOv/Q3dr/bGy8bs6Cclf82k/sTfD5evLvuzHHlKZKR9GF7xwHxSHJcNRxeO
2699MVM48XvfVD5bFbf74mSztU9mQWuN1hgknCfzMU3amb9StAfTz27ScnL3/kjYpevCnmZ9ZR1p
N7GOc0iytOeypFl220p1kaonEvUtjm3CPAi5//qB5cllVwAK7ewhPC1fiizTPI6Gi5Ot0xK6Nuir
WS3ftzyzbIqs5pczdH6LI4lx26Z2l9mK37Y83RqWdSiMj8k0LATDXo+7lUi+dUSK2ImFAylbKq3I
qSDz/ZR7cVXC/ppx+9DGEDR9PdUru7Db47IxxhZBRFjUM/rGGYUIqTNO0X6OAq1F7lqgn7EenRJu
4GYNYxY2DXShEFSmh8Y+UqlSsQqKypcDXO0uX8uyAel259T1viamudB77A3LM32Q68Tolzk51aDy
Xz9HgDM31Kmzj36JLS5Z/ofl/y4DoZJHRH/iz4l2X7/v929Z/tvf37M8NbYwKfqQ4wr9x4uiDveP
V7Z89/LEn/7v/+vTX/9D6cbNzuuaw9f3/ul3FpG7j5L6lOosgMnMUs1sGUEKlhevKUh4GEyEi4aO
z86Z2nMC9EycFOkZvZtDhokI6PJHYuoVjYo+rEARHpxkyg92GNdn0dH31STw+G2w70MaO9v0IAJ0
K1VBlBcRK2vfEz/6WvtlU+N87CuI+DplqV+zcmHitJiySSoQtg0mBmdp+EyeXi5HEmDIIOo9ylfh
PoQNFNC0NcCb98gCrLgkA5c0r9KQzmraJmgTf10SbIpZCbK+z2uEny6ziDkSatCQ4ZFnP/sgIniz
RAPFWmDdJdO1A6JbY5dHXWQXj60NgVCFJIPoKCl6ULI1i2747ha/YpSawaEa9QfDye9Y3jZ0bWkI
ESKK+bgF73tbr2/anAwenblMo5l0Xbn4uYrumupkIleR311GHWKpg8HUJTRdp9TgaeAd+4JESz/B
tBULtMTWXM6cWoTiOGiVyf2YEEq6paivFG/f+PFd6M/pirBHJDR6+2kFibuZ48pZU4l+Ih69Q37q
I0Zv/GPgYgDRHO97gqyyhQdZB0GEg6hD0ZM3gPfiR9clKSUmzbvmbJM0bSEaLRj9JLk2FcN2bJVo
qEP8uj5qUANy7WRab44lqS7oMM82gGnkMu8tG+14SPPzqrij7xuBY1p9x2WQ3XguOSd1GwR0bICT
6klkcQtsZgI5uD4IsxgPlcPsEMDBJm1Un5xBXOAJ6r59rDTWxTqTaZuTYTLRAwoZfBkS/TxIaiGm
rIs3rVvcipaKLrrC7oRhvueVwm15OYJDGHDEoNA47ogMzDHGJH7+y0mjU+oPGMeDStyGORgatzMy
hSK6EuzUuASkjEitJ4+zAQ6okMBMZUB6eaK/aK38aSdirxr/NH70FjiAEyacr5mwH3q7Hq9gj0bA
Yi2xUIDZluPtHfJoKsAQYv61CddUkhx0lymIzreT4z8kZm/dt6nxyzJw8UfpU8ACBUc9/SxQRX2j
EZfSzt/DvQh0xoTZiPdmonS9dvsBGagGv0Fs3IpZry0w8cku3RBciiUg02fIFdasMofSRgLb5I5G
wjrZxEXifAR9HT4XwFu+75XrcCAgdCC4zQfX3frUgmtJdADMfDIq0z9UvEPCkwKos7Ce9KI9k5OL
Bs7lImpmA7Y609r3MnT3benfNmFUH00z5zpSZMSRYjDHhDU2/WuV1m9aySvISkSwmX9fFvq1CUdG
P97vXmx6i6Wg7KZPPbEFcdj4BIwGCI/WRtQ06LCSCBl4bKmGUkTVc66RqRPS2U5vL5WV/m0x01yj
cX6QHkGXVEzijKkdcg+Db9CdTBR2A8aepiZSicv5Vg6k8ZUiC9DUZtV7ZgMbNCQkrqVN+J6Jvo1W
WZR0Y9LQPWkOD1lbozKMEcrw3iJgbkNxYU1PgJ+O6HbKT60TBVen454cQAuZJp0Io9TfiLPWUMPk
6C+N5Gkyo46mD8ZwPXSsSx/6Hy0QWqdbRGIYyLvGjtdVdfE1akviA2eJe9bvOLvHvkcWM914PciU
FSCa6gdVsDEaxBq3wyMlkNCWw2PVNBra0vCnITu5qgALtq2F5nfUiQPOHP5TWGI0Lp1yIg4ejbd4
ptMma8k7iY2N6O94iUQ8N36LYhTog7zcapeTUQmNjxJ2pDIiD4aW6DzUpAg5drMQ1maIMVWQBpQl
KI3txsoOhiRYyBLhXZGyEg1HlYQAe7f1Y7c9tIFGkRm6MMiqp25OMTX190PTUJ7ggn1MpY69UAsI
jXe7j5ikVIC2/HOMiSQc6jBnlaY9C61qeNdrPEgWSZlVO500y8XY1jnbPu6A8AsJwCMdFQNKYYFG
1RbJ1+jBzQi0WKxnaoVPLeKa1AqyWyUy48h1ij46J+WcbeosO4OT3gkqPxGgR+amiKmFmyqn3nUt
+v9hnJPjVPNBe3NzMamJWnVl7wMjjK9OggYkHce7BNz+OJQQK5mLjWuMJabhwjvQivQ6IHh1xvE1
tSHTNTu+7WaBPnrCamEbWJi0WlJqghR+6qdzV8fpsdpOQ3afljrX1Nz7UeYNYH6Lxdeun+nnjdDM
lA82pFY+R6SI2tyZM+F82upUtVVhQZKd64ETCMyO1d48vvtadaGyvCQ0h78+xvGua1iy3QwLchU+
Uspi6Uh1veqALierECKQAsp/lx0Hm3A7aGZsUOpryxOzSzZe5ZiPRdMGJy+0XqKUZMO41rpjpxJs
BrXRybzH3JU/hSIk6DmrveNkji+hIKiiyYkW1lntIS9hUwsr2FgZcoIYHdQpqXL9UFG5aSj00G+M
3ahmAM1hLqiYI92GpGZN5XsuG+Mfj5bd3y9R/UATRRBzm+ULfWuwnBvVK6dR+FEktMobzqCtXbzl
6CK/U+90KvMp37F8nAGcJuLqXcPlIUR6cVPY1NPpniCApPZ2OZmIWf0qA7T/uofOc1nSLxvT5VAw
1GbZDYULgs7Atjbbujsm/ltgduP8+0XJphnmTTs196E6whOT+0EbJ/ONzdnCcMkQURlElxRqszz6
y9d61+O+aWMwqo0YcFJNTkKULGkD2aG+TKxL0HUMdLn6LL82jVqjdpEVrDQY55VZQXbudZXMukSk
Up/NzELDLd25ZCWoTexYSJmW/SigrH2uQGO8VO5t0VOTuARXL8msWf2tb139YDskFrlqM6cIeYWK
uB60QSVVERZ77EpcZ3Vh3YZ0u+0QgRnHqSvkcXlUa8I4loNdAGYAxQYqI7aSUq3FLEYO9pbXsDyy
GXXXtomEK4zOpVXpx7Zx9SM69j60/YNFRx/Zgoh+AxobDeBKqn5C+Q1ahLZT3a12YewSyta8zgPr
PGa9bAVtUPERFhrNegLLjtPIY2no8tjIuF533EPpUkN94BhcKlV0MlmXnpOTFkDiTeqTplAiKC1h
66aGqi/ZM8vAY15L3492euZwOHmMvBvaMX4Nao5ZNp16pA8+YvpZAgz9PSbXySOXTiEAkbp281Pe
69iXBDc0Ur1KDyFuHKFwZgO+eqBTXN+NKsh7Vpvl/V92JZBimgHm8HYHBOipz4CV2x8bbyRDxUUr
sCJoHAUuhR1HI5SISodd0aF4qVjweiUBT18H4LI7xXjKi2n2113jPkg5vJYlnrp+VlrJeKZ2I9TG
d4k9nuu+cxjG8vS/M7NvQrMV48UgjHD2DoA7hG8G3HlVxSiWoF2RbJINXR977W3+DBkgYmDCDfJq
8hw33mP1Lh7pjCUWDZEqSm21FiRzOWZBTNHhyjmHT/Mr8WKf4x2Mhf8UPlKk5+6ciYTTVfaLEEV1
Uo47YE8YxBJfElTAdKPany0W7pDlYKzb9iVXgWNEkGy5qM8P5EnXA0Gv207bkeoY9nvt23zXfhTs
TsgGb0zEEEQcwQG+Gpy++hphTvvCr7Lh4pB/1TfaN8xokIQZbnCEN/Y5eqeCDfFySYMnRyDw074Q
J7xTbbxh5VyPOxwhhrkNrQ/EMMTblgSNPuqv9wRYbaIr5V/2DTZjhBaPAqRUbLGdxypoyj1PH8HV
OKNOI7hggz+WRIIU6vWz5HaWruwH+9O6GA/iTR79B/B41nqNquMge/fGD8+sGbisGK/x9+nO/xzx
hn8fyMBud8FZp8cCA3+3Grho2wySW7NaC1gs5ORnwmfnkqH7pnjhOMABP8NOwBqd01P8juOypLti
o5vboMZRgCMWvQXGXgIeOnFTRVBYK+RxBEUNV1ZiXDeQxHv3Z9QWu/E9qG6sbz+9dttOSOXPEz5v
t+JmuDervec8iHT3p7j2KyuSoMj/V95l1yLKW0LNDZc8d9aF6uuHz//8F4QnmqWxnKBxC2mqblk2
z/8pA72sxiFOpY5RUzuWAsnKJvklTsU+ee+OwTdSTlN0C1vNv9JbOWU7YEXn7N7OHxwhrGvR6KUq
22Wy1/qWgrKMjyJVOalxsAvdg59fyewcSjJU11JQDE0NDEWJcmcg+Xsh0QRl4PP8i3S/bbbNXknh
uMUDui+f+/v4W/ZYPtO6i/VvXf+MjyTWvqQ/TAwuu/6SHrn3o8PUOGAx1u/lboKR2Dn3XMzQGtBZ
yH2WSwClbjcSY9O0M4aVuebsWBHzhrJ0NnFHtc/OLTHMI2j2mfpBr9v+rPtP+zE7E8cb/sKYgKHB
+YUDyppX9okpbU1g2mv8jhhS+wS3Rv46PEAsPFZ86FhtyCrmGc5q8hoEsn6kZAcMs/7ZuueQbaEf
vyE2q74jsXAvxfaCUQKvLthwyvt3RBL16kQssvfpO1r9rbiXz6Rgbr1N8HN+tzF2y130mKqcRuPF
lZvo3B20fbgzL/hCzbeGNsktEVHUCN8TA4jgOftOn+6M6wVl0wa5M+ZIzlMHN8B7vFlFh5wi0fCG
M2y6UxEAj1Jb/SSYLHI2rA7WdNCs94RZEvYJgx1iIDx1ynhxwqdAnPpG/wZZqYesdM5A5KSLq/QG
DltkfJdpzSpjLao9iQwH/sRgK6/6Z5Ydqv34gxGcl8oNfGcdq9fp5L0yV+5YuW1Zm+8prQZ0I2jh
8mq9oSREIbo5xjt38z8c+Src/78d+Lah6abt2J5nmP/1wCfIvkHRZQwXw+0veJbCtbrGcHg9Od6L
oRSmNxFpXW/YZlA2YTR6wpHUqMRvpVX+H14MRQj/7cXoponiWTPpPvjrWWjFdFXXXj9cIgOskH+t
Kl7cTLxFRLThsOH+scZnF5OOAQ92V7Z3AQQuNssn/CPR3fJy/u1j/HeCBf+4LDR/+w/2P4pSrezD
9i+7f9v9LC50PDT/oX7qH9/1t/+6yw/98Z+qaoj/srNZaiLuu5/19O1n06Xt8uv49eo7/1+f/KNs
4nEqKZv48ZlF+TpSSNlH++fSCcO0bN7Qf/vzb/jjJ9Wf8J//clf/5Hr3T37kHz0V9r+a1EBoEurG
MqTJsfD3ngrD/FfL5rLoaLpta7r6ZP7eVGH/q2HznCelYQAaebyGpqA+9T//xVRNFZ5JVblrm47J
WPH/01She7Y6GP98sFom6gzHMizNkBb6i782VTTdnAydF11z/81lXjzm1dwc6bwnd5TCxilFi1h0
z6GsCGP3QEFB4Z9cLB2BFuIvisguWdoCvjYIg/KjH8vzaHMbT0d5/b3qVEvPWtI3WQEW/14SL20v
Y1s6xIeK2zTocKyrTeEQWkg7jXKK1xuvr6uDrevc9JHqUIFjL6XzBBkEyH+bpEdV3mTJvpP9yZfm
R5wK/1px4Gxb6T3nLiIULJmV7TtXG9daMABxVhVEpZuhLDMvOoVxZ6PJbq0uqQ95L98jOzxSZC9O
gTkQLaCMA9XCCs2K5GCFmx+XR50aBWxjfC4H8q6rwr6TfV7urNS6JL1GWlgY56SwwxSP/oe2rAlT
d9oUZaGiru0Bu9GoK2WQvap98qH1wTqVauP1o6TZ4ceQBfWp8gOsgCaue9yIroh/ryOXRXijCJVl
Wbk80nNuq0lLcq36DPLAFvvWGW8wawSnZMbYMncTdo1epyWCmWb5GzzbtvcTd602cZWPUP1xGr/t
RtRlCoTSqitw+jjI+BxTd3WaJiKUpsI1sPxiEMetYq07zSAqpsZtQaOjXiNWFxNSpYCVXNaEuFt7
rW+I/iOGdxA6SYZFfYxaIgR8xLm5lWPl01vsyRb1Xzfj4NQnf6bW1UnI8MtU0VMW4Nx2ev1A+9if
3vq/fBJfn04RJeZGUJMoTXCDcvJJ+2BI1N2RDBNVGLJsxtGswUCsn5pTTNxzh+YY2DHYhSpasdXJ
sDz62iyVK7Rhk+aObnipU1k2yx/0l92ldqWe0SXWBjIaRncMDEvbyu+H4FLXIU1S+EbjdakYmUcK
VpZHX7u6+tpMK9fezVB5qMFrGWiXR1+b5WBYdudpRElqNSQRqNF+ORmdOYfbWTqPli8uRweUx4vM
IrlZ5tnlrfvafH1NhtT6IYdYxqxlmEzniRl5mbGWqXd5Jp0Hf+2W3LeX6XIpG1k2y9S7nOdZVKMG
Qu9DMKVDW8fS51Qv1U5wMOXxT/tpsrWn9t5cRnxXYSfhMvjX6Q/sbR0UYoHBUqEDmaIDpUIMLLVZ
dpeNoZAFU2EM8MexzoRO4H7Zk4cZlK1ENqcGyQWiGBe0YgEuKoVh5IAZNaCGW4wbWAmsWRHNUK6U
j5NCQIYFDFleFFOVQkk0dbItX9DVW75saO7749Gy6ynUxatRUCscZlI/YChsJoujW24Q5IGD2iQK
v0GJx4SqCWzbspj5u9loCufxKoDoGRAoUmhQpHAhc37inVVAkUo4/gpBnjjh6TuzXkqFMdWATW4s
wW7UG7mQzGGmjaQlgU4tdPLyRP8bvFI4FkowW7/oGOUnBA+c0eBdyXzfeLQZFoNZknbdXGKgsbZG
xyfFwHK5P0cBakJ1p1sZhv+JUyw9zFUJxkahhuHXD6lC34Kke9bUyOESr2oA0GUKqZuB7Lxt59Xp
Mcq085BF5JxVfEcVtcTIqWCVISZEYUpvS5fOaXQOryPQoA5EGJhghVKhho3CD0eAxFQhihnQooSX
Xemd9upPCFULPTOI8OlYChXk9cQkBRk5iSpRT9JywF+HXbU0N/VkszoD1kzC/JwqnJOTKDor0B6V
cKaQ0A5IVFPYqBLJjgotnYBNdeBTN2QJB+Wiqkkc7waU3UBQzv1N4a40r52Q59AR5hYx82nYkCs/
PY8Kr50UcusC4SYKy0XS8yEUujsrnFcqxHdU2G/V3/suxZCG1z9Fc5Xsyni6EwovDiaQ40hhyKVC
k21gZVTL8uQopDlXmHMssVzjz8qzzN5Y/qJ0JN7UMNvjBGQtFHZdKBTbUnh2o5BtqTBuS6HdAdi5
Qr8tk6wuid51rCN/5Y5IXnuEHOtOdmTaxiRfWSBReDNB1aXC190s+Tnps7YLvOmxS6e7tLaHx9SU
xmaGNWkL6WzGokVLCowx2WADnm50eyP2y21V8p9iEL22M2E9fPBIRPNEXEaGp1kGn+GU2hc3FSjr
/BI/mZ89jSXp5okT6ww75lsRl8F2mMUxl4QDhHhprlNKvGSLfnkm8V6IWlw6OyHSanDJNsh6yFUr
GR+GuCYTzexIj6bGxnE7/dYtrXKdoXnhLqJVGG7gQ2ad1xVBLG2NcDBWriu/D+4q7E6FYlXm3DgU
tHxqWvSZBCGlIJnyCTnituupGpqqCT8B+aHtyAnU5+Frk1FJr82DQ11ypR9EPoCrpJ7qaxW3vJhP
x5zwNRqYGpVE3Zw/9VxeHciiHNIoSXlPKVZ9a73m1SWYyIdeGgraHx3O28SoVF9dcBkUF0VX6Z7F
pU4cLGdnGIbwq353bjLdeqLLVGwnVbdtUW9r5+VTMsWHzhLHrh518kgFISTIrIw4rtaDmt46E77M
9j5SI+Z2ogX6GmxAXOZ2g6gvBjqyOSf1bF7h4UzJDh7RyEzd1ZsNaC2PbAa9Hz4CZSROKGjfzykS
i/YQ2vr3QbF8JXTfaIP0OR7pAONTi4WSMhLzV1I71n1eP9YTvnMvAKmB8T7UCZ5e1qXGkfpCXm7s
7xupalwtBFWlu6+FQf9O4j3wQq+IIakfFUN1i9oNQCs4NBkdTpN8mRW3iU72LDWfeHHFewYSe0xo
XjpKFbe9DdjTZkAvdaaJ20wxpy4UqiarX2UBXl73WrgtUij8WBd0NKKmmzMDDrZ23kdI2Vh41XbU
qluaJWNcl5j5RyjcFipXKk4X3fW9AclbK7a3gfY1SatpwrtUscEhtHC98MMWTPGgOONEsceG4pFr
F0aZS39w4yuWGTkJK7Cx+T4oBppgZcVH24qZnhRHjVtqJxVrjXbkh2W9ScVm14rXtiC4hcZZ3yrO
O4P8HhyWMpqJPUVn5Q093iueHMnajxniPIRADxWT3ilOPYVc1yHZQ8W2d4p3nyHg8fF2+67UTmLE
0UNPn4PHqPrMFW/PG5GCLtyVEPqeYvZnKP4URapi/FOof3vRACg1gFC6gEEpBOSiFVCiAaUeMJSO
YEJQwOWpu3AvVbDMtVaaA12pD5Q8HKPMvBqUMiFTGgUHscKkVAsJ/Sp+HCK7HySmc6unb3LZXx4F
Cc8su0ODzncSLMlmvzguG9am5e9Hyy63RLLVm/x5NLEV93gcN2wINBlivMNqEFo2eML+ePS1WyAE
PwTjMTdY70nuJutqngCHa41kVKBgPOzRycEOsi6riGAOtZQoe6xkXo8GCQNYvQspsRzz9EkW2rTF
hT5tqoSVV6WXwK8pCjhdYnhTmxlt4O9NTEEtMSsu8p+cTwnBVnN0TBVR1ESEu4V0FS4d46kqGtet
PtlFUAa1WVbHfOp/JIGYNtLIDtHQ97vlyzUFFYFj9PtMI/i5IMLYDmZSF9Qmwg6+tmSmDi+vPrqu
8Tmlc7NxUUEyCkSldeg1+hAG+g7/sWnVqtwIMkeNdbe2Wgovm1IRPFmZu0j4CI0JKpB26RFf05rW
hAhG7XupP22TzLlzLRVLsDQfLg+l6vyLO0S7y66uGvx8hFOQGAOyCxBV9ZBrF05mjYUh3qd0LObL
1GgnH0nvgyWLZz9N+j13EZwEoxbcIri5nc3MfDQDskKkexVZwcFd4NGKHSKcQpnsqqFwTlNDiLtb
4m30KYa94HkcL37Y/pxRoW9Ty8HmMWTaRsfzRj545w3rFAID24b2FpGzaOj2RxRATJpTT1xu5Fhk
SnGIhFGBu33I7Du9J44iZ72Qh/aPrjAtfOX+McUicsnJbMAVJ5XNEKuCbVOtB/f/Y2TkcshJ+Hbm
1lBS+0SCiai/620cPNquAJ8vCTtmGheEweTWU+/blIsR36Ob/a8p9YvbVm/JIUhLspnVvKhJw9yY
mN7IFdTru7AL6rvBxsE2akW3q2PrxJEHLhdyybQjHQY2Q6mwjjDNrE0RjreGRypDSgeKXVz4ILw9
Xbs0Nug/ZVMnF7NSQQcSDWxpr2WOYn3gFk+/ng3u29Dk2ngTTXxlNN3FczhQxOiv+kTvSBEcx/us
k3RSjBUVTBnzPwcMeVfki5QVBFTnjBtNm7OTCLKaBi5sjVTcXrwpai5dMZJpFMHnh2MU3zZ2SCD7
UP+0JkADL0CSt0Jz2N62jZz342Rem4iacJkOMMgCCjNreOkWEVmmxyU48DiWWd+vykaj+IKohqZ3
tcdJuTit1CCjqWg+K2NOt7FBSZJA1yB6SJ2iCqP1RIKY8PTpOnjOi+Oa17AbdSpWRmS6FvDwGIZ0
Eo0/au//cHdmS3Fr6dZ9IlWo19JtKvuezmBuFICxpKWlvtfTn5G5q8pVO+L/I87tuUlDYoMBpdbX
zDlm9K7lk3Vtp6o/5zaDZS9Hq6RbITI5+1fSzmpTIFkHBaF3D5bOMHZyYFtStWwoH869katD7vTU
c4jSdbLjJ48kn8EaCLpJuVNJXlxBZxnVhf2a6yWXNmmPDn7KszS1g462bItp66u1LJCRPmz9WEjJ
lFSB9u/U+JBWGLh7DumBB7pmyAqjudepKFY9S4hgrg1jV6u3SUjak4Lfq3JG5HodTuZuCNE0N7LB
AqlboN0bj4ur7DdxLHycOPxvEir4nNvMppkn1C4pur2pJgcjZSWLFaHedhWp3S6N7Jy2R/JEtDR8
sCP9sWJKs+XT5qsqwg4tQLDaWu1BXSMBgt/bymB7eTETRvsJ/EmBIHU1ZfbeM5qHVB+HY517w/H+
Fi2KGaQawA/XrfONoqNe5JSp9D0A6ocJZXoxn7Q4ghilAOURh2iEujz0PjMgrZARIB/b2BdTv7aL
pDv58kacc8k1keyK5NCv9AqFj+n6extp8VOadvGjEY0LIJsQhtviSwmQBOmtx9Eieel8cMaDftKN
/iUeQ/1Rz3/iYJbXAgcwHir93LsFgo2cVKu8/jT0GRi3W5PmybA5xig874YmA4LVd9Rkg6EujYqy
iyjj9Kyaz0EndwjBar2LWy96Ludor6kKb2fNp1Cy+DUYR9ULQg3zGC9ITRCuiuqCwBkHxuBkLOK6
ag9F234ANbCOfsei3u9I7pYGcjwc3OWKWUe3dQrtV1eyo+xsT2Esdn/gEOm3ji2futavz0bsFLvO
Np7vN1qEnI+oRnQ0mc5wNmRGez+lmA/Ced/mNRTsbNpjiOVC6AiYYSN/tZMBJq8DtaBosmts6WdO
o5/YVep9LsYHMoeNU4LXMG5xcHflDb/ZIo6YwFdQp6XaYlJjufY8/4UbDWlqkEppgb9Kp1anKfLH
Zet6pM6p1tvsZjJ+VtIrxbIYTHbpMcYa0ZRUKwJ7BPdIrhgi6Gh2EQOeksY0yMrwDUy5vcU238Oo
m2nGWnPTu9WvXpZmfRnnoXu8TVPHreqk99W6w6YlBorXVLNNXPC6Q5HcruECb/inPeg6L4d+GxWx
sR+NT0qMgRzjqYDk4rBSjvPd7Aogd9i5yLWrglFLRqQdxdZX3rekbH+xqe67ii4y1jT3ZKC/LrNq
i370gzhhOJ83soDbT8SQNiwq25IUrPSU+c5OJq4692mB+g9LN+D1lM3RgBRB00ciEEz/dzNLotBc
AD61wHLmISfEBxiy0ioosNm5P1dWxF58YlUW35ZsCLjXLe6L1ZgkTdCYFLCzSzXv3sqBasD+NtTm
+V6F6a03L3IHRHdXND9aJViT14Wxh+AC75pEqLbLl07ReYwaIgSgXZQuOcqO6Gijo4OLMcX3sQ8p
1tuWubUTYucFB3GazRvqINTQ6c0EMHfqa6wnHz9F/+i15g+0je3B0mzC4zuSaRXxsRkmEc9T5U5g
gHvu9G5kV/ZhD3MMDQB1VTmBukGMmF36meyTyLdPfga4zDYFNWeMVdtAMO/5h1wv6pPRnMseqsXg
hv3aEf30hPBrkzbAzBhF2QvTxw9eNGESxImKz8qh9vbsOSVvJvlVwVio8YAj38p+17pEPiz84cOp
SyBbZbZyKriOiQtHQ4zh8zyBIk8MwrlSW8Yn3/MYOPg6XJM5XOmeFu9myh84cT5dq4k81Pzdz/p4
9Jqbs75ASVEU5m+/NRmbmNZumPOVPpFZGKUZ/ktRGCsCtxgjm0B1SjsZDx14R79mKWsZIn+pdR2w
nRVeXPuDwOLu1QYDQugr4IBWAOJECE8Ar99in4+ZROWOc8ibaY3trH+oah29DW467jB2uMHVR9xi
WTP+bIzHnIMuqjL/GPVk+iifGrGCWDJoPHhhUaE9gKbW21pyO2f0E80R5+GoilVsxpDoO6UdI4hM
BFBiUslwroEBuBH9uWAtLDmpPa5ytxxPtt/gXc7LN70S9bEYZHzw+N+PmodL2M3I92RstlVz+JFF
2OUnXohJL7jJOv74qFVYvUoN5CZktKFxuMZy9h+GNGhAG0HIHRD6xGdVPWSDvVS0tqtMj5yg5aBZ
YY0lUqKxob8OvbUd/Lw/xDUMII55bRm2lnlKbl+lYXKLeQubk47+eiksXIAZsLy6dYxni73g0h2b
IRAsa2gfqm6fYFl1c3+V80UD0TfmNk6oUNOqOIvoPKraAX7Loh+tk9q1qXowtGRY+wO/AM9vHfJ/
NFqgzucAoMUmNFrrdomJjTiK1YnBxGawfW3bV2ZzsIYcq3DTq0UfjwQtdJ6xQ3T0ZSIGZdaAECPU
kJO6GL0CVRnRlqoIvSuUq2FuklUyC0bHZl+STifo14qamOdi7pdIsK1lnGv55v6DNtCFwpiazhr0
d9cKMXNg/0Wv5PWcRHNO5I2s0P262TFMIHYYuhlAguF2O4BRdN812ydDSRTPupLz1oksbS8jH4m9
2Z6KbPjZq9ngLhsxuhhtJopZN5tramUGpE36ZlfjvHHQvx7DLPM31ZR9tlmKTGbyva3f64p5JP7O
zALzDHEoCBmvEsZdy0OBcMDQSjgNIxvLXeqV+s4hw8XHx8SZHB1EGyo0yDbUybQ4Q/dYW3xnmxJU
SFY5GEGZbZ5yqBAJYPw8GY4ixeDohla1skXr7hWKLiZ72qMjpXe4PwiMbHy6Wga6ZWcXpyzTtT0Q
ciMiSsgqE/UmGTzvZCYu4Y8omrtEu9jS/ek4nb8Lb++1nvw5cj0caOp7BvjcCwbLfc08iBhVB8lA
WuZjCTXjIJMWFCw964qY1FVpTsNjfnsYifdVeffo93Sq+SjrS4V7zPNRPzsEhdI8mEfNaxXYycJh
FiWrAyJRuSv8dFjmyriasTY+6TM+iHQCxpWMMwGTtmEuFL+4IG5Kj9AsCQFTt9elw8Kyn+tkkwhq
V597V1B1IcbSbL6MDa/fohg/7b5Ktia/1DOq+0DLpuTkR50I7BjOo5Ld1zA69oPkMvQ5ksmHQ6qn
9LMWFRAVSg5hVv7HCsiz3c8U52pnF05z8WGzAFP3sFc23YUBYQUXBbVWG9ngDXLKRofBrZr87iTq
ZaVZHAa0ptipAOGmTg2XjJtwprT25CNfkkycrgJAF3I8CIghhKoajb/H6DBxBvKvQbcOjnko60ps
NBklu0hgzjKrluVJ5aeXdOovsxf1e8U4sEkBRNt+kdz8lcxp+mkx4J9ZSNxtoH1IPWtTzIrcPIMx
Y8XTmhL+SJFbCKYQk+SZz+u6d38nsv7W0Rtv/Fx8xpO3H5o+OxetAmskUVhhzehWTj2f8cZD+PAt
NNYMp3FpA4aY8IJvbMVRL2mbSO20bgO3ihwlrYS/4hnL2Iy6H5lTHzvNtXaWN+PanrxyM2Xwl3SF
P8xR7aMuOvCvBXFLIyQoIGjdcxmCmWGA+xwZnCUqvOUEJ4a/cjts4mi7moqQsMmxdvTcXBwd3dvk
dJvMYbZrzFXNuZYReViJh3ZkPDU45GJoGlTQqSFXJe+YKFVG821FIzrzitAu3SHPVZKRrnPINF0D
xxbU+FS0QTgNNyfLZhSjXN2/j05UzsaavdchzrmAk0htB6N7iUXfkRGN42hqL3P4wwVgsu61auYW
6DIg9tnceiye9kVrP5ckgNj6+AaDLEFsbmdrzen2f+3ybxOtv+397hvA+3NR2D3HVZ6TmH0b9ma3
WVJ528Z2TbHqQoYwBTa7WSCUZ/mULzW/U9wJkCDddbJGDrZRAUIJ/npf3gQqMot2DA/1/eQD/7Xc
lty/IaZ8t+1xL1tfrRI7Idlejx6izo8wV0Hju+/t72pdaqhha8D6BjiINEHPPjJLdIxlNWTBF1kj
VYhYHe+H26RMV74HHxnhaOMawz4y4cdVVgguULbD/v4QK3kOWzxvGqOafTPZCAxHLu6MLdYhhLOw
oKR54MVSL3q3+uHMg0nPksTY4zHRHaQyiM/Lomyp+4IxhmuU5QFtO+J+UJNYWEaG0DNmWVPWexzT
5IHOnLzmDMaHOeiLIcGyRzJrSCXg+AurhkV7HIH8TYkLun8n9wcMlfVe3YZ8f57TLFOu06l4+dse
OrSoklK6EWcMB0wNfOf3twoYAf/x7v0DXkkoUG2xSaI9pAqu04HkVd4S/37r/m58+4EVpvk8t9U5
rlA7ZuWoFtzY1QoIQbgHKBOSdZrT4luag1MF/ff9weH02s0kvv0ljxb0e4iMWX+WCt38/eH+7mxS
jEpZEFYPYrYXKcHF0axTB/DDuP2P5ttMk3n+TYaR3kUKKXdnpuosjdlWUPBKq6bvE/GmKfU3Y7LA
bd2GphrW/316n5dSgzR7H+RE58t4XbNZ3mf4M/f3t9LbW3GusES38nJ/ikXiuIu9H+3t27nhMP96
aMuePMUenNZdLn6Xy0Su2GcFiIBMQ986u9VnLxia5S6cANVOCGX+/dBbxbEzjXrTxymqEQcgtHuf
CLMchItjyXSr9S5jRCaZyWhfbZEa6//buq7bofz/03Wdkjz/bor247+kXX/9q39Ku4T/D5ulv+c4
tm8Zrq2j3/qntMv3/mFawtfRfOmWg7ILaey/pF3+PyyB5IrZuWn5JuLYP9Iu6x+271uOb1i6QPvl
Of8baRdf5m/KLt9A82eivkVJT2lp/E3ZZcWpn7WwP2n/tIIKPCi9vrYI24OPspowtIYHFynEdzjG
1DLs1aHqLpAhxd5zJVHc/PYMa3B+6bFbaC/AZSvxYyjrtvkdTbYqPmbP6rVfvRRhjVid+8xszQST
jWUPIqQSwgVyVIyeJpdF6SrSCZhnm0vdaZofiZn36Qr+cNxtx6qtSPCOaoMcFKH68MthfskszDUj
Koq4J9xLE7Tq4aCh9uoLrSX3kl44PnYYVosDqykmIrqIp/LCdC60Nq4SjgnzsscMxncSJdzcVf6u
C6FpyKOj1MUSQC3BvsCBZ1HlkZ1AYtNa49ucsLMFTaMxlhhjWGEEBo6tG/T088RjJF3jHifV4R4D
t2abo7YaWuU3DV9NTnpDcJPDkDGTykmMj6xv23gXGynKIx3rHPJ2bD1yN8TZQF58bD+iLsMozm4a
j0zhGWzWJxOpdF2E6afZDB18PdtX8amN+ixhFeaFmJ5021bZho3EOC7Q9vnhzzxDr4OS+kYpbFir
AAhJCI72h9GCOednNxal603+tZtjb3ixBgHTa5xdI/6SdmF/Rf6gvoDe3EajadWkS1nXGI1a5uF8
Ksdq392Ym+PK8ofwDJuquCk8rOfcIEorYQUerSrpkQfeMWhgCzMwtE1t037IXcXhZOhVQSAMFRxr
zCr0XjqvDId13rOqf/A7+IRMiKRk1WROOpFkNd8qeQOwmIgvbUzkJvYMP+Y6j41Dy+FO6FTrqmHc
P1kmMyTAesXE7jGeGyKetJ7wNlVp4rfjDaQgaz5kr3IB+QenQ1aAJlh4Se1h4+gTnM+HLHKtaZmZ
Lrm1NtgdUS5zCB2oyP1m8Fi2e7bYSEACDsIKhY8v1JssOkdlN5H7mjTQ91zTbfRzWfbGk7RLkwSS
1GGhDIMlik4aLBjvR+6gUN9OlS8E4Ec0mdAEIoxKkNz0kt8K8e1pM5zdoQNmO1Vy5Zp9sk/nSHsD
yTU99Z5lPRp1gyooZMGLt3y46t4UHXkFIL9uHedilHoGSqNVyS9lm1gaakxGQ26Sa28OyWfVu9Fm
1EyHIYUoyQGyw5V/c7ybJemtHnyc1SzcAtWCnterWLXWwa4NltNRpZPSm1sXDRLD0k+08RkJh7kZ
bguNDPbRcYz1dOODUSIo3gMGUNnZrgbV9uRWUQi/2MGDKgkzizrL3Olh5PzQpwqefewnzrmZrW98
stNH16j6TGFnPxTM8h+GnkF5bhj5Q5n3INTMhgjGuG8eRBF1n70yyl2nJ9ZTnOrgNdPOi09CjfxF
JmMbWKnGWwYKYGtVMqXa5qUCfihdsxfEgCBuBVImcoQBScTh6JNWXWtudIyKkMiSCoL3o+IOealn
mb/noy1XFbXjlZG9B6dfhmCVvBaIJSZc9Hb1lsVZs7W7Mn/wLe4uidfWJ4tLkfikZl4zRHOuvR1C
D09A64Kzw4aQlO2V0rZb17Bo18qTdEgyUjvgNYp7g9sGjpPYVxalOBuc2M7OqdDyZSyl/hvITf5U
d1lzk67GPlUip9Oi0zPSFptZe9XLuTm1vUcU9DBNwBb1OC0ZWivvwYcBvwb8RdCIlXlk9foMf/qS
ODGYxUTB9gSo4vFmgyB5mXdGOz5Se5DVFFr4I2HMICCfSraKkSkCUw0+2AcMA6JxMPNlFTOhpPMY
Mjpz/tUZpuQKwWeEuTF+6ovaJaXHac6sraA78/vZmrdVb5il484sW7wwqdTWZWxZ+yoxxm2q0DEI
KqqTBuOK0wp1nmijjn/re8s8dLyveoCwlM44WnRLTvCBgKJ6KAE2gyjYByZMWITn1mcQV+ZymMr4
JWzUdIrx9a1MExULHlu8TBJPgw/wHRUhPt9YUxSJI4wkqOfEvCS2d1LZJH6IppM0U+ws25ilISA3
/Q65eQgzvT7zM0Bsyw4SGNJQFBsf4Q98acMl1GA2V34ozM1UVxh6zLkkYoFGJK/teI1/Pd9VZjEt
WU62Z28qQaKrqduzgSVCWznDuuW+uRqB/SwRGxrb2e3DU2dE/XqySCfhQBDYDW0W19EcbqqSdKEQ
+vCpnWrzl4qG+uwwkqcAIMyHgVO2ETpj8zLFWallbHSEGMadlmLglTMJXpCfqpXldfzGJ3KMY/aI
2zzrchRdlnHUdDYnIAb8V8/L3Je0FuZFC72OfDJUuoMvwf21rb0PtTRd8vLmJgo5cQUILw5YjEzr
yrbE79jWowNVdrrWZq1+FGIistbpDPCADcHEvVEhvZotdIdgJrLpNkXMfAlre66Xsu+Gi9AUaXFI
ts4Gd47NHMp0pTy2u/MI5U7allrliZcz2py7NS5rNgaFlYzbJLL6IMHKjTezZKvsK6ZaBmSFGC3n
cvTBVbGC43LomHUsZjXMwKpcdTtw9VXlsarJ3L5YOYYLbVgOMIRnsiWYGknmlJL9isErI7NvGXNZ
3SxHaGFLkdT1mlE0eRI564hS6t0mHrLbATIUh4nzjvE9YahjaXCVZiz91BgSpChnUsoHBz+b7GEt
lkiBjsnUdY+aJrWA4R8ZFUbh7topaWnC2Y5A0SGAvuY201iMQz3MyYzew3GV5G63mVO3pyEC9f9R
1OSZS70HQ1uMFoGaYweNTavK+KF32TkoAbsZ/VBTv5bwNxmPwpu1lRxwndm26S1lNNC7NmnThKcx
sVsDMmykunVsuMLZjgb6zKPgh8T+j2V8+wxOv6RHCrsaMEJdDicOdQLALCOmiIOLRRBlVpldspa2
bwC6zOt+chh31VGnTewO2Gx/RnMPyTlf/p9uXgxb6HQN/29TCijaJC+S5j97l3/+o3/1Lh6thkvz
cmtSTBqHfzUuxj8cHecJTwvXv50afxoX8/YhnrfZJvM/sL1/Ny6W+w/f9TxKet81b5/R+l81LsL4
m3MQl7fpWT7uQYwujsWwmM7mP5yDiZvYDEIaBM7dS1P4/m4KewIq2PoFb5Ndg2HObBN+HUACUAMo
dkEzA/rQBQdI8ssdy99z1Wo3fj0j1YnciijUgyHxrxMTwj2wOB88AThuDVc95dVRUGsvMlTegYrw
X0gKFJhxxldkDd7TWDnHWRsJ/3S8+XFomAMWGWZBGq7w6nQTYE9qrKxCEuhW5MrX9QSRcGaTbTWA
+NXbUJQV5l28sr15HFWqr/A7bBhwvfqTz9JHRNNS3SavQMwrpnlwfQg2wP+WAOssHefYSPVDTNGM
lGbn5bm5HsHKMRVlVzRFb4O71zoWqFOe11czQ0nsWD55R/MuC7EyQhAkptLCCRiN5JCq7paE2yAC
yUVIcK9FqipscGfq801EpFjKLexVH4m6KUbQkfCf9Y1VQq3rHAsmBBm5syc57sPqfH9oXXMHqXZa
pTpIUAKnfWUO66nDapjCQSEKE0loJrFoiht9yE60Rxu++9nh6zV1yQbDGJgb18hoJ1gCBgtCurKC
DIeIHQz5BwsE23AnSRSe8tnYpvb0XQ/TTmecu1INtlKhio1bjBf7hh1UJoZ8hv7XWvUeo10tGBnO
IpvW0MtKkhFTmPZoxf39DCskiVCZ2N6KncxzRrGfaiPB0TnQugSUxDpmXUXIUXEzPl2wxZt1bhGy
DSYwK+Bx4B3byiIDqN7Ogt/gzWkgs1fGbRehkP0WUXlgY/emk7Gdcqg9cIwizrLpX/sitK6uiREw
98R7iM5ynVsaIc+Ik1mKJquqyIg6vQ2I6LmIZXZLtTQnrTmlCMdbuLcs3q0l82Fz4XUtedejq/56
4Ftzplg99YkC0gFcoakLGFD0xmb+E57fshjDLHDMimJPwAgcwnKbVSLZigTInsWicpEjorwWPaZS
rwEv75Dg3JA4M6YpAWO68Ug9RYDI3F5ESgCpZSanFKhzE1kGsRwwqloNyArNyRkVIVVFSsiwVYjP
FKsuZLRjVrrN49TAjgH+G+EJXVqVuSMQQ367Ij7lofFpxwWNVoi9WyMR5lLVxlWrDAqnHMHnTDGJ
i5EpbOcm4VIfAY8jd8mz5AF1tlyNHQySvjW+xG2OqlH36KkD/mZUVPrswAAiohr1ySmcCR2NDiPr
ZrtAtR+q/rb4KAJkXelqblGv27JmJOo6nGRpi94kFkFFtOYU4duJYfH6/R731mqezS+nTp/x8LGI
1nP+da0DQinFq+xx/FY09EFsi52QMXHf1Yx91sjJ/cbJPZXFFV3oGrxXBRsz8YMCuQjqdaSMk+dt
GELsQdhUwN2NJFuHIzJYO+P3nmqX2IWjWE7DS1/kgHYwbAVaw7foJjU6iQFGCoMTzxg+TVSKJlAU
jth2C+eB0bBddAtXG2/hYFVzhtVwtrKHsVLINIiQd/D1DSnseIhlKDjEZx3/xI44rr9ZP7PGNH/l
UGXJyVnY17bNL6hbhiBtKrRZ1E5K9MTFzWmxRiJZosqIUcE2OVZ8yFRODhZKz9XvihYRGUOV2hjh
K/w41C5LxFN7FPXIKCoM8J0Vf6rRpiS3089aVbuoBGlptsNvSFbMddLiq1Uler06RKCA8QwCcbS0
GItgesOlMCf5pvM9tEuZvNLdwRKLDRCm4VMWqd99j/qvxsq1TAyX5XhRX/N53qAGvyr/OabVWMTO
/OrbeNZK1EBU09uK6w3d5tktm5dEVXSHybVRIbkGrhYB9MBoRfcFBkB07xmk7H1JIirzqIndGTrL
HiDGSpgEpnrQ08bcY9M368u837czbTIu/a4uf+Xf8RBdVazGPTORs9s6vJBH6yAzcTI9RsgZXHkb
8raMHXPJ1Iw4q5LEJk8HvOTiQjBD9a4UWg4vmn6Vib4rh+nnVMJKqnrrLUpLkz178jrqxjmOO2dj
vJX6kK6qOjKX5GbFqEnJdKgSNoiO27wmhTyEXThALUCRWOmsua1mfprz/jf09ooJTGCF4YNjIB7U
TATb5u9iZp0EPklsy1YWF7+JPHrzGUgHXgMSTkzlymPhoVHnte6vx5hgcrjkF91HB0uIIJJSwEJT
vurL+hc47DGgr6pXLV9r0XarxASi3SfiI0mSU28AWjJC8hK4t7ww+HgyB07WULbftlMfRC1Bp3na
evSjS+QwoECAWebcuWXihIdYm7dDXtMRmyJcq14/wDzmY7w+yjTrd+nEfzL5nTTOh90J2BeJ/VKZ
LTK+olll7JKxDGAO8N+kbj9OUWWfGKFSXUzFHtHKE7ceiuho2bhVugQau2rVeMj9+WXyCoIlSSFs
JvfiD+LD0fof+DcgJtvfdAw4LFS6GuDMMB+BwD0RQWhpyzKd6qVmGjtFbb1oLOOdMgJxm3xFyM7v
DE/2irVgSiag+TML+/J8s5UsdKZcvsfB4Tnp0UPcuUsMAaf0dg8fuukFoQ75P1XQRtkvXqrzTovp
bXyb1p9f8ZSZlDKVh4dtyLcjSa9USwdYiVAk+vx7sNTOrwAldAkOmtDV35rQeUSaFLD2sL+q8SGs
LHc5u8jquwxzORKLRdQ48QFpBoxp1zsyBYsWTh0Y8QUzKlOGSCfy2+LWJY3vLuMoLV0kP/6tYViV
CSt4u/MCVkefpq8urWOdAGt/mq3zHjU/xh4ye2Jscu/mWOKS7cRzmG4BK770BDqtWNcEuYuAk70t
F/o6pf6Y0+zk1cAxh/pjnlAwVyODRPvRqKITPJtfZuXuGlTsZgsgZ6JJdspXY2L24XKJ6ZXGrFnb
cjWuSwQCm163+g3UrpxARfGZd7/buOk2RcPskuFvhhOr+BrD/ZR+QdbdxCkiMSPy3pocRlzk/CK4
x1yOofedqDNqWO3Uzj39q2QZrxz/J6yicGnp/MSQoJR16bAl1iKIiDn+ppY2LvRQiJeH3IJbR4Fw
ikoH2lfqi4CfUgFxx7zEROg1lH5csIHZf86+WgOIe/Dq6DPq2xdXIoq81ZV6Ze3zX7ZFRIfBZc3E
c43q+ELwArvUBi6zx0GKiywwGm1XcAcvNKLJtXidZG9amV7nuYN2TcCW2BY9I45qlYdM7GgPD2AS
n7B2FAua35fWuHGyMm4tY6Y/d1O9q4S7SwdJAOn4Omd1dytOw60g6Q1ZnAncDrbLjMc8SFp/A0lq
XpvsgIlw9fmt0gkQsuxS3wod+GQ+BGFsvKpaIxKgxxPj2+Rx9pvWNt/9tD3JSPv0YvHosIFH1uQG
jDNpPWewoEhk+hL1VVOI7Zw+mak2sGd2no06L4NBtvAcmpPZSGPD7DXBF3SzUOTYkLjR2QlzgAQ6
tUtczyIr5YA/CmiGbKINlwzKnvx2yOhsc1nP4zxBi8hL5PamIzofvc4NBXT7sIg0NJr3j9zfT6oq
XoqOneH9uT8fMPnZ68GfJ/985M9znhmvQ2NKtvdP9ef5//jy9yfv/7G//R02GAfm7vkGZFxr3FQF
FStQ5N9/vcl9n5yyP5+ycoytsIaYYj3cI5t8Kry0BGzEt3R/MHw20X/evb+F2v0/n+sIUNkzhSa2
Z2IsIz4YxfA17n/L/u+/+tdz9l6nTqVNBgPV2LhtutvDnHUkNiW3wOBQBxJyf/L+d+4PTo10AVZG
xnL/uYhnVlD//e//vIt/YAq6Fv1zpagjFn8+wjAGbwc/oeJGBriba1kgUSXfOFT357x+TIOB8XqQ
jkm4bqbmYbRuLOT4ZmiJsxFS2P3NTouuOdG2WYdZJD5qp8Y+c1qhJKWfkPKFIA2XWNEFisp2sSfM
dPw5PFhPQE0uRVANQX+gckEP8pJhjAzK1/mVitSUi+KLlRN5NQGV9D55NirkFdmTOJLPJd29RxcU
EC79LS/+OQTC8NqdxtJ7UM/iao3z4gvmjVms6+loUA8HUBoR5ZErPqy7b16/9CodIBE8I+9wjJMD
QUyat00+cEUSzaJnG3eTARmDvppt2q/cCVKmPlPAHLLo30cUvvgpOFqW1mdzCsk0D5qN9cqthCSL
tYKbFBAq+KN8Tg/kWBnszDOArkCnltpTtZDoAY2TYkK8Np5tex8D8yKdxV65YFjQLl3VRVxn7hbV
It203VpnQRnRzMaXbF88Ru26eAQOVhPkDD79mJOlQZrhzjTf5hyvCrkeEwLME4+GtxDE1n+TxTe7
8K34NKz16XvcfbLJNoCiGtQjgUvLSi4Xye51uuc+2goazK1l4rKlrOt0BJZBEtjPIXmVz+Oj1F+0
jyuwXxQsqAGbwDqop+ydG7S6oircFoF6yp+qhzjQFtDoMRiLJUSyhUmRu8CX/OGv3zz/QuwzUbLh
BN0Vp88665a+u2/1AEUmHlCoxYue7FLy9Ug5kR8k0W7r1fRmX8rVF40pC6VTOyynN9xU2jt+zGNk
LpyH1zEwL2qRHFtEqNCEAMja1pL2ENVKcMVqWm/F8koIDk8vbKLS+B7lUgvsa/hL7FDfLEHI/wyf
xQ4F08a9Jid35/7KP/lz4FqrX0mR+0xeiL4Kf2ndun212QbKRXiNVsDDFpRf/ACsrY8m7R3TQbg3
CMZbfuvX/JU41CunYjEs3J22IoeQZnSZvIc/v/wXcRVXxK03YPdqtHdhtPfJpQJc4VwZInnE+qxj
tB6LDUguwEvRqnipvtP3VgvWerq0lu/F+RI9vjkA6tkYBwePHNmLVywUYkFn645BAf4oRCq6EOSg
B2OATWtjPKLjSl4gM52/rcfHpN9pwXcLduKzbGFnLuUlIZE98Iyge3mWyw5O5WFelLS0vPAexnij
CL9YsqbkKGOag4YWkFRPc6R9Rw/5ZVq1x5KkicW8TV9uvuFDwh1ngxV95CdVnBhhH6BT74qXlmHS
O6Tbfz3LQGMd7QlvZbsz5Y9Yz3TM+WyISdpeRPt5XlYvfF55qTbVN7kxXMtBu2XbmA/LMSh/NEc6
FNP/YW+YszDrCeYvLravk/wfrs5rJ3J1DdNXZMk5nDqWK1AURWg4sYCmnXP21c9jlma2NNLevRoa
qsp//MIbzovfuZMva3b6MF66K7rlCkfIejUvi8oaf00PiBk7if+jht2hVezCctPBNbz/VspP7gSW
U5Cj2sbqdm/fedAdAO4/U/Ph/q7Qq834KKVjDu6K6+hFeMA7RrCRhqNqt29nJpNVdsKYMD7ug9n/
hBL/PL+ghBdZGHM01SWKQ4MaxzEuT+JR+0b+bHHycLthFBUdEAHYdKAIYfqQPMY2FUmnvix2/EGR
BJ2rNyRQbOreH6mXH+GdpkfynPpGwMTI1QG006m8+ejaGl8IrueeeNnCJDn5te6D6i4fPurmUb6N
/yrsONdrJ/gjCNODnjg6NCeLUastp/3sH9InOPBYYkWg6j7kvzmyCtIrkS6lrHbywJSRU7tSIzls
5EYPlu0sYFKmfk5/NfRMh0sL6nlxLfsDs8PNMf+l4hXS/xf6dDo6eK7woLV+/hK5y1s70pPgO7tX
DyBSWjT7OCfXhOKmw54of+qgo8MgOcrX/FNpIf0rRM05wujA29AbsegKGBUvPsLVXV+SP+NtDibj
yuhsp9apnRyz7C/TBWBJbiRXjmL6qGjz+qx0/IDU6b2+IH3z0jvZn3xyKy1AT42a15FdiLcF/drt
zB5JPbF6Ug59ML5ILleqap4HNHifMuo1kp/sDW9QY04Z4MW5MPXzD6hGO9tvjLvyxWXJFQg55YSr
D4cD5oD1R8c5rPElY9AG8S3loveXr5VIFQ3oxqX8wwHt7HNPqab+RCbHXg7YHot/6UbREdIviT8d
1H3tNYihARINJkg/tPIJ8TL5icJl8fzRcwt+xrfiDsL0+sRHFH+6Ow+8P/SFo2eJwjQ5sN/CDNpK
2Ptz7G4Pw2Gy//t/PIfbF1oDp9jz+5dFpKlsY+Pn5Q9oiDsw/h/rl/oljqmMHJCQZiQqqHi1gwPr
ogfAOcbRNn829aoR7AaZzydAxx1qGAF4XztYiOFXlzuZEMg901D+cDNwjLwBqNjdlvGggTl9ZZ1z
vUXH1hY9qLQHllX21/ynI46AmH3HHeWzhHr2ShtwQfncpDwgsiw36QvHWbC8nvQl/6B9y3FeWN9G
6eB0EFGfQ2Ivu2P9t2nX9BiqXEQ+Quu2BrSusI+get0S/J6DYIJuPGQxHpOw2W9bmP4gEuSAHUIu
8qEB/IfOcfJsoUbJGnjIn0m8v4Y38YWN+pNAceNkU07tR+YCtb8SoVAbTHAI+zJO82bnse3Hp/FT
PzYh2+BP/Bl9CCcc506xL7gUAExn8rlij3X/2Pbk43bxKH/GJ5pyNHoRuja834PJ5XByF8PHnah4
fYQEg7mLTQ8L4bUHJqd/MTHNs7FS8fZJVLgyVDtzn/dl2gZQh/GEPwG+SsEZKPbuK0KTPSw+kdrf
OOsA/fp9YILRkhyEUE+oXjskDVC88CuNXrf6A/VOAp5dw7M8rOWjOhUnlftLyDF9cPXoPA2OrPiI
4Bjj3TCDZr7jYWKnCWwBMYyZWj0LNRXcvC894TTu/ARQ8oTDyRUDlAXPwt2yoEr6qGgOlo0hN1Ou
oEJpjx8Qev3MemwOhhdEPtUsN/KRt3ZY5U+Km6Jv6s235RrN1xjNDCh+363w3EH4XP4qZJNg5C4C
0sEiQElHSAEZx4/SiOJRW3q40mz1g+6wlsuD+YnJH8KiaHoiafVZ7HomY9i4g4S5zfasIlUlhsCo
uK4oUy3GnRKnFp3h3KvoCwRC9S0jE+EMtJFJExE5MVGamqNLBFXiQ0V8kQ0UHzl2oNX41TVDxvGg
fHG2cZ8QSEsGvr6LzfYfmbnyhoVXZ/mEK+0LlnHtQmEsJFBl4105eRLYyMfxp3XaF4wLcdVrODjc
nYOBb/vE4fFEi1t7avF44tzWjiu0osn73k5TRDsGq11UktBwCqbeySklyy/YtRNZ5x6YtcIdqpsc
Exp39605NL76o/4IzQF02s8cKCZhxHtzZZ8bb7k3hGJvTyEVE3rSK59ns6mu2OWTtNOWnGTwKBJ3
A2IAQd5RgbbRjgIaoq+cFU7d+ymnGDsemj6ap6jcEu/IuKrSi6AShPBjFcrsVnk5LuqVksoGESf1
hacoe4iRj7vkH8afSMVo+GGZfIZv+guk4r/x4OxDUHjMPZXPHHAnNHXIaBeI2VytEzakzZ3QhfKj
OIetijoKA4fuDHPpsf3H/DUHb+2zn1EtoPHE3fusznBozhoaEI5+WY+iB6QdG7U6f1xOIKaTfcaG
9lgWGLv8COoZVkFZuR9w/AXJEwmLZC/C7NSGkMv9/AeN4PGhe1xfsD2n0S3WT1OLkEIw5i5FFfEF
cJEAR5BPoBOkhYp+Ufr7KrxGy7uZOjX8KWKGzC4/BtEmInwbqDATgmOp1Tsy2rcoVli+Yfl4CxJg
rDACrwSo2wklVNa8dqXQaBxHbgGRECNzocq0l2gfPZZS/VLchfyZps4RErQ5h9pXz00wPxYIt9A/
YP2ghIGKjCsdpubQlTcE7ZYGZ8fnIsOSkxTOqYAm7OGLwmkG2XBAPKL+2jWA4OxDJy6Ux1G6Es5w
Pw7NkcNu/jF/5sXFaXECgrH6lhG0yL3hOFzUzwlGuwnYHXT2IkcEssfQXGnSxthTG5xtzlzbCm6g
+THvDkZ5amO3zNxl/EeeMHPO3qmFYFhIqRGJSnp0Ch6BGsVvSDmu2AQIgkWWtwpnvLkX/OJA/8TB
dV9+B+uKjXBlBbRj4Ltq303ylIWVcUCpBuHT7Lyu+MS7JfcImihOvd7i1i+SM+XoyiJvPe/SGNhc
4YP5hC4EQlNgCFsctCfYODgXITeIqRexNhOwfRENpjYiz3nOvdzmjyUu66jhJPSSaZecEs5B9dM0
HjvRb8UjV7YkO436NX+o1La+GpyMyGV+uJVkzfmRI8je3joexEfN02l+nTF25/SKmaojle/1h8NG
xPIj82fF55qmdQw4TE0PK/Gy8KJBafUT66Aj6ffWSV6Z/I0QAv7hSkILug7T5ZkPzZmDepTSHGNq
IVxFBEycdVtxWwR3euZ64H6yhyv7xjwqtLD9684TDJOWejg8CHe4lwfqVw4iCg/xZ/45nD+asLY/
mr/KYXn7Rn1Yx5/LGf42Kie4LZGUpp8pB9N6YRLeDGIalugrZQGY0I/ksof0Ut6yBqwZ+Hx7JL37
FO5AXpa7ziB9Ku50XXQv+ybsMhzAOK5xfm78RnCRwWlfzLD7mt44Syu3ve2YWIlFvHRBP5Ea0U2i
i0yUyp/VtbzkRx7IHu4anGe7D7rZ3y9equ5f4Mw4bsj08mN1rZoD5LC/Y+cQ0qTyZMcilGhboxjB
qm4Ra/hYWJWNF4FRlql7mN6Cgwgrs98HlKoEX6G8rIapec7p5z4mbjtf9otkubO3eCcy96B94Rir
b2PAhsOH8oqFqMmZda7ubF52JOoO2JwNNmc6QP/Rlgmf5kPidDTBQ+mcIP2EHNYPThB/AciiI2t4
BlItx12xw6cW9U98kW5sd96lJGl4HHDz+YvKbfmT3sqbcaoDA0K2rV9+P088XbNv0dvOls+1V18I
8pvmUFyj8Vpl75tx7GWfh0Kll5fDSzV7qCkhEBbvDdPxRSGgst6yP+TkqJtNtnaQfygwCV/ww8pv
o3HHm+wR6XBAVshPuMxDtTyytIYrmar0RnipO8O7Irq4Jyn+VQyZcSQbrtRKcuQb7C1FAs4TiWgZ
nJSGlCN9UzhK+55YlGI1Hf0iInFJbFKL3TUJedsP/b1v4NPYMecfYuEXgibNev4xJj/25Jdl9kna
JwXbdReT4ACdKqyzQtIMMfeU/Nrp17T8h1nyG28+QD5lRXMdtzssJBu8Xbc89sRnwa/ROuaq1s7D
Y2zY49P8UCS+HEZdYhPNqspjHR3Ed53ah/5osr9+WEBhFPAMsoOyE0fW6MhbOLn5Z3fuZLt5xuRW
+I4w7YQJA3Bh8mLfepxo4qhOROUFMNxZr/y39lsL5vP8nJyit+5l5sIk6ZztGXM9005uDrz2e2e8
ob4v1c4nBCj8fbl1St8FXYiBMvQ+p8hdLnt4Zvln9G+619YZBSmpOVDmytP7DHhfh7uLacNzarnG
QNX+3Ex/ZjR+qL/FHyWkUyAP72/Nv3Kg+UG9iZxNFf41PU1VJ/8o7s/AuuJzfyMaGT90rusdMA5k
0uU3q/oA4oIy40AcS3Wg/1l7O0H7GJybuwFV/VFOgfVEbH4qPTJM+qLuSA1Tfkce22cixfwhfljn
cIQLK5+Q2M62807X9UkmuJ6rO7FA+SGvwbNBN4yV2jpUQChgUOnhnLZTqs/+Xuz4QekTmR23v6D9
wHdF+SSwhgBC0tDoL+JGrdnLziDcWNyl8dJE3qw+YkXdvFHzhepJrICzJD7Cp/LVHK5L98SsX0Qa
wOMpn3jUq9URCRRfNRcBXEgnixs06IHEnsX1DxW6Sj+KxjmqMKn54n9UZCwgOPt/HpToVOK2Ozcv
lnFb+pO+x6F6+ojZ86GpD88oLpjJ36J0J+HEe4xU/IPoX3Vl1X9TG7HUYDn0U2gaXhe5HGhncvy9
PgIz6BD56M0qLlpc9aF/MqITnlHIJURYR75TpyOEr6h5EPGSLVGwbI5C5ODPQLvHbl8ihJsiZ3gb
3vjPXnE7aG/WU1s91VSc8W3U30fhQOL1wLofCFaCCXlKb3ibOH62xiMM49S4kmmY1ac4Y0W/OGbF
A7hLceFE5W0oX5O1sZkTTnXC39TvDpmfQdXCA21+5cW+SC5RiAPCM15j8nUKujI0Y6ck27SXN+GB
a6h2OVShLuo0fgiiGk+ODzCG60DOH9IcGy1/OewD8sEn6mcOUhphuIjtWTQ3IugwDLlxEPs9AcsL
x+2dXL25l2Q1evawfDFa0xuxFscayvNI2eyrj0OPuDR6h1D5TepCXEwtlwMy9TmWDEQNTyQWp58C
Nst7qt4JMTOKfvSEevqPX5xuy59SCiZ+RseR/IQ9BABVPJ7uFDXYWg9E7UXYxxdci0doi9zSbxL+
TF8STWxHaSjNRJKfByGpvb2kYEUCUXWnN3Fmp92AVKBImT1DbUxzT0ivvekJDwxy2joZtUIVxVhv
vMwvqrce29YmrvbZZMrXcAdLdqbg0VKtIQA134nuC+rCkkP1n1SIkEKiZkWMoDMHryhv4CDMPQCM
RTlIiMyAmrJLu/9XWD4RVa47lNzV4zwjQ0kNhrAEZEQ22RNVpZ9Ze0NsDqRVfMzCP8KdmihHRpAn
cEpsPhYTpAbT/BNTzvmncim2SPDXfr1h7grxFxUUPgMLgvE6kiRF7+t8Ud6qK+jgKzMzH8TsLSLO
Iv82qdDkOJ66gvi12OZ7+pHHIUfDbt39snzxShwruNFTl+KGn8drAXrqWSepdUyEu+qz8qXKJ5kD
7iO5o7C+7Cswf40ykgQvumT51dACXgz2E6eWzMiQW9yVw3QvX+kka+u5debXhEXIzzfxGfff4Qtn
V+uO0CWbmC67B87uwgKn0mRy+dQNFUX0Mg+cXSUhVu6RqO/pCNiNGT4HyhK0lAIxf9W6t3INaLXR
DCV/zZ/5WQo7MJzV3JM1n3lnNiaN5pK3UBIirW7BYj0mRHytx+/No0uAfsBNhExiZpi6gJeyqjCm
OKq90Z0xMQ97r4V/A+iYNdrLcOmRWvuif1SWr8eHRg2JnHvlVGpvAkc/n1mIgLwHa3wAsb2I6754
0j3z4MgmtQb8AkSCVQkcHmYF0hSOCB15Im3zEgH3b5ervbgTmGDhqvz6GfDp+ay8Mn9RJNYz9XRm
t6VA2u5jw/MOygtvyEnGeDQcKcsz/1p2Tq+h8upRTeTvpFz1i4gUjfScaQVk+gON9Zrtnfxtlr8M
6ji/8+u8z56uYCxqD6Tn8I1PDCtPxHNhCKiAx8ekXIEtS0gU4869l+M24DV7P8eYIJA4jDjjpWKV
Z/kZDkrYP5BfQdtyDRzNR4o95MUNs0iJ8oPVyWvq6AvhCiYcavEPT11QbGzzV8r+fMHHp7I+7OGI
xj/J1K05Kbn5SKklBLXpZmouKUq9rxLmjGclG8Q2ksiRSeWeZ1TxoxQoaOBQwI6n4w20pfGZdVQU
eCrWFp5wVoRilcNnZIo4FVhKkcYJdxP6O/YxQfthlQ5P9J344BMmZIKEfypl+4sZHyRqaJNPnYRS
5Wh6+6I1PV36w1rhS0quMoJybKLfd+YdUILkI6ik1SDdEFahP+6SnjSwE1moSDtSjE3J/R0SWV51
aUKGn7fn4q/u63ZkWPl9OuP7hMYOv8SzQ7ZgGnkcFj18lfjAJuJf+BGmYw6WhNbw/tg8rbw4fLSi
dxk6hoDPiOcmz781Li/Hk/NLfF4WwT5J2HKPbgWyDbdEG8cwksZkb9+Ia3+OjiQbaDNyGPGYLAcT
6fTL/MEbT3e6BAIZk8/78jj8b+vvvKBOmUd7YHqoC0MjobB3N7Qru0JTQ7Z8qZwGLRzpCmiw+mgC
iy74NyaRF9s3BvI9bAYk2Vuadc/GCWm0wfSZWDYI78EPMu08IY+5G0q7kx60t1g+YBDbbt5W3nDn
4odENJBkol/og2xlR7IOZeNskb/Q1bVc6VkvThRPhJxiwp01z5tHoJ4FoJzeajxmg1OIbm088jwz
S4l48GBsZ6aBn8WbbF+LAFMoP2N7S3IK9JWKO+EOaxVY58v8o3UBuFFGmU/BzzENkombLmaCLhF3
Z1wSEJPKC7+QIIdinenXsT6YygWnjzJopYB3oueeFATcx0xgq9MEtE6IXklYYv8ucD72dqaxwbZA
p2cYTyyy4XF8okEad86+FzEAfIZaTtWjGbykJWwBpRPQYjMpZvtx5SrJJ8Z0fDr2sZZ4RI7L6GN0
IlpOU0oYooRPm+VynFjjbRreM2BiPVxPPOfUC5A2UfZx/O7ly8DLbz70ploMaY1bigdiLJe8WPNF
7Y055mNOaEABEu/vfMnj7giuBqLngbg8kg7GZKOUgyBU0dPm2gcWdzkgOrJH8gTCcUN0Yh9+u/So
4FSKzZo02xd1Cf8bYQDbwoAkDxVVO0fPuXPyzpkxMn9dQrBuPNkK0YpqsAgZ39Fw1i2dau86Od2j
+koNj9FAf7bOD1BYWIVgCgxMElEqjgOIXknpM3UMFF1rBSuZzS8AfDKwnEB83WnenkhViLXgzAVM
HJd29FQdSSXQ2BcHG7K3m8b2qcn95fmYV5ZlRN9O3euTc3GyvtpbxDOROLEY0yMDS5q3S+KScBFl
GYCLnET3Ior5dlzvuSn4yBQ/+fJlg+MD8IFFMFHKdCbmc8FHBsRJACWqIiuz6VzIlbdYATqBU2OP
aDLMVusEnJ5OC5tQBgv0lOp/2IzWKfkGpVo+7etVQAQV0+Bw1TEk/yB7YJGR4JIDq2Rt9fycW466
nMUl8lqYe2A8f7edqfr6tI80TFFOMqp8mBpCGsaztAcK5zassSpMtQCp7lLy9gHX8Rt1GsvRXhNy
B85y4F10GEFPuSubYj1Nyg1If/tMnQ0kh2WekCUGGkWF6GYUUcA22PcPKjUYKaG6DPzucZcpGM98
g6lu21PXklS4Fo1zMCwP0SsjKsoXkF3ILjLb7ICaM0S2rf6g44/QHzqUWVjXyo25pNAq0hCl7dli
JEShHtCLUPjsrLH3AVxSyeUEqiiTAudCdZtxW1fzyDksyxanPyl++2CA78f31XKgaZW7wF+ACE0e
Q65za/XIMuQpdvrX5CHVpLNBOy8jKfkg3W2z0EoehhgAuB+LbB5vgMwXH9hpIDJNZH7mT+EbxArH
mPrTHgXrsJhPZe31jCnhjfUHDaemd8Eg7itpDEGWo+msEaRcLCy2GZ7tpCBlFYVxe5qS04pO3PQH
4ea960UpIUEekhjBKbojZ5VMyQmSJ9BkhcKeo35SRrBo0wRNe2BhMhUsWRD/lKSqNEBkCtQ+tT6C
LAOFD7xIX7iMTEjs+JUK0B1P/BNH+x5zJGF/E7742kxCXipOnnUeocGh2uEmrxCSNI9C/lTQM1v3
p+An68bZv9RduIeQXCvczwFbo3FnHfZImn0vgP18pyLC2xu9y87jlek4cW8XXKdOLbMaafqv+wGy
39kYW8ghJwkA5Q2iY+WzbEbtxrYEnB71ry0HPRKq01HmpTByTHGy/mbB0wOJlBtbd0g57FwWVJI9
LTwQYAd2hdC7W+vqOCkMR7gl9jYxYWBgxpOiHdAohEwrUjqPUQ2/MTsznr/TSd0OFHIYbqG6RURc
HCy/hxGbtXks3lkzbCk+GSfRhv49n+D3OOcw4uRgimJc6oqQSePkKQGt6A73Iz/Gcdl/AgjhgOK+
E7SQHx+DmbyZeBkzajBrpVNLV46xMb10JjhjYnM3Fh3CBt6Md+Xuo1jGlzvNsXPYLeJCjvpIB0ez
KNvvTQamld8qY4g5YMYvlsRlByUnW2Bzqq+4PNPP3OM9XooQJA84QpA5hd8BQDiD/F5NrP54RnU9
ZM9QTyuUzycwAbRkiMR4euObQ/6R2ijJOvnqfn2DPKH8CbII15EdZjAgqyaHIC0oJnM5d1SYIiLy
zhkEyfTNZddS63E2RviFw0Pb9ZfjXXlZaYeFwdy/FrqKbtGk6UhPIZrptLvT0Ni1MihhhE0XfX7Y
zAJDrmowjho+wrGSTW6Zg+RcZxH9MV29pQ3GOJiFK0erxShDzABRVfDNIax9oCmTQT1FGyUXWFNi
m4fiLgWUCpBaUuRWcYRBjyba1V/iMYrRtJNldtKsiA70StqLFoWzbhe4Wbv82qS64EsbM9LP6sus
z4UTR70BsQJCozMgojElz61qkkjtpp6/wt/Gpv3tyvhzjrhkGoXbOUHscTS8jLgmjk18LgFN2/Ou
S5Qb0n0xlRq/8f8rIx7p+upHuXn9/VaXY9phKeL996XLEvnchcpNtdOCKhlxmbLXByQIU4ZsxH9j
1wTK/98fcrwBkvz9ekiM9jjKDZbNLRu3U1Ht/pUz/+8PpQ80reYqmdeWcEN8+t8PZHr2DTN39JSq
ogm0/wEtE3+6/339+7epZ/mVVRmuuwBU+ut3+vvXQqwBNAp1k+GQvJ2EXZBIyLvVXZCig/1ksEdS
8P7uEO3y//unN3dtoq7NB/TI97/+fvO/X9x/G2Qn//K/bzZ5FE4dOdjQU+vpDJCQv+/8+0e2z0z+
+3F+//r7Ta1p3yyRTuKiwFaKSxHb+12Qp9kH9vePef/y//ve7z/8fk8ek4OS6WmgGPO5RJgWLYu4
BerSNh6uOq6RxAInQPvaiXJvI9BruKhnu3Lcz644aZoj66DMrTNKcbqnFUYd9ELzgtuKuAEW08y9
vJ1RGaiWf6iGdGR+0VesobOvTyhkRdbgza1GY2QD04biL8JpEwCCqYqvlQBQRoHHLzU7kQ5BOrTZ
zIyQvIfZZIDjxzoe7bpx91CeH5uBC3mCdzxWaE0pOuquXQFFf2cTmirk7cncDtZifpX9Lt9SsvFR
qhRphaSk62Jazn5sthkCEw2NEIokaqffVll6xBu+DhQV4Gs7o+i4EJ6gSpgGWocTK36pOikB9Tlk
OxQEs1Do4kqrp/GpB1fZULVCojO6NOUYalMoolRPE65r3WgZ6Rqa5FqWNh36YqYOhV+LBbnPKxdG
Ol79vhoGt8PM2u2Mcx5LHRl5+3cZBS7omDBIp9oWNzTTMyGnW88lBPfQcOgqJK6UkRUKdGW2oul9
DJ4Z1Ml0Z4SXds1Jv5lBhJQSGUZZp6+1OCDh66T6TIM2I3+uDSMNpQ0MUk2V2aRAqM95RJto/Jhq
Bq1rZ5XK66tikTtUC9GmiFE8ZEXUPGG0LR/wAzGKNSYQ/4qdKMmfdsWJA2GT2DEQbw8Qz/uyqABp
Ug7BWtllyguCx6SiATNSrNKRJiFBImVItxlMG4z3rR6rC7Tqu7xnXVAhQpMSIlAvGLQGyCPUn62Z
XTMJ+Gsl83s98okFIQcUKJjncVg0pJgRQh+TY7XEG4E9YE+0nd/hu3eBqH1ZmaWd45ELrtQgmjZp
/CbpZIbgmMdQkNfTmEyL24pVdUKRDKKEiPCZodUobO3hvYS2dDxXxQU62FzPE46fk3Kp5OaGXDEI
KRq9UFC2k2Rof1oZ2yZ1EoJmTGs2kIkHd1DIcXybq2uv6NYbOm/TpnnWrJincqkQEkZ3f2w0O9+1
1TShuxiGhoxxi6BNrEn+PLdgVdi8TisYt1FKuffSFeeK2Ez3RUSekxoT1Rzjb9Vss73NcNsyVf3b
CoRzMTbzg048guRMhROeAZih7CtcwMVTYkhaOIOkzba1BKk0Q97Lxvc8FegCbRi0ZRL376r+NWJj
PswdxD5oHw/KlMtHBdFeHNeI/tfoU1N06Bz5fMHfLQ7WZ4TM/UmVrHPXtGf4NMMJ3sqpiKR/eIZA
oGkonHGI0msAkDRoJ02TMiQZJ9zYYB6VUnsUt6dBhzzb9x0OKYAjoPmF5mSAYpNXkiTkEZ2u0Psj
DKnRESMUoEoUI8paDyKp4Cbo+pe5qz5mHX+KaZSCTSkQrsmJr0ZL9DShkM9Gsn6ZeZO6cpp4ZgLl
DQWJGdXCYCH+Vq2DoEiHOcVASUTOx64ssB7dNuPFzD1iDVPqbniiODNZ8Q5aBAZitDBgW23X1yTe
0uRa9OXYwPZh4mIxotVF5xyBhLgPJVFAk1yp1puaJIes0U4skfKriOSLWQFeH+rlRUIw1Rihuekz
nbW5p2yYdO9qvxzQLxUQ/dwlF3eCZLNsGIya/csqFkuoiMq5ZWooOYL+jhPLWUflR5vJb2BcYRtr
ERXtgrAL/d0ZuyR837XtqqnKW2dJPZWPLQ27VCEmrClEdetATggJS29wgBe6aQlrSQc3mNBFxo04
khS3VqDpiAi5r/Bfjyt+hEEaWYmDCBJGeAQyaCigq9woN8TrnyMJSxkO4zyUsxc9rsWHIWrOVrwp
J5l+lp6n8vOwTjR1gGL1HWays/GxrNZfbK7TQzmn/9aktIGoJy+1G0M5DWvzQ0i36Ww19SVqV4wb
IR3DHhA/ix0iIUb0s8ymO4tNk55zKXlFPIk8j07GWkgXSdg4Ns1p9oXcSDypbF5ZpbgrCA36sgPp
+TQTN1saKo29QBcw1u4o63vFpukelNKfbInOWY8GdJJgh7I1hJ31jKlAQbZboONjtyptIPTs9NMY
Tc9DJvdhDEOHxsNeIoE7HHdYrKV566tG+a83JPgB0ncESR0S6DyHvZLm6IrKb0MZz16iakswT43u
l8YUttrKVavKuq/NpEdGp/qlWLxKE0qicb/eBCOmKaZMuDmYKK3XdQXx0RrO8oJxWcvRMqqT7M+i
PJ7lpnyc5+19qYdrV/bUCPJFOWy4pqlpEwdDmkzUoOe7StUQkxCHwasDQS5Tuxxiw0XgvKLUuQJx
ERSY0XIUystUkFoI3XHQICT1OkWFdpCLZ+g/13ldzkhmPgiZbnnGVsKCIKBvG0zONciStoSVb5IJ
1d8qq70i0zzid/UT+WcKdWb/VKkSpXLDDFMi9EMZA+vQk/EsrNaTBA05rjqLlolZAeDGk6DPDs3U
v1i7oc4kUFWUdJKtLTa/kfumCGOOQGV06lSdHIe6SEkzrwwtHFDHt/x8ITmUJqAmAz5Bdj1QmzNb
9owojYFq1KDMs+kC63HJq38Q9+2Rsfhstj9tN5lOnEYV2Q3Pr8N42VBLuawJHi8l2IbxfVUXwKwr
2YB8Qq4X49FuOXfCIoIb/htrOoF53A2vifA0a+DRcwsp+yib/qarGt0tOksiDgvICZjmJY6n77g3
okAIFa05tA2tW3lYKANsdYgiOErnUolOdqnetLz/lgZMcGTCjdakCN6Z2580AoiBdVrcrCvb+MPo
ew+xHtzVpIl2sxRxBW05ek6XVUmRtmtooZqZ4s+SRYPQIMkhDR9qjYQ3TxQH90I0UhPjvUutcJbH
dy6cJ92Uc7SFUJRA/oh96jVRpGGMVZwWaRtgm+81JrG+L4hghRk4ODwJeEgZgq9GgV7BjAlimgL/
Wcelqj1rqbxdMT9sLwgTUNZfCVioEJiocHnS0lwVadDPuUXrdYGIkydYCM8Z8jOrnH+ZNSrBiL2A
DsryQNc1Sq6LhsLDLCJpa6Cu65IjaSd8X3vfWKU3Rc+v2zhjFFB0r9DWuSdN0JsZhHRZ5shZVop7
a2U95jpTiVAEqCZZsdE6oM8pzkj5SzcqZkNRIgo7tCUyAdWlUvuMCvhArU5vNK+I+2M2Te1rD2zR
b+ivo+7whKoX5QsVq5CuIKCbRLr0rVRRGu7UCvJefR+ykXRYg3AHoytMRwxZUHJ87FsMDUfMnvfg
m8qZ0U/PpKZN0EPDBg7Ml6VZDF6Rax8rrtBuonanGZIxRUvpo1Pba1krFgiobXD2zaPnyJCVMYOr
4VQAJpeQVCj9Sl9WXx2wdG9TwgiBk6kYO3euqYNEGSZ3xL6eUoo/ZYf24CLO6PbPXXJKW+R/2KQN
bgferLDAI9q1xTxKYTSVpqPUJXw3jslqhmmhoCPpRf2zIhbmpZ2o7NZyfajTnYYA4BOtP+m0RNuD
KKI/JSMOcSCfRhRojwqAruex6KPwA5wRQBgJ9RHVw/w2plYWJCPN9XynRaJxiGG9vipnEftBqZx0
qmbYCFraEuoz9CPTwP7JRA3hWBRTwn2FfWOJ2agqIbQ9yYGpFCvU7zV+NbUJvCmGFADdpD/xH6QR
BycjqHd1Y8vPvUU5pZ0r7jxZjB5WI9/5ArRPIq14wdMH9qAqSY+NCRlWJbSxVcSmvKU3YcoraEGo
RowSNKkNLsDVIRmQmdSkn3Y1UgR365TKSf8x6k24CdielUMx+1stIXcLctsy+urYUUarEG7fRDO+
DgqT22+cz+JGYqhhIT+bIjCyFWwGVjCaX1f9H0FAoFuRJ4uYJevCbgWOThZBySkF9T9sw3GD/9Lj
WiBP8cUUs6uszgLOnnRCe+F76/oWJ43TpKdUbEx6jaPwVFdGiP8T7cGRrqYYcX0XA130ynggGULq
W/me80QH17zL3aq7HHe8gd8a/kzR8krZQSN9MjnltP5QG10LgcJqztGozDQkijAnuT8aaILaapsc
ezr9QidGAa69aNTi+mtCaQ6ErazsYdb2LFScjmuvAJzE3mYcCZ2rAmSopMA+keYyRFBceVTnKZwo
j0xxlF6SFRMJZPLbB9YnxylambgMiZyd5kC4rQt/ZZgF/4e789iRHd2y86sImvOC3ghqDRjBYHib
NiZEWnrv+fT6GNV9T/VFS9BYQOFUZmRmGJrf7L3Wt3amFL4NIdMqmdTQQSXMmwTvza7bIVvNZNEa
2WstMYySe0Nwhq+a/EL1nhNd5ABJu4u9RsR8GHKLFgWdnOkNNNlzENEqnDra8oRdeMj/afV74zjR
oC7vQUi0njL4NCnRmtcF8v8AkqkUBB3brjQ+DtAJBaPvXNEaDfoek21+9v6cchkUSDUEEvwapUqc
KrgQqfsyTSMWMosCcJunx6yun6cgWwuJ798S7bXuuq8hshDRBmwlC8ocS95uQRwM6rha3NZDijsE
BYmUD+gVzC3E40NQ7SHD3qsJJEOqWDvgZaNtabqJ9ra71lbaEU/U/yg9NhJTwxXShZZm10Yc37Qw
edP7lyLPte9JvWVhfEkH4kzabKINFA1z05lOEOFadEzVw8CE5FCN+u1Kq1s3Fr08uDUdM/1kuRCU
iLmXUDTCb/kQJjoLkt473Yj3TEDD50jxKwNWt2ojmM2UieCod+FXmCffheGXVHXLcyURT5mhpeyY
VWGxf1u1KDlgyulHNtPLR2tKw1FsBcdKOUhwK3IXMjc6AKdKQvksVd3aiFP2ND3RRYzgi1aCCt35
ykb2FRb8wWFKgctbnUHroiCyC7rGYhhHbAdki1B226SkjSyV2ZjYQ5+2xqagIN6WRLJAPg3k4oTH
l9ZFyb0blOpbZlk/Sirkq6itPwn1QIAUetDjJzLCE4mKdESAosCqyGBvV5hYaVRQuS0Meiz6CMYH
FRKIhW+Ls87towbLejDQesRECw1dIDNgYxUQ4tE7dlbxHdKmbJr0V/N6H4U8HtQKATMjjWeJH0KK
nEgieM8haIAuMM04QdXp0lSfmYQLyjNXY13mm0rNGV5VtnIeASdtXb8N3TSdEu1skakMZFNIXJgf
GdpFoEqCwIq5ppZu8RxCUl+auApWQV+39v/vfDbz/wqX3mTf4Uf2n9DS4Nnmv/kPPJv6D8NSgUTL
lkXhWjfBvf07oc00/yFCSFdVUTLhxD5+9B9oaekfhmYZokgRQ1J11VT/ENqMfxj8wIL5Zpl/Uaf/
1//8Gv6H/wPIKRl95pd/+f6/ZW16zkNS1f7tv7Pw46mKv35x8/1v/12D0EaSDk9naYrMslLmDf6d
0NZCYw0BEAuQ2ZxJbd1EB/MoREQReWNAjp8lLhLm/WMdsXTTI0q96kjfYJToYqqRvFQGlfQFjKUB
0EBbaFhOtz2MRYpW7Es/mjoFZxTLnzpA+aWaSReIs+q2i8OP0iDOru8DRI/MAbs8pyaYpC0y0BQB
Uq8jB+C2cqac3mbJKLpphremhXkiYn8rWqXbjb2/DU25WsYpuS1URVtbSfO9lWRcvWO370Yrxu6B
+I6olYMG8452KHrDsow+iWYBKaeigK4HzwZkQc2hAcdIbk1lqTVoYdY0Xooyrh25bRXFXHhyO6K4
hx6kGfdcGIIVCRI0fKpkRxnJ5lewzvm9K/ioD9tOwkBXO1WV411Qs29NJ708SRfUyQs4p8VvR+la
WtEdSXYtEdYE3cbWUg6oekWp4TJdRgtdoNvp+SqHeKDb2knUXrAHJNTFHE/DSpwX6UbsPoLW+oFk
jVHN2KcJSs1MOpHXJrslN/Wk9uWLVmbLoiDPNWkCsANDc1Sjdl+1HUbWMDinlYq2JYfLqAbNKVB1
iGGxXq5zX7wJtzSQWETVgKQUONrVnPNgBpJD5cI6QqQUL2X7GzUnS5b91x6oxzKFjr2EZ/pFiBtp
Hnq7oHnEaGeF01EFg5BOxnUMacqNqaqfyuQSg1YyOilCM5MwFJEwAoqpMTZpI1wFJZMWZR5/6yVN
725C0GBpNOwjoffd0EiveYdHh5SVCdED+8oIitFSMpRLbaL8BE7E7FYkX15uJduI2A/QNaItgbxc
1oZQr0NTeA6hmlhZpVyCAHtB26WgPkY/YwnGm87oZdcv+ZDrGxlrCWUCCa5oX288UgGXsl7spaFy
rNqjFK+ULfHeGjqosd+NYj+ncxIY0npji+9Rv/VxXrwyq43YwghLbJdFkqvseoBYdL46oYNKmuUU
INBh/UyNdETn2vbrRghf4iK/gQXPKJ7jKJXreiUkBgYkEXidbo3EUMdZuWLiEjUVxbIiQJ1NyaSC
U3bUtbvRq8NTi5TN8pj0Jl8eNxG5QWYriMtRFtyauRkaXnmCztkthgwrdJvSsZYNYy/l8QrCC0np
adIve+jU+1CsP8JJZ2oZcV31ESCa9i6DPiZweV7p4gchSegqmL62T8qL0UfmMY6QVkVREhPIK4Iz
N35iPwSinnZLb2JPIKlQcYXG/xTQ4Mf1GLjWlH6BnTsGijC6GXhmmfONipF0FAFMj6KxlRKp3BPM
EscFdAKJzqkiRTqbTJUyeU8autbq5zETcegSqAOvr9FXxHP2DQ1W2JJv0VjuotbExIacpzWnrywx
VcAV+sGPCjSOQ4GA0m8urdb+xKJvLQS5QcgRjuCXhAHfKBvjhq5HAmvzWh4UDpfagBLoshYckkK8
GmUkuT4SIYPTaTw2ZefPyTxQg/H9Gx7CphxGnVHMi37NNx2q6euuiQ6EeAQLRS/grXTtVhIx8BZS
js4sFY1F2+8lro7NkA1rtOg4mXydEnUGVCIzCCM3WbOTtjLAejyoCUN7aCkQ89mHdpJyFQvjnZBw
YkTSdNcLr8kMa03b+FVQKfqwqiBzqSewYopBHVqlz/AHnjLGcmkN9IfEJmOM0LGKidZbQKyRk0kY
1Ca5g11clR9+KR+7MGBdGOfgLgsDqYkmLIMYQkUf/kh53l8sK4N7NplPaScAOxYa85ajmPfpRLlK
7p+9qb0OIV4vX4ejJVWEjFiM4xKrKpTlEUsq6iCW+etLITIguX0umrliE/6YDXFAekpvo9fIXhQG
4ifV9m1KUS1P+htF8UMuJldqR9dGLL9VkxyhsEubldGbey9hygPL22zH4SSJ9cqUCBX2i4GluVB0
qB0B8watS/wIhX+6GIV4JMW5OLWS8ZwF0nQwJdD14HEFVynfM1GlEC4JeyW2hFWcTx9DGRXuJAU/
RL8M+8j4ZYMDMcPagA4v0S0om7GQnCyS2ouhwNSlfqZ40XQltAGfSew57dDKHIVoXFcTTMuyDnHv
99opskbNJpcBtWKCIXuqYBXWVEV8tSXPyLj5kDZlQRRPxOrYyqBR5Ulaan6tQDCCOJX72pw+PDUj
1KqIX3RD7I8WQG+/oHCpFUNxTQdWuLGJaU1lNKBBRZ/E1w5VmV16OUAtXrNEbSku21klJLCRip/C
ysR9FcuM/qFMCL2OPbvSq+2IwB8WeHSghQ0axJRbV2spFySgbCKwcCtdU0ZCvi1idsX+c1JoXUWl
8KLoldOq1mdHtdZpSlNzjUimiZaqiP3z7Cxo+lYic3QbWtN33LWfEYG1aNKxG5dNNu4YlIhlU5jH
02CXmdptjGBAC56IGpRG1KKdJIApTfkkxixxWGoDHFHgy0nIYQYa70s5m57KYjauNsm5SJkLhbGe
O6Ai1m7pKSgsZCYjw1lTDNGhmtFzuqBvhipFRBIFI5zumlSkCBbQIP3KQ0VAVaEfjEaEqG+QgkB/
FBpnYccpEzSBhpM0rmPFp2ZY6Ky+FNFwyZTEuxXE+NMbkzZxRu9tfKsrAJmNDsYRDP5BowWasn7a
sU8/+5Qh8f526rGBmLYxOvnDK2kw6UZrEHAtBrZaC5KrGcjXRLX5lnxt2Jd0EJZaQgyBxieJnvLS
KhZSXn0P9C9XuZQ/62p5bwqFnlrNNOKrBAE3tDXyJrmFTYXVT72aEp29Qkhf2WCrCIdB140Jnp0u
Uylu0VKOC2I3ZGH6DGsQg1KUHatcQ46rYTeRQvVFbiSZJgje82TVWdVLcRY9wc3NFOURxLIlAA11
ZTYwbCLShlofxICYT19BT79GZqWHnbVFhYcXtDBSRvgi2/ZFXLrFiLUnnaR3oW1qFnEVA1vsI0pK
8EKMlGetcFxwo5QLD+X1JGFGzIUCa0sngsfEdJrjh2KKaDedFvaQwGVGWhHmjsAaBOL4i6mUADvS
QyBYtzBuKDWTY0ddc3TUsgctU+/SyCShlsBnlKsoYwb2ghaVAwb6AYoa8pV+ZSbmqpNIkcpg5pMk
gtEREn4Azr7cNGhtNo13CPK0OMaqSA0D5tQ4p6ZrKeKzSIWpvPMCrSQpQkQ3kd1kA4HKkJmYZJUK
aYcxolWxZBFGaFHMZlxMp4TNEl+dVKioWu8pVIOn0GPvP3ZVRys1RmdjqlXuNDm+U9ML260+/zMH
i21XCDz+/fvHg6yxpU1cXZXeAnxWqSbprDGDKX8boRDl8wp5SEdMUwdUZ/0A3GP+cRY24kprxVPZ
qsWWWaTcPr76r779rx4bOtmgJYO07fG3SZVU6Hf1YvF/fJbH73mlhD1eH9oEYbdAeWp+9cc/WpyC
OvzzfcMafhmYCaqxPz/525eP33w8J3Ekk03qJ93Ofz6bAFPT9v1cporEYuqv5/1//ZSSD3RFK3Dn
cAvcx1KHB/LPo/TXJ3g8VVxg0U0VwfrrhR+P5VWGkMqITaRdENQsulBlkyvrByvNqBR8cI8f5PMV
8PiqTii9I5Ma//YDFBYTGb1cZYkKe1hqmrnePXFJBVYccZrlId8+/vGiDGRYDB074azOQ93f/nk8
ZilDQAMqlu00iya3aZO1PGPaWqHMIIfgRGoCejm1ISf0TbMyWCVp8izPJzRIuUKbmctmpUO6FTUt
/eurf3lMVU08Ql3rjgbrlp1capkLiXoLop4VoFZAkeh8Lvj53pG1Gd0mVux+gwxPd4DhugtDvLtE
mSET5XX+/DPOr5hThv7bY7lOyRzVGFX0NNsKeZdtgdwLOG/jfWgq2fbP4103WKsxlzECe+m2NQp2
3BSlFo8/sgL9GkgZ1kHiqmB9+yVl88dPyHFYUlau1o83XMzH+vHVv3wrj2O7mtQdV/T+odab30FC
IK/7kF790Vv90WQFAM1tM0AUr9djua1mldlDOvb49q/HuO6Q+ttuvDkTibql5GCfI3IVUtSb6upV
tGw3oWFRB9fK6VfxPrONw+uwzWx/M67KZb3EZgMh1Vj37SLSVudp+9qvXHoqtk6L2SkSSmV7y3Pw
wnk3t4u36T4xF653qxztAodwRY47Fo5lt6AJ5E7beon+zXmfX2zP4Awx5BxXy1cyO/czD+o1M5av
prDST+MXD7RLXhA8wE2jzJF/S0BJ4hs3tpvuX71bk1A+AHTVgjVawNLbsAq+8N5w8PHiLs/Ntf1L
kRv7rrSdFv0S3U2/pI2Uk8lt3dIJKDTHgkojn65/C8uDmp04LEgG6+mca18cnhHT/zRtLO0tYR1N
s/6UWT2mSLT68rasAeI6yKhEYUXiZYfDYTyV01mn7A/vaNrQ3GORc+S1PfKIfCdhpd6f+xWnRMLO
Sp862ifxGn1o9wvyjZqFAdIvWIhYo3ugm268b00K2DaEtGqkqG9joWZSQHfGxyKfulYISrJNn7iJ
Bd9a5J5OGzhhQ0CFwG5SRz0FaF77Hd3DNAdrg8BkoVsHkw3zFw04GZ1Dz3Z4Ld07z+FRrVgUPRau
ZRXf+gboABDuehsmKyM7svifX2w4SjSkSAt8m9QV40fcLnh1YLwC0Tsbgu1HKjrJUjxNzGsHus8W
UaN7lhvtIhsdHcUHZWbabObNPJUb0zwl3pkZy+F/6mvuyC7jnXyZYUQ02JLl1LjxyzjCMVNOeIqK
BTRFmhLX7CBLi+4QbAU+KWAqG1s2wCaEe+anCH8JcTp9Hjf4FM8JtJp+2f2UwSK7c3TS8cW7Mira
loxz/KN1plXw1C3DeDF+rusnceUQhljvQThUh2auaf8UOV6KTbpQ4PMkn1l6iHpECvELArcKFUJc
HsRra8NVW4q29evB8ltqnK9pcSwOAd7rY/acFHth86ty45RkC28GuBby2gDqs9EYMQoP7s/AFU1k
MhXhxkkVBS0sQTRb5Xf4VXjndr6PPrgEWk1YicaGNsuSVNEbcEUQ04vqhaRcs3FJHyuwp9JKftGL
izVrUIsnicTz8lJn7/x5U9lABTke6glONgR0zrrEHhtGHxq4BJ75ieuRU9YuXqet+OXyw/aNWsmd
DCmgz2zeE1DjDhdSMq2zXws/Dqrlq1TAyzvx2kDJTYqCv5z+Aisp901BktRFLQ5cXARTB8b8kjQ1
J/OWTYfghQ/HU3JDBJxYo742kCSAjIDoJP6MODb2ZhO95M6eXbkaWxUUwTtVQNRyG+VfAat3035w
JdfVRpaWlrAP/AMXZQLZnmaSuuJBeLa8mZ1Zb5PHUZpBKOZzWTxZxVerfKNdwlADf3uTVxsRKxmF
rWrFU4bRXqg+QaeqPIFm3mCopDJZ8/A9ocpmkiv141pqPxTvTAwkvo5NWl7iETbDcC+zd1FE0paf
5eJg3iZpW6LNFzgjfZJDjXmVMkTk0aZjLw4sk6cI8u9XFNz5C+oEv2IhtuTeoxao2RX3ZLwybc57
qywgVn6Zkj0CTt6009m6myfOsAwFsmW0/QgX5qmxj2Fw1dzxizsYcjPDE7cJw0JfrWl9GuvUOvWq
86FccDzg/UDLCG1yShk9+YrTYbjdtnPmsZsx9p1LiddwpW37xbg6sCmamxmMutmvxjcOb2WfvVBn
GmnTLVDB80l966OAFnkTfioKdXdulRph65e4KhwMl9VajVmTH+mt3/QThrLH0BS2rkLBIHWULRch
72TYjm8QU44cA+puVDHcSX1rpaXuO95pXPWy7T8xcoZ7ThxsTY6W0T7zFlR+WTMWnYMM6M0cVuOK
gJvxi9GHoZS8ID5XbDItemtpK7nzzKH6SyB/C5jcqZO9MFjSmZkvVKp8ET1aPoPhmuFeJ3aBmZSr
nlTGxs1+hXvO5C6sui0nizKOfNIljIpOugFjyN+n0f1dvQmHH+Qf4heHrl3yLkZpyZ3E7Tg/ffRK
JYVhVws36Ia5g/kpQ/Xj5ZXUFYxFvjeKxYdxJ8rAFp6NC6aEN5yad+PC9Md5NFwOUPDRf/GFi0So
mmcRhPvoLGjpMQ8zsYuc6HkmVLHQ2NJWeO4CzhTXhpKdC5krEuUTnIrVdJk4o1xavFcQRYt0z8ae
y6GCqzZskf+7LCVJdeMjL8SvD648pgtjgdB4W+6Zv8wTZ8m6cNdPzMT1alpAPL+kPB/zgftq3NmG
7QueOOhh6S0ZFBRXPAkH4VnacpL47zV6GRZfHAT9NltICfdgIuGI8yWfn4/Fxc8U2m3n+1TbFeTl
8SGlC9OLpi+1/CV5kW+cxnzP9OzdjAPwENSSjFGuFTFkcayMA7OfduEuw1rvg2INsp3M+VvIZPyN
a15xcpnKsL3i9CRVi2uGi4U9KX/JUEmddcUoWr+988esUVIuaSvdMVTOccjrcM+JZ/BJXhgGpS13
Hv2SPZ+MMeCNyV07oEW1lTufBpUCcyhHFuicQ6AKL2Xc36t6HzKh3vmHiueIO2XpP3HZp5vRd9DK
ClzQhcN5wQNNrMNHpu1q5slN46i4O+eLlZ4Pb8BwOcJptVTALs1/NcwXKTESXGbJL2+LyZ+XYCs+
rdtqXXjn+ovb2jNczgoQeqbsEeEUFjHG1QOmrnDDKkrY85cjwE7zNl+lqpNIrsyFvldEiGzImo8D
iwV1BQ/rl1q8yWrPv5IuPtF+HW7UDwIKr+3zrN5jTC3vBOPamtafOQT5PjxHI0Avt0XmDboWb1lG
9sFmrulz1Te4OWXOJCnii9SgUdsehCuKVBCnHGIN4pRV7yl+dNRKgrrm96p2pXb6LgnC9YR3L900
xoqmFjzroj5X+Gf0p4L2QSLj5ZUW2uHDvLFJt1EtMzQM8yAnQ6RZ9MScGM/nsXzLQAwDFr/PwEiR
asDCh5cVC3AwwCk3zcbwpv188KXssURbhf3tlcBQpVyxbCocplWz26EIl/Z6emKIMihL9F/DFqa1
Fc5FgAIWdfTOdNrzNH2IHTOazaV7gkIcb5VbhyJ/0Q5ErkBESWiISK7nrbLsaA2O2s2XgZkfCuAR
vNKzX0sQ2KFMEDp4ZmUu9sAaDgGXKytiFUqhCI2HwZ+VK+fn6h/I/lFQ0qU/Jnv9F6ZW4zliR8kF
7DsK9yl0ulPJmma+wPZk6fHity+u2VmjZPO9ka4Ha9mfEWvW7924gK7caLZEvqu2Ip2k3YgbXMwM
5u06UpEsrZgDEacH5rHh28tgHiVxEfd2Zy11xXFdl0Guqa7CMwluXGn5G+MVV8CAtYua9rBqrUPK
cshfhsVBDZewet0cKSKjAMMK6kUKYITb6Li559XKsBBxr7qK6AjiU9/teMPsOLi23ABDBPsdpteZ
wywXtvmEWpm6I4t0Zoy6XUtHIPSsDRLWKSyEeyaohXIYRgx6y3Rffw31L7xgXbjQ3UM5h8xb28pP
0r1cclMaZEoyGLPf2NHIN1kaMyBjmMQr4lFlT8ThXFKRxoWzNj4tkppqNXgvZThcHz5UZ7YyoXVL
ImivL7HLH/psUSH8X6dqx6EwN+kdgN9gbFWN8FgnaO2gWcDmTZCnn8ILmYyLgRy6RbRmYVs5XIBN
RQA8qY0sSJRD/d5wuwMqN0mispurvqZlkWAtxGtvF0eM9l/ccnnkcBNHaNRFnnsGSnA/0mZgIWdh
MCSybjVAl6HeNFKPhxBBdeir+WWaMnZW5uAaEshPsjm5geo28SGPlr6wJn42PfQHio80O+uLGC6m
FBS5XW7ptNA9CVYiBUSWLqmwIHBBJNBddxBgV45OS6ynXKtvYPm0PZDEoaJRezSVs/heCvMlNHAr
E/fUfptWYJ9LAQTCKgW0zgPBGSJQ1r70dLo1HOpvONmw0w3KQSihvG9Hdt4veW9rxzFb4XZVGfkh
NQ9vg4YjulnUpBpjTf1BvmiP7622kAo3wobGT+gekU+RrURg3O2lCU5oQGio81EwLRXZ2mf1rC+N
3NHFFdqmpyuB9qvg+FiYyOzaoHwBf0dnc7U0N/3xn8czEx4R82a4U0Xg8085SpzYX3eYs5h1UwTC
bbaPFJYhLoiyb58i/bWF1bzLmAah0wH1tgAtP3lrNt1Y5NtAyZekKm7FyAAa1vQ0ey7ataYwrC4j
LM0NdxJEr7q8G4w/5Z1EJs41O6cA9CBrWNuqFtrVuyCiUr4RkaUv3l0VGDJIbYCCckMhl9na1Wp9
u/hEYt9lm6J0e5qRcCVthXQu6yDdvb11bUppkRODwmXZrSO85Mqd06x2m9A15b3XML4MW8YfLgW4
7yxVBWJJ1sTeas2xotFe7cbuEmpnv3+akje1c/JgdIPgXeENUNG1gbekaom7CtHBXoJIc0q+yLVs
L9l7fy8TtvIzsJhRcodtdBnuxyUsFWtb75mV4SZ3jV198v/glJzk5+ZMIwY/MpQJitF6dwIwi+zB
U5egtAbGi8gRDqkMXtspqbQhPPhgxCDdLiIXCIAPJdoaKbEDx2cPEMAdt7MAD6m6d59Ww17bB4xu
EMZ9iZEQgSDLgw/TPfjr6QmyDU4nK8hI07sN3QZrjq/fUS9gDAccs0W2yFqZ/d5iCj5wD51FCoTL
YqMu8ru1klaMmUzmTvnim0vzoD9TZHFkSsPiQdXYYWwBBEOVgnOCnY5OO4U7+qjWCmlqwf5qHawk
1ihASAS7ShD0zzzunc+C3joJu92Ybmhj6Bd/B9L5WW7XJSgpFxuTRmHuxGiqvseHYQcyQ1nD6FHW
uMevJE8Atw0YzjDn2MTZnKQlFW9GhZhfG/Z5Rq/zAywvEQfZonrLNuBFItBNpSvOqQnuLHnbFq66
bzdIAMvzzTvCo9gbJ4GSgm2cciffiaM93JAJC07AKlTep78D2zs42cvhKXTw9OElmN70d//ePqOo
E4MtqGKs3WtGnwMnC7oZDDzQ2eUM6StepSsI/Rxk2TGXd7npVFDXiF6BJAjmDJ4UevhwRWurF9YV
+l2fxZabH0CjzGMibnHG/GMBeHdjOPVb9MooCqiOhEQXW0CjbMKI8ZuMeHQYM3O8Le9F+KSHS+5i
6Vqq57GY4w8mdWNKv6y6zGrNGkGssFrhK2fzT2wd1VDRfmfrxPTHCkHo5k0MydtHqwKqQEt4/n8O
g1BgUbSM9qaDk8XxIdVsgNPEjJm7YLAT6iq8F3+TwoA3cbKByVm0+/7NQILAmtZ8TfcQ6jUTZ/Xo
Vq9oFHIwdAn6bUD+hbCjmcWuipYOrTYTYRD5kXZ7Uc3leJDx4tKYQSlK5ixQh2aTtWt5mI3vvcTd
Gj2z3GSHPr7FmNdHh6V+4RgW4REXSv3iJpv37ChJnJAXga8orKhmCIdx9cFVIAOKZBZwaduM0R22
UbLAxnQM1v03rT92TWD2DPomtv+cdOw9DeBoRDQgsbDDl9aAKrJWDzkotnn09p/h7zFerYa3+Dd8
bQnRs3PK70vpS6N6srTWBGh40BBGSL/7eLzD2IKSoaCYYByHrczHAWZ68UF224xxqAtYcewJ16Ut
TgNKrveUA2TKKIFT2smGNhP6IMoHKIBYITDKo+gAvRm9FSRtL2oXaLa2Njcs8m9TCV8LyMVsJ1l5
xUd+AX+Il12PdzMZbFpax+AENUzK1smryVzVIzLF32h731EmOfEmNdt9rWjKgsOYAYDbhu8ICakU
KfPuJXjpJLfFSg6A+Io3CODGaJXvxQsl1a8murDSEtxUPbfN0lePVr6VakrCQB3yac3QEW+tzvYg
vHWb/ii9mmDpbHIS2N4D3+OAdrfmVX8nudymJQ4dHRMs7KNh7UfnuEW9Bo+enfsPR4Bd4G96lPMf
Dfxao+6V68B64tmAC94d4g+ZfS8xFVwiiG8BeqcLr3JoEuS0l1+Lz+Iz/7IO2rZiZ09d44RcALWA
Ut4SbugWGqU9OCxVfiJ8HnCMwzPsvx1XR7hGsW262mkoLj71hW2zFaVfb9+Qk1G8Fs68Kjt5T5my
9hvY2jO9TxpQv3s/ZQ3YR58HA6akBIqm/GyGjf3T2GS3TGsfcm1qOLLhCA45HWzR59PCltHtPhuQ
98ACwcOsA5puu2HdrAe0CIv5OBJ4AS6f5e3BOsJhg8maH2PjDfKQuQIzhzDURrxxu1pH/06/KgD9
L76LN2psLx80gPR5tH0JXllCIfuFArcgDKMkowM3LBQ94G0M+x28WMyh1MVPCiN5bFsUP8H5y+zj
gUlpr8O3TOH3rlzzZ28DDcx4DbfDE1fiTxmdO8SzZfSi+lvj+qQKfLavckGsiG3MFHbABsIx3uL1
Y0bmUvDOsLThQLodyMUZbIlk0T7FwRoQtCy+weBbEK2K6RPqtHxpem8d95vGejJyYd8I/tmfG0D+
I7Dn8WX/iPGpRtaQIlxnv88V8GUw9vu57zO2goHAq6P10dMBejxmleGuQMfjxnMLKxinjNborOqS
K0qS0dTD4f7nT9L5qz/fqj621Uh8asQMxMvcnXv8/eOfx682Km4IRn0tQG1ZMg7857+P5Ura+P02
FLHcN3OI0+Mff/728ZhXzFFUgal9WGiGHJ3t8GwD/vOr//KXjx9ocxzTn1/JK4i5SVzfNM1E/FcF
Do3aNT7CkhA+/vEfcVePLzUa9pLz+NJ8pEkZeIaBtUE6/eevd/98m38es/w5F+vP94/fSZMKOvfo
r/7l8T/f/vVVkAagH+Zn/fOTWA0UFDJMTX9+YCoNL/L4Pu9Zl0lFYS0ff/K3l398bBShcN/mZK+Y
iC9T5p5OC6tzUEZR/JpruHMiWFfg/K5IR426cq1pRrCis0+UvELAakrPK4yoXU3Kk/TIGutvNfyt
ds4gixV1I2C+WSLFtivgq03D1K4TXBb6ApbbhpQoAs2Mxh0zdJSNSBlNgKbTAqdXqn6h0LKwBCDf
wZyPNgpEZKLlzTB2QWQKI9PtUkmiYtypqw6fj1ghK4g9w1orGjLZIH5N5jw2vca+R0BbT1Bb8dD6
xB3MFXV4VixptiBEN8yOu9RjeSaS90bsWyRBv7Rgd7O2hJsdpW++zzqFKkfP5k0zrY1Qw8jJQWIG
fQKLviK+jZg5/BwrVYJnpxBAN30QT701WvgEWiRs1bR6LkLhQyS2LtMghPuffUfOr5Kxb2bAIeRu
eqTdxdi6hJwEPJ0oPKNFrq5PFHUIyRvmtLyB2DykZnhGqgKGTIw6kh0A3VdmEWB2vo9Yr1Ap6GBQ
Fw5BcuwJ5hubAaddIX+jJDmIvkGoJhJWmTC/If6SpK3fJ1/ZnPSHCYlFwJz+l7a/QWZ+0kbOdq1I
PmA+JwUSOw/cej0RB0cRiu10IyPTbbJXg5BBqZFAYYxbxCSbNKXPMnl7Qn+v2OTPI87pkLBCwCbk
CNIRqoBVE2aYEiRU9TprMYZ7r0LVqMrPreV25pM+ZyHmGL1ajaAi3dz51DyJTOQwfdaI/iSiFCU5
+lRZbSWDNdiTBDdZXfQFVQ/S5ncKYYxF1EKbJ51xmFRWe8zx8BPn9MaRGMdmznMUKpIdg4lck4aw
1XFOfbTm/MdiuJRzHuQ0B0MSEAmr5S0tKuqgVks1lRBJgzBJycfGFrTCridmclDzDMO+4Q5zAqUG
H94kknJSWVji9hqxWkTfebpQZUNc+mn/XJjMrmOjzdCbeth0MelE6IFA+UGuFyoy+MSkOIa1+D4V
YA9L2RSWncJ+MpVfhlbKN3U63bEYMqTIElqZmoBeA1I62sB39vp0n4DhEctphFDZLYI6uZIcSWpe
PAI8G4I8PbrS05zsOYnD8zB0u47Iz0qHDWt2qU9c2mE0/JsRZNtUUgAUW5Q/lF6+Di/VnCKazHmi
Eb3MQm5AoYXqszJnjpaa/FF+iYr1W8YpkaQ5h2soOybZcSdrkrfqS57cGkcmL7IvGw0UglAScxpo
WwkP/SR6KxS+3hHx684iF1V6BKSyeUgK/Rk1eYUQE/XtWPqHqdM+9Az5wpCzjqYjNqVWCToH+JAx
5t8RQIPRU9pTLOYmORFHxM8nqYxZf1QYelXf+/WUPtr37ZsmMcwRmLvVEl13JIXudjBKUJAqCwx1
+lthDGysnlncNC/VnCILUlMkVFYlXBa1M7FU/hwD5kFWjYig1XGqhi27i1Tu4S6j6KVjTbMjMaHN
Fi+JlALX1KZj8b+5O4/muJV02/6Vjp7jPJhMmMGdsHzRiKRISdQEIVIUvPf49Xdl8rSqW+/Gi3jT
O0EAKJqqgsv8vr3XNowvscq4bWibJ24AjdOgIkMMLlnr9CohLg5D+n2ZrK9jjPzLbvvoYBrMmJNY
Yk4gWLfPoAOEKtehg5fuW7CXYbk4hPEWMam8CfG81fvY1j/Dnj6PpAFZnB2V5NuIhDARD2QHIb+D
C/rAVrm/nkoArlI6LioTOCAcuFIpwVLlBRvcewCvYGBELnkfEyos6+65Kac7vvO7tbWPDQPaeUjp
mhrm18in6JUFTyG2qELFFdf1fSJgXRklD4bWW82rsEh+ifmzU82g0B0Xc0QV39vCyZAG51TkTciL
gUINoDDdGHJE0eWS9CsyHHRj/mZUPnT5tf8lXMpbjYpdJn45U2ar3olf/XZNT0iD52uPsOaF+3eu
0pvrDFM+96TF6z93Q/Krx6h5b8H1atcItboIcGmrpyCyh2pf+CREJzlx0GnXfMtUenRHjLRz71AJ
ITb0KireZWHbm5+uoF3QxC95/+rGK5e6iXe/WkzQdVg2Eeqf7eLBCFsiR5ruDnW1UpVSULcqgHJ2
2JKoQEZA2BdfjHh4lViLQdWpVpeq1QmCy4o8J52C/Gx4B8+JStQ26E0i+7RJsgVpQt+TiO3tROxU
DsRq9kClqHTuEszApPK6654iiI+2dybK21GZ3khxoRSHE8CuYLlKBKEFKgG8nO0OTbX8arYmI3aV
E16rxHC3zZ7M1X6r8LxW3XCG7zCrhPFaMnpSmeOehf0qVTnkDoHkS8/sM1YZ5ZVKKx9VbnkpVII5
oYHO2RjI9w1pN5m0GaKQOPCa6HOYMeFtRMmRzPVi6znLW5BTnTI7SkYF0enGSEE/8++KoQq38TgE
vFv6JKVKXEclRqG9JjOuIwVpFMDP3I4SgG+fzRCvpZXM8zYJ8ba2FgEZ6AR33VC/WZl7/F/uBAt8
T3/CD6/V9kf/4x/vZZ/0y92P4v2//qmQgri+9B5lrLKE/oW/bWCB+ZclPQ9vmHA8+dsCFrh/ucJ2
Ldf2rMCzXen+8x//soA5f0nTtXxPOH6gHGAXC5gw/wIVE0CPwjMmgCS4//zD8vX/soBZ+NH+0wJm
BqSoo8+1HRGYqEAd5z8tYEvR92PpJf65cbKvPGPRdeBC6kpjMzQBAWMhglZ7oRFpUGNIEK/GtaSk
vNg/wPYlO0PBRMDyYJgAL1L732OFG3G2aZclzwkmcsa7v9CkJcdF8Uk8mjDgSgTckkEBTDyFMiEB
GYSe71zXZnuTjNych+k5bE1KCyURBzjKnmzTdB4WD+lLx62qnspzEiUJ4ltjwtITcspP/mdRwyJq
e3wkGSqGqPVvopYyhQKySIVmcZTeXYai30etszMqD86mBeypzAAU5rn7NQ5S81NlE/qVOwAH02i9
k561TV2mnWEtnIemdN89F1pTF4/viewp+7byJgn6+SSgy/CkjvZe3tGzDVFPi8oxroVYjsPUv0yJ
A9Aew/+IYn4jJ0CdpTU/Z0zJa0fc2mIoXp3AvSZd9hhV6/Iwh6V5sob+hFu+4R6XEU5S2ekhBKYJ
mMLcRyMNyxaWjq+gOjlSdi7uTxPszUSkmyaYk+1I981ZZHLd1h58FTh5mMaW9Rok3VHkp6UnrkXj
fOQxUHgfmBU08AD++PHy6ioE0KJgQJ7CAuHBvhMKFDRDDJohBwkIQoudDBicENrnMbWyUP5sFG6o
U+ChUCGIJg0jGimkLQpQRIpTr4BFg0IXWevjoFBGHRFUih9kST895Il3DVLRtuHPBDO8ZA+ZJuN2
8ctxGLiGU39dGu1NOhvBDYO1vfsl6wkRWoP5Np9ROKx5/Irnbdy2tnkWCsQEjeZOyAoCg0zmY1K9
I52hJxVxp8/oBh3MdHgpPdBOiYI8jdCerDKUJMaC1YF4RYUc9HPqtCVqOGXQkoSmJczZxhGeVIUh
3hM8yswo/GmBJTs6SuafKfRUpiBUvcJR1Yb3IBWgalRFeqmgVb47fseYNB9z0d9m0VoxkcGyUU39
CbvxSXpRcL3SuCP3yK+q8Gu1fAKLFD246dGhI2XFWB0yTrBDYxFCVvvfpOGs10vrM9+FKwPI9qFV
EK6R2c5Nav0SLckMsTGEO1kyW26NkE5lSWPbg2bhWhMTKYYpVI3N60LUZLIFLezOnmIlLqSNyFzB
cKhwqWK/GXMHRH4sXqKlnxj0kWapKh1nGhp24OHXsEP4LDUF+KQJOesWmigFjK/emhilGJ8mBS0r
oJf5SvYZm1QQze0wYk/PBZgzi1Qc33WnYxm4e5cZG4ZTfJvCp+NuRWAmMkRZ/dLJo+yb/eyho3NH
sGoDcXTJlEdoM7JvfS5QPI+MJoCxLd8T+p5A5ShEMcduJ25c1rJAHW7MK5tumOx46jUhZw1wX2uV
yXFKkRXEBf0F2yaTruoecnv9JUJQ74C6ooSaOkS9bSLNd9+Fh0NaOoG2eMbCpTnOafHG+ybYN/NO
dQUQogR5SNwuoBOvqmgLEssG3Idowi6GGvQyUxzPws7YdQWkunEFp27GzwU37St36WmS5nQQ8x6r
V9tRk3xsK1pRawhHWrpzdmc8RmSGemWZnOw6/yS6CRO+dN/GOF43OTy8Xeg2xJMohtqSDfYJuiPo
yxyeppuSoYvXJcgz0r7wVJY9qiJVj59cBQQWn9wAFm0KE2qD05J8kjADAUEufNDAiOmLb/XaZnse
VM2mSBPG/VgGREOWi40mJK9WKAvLTxlBUp0zTJJAvPYFJuLt4rbf3ZnzR8x8yqZHl4Tz82vxDsku
P2Rlu55a1I/YAsCXVstNkECrGJLyrZrBhCNmv8PHTpPZ6o2tOdIVR9yRxDqdfqLv11bYqgqb7oct
iRIy3lfGxvtkjhtCZEyELNM7ln3IX3MA8zBxoi88c/dAse7XNkB92VsqHG25SdOYe1JZvAKpeDbM
8NqasJ5EZEq5kY0mwRi/NvOADAACoZUS1dxaKpGM3kfeRZ9BMzw2Yyn36wzB2BEy241DQxsgHmlC
4sxaYP1h7KBF4nWm/QlR6PhlcfzwPKRUNDrbm7fT4iJzq0E5hZ0o7kyPjEzHBoMjug4ArYd7oxLr
fZi1PUk3zY0VEggyS9oOsAmWe4BGWOgW2DgJPai+GmgSRl5w9gUVf+AuPcV2iAh2gLTeayDEgumw
D7FNggy5hJCTThTgiq0Z+NRYO8RbZaw8uF3an0fKru7IRA2jYrMdXRqWNZ6bJJx4JvgzmRVG/uwv
fr4xxgZcC0IsP+rincec96pb5nE7mAiZXRvOVL/yvbWrpeyhVX4HwYCbb9jvJ7e9TYb6pnAjce20
CG0imh0uSMutnKv0ExHs6Kucu7UOprMNigRHO+3qpKDgkRzH0ENhbpBvPwdUL3iyN+cZeK+oaXcx
asFUg+trRoTLE1nhe6r4ITE9BASi3GYGqGyvL47UdydyWJjk+K0XHKyBln5ugCMvKYvg6etPMuYB
nGAagL/FieAzrY1t/3aohX1sPxsJhaHYcWg6J9FT6MWAgqH+HNywHjdTrBIMBrprVDxy6Vo3Mmyo
AKWpvAVmRNRbvW9qY74BzAj2Z5SnIavkzp1w5fAui09dwjAgIArXoNIe5cZnP4mjEzHl+AoMF6vX
sOY3OHUPFAUibF1Ydpu5QQqo6tfag4DzKR0+96gWvKi2j9HqWSu61BaBbwRyPqxdQNFxv2LkgTg7
tP5Pu1+ot9gnDZ69YGaF8g94WP48cy53eTd+nlExnf0BZ2IDPZGzjNC92nZJbgUzhQrA7s9u7XxP
M0qqaUn10amJh+AmdjSpMEtzWM56seaDRXJC8CMrJjStcnwz1lDhe5WFwyzU0c7JdofCVp0LuQ5H
pYZxZwxcIo4QoSYBvZghKzGEQdXqO5/2A8w5B7Gqx3Mgk0xjDTVtjoxlh7PltWcMTvwY+hX9Jmdq
gFyObr+pQljz8yCZ240ZfejuuS1capadiZimfQ4zRYUc8ubsS78+W8jI0mqhhKy2otq/wYxHn9Hh
RFySoTnrNRvl2sea3tSLAry7UycUjK2pPetF93ttsR3jhJKqHcMEzRNekCp4dEITolYYZqeR+0kJ
SoXeXwYYOUXkWkksaj3j170l6nv9dicUY4cY+YemFGv4sV44Ezanq8u2G8UeYgH366w6G0L1H8Y6
ystjqC77OWlRlTGX4dnajieql+2hUy4eMbbs06ud4OvNQC9Cq8PzYlpfrdFCsq+8MtSnDXSJajWX
5F02K5h6fVgz5Zvx5YA76WOpd1iiul9dZJigk18ihabm/KSBo9YuCycAVK29SMIsti6gE7Tf9GFs
jIhnZ8TfJdVCb7ZL9m7iwN5ddmU1fg4RDIyzFCtZfxdSfy36u+pseSPhwOztp7Lt13MsW3EOV9rQ
/poSupDY8bVedGqt8381A4j1eCK8LTMRAGURc5SqbEgpIMzNZ7Bz1DTryyJQhGsTpvA+C9bnwqiN
cx3Hxjmf1DmXcH02FDtXY0DXrRaAP9ud6XbvublO5madmvUQY7fRpp9Q4Zf1Qpt+PtZKgemWaoXY
zUb/otHSeuFZJbdLnwBJBo7c+6gVcFdHNJQ2fFI3Ge7Cto0OQMIop1NXfQy8adnrF0d1sTsN4vC+
mUl+0eTqQZm5zApf7MVT1CqLkTYWWYtPO1Vvj330JfGnaK8Pij4W+kCNCp/tlt7nzgF2R7ZXjCsQ
u5WXWJB/FRj6j/O3myAS1CBL6H7jctQ/4lHeYdh8soeGHqY+kWfuGggwl4Z4AwYEvv5CeI7//VXp
bwnH+4i+LR3iE9OJj69Af0r9eQVgvfPlk3PbJiKxjU8FTK56bAHFmc7PKvep784lgrzeerCYEXsC
zKS0W0UWp7ltruKlU+Qme8RF25OGu1TPRjkksF/B0dnrihrO79/hJPk+StQ5n5ZvLUi1Xe5HqADK
nCYVga9bOKTZ7WUxK/mfZyXXHVq8QIB8dVeqlKhJTI8cPTuRj2NMgRDlY2M0d3YU3rcuczcj5kEv
hnOUWpAFbPckOvFY9dVnbLw8MWmQi9UGEMLg3SqQsAfl7TzepmX5ZnnWFzMiRDI3qHpNU/K1ML+k
MdKG3K+/RWP5zfZCQr8dLgGrSO/auMwBM8wPJiKwqiEedUYMAoqC6j72end0IEww82wZveNT7vaD
19OJWukRRflwnMKFoY83PqW1XV+DgLztnck/Rnn83FiLh9GBcA2RqVTIxIMny/M1MgEJ+155sByQ
GcsMEMl/SoHuEU6TXPuvBnWC3VKQvj3406McoEYv/ngGiH+bt2+zTf7FY53TjA9jA5lqkd3Ecn5l
QkLJ2TDujIFWty2KFEs0s3WfemJWFDT2Qjh0UWtwxFoiUuWnMr9f/OwnNWRiCJeYG2ge/egGBivG
Qn3eHLIbX87+ZvbGo0zrR789gXA4NDaRfpZPfLSs+vvMg8gWz/hMRZGTcFfcDhUEEgXaNOcvoUe3
rY/c24VBRt+2XBIW7Uw6BDFj5q1X188+FD7LwWBIs7jd+Bmugb7Cna760D86OT51rv995EtYY4QC
w0QgQ+DKz22enf3CfGzyHj3c4uzqdn3LbObUY0r2dDp1D4JEz9RFDwuKEWdFjiJmdrbYc5+XMESM
FhCUV8j3tnXa7eCAI7NjUkK64R4Q8C6uaAzN1z3MQS74X51KFgv6IN5Cn8jsWd40KYgBSarXEIuN
1SRg+SUqhdrsHouayACktCnlTMp1r6udPUJHgAGWubf5gjTSz8ob6t1HyMLnvliuM/pQ2Uj4zijm
t3Kw7vCXPq+t9zmzgpfAHcINHfbNWq3yZDrITiEz3+c1GleTBmI2TVeMSQ+tO3yrquKRd3lljdSK
I4smbImgBBx+vp+dEqobrTYqJUpDpVj2ybo1OAwRcvVcMHDMdiYJW0SyO6PrIfZG+S3QPUuBtNsp
gvtk7r6tS4hVIUQNDdOrjeKQxFC0+raLgMf3Sbtuifro5wxdeNIkBxhvL2Q10OK2Kh4FOH6md6/q
vH3o00uIm/GHicSuNY1hJ226hP3K7cAdiGL38v5+6HyoR4rcofQDEWNlI0+u3dJ66vySZB287HAN
im1qt0AoW5pefGsN42SagsU4XcMdW7b0OI4LxE1sxP1MO9NsDj7hFENa/sobmWxGt/7mC0J36jHY
VZb13iM9BIoCPJ0hFtzFsMPcEuSbocYFE40InkSMnCJ5XLIYKnkx0lwaD06GhbwuCFE2M5cujWcA
Fm+MG9OObmKTZMdoMtN7nNFo41vn0EkksXELeJc2G0V0xJI53D8q878YWSBQH8ZmwzXq2ZF1nosv
tLAemBevN5bAIBQUjKzd4ZczBPizyMnmT/6YZWse1tZ8IdahwukprgePJj3kCsJFoRUMzk+Rt95u
TdeZnJWJJHkUtAJfjOPjZwP4GcI7oWFL9lfaXMFjB0ll0s3wwvIZdOR9V1KNLTLazWYvrDMD2C88
NdDChRQCl/IGhA9TNZIMCBF9RAbw6poO1kY0K+CEDPeuJ4vcDFTypEHfPSnwgvXjccxGpHkxZYGe
rKEw9H+B6EHi7VpyA3+LvDUvIQBFWnQg628dFesbbmvbZOZoyqj9Rdlj2bcq/0Rk9dEMw88N96Bz
GTS/4nyizRTy+Cza95gqCn7FX366VFujvPFNgKqRyB/AzZBjO7o4cwqTqDPSxht4gYICAjeyfaEd
2v23YfTfeaSTHT/T0MMcfbYKoobTn5l0l90EcfbGnXg2pozJBuHAUvQ7qlf7tCOOIueRxoXUudh+
ZwpeRIWCY0FCNxrRuSBxyA/urXGAeWFwl2FUi6XGnGxug1D2m9V49YZW4mf0EQIpEkubPLaZLO7c
ktQGt3BpEA6Tt+E/Wbl3nzOx3vR+DV9FTKRgi1073FbhTAiW+N7OXsk4c5gOVSGP5voOVJhcXyvY
BxXYGocu/sbnrVU9Ojmb+jnNoOHcVPFLZTYwedBTN9jTR1D5zgq7OpSgmaMiWXcgLHEYJ0SaCecT
rH2yQxu0YRna3Mq0QGjY7mOXon2e/Cw9NvLoOM10Y7gkOwXy1mAWtnUFysZSPJUZKMQyzTyKpdzQ
omG8DxFkDC352kkIe72Y75ZoFLcOZzUZBYc1nZYb4UySx5c97In4RLmznWGbJdwlNoaL9tHK6XOv
VfQ1kbui7/CMDCjb6uFKSOsx4tQnfwOc+V5601vmZE/VcNuBabka6SRs8yEONuNgM2cKQNoU5Hwl
LsB5fKr0q5L7ZTzARjbPlMkw75lYxsAC4KJt3YcEbGRcEJ2Yi68Z9e0rCPxADtTCG8nOyUr8OWX9
BJ3uie4grfErr0eXT7LHph4IGKMWnJAYGe6WJOPhH/0q5rC+DidhHrzQHrF0uOpmOAPDz295zG2y
eAjuaA8SaDSXn9PxNemvQ7uRu54hEcrKUJJ65Ty3EFy9GnFI72U/ghC9Jr2I9rjk48tqza+Mm3ZW
lH838TlM6MUewrTaOiPjljZ5cHLeT+dNP+eY7JAISnjhC+SASu8gfki5oPqDGsNE+bSaTK+SPn+H
xvZYNaj7+o7sXyd9rW3xulLxIBQPtOwsmGqqODTfN27tZExRYMJAmQd06RwTbsMZCjU4nufWGFwO
ZywQ+1WbCSXAFSXTRwfoxwYx1E4Wzq63glPowjGxiUAhplmVkqbiS2vZ1W7wuppipnNynYLgdzlc
LzPgwNgVnzxLxbT7qXFVFQFU4aTCy5KD8csQxTAb6K+8EQLH3GbNTewGBG4VZPB6cbdP5I9yHMut
ab41dU+OJMexqGN7P7i4r2oz+DHVJVoTvCQq7AzaGpc4snVVMB+s5cZr7qaVokXQVk8FjHjmVwtA
AMvpsGblJkHRUd2f9bbZRD2lJmZdX3JYqedW1xEKlTqjty+LpI65XUju9EbpnecFa0dsEQpSUfjf
LuovGCb/INFzNp/zDcPWuVX/qJzLB3oi854BD/9B7bosRlRZeOtABlfqn6azJCxwFBBYTHA9a/Hi
U8qAqRBA6vMAis7LMJ7LvqS1XPqr3KTJyHOlUkSXPkI7ONB1OE9qwRu4QStEFKLab7ovqS2WU1K4
09kZ5olKDgPBdZHWdoqq9kynfqDhRmdEb3puDyGtqtHvqtJGooocsdkU9REN4lVEwNGJdhfml3LF
sakKIugJmYRrSMjvRd6b5EbYK44iNbEXaiY/h84jcUGM1JL8SU52u5dzOJ31Aoj7fF7RZ6YEPR1D
NXFOiZCitMVCr132VeZ0D4SVtpmHqaJUM/AoXNBNuEimPrYvO8sWwoPMkc+lE4cWyHubufXRkEyO
1rmOebqHNItamULEbfv+nKtyVlP6CA6aFM8CRH4kWnS34PfXeGo8wjhUVpZeE2pTr6mfQMDUH50A
C0PXixb4yb3veMqmNah0WhKGzqZt8RHdVmwYsNnnwrXtc63WxrSJTh6dz7HzYVdnkyDgZwI55hF+
pfelEXdOvWahIbsyBwL1unJ4txxn3pWyYTRhxPh5wxFoT/OqN/RuAevtlHHEUKdiUVSL9vfaH5sM
eDsCNTBr6fdnVLPDKbu1Oj6wqYK+9ELvXvo+PM3Vw9Ct+BaYJmR4xdM7S8RswkW0AXWxyBgkwJtx
LAQUvEexrNbZVQu9qRdu02OzaB+zmicxeMLhTDiS/v//9ibUl+T60sNPpt6HfgU6I6wIhszxlBHE
4D+JpsWEs9SbIa4j5lxXVWN+LSImK6uHZjSJYSik8N/k4mE2mGESY2Zw2lrcIatCVFdR0jZGqtld
2N9YNpCz2U9/ZHP+yhiIoLZlgi0Fdd+qEgTo5XPVc5ZkYPbiCtTEmpkDnZ7BhJbK1zWXkAvDRUXB
0Twck67YWRQq9s4irntmNP1cygPR9O62JaT2F5B65puHNSSfyW4jEgSvWvac2sR6rqzx3cj5BO7o
k5eZothekLzTKeXMHb1zpLhh3gjo08A807jo2/9Xaz0cS1hQcP/Pv0QV/5fW4zMdkvgf2x9Z1f+H
5uPvX/yX5sP9S0DXdVG8OvJvvu/03vX/9U/DMsVfJqIOuj2B+EP3If+C0Wv68Pxty/M85990H/Zf
wpe2y/mOosu0/j91H45n/qn74G+gmrAsbm22KS0ELv+O/g1MIrbCsDGuUyMh9ToO612p5pCDmk3O
TCs7Nb80mGj6asZpMvVM1RS0MO5BSnrMbMyFQRJEYDVftdXM1TqSCb2o2SwTnHv4prma5YbUWcMW
JwiTORg5zIQNNSeumBzHapY8B9SnBsaZNRPojok0A9tDxCPxiuimOypnh4Ypt6Xm3vDd5MlhOg4Q
kYuKCbrJRD0Iqud0Xe9gnL75dUnyNlP6gam9YIrvM9UPmPLLzGLmHXu3maoGmFxEFeUBR9UJcM2o
qkFD+SBTdQRbVRRqVVvoKTK0FBtyVXWgrlV3oOX9Qo0xjZIJTn4wKVQk1b6kbLFSvhjmHDtJ3sHi
8FvkGr+mmB+mfAUNQojnYRLEjmdfSJxxrkqHzywplGQUTBgYo9AeGvh3kf22WmJHax1vZmNTZqHc
QtmlV/UXp6bmklKX9lvje0+Jpm7KH/12HGmVdkt6slQlx1Y1HWY4O2Nuny3T7bcmbvuVcp4ciFtA
pID6wb01VIXImr8AyUIlQOXIoIQkKSXlGd8CWXagEMrxvs7xpNeq8lQn8TEzTy4FqR70qL9iyLIo
Va0pwkl/Yqpn2JCdVT0L5fyKYTyj/HmfUfCS0fBZDBHt/AS661BTTkoSwi9sc4uSj3rZSOUspYQW
6loaRTWwiTeGrrKpeluwPubJY+2+mbN7O9X5dO75Epa6mh8ZPB7TZcx2AcL55NqoSc2qAdjJeb2P
OdZ2CCVzSsaTNLOMpmtDLVBVBUlH27WqThhTMKQ04h9jSojITevrmqJi5YsOHgR+bVVvHFXlUVKC
7FQtclRVySW1vhY5ZS3XIfc+8rMbV9UwLZBzlDQ7VdsExUgWmIWRS9U9QR9+KyiEZqoiWppfhJd9
rbMaCM4IkwaV2JeMIupC9Y6Sqk1p1Vc11kZVWy14jVeMBmvKsNXkPq6Ff6pigfS/nnjKmttOVW4d
Sriu7O7s8s4zomQLuvIRDTMJnXjNVO1XOu2wM2nkOVV23c+TtXF6J7u9LIgfEjQm+IiFqi13qsq8
qHpzoCrPFsYOCtFDRtxipmrTa04E8NIUz6RG7QNdv6aQbVHQblRluydhBl98DHwa6WxJbnHej+IY
mQbBepTGG1UjLymWBxTNQ9mT8aBGF/BC1/Okewlq7bLPwP6C2y9XHSi9GJRfRq9paJ26GaOS97/9
/aIyzjS5qvIP2kTzsU5wgdwWA5L+j+1/+3NFhnahNvstU6OBRnFvHTkxP7aylq9pZyXpAoatwnk5
hxQtmoKHaSkZ94ouHhkfJ2+e6TLhGMymPXbRureXPD4WIK88Ar+OMTEnqOgVM7EOqh5IHMN7vTY5
NVaAzNpfdun9aWvfJXMCbOL3zyfql/SPLTxLECQxjTIqxspIWWoyiVeF2LYPLUmi9LzVPlMt9I/o
RRmhbyIM97Ln8lPk3/FbKC7AfVFn0r/58ZcQAvOK3jEm6WMUjO3ebzm76dijFJbhPkN59jQVxvVC
7tSUpT9wHXq53XG78Z2XCa/XOmBAbxIfqprX3FtdSBYJuZLXxTgeBgZz19NYPU3L0t5SEraPrlXe
6SbO0Cs/DhioU4rxGV6dHUcAdePxMSGJ3saJgL2x3jsU2+XcpAzKQnEzL+NTkRhM4UeiYUJvNbb2
mvvn1rObox1Vz+RUTnAzzBu01yC6qY7s8oSJb9xfD+u32aKa7S9Am8L1W+uQWSWNl9XxGaQZLf6Q
Oe3vqqw7ZbYJ5X3tfjREkxyNkrzsYqle0bXgM6T2eYxRKzwnQUgus5cdeyJDdrXhFyf42C/NMryj
qOgeXTME8DRS7PXHnWf0w9NKD+i8grYdwhlN7txXXxH77IolfizSONwbHYbfOnZTKgEm+dTxesii
xj9nAQ/cDndM/HNA53Bnxw8ongBZF3TxKvpdZ4BR6XYpSb0Io54seuqBG+4kUMiL6CTmJj64dohI
k+sslcqSRigNdla17Y/0b2ikocwzi+OoMIx6sSbhJwRxJMQldHhnRBQY/fsONSJGD+eqHmXIJdJx
RXoe0wwQFO6ssoZ1T3cdEkAbM1Mw3bLVC93VTS9gSb291KYN/R9j/lyB7LyQJWEd+HR2OUPbj8bi
TAKhaxjgApRm4Q+dgt7X/n7BW+svRgmNlkThv9Nxl5Kn+9VSTruEscKRul54lRgWyBjVDxZ1hT7a
duZN0SuMqUvJvC6XhEAnGv96IS2HKZle1a1/35FfXcbgVJGYGktGBbYAZmCpWsKqFsSjcmB+b1rx
hAM18rDroRSEX6WqBR+rsUWPUm8bE5yCNKvfPlqtLiE7KU1zzki+hjwEdb/JF285Tqu/0c3dapnA
aKQjNQB1XOFic3OM1SolaJfAAIwf6ijH6brlG66Po2r5X46yxnPqlr5e0y/ktM/lAqdbEzK1qkQv
9Ilw2dRrazOA3QTc83HcNdhSLzQjU58L5NsyesHvhE7MbZ71uQCiDsqoXkV8w2pkdN/CspM7zzNr
omUxMlEhCU0AClkE7UB/o5fuOJLgbDeUiMQu+/T3HaUd8OO5P+pu72XxRxtYv6D3re5LU6Vocnvl
qtTfqe5j67VMsYQRuRFol9Gkviwu5+DlRPRycTK5sA6joViwUe5/yspq3euQaL34UB2Q/4f+QTWy
CdqsuT817xPyvb+P3cc1qsOZ9SpJINzasoXQ0X8dOC8yfAIGfl+pl2NIA4MRvDdQmkMKNOpr9uPK
/Vin8/gGZJtpvVJiXA6RPmJ/7PPKAHBujk7zcvV+8En1sdNXr37FNmD+NLH55cKG7duOb0Bvd6nH
dZegFz4x7KNSpKau+pLRl1KsSkp67bLPiqyD19niMKuSVIeBOiPmTXrdfNCCGaHENfq1jx9QIpoq
AoQwyoFYWpP7oWnEILt+r/2xz2ibCFY6/ibhqyj2hJkDKm8CT+Z4xYaVrAf7t6xEr5UBARlr0H7X
h1BLSC5HFGEPj1G9XSele+yodupLUF+SVRfH5i6KLO6UMvN3Aw2a44e85uM+exdMTfpxSWIUcPBd
piGtGgQ3LqyfKwsh9k4fYqxuDPn0L9WO9VCmRYukgwNdNi5z/gvPNvR55mNjpZOQDRkzEEWvpcWi
LE169bLd+a5BBiVKq6VEDH31cYSV6KpWQFpT7yzG3jhkCBnM3+BfTaLVm3pNL/TNW+8jQPAqLJvg
eLld5uGKLkTfOT9W+fsvZRDFKchIsQ/UQ0YbsF24YsXR1x9hdmb1wfRryP/J81Qfd7YYHx31qn6J
cdjfv6s3I9v00AW5xutYI7F5DXvMA9oIPlp8JL12WfxP+0oSlLiA1bfwsbh4yf/48Zm5yq5Y4196
f65/L4xM0n2d5PBvFnT9Z/743T/2ZTFsqrVDwJb8/sfohX54E+mM+merGT1jV9Vbq4XrPqnHUWlx
+YiIB5BejB1Pq8s+HNFcbDYMWrO1cWpO+XVhDBDHXHUs9G9ES8Kq/hX9y//Tn9Ev/NvvkJq2k6lz
U6oPH7fOVwtp5E7/1Mef+/jZsZ4rjjjfBjlyhNio96YXrnq/H6+Oq7gyC04UQ6DCgIcDWLomHAMd
YNxMp86FJjkOVdkeR5xWH9XVJPYZFuBBJ2UXPZ5azPrhXms5UV9Z2Xn9TG5kA6iEu3ajhwUEXHBI
w+Jbawrqg+oKWOI+3Pv1dNOo3lFY01hrC4JLbxZca3jFuQL73wu96es7r96ZBgXJkoqxnKin7cdC
37b1at0rBre/9IBNsP5OzvATEX67430zeFcLTz0B9KbQT4S0fPY9h2IeE7ytUFq20aRuPzJa1Z9F
79IfSC8Q87iYwvNDT0hjfeyUACtWo4REPRr9oI6vAqUSi9TYwuDBwFRPSaFMAls2w0w+Y+wn3Pt0
A0R3LvRa1xcxXo7tqm6g6FNfUNEKaDOSG7Fa6DVLjgSOd8MR/b8auPCjeq3FUkAe3Hqky8YbUbf2
bLI5BS11x9bbE13B42KbG9FLAkcTNbzSjQOA2YK7ZPitH0nz3uhOwapuNx9rpozOMba+wlmtXao+
p48A/6zXGj7YPl2H27SRMYiI21BpyPQH1wt3iIctTT+ETmpQUZQqZlL3fCrm8ohnYwOC1hCifFDd
nykm250K4GHNJzqwUl2NC1iJRlbzXp84gdI2SgI7uDep1bC3eSCLEOxdBGSZDj2dFkKCoCexOqgH
dWmbRN4MWD3UaGxSz3K9xjHiuXDZaY6xsR1aKEaZ+hCXBT00CJ5IPS67pDqD+oiYjb4LKZEI2e5n
w6CXyL8Y1ZBCr10WkTpTe6v7OhQk0+g/BPidZ5dedeeCL16g4kX7IY+9YDJ2HY7RgNK52UqlBNaL
Rp9qil6BsAB5hsI86BeMingNv29UIAWaO3W2+UGBKFFvSy3Hi3sHQVrt/Dd3Z7YjuZIm5xcSj0g6
3UkCwlzEHhlb7kvdEFmVWXTu+/r0+ljdmumjgSDNrYBGoetUrhGk0/03s88+7d4+5Vk4sRlYNsJ/
/viHbJbl4W+GfdXWZszJl7b91ZxX0fGPLOSHw3hnYgLjsL/IRH/+noGrOCSlt/kXXcjrNfybSuOJ
//NfowhJ3ZP5rz9yUOCjEf0Riv789T/9t7heGz6pzWw493Ze3Ko+G65dUKMG2Fv2NQyK8Kn4iRPA
BKd/qFXGU49VFOUvoG7SVijIfpHv3TwLtuWcVbvJnAncmt58b2WPhGTdg+OXm7Ssnspm9k4oEc+z
EwSHJgIj1Qr1YVuTPg+AqetiNu87IvDnNDyUgXdhux1fuskER2NBwYlxS9mh3g4WrdiRRZsRnDuf
ae6rRwfZMekpmWp695FuyGUK0wr0dFq8oEfgruiDQx3MDwnGtUPVuO0J3eXcCxUchmrZLQxyF4Wk
iGZlXHCzmeupiauDcnW4NgYC3/7YCPyE6ZVSdGNrYAPbOxNXtKqo02hhOfp0AK3DSkoomfM5jjqD
UfD0NggfvhlG0zVBLRLqxljsbGmS7LeHG5Ot6lTHAtze8v+6pPpuRNbvZNWUZ4EYzyYXFm5iLJUD
zDmBOcLIrLq6X/9RuXIKKdZGEDjEbJzoSuMpg09O48A8SJNRpmwKpzjEqQ4PeV1f5969sZwNz6KL
KFy0aXUjdglHLDeHfQgF/5ZMM02S9TIGCaGAxGa1rl3QwSKkQdzLQZWU+P2FY+PJKyL8MJ53EXmd
79wKepdmNkN+L2VU+CBL4zn1BShOl8QSQbZbJrpfMqIbx7dpYaYlq0vnZoXfoyEbrTMYMf4WIe+r
sADG00TqzXQqV4F4lnk2XoIyig+OnF5G04YUFZPBGjtPovsSOYo70uwOwYgut9J1zWR9is2fqmGI
m/dfZRhYq5LqI+q+D/MYIaCr7pLj61r5YqCihKb285zGj5Wy6r2odLsLGiIPuaQijuDKqh5yCI9m
bm8yWip3Hk+KdQI8Cd8veUtfbnuG4OuxmuReGvbWMewOkTgssa9MYpdkxXwOp3CRyaIOJSwbjuVM
GD/D+TUP0VefHlogeyJZBtJGjF021KuObd/atHIXcgchGjcrLkIYMaMmvjGxFxiAk6Wvo1FO7GVd
qttEgfu8Q8yIvOq7JaUAPFyD2uSAufJ41HZJw8MeX9hqbIFy22O2j0TbHkIY3oH0fcrhUnsTRHTK
VoC9oIDQ39N4t8DMToQfknOF0GtiIDwmSK0lXAza3yl1/v9edEOf+r+JbuvPugCq8p9kNz71n7Kb
6/0lHct0lfojkdn/kbb2xF9Cup5yBOKaZ3sWOed/pq2F/GsRwCQ944JENh/1H4Wb9l8mOy7pysXx
RtzO+a+krW1h+39X3Rzij6Y0HSzeJsK1MBdV7tfnY5SHFHRa/41QAMm2OCLxU8CqsILePUdV95w5
SCnu+FYPffPYNxULxtj3tBhb8hxPp55xJtNH5e1vLr24O8cLsqtbPQSugdNl9uc9zS13NKeNxF0C
UNXTdapLdsGm/ws/H3bFGYaiGsksCQf3WxShWAxqLDbh1cvS+MmnncKsc4E9N6VVeBTGzpo7YBWK
ZvspgaNhhsVGhow20toLd04NJa3BrsrIjLSmzPP4YBcQwEq6Tdw8lCdf2itaojDsohpY/KDYDTUz
Ima4RyI0d94Ia6A2h4rtQ+jv8zLaJpPj74I2hNY4qCuZkV3TlOmTS5P8KuMhc6gS8GZGD24sssrT
EjTEwgazNmLJsPX4QrYT0kEa12dD7ruRXGc5UvU88Wj+MMQ4Yn4W+zCO/cXJ6lyDNuZpz/Vyp4b8
q0aMZ8lsGZ0UtrVvkg43GydAtBdcHCz472kRnafe0K8t2Zc4xkomokrs/YpYAVcVPZ6uRUBD/Kwb
GiA8RqZHC2dGZMlnv2pgDkfVMbcBGueZzs7hGBy6wA7vLIdcMLT2Ypw+5745Z+JFUnF5EkbB3jUY
HoUZ5wceRAw0TUrdXchuvQuiWGWPQbvAoo3GuQ2Tkx0bn1NEonmSMTnkWAl8J1FTeqeTNrrGPWBn
rHEvvWJtFh2Vc/Qly3NaFkux6Tbt+uBMoGNaDcTdPaGHXZ07NdKk9ZaXc3VGa30dC7ddC5l00E1N
93FI2k3aow8GDPYIwULB9JEYwWSxE1FtsWYsLF8DMoetHYgj5oRHZ4rErkopgatoN6yyHCqvCk5C
ISWNNtP8SStyzHSkssLKh5rzySMv6Mbw1WEeeOyWBnbgxjdbOB56JhEXc/4omWsmCcRmIwkFVvsv
i18XTU25905C83IhPsrMKj+ntaApJehzQBns+Byz6RlY9UT/I0nmd5JowWa+Kdz0Rs6fwvaxJDMX
Ktolq+mCfmzcN/2zCs0SuGX26MFgjbr2yUGCuJvgonk61KfSUmcaQcVdZAzyULnCfQjK5sCJMTxa
eXjoMJucYW3g92wdcdSzdeTojQDheSbSO8UaruyaU2vMD1XRJ4c/25r5KzaK+c6NCIzmWfaEHnC1
aaJ8KAieZx2REthJJu9r7q2aEGqwrvyANl0Vraxo6UXFe4jTmsq7Mh8OuBSsEzN+y/jhTv5zFdXV
LQk2GWeiPW+UHnD9T7F3Zos24MtuDE48DZSFOnkxM4cUt++fpzS//TmbeqK7jfaY3vJ9eHVdGAZq
jE+j8Iw1u0Fz68QE/ukh3vpG0+99XQ47iQc+GMsOF0ust81o14ALxrVPoNsXuX6u7de8hgDjeeMm
N63oGoYufisq9kbLcO+DQj2zBLn3wwCMa9lmuJT4rqOCrKvKJnU2sQFkfSlIxBKk0ZQz7+MKn5qX
FCQoVHUdw8g9F60f7NNFBJqilNbetjMujtc9ZmWFdSxSegmvL+a2DlxEXAkEZz/i9bF/WK7DzrlK
/L2pu69GLYmU0Kb8lxaeWJBuwMX17XZTuh2HhBIGJozbIfay+w1KtXcaauMljQN7FwlChxm7wE2u
0OeLCaesDo37WcfwpzhSbbXwfjt+8ErAfsFVECFHP4JZ+8YZKLpOXhjy3gYBP/d446WF+T5lj1X+
naVt91IjtwEP2sSOj9uY0t8tidGVRVxlBDTbhnF/xJJJHVJgJ6tBsnPv+3SkV4RiUg8gtzt9B4hu
+6Zywapaet61TfUWS6xoUV+rjcnH+HlOHKmu2B5hB62gx+XUtm+msWXXJQNQxI29Hsz81+wRHi3I
nhj58CuzIMXaCXGcOkbvmthoFWm6FZYLwwsirUUCaNUJI11HbNUC9r4LNxo1NeKmZHpcTkB1C4Fg
G80JHmWmBzt+dKDx+lh5CT2sjjGCu16mADMljMqkaqvg8TCzcIha1luKdOlngoZER3JGN5Xx5kQg
shuarmXp08XpN7STDD/lmJEkE96491WTHcVcfdjh/NPTafBQ10c1Ov1jQ1XRlMgHj85PgJIWLQct
2rejYrmZCn6JxonAqhKNwIuJzJ2JcNPNxjZPMFEHIy7nHNSklYCzrfG7GVSG3qUWBmHixM12TjMs
HObF6+V8a90YLl6Zmwcvj3/Osww3gyXhWzqYvWMfGJ0HkwHWXNjI/Jo5TkVIf6lSZQC8/eMadHMO
2TKP5XbSE1OymToAF0oJ59NkPYv6TbRKH+w2svB/RJhmh/yT4dd6JJFznOeEggk1Ly3H8A80F1ha
ceYu3MY/FuW9UnH4AlXjkNEyMCPSHprZ+cJypi9zrAVgFcni0/6eMs96zpsDycB3yx2oGO3Dt6Ki
gVdQeTW3XDMZ9AxZyOYGvTY1BGzivR8Yxp3V1R+eSipwWuQofI6gm0DSl+02rtr77pw9WTa2xYCA
ZMT6vatkYN+TX2an4VkPPgizODei9yk5YmjCx2fbCRhVy9w5+RjcSRW2bzgyiFHj4sgt/d7b+GYl
QGCIefLZC4wXlqUlttW+uVb4pZ2+Waskaa4ueJetzw5mHbaFCe5OgUCl2u7JiYaCxue6pS6CNc+s
BIRn3QTvo5p+2Nghr1aUOxs/PgMVcD6Z5BE8cwcAcMq6egDPTloD7Wbc5H5K7b3Dmfikt3U4mk6G
Xb8rF2hy6p51PTvPvVu/9Y7J/WKF/Y4MWvgoFdCuWuvsME+ptUWBdtalOyZ3nRwfHbT3i+ihfdgQ
uw4qJAAe6G8ygUDrVR0/JUHaQR20rGPQCcpmB14P6RQKuKOtD5z0jiWm099FCJtGpGeIL9/aM8+u
dssjYVAUeZrO56oM9wPOF7I7VrCvJ4uaPGvmzu/as8of0c7gmuvyzp/8+tlvuYilL/pfFG+vS1U9
Rh6wA0Z3zbGk0DgtiideqmW+EJXHjikRpbQzxSEp9kevij+j0CVoWHkdb4qkpw1Sshwj/azi+2Wf
1WcYM9JA7TGnwDLOqheevTtVh8nRrUi9dKZ87Mrm3h6OQVF7P7wAxG5jzf7T7DaChNqcXyK2q6zV
LSovJ1knCr7xJEBKaQtjU+YCm9ty4SS1F2+TIjRWhktuSObid9wM4MVbR2ELMe89yk/n5s0ZZP3F
3PUjoPL03dSBBym55AEXI2nOctgJYk8qLF6xlVJFR05/bRoyAhhCLGCUs/4I7nMRXQJ3GL/Dsjhp
R88fUyOeDFf+bPy8eMxFfyQBd2E9YgWBKrRPnYrYjBfRdkwQY+wGWArDuxxw9GeSXSmc8XJbzFb9
zWyhorcgUjevd06zzhDLjd8i6PSp8oA+xyYEM0ONw3ZsVLO13MTZTeRf6EMZ2nU+B9G9cjZZGBmv
XufcsY/Tm8EroS0Fhj5aQ/JVerTGN0ylDmRl3irQiVAPiGvBpftI+voSVPz4MXrvQdYjBnPnFaG1
hTRg/x6yFgYzYZCN25kd/qEk33FM+BI5PiVld6e8wTFilgz3bDt6/SOJcfRY+mJ7krjL5/z5xGGx
0GuHHE6R8bHs0ClTAikxFwlDxX0Rp/OpMfVrbhakffrxy5PQj2K7IM5QtYpkTfCqTAP8cSn6u+6P
tX75g/X5qM3ywWixuxUpcz8dHT2XK86O1RWHbr9nA3YZbTrughK0p7N47f/8MfgRlMJ++LAKQnRO
RCGsMCXAQaylS3dFT8aCsa/yAYfYJL1CbJP5FM4b011Qt3+C1cFAJj0pAStUZfxmTXOyw05zNRo3
2ltyxIKchA52BpQdwkan0O2oFdBgdzpZqY1YGAw2UVESAl1OqQupCcdUP9sKw0TWxRSupkvYKGif
qxFbSeNFnOngYIU27WTZ5FKIPOmHSrpqhwvQO7I9mSuiKH23dfVPRfby3H7p3l8gOvEtk1RgtBHh
m8BqTsWYhscAx/157O+mPDLRFZVPMbWjL5YR6B18g8MMNurmwRmmX4t22YxmEQ+L7aWf09dCw6Qe
Eyd6TKDKgF8lReSzQdZJ/Ghl7h4X+bdvauzPMVbvAcfYNs3JrSYBPq9o7j+MwQC/M+c0bITee06u
kmzW4CzVVd3ALdnEDah/EobtINqnOfZJQITeBwPaw1T3+mDm6XuXuh9OrPZtaZ3dQf/UEm5mkjlv
Rn2Btgv8xucgWln92o55aPXBfOva6aNN/N1s0k4zpACRKkNQ1BDcecvKpmGf+2Z/5GBySqjtdtJr
GiGiZsWpYvzkSOSDgVNxrfv+kEPUOXSGvW8mwDIBzyzYjTjcO86AqzqJ1aGrqJjSFHGFo3lzFP0v
gTwzw6ZkoKs+e8QS6Pzy0WiGmG9LZ7AMsuQU6Veoa59qFPfcu/d5l7wFolR3fpvdWaN5dTAtAoa6
/flCxTxaB+qzD1VQ0x1V8uBAlUZkAqXszm92mNmnoOA+1rXHsbBvA2COZbKWy+XXQf3gFMT4QPvp
KfB9+wisirs0g2qSiQO6pbqrBx9uUGLc+oEEM/rBkTbuautmSzmWze/EVHuJoZH4jLAzbsype2Lh
eYg6wR4nYxOZBTbItJrjyFYMM+Ha7MZIvD6FMSz9G2N061g2wkDVCsNTLcPgaLRfhKGGde273Trr
OoNDYH31xsnbRYk7biaqvGlE5IWkXLnj1OM9c7KSd46o6Iph8wYjshN7ydcrS8cDmQAt3rQWk/6y
pvnd8OSQ50lVe7M7ogDdMEybwmAfxV7m2aqQvnP4CzsTpWoV6PAXuyGqqGAyrwhT7E1bvgxkZzYk
HR/zYE2z/KPlWVSAtAPWADfbzl56NeeW3oaZJiwer6+mIndgKH0J3fQr82BuelR2U/C8N0z2yjbN
8ZwPNAWLJD7vkm7cOz2JH9MMXtyBBgDCVN9D/tFUY/Zk23B1/VdwqOHOTqin6nHxJZ1Awpo8e5/q
WzYN5BwVYYQR6FmXLqCZ0TrFbvvTqqxDrtkyzYjRSGb3cWj9oNCB5AoD8s78aJkB3hUePDVEUKob
kcugZM1BE5JLFrTlWp8YLdlHVC3El0luYXFyipmqEYbQd2lU/uXaTb7/w2ZS5jUoAlm3G/54eclQ
NHhv/WaCm2q3uwKD00pPobMJ8V9jgB1u7Uh7E+x0eycDTOxRFp9ttvpE7ZuQlriOVbsp0WK3kt5D
ZwJ9RWzqaxhTutsxtu9qJiNcl+oUGIS2YXbTOCOs6jbwUbEsXsyyjbcz6KcKns2mGQu5HsBzL653
Yp1OqG9uA6jQE0OyIRnZgTsAUp4U0OoNmLsrnxNwxWUNkRY76owNO6+O7Vh8V5x1kaLDQ+T28LTT
8Va+aEjjwwjBS9evvkEAKdXpfeOnzbaJftjawHov06U1PdnLzH3RLQtawShktq/c1wSnyzs6kr/L
lsvBRohxgKqvZT0AnIPpkwVLG8i0mXv0O6fMP01oVFWlnirk5fXC1EsCxCHbweBOuOoTb8mhFzzl
fIGZmWcJxn0Ca0pujXa+uK7kuVCwZ4F8UHD+iJwvL9ZfzA19HT+NYdZtEyF4g+r3RCUfg1qCGUen
5p2zqnLnuN1eBvJBA5pd1336WWjr0o8t/YYj5uKAaLY2jm4bYFTOv7y6IqqEcyGlhgvL2dqMdb51
2CkDqQCm37fm0WmD8syh6mTGxn1ZBJClmltYx89RXz55mjgxK/wuZn/D5uiRe6QNy4c86r+VDSqi
sdRb2I9XapTAllFQg72eAROmBeNnFAhFMhbwRhJjxSUf5LDMh4TqA3PbWFW2Y1EzIAWI+7olt+GP
rLi9o9m1vuE/+kXpwXc8Ny8ZXVdzOG5jb3htAnXw8/FXFCS0ONbTxYjET2OsnmYch32MkmJajy4J
PdPvj3OSf/QAmSEPMz+SCXCbLv1EL0HLG8Yvq6XhBFRY7/E+cFC5OjZjU44JRz9SBaBD60UoeZzK
5BhGUKoaZKCy/Sgq+TxwChiKeAcg4pgWyaHpHQzsQMs0dSAZrnx6rfhlD3pVGII3VHNxl2BpSUx+
edrfMB2dV60buYxt0lepMIbHQfPocgox+4p/8oxqg/d4A2HmJ2Pge310sq+iEmDN64uoSbSaJpmS
GQ7fOnWmS9FWP1vbOQVygveKrBqP+esoyWUQZoU8wb6sNZl7Fun35BxzA8FepsvpxgMXgvvM8r7q
YPhwepmuQKcQu869rSpzipzLkyHIhW+xgrzm/O5F0t77XFMUgmRVBJcXgPhMejpMAptICPBtm19A
MMe1expuwdNtlQvla3SotqhqrPh1x95aS+Mp15yCgth5TcRLknj4tph/4I1dzcyg29zAT16Pv0v4
jesy8V9qw5nw9s8f2st6vpWYjyI2wfsxbfEH/bvJxbWVGKIqptqd123ttos3QufmpSq+J+ZgKi+3
kdACe4JnHFT3WM0ZTkZ0S2YctLklExjB5R3pHht/TJGX++AIF+MSJI3mVJ7u0jnIaYCMblkfsDFl
mINeX+4ig6XXkuCsRT7s694UR0svVIlg/Ilt8kdelZBg9MlFpF9zCqfpN6OKZsKvwvD0RCkhRnvM
O/2+NwmrVJRsxlkDqq1mLOWU3HVGR+MatM/V7PPE8xrOmLXuKH2cOkZVAZBBGKqAxABQRRn9k+kC
QXBLh4pkYa/GrGPjmTXwueNPpcPhOJoVDDMfchiXPr7zhAY9F8KCHUl1HpO9IIw/24bBwBxdP3Pv
sshjD9TRstbLl3ARoYerktZnnv6qSNi/eBqFoAYfay8or2aiw2F25QBIPsx3aUgc0qBTweqg8AWR
zR7DYi4pnK3O2WnlfSx2jR09znGHpuw77TGsGH5WUc9JPaS4KtAAWWR5gNXRXeVt7n6ZpaAVYC48
nnIT20ZNv5cBoWHo++fJpi/cMB7nUlS8DIwkqEPRW8B0qyQnem1bA02EBQ0LZUKjTFs5dC912APb
pNn4Ep6jCPLXiSlcHYbPpZ9SsBNHb8nSGCgH59azaPkWrEHI7vdm5TxbeoKe4+noompNJ0JIp1nb
y0e4D/VxoulihxnyZ63D51Zh5aXJgXVncTIUdr01m+bJS1v6VFvf3bigzPMVh0n6LTC8kGCDuY6C
vSoZ1O/qmbvT83H3Nw7FQUJo/97Jm5202K1NIUWLXAfn2p/7bdjaB/iy7FE873eOi2uds1ap2cq3
faUOuiqmbRS/1ZNR3jshsXhYKCk82m2X0odqZlRG9TR6+uYrG1z4eqWb3NnMRNiBpL+6woDHa79A
Ca2Oic8hTPqZuJnh/KORGaU1qSiuPZ2bWVq9ZIHb7IQECC5J5FC4Cl8iCz5L6H4MACF59kvkpoTG
bKd8WZAazqbqX5n2d2TOvuNmuhtF9kX5waaxC0o6DfXhqPw2h+FWFeW+Wnqn435+zyE3r5SfP40u
P5T5gOrNysNUv5YD++Eftjs8eTkjDN8azG0pGSiEFEEY+VztOFWAmV9l5ajoRx54qUMVs+UC4mlG
u9ghE2WNzcFyuwWvaKycdqJ+Gv9q/RQw0onwnKzcmAOcSZI6GwKA8Av3K7ixLWD0P/tbxpgLr0hs
4KJAoURdFzOuOj9hoIAO8TjVDoEQsFerxkw/gQyuEgdkAwhSMiWuGVBzWiL7iah8tLFUwBiSobPP
pvhaZvWPemi5YtMPyXZXjeMZkuKa+S/8XgwCUrkEOkR/nyxnA8xLbGcubfamRpRDnSj2XGb1PafA
VHXGKYVxl9gT7H2wx+ENdXGbNUC6bPfO8LvfMy9JL51vb4SUYZZ8lSE84EzaRIIScNoGkuwrswj2
+g/FpICHwMhx/eFsmwr1del179UDVJJ2bhIygzRZqPBSRc2Pxk22ddG8sstzdlHnXbvRBe8BjLfm
1LoyrfS579r3UgZ3y9eqZXLJC+fEjnXfiveKPkYUCw5b453FszVyhn1Az0mY3So3f/ft6X4wFX2M
0FWCvZr7d9t2z7yTQFs3NpkhGQeUdLjsU1h9xHbCFmGzRK5GdiY13MqURapul/OJuWBOZo465XQR
JUtllFlP3jQ/R01O9gabmog3ALBAf5YnMRQvqfPMq7bhLj1GZr3t0EPq0b/Jobst71dnMNDN4hvf
8koxglmoh6BtfgwlUy1QMkvrO2ftcSCrTVuqEVAoMBzEFMUENikUqaHSrhxm66WowV5M1YNKu7fK
q3m5G54A9qOtPCou5SpW872iHbUWxQ45+yOWYik1rR4a/yG31BVXzrH2pp3S6R7TDdUxlXyNOnun
pHkXdPmlqpdETGI8j9ADeeUe4phJleGSIy90DW42jV9HY/xCVcQG1ICPbsN70SWPppcrZuH9YWxr
4jnoBo3hAGgKKLXsnVtlh6AnNZlLBFddEb4ao1dmz5qVEEija1NFoqDMqmvg/GCwdUqn3t7kI0Pr
Pj6YPvDfwT4UnJKzeTOwPDrdfUiYreUaMazpEjnWPor1sYv1sx2z8TbEbm6nfdKUhyAwdjKpSeai
upSYHMsRVckCghYQyJXdU8AQuDU40/o58MAC3cY3z3YRbbMof1ou/NaIP4uUqQfPNPhPw0QlAk7C
WrjvaaJP9B9dU7L6Teu9ILS/D0mxIXd64oTNclWZb9bgyZU5/c4Fyfwxax4mbvmVpULenH4w1oOV
n9h6YN91jrZZ77MG2KwTPNtMH0r2L0VmX4FXXfO4/ES+/mhG72DFLdq4ne2B0uQgYXNkT8eYNzUb
F4MV1WuNn7PVfHWZAwrde2k0c3eGEV/Qop6nBOCQYR9VW72iY/6Y2St2wQ9TBg/O3PxOKv2S5zDI
ZfKA5nwcljQUraQe/go/j29mTz6velaahnn6jSM//WmbeNyUeMrDaBtJjGABE/12M3XJZ22Yj3Xa
fGTc9UZenjsdv9vlUnYDEz104BCB8wFGdz8jwYoC7TuEolHR+4pmuvYy/067MSiV5gjO+sUW1n3B
eyI874ufFXKTXmug30X2YqKkKZ6fWNXu4/EZfekbIv21Cu1rkyY/UpzEoRsfcMudySlePUpahJFf
ZuGcalF+R4A6agBl0ujeBTeVwkKrJivbRGimifmQNtEH3GY4yjbzPA64HYsJN9ibNGBuEr/GGAnC
qQIKXV710mjVI6aY7QAPCfi9TW3ZLK5GZjF+5nnphSRCkjP41GeGS081z5QlHPS4pDDDaYZxw6XN
6iktczV53J6Zfd+VnJ8eczkYq3ZNGZG/pm/qpOBqcT6rt5Tdzu5NTlQK9hLzi59DpFoulsDOAKve
W0G90yVlP8Br8ETSXcjgHNZYkDO0AkIcZGLCPUHtXg3UJrw5ONf8Nn+2HFzxdG26hRSrtqjozS1v
aTttO/dJxMNRTgJzAhP+0H4HiC722cgIyJ2eXLVMYwY6IWV9m3vnEk/2vW9UP8WoD2ENcyabzwEq
akNIPkuaH1kXPRbZs68J+AvXfZu8Hzhcj6McfxWEKFVg2de2SR4D3IPjy2BVn0O36+vmPEAD0M70
QffWNkv8V+1xy+UOgfum/UUVwMVhCo4ssi9NWDOGzXZK1PRJtzTZ0o2TuDQuhC3KBr6YCKPE4DOL
yxCjk+ISE18MaLNbs2JsleBtGqCiuaNyCdvj0+6sfFexzVrnzhPE2HDTu9YL6tbFp/8Sd8AdZ5xD
5KSvTs9tP8whX30+mYwfSgKZuVVz+TF4ks49e97viX8PLG/r+9NutG6qyp6LtN6H4mGcozeCBU9K
yp3PNgJ1gHG5XhcleZe43BmGZkAt/a2ynN/L900m9WAK/6QrfSGaB1fNxqqzfMPMsZ7cTOL51/55
DDuYcwQoG64UHb3Ymb1r++LVxQM/X6Slw1UwOotRsd+n0jsZGv15+aAxq946N+S4F33bjQaBlCmK
m8uHTu9cvYaKnhb5k4elBBfoJsn8n/YSqxVCPprzzJPc38wc4FZBETMZHqGdq/lVzN0+lg2NZc2+
iby1chiKGDVDbjY7BMTxn5P+Ni4EaOASTDwOxuFQu/3NJ8gemM4xGJrbZLiXKRTHULf7eBZH573v
GGJPzz1lyGM0EcsB5xZ9hMsocyi+48H7ybT1qHI0UE2Tcej+rPwXJJpDGKTfgeNdAg1fbFKwgc3m
cw7UY5DF26HTRy9ngkNfDt+AZtYm3UwzS2SZJXtGeOtucn/kqGkbiUKeppSIJgMvZdI5INEcMKi5
a2xcZNV1DE2fNQhs16DztbNQJagk+1iWzLAZ31UGZQ31R62N5qa8Vqx97LsULRx8CoUDXBMXOelD
y37iDjjfH0/jf/9Ha8x9kU5hkf+jnuUXNRs1l3j7v/313/bfxdIp0/yP5bP+/aP+7e9/5ZP++UUX
PMnf/rL9U0Lz0H3X0+N306Xtv4JM/l//8Z9VNs9TSbnN5xdP4E2E7Sj61f6t5ca3PVyU/2fXJqjB
qIk+/27YhDayfNY/DZue9xeUFNv3HfGPNhv+aRnHwUnxwaQ4ns3/fMxIUi1mzv/l2BR/mbbH+VN5
tOf4lEr8u2PT5gv6uCtp1LF9k/vO+q84NnGV/N2waVnUmeH7tLCAWg7tXkt9zr8YNqOpHroisupj
LvuGG7nxKUuenitEtGTyaKAhObbNNUagiTpkzgoDwrJXrqmSMHU1X3Ri7yaXOm4f769nSWId1WVs
O5xtQfZixYt/ZrA2heMZdDC0C7TQ8yjUYU5FmO6YWaQ/nXZfdUV3p+z6A8mWoR+WtTVQ+YrsB9yH
+s27NbpK9m7dcGFn7aos3lMVzbucrPYaqCkFlYa/HmVHu33gnmefBZ3av7XHPGOTVJi9mC3uvbxg
5lrzQ1TZZwVF5aCc+rmuGrrLQ37XwoRz0DuUp7Md3oc9k74KfJqVG913C0Po2IUlD3645C4b3BT5
dhdnMEZAYXyWGV+gLjmEVtP/ZOzMluNUtm79KucFiAASSLitKqov9Z11Q0iWTd8m/dOfj/I+sdfS
/8da50ZhW3KJooCcOecY38i30xItNI31eDLcZgW5oPLc4ZbM1b1ulGjggN36TD33iTN+KfdHZDQV
mzqiHRmjaWu3NBGEL8QloGsOhR1qmrDHwWQ57JUNPPQFOltMwi7eIicAtykVxmjrHYmO+BNl9bdb
9v8UXX5XYp1dNLr/8wKxLMe0bK4Srjlhk+L01wskmdymL7EOHirhPektz7/rl8wljtN2VEWZgQNh
zrpbveOgME/SmpP/OZl/ubv+8/j467F8ExdzrVqWJ3QBQshxEaygY/7roZiI+sgbS6vDoDXIxNia
oCWymj3Q5rvQzJ81r/jFCvlvZ2C5Bf48y5asK3v5tZLAUekaru0Zpvh2BubOMWYVOdkBYOiZlhgN
xmdsXSGw9wagtdnsJo0tesKavKoWrxJzxGIXDCQhc3/TrZxf/vk8mMb/ckSWJ/VFmsuzQOfJ8dcT
keimGvJCZQcLvyG5AshdlAdwa2IrODIhWWmozpAnZ47vJOkJY8KMJDhdbO/QJQXxBOHg/erHitKP
Xs/OK7Pd9aWcIPVHQZydCpLHfz5osRzU99OIeN1xAVAxGnW/fXohd0Bc5AkH7TWEuKqJVcad/LbX
5KpJiEfU6S1uxFD/cAwdr3XIfRgHOvMBD/N9Y37VDvtv4bXaqtPKewfJeBTXz1kgfGjsE1vLDSo/
hAJ18tmWMHdojqfHHrcVs7fpky39TW0vJ8KMv9h9Yt+wGadhkXsw3bqloeU9/cs7Xi6Mb+8YPTzv
FMSGZ1Hf/v1jGlNQ3XmqE8DVEhmmkdjT1DHm2+E5gi10Fh71WWElNIOsBJn0rK+BlAWrbEbTWg0g
tStANE3f58TPoI7QG9xHnQBOSxyTOXpPdOiAqAc4sdKeTjwPAa/qqk2RBR9eBQ7K7ur0CBhKJxmq
+6jLcd43Gt3JkjD5OpCIVy3fwvL0z2/7Stb6+9u2dd2V0qJfylf57X7JDCWnvBPJoW28p5IZL6d8
vm2C7JN0pm5X/y7owBYmBqlRTQrLEmLFxpcLTMZTIPVG59SqEHGsYVs3/3xsYqF+fT82A6eDibWa
2Dnzmz+hqUkTbBsnOdTTXm9SeZyz8q10G5YE5TwRY8WARrP963Jg9rq9ciprVYT0vgT68fXQLyM6
bvPOpBEVfVozRDAg5PdcljCQ+9pdly1sPGNuftuA0Miuf5o9Mj6KE1uJuzo0mr1m0lYskyZHMZff
qaS3NsCMkL5W+TFO4vfYCpzLP79t438+wmxMI4YBWs3xpKN/W+XTMBni0KmQNzrEYtlZckd0qQft
t63Xcgb+jPbXKpiRtuLkoUTazFR3TBOjhyS3mMGTDfOnFvz/XlcQ5HIYHqUPpQy7T5wnf3uGWWjH
jT7y4kMUYC4j1uFWj9D9NnlxKDJpHaLWTaET6SfTc2kDyuYmlnQ5FD7jfzk5y234l2vieiS2YXI5
IKKBxvvtek1y7Iq0F+JDGwcI/75UNGqHHE4jSdPDsCZQhR1CFB5ncu3CCoVTGVX7lh7wcRqAwotW
PmeuGfhRNyMBMm2/dMx/OUaxXJf/4xiFQ1oiKx9Pk2WV/kuZ1jmZapxy5FGi7BuPgR2U2nRjeeWL
ZrrqnT7SHOLAkgSS7avoU/bYC+CI6jd2nN9QUH5BuUQfX8GT9pghG85aR4/YL4ptU8tCDF0mcjjP
Knx3zntSZLTnrqONX06mIneOas+FZaXJ6l/P/rdlYTn7hgcskJUBWKD+/Y7sJyONa7uN0XrSHKrb
dgO4fTrFtIk2raKfINhdFWYLjQQUPiJqYooC7HG4b0ttRbP+OBTELCbav9wz9rdqYzkwU1qccOEK
anH32wXaoz0q54D4xAHVsWwnJtlJmbDWT0+2TgLHmKTDOk7nBzcQ9AFJQsHaGIM3x3ZsdjlFKLqH
RhY24oZAO8CE2JSVkAfLnAzsLmo7F8YaZUhGJwxHLLBm9vyxy5xZc/ZQ2LonMerGqpsT7aPMq4Mt
0OFmU/uF3KtiQm9068DqzgPE06G08/sOivZ2KolyoumjrWsT9ZZXDs0ZpftXgCL0lHbdTWGmxm3R
8zm2aJXsqv3Ap4s078ip9ss2olcDeaDz8CxpjIQ3benMDONASgQcyP0/33pyuWy/XdY2F7PnSXZI
Hq21v1/WlKvBAL1d21uUH/uBFJ2sJlhynnnjGYawO3yu94EHgdzF07IFlJhtsQ/TwzFAKBs4Eug8
MdlNR/sgaQLaUZ6QPKHjQigrwmyLX6Ww6q1jha9B5qk99zPwGo+5gkmZuRq8AaFia+FPSgNvi3j5
llwT60cVPEna/OyczgByMwZq3lsSRg7pgSbs9CIIDhPjpOOsLMoOglMylJzUTsvzYTwNzEmrbvg9
YCDe2IMNu8kCfOvonk6r3GL/pJqPSE23OOqnNZ30fCsYfoe4m/Z0h2v6zoi5w6BZxMft3nDxTFSO
1m+GzHu3Q828x/l6yxEzVW/IktBKBHLzeHQr21v/8wf0fS3nJnB1rn+dnRu1Kq7Dv39AkPraUmWc
JUCthBIWChcN0vxq7LzVZEz0WFq/HHA4125LITMWT04GhVC65X1kM73NpHlJtZKU3xTBZaFU6//L
EX4rsq5HyDpOvWG6fP2+KYg1k4tIU/GfWrge+sc8YORXYuqe8RvRKQPkF8fTdgigDxH6RWO0Lt+n
mDJZTstkAx6uNctpBT8t/Lfzx/b+2wXu6lJCO3Vt23M999v5m1xlK2tMuMromu3imBi9sBves0Sm
W5TQ4boah+mkMSfE/h+LtZ3s8zkB/3Zd9CLAPP98usSfHf3f7zlXCF2ShcBWikP7VpUyC9LMnqSV
/SiQUtqCRmg+LiRj91D0hfbGt7ZtFBdnAmijXV798jKz+hDlDyNBo18K0fzs8HHRJ8wX8FZ0sspf
lDPdCWk2fRaogdsoFnfEPYz+ENXu1uaxiHyXu6I3ZkHw2kvYgWroo9bvybW4ayQBksTIVAc+ygue
ha8S/tjFSUpAHi3Jf2bJfR72ZINwJrdRSJtr9nqxA+b72SRRdB4X90JaNkwmE6pg23OOIpF3HRXG
MWJYue+bzaQs9yddPxPgNPZOJIqjt6+L8NRlvFTilczHLfruiR4+eM688CdZ/HMyHFAr5PGxwqq4
Fsg8d1GvfvNxI6hLeoFjx/0SjMn8LCOxtMdT37rwg4po7ve60Glxuui58MxsZGQlT6b7g5Md4Ycf
HugzBlsEszOquzRldNWZLHKucXaqFigL7g9SbrItQSNoPYtmE5MEaG5cs2pOLKjvII7ne8GQzJK0
JGysDwAaIptAKDoX4YSdxGDeJIEJnEgwZ0i2hGKwbSqgiVs/8sLCxRqQ4oqegGGdc5lHl3GTi3kG
gKFLMpbDitUhKfRQVuzKJnDeZnOXWpAXox7lQW7+RmttPnRZ8iHnaaAPNGk7VzFnJEKXNQQ/rzMI
a4Pi3r7JDc27GIl9UEMb3GSwU1dt0c/rZBz4JN1+a3qJuSdXuNo0EfPfimmwP7Zo2BCjRXeYCxnX
WISymUzp2N2YaCa5q4EIaofZSkjoQNRAsop8CQ2dgPequFHDqG1jRxAWrOOm0m3nh9vO2ToBoXZN
WthgDvgZWVm1BbuQnukBLZCMxY6bjM0T22aCubpU8j+ZgBvEzW8DAunWETbag9MMX4Psu12oOWAI
7KqhgqZtD5EIsbZxsWx0mrFUJzGmxIyR2W7NS8rQck87c7fpa6NFG4d7uDcx5meVc8ILRVtoUGCv
ldyZVnNBPxhdUgeyipkgDyEOemMYbboObYd9cZWPe4Cm96bol3TUkTq1GydCKFCpJCNCuizIQ/Jd
6ru5W36FI88yK/V7vTZOUc+2sTX9P0V3UwTbxKO9ztQLzSViLDQwmIRlZB5KzPygRAw/1GY6b41N
jSg708e5OpIQkSLTsbLXAAiBr5hFrdPei+8y5ISrWbF8Cfel7GvcYejZUZaSghGUen/xjMl4EQE3
ZGQ+m1o4vpjKpBWosHKZFEwbLUIjM/ahuS0dtUuDMDh3GpPQynW2JMKzrx0f+2JyLtRAKB6CvafZ
M6IG6xYMQXjR85+9PpCAawX2ZkR8gq6Sg46Vdwvs0F2w5ACWJAokh13yNhUz+a8RI0EvskjrGXe1
iMIbc/rpoFKY6tq4pP2MoCMpmcpbyKG0pLCxYSLLqzoj3KGlf7Jycx+VSXLuR0RLusZSjvZ+3yo0
M4Wjn3sDQoUztGCPIv1eQzFgLG+8ZGq3M3q3wUjajS9u1aZ+kMzPqWGeqR+J1syL5tY1Obg0jINX
kipftBnxktQ844LrEMo7WvkOWdYOZo14WRJgyCmI+lMv2OWyGsYRgWXcVtsK09zZwZIOrjW1Xgsz
xAEhkuI0maFYl5rSf9QEiK+S1EEfO1s7tu6cJ5f+hGGpfYwKxDcMVCnG6P4sB9Fj1bHw/iQtDCNH
PjSh4T06mkWrY0rMk2En71UGCYBKraWUvJngfFBosPWv5zcLWfmmBhWSZQatieAXLviEfYD3ZZa1
wtcmuoNQWn8bz4vsKPfu+5SQG1eOiCZbmx3OYjb2RgPILjbAqNjbMnrKh7G51cuyBcokGHa0otql
w0UGt3yUGV6c5lN6o02316gAWi7sQK0XN7RJ3hYoXW63CuhRHF3yIjtlsQn4qL63I+7BshHaRnj2
yLN+8VUnSuGHH7t13O0QXH6gM3mBYl1c0qQyEdrLeltZkJ7SZFXRGb+5vuqoZLLWY4aA6Tig68KI
vrWMd7gkPKsGG7dKpu/MifS8vtCry6zMgxC5tWmR6JFWlx8rE++kxQXN7E+tXJKtt1V0mpOkua8n
t1y5ShxnIzB2bdczEHaQoIYo3HKvcbaTkQCvKZ0HpjfGbUQ7XCKCJJrPyo7kw86kNTWEsnu4+8IQ
g6emD742ZJTfDnjXzMlOANLWnU3TNSgt5lIFrvGhbJ4z5HAB4U1vWffR5jRv2LEQdOqmN2NUdKuE
GeA+JoZuyG1GT82i8uORS3xaAi0IMUDZ2OcCb+V5iPKGcg3gSiAsXiaNWNVYBOu8FI/Rb8pI46R5
k48UqTngGPeHInfPCheIIYAI1aiTuWIPRFW8zcikzhFeXRJrjotfyGfYN2+Fxxq9wIbZRnYtUuH0
VLkMi9k9eNhFc00RlxWz3Oq6gxgmgezOFlT6fdWDRwWsfNKdAsg4cXdBZIKhmSqxN5QWroZUGpC8
3ed09L5kFxUXz4oAWdLk6pIKjwliQiSw0wmff7PT4AjoZOmwC7cd9jHdunTC8ZaIcG/nLbCl/rdq
SfVKZ+0hs/Deq5wZCrFgyH6xGVayT4+NAkORjzPm0GQ+WJlX7iQznBXTlGjr5sjgDH2oDl7SQD8a
0MS8jrkDUCZ2aBEjz3QD+zFdBh48xw/cBYiUPCpDuwmeK1wfBlZmKfcKI83aDC3jjJXadePHuKPN
yC2nWHQXU3eYL2OdeSeGauek7Ycel8eRlXic8luN/veKnR9tJ/iMSFm3EyofutAMSJTzEqLO9GtF
ZpAxB/eyxoOfE4zmtMhKgxFS6jSGzKerGyER/TTUTtsGqFNi2Y+U1BszdoZzx6QSrhKwon7uaMNk
n5MfFN1nFTZy3dOMwSb4I5QYQMYg27tW+tTQGlmRC/fWDZgcmbQbBzzhZOSRIEtJXGBonpCba3Bu
NmZ6avDWbWBO79J4JnppJsCsmdCIjilx80wFCJsy9XgtDV8fQev0OvmYr0NfpaynaQwdnKU5Ds2n
YX4zuzaHNUYYlyUQCRmpRXafREc51NNXNQhwAMhrDKt6IXsgYuCmwJ1oyVZzKSeCrt3CgyRmUf8R
R2AmUugFGYzVJMZXQ4e1Wg3YLSNzPOveqK3nQXvDr8nHPX2wtzfY+bjEprLdzkYmzibBnWmabTqo
HYBC1HPEBo6ygjRcyvYe7sUmjKpPwxEn6SAMhnnf04CJLn1Byw7DVyKsdq3qKPebxCMUDQ1lyeAO
lx7icg3eq+/NlQSNFa6QRhCRK2tOe5faRFwFd0PgrUAaJcysM0wJsxGhK9fRcSXRrSCBVa6CqUlX
IxunLpLnbGkGeZX5QVz2BaVEtm7T8txo2U+zmE5eeJ4c4uaKCdanoRdUCl1604ZkuzcWxPwo+IQ2
/+DI/LFymr3TV88t/QbsNDQ5ao9NulXcNNDqV0Wug+niwefRllkFGbcLRNKfKSKPJRlhnjv8IWW8
opdobESQsjXRvIOThsbmXZV5cZ+7cNB5FGyctOTRt3QDdXL4dk0VPVYN7qMpsJsLI0BuCUyGTPqb
98XsR4q4nW6cyHt2cESjFC/Q/EFdvMJPr6ZOt0CUHy+w9etfr9+4/sj1r3++LCy9WNI8XV0RufEQ
9H7r2h/fmaneFd74X4zuVOtwENjGXV/GQRbEefRACXqjfv7z17/8quW3DKkbktMLkGdvQLzvyiHZ
VTUYqG+vbLaViZh04f7952UnZW5oxBMzcaX2Li92/dOf//nnh/7yKqFnPhZzQqaG2cPluh6GbsfI
+sMkxEb8//77t+P7y0t++5lvJ+77qfnzOsvLwhl59hTNqCm8hDbbdavV8wM5Cf0tU+E9bpKPYpDj
h0eOArVqtxs1VM6VG81HrcGHM/V09me9xErBE22bkNa3Do1+uBMuBX6SD295RJ5cGn/0aUEEK21Q
Vdk62O0tOl/UtG30MrSjw6Xeub7ekmYfg9D2jbF/DaPCu8g8w3M/BAfVRgVLm+UgM63zVZFW5Bmg
5dXntKG00vJDE0RHhXTxvHhEHFmdHRe5nAB17ripj6qw37IBWRAvgNAcU/+tIi98SPTPZsDxYaZo
+4uGaKnAs8ate5hxZqy0cf4gvfY+HSM/HPo1PusR0NiCyfB01HU8TaEiXjIbfVdmwOEhIfOUNOK+
mZY5RFCqtTueW3T7VZzp+7Kf5bqeUAxbbtvtHNnsIst5CrhWLjo2FmmTPQk4Kdq52h2eMESVhC/g
+8bZW0kG5GIf2kj6Q79hx7YOSysg50xKpl2cNBXgfh0hBZJkeJfpjzGt7k0zy58u/jLUuN5aLPIj
Zzg4XDrISb8yajakgqxGwIIMu6p98M3hEouFO74Ra2lq8W4sOrzNXAktfo9NmWs3oCG8W8091Plw
oa/xoRs92IpuE6ao5nLFPiga7Gkl2+dEBO458vJtDBlrLbzpR2V4dzbTpF2T4D9oc23bD223oVRs
/KBLYnq0yCkFZl4ZenI/BtOdhWyUtxSeIrPc9k5zMxR2diiCgTmWeDV7bQlHohCpZVpytLTTRaLO
DTvqW5cEu7C+QTcen61J2Cvc08VqLN16F+TWCGMDT9c8JfxfIFA8QLdxNQZrMenPBC8Saz5r8X7O
y220ICmZ33THNJuAMEKRQa+6K5pqPTtTc3A7Wh4Rk8zJKzaSxPYVbtJ4A+MF8pCOhPBaLzqas0Sr
GApjUxls7DmM95URf6UjydM5xqhgSqLdOA3G3mgd9yYS6RpIF3tzrOvwgWJSS7rqjremLjnTBFBk
zo2W6DQ05C+VIXDRgoFrOe5g7dh2t0dF6meDX2Cb2ARax5mp64MRjycI18UGtETyKNEp60o/8J8w
QY95SrZG6U+l89739XBq5GcyPzbznO3r2aWBL9RlctdVHzc40kj2tcz5A3wqOsJ4uM2K4Akz+hdT
JKuRUBTldEht7Qi9g4PMs2DfS6hCJJ8sgXwEWnmBLcALgClgsXsbu4JLX6BnawsnWLyatyIxu6Vz
tGLSnJ4JwvWjhokAyDcW4gbF9VQ3J9NaUFswXRaFWAG6DxcTMj4wAiCVX02lkCguamvGdE9KpffL
eGDqhpFV24m3IlZP8AHPtv2pCySVdHnumhldS5TDg5CiAA8woZLU9RHiZtjfotOd1pkJZtLVK1zR
tf1edAAiXQuYj2ETywdJxFubA05GUbVvBvLnVhrjrhPzl56MK0rmR8S9u/h3F4TGehydI7Z2hUnM
+M0FOKyxmVJD4AoDrbINqPN3QWvlfqfJCb6S2RH1O+3hGHEBIkUh6mANdsXbsk3GXzaheizAWvrZ
JzXGiFj/VGbWcXYyeE4tTMNl+Ix6+AGVMuq5bnrJbCLa0/jF09G1m9CKlR4kSMWNSynHXT+bR9Py
6KJahPBM8ZMWa82amWK4kXWA4Fmz8l3zZccDRhRCDZEpzZsCrMJay4X0u7x/SmhbiDr5nWvuvdvq
XGiBNa5nmDfxg8rrepvVintkyu7zNL9MBF/5DAuENL5aIUw04+0ZifkrhnA8LiFqgG7In4BZBiRM
J+5GG+iBA25x/HEmJ0Nq2VaWM/UMeO3GoplgtL5j8GvSSZV3KNbCi6bfYP59qSrFdEIMHwGyCYwE
gJGmbmJ0PYcvSWr9Musp2Kql9TTPDpwAyg6VmfJBtIg3yaEah9q3IYSdFXdA1GifKuH5MMg3rSnY
sDRmeelbjKu2/SIN8h3r90nX4SuYAfE6+XQIlYZ3Kq53rqEf5zSgNTfLmnBIZmdR0HQ7rXBfcLrG
p1rPfzgUenWrm1sTOCsaFtplw+g8zfOwNxanKWhZ6swa1Yu2ZEuW1jryBvazOXPSMoHem/QbJ2th
MnUAaKxIX6WCEOEuKy9xZ78TmZVsPbAFRMyB+QreeqONT6mHC3zkZzsRkaPNJpEgnLWqEmLvlkxO
N+bKjDx78l2zwAFoiGqP7NUp2G+48aRvh04VW6Lq2mBJwA0iIJzttnYr2nlxOp2HAOaFMZSwM+oW
kwY9jdrKnlS31RwNozxPT7aqcUeLvSF3xDROTbRs8ZQyj23Z4kxjX+926bjuKrv3hdPru9ii4mep
Oup4GFdJPLEfbLBXJ4XcaDqCbbsNfwdyPiBUkTtKER7LA5PtWTVsIlqrW+t0E1dLh2qwgpxwXxZO
ncDqMcn3ZdgfKnJYLawhPDixmTibIkWIZ6fxc0Ajc12Yo7s24/GO9M2nouhpCot42JY63Twe3wO+
Y61GSC9DcdQUuuQe3ETjeMAac8tepX206ZebVPeCzOc3TkGS75i3wiDG6GC5SLGTKOfEYnfpDNBk
LuJtH2Iq0bw2HRCaFQ1jmFXBmO5ch7+KOLM2pHvDiIVO49MTekjgrew6o5o2cnycS1F80RfPyHUg
DMWojuR1xK9hGr52iyQ8SRA9F0Z90kbG6EV1CGaS1eomw4jtIdhteeoQhYkV3vyyS2DTgIIEvA/8
4LUwb7Qhj/wgJF527M230Ii3LvFHubVnt0OjTlXvuRpH3yyrJXY3uamlc2iSkERIBphbwnGKg1OL
rZvs26pPjhs2bs6GBHt5QtR7maLc20/69DAGO9Rzmq+aZoe/p2c7E7FIvJvsEVa5H1cgBHKjA0ir
MRJq0a43ogOcUVkvtTc8TJiuanBCmzpyXgneMbfafNtZgVjMbBeIPuXKytsLEr6THoo7TZEx2wzk
MbfRrcPtv2bgfpPYPemddh1s3KXfqdRr0JHVXhJTZo0ImXmS6Bu8uTbXiAHmYpx9WyFak0bRH43w
DPT/iTkBdEXNyzf0/R9m465tyHW2DBRP+NDDBUaw6RfcSVfJ/aw1Z/SBlt+PZP9Kb15K8fom0KuI
LLjhAb01vc+SfiSTd0O7HVvvMVeYNsg57460bmlKF7ET+klFN+XPP3Y94/UGcZApSwZL2eK50rSK
JbYSz6HJjKoLsYwplQD5gmjBalRiLLdKmPsQvpK9E0mwQ55+vH4hwGREfkfplLTDny/Ankoc4gAA
/kvvwdUIJV8Xe1VoBWCA7g2lH47PQprHIdMoFtsKEt+g4tPgPLdxxJxAy2AkyQh7eSf3RorprRob
FGiiPP9vYTAsVw5bB0Ad1zAYkpmXsKnjNW7nmgBzzR8K2iUbxhjCdldC/rEWFPo194XgWd7hf/8u
OnzuUwhoIsyl6OB1JgHsIETn04JjvwZfFTH7h5UYWrjrrRu+wt8IfFpCU1Jhq17Y6oWI1H+iaK6/
Pqb7pnKyxmA/Dkda1tgdvWJutt2sPV6hQuoHg+bmGC3fv/7QOKJ4G0lmWc0i4AHdKg2lfArpxwGP
5RCLgadHJ3zGaBijF5gJGotuRNNP0wo7BBbauFgXNaiqIuZiLPS+Xf9JUDIleQv68iUl4+U431xz
T/5EoAB0QaQaxAcvkOBq+opEQeae+TUsbdYZFI6fsysqZmALib6+ZiS0Oe+EYff9uOw/r18SlorN
SNtqBXO7ZnBFXkRO/i5q35vEydGggtLYUMUZBFyRNHCNgQGaimSGcXm7bwg7ytvJPOID71eD5po/
UntuD26c7tFy20eZhh+1U2u+gJAbtm2+7SbiJa5f6GdvjI4MnW6oITJlcD6Skizg6zevf8qWvzZu
xSQFGzxqbIaekTaxiC+9NdmPLyqrGOWQIWgsHRwzqigun0sHLxBolh+scVCI8p8FuFDHRUTT46Rm
2o9cIIXs2+u/w5J/nvvhPnNPaaC/AIxgmhn0dHn1l5l97QrJ6p05ilfDNF7sPlbrNujBnmGvwBw+
wZmkdd4dqIl/QRPdhO+h3b3VOeNQkfHS4H1vpTbco8B8Uf2wQq7zPDpUILL/0HtSLGejhupYfwLF
/EB8eQ9ukc1mpY9rNEuH3C1OGk1+IiJpmZumyE+iRcBOaUbsu2LUl1My8lQqj6WcziSbsKlb/um/
XxT9KIYO+ECKaQHq8M1M1vWObIvj9XvffjSGX8Kdtrzk9dt610q/Ga3Xbz/Xe0u60vUfrz83K9vd
6rV1KdOcqRCWkn04iWzNqOF3bQ8XgktptXvxW8AQDxcg+PFq0p4lFQC2HK899o2+cbVTngTuqek0
ZKeZfhmD3FkzF7zXFhB446wQWZgrVYt2NYR8IEQCEHkUPFhimYTZYJhSjz2sztNN8C3lMtro45qx
cVvJR245Q//d9WULkmgdFzDX7LK5GDw8zo48WkOcbdyUfHFMnQ8iL7FkTxQ3+NaXzDW4rCofb+yI
2woyDA33rGCOUbWfNTLPXYnkszZzApBLc7/YD9n2S2q6emfbECfsVt+aaJQ3WEZm3+mMRyOpx73V
hRTdAWuxS40xsVzvhHMjGm+P1V3djXO2q5VOfHpgHho7khuSGptd4o77iC0LpSKK6wiR+Y5OJHv9
1vgt5dgcU2vaqJRJUiKSN+JhaNFYEANZ86fhVTfc/kiI+YcRZ+2WCIWfaoEjO+oe8Nmd04Zfll3o
J52AjDA8Vyzlz0Nq7vRU2QdC0taDTvE7qV1ru/2B7exz3rgms2EGdQZ28VK5L7Upwm29DAJUKW+4
Owjxi9AbGGG7yoW7ddvoM1HDG0973mJ5sITJXiKKnixvvCNToOqY98/ZOK/zlPusHaptX9YDMxfc
V0i+fmlf7LOGc+I6T/hUBx8RKuyCTjzhOGmPtkWOgNYCDMIo9bsqh2Cn5svCoPGYtB2ZY+aehi64
CXDezo8Wm5XcBl1t5K/CsX7KAgKQTV9wzVxt8hctdMs0dpQcjwjiRUtVxeuOIRLg52oXN3hDkw1V
LptzEfmDZu471Z2LcS63tgbhTLP6taXHd5ow3qWI7oawv0sQA9gZG8rBgskSBCHWO6+mdZ1u8GTD
KVp2mn6dOqepcm5nwfAqRUliYoSlgTQ+hQZDYILWvzQxm3QXtFNBHtfsdheoqz+sdOGKiOEuLeV9
49CraDG1Df1rlPVvRRRdpD3uE3r2dlJ5q2TK312J/mzuSVzVuC2soTyXRfHBp0/2ihVi6Y5+UmvN
a7uIDuaUnnnQ68yVvghKOgPy+jUa1q+OkTwP6I8xQ9Cm7IHZSXc3F3mzNlrM2NgDzjKfPnPl/iYz
kYLYxjTT6Nydxp1QX2hgPnvDeTef2k6RILE8KOe6/DnpDmc/+jWSUss8yR7W4ZjcRLn4kc5LK8Bk
ZqH6l8kzR/ZEhDoqN+QWhUhRC7lC4P6D6zL2E13SZC/FzRTqL60LozhBJ0wfXt9CYsEzSyuMoj5M
mAylJ+E2j4aL60ExTaR1AssuUDqknGGRAUpqPX3tkcnA7Ba/QGbOZyEFQ3oOPFWY7XVreErqttoV
c8Govz5FXfujzfSC0f9rDPaNfHvSzw3yNWQfeKdmNEFeknas2bfRKOqdUZi0QTHUj2jIjWLwNoMx
3ojeoQuGnxLr8q5voFCODDbYXN9GocmqflsttiGrfm5o8jqhfW4neldyeWaZNjHmQXTQI2vlMJOi
tWb9HHRkOGZSA/sxoo0ZdtS+evfkquRhUHBF6byOGJMBozAB0Wj94uThacUFmBgUsLyxvda4e+7S
RSd8SAZ1D3v4I/DcB84wkYUja3t/N5FuO+WVr03OpouCo9a1t11K4lJo70uTztdg+mU+vNBgElL/
jfi56DwmBJK06XJ67Nv5tVpcrZ6RHfs4PzcZAxCNjwcSxMYxaGAZePDYwGXiXqRYVGTrfRq2Dtm6
73BgDwBeYCCGmt2vwTKrXSFKVK4KKclHiJZu5fXB+zzovW9wHAuoLdLubMygqT4jqGFe2YlPWhOn
2canZAXVz7YdXy36OkmlHHYZv6oOGVrjQEZNpL3TWvUSxc4zUwuaaB0d5DgbfuFNZs003Hs9DknS
+EHs4gggRr/Rc+2SGPNPN/ZewHCRn8MIoxR+0NozRUPxojWstqVX/STHjVZg9X+5O7McuZltO4+I
Bwwy2L0ms63MrL5UUr0QKpXEvgu2wTl4Bp6K53A9I3/M/8A4/g374uK+3QcJkFCVLRmxY++1vkW+
OIag/ehHYt/R2AfVz/FUdt8ZJsGlyfzmiFUBm9c4omuzTKqHWQPbH7+invNLPiyPyjVX8l1pkrYN
fmeu/pi0Rdlcx6dYRdyUqAl01hKWmrwu3S8jxXY05BBErb4/ixFyApN7+kflS6kExrEWUVudFANW
BkrgcvypYy+9poF6J+Gj27idGTzEdFM3zJI/BUMBMmqJ6knLugTkTuvcYBCBMKHcgtQCeWbweWYR
qCotaIEuln2pgfxvTQ/8/piY98Eqozeb6C72HcCBrnxp9QsBaCj1auQVAjWeQ1ABcwp3x7tE97O2
lwbP/RVR1JzbBdY4qX7GboimwzLELVzFGhpITjxBYRNTEjXI12uX86VJGjzjZ8gDYjoWAbKnFCAA
+iKrIQKWn18U0iq8cISR9r7cz37Tho4IXiO/aF76LKeFIqEHUG6mK1edBnRP4Hbl6KeWed4F4pB3
cdMWIp5P1ShIwLqIktiiWFjXwCo+YwCMlwgfxWlmJjYFXnsZ1r/8Ou13s+Drxbvn3lmr70TPBZQ3
WuRms1Tn1OaAmOdrZwm15J0qhmC/2jB1UYoj/bMHN0M9d/vLH4B7WOW2bJ3gQJ67vks7G00Qbf3Y
hbGlBzZRIQewHHlHf4yt5P72l9Ao94wApblcHn0G9y6m5dWViOhzI/rgEhURWhF3xlmYlclxRPVr
tTVoUjbDsInw30vYwuE8dOYLter44p0aKM0vPtg0DByOdXaH2lpjehZK20m99mIu97giqBKzzDr4
GZdc3DtEctVv8QDd/vYPF1AUzCdeRA2Hb5TOJLkNkBRIC0V33nXLfbIk7Ksu1Uxj4nEPyEbfu1Yl
L0SO/+5knx5sS7mXYsFZJVR6dJnQhW7bLaGZIP7xIvs+AAeN9DYydi55xvcFneBQehP+6cnqD5bF
ca/PFhi3o5KUlpA/2rLn0YjckUvNlF+b9Fz64H72D5Pd6BceZWtl/VGzqT/kWStIqRM1MjwYhu7k
8piAZVJBpg9bXGfliBkto+FLnsk6lgNHhmQ5LXowj5CxTqQ/dJuEcqLIRHYeiP6olXvMgvYZ3AO4
1lTsk9VniYmOIcZiXGflDFs/oXZ3B5R3yGNAqDfc7ivYz5izhYu01QhGd33LzpR2/LJtElDPR3Zo
XBrxRkNfset6UNwj6gvEA5go5V2UIqjs7I5a0buLC/lYj9lJ0PijgjI63EvffJOzx83QOzQg0cy4
A7HFyW/l5x7Io+p3Eia0kPHKmVNXMITeNcnm4rD06qFZ5GXpymo/ewrusfEVyEmiJS03Q7zKWwjI
weHLB4Feh6NrlJ/JXA0YTEcgrWZWmGX4lFqTUlW9ENuUM/Oco03dge9KqOEgf+DXwtSSesbOUXBE
/FIDaBnlnzya1LGnm4fEab73sui8/lkcdt/Mm0j4CNr3BJEYY81EkQ3pR9Zro1P94E/Q50fWf3sl
zujkh1HUzzWREUB8IoQsOQovwI9srkC7mJ1t05SlWtbS2iKACg1dkSPXD3ILzeuzyDoEtbZeqWz1
cs3SX0XlBCcO+zRQ3a5jkdLNgRQDAGEEl8Kcdq45TL2Np7BkxwFNMJXf0XgF/m5n/dprFqygJjMy
9x2XTPbYx9P3NqL8SIbhWMUc2JYpuwRZV+7GUp71PKyW6WDGcDxtXAiHxzi3Y6qZPjnaMyfrrCRC
gEy8vdVO0Z3tgjkezaJ/BmdyzORXlAcJNTiK65nR6jnKksfBGY1TxEy6jwUstZQY8yoR5y6DoF/7
4OnyYgTOT49wvcbN3WDTGl7WMDPdi31bsWHo2T8lQ6NOJuarzJEMe8blqRDFY9KWLhTYLqbmEOml
chpjk8/eA/vhmzk3P7iFzFNioPX0FxWcVvwv4k7jwbLqbxZTqIM79J9Vlk3Q4NNnVMWr22S+6Exe
3SH1OQVTX3TV9I2Qh80CTzXSzDxml+asSyhWUvdj6GZMSJblo4UsR1vRuXQm9gHZcKKyYBRsmCJH
WCmzO66vlF5e8+iohayvAfOPRxKfD613WJDSxE9VM0r8487Zb4zQQbTMVMJ5L1BE2M7o4zAZMXRX
8lMswgD/7NNDZyKxS+dmGwX9580af/vEyqofd3n6ABylI4kMmvNbQwiGSdeu8T3oej26SFV321pS
IhYCiH5OZYXCHPcnChH6wDQpfJldusB5GgdNxbTaiW9mP3PqnbO7UqoiZx42HtyJo4Oi/76Rz7ef
Ur1CoRngaQVTgNi7ogYZkw4FVNIGfOkRwMAeIYLlwxZyYYUtFVVB5t8Lu6u3QSs3rawyiGXMTVoX
4UjuizBAHHetg87md8ELEJZys2aasfEZ6/KVsz4zsyU5Mns55yKn2MRNU+efCcmUR+HSDO7Iw8yd
9LOSiFiRtCR/ee3FKPcTmA2WBiRMEXdAk6Kucpe+OpAMxHQ8LFeUAAZwTJrI9Azp4Fn4sJsJmzey
0V0Nu486sOe7wTwXez8KmnEhJ8zXTPKQhd2M5PpFJ5B23RZd1F2J0WrT4YAdXDSzafEq25mnzrEa
0zMB5Dg+DjYVV9Hx60mEWjJSza4LomFz+0kv50B7W1JzpwUrI6MfxBO+xr1mpWOGhHyN0y4JLJCs
INWPYwBrs4JwujChyTFQK6wh6KzCBYmR0VpfrKerhS1/FA29OGsiaUX4PEfeZtskQQoxWfU2zcZL
6tg/PcF6lJvqvk6oqM0Gm67FOp8wP0bOyL3gPBiT5EuynOeWi0TzqvwO4leBp7zJgHsPnMXchqmP
kfJlS6Daic4ojAxUZl23XT8ZhpGwFn2Ku26N7iI9OKTBefAQF9olES2DSD5v+8nSeqcirk46exwt
51fScHRogjXta23fKRLq1x+dqSXnavyeLHx3ojYMnJoVdmhEKClf372VPUhhVwe3mctzFmTiqDAQ
dEM/70vikTihUs77xWS8uUk/301CHlvTvF86t7uqduivNTP3kpnpycur+bTWwG4xtY+FzaJJWsKP
IZ7k40gZaZL3g+GvAF5pgdPr1wkPyHpSCrbTNGfHanB/dLEqzre/jHH4SBIjJvWzASBHCpcRD2YU
0pkbt4JDyLlavPdkMpDPgmW66tlMj9GCE5x19Jlh+3hYLPO5cXp3z1rinO2BZI1ypB6au23DEf/Y
+u1HUAgrbDvxBBIUDIc2dpPLJrleVOaKdUgG+d3wGCZm/fr50V67czTONBndLZImKO/yMgcnhj3B
YT3z3wJwEDiZp94/em0RHGjyuxu0CAzuWnNbTCZYyxzH0012C9XTDoUFHWHg26MwGDcBZcK0ntQs
ZcW7jgFMXzP640aMT7WZfs9GlKC5h5uB+vHJyZt7b46xlMEnw93TlR5qU5VyLU3GfU0lg8SBoqlw
8xcJHx0ZDrDCyd+6NgJswWl946Ed4rU1OqxVu2sn91vf+IpjEOVSjLqn6tpviso4bGfWoNtCRHul
Bq5gB5sG8n8YFYbDzf65VOtpdPA4+wN67Vvufo+5BLN7itt2085g91BGnEqPqT+dtRFO+0NpgiyZ
It0eTSgRVIroRWApHZgCU+8FrMZDN75DRz9WEWWZhAtDqc/IuG/CvlB3uF5Q245sqrfPyXW/GxPa
NCnwzFs4hm4vuFlmwnCotswpflsoBLeUruz1MFAEKfSkCUX7ZKXCSkv81jqZt9yT0IYlbqwBsYQ/
RRStM41MXHV0FLhXU9PBnlhl9AxYsCzBUpMj9+n7caDqYeiQNMxMvVOdM8ZLm+ROecnnav7vu+Kz
rLiaENIi9hYGCMXVdu6PL7Hov0HSopKoIan88xI0FUPvDM93LIdXAdKNFQs4E/UKUW3tfR5o9kf/
lBJag4uemJAJIxpUCMoSfqjuPWj5DkffSAUhvbXfJgZ2umWQXRVLfnRfLpo12Z2utK4BkYGDCVOU
n+DpRYg+gIhR2t6hj9VFlM+c4++NGIOgJxDMrevV2O1HRBFo9lnJO82BL+fHpaLkwyBCq9LKPkGq
X28tdWwkNmRw9Bj5moHpkrdgSPfirX1KlvZlHzUr5SIvHxtvuKYsMhuj/OzFAPot4t2A7NstlWTW
vxzLqEu2Du1zIIp8j3+ticNEwEw+7YMp+yTiOAlbG7NMIbapNdrnIkNA4UxBWMzc7b5+4EyS3LdM
oaCXDvp9HJMWt0gd7wsv1u8lnkNz8td2xvA7paFzbGfHfPRr8/c8v8RBbX3QqEDxXC3LJZVudnTs
RZGy4tlbgwZVbZrFXd3Wp9Sxhqs9j6dy5PAXCGldR2qcsljQWdc6ImSKcAg/gpBSId9E28/l3IA8
2LRewQOC2UxV1zLfrT6diuzyseB+XK8QJYZffaDfLKu6whS4n2pwIJEaMySR0clUQJrzjkPOAM2b
hvJ2Wq8ex2w9Vqrmh7muBHOQs82yqNjkLXFLccfJ2P9YiGDwCnzOrszf1/WQ+wTVgbdrkvQz8SJ4
1u1TtcjvBH18FQVY3KliVcucYUNXA6ghLfzc9V5aymt7okNop2tnv6DcletN1M48UUfS02ZxVitk
2TzETULw6pprTZQKEBaaPIum+WayIgeFSreFd7xt2BFnW9M6Y5rLoMA5xTZj4DFk5/FsKf+zMf1T
LgPcgdYpESn2rL75FXU+1ywXlzk4rzOZ01tZhviZq6DUm6plidZoe5eKzdcfubQlgxQ2v+zTxUy9
iZfguN67VtYt+5KXMxv+69yz3CkT2qxh9PeDSa04rOXEbAPzbnEr+/VDRHZcSBzIXnW0uqHO3tfo
8OCQ8XNg6OHUuPqh9Y2XYZQG43jsb1QRzRLcW6s3WC9sBND6uk1P2tYIEF/O3n2bc/nfQFS32yUm
6hCDxNVAO01vke83xoQwDKRjOQ3LUoQ4HsPGN3f9b+4H0neVTfQcu0qNv5b8P3A8Igi1lvdGC/F/
kZ5iATOjP6lcqsP6/yaZzhtKV39bjEiFkAypqOWbhDft66ucomF7e671ZzsWOPBIpFORV3Q77jSe
CYTb5k4a0iuOqLVLz6aTQB0mywCUp0U7pDKYlkDbZYLCReHjaSpcSKlUS+vBCw5mad+p3Mc+tnKy
srQ6Fh4dxSheBXYub3sJiM/T5dnx4VMl69m+NJZrXju/nIaTSlSyPye0oL2kCQ6FYbo7Kp9vYxDt
DMXhjqt/UxRYBm7WXL8nWaCy1k4hzPYoh/DZcRQvC0oEzw+2HvAjhjsYMsi4fmktCODI21x2cXIU
MhonPiTKdt02uThqPOnLAYuGsVta3Gc5ro2q/SA8K9hlANo7jDUiNZ7SDoBSWgZMTeXAkRHyFnni
5kG0KW8U2LWchm/9esoqlHfuR1vjoGCb9k3G5cn0mOHt3hLM8zlZ3PSK/MMhWDix5ZS1LS4ODEjq
GCPxR2O5IClZAlrG6/U43fhINTR+w/hzW7vx0tFoECjY5/o4AsOmbuQrm20b6mCT3Xta/i7KTzBm
83fGoKb2LrjoEOIXaHpxMp/sPNV3rVA57mcZbB0va0JkDflDRu8hLABz7/i2QReVATPw2n9hnBNW
UwI1kqkGRmHkQbjvBHcQydjFbgrmt3zQyTZQOSIc3THiN/s0pHlIHpzFBkS4wNVYWLEsT7/6Npoo
bn7cGiOjlTZYjmPXPQpeI0EjCNm0o05gctu90g8dHa8F3ZKfRd8CII6nBlsOOhz3MMa4BgkavZtg
RoiUpFJ4Mmrf2wN7bEwBhLkBkmpSLfu57R/BHmFq0XnxLGyUNzXLN0aaEVGfNWTXjhM8cQfltjLM
6nHmtPi8IOAc0JP8hfT5rwsV9CUQgP83VPDf/vv//G//9j/+Tw7h7Vf+SRR03X8EtutI17ZAMpAS
Apfkn0RBT/zDhIGAQ9xzLRd/P9ywfxIFpfcP6fggErzAhE8I3eJ/EwUlsEHH8wAEmSIw16LyP0QU
/DuPAW0KjDYeCKhL4Ar3b9gU4htNo58NyHQQxTdrPSeYRWxRKFu/xJ36GF6NU7wlbMI5YQv6l0/q
8S+Iwb8C4sTfwGgAfKAtOo4vIIrAVLxxkP4Fk1NXTt3C2VhoZM0Q2cOlPxfTPfp0+rGY8jGT++5v
dPX/yaf9G48NEZwzqpSnVd8HfKjlw2AcAIqFmm54d3bAlZT/zlP+nVn09zf6N2YRlnAV+SPPiJhq
WJ4EJPNuB/9fp9s++/b/f3sIEf6vp/MF0DZEN5bpIaT7OyWyK4wGvWF7W1GjO0QNB2grq1aOUqry
W8rXPNnZNUWCG8QAmzlxXYOSDKbEcyBPWzlGFQQVmRGRCeeSIVZpJqpT25ANqEoH9oSNy7IDRbt4
5nvkjQLgONwyXeJlpOfIRryZ+eIRinkVTc3VGmOX/SFnsktLBfZSNj1EdDnY4VGxuIKicOkyMhG7
auvezGzEjSNGxblFnk1tPQ+YQ3DmAEyfNXaRhWOD7ZZkZqfJXYSqj2To9zxg0zbS+c32Od8Z2nuZ
vSJ6uQ6pxSGjSY/TtJhki5rgGekZCdpfR1f97PTMlWez7mKdriv95phAHKuhx6ThrHodL6QJdvWm
OrQc565KhhMziF92TSUULYw3Kvu3U3ImaNoP+gdvk262XdddDWd619bkhd6abrVkjPM6OhK5YB4+
0TF3uzkOFyS+hfsJuLThZAQ/bhkl0bXD9DZ37DpNoz7MuOWLQX5epcZea4PeVw34wgX/sLVrUsh/
MdT+bRv8HgZv7l4sjK7FQ1lx3oS+X4aiWp5qUR+aiQhpNUwRkZvJ0Wj198q4c9EWgUVcGCE3HP0J
2KpSAaUYFLqU9ccaopulTPAG/TsHv5y4GG9jhD5qftMEbIUFYo2xQhSae8tvrM9vcfNVld3PoWuh
4kJE3tDLNnCBhTrPyp03NR8RtkWD/D2rYqxnu+Ob05S/zanepT0BvuvjlPb8ZmrnQdePbktFnHeS
k+ACZNShcUXVwhj8GYdXA+AAh3Rl8CM1AT1WdyHiuwrxWU3bwWiY1a4DssKmNVN2fGo+Tu/JxSyF
XHVzmn1EovD3fxuAVw6ow0NZksCRG0BMJoGzMf3TrXVd2TGpSYz+ktsCt5cNWMEq1Hf6hqix6+4r
qBFNGok374Y8vytXAL6x2L/NIsVrEXPNWYsbBkRPCFHDYvV5Ia2EkrRUC7DwEbUqwV3XAoMQur48
TFpes9dVT4FQz6CCKEqEuNRZgHuOtPGdbaLbLAiqRPmwQ3hLs7Tl+mmJUdskBYdCOgg3FGOSt4pL
hl8Y28Ptiw58Fp02+gn75pHHAiLWs8ZHfBiwyg8N3X6evd+KZLpSIz/h///r8q2sgLk2shGRuSPq
xuIJYklGKd6RDCT95xw3K6YU3l1kCCTJSw6Cz1mwjrj5ab1uCKV4JTbvXlsOmZFF/yFaNw6hBezq
mkm79AKwBIHSm9HCjjsj+QaC+LswcKPrxDyOA/rwaTl7lpedBrJmN43t7sZcPaI4g3wxdFdADG9G
pfCAD3x8tyvPJOOKdbdaJwMciLkNi7QtD1kW7VJFri8Mc8TMCLJDjxTcZB+MeDnwK+Fqk1Z2HOmj
DFaD/xfxNigS7s48BqhtmL9L0b9YU3afW2TigDMJxfqXjfEk7AbWeMjs+8Cd3kaPz7hz1Ie3WtS9
YMBK55LlFGjwtnG74XbW4fgtGhVIcQf5dQmpjs400Xasn6GIMUpFQ3laLye/BiqlLRazuE8Rxadv
hf1NtZbcmz5odyJanpwa16LLDZkQi6xrTcMMTVBkcovTpYC+wpJ/W46QAWgCB5CP9NfBGfLNUGBt
LyPeVNAy2eJJslj+RnkrN6PmGwEiXBPFAQgyevZpWm0yvlS5WL8VSIWNHQTHxXafE5sZJi+sn/nP
KqifUglKZJwOg6reDCtXe3q4yP5Tdfv9een3jle/B9b01o76TQVrAzp6YLKGbztF5RJn89s620L1
8DKQDM2iiqybGDGr5nUicmWNUeWHSp23lgycuPEQP9kAjmg8OFyNrGWMqOynSRZPwiyfyqD9Eyze
dsSIT6oV9zEZh5tl5uPqjHwvRxQwJjPIkCY+fXKEwNJYWWrddTD5KIjPwH/CCCbhY0Va6oVkj8H/
h+Pg9Qn6NlASm3hyVyiYBqWu56sqDHbNACUabdPfzDlZO7P0tegfgNG0C221HC8q66cR8NZi4nQZ
1OlTFyjGV/pNg3bmRXLkx2KwKbHrQWxZbm9QGChv24G8z/WChw33gesIWzd91mDZAYykQSHYR9Pa
OXhd/4MdOQ5LK9mpjC88iAguNrvyyZPdla39I7FjgtNxnaeexMu55BewyJvBgyASpDSC5qTY9pa9
G1TxuQi3CbN1VWOWSVCpyNEkqKUFhtrDg5jSHWkmYT2RZ+lPigzdhgl/3wBTn7zuKdMVB/wARo2v
3INIHNyNFbdQonQopvJJVdwU1jw9yjoBe9Nd24pE8VXFXqw7X9IXV2apT9KoB7SmyQt79JmvMNpm
Y81BHEGmP7012PT30iF6LM/qCslU8KePq0OJ23CLcqXZiooIa5+3AD0L9b6DjmqhPUTuSXzno7VF
H63fApD2Gf7uHauscWiaEqATKTzbFB+V7s5qel1QFple/tBbGMgKt122/ux/Vy1o0sEK7E2C76D1
Rqwa2F49OJ3kYXbFznR4KDbVr85Zdk0pH5FcCDbA+ZLzp+6RXuuoPzbWaL0jm9r6TnkoRsqaKBvO
U9YP58xFDtM6+5Hh82UxQDhJMmeAccBWmZwfrsel3NYTTzVbH5OY7roaK0/SkFOvluE0ui0ouDh4
WNT8hGIDe/SAXDrqR/RecRWOUwdCpKiYsdi8qaTy+TgLtwQ8lEPUp2tu4QhgVAwnts4HduSFvQJF
+yYZyBzWCbiHVgJxqEsbPWos73BEQM+Y+lPWVoDsGQEzmHuCiP0pdQGIqDc+iCSm1jE0n4YeSYQM
Sf3omIpNxFVa1rMx+icV0GvPLOY/KLRQz817D3gS11rcbAnt1gALFv9IaOTFWtoHe3Krc7fk32KD
xWdE07EjoGnXMGpzRjLrAwEzSjQkZBMTjHKGFIAuwuYjSMkUDKaOoz/9WjwSZDJb0X9z4D85fqj7
8RXLs6QPt+p5ydTqE9Pf8OdO2+zpSk40VLovVrvp7I7zJbaZdPYzpiR/GlD5DaRwOdFPvN0z0V/r
i0hbMAHaOUr9YBnLJZjTD9RK6WoXx8duFzB8koTaoMaEbYP9wBBHvI5hvhtxhK6gJyodAOVxafDD
BWazztYSNIg9ImoOoZs8ka/aTp/txCu3Xj/Gd8oiQUb1EK3sgPwYUVP+ILVVh3n27yUNwCqlrcXe
m7U0TQjaaZiMED7pfUa+BE9llNYBipZY5q/R46aKEtFcU4DRLMAUBX3Uo0jGpJbEjXnsLQK/C+R2
Rtv96rg16e58oVLDCDsmvyTeVjqKQP2ywlzpJss2oOLdZrqPdkzSc2f+WsxR7OaqwNrGjJ++XM7d
wpLbGsQ5QQlO/7qiWChSz0+5X6JrSht/G8z7yFMYp1g9Yn0RU+MiAqhoaksLEimtqvUkITaJAMiW
xTirZyN6LJyvuODL7giB3mE4uCJpLnbYVdKww+RE/Gm6I7643dlp+pn3Y7Gby5QTSIZgMICXFDgL
M6IWmZv0cxI4qx5ScQsP3ou7NTwEAYBhmW+pDR07tkh55vRFcnULs2RyfpblSApjfcK1Oz6WJFc0
loNUNo4OEVs4XAKmD/bU/5kVG/E055+citCUWjTTmlZSC5fwamzajE0Ts6Oj2+YyBg5qN9XKb95X
pvVtVTKGvWBue6Mni5poejikdkJfN71NNJL8uTGxRK8tdtAYyYF4vIGoR8oWq2vxrmesR2Q4BYQK
4F8bsy1RMReZMuCvmBe0y4mBWxkOa99+lvLerZ2vgQMrIz2mj8y71+k8m770vsrY+lPJBUKOQ2kL
TpCMUovv1ZUEHMzkbyARy8POpHFMi/K9cMdnr6H3LGoiXBzkt7EPALmwov5JJXrNYpl2iZcxEBr+
OGqOdk5D1metszfbLBIA19N0oka9d+h/WwXomNQnPUtYY3vuKC1QuRhm23PYzLMdNaW7RqjiQe8G
Dhs2l7Q74Dkw872rUb3GXrS31YyqoPO/97lwtkoaL2njPVvN6HKaKLtDYa9iNRjhiE2ompnLIfOi
iNVNd4iyYzA66dV2opfoir7Iee6gI6IywDaBjy7LJEJ3AnfhhvO7GbSWGj4cnqDqxL8+vaVPtsJw
9+TXyF2MO2LL7J7VZjzY8h0JWo92PHjBwNOfqKwY4M1uhAhpBaQGHkv45FwohMvDOHNfB1PwABqf
Ezktg2SYIKV2xMDmZC/t8eq+IlMAljB/SlVgtmRGPRTxfYaz8VTRUY0KdwJCOX+ugE0WRe4zgfhm
N0VEis0+czE+XS73ftpBXnO3noyDUz/hg/alYpbgzpziuv4yA/7byUxNRxc7Koxjf3ObRXLa5PIM
cO/MscIa7RiHcVqvtEJifHLMg91aCH2d/ZRwYlSCpNSJ1ZJGKYJTAsLu0OqdFoNaH9Sl3vNVJXW8
pQNxrHwTb5kHSKej31DlO4McBUhpHuZ9czkGfn6up+baFxiiA1cfLGaFHlmT20QuwKeSfYNtbetW
9o9KNDslwD2NzAY8I/mYMoQ/v5S53Emqmk3jtD9rCby0mwXSMHnXmsDyYDUt/gxmiglYlJdP5tL+
zrWGEsVnGChc+0lmatZ/rl/6hUe3q36YGkd/XYmTrpunOjV+Njj3mEFz+CqxZY9ahtVIlJRLmcMg
NXjugWFuH0TtohRQ6succtgj8I42VgW+Bhz1fgH6A0ZyDsK6fh4cTrJRXyfhKtvJ7JiQ2kpOoZZI
33mal4r0sWO+mvej3QjBfesyc75EHm6jykRG/s2YveqwuE6yj0R5b/m0wFKkxhAji11ZpUQoA60e
GK/KZvhdds3zWCYvXhV9u00b3aLlyJ6QMhcXLKqecbZNx9iWiVRMLut3uJvWFlZfvY/8nUU/atNO
jAuZhxLq5S/nBn5pEfMK+HQvs7KfulRebZf0K2XChs4asR8Kez5JyaspXP8oHXkJFsRTDECuBhHW
DLDxPRWL/dhgziQJF0zFapQmYVMeJCeUrZeXt0BMs6J/MqPuilY1JzYhwrmb8tFdNQyCbtJONxzv
elhM24HCHm4Ji2DUIHBtx8fenhXdoXVOZ7rfXIokgGtGWKqBkE45uBgnzBNWF0bxR43aBeLl8MdN
3HabHW5z8aphOGt1MTXSOnKG14n+rgB/rUoGi62I7grUUBtE0kWZV0e3rr2Q7vMbislgv57vUC2p
nW7fLToY6OdQ95MFh46D8BeTRCP8rv2ube4Hj9sx0UVyKTLKHy2Nu9q0noup++5VPZgMcpDCsdT3
uacCFhRILXbqHrSXL/sEV8EgRBVOXae3OmUJW1GzeSUBkyU5w6B5JItmxhyWJpgEaAkeNYnsYPDq
+WjYKkSIie28aOz3IfMuA+L4PYbh6iDR/J7rfEa4zNzaNhvjNDrZM07d8lRbzpPd2va5ogiK1qU+
hzVsRvUe2W3HPQc0gqGxQCFA59eOSZxqDQwUtokaRy/2J0Fzr1PXPFgeTjF71SoEWiOFn9Te8jzJ
7Rxc0Qup0zAVp9GyHoq2ds4zvAYZt9PhljRTQrFRY0LDCcsK9oy/9mp3CIpw4piWJZyagoAN2+kS
St3II9DWM5PttLTv9VIeygFEo4/CDrwLR3ix6iMs16eS86LHwK6xenR2eBOsNFaBkYNOJiCYh3ma
3qMMoptrmXj5dEKyDYO/2rPVqZ1u62L2BmtcnUhPje7cjq6rquMDbs0+HK2y2ClJq7V13qEx2zsL
mIxy1VdTGj8KEEfY4WZctDm7QkEE2bR+gBbTK4H3jYLS3zcMDONcS0RvaXCovEyFI2uvSCIHDEXw
zXfQ5YInpMOMcnzn+Pm+9BU0VHlXaHV24aQnBl3DLmDHnOaaiiXfZnTa+GSq/U0QxVWzETpngrgK
EaVpuAS96L0eyQSV6/XVD3Z6INoJiW3ZMq3jyikMRqC6++VGknadY33D9nBNi2rXxcSh5yrmaPTD
VWK6xFtO3PNhVupUlzAt+onmIyY27hVR/LlNqvMkG/aOQ1kO7w2ZpuCa5+Kez3R8v8j0oClY8MqU
Ia+FbTyMmdqvWa5VJVaxn5U/ysb4rBhGkru7tczmZ6AwH03ozZgL1uIu/nCNP9bCZBiYEWYjlKKo
XJMAlxloFntkqOBhs4J8WaAPugoF0mHVPvFWqLKG6Qms5sWQHCCChQTpNsi/qpn1XQdtdqjeQCTv
kGZF4eiYatN6LSSEVQCRYx2eGQCG9iog6rzy4gQJ7TmH6w/kPf7DddZtVcbrTRmV2hM5dGaS7JYI
6pRHMMRGuXSCAhBzZhtPdGkRka6PbPb+a+drPBawdXMr/zVNM1hjXT6l+ufSkYFLF+XqGlgMEob/
6y6agg8ISabaGChGYRE5AaPUtQm40Buvp5akRcabHPZ6HPz129QDOY0V4wAIO+/osNba2iJdVrgP
k0EDujdPGGbCcixfjS8nQle+9F6I6sULdeIA5kz3fWOjgTLk3hmTfUug0iDbn61z0ipHY9pyJO+c
6NON0n2ETJbiah9IGEIBKhMvFUyOXf/dnu0zURAMWvWyqXpxgT286WCllh33+8S78Gv1M1dkEYDz
RZvrxMOm29Vq/CK2DPWXKO5dMPVOHlO4Z53e1c+ze7FdjcbOmg2iUEtKRI89r8d22bjdJW4ipr6D
eDUaYNY+FEIYR3yQBoE9TvIUYzR0VC3oDEAeNHP7PUJtJ9v2p29phjaD8USF+rNB+Ac45j2L/Qtz
gqdOsNhNxl2TMjZeLPVzznUTTs3/4uxMlttGt2z9LjVHBPpmUBMCJMBWpESKkiYIyZLQ9z2e/n7Q
uXHvKR+HM6IG6VA602aDv917rW8Vnh7x0eqxeKcweI9G5ToL6nVIIE+1w1Gg57hKFAuZSgnymRH/
jtvxSRXyV7XmNxKh3ltNB/9fg0gngE3ShfKRzE5oMGyWyaxhMUB5Qh3r5UdeU0bWIWMsoHsqfikC
arq2Zj37EQFOz5kkvcFU5WtRZYJf2O9+pCpGwUreEWdaVUgoQAz9S0dBHh7OHcNOuV+J2IBctYqR
XmVgBoIxPC7qC4lrLXCk0clQXdma+ljoqvWk+EQERFwCkcnZuQ8jcWzMxK1LztwabRY9rnW7b2Uc
2duJKWlbvt+7olibq8HMDPS28XABsuzhKn6TCSjmov3QUF9ax6oJjo7IWi6SBvVzhIUZtSZZPyYN
7oOpMe6zpr+Ieh85csbRKQyLYQ0JMVyUEz9C7z7m5i4GHYdO4Ig/+opwkaD8XPLSgCqC2nOkE+NN
KIBjT6bx1Ggs+xGW+FUWxLwH1GzzhCCnNYwSfFzxJPWKiZ6Tit6ERxR9zgT7XS4JavBb6zJkrph9
Db31kZtwRPD5QHSvXsee1aLFe9mbV6Eeeb0YCUpqEcyhBUh2OBiRVCGmpo3NmG5iPFFTXi62reJp
fg3Zm2mVKhIy0OxClPoCZWWBHMNiZy5aa2sJWjQk40p65yN6XwqoPaHbU7n7ObBUCF+AXvQp0a6X
Jo9rRNXGeYzz4oCkpLzo4rZXxOdsAN/S1KK+08boHndVgEqPsI9kUjZCIYb7gl4dUU76TasG1cNf
Q1kgcoGr+/uMs4tKi6mqStmrs+QRPUV10s1uWyD/dOcmiF3g5zHUNbQ+yjWcxs9GQF0Ni3/ac9ir
9xpWLWHMLHQXtGB8bvPdOLObNAWbbsCDkH2dlYrvjNhzpEE9+XfaLROiYIuKJPCEewXRBFPIdq5N
Qo6pX1XLOfVnLwQAjjpXfkQBwG4w6qdAY8sGLXRSBArAKD2FdaodK8XExqcBrRBK4/ojW6zHEMwC
VtHIb+iNjrQRRR7ez0KPYoGgerLQWw1FWoXk7mfoQmjiii+mGhCmJcCPKC0FeMV3iqTQURXrIGbm
WUSm7mRJf4I5imEL+ZSBPgtIeP+2qMfMHhXczzznvvKt1Dx3ZG51JFFXrsrvLgjXps9fC/YQCmlZ
KI4/IcddRkNPHJi1vMdiCfarktlpTUoXVcHVgkXLruKicIq80FfhRCEU+ZJe0u5FuOGNEaqlH+VW
iO0UM8CMpd7U7Yhcqp0cW+/WQJsUqdC6TM3JixNOALFB7Iko4doroHE7vkq9I+39S6c+KRQWAQHM
FOjSNUo5JGApHkCqwyFK2rU1syvPTUfrG3DShm8o7odpJ4EJcfJ8dmC5MweVbOZ8wpuUuW/IcGG9
FoiMtWiFuHvBgxSFtTmK35EExsYKLWPXGzup1T9JvrN2ShOIK1QBCkyadjz9/IRUWXIYqBIN/THa
kCQASJaERQSnqGpFtog2IOFQJURlNXA6JnfcJFR6Km+4KpOtlHjGeJEF5iyRpeQVhE1JIuQEmN9k
tQ6kuxz5e/qV6U7qBWYy2XWL1UR6wAKIPHzoA5tagxPGJNX47I9eLYxn0kyA11pZ9NCK6VeqssuM
eg15meOj7svpSxUrbi1arpKqr7Clx8usTVwlo3NIZWYTzPFnLhq0SWWTro1EKBaB1pibDNr9ClS/
7G0ago5Sdsqp0TjmoYMfzVoJehufrMUHU809Xo2ouufEs6xNLlMwtkBxYdmIXybeOXMS9aZWc7cr
A8vBoQqq1sTGr1FZkCsFAWBVRq5R6L8GGvCanDJnS4iaGlbwfIgJdCiq87BsaKgnlbIW2fBiLE9K
TPpFROKyFE3fXUuGU4txEF3EuecesdIiqDh55VL6//RJWRbaXHJSRaT0FiLoyyz6GlGApNcI/HsA
ffnN6DeG0iK9n69FhdJ7NJovi748weCUOqn3li3aSRr0SMnjngMyrVVHjSO0goYGVEqed2JSzLwp
rvs5pXMpqg5lHtJEyvpmW5XJKSsrEH0yAHstaTaFQgNL8vt3cHX5dewoxVoJZI26ucHYLrZDhLKS
E+tiuQMtZy2JGAqR1g00fgpjJyOZFllyQGB7QHHItMb+oJZqCAwPwqPq32SuZ7ivNDJCw6uk1r7D
xmdyDJzI++Wfos5PdMd3vk7K+WCANA5y84ixud2XmfSetmgZR1j17sBoBFHJWQ615LwujJ64dYHm
p5onByWZvmUaIk4HdXYnU1ty1SR/yUOanRbGVhYvAKrhuOnJAtgjqt42QeG7utZyOpJld4wFBt88
N/SJCM6Rgp72roBPdBgiwOXBop2QUJUaFEqnfHgqReL0dI0tlIMNUkh6faYxV4+GCgq7QhdZWOdB
ptCpzyOXcBMznaAkGyJ+HxJ1kHblnBGHkMjrHBayF3EfCiooMaQkQCkIJK4dVtjsfn4p2MV3igT5
FWn6/P9+lEUGmIQPV6Q+rOqbKm9O//qj9A/5Tz//b9XWs/Ly8zdE4jX25VWKWIGbBVjgVoXEXPMc
qcfz15LIFm2U2L+JQakBmj1e88isH9KBHFQpDxSXm01mA3IiiBvn6cViBthKKU3gJ0rLk6xNIuQB
fMjgwYI5+P6oz0WN1dXyyR9gsOTyR94aX8llCgRpG7XEfJST/1A2wz4JrfnMZ4h2YokRK9ZQwEbd
Cqm+9SDKZYkBN1hPgUxkXkT3mFiVBAHMl6axjmWiaiBsS+jv83pPEhv6jNzZh2uUpNYBv9Q219pi
E5flaxImLZWE4TXOJDsb/f4o4sx1BxNWICEPeNst5RjUKrzvlGeoYO4by6Hb0NfPkbhHyT7LRteK
+EYyMCkrOdP6Y1XAu4OP6ZUFdz2ZI1MW55vIUvZ15CecrMG6ZUW9EZLiNsoIM2JivWZ0X6zNI08w
6+5tAWQnKZ8m+FFrSW7Peg1zeNCJLPSbek9NCqLejJ2lTXttJyxIrVBK1C0heEiw8W7yrwULQgvr
u/imtMghXUvvVoFhPTI2g+aXPN4d9D0qpRURXvFezJaZDngFW+wYPYJ8OPWDYaxCKodriVSsHV38
bSXSXcahtkGbztVnCJw4wyMbiDqSPvCFIQpmEm4Gc2MYSnPqZk5QQdOeFFEGDThbAM5Hctwa2mpU
H7Tuhkon5uI9EVYkl1sKgDgpRcsbwIpzI4UrNn1N4CzvCCpWeP52hIOM27xB+xGFdJurHLfapFHL
y3t8mLold5skZ7Cj1lpVKSSRrglpfZVJsAY3Ia86gfmflOXnHCrGpgzNx7IcqEyUdHGridZ0vMiQ
+lCL9+qoAWyo9d1E3gPW7eFbjgfSA7AlWPTujLn4jhXtWRumX8TJICuK1INmaHt6bw6FIYqRUGeW
ytIdWR5g5i6/Moi1kzqRLtrWKTbocFaf9LMpRN2li+ClyAEFS1GKHahMORk2vg6vYzC2OWQnwchg
pdLdgvKlaEyV3jgCgR5czUgpmnEh9+o2M/f4hmEAN4K160GlbCtoyrtB42Mw/LNtYIGRL8SCrHrf
kg9658/umMjKMfZLk/yVXjsVPh32ODw2leqf0EORMSPH4tmQ/HxNQmXuzXR7ULigeW9xfD9K1CEd
TdL6RyqwnTMImvCoYPPoBQ5wZpCNT61Ka70W2uhaqYTkCnUlXjurmrBTGtkNyQ6MQqPgAEy8L+7T
dtxKPhcqlRlm67lfPw9cY7CGJvUzCBxGuBaVzwEIP3sUu/y5rWgilYQdPUsmTm/CV5JnsS5Tm/Jl
/IxsPrVJ8giffxyckpQEz/5Ef6nlkHobc0QEaWyZNxYmCvJNadyQVxU2XtX6jMl6jUFcpsKNPMqs
UST+/GsczvIJbra4HqOXLiUFqBzorfuWQGuxEs5hrGnbSG+Gkx+o/altowEcdKkcupA+5vL7bTUQ
rmRlPX0qQzs2UrvHTedJnW4+t4l5awd0kfn8AdUwcqCGUhPBZrTOzOA1nlvMb2FN+zhoDEcfATbq
eTxuigHacdOByzd7HoQwFqRdYW2nXzltorrGdNzr6roq6I3WojQdZc4lFEYSZZ202bswzQfYHcU5
1mMgH+VpGJTCTavEOM+8YyHWD3kQ76y4Sh8zjeWYDnBG7dViPetzdFG8fz/BJpAMss9GREdQLVFK
qHjFF5FjC/GkpgAurOso1NEFGP1RU3u6J4Nv7hDtYBGpu8c2iPdtXcxu1Qx0a7TkDCzK6+oh3o2L
5sufWeT7nn4yyWkHvzAHu513fmXomCYiTnYcp9gE2rdcLGaPJluzzqb60/RjCm7YT5dVOyA1HBxP
VxO6AEKlrDV6o8u9li6JDWFVY3FnEcERf6hqtgY9rOj66e4cIMRCCFYiEJCp8oQKdgrSeAAe4Lm2
0l5kVJnQjTRdP8YcNrk0gRBRpm4vAVhY5ZSAH4wiPtD52gMABUznm8WmNCOMfmk9egy/JRzsQejH
ChErPsU+onhuAE/IJ/iLKkwvW0tDzet0nTv9mDsYIaQ17gVuDjGNRTW+NbpUnYNpBA9EUYxlm0iQ
osIboaAdjZ7nuZ8fA8oIuODQtuSK6B+bcAhtBS92R9bADkkcIDciw/wwZSkJajvpKhiSIzUBPuQM
8Y9AOGOWZCp1R1OUklNDHtQ0dOohJVB9TVyJuVN7ApS7KMygkkz4GoTlXiY/0BVEqKoodyEuv6a0
voUImRlZeONKmuWjJimLqSLDUNMTM8+q5aWBRtGyoFaLafUg+g1FgXgCGm0NDwgtRoPl2IJ7tWPv
99eTHuY23qh7MdIfmUQLj0iXg00Z1WGv+lw9ZOMBeG7hNCENm66Us50Q9iKrfncYkZdhMAI/GJtF
deBkdgpmv990jDda6wn0jrC4cq2TUBsRtDFa464d1ZrafQ8XRQWlPbXdhptJutMMoV4PE0q8IngV
RAvZOyVjd+qq8zQuOWr4czz20BdZ5hoUKuZS/PFqoz5ZMi5jtUnjTV6ZqUukT7W2/MVbqQe7zszY
PMv60ijcgHsOBLDQB2qoOeE58zjSi/XFAycbgFJGfzCMdgOou4bIpz/8XBz5Jld1pgtuWM2ekYIg
TDUUBL3moknVL4Je41DutHTd8Xk2cKSPmoEcN817fZ2I3KMrUUYZLgSnOZPLQzNzvRCUCbSErlLW
ISeA0w4l1yFDN97H8bMS+OkumeHjirK+t/QW7IPWemocn7ViokqSBgT4Vmq3xafLXagNUmkfFJ20
n3v6g7APKYQuv/fzS7/85M8WsjStnihWZ43mZDpAsVpvSB4wSO0gn0yw8UZtVL/Ktso4ifto+Q8/
P8k5bf7cWtjAYwsC92jivbn0ravJ9gzFiHG6i+YVKlHz0r8MyN2vgVNtI0c65y/mW//LOpB7qoZ4
hDcChV8gWI76zHVBvVQMBHU9XLCo+e8KBrbh0lSuhZZQWC1lFRh/6ia0VtJr0G9KN/ZEL3Xztf6L
33gonnT+KDJ6iftGscqeZfxZp/nViIEI2YjstDNpNwQG1zfjEG3moyBuBO+5xviGg5MD/gORStaV
FqH4YWzlU6zYylPyoRsbtXBmUAXu6FSJk3+W14RCW3U0ygcYzvoleCZduqk++vLIgrAgPthHaGXm
e6lZw1RRZKfDoYrj8YgyOoPmmFOwcyzTjUpuDOkmhlrkIoWRH6uPApSEl6VH07gKwi8+OuK8jXJL
WhtpDzWm4bPaIixpaUW+w0YdTyoyrdoud6VbJdfsiVO3CmMAhAVyRdaOCx6Sbps/x8/CG1ICSknY
HtaF22lr5Vn9SOW9LK4UMO3hV3tUbtYOsnTqdRnaYy+gmbjq94DfMtjtq/itf8/6lXIJHfPMh5ts
9dfoDncypOEVXLtnaUOcBFLbI1EIJTCtJ3Y1JEQuN05pjVykP6nGCmp1igpjld9IU0JNIlxjIDS4
MPt13zp+e5ofmsGB9ZLTz6HhQ7lyBSd/iG2Qg0+Dh/2l2NDsEeI13a09uDOezbTLD9mz9KBd88FW
9UsneykK36O6AxzXd8DqNtaTeDGu8uTIDBxhSwIKx8uXboc3YKY2HNvCIdubRwrHXCSv8TYdlxEQ
cOOYvOBOw67f5F/1sXoVLiPRZRvFzbbzWt3fEE6uyVnjw9xhtiKooZr8q+HI+04CyEk8SZ8j5f4V
yGlsDg/A3ds37BB3FuBM2RblWorcQXVRYrRsqidrGyK+bmxjO2UrUdnGN1O0O26y486gyMxUdbpr
tclP3MPREkxAjnfhM1Fklu7wRBpaLLXTHORVvAuexpvgxifNjbbGrc7PWrQlntkPnLt0kc/+lrNp
Atjx3kLJ+Kr3mc0y2FAsoba6CaA4oQR9hbzyUu99FJv3bkPI++PCV0fHtmq9cMl8W4Wn8T3d1Ufj
XLrvY2g3B8Ut16hyKwev8j15wxDyZFzQuBQvS9AwLOW1mmwI+wxJgPiOvyHPIJ5oqhUixJOonFtP
2lP0Gd5YypQP+nyLoB4FuEv1O0WWd1L4YlBqevmT9aElNr7Mm2DTMoE4dG335oDcwZM+mjdx4bPZ
1lo4Vluxs1GBWvZomy/V1nySID39Aqbn1G73kD0tjh6kuGR8eclTOnjClVpR3PJIKQeJVwAtv5qX
+B3MTbU2XO0yG6v6XoJwfeKeOH8DSWxTLzuIT8rFuoTxljKYv50pIJ/4hrisg582V82HQAKey3Ej
X9Mm0nfhrnjQX4aN8eYf6n3g5l753WxC344/MFVP3coiDJ3uCX/5qlRXnbjyC48+3b4zHtMLeLto
0wur9Ebd/kVUbKyaqqMtbmyn8XBJI0ZGWjd8B+IRNEzcsSWujE90nBOZJ+ZpQFqDf5wV6IpnoWKv
YdDAmJygkiDNI0EMFDqJWlu++VX5HL4LBl4ju/nFjXVctxPhmiuasemKUDdPOhONgnaE6Kd9d4hq
HjaDiXyDZWtatA8r86G8YBA3CwhA9Hb2wuBCX0UAjbxOXzc7/0ZkpQpNuX5EEDnOZ+FJpu/4GN/Q
cwuUgldp5mL8lI6Th/FO9eiZtjar7q/gZB5LUIWOuG4PwtN4tg7zg0ATlRPD0ToE2tH/GuAEHsgm
pAJMR/TKjghvIn/RrsbZeA2e2BJeja3yKRwaj/kXc6mnYJDhR7NDr36ud4iBIpSitvhgrTEz2OGr
/h3skYkHNF9XMrHCNuRdOhIwEBnAEANXkUsj19o1AToFUnyYzI5lrc2nmryebzFYC7v4DXCQ/yht
pYeqe48P2R0+GFU7AuOWAHSbWxsyGXg2A2/nIWUpm3yvYj0UB1fdNpUTbLNpE39bLekXK9PRBrZM
lRgfm0avYDmB5jCzyP6FQvOabZvSo6WEpsJgnG+FIy1YVNaToyCWoQHizZcwd0V5la8JrR/scG0g
zb4o00retM/WURLdco8JUjNWlTsedNdimkgPwkuybj2O7vI5+gqOceGYn2K/1VlTz4Aq0C50jpG5
6IQ5BKm/cq/d0+PM+IjVDS7dNNhybo/7Jbh0XZzyV+uFM7p0qATw2UAZHeGdOj9yXP9TOyWQXM8J
sZz+jJ5l1X5YIjo9BMbH2mdZcISL/hT0F33czfvUadzGDjAAudWRULyP/C5fp5eMptEHpZ9wZ+6h
q6jr5jV8Lqd184spB3Wr3SsfwiPf7kYi0MbhCzOGB76IubKBtETXJPQs6xIPq07ayrTRSBkVeErM
6ZVyF6Odbq7HrZYcwJh7kjsj0nhpvRblrrmCbap/+jDWRgewn7gn6dc49t8t8DxqXzK1IDd/bhAM
2v1NeJ35pvs1YdUEHIFWpN+0zqdHaJP5nphY7v6r6hB66odqXTpglyhbJhsQ0C9/qwi2Bb3/MdY8
gWSFG6GO+BdbWDx4tvjy9hgUpzVJKEHpDQ9ad9BDFzcGwNxvcmEJjdIAtR3pyWsXUOuK8DRx3ohs
7bm+DMjkP6DNY8HH6XEGgo2kBmWtgTIZsOKaiQmYzzW9DOwdmRGQE85ZuZVyJxRtGlbIH7p92oK+
Xk35Tn7k/zdIOMJt0K/Jduj3JIov2soE5PiKPpIebpR8A92dO3ukXzgpxMVNV49t6zTmlYuk0B05
sJVf9WNrQb/0fI6hb3G2lS4sUMif5OhGUTB/bB6ihxxP5W6o1sFTd08qF6IiM4Z2zYqImy1pAZvy
F7DdkE3/WXsYFXwqG27FKAN0LyiAOOwoznGcQ4UUnYJ3800+skikX/GlfzOo3XnEkrwVh2ob7rp9
+6o+lqk70RFGU/oE0Y9oOcJV7HAmCdcp15XhWW9t5pooirJ9QZpA/kBuCRbAELDIQzA/FZ/l24Kh
wb2J5sHkaP5F9Ad2j/wbb1emfuEtm17wLmLDSvUVKjmEg4vgG7DvxnioYaHsKJNeczfq9s0T3U7/
LgABPM7fxUF/Kl5i0/Y98xpw/Nrlz3hQbaW1R7x5x1JzSh4W1hHdrpisPCUG26WS7BoFip3eOMe1
+XtAgi2l0eNIXe/O+8QcinmA7WsHoQSDjvlIx80v71p/Ec7ZE06ZESQi04xbB1LRD8Se8xcbW4Ux
Yg8FlRqlvxfv6FaeGm4dOwAPGr32k+mR7cTXR9C2dtGO6Ojj52njc0b9YOAL0FV2nFsx/JDja+dv
UeXUX90BkjFThu0JVR2C/GdA22RUeZxbnOwCdLl2tE2xSzegeI7mocQLZnIKtsE8PnByCN6YM+m+
L3YlFhjVJdqqfNJnEtQ3i982QcG+BjBC5CdqOknbaScDcPSeujp1ChUcJlL+DSAPOp7lE+3f4E1i
weJEFTsYS/J9Yrrpsy+RY/v5KryV45tYXHpi8F6oOgdwCDecoCIXiQJCao5nJHmPKgFCj11JyArH
+hYeGGcfcWV98jDYVROO8VxotsCcjtl1vJnRqn8jmrjeAfaiyv45aSvtiqGF7qREUMy5puW3qe6E
5AKmfiTth1t71OxDDn4y2UMbkxzoGxO0QDm+AQV3CVxEtibr545o2kPx3purYJ9eg1PJFcrirNQh
2PmiEPCoftCf4SLKgdVcY5OxDiiWIfchFt9F5/yRty2dxTcwU1eKGbws7ijuCK94faB4chYX94XD
wxX26Ru1Oy4K6Vfj7xGQLF32a/DJakzuD4qq9mTeMex+xN+1F9PS25Zr9Zd/MDFr+tz5OCOviqP1
iJeRul55GHZZY4MzXIefWUwPi/uQRxoh86jexWv2KMZLR27Asl93L5Q+2somtZlLgxM8qI/Ca7YR
f4nTBgwhSF/hnLAeIvzkK2/fyf5Qf9VA8bGEO+1sQywatmHvgFb+5e+be1DvY8S8W/kgOMYuw+YW
OhW8DnMLFPzVIrNkZIbyZX8joRfAle/wgRhoJRx/3Giudakv7Q0x592E7YH/EeEncxVF6GY6hBCQ
1/E3q5+UOiTeEx5LgS9YffWlzRGBYxP6bHb59t5dQuWQfmovjM7H6N13iXX3nTFyrL1xkvAXftJb
QHRhzc+QrIu1oSCFX6lvwkH0KozyawuGicPqr+9pnTghkQIIfdbxttmFWODP0tOy2CwiMe5wxlY6
l8sl1qTD4FLPC07TTXp5qSTa8g5lH5q2eM7ZGKu3FC27PW7UEwOHhxRe5H34hf3VfATdGX3H1/4X
m4DwJG3y1/w6ZS55lPrFd8et8cQaxaQwPum6HZTDtAPxY7ySDgccZiYIxx5f28DpoHqQJ6pwSrPD
LSdi/wvlONd1tLfxl8oVg5ORCll3FR6xV4mPrPLBasRucYzxwFyLU/GOHN0iQs5GGEAYnf8YPIXM
p5V/T78Yw/0LR+gJgpQtXqIHliOZJQfL2Yp2V3Nv7tprc2d5DB+Jj1xF52oz3Lm7qsf8IG2M/Ta5
iGvjpWa2VQhKiw2LJ4ul9srZ+ta/DR7dmHt5Q6BG2io60l3PUXozvXBhh1PZHEp0kpXTbERafjT7
nq0do+mjvlRE6AY2HEeWjOFqvkzj3nL6k/9rGO9xsxEyVxPdglQYdn279YwTKetc/RaHD5e4ARvj
SnxdJtAIeWtffhNkIHuzusk4AXTkcHiBy/9YuNp+OpUPrIJoDq3dxJut3fpR240u34B4UNYNDcEb
HuNwRaQwJQmy+grqQmyUNLdOy/EZL+FHzrEsXI9r8ZPIgKRZs4DfBRbyRbiwKj3jWL43L9gpZC6e
0kW4RZodaG3PVOpU10AEPVgp0HdaM7ufn0DK9jhQS8tpiKtxjJopjXgfQ9PbEmNd0NckvZmumwQl
ew3tO9lHP7+fIMLKkrZiqFjJvpF6grVq9nE8Tz6ISQxTypy+CKnSbIxW43PrjSDvRC3nx8CEp6tS
O6ti3CURZy9UyihEh+6ciHHlpoQ1OmHZY3WemAzD8kuM7Mbu6Gzg8Z4VZHDNQZVGjktj8X9/Gc36
2Kml7iZ6mO5GcnzVVuVAmdZptbO+rK+isfqDBdwcqHxRUIRFn7DOSoGbys8v+kzGuRC4NBcoYiIw
JpGxjjg+hOYdkWXthSUHc3SPWBApPKt4T1FyUKKdiDTU4quQnAMqFkMZmIgGJKzP9WlQ5U85AQue
xwuv2rz4fN5dBHkNLVPnFBV3LmKaOtvC3V0F05dS+kfI8DJH2KDDPPYS63LDVBHxH/MgOlX20Ctn
ZLXNbI/jxWiIH5ixWlCZoXHml89qc59U1KvLz5E5whaMmk8hjq8WCPR6bB5bYU5YI1W7GNP3QS8p
oU73qRQUt1Whlvb6RpqMczIFXinIJ4WLJ0z+x1xSnwzy4laGDN2fwE8iYBTChfyLT3NnPbTmc9nN
2iYJUAP543wbZvmBx8EBhoxW6kTlpymAQTL6zoHO/MuUCcW0/BBHX0iOY31o8rHZdrisWGfSdEtU
G4vW6A3iFJ5qAdMJZozJ9avO7cUgsheYF8wM42im1rjvcw6ZpDlvFKhetIFm1bUs+Rd50QqZfIa/
ihBnQHH38Y/e5077Vgc4uALQPRD86UZLOS50YrfDwH6Kq5DbsGTa//X/GT9/ItfAACr/BbTZfv73
f2mqaSJeMjTdUnFn8qK/AV30MZXzXjBrb1DhQxQWmIKe/UImPqrJiGPJKrdW412pwIMkRPr295f/
T77L8uqWpIimTodI/Q3aY4za2GqFUcPrGr79UXXEJqB0EFPFEBaBEqE+VLtEvNJ/f10J7NB/fGxJ
VgzL1GhuqfLyxv4N2CM2wFjlUarptJDPUeMUq3U3MobzpOOFn0XU9Fl9xIZ31C30nLSTudkWyla1
ht0/vJXlM/7+BCSZYAwS6ize0W9PQEo0cUIeWnu+CBYhrgSwEMJXCL/aEx5CiH30JxcgDMN3pHvW
3wiemAm12xR9MP3DcDD+8F5kuFmKYqqabP3+XrTIl2ShiOiVg/RleWCDX7AC6VS+h3jRfMFU/+FJ
KH8agDIWDwOLiair+m9PIqFjN5elQDR6TrnPGLKboWjoJDlpdTOMzOXrN6T2rSxJKs9yt8GJWo0c
7ZED4DJJdwrxAUiMY+IAucCAx+db0vhDfrLBdovjqq6fTTQg5YQytc14vCVxJUgrKevmpBxV68hs
L39/qH96prKiGFhkzYV69du4ngKVhIIkaDwzYyMkRw1KTjX8w+T5GaS/jxxFZu5oIvwtw5D/5yAe
cTpPrSXXXl9rV9g0lz4z9oNB8btlxpSUYI0hv8xlD47B4ofB3I6xdsT/AZ9wSC96yIhKm/I8kB5h
EuKLD9pUv6x2YZaUb2lVH+cJgEapV67Y+GexC7+LOqs3f/+y5P+gZ7EGKbKuyaJlSqA5lyHyb5PR
0lSA37LCdcDiaBoYBbQC0IQdrZYp45nOdZR5QH63I7QncSkrm5u8Tp8DCRZrmEAY0ccvwtq/zKQG
9AdzQQmgFcxDcPYzOLt/f7t/XDsUlcYdm5ch6z///d/ertJYemFEvF1Glt1JUG0wXNnzgp2Ssv6W
0FJfPP1vo7aPFWqXAQI4ajKr1BTbf3ovf5o9Cgu3qKKoRxj62xAIEJZIgjnVXqLRPTGqZHIW2sgU
UhOq5MoNNOZT29NiD2hjDGH2+fcv44/TV7E0WRXhvOkMxN+eHX6Tf43BEUGRU0syReY+QiQ63Uzw
mCtZKVbNMvPwZSUAQZaH08tPsUldacHJjNjksLGPXwQ38aQR+9ttLH21RkLBNTiWaQm7J+WWTQgr
OeXXPvQ/4ETssVFSMI373UJZahcM1d8/mPTnb9bUDXZjWTX/Y11Cg8oAEmuvKfZaR4ldV3AFolrb
jKBmSG1JtrNkbVMK5zHkl7+/+p/2RUbYQjwTAe4pv+0J6uirnZqxJ0wLp0egNDEszPJ+iF0pMG6x
llMgGdp/+Mx/WrVUEWKSCt8Hkt1vOLmEmO9+Sofam0eeJYKbN90s3v7+yf7pNX77ZGCPZXyiDFhE
fsdZr13VzP5h8f3jmGQySIrFvKDJ/fuYtGJYLXLLpKikjTLQAphYRayRAaYV+YUcbApfarTWqu6I
X+aCqYlmPPrhND2kfrWP6v7Yi/hDTVkiyy6lS2VQMQin8C0qg027sESJcptggU03OCRURhdgVGA8
lpH/sQDHTB+Vxt+/OGmZyv9ztVdEUTMVsJqihWT/tz1F1cpOEYAFeQHi9FXLNr5SCROXEUFBEmea
GU16w91NywHcTSBUdE1Kjr4l9Pe/vxXrT+8EAiuHVU2WjN8XnUo3RHMqlcqr8m8hoNkeytSvjVai
jzsRUtn6ewVgRajs//66/3k6QTVpIqwzdJj45s839G8LrxVI7VwnaUUYS+gYMnOy4cu2i7LHj8ai
u+RG/v0VlxH/23fO5zM1A+O8pqi/n46tJopmIgZwh6mQdWOU2RxlX8o6fv5fvI4qixIPmNVcXT75
v30y8gowl/0f0s5sx3Elyba/0jjvrOZMeqOrHjSHYo5QjC+EMgbOdM7T199FnbqNTKWQ6osLFBIV
JwZJpNPc3Mz22qUjNy61m9HDLwmCNnjpM7mma5z6PD+9zlGypRiJjWcmrwOSolaEuWDmm1O+PVN6
xgI0adJXfEhCeYFRXU/czt/M6MIpoh0fn1pD27QrRUwzV0aKobe91IxAXUVkQrMRt2dMM7FjMClB
YZYZbgoTwE3jUzPCtxH5fa7igaAz3gLhm4le6D6NcBmq8PxHH0ayrnsc8yPjwioqfzW2K5kGKTbf
dOiwr5Jz4ZsMwMt6GcjxA525ctFxoEQz2TEeSS8/bz5aV2W8IA7wYi4yVDt9vO+cBcdTWm0Tw1gk
7pvmMCkB9jFH3NTVC3nBGJK2Q8e4df3grUttlcFV6DpWb95Dy/5WYeItYo8OtmO51DBHzVmVlvWK
YWc03nFoLtYeFVYpaIC3NnKbKGZ4wO2D53Acd354++eVop3YmEgoHYtgoDIZZh1nS0kyKgbHNIkP
MUAAPege2yS7Nzr90S3FD6oR7Uwd4nvkPC8ije4qEZhAmjqk/lcytLZDZj4iXn+1tGKpBfnTqCTv
mo3HpW7UeLMn+nocAgo7hQ1/338uWxtbxMBr5ogS1z2GP2WFvtqJ75G10aUyg2fZ0jpVAIIa4kfS
dY8WblVj3TzqEJ2rFlB3lNEQScVNWQRLExlhbfILUYKNRt8sgg4tZ3Sf6uYVWpJ7vW4fkcz55Wc0
ZBeGoX0Ovrb2FJDcJoUOo9T3Taat857WY8hl93DhNcMwodS0hADNcAWahfn0PnWzixeV0zwGtvZ5
+L3Wvqpkdc/07aJqIVTojPPVidhCE99YtAWbUt1XUbvxemKaZr4aenaBzmKbhNn1GOh3vmXe+jFs
iKB8UkZ5jdoF5k4QPAVd/Fbi/HpVBzB5PF95qLPq2mycT7zHqea75YtEjngXt1jUZHCJx0Y+cAZl
TU1A+jMr5MRGoQtoqRSfLKYynaNg4qVQS/VyYDoaDJn0y2FbQy6d24I6ZFpaK+jXnyED7IxklIyz
qNz2uOppgnpGtznzXqbt/CiAGrpjgpsQsDzE8RGFKkvbdnkqN+BAGE/fxooSTkI1TAyZl2tsrcVn
G9cqJe/2vVN/aFJ9rEoma4LANZeyzekmuop/0dX9mU1M+/3UYXBCU21b11yomMexvfSHVgkaGydi
JAPUu3KXUVkaLwyX+5deX7556Qid0NGTTeXA2QqU7qLBH+XMpjbBkY8vEXxb9jPXxb+PjOXX2F8P
MdYXQwNe1n2CCJCu0f+lyvLADUHUMeujfrjMEoYTDZx6J5pGPWnOzVYwVpzAMVftDyu9TJATUJbv
7+D9jdfSUxh/Qliim/FcF0zOemW9GG3lzmgTPktY6xDnYGuZEkeIxp4h2UjObJ6nIhXnI3xbVYva
hq4f5WFVXOdJjKYKQmtzU+uC1nu5h0E1a5NyV3TZLmkGRn+MEViM3P955f2eQZvTbqo5IKEdYVlH
eWbc5qibtAg5iku7Cb3Soh+GHdW6VWgXV52ePowKw0N/ftETa4qsHdy145AYGap99InzSsrGb5tk
I2NGPpklzONqP9oN0I/o1vKYk87QyPX7NHLumaL+/PPLH1LAX582UzX42LpmarZtHSdmfpjkmZkU
uNVZtUlvsWV12Dqjd3jxjuZtlNj3LeIA2tsWPWkFtEVHdaJozVmvui9lY+ya6dsYtN8OFVr+vHep
mMj9MDwYzTUYv20kkeg75bm79XuY4I1z6CBptyze/hTSfsp/Cou6td2kvHFE94GBGnh0PyNE+CAo
z5wOTi0Mg6KfzWUiE7KOXipgVNhzaxFv4hiugYPCw3fWqdVcO8x5IxnjRFmLlz/fmN8TZj4exHQD
yPkUbI7TLjMHrKm4mJsQ72KR7+Wg7UAyLNRcezpc8thLl6bunFmPv6evpsqR3FCnZJ0XPnoIrIoi
Ru058UZpmu2QtBjQxbehrV79+eNpp66ppVLuMvBd4bIehTDSrj4M+dsbP7Pu7ZYzPEbaU8GNrVK+
FYpxFZv6KlKtlQtbwKyIsqWB0qoZLkKGAoFUYUdhYDaleOdW1okgxDXQVPJ3V1dtToS/Lq1e0XtM
+JD9luiAxjB4NKyeGOBd1WF92bRvGkaCMzuCEaWdW2rWtNMeP49T6HMsIGHsNEevzQaCcUxQxxth
AZcwEfpRAYG1oDqSuC67ixqm2wyBJrgGSCQZ3sl8AqaKU3wRJ2u2rvVGzJ3C6wPw1tUQAro81IaG
9rhPY4g17ARYw/PYUzDT9HKBMo6hkLzJVl6VPSQmIvJ+IsgcoGP15JvpoyZBJ5ZMirbdgWWgFO7S
6oAXHX4cIJ6AnQT0CRE5pVZwcF33XlfW9uCmMkp1EsXjD+0axRz2MUiO8Ad1PSbfeuB+imw3gLjE
XNeKPYDnVT4dA84suOkh/e3CumIqzWiuMI8X3BjBcA1MAt3QKe9exLxcYC3tYZuWTKMVAFE8q9nK
DBIJoqlP1DlLI6/u/vwmTj5cWA7QvhA6/P+jQJKaBcmDL5MNmk5GqvjYaqztXKc+c2g7UW9kBQub
cy9B3abW9+sKRu1mZHmRJZvOoOnEbKLbgOwgTldFuyWF2sE8YB4cXEZtWLis6Vel11517njujfye
qUwVeo02kUvxk6v/6xsZIxUZMWjWjVbBvWj4Z9GX68rfx+nwak1SzoMvTWHdTEL41P3x/37BuQom
G7rpqupxRY7HwG7jgGg2xN7ndL1L5svS0jsTrPXfD8kUwYiM9Bko3+vHT21fxZk2SiKGHdNiEHD+
Z0meMJ3l3McDliM2MSsy6k3Y2mLW1axyyPNYlQ4rHQsicmkmzSFyjoKUd2rfhaZ4SWHm6B5mAz3j
gZXGgNP5MHwq2mBDYWq0HU6UZVy7dEH4tTGTnc1WwY9byfM9l3KOVfzVoJ6N+ievk27AugN74f7W
uUm4SI5N9Wsz9LeK1oBEjvN9Q9kUJKTLZE0S/miSHybgl04BV9WRkdrFNswYgPnzwnCmJ+A4HHCj
aPKamoE5ydE+JxodwJNfxBtExqh0AP27gB8gUGI6FYfMfiGSknV1F5BNkBLcC7daq+6b45q7lNka
+dX7SFfCtN1UpEsRGySoabwVR/5pBU5DXW9dW8K7Hmp95/YUM3IWg2rke7OOn4VRP6a53ItevcoB
1ePhhZapfCtda1n4OEYho9xTqqYEKXajVjwY0JowrZrAw1+hpNkeuKmxlLp9hcb4oTVAwOROeRk0
BngLjHowfPQcB+Cp/ZKFHHNZ9ioTp70K1lK/ClgOM7xHYe28H/6/Y6eYy3KV84KKSiB/ROq5XdU8
ee8dKqzEP7R9x6l96VVTSSFlZyvKbQZsyY3bbUeTczE9EGXXMR8UDBtLw727x+GLKx0JbReV2T7y
y48mqC5G1dwpIVlm3RGwi7J4hMVxN5plR1oq5nEZfEQ/NAFypAkYSrCHOxReGwmLLJ44U05iMxmt
2J8ti8vNrWreGsw9TrHYcPiWCgEfvFSOWqdFSSD9h7qin+UoZ7aBUwmGppocIxF4i+kY92tUTJym
j0IAIhul1mZanz34vbfFrU/ziydZDns1Z1bHS+6FHM6ccfQTW5BGMJySZpq1xnG+r2s81Sby7c3o
aZ/g2l6B/T87WrAsRPYY5e+NZmyMzfBlT8Iyi8Gd4FWVzpX0jL3b1o9ZAVDPzen65VOlal31DFDo
Xrai3oOkStSPQZlc/PlZPRVdqWlpNvk++dhvx+4W2mpf+lJuuoiJNie7KBrqO2n3WMbZxZjHW7Vz
VkaAQospzSHjzTFHMuvU5jGpmY5wAqQzwS1mnB9Rb76mrvo5woKL3CctHfZxpZ45U528vZpGW5Je
DGe6493XVEQUlm4lN8jpbgq7Kxkaevbr/FJVw3ufZCtL+uUQ+evBtc76Cp1IrHntqfKsa5YgVv+6
tgh5XV2ZBWsL85Q5Pu4sMPOKp2ZtyYWlRI8o67fBqH7mifpJnXoFsW2ddd6NpTePSPNncY1RbQN8
2lCz6z/fyVOHXd4cxxmDHIyT21HUTfFNAzjPnRxr+QpubDWM1mtkES79wJlxPr1SM2pLvmXd2L7Y
mr3/fOYdnDhXcWdUYbg2Byz3OA3MHTOs04zqUjG0j9P96Wyx8Ssg5vWrKdpHTKmfZWpf9bF7g+Wu
YM5DRsYrDoOftePfYyD5mgHZV7CaRVN85uk8sR1rBlM1wjDZk37rzrfwLfFuLDImoRvO1fLLsopd
UrGAQr+4d5vsXDP41GIxsNnSLU3XOe4dLRZWhif1asw2VAdWJcZuJTyTGeTVRW4Hj1Ew8B/7M4/z
dI+Pdl769aplGHSgTV1MEeqng3s+dn2pehSvUCy/jMwx9mjDnfral9m5wrdz6m7//FpH600oURyZ
5lQoE/CxqtBDYKpB6uKEo4X7opcA2FzGGk1jHajFzZhLBxGOe+kOgofWXiBZ301E39R0Vj79vDIf
LlRpvgCqT+nk404CbikZ1/lkd9s56kWl5DsksQEIfaOmWAtF4tK5zJtydyAfM6KZ0n6EzZd/mZm2
wTZ5E1kt2JVovKgC7aLInGUm29sh/PR1ZymqjEk6Z+uiwabkouP6V8thrRbiMi/bG5ECfVGGdTlW
+DYXuxiAT6MgNUUAmrTXaTtcGA0qtaL5jqJ611a8Sz+76TMIJqk3PloJnRJdYGkkEWnPQweETYIn
b/4Dh/vJMFaaAuaLp75iZfMWVzbmg81MGYxhDkhb9ItWxSTHgEizKtCjHQiXgo+yMpmSRI1nbm1m
gpzIL1Zpz6S0mu5zRrOoLFb4YNWXoz8ksFAz9hG7wMlHsgLBC6xNA1tOV/jhlicYJSitlnXkdwxu
1h1sOkBR3RBhENHED01KkmgIEzBIoib8iYm6z1girATrJuidYA1ZiJFxKtgzTBhe8cfssXEw1hm2
QK6S34PRQ6PDqh/d7B7U+cLIyccctb+oMrZCC2pcjF64xTtIxF8CeZATVjvXcydHy682lPd+md0r
Vc0shcfMk4mkXX5UrvaiJ+gWs1g+R/0FLMOZY4O7pXHw4gBH8nJE3kCKRbAJLP5W7F2rmFo1gAOM
wFrVysW0JHq7uBeDc+naAyJS3uQUB4Ckr5lvXRsx3EMvuOrC5lU6fr/ImmH953B58vnRHEcjOBiM
rRwdWO2iKurBJiDplbcobSIyfpZDjuMFU0LmYC+bUVzyEc/EwVNJCvUPTq8MUzCrdPSyVjDAUPEx
S65p/2iquMnilHp+diYSndyOLDJMg44tbURx9Domw0HA60W26QaxaboGTRQk+BS1LtUUyTjdLA+D
e1Hq1yG2OIV2PlM4FfHZVB2ba0wV9vjgKPK0SPPOoqOAhiMpmDhtmH/vFPuK/3zDoACHPnfm+eMD
wX8ZYIm9AIl4pZYAkl2Kj/jJXtV1eRfrWGq59qWX6nSwLGDJHkY0HeTMWaplPIKVt/GT7FP69UMT
+Fu44pdiaIEp4DbVWjicNxnVfB+jEB8Bcdo1i0HaO6MBAxcTLpth6hEmylwvoZUGw6R0Uoe9kY0b
bJYZ+nbmGkbHaaAyyP+pVzGDOS0CfHy9MBcPH4r8vnQlM+wmogG1HvfT3ZSQwdB/9fHCjexnjlJx
irdyPoDPiu5LeEuQe8lE3j3MXP/u2AXEDQOO3kLzQwo1bXTtkqTiVRCBU6AKVaVOvdCjFpfxEoyj
BkI4wZYYyw9cCBhQr5P8CyEVYFIVNnffguVnMKLzTSwNanOX9ziPDsz8O3ntg3cQKLQ1OBT0Hp3W
3lYqIsqk9GdNj8a2jZ7HOIe+kU5D4mg+Q48XmLCCf34GT+2XtsERXTDvxlKdntGf9stQraw0i9sM
+iE9Jv0ptZPLoVPXsYZdzf/XSx0f0doc3rAE+bgJHEiKGXzhjBo7mMR5VytnPtbJLNnmXMVcCuNo
HOd+/VxqoeeyMEs+V7ypAtz0/GwZ9HI15e2RNrxpOJ2PKNnBDZ/5mKeyHqo0lKRItTiHHWU9dslY
QZYQXnravhDQ0xTJS13fOIG41HLuL1//+cKefkWLSv5kbPpbtQE4NdMtcAw3ZVQiACt3UGX2mje8
yKT8qtlDoDot//ySh9BxnGdN87HUOplWdo6Hf8Yqh+qPg8Im6pNgbmJy2DLjiNhSYDSqlrOxth8r
2Ex4wXXJo+vuMLBmIGYgRyi7qdUn0ZjX9wobVYXYFZ1pWpORhuNaDIw2WIqEOoHziJNalzFDbxS6
PERx44WdO/Z8xFrZ9/J67rg8bx2qNLwGqG1ftnB0Fzwrl2EIX4rmbYWb8GOZIIyrYcKlwtjIVH/q
RXGXKdkw86jEMtC8COoAmrBQ4oWOfwK12Q7V8aQ+LyqgSQwAYhIm55w+szkc/7fIhTphAcf781U9
uWpZswatIFrTzKD+umq73sMrLRDppivyr2TAmJhKijdegK+70c1l3Swi9I7juULmqQUED4hCJgVd
87eTQdUqQ5DrdrqBUP0Vjdw+MVb7Ian36TSD0Zf5Pdyf3Z8/7Kndn84TE+/q9M8hu/4p8qiijBlI
hnwYs4VIcDVzwZzWtPWX0tpGrnabyGI35Sd/ft1TEe+n1z0+P0ejmbTSUlOEzf3axWIezlB10+na
Synbvz2ZP/r/8r/k3d/Pw39kTXonw6yu/vmXOFGhxoXYZkiMYylR4ahUXncuhh6YMm2MLHro+7Zb
hIyt+1Rj9TKpsXHJvy3M3Og+jetBDdCyuzAzqBtq3GjPq5yZVW0M/zOR0I9su7+NfOMeVmWfegBO
jYQhP0X79G20WJUJLM+z3iJmJJe6zlhej+1eBWMwiADnWONT3YA0GeNHYiPsXshTqyC7IKdFFo3a
pEKtjXPby0FcYruRiu0TsjtxE0vUSIXCeUMDfz3j5EXBWJLrK9kOm40KSQh1Z09b+62Fx11d4aaH
MSSjVMvM6t7a0ewwgePYo9XWmnGvG8/2ITl3wC/xNGELrmFMxHNfhyEcG/29mQTbKW8uSuPFJSPu
K9YGlgpLP+hfTH/EBqveRbK5we4hXzqxctnH1rIDPxsqwbcylsPSCuotHrP1jVUGuEUhfsWh98wW
c+qhEZMBNY0Hntbjoc4kySvmLnPq6jmnK2m8tOAoatV8sXLrkobvS41F2ZlIr59avIKZDNQQDq3i
4/XE+dLHt5AAYSfOjQ7wnrFbT19o1byAhBtO7lDa1IKrQrGxvQhLw9S76cMo2vhR+lg2tDVznbZv
imuHHn1nXv7KvD3mVu04oSXiS1i88BIagOpgs5ZJiwRYs6BB/PkZPKEUMNFYMOehE26oVR49F74y
JMxUJjCPvHTF/BQKd5WKd19qN2bKp8J/C1N1RH3KAH89VgLM9oRgMHuQVMh9hIiKqNdtQxSus0dc
9ZjfQuq0xrUAJS78diw9kufWWHm2ATw+h3hZKxhQJOpkDa3i+xq2webPH+pQXzraE8n2LW1KplzK
P9OK+SmiCXtw01o3kk2PNX1BUR2Umrurpd3OS71facLLFzIFHZ7q2i6Ar8AZPkPe6+MNUmfxOow5
BkCtdAP3TBw6NYjB0DatoylLcH4rzPq9NeZeS7DN3eCqCZO9khT3gUQYbZkIkWs8Tko43pXV74A/
3gZ9fW3R+pq1HifPunKeu1UaZF91zI2CUs+YW/o14FbgdPyJJnMvMa1h2sdUvs9cU/VEBGU2glEB
Btxo7Bx3NdXI823KRinz2SVGSjF6v2YgbHjqFudnZkS4uv0ow4su2IoO9ICM4vFaqLAbuuBTHQr9
lgYa3e0EYpDhTf6cTcHUmzbs/ZHHZUh+4A+ZLbusvoWOCvcEZ0WRU+PIbJ4WK2yVRQRXFd9OHrYB
6rjlhg8EKwCVmXQ2SSxM3HYzzlKusZU6DjlGQF146nzBTQm2ANSA9CUUKNp24pp6X+gUH16qwgiY
NRTKUi1yJk8V48G1wpeMMaSZ0ZjarMvJlVzFvYrFh9MRgu2o+fQtdeFZZDNZu2GQbVHY7xBLv3zP
3/Y+7Cc/sha+Ie+n/aR1nrDBfJ+SwjoxXqqy3GlN86nT62v5ug11je4/f9hQ611Azt917YXIaxrk
wSXU+nbhh933tacaN4LdwDejeE21EEl6WWCZIpx77JA5PkIEJMS2ML/yejMmE3d0UN8zOXycWQun
lgIDaYbK0AqH2uOu2kAzIalqI930kUzAQhoz8L4PqV/1a85zXJ9Q3LemgonnFL/Q2cSpdmay5ETS
gkDQZc7cmnb04wIvdtdFkU4JmpDcvi7Jn20HxHArCq4N46QbMRTLER3pLIS1fO4pPhH9KZXQ06GM
S4Z4XH3P6LE3XRpmm7jBRDLPoo0pYZg5gO4XRoG8SiJGunKtR4tnYJV6AfDQauPlEt/noHbXehbd
eE2hXxjDZAHYCiCE+HKp1kXb9N41tMwFhkm70MU4lNxiTVZDTliWf+9i//lLWlT967/5+kPmGK/6
QX305b92MuV//z39zv/8zK+/8a9rnNtkJb/rP/7U+kve7NOv6viHfvnLvPq/391iX+9/+WKZMVcz
3Ddf5fDwVTVJfXgXpHfTT/5vv/kfX4e/shvyr3/+tf/kFkAjRvb8Uf/1729N4lZkdy4lmv/8+RX+
/e3pI/zzr+t9OST7jI7Q33/vp1/62lf1P/9SHOsfwLOnIVGVyjPFdZZI9/X3t8Q/SODRyTCwNk1/
UPbKZFkH//zLEP+gDMW2xJHUsNGz8WBVsjl8y/kHKTgVKhtJgaM6qvHX/313/05v/75xp9Nd7bjg
JKYpiEn7Rw+EgsLx45GpTVSmQTxu8rHBJr4d2RzMil4GjKVBSdFSU0CKyVLnRSEsOsZYYyWx487c
Am7SYH8KJuzNydLTwKzhp0t5Ihf/rR7Hm3MMB7NBnY/5+3gAg9UBom5QfErVbKcZYSye4DZYdXdL
G535gLR8Hkzqw2m71lKHaUPbqM4lcMfFR96Ey9EOba3FjvZbAlczAtcWVtBvhrrAPItISU2qQyKT
c1Ecj0J+Mkt94wah8dcP7JWxhm1JjJQXNeYtJjDUKZo/SgdgWFSb+F6E6TxXk3d8300FrylR8Z6V
wD03OzsFONKXn9Ob6XRI1EHu4+qstON6ZtMMbtgOTo21gAOArXlpnSRfEqw2iYe3W9Tjyeqm4aUT
ROoCoZq1gL7X2uNbqPIpayW5I1lo54drPcbQXtWoZOIAV11eD70gsgYDtW2rqbteD8ptKGzsVb03
LpKBtqC+dDJeBk/p+1pgqJHj7Dnribu+2oD7aHScrQs33IQUyWbjRnPKyVW80ZcklgOW7RFZbkJY
dPMHnTGuuWdq+PCNE2I36paDAx1Z+MnE/S4wnp+7WXzdQ3P21LRDEqIABMXboXL1CKiTx95oZRdm
kz/6vnKn9D64QsnPJKnNnclATsSYGTuhvolLPnziuS4ZSP7uwLmpe6tYOG26hhOObmq04oWFitsG
Yb4wrOlKTj9dct6yozsA1dT9xiYEOOlzjskBJVcmuiIg2pe5Yyw1sLaAemGGGcmrnzkhTMUCoLZn
AhPR/W/hy+iiw49r1rhWgLlm8+535qt0aYIU0wL3Jj8sFAUquDejnQva9F0ouXbxJdM0H4lqxgsj
cuPFoPiCsbZbfh3tmWnBfteLDjDbQAIWZnPb4FgZRs8mPrYL7NhBkoG6MqVx5UR6PKvG/K6gPgTs
LoHSFNnrTGAU4wnyrepdm5wK3VvTVGZFUQ3rusvhEoHcs3LIiHHtp7Mq179sB8hrrQCsQG8HvIHh
pcNTqrTqN+24WeXyIjwOvmtNpHOaZU73UtnRu5UFN/nkxCPi95LkzigMZ+6lYscRlBZWYM1p3laz
Eh7Q4KubgT8yG0r/sgP0EE7ao96IXnorfj98J9W4TS0mib1lPqJMqUgqwUuNnMereASJCT2jDVp6
zbYCEKirnkwVIukQmc+KHy8L20twF6ckbWZM42CxVxdcOyfnsS7G4NvJ/SuKzk/IQGe2YsFpbSRI
XBe7L1mGq9gVMKF0qsQQ/TqFxqFD8Cg5/WJGXdx4Ggsx60iBNGwsa5O2V5KpdHzAlHVSIyzn7uLw
CfwQ9qDMhkezY6rSF6zUqAQ0pbYM70z3fWzN785mTLfsroyo23VjmswVraCoza2TMZW4ihNnTlgq
lSp+6Bjv8foFqlqI+R1lfg96ZGZAnXSN/K6ihbekDrUQWEi3IX9hcHHKNuNi2WC7h82U42PjA+DW
8THXjEuZLKxufIvaifCnToy/oL0dQzh4Vc/P+5wExgKWNO6IXkF/SyjDbTsmz/T8adF1xg8Gu5Ed
D0O88lP5VAJ/InJ8QSnJsRxSIKN23XM2MKqTK5YGVw3QsAqcJPKmAUqD1RsKBvWZcXpCp8/5OuEX
02zAYqdGAVwJbqlbJFwvrpxUOS5UdEhWKkCVed3JK6b5qlnYspS4zU7go2KaNpqC3gh28/qtrzwz
+ffRWHQiGHW9KouWGqM2d2pgG6J5bjQimxuhhTrcm7xhfUiRvA+jyiHdXWORBKN9klk0PCS4ogic
uHmBwOZMp+XataqZP8qULQKvRdx7eXaaAdJv1PM4R7ctwxzzCFz6zIx5tA93BAmRytkfs8Fe+bL6
4KHsiREDvD7X5F33SZTOww2DvxTufT5dxjxwpgNh7BP+OrqjdQrzLci4R5ICg8wPy5QuE3PfaKIk
8ECnXPTyaeR0Zg6Twjp+14wCY9/phchSeKL7rdUYOpj8MlwnavhcucWtAdsGgBu3nb1BX/qd/zDq
eGhlI49GW2FJJvYRZ0BZ+K+HJTJ2RLNE9b8rCYQnCVTG5/yVq7WQ6MIHTl7uDPf5d5GU8AK1+FtX
2YDyis2jiZCAazrWKq2W3FoWTZcWLl7lA0Dqpxto2HTxykUsxS3O0RzzaJ0DvF+gk+kWSjosak3/
8BHMzZjvnsR9+Z3hgYZCCyH5DHxOBtT5Zt2ARjJfqmQCQfTexWFhegObN8Yu35jzqAsF0OtgUMmT
Y/WjDj0KcgxVAyp6PKwiQxBWqIntjQAucOkuHY9dQtW5ncW0wCtk+FTn06tBx328KSYzWGSqbjOy
YEvWdonV5Vyx5bueYJna+/GqbO23qTYkdIJKOoVoWY6LNKU8qAJczApI8Ifv5Wm+jf3iI6Ofw8AT
cGoYOhCTiqWbEopHGnsHraJST3+oRf6bhc/29MqYKiN4jm9TI3vP2VYpM2BQjxl6C5AB0CRjRTI3
cNMThGQUqi5BnhvP/CqS6HGc+T77TlRECxA2t5qZ5XMqXJ90q1nEefFUcW09F1dbp8GDprD4stZ9
psyadxsfltKcXJP6Sp2HsO0OO7aGVmDRiOArCqoVHbFukSDmm1upAb7cemr59IvWTd8PeYCC2zb6
FLZJ7skMADvxPrsZoKXPPYfTr9G/1AWbShTTjRyq+DvOm7fcdO5SS5lbEh0Oxp30oACCRvF31u+o
JRTzvvDelZ7FNTj5lDpftRLHbrZatkF7nTLDN2tyApk+phcZ0LGArGUxXTND9fdtCDhmSj0UPHcK
ZZgnCrvQqJJIM/r6AWQpFM38348F1zTEXskh2szyiov7dwqiYVPYFumEZadIWLEsagxjh9wWHDBv
cwNnJt1YBQGPud8Vj209PgubQrQ5A2Z0Y8TZMmR6bmYiFZ07PYAzDsUb0w4WVcW8PU4LdFs9ZUlP
imH4+Lo0boZC+eRQQj0s4VFpvDpeJ65+mZtiQjj1L36CwUk+hVXEOBW5D1enlPk7umuCKGqiuX5j
VwzjGVjkHK5F1ajxIk8xWJXIKDBs6WZ+Sn5lWLyFqN8ystFOZu/8ZufNKJZMtrc8y4rPHzOd4dN3
GRmyTQIpBWOslZDIYYOjfAmTieq46bHkLqhveFOqO1dHH5WqxridbyrPsku+HZet1RKsHzzDYcmK
b84bKysXwaJkCx4y/RUKAPJ+GL3Me1UBtilkysN6nPL43sS/tE52B0NsAxtctg1/M4lSKp2orFAT
AdGI889gbrCUIC0KCKDtEFL8jBkpsCEb6vjezLIq/aia5kEvqEEVVIUXhsN1jayXafi3NUaEhW/V
FG8RolyGLpbVZs94R9M9U1mgS95+ewmPDtNikOjhh/EIJvNAr29rEj38PYJvd3r9tI3pTzFap3bd
MrHTu6ZM3qMou8sVbFNCBgS9acDtsI/Ku9oP1I2DbN204/dkcqLLJPuQUtbbNAoUcEaqvkwb83LA
VEE1e3Xla6zVysBsAZnsuxbL98PyEy00/Qq3conf0Fjs0xEScu9eM1bDMpryOdmnd4c0KNTfkg6M
4yEYRxr2uFMOcgjiUcXmqkXqvWfA1GxijbwnLimnMZrNrWya6kmU2CdktF1nRubu8jS867PqPco5
1eiU1/qbPngycm3hj6QZwmd3TtUJElXFH4fc17FRNXoKe7ihXKYtOXg+zU4SD8AZhsk3k7g83STc
SRW/CY43M60lhbRVbxs2IR6E8XvglcRLO8WUwARgDyvS3GpDeeeO3ko2A/ufy0k7iioqnDEauylF
HafwP8aonwo7gy06ZRsubTxHe/NaAmxZtpugst7jlI2UOZvHRMT3GTYtpADJu1OZkBnLORp6zu7a
XO3cXROKXZ8ZxMjavqwH6/2wO44KB1fdbm7SLtwWpOAcKMJ6EVl32L6/hxVZjXTGTxKUhTNl8Unq
7ah9kgzy2fsuuBJ+e9dOeYNIgVT7kJRcGX1zhziGsO9ZZhzMBj4QUip+JpZXVD5IAoqrsrJRB5P8
+6G117OvJiRIjNJGlgrceZ0r8ddh7Tt2F65DLxS4oPATSQgw0sGQuSGLyZrqMYUo5GTT/oKvZZCF
r1O+gHR4l7gcutuQfNiwY+C1XBu3G69DxFszq29/yPo9LtgwD7d5DO7jhhKxiPwRKX5w52vuhumS
qy4g9hRN9q5XvFc8nNYh83ZrmjOokKoPehGTjQnBOvqejkg0YKaA9tiNRLvDOp724cI0N+rA20ob
0vY4vWs796rT7gc0biSHpEiD3nyRar7TZ2lWFU2P1Eq+a4OhsrYdlkM5nXO7gAK1D1mOI982VPqH
Dk4RU09XuZqG13keXyo5N8LEWrywR2WjKMWbEVpPteruAyFunETeJTbPl9TojSd28plZTrumIBuv
bmOVEFO0u3C0c4JS14IWV6bDH7OhbDYSizWvm4/dQrfwpv4/hJ3ZcttKtqafCBGYh1sSnEmJsgZb
ukFYtoUZiTkBPH1/CdeJfboquvpie8s0BYIkkLnWv/5hAXs0PcJsgwh1WZCHa1GpMACjo10XDsQJ
G2v1tekU8d4FcKXMoyA06pQIqeiHJ+brYNXkQWmUFpCTXl02yE3gaRP9F5vkwnRUlAL7dNvaisac
D3VqXIc6wIk/QuzXGFpwTGLrsSqCrzHy8AiSRZjlTr4PPk3R9Ido5K4Z4mg/jTp8zqG6sllfY59K
rFuKk6n4gkG7cLM7Lt6iBHbyycCtb/mS1HXueeOpGTNcK12s8JkLPXMzirMTpPW592pi5KdCRKEA
v93oVYln7LR4Isx8TFYDlJ/YH2ftWd6rIhH6bix9Yx+gyHPTWpz/+aOm8DzrFeKzjTTJ765jkYYs
DTxIII9des6RyTUZC834aqmXXk8iMilWjoykxHl9cIiQLwjPSHcmo/5zMaaPgMnuXp+H8TxSiJ09
h7SG2PKGMF9mrOUHranO6x+6YRLD6ifHfx76+xT410EOfdX/1xO1LuEXdTOlA45wnG2m/32Y9bf/
efI/ByM6siJ6gz/Wx9a/rj/981iwHvmfB/95zv/zsX87alpiGDuC1Pzr7ZXrmxydDAO4f15nPb3O
w/K774n2Xv9h/YOs5XOSzQLUUGs7OCicLQNnu/zfH0rwWwTpdFpjoAwdXpBFFhYWsaWNMqOF6rZt
x5gvZJRRh7OzVaFu5O+x5z4Ntd/sI6OscILszIMspkPTV8NZTz6GnmwhPkt5jgZ86qcumggmK9zz
gD0nQ3i/d8+ct3NeH1z/IKs7Ca0YH3QntjBABkiii8uh2XWTd46LzD+vP7GceudUZZ1PvYFwprv3
dWTvBaGPZ62tzTNBteY5mscn8s2xYXHpMBmB/MrZf+uIhuMUq3j7aaD78sqda5T4exSEpEo9O3Df
8gZ1WpFSkyRE4HogAowuEuZWbpXnGFfWEAsD+7XQ3OD3MO+y2TrjH0FgAXSNbYy/smFiseG4pbsj
bPU2Clr5U+AQL+HrUX5oTJhBEXojEyeFvQpB65MHp8OzLyH2kz2aFL/Bt7jpUwqIjq5zxLMuH5/q
EZq20VUPml9026oNHiIdD+P0NdbjsyygqjFFhGIr/TLsjCU64gexJx/plrvymnYpHErP/dVF+b22
bHcDPWTAmn6hpSmAO0lk3Q7O4m+WKH6cUGxYQ3xfNKiYmiA+YTCfBz/PL7JIYzY6v9rjjPjHnO1f
fkWam9YQoDHK8jfZ7nADm/5XA6V0Gqfd1BTEXzv1QaT93cmGh642qILL6QqznHbFZeFtHIkpje2f
GBPcql6GY4eFa2XJKZTD78KYx29d11k7y8asoS69HZwCiOpcEH7hHUVkFKfJkZCoSW9pC0s8TiVh
bVxAHpiZdyzJk970NTrFUo3bXdytmaHlYDu4Rptt8m0qXZeiJbcvutP6eFTBY4/tgRi7Dm6W9J8d
NV8O0G6aCcPzCv0UcwJSMDCv2y5Qv7dwKcF8y/lhLDXj6GUzw0gstRqM3bZ2D1mGcL6mwYjC7sZL
EPRiS9LefIITF3Y11FDQW9JIxg+DzFsQmDGUwbOZAkOjFLuYcjTAbeW17i0fzoCPw3jVHGsLDn/p
0mTWUf+bM6BfMaLgkFs1xGoSQEaUr01KnASQhg9//WDrCaJ6VMkxaXucRrYrU8zZ4hTaSmCKh3zx
ruQUQb6gwofeDB6nbzPM4Ee9d04BOW/WiN3v0NW/aA2PcW1+2GyNh5xKjPmwvhuivKaNAUPMWl6K
uFjg1GQPL+KS6L7/MIJdcwFBUW11JNFNujcxKXfcJfSksPdO1yMEdYwP3yli8uvtR11G+6rT8E/v
DGIeLPnm9skdGOHVjfzDYLFYEMB3F25wKw3vJYqARFofTZaRPnaanF+0Tv+kcQVScbPLoInvRjJA
qPOGe93hPI7X3rawa4JI0tE/VUGDL092RFVH8tKMCBUI9cHrSdrJJdq4vpVMsacTncon0NBnsmS3
0bAuWoG4O60e3Ac7yQbEI8xJDJmyGTOq7KKrVmDj4iKvrCaS6cv8pzGgT++6mMs2ArQxHqoJfm7v
AlfFrsRPXIfmR11+bBvv+zx5xaNJ4K9C5yp3IZlZNH/KoMTQmcpoMedrXoEilKRoREosmS1TGy6R
e2+tuj02iCNnM3np6/IWZIRRzYPCHgPjUY7jbc7kcEb9QIBt3m4BvrlRi2jjZP7J7+LdEtUEo8ol
3Q018UcjyZNgC6fE6UieQyhbFaSBmnI+ZZOWnvoyv8s+r1k7jWEncP+5PFmj7TxrKd1Z5o77KMEc
kzxSKhh8WvrZfXNsh6RNYiHoXkQ37rQBX0NTvs1zcKeSC4ORCE24afOm8g9L2v2MlptTZi8Y5hxY
6l5SKbfwR7apQGHAcG+L4cj3fgTvbZxj71rngJiD0pwwU9SCjUNBkosYzb7VPNe4fNeMgqL5CBl1
z/CUCQc9onLTSlSUdT1i5+WGi+nd9YgWJ2cT853pqeiSXxa5KGkkHmZYs/4wb3Sq+GYqocsXYW4Q
SE84n8QqT7eHX1kygU00wtz2ZUDumPNpKyxDA2EEWmdSooU9eZZ19LB05q0W9UvvGh+YNz4y23KJ
rTpFY/kJjedIouyLZsTZ/jr6WnLthbXT0CjIGFP1sbz2tWC3xKmh2E3oN9O6fcTC8JY0+cussWwE
QtyyMbRH8zMxKYPNpj1WuvEmY/PJc5t93PPVI0EA1nKajW1QlsNRfpi65pJnMXOAAYNpDLD5zMsW
od9i/jCm+m4U8dVM5aPpgh84HkD7IsyzsPswLYgR0otrG1OrkZ5L0lmcIRNfjIospwSYys6WsCu8
bxY912bkviwW4oiSCT/y9k3TrUsJHlHZ9pv6atSh8B4+Nsp7BWTMbG+Z/8PGoJaOHV5WO75Hvvtr
arwXHBkCeCrT5L0WfB3DVL/P3EMS2r5v4AycfDoIewiLDqPCYeKVwCcrvFO8uOdaK8+BMYRGXphg
LvIGBr+xkYr5QODD1J+06WOacai3gE4Lv9nhoxYi2vsJnvJt/jbHJMLHOnlVIJ52hPl+ARE/WYJv
WsmEgmWpPxRFQ6t6WbRqCSUfPGaSb27qPXV++bNa4nMv7j6gTtG1UJCbDy1D3Gsl2s+OlazPQJYw
gyTnwoBdwuT+ZmloY279ZF6lRnJVm0HKNJr82+TMf8DEvlOqhE1d/2rTi59xGVZsV1vwgxOsf6zH
y8tUQl6B8K4H3WVZmmjvGvlIZ+s/zQAcnnQSOmxJ1CqG3FWeNdvC8O72XBHfRisJKFpeI9zvQEec
iwu8ZgTtWeNmlvalz3zEXcUDdXUczm63hJgnf+AG96ee8FTvOxLRjdgNdWPXlJpzIZDxmNUVq0HV
qylTHfb+9NnlzafbsetXNhehnjNidQCV6ysWvTsDlNuHPZQg2Z0IY05GCHpw97adQ9xsVNW0UU78
LjWuNWW8HiWUBySE7qSGZqL0nSXUhx6LWi/piNJuTpqXvVoz/VFTmodysmkvkqomNpeWqsRP15aW
dyFKtSYg6RsI95OrWdY2K9joXUKkC5NIbnuWZyMzvs0USQp5yUP4DwDKtIPIRsQ8yGOmEZYw5faB
1e+XYURvTqylh74e3wccTvbgS9OmnYYPwQA1gUFmpHchlnd9quC+VezpWDuTQ0rIgcaObdskHYnv
o8k1IrPy+xAAnOYQRfdVKmHVALexud7MmUjySA7vMxl3g074lyeaZLtAfFBRvK9xYfOZFM2rNs43
N01eS73HQ9IjWm2BcdPL4ZKZzkG6Jukb5mMegZt45MAzwkt3jEHSDQSzL1x2ik3oMOvaCD95aZzg
LktfZeu4Vv5pL9TX1HquByo1l/TCeZk+ZTgEysg+2mb9Pg6PRr91fOOzWZi88t8ML4J6fTtIkwmc
3LsOslWm7+iy5R4G74YZL6gY0fYbuEPAsPZGJyVY/ZrP3m3+69/SydzalPcthmDscgyfiYXiAtF5
CZfDq6Ol6Hya2jiMyc8Wlt3//KqZ1KxGkEXUUwJmVxP0Y15OOMFRHWKomHNG0Xb2ht3M4ajk1V9N
qwqt9HXBA5Hjxg2e8UpHxJMjXmNIMP6PjJyVkLOarAp5zbBN8xdib1oBMAd2FlT53mBDqhM3rPnZ
glu1/qz+jf9qZJsBVw5uNhib8RyKVKMZdq3KxdM/5bEV2saySHvj/zXjXboK6DiHVuNiJEEr4PfX
f8KxUf2sbseA42RVcCO79mgJ+NoYpD2yDm0NELux17/UiVV4sjGiBOZN5VOdmWBz477nN1AxBfx1
LAMgnIob51DbDipUE+62ykSpz4moQnWuTtcUJCpGHxbMYPXidTvs1jfA4NrKSUDpH6emCtXh1Hmp
l9XU20Fiub53jtE4h5huS/124uuPLZNsowQx4amtjLbq41FvT32E//NWA87KnKjmwM2ahWYCxVfK
YE1M9o71e99kXG081jEBIxE8VD+r5wjm/br7qdO22AI0g6d2+d+n4xR40FOSeThcHkTkQPdbAxwL
hKJJvL16KOafRecf1VPQNYbLQIeCqsE2il/qUDppWJgZc6+W27ltP6Wo7uqQ6jmBeCiWR/UMdU6V
+JM8/M9JqfxkdcKxcE7qpXiJmxzJEKV5zjpjfTl1OFcO8AMfLOKsaFG+BcsRn2uql2znVuJatnge
MMTyle+iCbDY4ujYW0z1sIXaVEPbhKPJpCO20i9o8C8Wd1UmSbldNLc+JLGusd3P93WAX/fZF9vt
izZxuZZOg1FC+RJnONvppX4cmJib0mQcnJGo1INF6xWXItRosuaj6QAd4asOuuM0Mc3GRindV3m0
caXTHJ0WSnaTXZv4J5HWks3GfKJb+CzHqWTg7j2uNAi74UIdywc2ScAyNRSxmxdbEA6N8q9DUjAL
GvmuOiHkS8wyOVlx9SxGZAOLD1sHe4qGGge4oTh3YnxS/5VBY+5qRRNTVLAO0pCJOn4/7g2vY4LF
JoJpOCao0Sj2qfcLFjjpSs78vY9ashwdIGo9BfleqNjQBJk7q/VerSV7tyrP37pNi3eUogqzQ9Qf
s9M/5zH10OIAsrsm0yZrZs+wR9o4/eRNlXOa1YbVZspDoAE0JqWBtSvWX1a4G0UNzxSpF2phW5ZX
DGyZVakJDIBdsW1t5jEpfheanR6DViRbMFYub0DhuZzv/YA1claIW4zt4MZVIzO9h0HRVfkvu00J
NY7pHk3J+Vd/hC8Y1lrFO/yJna71VEwM90+yNY56yQDJTPV8q0e7pq+/V7VR4VObZ2GkwoEte78Y
DFp6fxBbe9CfkW4xJTOLj0gMKpWwgsTLkELEER65Fr3OOpykdj5WHthBlQB0m/D6Nn1kHZaoZxJb
sA1jNID2aj5Yrqj2JsF7el3Yp7rVL20AGDFLEgelGmY6priuEH5xKgWnuTKvBFSxjV5L+H/jPp1Q
uugRWLahxtDSgPdWiOc4okhdL3TfI5hkqNxdawTODjvyYV/SyczemB6qjqFfVdYdFRZz50Fd8rVG
0skinWzvNFd3dqzTrPGtDqOPKRB1o+b7x8qZ5Q1CechYxXnUvXMgtLclmn6l/mLs0iDbry/dEHK/
cXMt3U1mRcSkHVcn4sXgfyntuA2JZLLEw29aQdVXevAYuVmhuSk6WFXdsiWVYRej8k+5LqTuvhXI
Qre1BDgdCmc/BtQtS/oYCaT36cxvepmzxZOQO3FIXizFzJCs0RlygUlDLw+T4VDh3FBWQM2J9DRE
EdHZss0ihL9dDHy36XcnEj7BS8Gzi5JiXxmkcsrpFxWnwBpkxq2jEpcebygknz90g+FEIosrfaCz
naeFuE1Z3a1E/GLenWxg3gS7xK7PQ9Tchy65Gm725Re3IKA0aorWRnAB6qzuhWjg2tbK6RWuy7Ct
XdYAA/8Fc6SJMPT+GpBTGoMTTgnsrRIHZwzLYFms41Q1UFxZUqXgfCjy8OxPP1xp3Qzqfa+AItJL
yqM+oxrsuJSAbZIg0VEQUxrZrmTUNVLoFel58KHwMy5ahwZtwVyO8uMjV4x8BH9MkPibbou7szjf
ShiEDHsY3HADk0T/0A/Wm5PRwFXaQWfkmI/iOrrNju1gr2cuMx855PvIYyIgBmKMxT6P7pM+AOBC
mV8WeHGVRVWmXkQyia4i43tRi4+ucJ7zBB6QYnmxdVA9Mixb+gp0iBu4VJbHhV+QSaj/UfOzlZiz
jKzDvOjFseBNgBXf4jliTkuPZicom4mgcmgw15n9FIO/WaN/abL8wzTKu1VzLVRB8q5JokU7htrm
kHn7QnrczxMWCYMeOhEbfr8EZB32dKD69D2JiTNVMJAzwuRJE6fdoJKjGpryF2MBI6p4h+1UT/Qk
Vr7NEhLO3BhiJY4KvyGIWQxVUfTFQGRajDiDCtwP3VYe5VCQB9UUwbXU/H3tmFc7H7+hZkyBDrlA
3JFmncAi5TtQUUaU7U40otv5wnquu6A5M2QLU4EZlWvA9BCZU5zwhHu0BHGdrvmrHrpPHUu4nbVQ
A1RkW6QjX0Fg01/EW3wI/o4Z4e+fk8hsIdVBm4fTQ1hijiwX00g+SDVmGlq6B5vAbGSvx5LhXBt3
b5hoHzKs77atx0zb678Io3n5S56S3c+q/tLkEz7llT1ccrRhu3XkV6TubTENEr24zDvF9MQvjiBU
A9ykHiHUdC2kkbj6UBM7kltg4DC82c1z+qWGgq5fv3WmfM6NALCGfmOcuXoBgpHs1e4T1823qtU2
uoa0ZZ2dweLf1CL40crlh5xYgETG7LMJEhZho47RfWT/Hw+HVXTx76xgA6czqNUY78A7/79FT63J
jQYHtkdmAIdiHtahKJNf38+IqK+c5wVy6LHsgBFtLQI0C7YrdyEb+JAqjam7okfpPQvfxMauuEpN
ytUgWnHXFJPRiymLosA7rX9zokld7sUHn0lzTmIXw/Hevc0WHY5en7NioH8bGUcGaoDXDM2ZBvTb
EvO5/Xc6ufPvahRFh1Zv2/JwPff+IyYJGpco66zpj7Rpx4KFY1qMW+BBHtXYmsmIueX1l5gnP8RK
ydk0vkEUqaE4FyLjhqCTgxVAuSLg382K5pPABNgxWfqiCPnZdKoAW4JPvxkhnPj7weHTW3dRALYt
KUWXsWBbM5PyeWwjbgQoyJGWfqmyKVHXKXYH4P4W38dfrr0iOFQVUFDUzHeqrHfZsmKrFa50CUmB
Wnny9SY95sml/tOky2OrYcz83z8069/1M+pD442aluvjZfgfeU5IanJv1KzuqKUWBLg6elmYUeLo
xlqmZrlT+9ybKhFTsX5WegRTl5OwgePU1kLDcvVEQM6lo72OlfYQN+Z+Jccs2IVuloXFw3NnQRtX
XPK+45NzuYQSPXkCJn3/y2azrdfRZI670CIpckMs0+OSt09ImNhUk5OKTUwApdUd+N/fvvef14yF
I4iNCsOHyfgf3gDx0ORmkBLDpOuduU+LUIv8eOslbBOlFjPfIqlmJdPrJiawnZ9eVpKeZvFVpqUi
gSs2eTRHjw7m7lbj7Vj8jovLUleOp66GYrkWDFND7AVMA6E2ldguP2afT6bC7q8qSl6QYKUSDgTr
j4aph2RGFCx/qUNOlkCZo60oah2rAtntpCfQlvkwqbIJhkcxHT0d2f8yrzykTNrN2enqk+tj6IA4
nwY7wQ3WSe2TUEQsPyY/1CgYA1nAR+R55Yeghf2Zf+gR3KN4fs2hJixeh/272l0ZV9UU5ASvr4Wy
mQUhPG4AMPvUwMQK//s3QlDBv4uqcO+0TEQrxFYh58UQ5v9ewByUd3UxEzKTCZwhR4rVQ+8TiGmi
JCsr+eAuLkam5P+EVTOcXbcxw3ZMvtiTa9zXN2Yfv87q4qsVz4qYsgvysBvWay4ef/ySllbfW0I8
g4r51d9FqTNONoaA3dhkO80wf+py+e2l8Qfcs73s0hczKL78nIWj1J4BPthQW5MZCqyyvHX1bSe8
W2YPH0tJrPDcRHwf7nujeJz4baU74gPTXTIXu9LTXqM+waOlHuRj4E27fukvWtPr+3w0MYGsnEtl
SOfiQHfNc3R1LWOShENfx3I6R8HY8khlnCJphmnZPHZgdUdcVXMKrw47BtHpsMnhzoa1BG4s9HLH
0oZ4Q3woDr7XuICdLHiKGbbS2aweBrpj/VYrfltQI6kizW2LryIgxcZnbXJsqsCVSbX+u0khZ7Xa
kz7GX1VZkK+E7s3sfq8FZVzWd1djgtlWAz4y6s5QxK3Wc16WqL2qvjiu0x9e1p4CEb2yUn6o1pQu
mqRshQ0lRf9DBs6PSK/D3CEVuR0jpCNBewCGvDYLFVegUSMsYlT2D++KGETFv7WRI+/hMH7Z4/TU
lOXF1BOXJhEOfWpRhS8EJVfxW9wWx5Wp2ic/RTx8aqY6VkIPgWLUq5BEOGWJOZat7cacK2VJmNjp
g9hpOZ1o2lTX1vVecg0Gr2J1qYqzKzpTkUGKLaTyq18kJz92kML+5bcNqu+oRm46vRzoI9vmmMIh
9QERvASoQxHo7ISxU45Dl11xumZX4rZfm3Dv7fplMODzN9249VUrTCW76yBG7rvBesK+9EekViFv
4cX1vnlLG/PHeoMnbZ2ETkUidTbCAKhjBDCNea8zXCfRpxnMVRRd20Ef2373Y3l3LI3Fhr5n4xAf
5dCT+xq2jtiN0TwHtEV46H+bGvGtTsV9VroJAo42Pe1x0LH561GBi4IdvWiA52FkEChukS+0tt29
BnAyGkABC+W9oeiPQuMX8chKUnkd4p8g/Zq2XrZJcjGMlt2DmVFh+ZfaheGf9VZ6afmQ7aWGJFFV
P2S57BofIVsuGVwzGX8dcmFcBuhpmJRspczTe2bKE6k88ijMAKDHw2hILgSNIEgDssBHTFQj+4ke
OAd7Se4OveVJy90irCOdAaAvr3JePp18Np9z/Hqx3rrimv1SL4hYeu/Vx3KMGUypIwwAcUrhe+oE
wLf4CAFvVQCyfWrvq6Qzt9K0xh0dOgkxCCuGoTi4PTnQE172oQgmhZL2dKo2g7u+htgDSbM6ep2z
W4lBPbKeGT8MvgkycZLoDKvsbOV1s8+16rwsqRu2k26hGl5uJqj5IRk1iCxVdSr72TwvwXJLKjvf
IYG5a4NRc7h6IaGG7FV70SF0/ajnhvxMp4n30um+JpNHHQ2MQeB0eYaSZp09r/vXT4wNDWzoz5qp
Py0GPrjQ1461bplh4lovbiCWc9C/SdxnwZegopCA65ARqX7sGQYNfXoQST7BV2y0i4l/LZSH6dhE
i3ZJvcw7t8vX+pdOPbL+hKKOIWhrQ7OtZnzhfcuBAOjfFsjrR9v2gks0LNnBr6zvaRPk1yme8PZZ
yjAwSofR1KxfMHu8DfQ/RyGXh9jzsmORFQbKkQG6edEQi6ERmCHGFOcO4TiXZDTvkOicw3qW61lY
Hg4aldV9iQgOSySqFvJDykjFn41tRBu6FdJycN0eD2Y8Jye3KJjvNDlRYVmwdVJeThcEEes6JnYF
wLnB8HBnqRzgDobgxS/fmgF6nenEp9xr3UutipDIQCXsT2ipEZs92XHfH6XjHzwDSCWn7mTQMr2h
A98v6RxOpvnbklm+ywazvdhN316mxPjVQE7flyprOKkn8oP9Mt7jk7vLp9E4eXbFMAeU8CJNm/DS
mLEha/FzFPtveTqSHh7p0FkiREelu8UTAh28lV3k/OT080PVcbskgXE3ifMmvXKBP6h12XF6jqvF
OPvpeeEEhiWuAIbwIoHkNB46ozjHw9wf9NKlS26apTs7mteBZFibcWGIss1m417BcDpDsM9OmYjg
HqNcACM08v5MW5gjMjn7rNRsPJkXrseIofLi6mZNW9PDNq9Ik4cUhjjeYECgNGMpvkEM4zrjvDKA
8w4lihA9zCyt2rYdQn3LS46rhEv0PQhwPn7FGK0rXt11XbUqpc2AXv27SNxXu1xe1+oCy0URMic7
SJNxXtx3P0hczfc+4z6Y3MWHj+FIvkx9qCs9g4MLOLQS7K+j3UqNLqYpPSQIqmYHI6w2/5zj+LLS
syuzcLcehTTjOjKXTERr0tUe4Eft17NcCdMKIlqi8j4lIaTGs5EYD4ZNnjtDle0yBIy/upe1Tmpn
tg8Zl4ckg25VREG71fA/VmRnPG27rVMtT2r7XDnkiF9g9bes/bwLXDSzb8SNQbnt8g+pqME6tHPK
9PZlacoPxYdV7HPXgoGOsIlR4hR2SAJSRJCRIPpZoeYynkN2fUpplyPVEmoOfgFdRHXZI0K0cuZw
dbPNif/JwBU3w8Dr9FCf8wbSmTY0tFY8sopklrjWNx8rt39M6Ny9dI/9PTz1XB6MQb4sfTqeqhJH
utRKbm0hxV7v9qtmayUI4xRXbludXnSEZ7/zGpRlECm/LPKvN4jn0JNZ9LfNtPhYBpRno0f5mgml
QQ3M46Q1D60evMTOwqzSvNPdog1x5YsDc7cs0q+lKbhXGUEN2kuurNxdtwDKmj8wbmk2vd7szLm5
N559rGYXoYlzXBtoT7GNh857hC3xKMvO2o8dLK7ea0/FiqYpPWCgnUimuuvK0aGMZyQR5NoP4twF
dbgU1nOhAM1aqWu0DDxGxzZUJgNFi3V1THhTdPpjh/KF/6cSrHL2qgiXv2mb6U1OPj0omjmdrcjK
GcggyYijP2OCTeJ6RSyJBRZJGbnJzPqBIlpuVrBliuhPvLH47uH/ghHyD6Rpp5j5CrriXIZ6JlES
cdLdqRygq9gT1VMVUxfhGRpaw7Ig0S0/Ok3bd4X2fX2B2Ikg9LA+WNXUbzKne1GiHZv1gdW2+a5q
zxU/iPAx6hsnDlV93jXtc87oGpEMtW8JaJNltPWJJq5pq5GKIb1vxWw9NFp/Sz1Y0FEL07kj4YJY
bki1yn8Bf/ZNoNcIZzL8kV2cnzg1fXBepIOnWjx917HQ3pkeN0gv+XrwTjThIfBEA/SZEEnivBTq
2kolAiuF+obcP/4YiN3opsG1V1LUVEmR8PDg1GzmdGuLqHGIwEtu/hj/1uKbQHMOWv2qW9FXrS2k
R8KfJEStCSdPUJPL5S4rzjXCVZrpkddv7VE8EgIRsvogdZmKXarFn0bFZ6iqVDZssi+8j0U2H0cx
B+96WX4ZJmIBdd/2RvLk4isx9vWfPMpPhgJASpBfdL36KZ/b3yPIqaXOcaL+rb0BV4pg6TnFAOZQ
RfdRLiI6L219Ki0TuhhezDQaR6lx6wSR7YSahuPUaCFuHBr74CSwda0p+1oREVxZw5hI860HEBja
DN3Xh8mB3USj8ezn/k9/Ch7AoHaqXkrGYaePfqS4VnwCSjok4o+KmLndMmCR2i2XXKnf/65lMV+0
FNlHQNAf6X1/MDhsQKNrlNRDhWc+VuaTsZ8TOnlI4iyHHboJMtEmS1JUW4daDDQ4SnPX4SGyHRtv
r0Qrqh9XLYkz015Tk/EiebJt4M/MgoDDVV+fWT/xD0IwqBQea39UJ+zacVIjnukLHCWDl1U4tSow
DHVRNbP2WpHWXCGnXgG4Fbc2VdXsERdc9BL1DYYK8EpjJL8UfqXiU9myyrcWN2oOEHkcJgOZPRGM
6wBg1ecQpciFAPvL8EaotKrrIPB8m3a4L55a16HupbIfDfKGfDgdwcOw9IdSmDiawT05pZ0BGcv1
meKkxTmdk4qt5XWwXb4M55LZ8cmwTWdrdR5exPjZbcm70RDpag/j4n7r6yraYp7FjKcfQb2tX7Na
ZXN6UNm30UZrIZ7Tr6Enc2tuoupoT/s6gdKqp663s63Q7PkWV0Wsns7sRFWwQ047FZhsGRWNfinp
9tZTsDNWXBk173aio0/n5tYm+7GbKnZXVqSspFlsbFT7HgCt3lEc5NLeNdF8N2YDAgaqCyxuSRWs
dW9DBBP3U2ucV4GojI+2M9Aa9SFST616XAeca5Nrjuj2LO9K8AlzdtD3thTvVq/tY7E8dJIbdVXd
Rh7zSqeZhr31OQTTS6B1U9jbCNTSqbJPmY4NI4lfAhnEvi+9a01sDAM1gPx61onhwwNGJGAPuonS
NzquNh3zoM03037DXFvflnJEWKIQHye20fx1fnUFmz57AdoDPJe+2ll+iVyD/+nh34wPwbYo7lkK
S4joFNADbptVs7wqT5KlObGivQR2876O3OaZvc7v5/clMK6ZvhAmvmQbqPAAY0GuWApV2ATZ+6p4
QynKvpoMn160PE7wtqXwXvpmesOiEos490VG460VzsFX/esAVAFrDM2W8nUgHlHsSqXyUuNmt0Es
y8mv/aSm49cgtTjbJCIH8kkFhPNmg+Ig+LvzZXV774hphEaa7pUac727cmve20138SsT6lL+ase8
FZE1p2CAQxf1m0KVd03P8rzecqWayKxDDTUoGsZPPCIFCLjeHDCBLGx6956Ly8ruqaP/rgbuS01L
9qPLyhmUuB0o5Nj34LrqmMmuW7Kfx59aRr6icir4O5I2WrmBEuUqTdSwaNdIc5QVKquy+g6hWjCr
zwCdW4b5bd2eBo/ZROe9MGhiZ1E1ktBZmQYfuRz869M0lRkeW1ju6dqf0R5/9JEkLpN5ZZPHpO0e
U5fbowbAWK8GrU3r3XpfrBiCxoCFkQ8HBJ/E+9D7pmpmSJt5uE4u1gFW7/wkG+151RIFSJs3GqRG
Z8kwiPPjGSBxeUsmDUpDlOwr6mGwx/9D3XksN66sWfeJ0AGfwJQG9KK8VJogpJIE7xIeT98rebr/
vnfwD3rYE0WcqCodiQQzP7P32vyscKIwwufOmlUj3z5jBNXkEC30OMQ9wOeDQSIYAzXOmJZzpB7I
uqd3VrV0b8FToAc9aLK898G8ojosz0bO4dtSMyWRhuIBtTeF0LS31I3nIfnEyp3fq3rMgkJcgK5R
fkHYEGr2pSotg9Lz9iqnsf02Und6EwOfm8XLeBGLm/JT6uwlW41bLIOiTusb9qfZjn7Vri+J0acs
zV09pLvb93LUVnep2aSmsnmm8f8tNSzR0LyOHu/8+mYsVqQ5deoztgMDlexuM6AJ1clt3jxFBoJT
dhJq64L+zF3rVHtscOsgxXvYjN0SqBUmUjN2Xh5vSyHvsTe/tzS3S+O/YH1gccEsA0W9ecny+P32
GWoMYwzEJDGsiGobVfPW63CYKEaNssS5EzTG3Ivub0ZaTxnwlZtXaN85QwpcTP4ObwllhvpkekP+
weBIX+iDbydFz0LbmKdtRqE0paZ6MV5vK46lAEpQu09z/NL/OMClV5PN3ROKO3w5HyUt9cpndAGf
gfVSmf+Ss/eRFON94s/YLSPjtv8Gw99YaI9v/klC7Bnu1tycRVueZwUTKERWBvW0s/EDVDZ9g3pY
54TavlPTKVW2sCNLNkDigpurUNVziUIhWAX2V+VAvMlGHKsIcjtlZNyw1EY+hVtT21tECru4grZl
EjI2Tnlq1QeLtc/RIfoXzFuN8GMeAxuz81jbYEGr35tgAIk9O9Oy24xW1G0+pNQMFOXFfbL0FCiR
+4EXBvp18cFJ9677c6DamUR5a+22uI8F1bFafqtTL637LWr/kuYoslbjlH+rGeTYU0PeHNzcH68R
LB1IDjzXXoY1WMfro+r0mtFvj090CZ3D6BLzdvsV4gF4pF8SwVQRResQ+6DmtKV6NicvfL5xLTJs
1tyRqH+7aF/BBMhqvV9njvkB/ZWlOJ+rpGKe7gEqnzQWZw30Iv4cXgNtSG3iV41azUUMjKfFxm1O
C9GsIqN5nHO3oeOl+et5W/waf2zvrAYNIzGPxa1YwQl1X5ZkUnnxr3pF1f8ttiQdmXJ0tKb+z0y6
sM0N27N65TjZuWSCvDhlHtzG/DqNqbEpZfHd58lFVU5LRolGbRvkaYKruOTZYa3yqhuMYaCtoysB
+Woub02PAVcw6HBVIeGYtgG/YzndzoxW+dLTFEFThn9yhY/lFMopYCy+5cel0WOZ/o8tnspm6gWt
s8cs14CwJF3GpNW0zGuqjQxLBd1uVGwU+YIxEesd5XAoZPejs/DQwJiszYGDpPhFOspwNxSH3vCZ
p9CB2cpw63TDBi0ZhD3QXqgxhr9umu7U4347E7M04X/Xp8FtH+LquP5zwUqJEuxWZuqxh5Tf+etV
WCD64pzasJY9rwyP7DTXY6O5GzUDvyELvMQJ6KPubqgCQ5ni45kpb+VgliqoIW+fn9gSGDgY866K
nJwquURnVXvZgn1oHS1305iF6zaRqPjEy9y0NTLul9sw4TbH0NoZyPpgPt3gGDKfUdtmLWpP/EBD
xjHq+TE9tCWOMdxoK+bJIUpiB+Q3CtrnxebqJqqTOROxd339O9sAkIgRntaN4zzFbMBXpbbsp45n
oCy52HV/MIIq2/cK81KI6qL1NgwSd/70xp+bSz1sMuQlPq95z6zGo0l16oT06ZbTfOAqWPB1+aPZ
rJUwoKMjYgxfr4kHpRkJGUPGnENW2HBdJwBRi2Ns9OzRyo3avuuC6eOgrrqxfu04ktVkpaiYxxj1
vqEzEj6iP8TDv7cGulvaJ8vqX4dxstcm708GoH93YyyFrEs0trZjb22mcYppzxHfjjQY5Hf8ZHV1
mHOdEtAlWVIoqa8a1KMu+zMnxacZc0SwnRvW46Jz1iHZMgXiDA2TTtJs7Roh15i7pyTUZyR19kOh
FB/5ONw10lzY1yR3tocGSy7o4AolnqojineHTyXD2e3A1RLNrr2Cb5ysGqakGx2Q7U1y0QGaXblO
dHYpUtaNz3kcLj+CwhZtDq6XUpAA/M/WdSneiwY3hiOhAEnB95sAavIJRdiVudubeCh20dLNEe1p
C5oUxGf+PjnWTcXQGsNn2gFETviRhfywTBayDpLctbrJ1U7sRt5JXBYgjcM31QCmara+vQ1QeKsb
qpK3G1wlyZoLyZVP6t5s0KAzuO9PEKqwkasWPmU7JAw+5m2U/636t9sRejvPyvQjcWkKrBotpf2W
+8kuTJgPuMNElIGUF8HuNaDN/9CIqDSK+iFufgav/6wb9upeynuWm5RsCaq69SQwYFrZuQUHeVvj
3VAhFOM1+elr5q8fqrsrI3/vJeNqQKhjlS5DnmjXLGdziBUeoGVeg345sGv/pGnhrjCyrxuUo9A4
4Qo1msZDsJJK9BGF3rPfUYGFFhWYx3Gupl8CKMBN0zEu8XH0kncUhwz3ptVtzFmz6lnjJ9z5g0j2
NzDUTek1Nisr4h64CQfU8i9zEdF6UfaD5InKKOzDld1kPzewELBb1kuVRT6s9dan9k/a5i8KYKSu
Tb1KMWlU8tur2gsiyu/bug61325u67eFtBa63a6G7aK4DUw5lWZo6FBbtmx2Y/Xhk131jEXzcFsA
G4KNHQOale3797AAryFyvy2mDI7aCM17Fz6p9mmaKO/BOKJPVXazQSiCFdVhoSR+vV1c3Mw310up
/dyGw6ar7MQTqRugXtiQIGR1eN+NFiV8KUkboTlAQUQ4q85+DlNRHwyI39a3h5TF6LB2BnddgPZW
i3hyPFDPqlefhxtdDwvIoqvPjAnPSquEe2F/q/1uvVul3SVFuF08dpq5m4DjR2yfVQTntQizLQBN
SHST3WRnuy513wyTIxm16VesJLWxIbd+a7IipQ6xpPdINE90TIb6rTO8ZsN6Z+273R1aM4TwCiWm
urRJIZHw+9kkd/xRM1+yJUAHaAw/1XidYCUyfYt/hKydIo3d1qh9b347dllueuc7dyYchQonoTob
NR1NuAHLFh6DNQlsibRsOX8slH1WSUFspCHp4F3nXr/E1YJUwKI/s53mCK2TY7QUn+oDkRZI00x8
NaqKvgngyN9Ue9PkT3NNJQ1FoX7RWFUAXX/V9q4sym04eVBCjPbhxu/KFq7rxAvQzXt0gCbsPtat
WxdpOKDxmM9yqAXljHHaZGW1rsFgG6b7rKbjRGB+l5r8VEQr1TOy+HjB07Jv8uZeMUWqxDkvDD0Y
IlMzTjbbU/8JbOk7LkJ8mJzkHHecK/fFoj/f2Ie5+vF97Tzpmr5tMjzEraLRQRIpdqGFTLc9McT8
vE1ZjImTI24XGlH5UjHnx3iaIANMrI16Ceclq/mRh0dPiXkqYv9YoCCCodWy8vI1129b9ZuEUjWe
t0/uouh6qge7zZ6YURwtqpfcLv5aan6qXmWvXi5F7R1Fzbpucf8WY4NNBomuXvzOihYn7G8zmR7U
20N2ZBbErDdpi1kGuDyHvBvkH5TsbBpBfch7ajePWPi40FnjqT+GD81FQBZDoyor9TLfKmI1Tr/1
1xN0eJbIbD3U356hw6EWp2S+dYAdeAWcx9lpVgeFusHxHGXEva3IaUQkUZNcO2vKt8lk29K2TkE/
TNfwgS/5j9Ny8GrSpeCGU8MrsahS21Pje1iXV5c4rZvKc+lRXMvGe7zdJAMqH3BHOqU8+/20phLh
Ef3jAiwsluJohxHMNo6o/pKV/R911tzufvLg7yyER1t0ovYcKBRbr3LJzCj5DeFgwGhPiDCBbZiU
9XtXPc2W83wjSKmi17WWj7z0TzjwFH7QIvMqit66O72N/9Sa9V0/2EFmV85G1ryhqqq4XTaahxt0
ngMkkV6oSlW1UDDvWmAJK3sYDmk5HrBJXZHov7YjCHjc9c/l+BgXbJKxRDw3pmmxSEw5urKPW31L
jJ5GrtgqaR0CL5vxn2mcYTAMcBycjWZk/aOC/C9m8L+RcP/+/4jG/4dAxJZjufa/CKU2oI7/DUT8
msgoKZPPfwUR/9c/+h8QsWm7fB/TsT24wob1/0DEnvUfBE7ZpLwSM47Mz0JR9T8kYtshE1dHbuW6
pqGjD/xvErH7H3w34ixJq2KsYrru/4ZETFaK0m39qzCVebPSpPI9+TF0EhP+XdflDS5RkHNk7Lul
YciMJdTOSmDZZ6dL2DVEIAf8HqJ8w5BtEaduXGf2YOxcXG2U6VbYHW+m7dGYUVmKuwoLo2FO495Q
jJSqlsQaZ+YWddlwLGrtpZXJdh60l0UlzDp9D8wnXuUW6y6irDa5OyBVmR5Fwoqy946N3j655guR
jGAcyoIEqOqSG26/FfFd9rss8q0Op/dQ1HpAvBFQuGj6GNv75JVFqcHCh+B4pBfCrD/SNvqaEnSu
ipIT1e5jYrpnr6UA9lxrO2iH+Tdp5cYWbhhEWEuYtYhh3guPrVxmiuOoE09MIEmEgdO9VqUw8eLY
1t5TsBeHnSkztQk1NtiIxUYe4YoEL0y9zBt/XjZaWf6KgtFVwT9upA88Da//Zu6bT4KBABBl6SMf
3Nz/Jtv62UqGC4Lkl4kc3xVm8e6Yt2535O17TMKBcDDLJI9ZfSkcVURZK92Ziq0s6mhb9VEPw4Pj
ooox/Zl6OYMmyfATayB9NpN/dG0BZk2W9nuqjVGwpHg8F6hZBC7z9y0mK5LH/iWMm3dOoZ7J8Il9
yu/kY2+tE/eUAwvaF5QDpPuRi1DZyb3Zt3LtQDs4DQ4rbIOshqD0o701R8kVw+Z3Da9gF08YXuMk
9F/R8Rqv82Icaob5ZkPirzkWBDGOYYoohkvdzlxj76UPViZMtilj0BCRfR0I8TgAxWqpf3p4Lv79
PMYDxBtmQIsForguX+qZV4owRby8tHe8H9FpwGRp0NAAX5084yAnjX835LsKyWQ8gz+JjI8+7Ct2
j9l4LFrz1VEwIDp0EFCT9AkA3EOArdYe2Cv8uRGOsPzHGf1nDFK7Maq+F0+DvhCiFjCzcauDplxJ
e5sypT6C5GD1StIhU39pjPLIJYklKwYWwrgiWVpnU/BrrWBRPFaGYQVZNLh0DagYUWJCFbOrwzTH
p0xSXgyMNdaVWzzVzHYDQEpf02SO29SEgeT3wxkfQbYDXz6oURgqS8qelaXQQrcvEszzZtG45cyy
rI8aY98N9y9hC0rD0akvdq+xtyFlCqUOPKH8TyL9P7aOnVo6Gqw/4N/d38zzdlHHhJlU6G7TUhUx
85zo4qW+bE2q3iJJ+38e2aSFBFEBW7Lj6jsXxZss9DCAB4DEl+KicTCpVCR2jiEeF6U4uX1hpnlI
5mXcOe3cHFvs0cdspS1WvCbPB2eIxoYIEp62ygZv2vs1IBD1wmhFc0kL+ZKRSpnKiYlChkArBa19
DMtUPxL/CCmylExh0BafCL16kPQIuyV17zw3dYMuc+6axtF2rk+1Vaf3osGb2DoxexK2IF0UjcfR
qsajaSfbHMTmoav8oGOedpjd/hqnfrNmzGZimkPwRN2pb/NRbmWrVXvRa3LttgRpDrbsj1TIFghR
/do0owpBIGZN9PH+n58zcZ6gkozBUOGWKXHgrKxq2IXNpG3jMf704hZ+GX+JvWF9lEU270cggsu3
nvnT0VRfwoVOe3zMRkKDxp6NJO6NUsl6AL/f1ZHgpQV5l1VpcUB6Cn1IzHtDPSiNBjCiCFvsw31N
UIiMdkIzmTuXn2PBPLZHB4QQvF71HAVrWbZfszCToK7ETL1rMjQ0mgfH4KTBWQa+PsnEUVhZtTZN
LJ65550hm6KDLLRl1x2YVsp7dp7WncdiMCcc+mTg/uThDbxJiuNSR88ynspd7qMtDcdRcCJAqBxn
49hgMHfjljfDyb7NeYy2rsuqCySFsmyBsGtcIthnFufqIpqkfWmjtGYiUY7nacqe8HCGO4zwDzRg
8m6CNfUofX8XGRK8vaw4t5r2z+2/iDdPA2EhLbO6t7E0jYtptPbd4iRyDT022lVGZuz7PqJcDCNe
9RCaZ+RjQDUzw0aoZP50Q3wEUSEfMph0Nr6UwSN+0Yyru1hS6xcF8yJe7HYTNr71xkuLqmbuTrNe
T+ey6NYYPbtLHydWUC5mv5J+XdfcmtR+bmhE5soegSBEvr/xZhPISzpAG83IFxdTCHnH1saA2Mhw
31pIxm7AKh78NvBbnXHoUkX3Ufxlh4tzIgswD2ZZG9t46u8lpiOOfLg58TgjQ+Uzdamm6KsOU4+m
KBv3GdAGx6nE0YS6dnTj5CxRWsBMHatNOWVvbWfrZ0x2Dtyr0jqTEEfG5dIyEvfsBJSTZm/DPGSN
zVIKK1D6iv4M+7bFCnZ0wh7uRd5sijj3jn4Tv7lkMJ6jnrahTsJum9UjyunZQ8dIXPBqGgg+d+YN
VOn2CmXhGtOcsJ3T3V3WMcmA74Eu0IDuVkDls7hFOiUXbDLvNCZ2fzCgnCejoe9HKjLOib46LZ6B
Z0Ujj8Yoo/yi8702tz+A+cW+tO53HEpjjFX7HkLLfcoi4alktLNjafvYa2wwkxRRnutjcKwl/5Xo
6SMSxyQIlVopshDZWq9hl4UfsCFGBpBZfYHqMQxp9jRYy9EQ9sASbIH+MRnd0RNJ94kJLtdHjfjw
tthabR7uYCIR51Tk/W5C5x7oMj11BLwknEMuBENmREJo9+lY+Q/26KHSHxp5oh1lpr/uh5alvcBq
Us28q0svKeMMfz963XPl9VB9iqznsSIKqfcfkZsU1wzqZe8MDZg/MTPkP/fk1gLFCU1watNFdIO7
iaUPAw1kEo4FRjXZtZ+s6ODZQ4R6nL+ECRTvfzj+6ReWXEZX7kqz8bfwZ9clBqwyHJiR5S3TdfdM
ddo9ajPkd9fQ3oekYEbvl8VLEdmXnAl7lKXyHCqpB7fQctLlU7xIDQ7rmN8BO9ZxERvVyWztJ0dX
ZKRCatdYn+OL5nK0eh+I0KN7igjCN0Dq7Hs73iFSgjqTRZVyyPYvg1otk99THY026V9Aj5EuMEF+
AE7CFJdPGxnuzUthvC+9IffRyNvDzKWIpbgYyFdXbMl4O0xhk/7DIG2fOstTl8Ba7LKEYY9emW+J
ufOsnkDYbilZCEwOVv3kpPkml2/fsQ5Il0tYDtqxBhS6HnCiBD12HD4Y/AiWFtcwDRLrPA6xsw8n
/wzk1VZAX+ul4flCAeHM29iNPiXNyDVJb1zG2tmnEYvG1iLhCWBGdWBg4D1Mg7z66fwwoPF/XmI8
kI2waIIF3ps4SDE8Acmd08CsU/EiLfODo4/+OulekqkLAPaw+It54qjCCgDpiGLg2eRn0RR/07QC
DKfh0VvS3nnPAtBgH2ZWDldwmHAqWj1m5QKqx/hnhmQ9+jNOZg58sdWqNt3UTuwGTlJ3O+pmudNa
0UACiWyEqU6HqBRusBGhqVkyC2RSOxMCUvPtsrINH9ipvnVtzOAuEvWLbjLpLQY7/naw3jBI817k
gh26yNbaJORLmRpyXUwTp3qz1H9aKDBAbrXoxGAPZo1wzQ3u+i9RyOEYkSEOMbwEbtI2L+h+vNqI
v9JRXp2KEdXMQW9XprsJ5zrfGEmvnLau4Paol9XU0eikbv8aF5l+CK0Smr9Tg79d9B0JgBrHlCSS
WG+XS9L/tAXWlnkUFE8x13mXURAPLk8HrytiB+SlBUVyKN/m0JBnO4po5XptCAbNtQ5OARJZ62YU
uLGL/ZwNaQRTkwZPeO9xQRxo7joP8wyww/LkOcN+u0pRTuwy0Ux3lZ9+8l3CU9m4hHaIyvkc/Mi8
WvHQbhPULDv6Pjaqk/He0Rs2S/QYTaxHl6FkQFTESl+H4BCZNaVjZG/rTsz3eckSn1iwaO0DZdjo
qO2DnF3rzsm7Xxzj8VOWsWKxyKcoJcaQwqI41ENrY/PxPyyLdfGMuAsKpR9qHTbEYxICyw0fIAE5
fHK0X7aQ6cHVDj2blyjt/S0yVLlvu4rlld3hRcENsS6i0d57+HZqokUvpjafU67PlsP+KlJo8qkC
+pQMTk84RBgv8oomuqtdqL6uURbTGZnMXaXXHrgkmqPWk7RGRPgXMmIjaFMX275fIwqJWrFLhpGt
b19Ulyl3H5K+ex79OttT/nrbCckjXXB0rhsUSJ0JEqBmSVJIdgftwncWjfXrhKIH3KjLjW+X6ZXj
hnqjNtpHvDWY/eOYtWXa+VtOyQ4YQRoe2ewDF45Ii9CoMDZuGN1N7OXuSI3Rgbtlfiv3BUOMFUx4
jAfKrt/N4iGBdbefphJN5QAyTbi1hqYxy89mfiHyGZ7VgvKSOWd8AGL0PlvxrpAifylD/arZA8+i
clkuDRQC7OM2uqTY511L2YFvOvjAm2osmy2x6xBApG4Cza9OWjTwUR+58sciO/sLIWt9tvAiE+xM
dEn/oAkezBTyQKk8zHX3s/R2cxrMjJ++dD/BraCXwrmxEWWnHzV03qvRG/0De11oXxBvoSL3DxkE
LgPq2Dqvk4iqzzIJqrbznUbE/RZPbLwvcsakWQqXInSsjVcP094hRwg5IJKBePC2dVWZgeF63bFe
vL/d7FcnZ0b3ggL5FDqwsJiyjWcRjldEB/gDF/+BsPkeBGf2rBWPjtXHT64XJZfGNu51DbwJTM1H
TSJQZbaP0U9q9mUqhnORUujFtjijDfCvsdNUq3II/IJkpLmzbcbz33rVzSeomSzgUihqTAKPevU0
9phEsoE/Ck1SQNw8OhRanhw8E8ZwY0YnlgBuMLdWCFkOvqRAEjst9UdXtDxBKP6liP8MCAxl1gRT
zLhRAaMMzJZ3ZgXcwdJlEfhOJoHpcuOK0GAzMhXTvpv1Cjlc/zAJptx0lPo+8pJda7stOxcB10HC
milt8zRUXndKGXwTE06B6KEqZu2+jQivYXfvtxt9iBH36k4CP6aog47cyFb4qJyd9IOrmj0Bgtqj
C91bj6P+ELc2mO9CHgzbfWG5Cw4SxATUkhInkK6ZRxdU6nqaKiqXJs+DybeIWG4F25MsfsVkR1mT
83kyeb0DroBV/TVm0fQwLU6xXobh25iG57jq7R0Y5L01Ns52TuyfRvd/nHzCL2oUf5mdy0O8dIFf
p+6FZrhkIs7ytJGu+WrZB4yf/ovpl58Z4IM9diCKV2zngdczUnGbS1cirLDR05x6CB8r1OH1Z2y0
T7wS70hRxgO2FUrB+AFeTNVy/TBKyN/j7q4xy/kN5YRz4DNnbebGLh4Ly8PXF82KInYehv4V6UO+
NWyf6yCurg4fcfaNI5tFSbzj0nneQwXNovUB00LA/MuXzVJnKF1q8RSn1kZABlKkhK0Qkid+GNu1
NOPNRLl0TZLW3NjDnAQRYydXa3eZzSs6j4wNybj54woMIhC1o20MECsS6fJYasnTNFB6sg8A2fA+
t+lA+47FUxqEUGiMhBi0tWutrNG/B+zNxiBC1LJilcjpxtYKI2AFN2foVGAo8mGwxHCwUePzNpEW
QCQGASWfzVJU23vAYW/DCLFOTBVXIbacfQ8Kl7d8vgPAYOObmZ17MiIG+HtclG7PQoFklJOrC6hd
mkdF5kybRtbJHxMrOA1V/lHM0dYWbE1ZP8UXwrNxwggiC9oJoMLSoA6VkklMO/Xt1dCZv3j8WqxQ
w28nq3JSul0U+HJmkqoV6WFIu4fSW6z7VlHcGo+AhMli7AEMD/Jtyi/tJpq+AWjRUtYYYLR45MiA
ISrBXo1W/VNgSkL22UB4awe0n358j/dhRDcgO25/0jZ0P3EuvovORsy92Hae+ZkvpBw20SUvoW/O
XOi9w6nsKTWLWVR3Zhaek1yvTqlX7lqrL54dVBWW7iZB39tPyehVyAXNk0z67eA7z1WzhJviOLEb
d5v4cVBfYrf8aERXPDgFDyhdH158KBtTh4DN525sjauvbUR/bFMU4wR9zEhVszVZ5RezRVmOiB7l
PvJylntATNBSm66Pa0TW7HA1nrCqTr4woq4dv3kzevuu6efPKTE/ZNTvZIisbJLlVY5Wv6kXTiy/
28T5YL3wKg+SMcnVMes/U0jGGuQ3oLsPi0LBCQWFKz3r4iwoHqHFOWy/YMdJGHKkxD675mitAC8w
fY7c9tdOXDS7Vbz1FIQuVzi6Ei7dBJ8ug1PXw6tjbA0rRCHsgG9s+By/RON8KWHcxQp2RyTGS5nD
hMZHHTO6rafVAhtPG/s/1gwsb3AuQvk8KoXRyy2AeoNC600w9kaTwpqc9jeH2YiC8DnQ+BqofODd
cEMoUF8Nsc9M7mMF8Kvzd57JDxuLIvNH1m2QaP50sZ3sTOh/PhTATOEAM7iANXgSsNNiPXIBKAGW
1oIQBPZqs6g0HkEEQTUFM+gq4GCWCyZGvKzITB8y7VEoNKEzAilk+IYuDmxhrgCGpUIZysLc2Qpu
GHnpC1Csg5nnKs1mosmstGVDxCcbBW3aovqEJMTMspK8fXqZ/iGmGU2qjZJiGcAtj/yyXbH8Yko6
Z9ECUI17Eh6jV5+JfTMUpLFSuEahwI3ML796b/oS+ByQdCOsU5DHGdqjVNhHw9i2iu8mFBCyYZos
p+bHhRRJ5sCCuxMcUpXf9SkwyWiyT9QMJoxJoViTtgObrgC0vGQ4aZV9WYEp4QHfVwpVOSho5QC9
0lMYywWeZQjXUijAJdrVMDBgXs6sQwyR7W3/2IxDtq0Ys9BMJ6TOgctssd5Cz4wEhdySJIFshvJC
ELg/Ll96XmhglDofBg+iwzH5iuyxPWTeuGZ+d5/qM2ihBtlBk6QYXzmjPGGdXf7IcskSCOMK+GHd
/oSNM14XEmtZ3P7FiDi8U6mA4BflxUkEXMTxVVBz4/GOYgbeVHaVxUsr68lRibzNByDGBZ+eyK7d
zMih0RYv8PjdoORFmJSZeM9Y7dUbhxIDFTXZxGQmp7bKTPPIHbLNuwi397lk36EhtCL58ugOB9H0
CE0sLcX0T5Kd2R/7RSEu1XTBsZBiaoS4610xc1BNYbBgEGRbbwwrZ+hfYn8CCV+3974QDG3M/NyB
8QL8jlOgGqjM8o4HgfVG8+xQ0k6kH6yHkm624t/g5THWWQtlLonpPksby1O7SHLk0YLO00COn0M4
uKO17XoKG145Rl7Q0qd+r2ULZMSiu3iWc/bL+oHqDnTrvbaE/sbUxmYHtU0JT2CHNb4H5CxuDm1M
4zkN5R280Ed36tgMKGUbveembO0Hd4T+R3isvki6bR8dKVoTnMSjp21Ngv9IBdPuAW4ZLQeviTy/
76vrMuaPi94hmBxhx6d3hSzQiZPCiVXYi09tGuN0i9xDOywfoal/9WY98uTTJNHHfHHcGF1Y7TSs
biur/YpGA7R2fEmGXl3qxD6KyEHM045QydomwsFhycB3Y6I8eP7SPIKdpedg7qgPvL71A3t8iwkn
3OSwnQcswwdrJKqlQ4ZzwAq+MmX4GybL75zZ9oODy4vokIkMETrJJONSUFMrG4wJQWVKTYXXdeNI
7Vk0HxN5kGtnid5jJ2LqTuhLMz0YhNBtW9P8dGXkwBnT7susPXRTlR5z3eg2tqIphY1155v1F09E
gTRhCOv6YmuAhD3dyC6lyi9ksUQUwNK9jOTAwK9eujMpwISE+Jux80DCJw1Wt0q+pn736DYVityG
pVzR4Y11LCp0l3DbnMwWJvOvaLAZASwNhIhkNoMB39oZwzrAK/HSNgBysrDqtq5etXuZmCeLUADu
unJnaf6XXxXje66jPR+GwGIesJ+bsg/wKxl7EC8xR1Mb7psDIhbanDEwM/FmNcWzYOaMla+d3kbk
H5MyHobJjoQuorqAy9RL/GIM+EdSQ8v2EpV/kCAG+DDITXNB815FEe1ZS654I7ArynhPIsxAWXlJ
QZPPGjPYBewHM3iVDCXPS6EfaoMKz0ftWIRWv4Wep2zPYI4M81HjjKQ/NJ6BLXIf1eUxCt3jHAOs
R7oiUZIzS7D5P9XQp9f1VP1gK+sxTH+PRKtB7bDjDfaZihEppX9TXPuGV4xcc4sEhmSaKQvZJe37
yozWKjNFHxZoeSEB5F3VP3am/jHzwwUhMa0IMsfvAonPUSv0+cHtxMPQcm41UxPY0uESc3u1DBnl
XW6ItTefsN32D1AykDvJYwgyNpDZwWX1urdL78BIfdm4o7mL2L1hnCjmg9PWQZ0OOFjH/o0cdQzj
5mvbDjPJduJ5WKoX5E5Pbiq2Sd3uo8zdR8VYkBGhE5QwaNl9Sll4dHT/KaoH/eTZzOVid7hzOFYr
sjKu7L7c+oJsGRxbxyWri+QgYriFs0krjR6hfC+R0dQGh3fWevdT0dxTajebMbYOnobdQcv0bJfA
bFoXKkfGMs8FUxOgJzoW/IgCuOHe4qIhYLWmukDkZLlQWDpnBtctO47zot+MOrNyp77zyvE6LnTd
XKxzPeHCbx5QhFEX2s17/zcpIO6Xi/vh+A6IQh2NsN7nT7Pp8LohCrfp00G1wHbqGUN6FSMKw2WN
vWyzEa1AQ6TG0VuKclUQvR46s/kgDRxGZRJBtsrYUhBS7Gm8Pe3eDf3nzJ76i8+KoZC9HoxhyNwh
r49ehhWgt7gTUj8+toK1f9qQ0856pIntlwgDPJcaZ0ZmnVJB6aXP50VjI9qkGD+p5DYsIfNdZ3DU
xY5qOvxMXuag4Fh/6Dp1tifxstOn5oJdWW6M2eR0YgvA+oAangcz7r7S2jA2AhdfpQzKi8EJrUKE
7kb/a4AWsgUl9OxWPCiRhShuoKm0M/MnnyljM+zVq1hzAfL99qn1My7yXCPL3U45ZiIvKiN+GYZ6
Hto9TC/TqhkN8SAicYAOjk2UCa3fvDJfKyCsdq+iNkBeOM41oStl11JYVx+8hzWG35nAZm6DlTo0
mlD65uyzL7Jq2ziP/8ndmTTHbbRb+q909LrxdWJKADf63kXNA6tIFskSrQ2iJJGYkZinX98Pyo4b
+mSHHb3thRW2JapQQCKH9z3nOdC/afr2/ps7uZfBrwgTDoTxULjD3pC9xcm4o/ZZqe9TG3N0mJJg
1xHQjcSq2Ra9ydNgu1t7IlxH7XDrdIkSv8hWhXMbnJZ6e3rz9HGHABDQY4hn2VFiWHWtWaIjRmjr
tLoJ8DeyV2QFEXwBPsaoJ7oNj+ScPHMHN9L3n+zQKLdd0uy61l+Bf2uQpBJuzfglj2RsnrRg7lzZ
7simuli2GOhoh/V7fSKGb1TO1nHbDy35UqKqzkmx2+DiPk/JQCDBpFZoPui5mM/Uft/RadW+w+GS
oBB3iLSVl0o+1X7K3SZ8H6aqX8sOQHKTVjSqOdWDyxDBMrOHTRMV53iYfmhqdluO/Q++kL0QZqtt
w+qiRH7xnqcp6N9oeG1s6RYn2dhnmxbimNhQaSwOtLbvX5IMBmrOqXdu7QEsQrJvJOWW4XOSZfVI
t7ZcAT666FFwcksNAIY5FEvIXIcmRAmTxfHaiLx030b1F6wna/oc/RbhLpZe9iR0Wkkv6Shghzn9
+RBUr/In+IwOhYwUIfDoBBz8BwknhdlVpfVal6W7pga0iB1k4U0J7FAjXmIcjfKxU+E7LT+5jqKv
KvE0ZDbOIwnoz6VuPADev7SzCJ8K3ckOkDHoBrWgNgteveF7lgXREpMXugwk33rKCVAKgkNMTwJ1
1mdiMMsR/uG2MYt3wgDt46xtYu+asi2q+26tOp/s8LHatIyIbSVEuzLLtliFTq9vBzflXBNKf+U4
PbEY+HP8EKwuRRM8ojJKHvxwfK/d5qTyPj2WWQsHDD9USqYQqMkdlBPSyIcBCUqqjjqI+U0b4THU
devcZh59A/pPyyEmhiIkNq8NOTzBxgIJTnPFl/vBR5eUjKwsLhkw/QBCoMhv8+9G/XCyKuex1Lwj
B681pT3sPNeYK5fmQGoCFYlebiwLcU7YPw9NfRW0NqdQe1VN1z+khfEqdjhoWMmrkw6ob1Un+Gxb
wiXiWl68KBte/VRb61jDYVPn8aYsw03gZoCeAlWuigCvjOwCKrONjrc45gKdsThNLY2AeQtsOPde
XrTiaD4+djKkKRbcSg7XS3NsSVmLVmlLDkIzdC+DziYp8JD5WwI9ui5kih/PruAxxViLLSRNdRJU
ANrr+bEJa02oibamqDI9JUF7cnqKon6ED8UwXmxkH2tq4uVK+fnJD+uQfpGh7yO2XfjvFgZSjbxD
INUnCqZt4rGkjBw9UvT4/nBMeCbg3vsN7vTswcz7Wz/SdrYtijG1O6h956o9te9VQgSOaXrFxtJK
eON4/mqicaAQ7TQQfquIBJN18JufDF9aoiIRmiK5xKrpLWVF1lQrWeWOQe6ewhHJpsBxuJ3fWjI2
ib7oBpFjbfIfm9y+iZrHYEca8D4ODWNJMbuyN6qDBTKKTu4rHExVe5b6Q1iJbA9E6jboyWy7BjuQ
WEkFfSt4BGZXox9NP6xxijeWGH4gprU6jmpm3Hlb/MoRjbyuJUFgVyCSgtQ0+utYT3cxTZhOgeFs
VL6MnNTHy2P2a0cKVEfjks6kcxGWvY3Yca0w7uPKVyTPCZe0i8luHhEzRnvDj9h8uwT/Vo+5SV2M
N/8F1BKlmzDfmU1zbE13W6c0FbqBiFnOH9ZKkeqyjhVX5hhagopneokBTmxl+dZO+bjCDb1g5Y0p
9NYnUY9vELLeYqTlmzFutggKVp1D0SjtRtIunJunjHDXfSPs5X2k+wBJFflOH+mXNIvl2h6pi3iR
/Ba6qb6KolKtW1V+IiYatLl5mw9ItEkIIhqPoa4yQnRZZOOT4UK/0unVBTVAcW/agzRd57SX2Wnl
k31L4mFcaywSoDfzHKbsYFH+yk+AFDle8j75KLvfE/KKijz+kWNOqvrAOZqSrpPHJnBguaqpg645
E+8JphmvY3mqq7H7aoc2UIREILMkPyP1+PduWg62OpUiebCoyVNhfsk9LFqtUT8YjTr41ew9ChS+
+MDk8OkNUGWwZO5Uy3Bi21UtQNipW6Xhp1B47yDf6Xst8og4+ozd2DqK7znn05VoNXtvFwg3ZWaE
ywgJApMAWq7EmIBD2tVDCO2QXJDPaPCjufH5quObI63BeW+tdhuRlvykg8B6ojoHazygMGzSFqa1
N+E3Z9NAfb1aD8SJLYfOfhcRbHvatwKUC1J0Fqne/i3TyXpJjWdoFFGTG19YJ/jesRxAzQQ4bzFw
6DiU14GDmiqJVL+2yHVKxbhNFM8V47WP+6PltARQb4HubFqksXltuq+YfNGAiCrdjkP7zCgiRAxM
vkOGUqpVbE6duVhLo6kuniKgCmu3woVScr5bJFX0BaO5rjXZWzVkjw114k0+x0exzKxD2nnLAGh/
NEIqNsvyBWXU0+iP5dJLQ3an6QV8yanDFEbsOJ5o0ED4PFGsJEO+lhi5NEPSjhpRxDZQGWngm0DM
EVxlPoZpp/pexyndaZyNQhzs2raZGGByEwPx3A0JW8jCo9kNGXlQ5sZusn5p4dpfGmo+GVh1us0T
jw1WNqxrv3RYU1dpSZeHrZBHvNd0mjLkmsJKYZ3rJQMbp0Q92juiCaZ9FvpsVg2b4nLLnNohOFxi
qPvWseAfJiysqQbVpUXNztEnx5KVQnf1/EfUKHPoXTjuqBrUVbZLQ4wFck5phAG3LqXnsrGPAaGg
ffGaR1HzTsB8n2OxbFprfgZhWn7Lwq7cJobpwHvomJe53WZFucngoL6cHK2ecx5CBMSxcyb6bANO
kZhF9FSr0YV2NIa8gqNnnfK42CvHw1vSSWYCWzvVZYYnKu42nKQH8VsVTnTnpgEt7cVux+5YORVh
PKlOrkXH/j6bJG40nrGZTmizXGuXIowZKeDGhPUou9PBAU7LTsb2OWw6RIzU0VhSOcDlyPIYdot0
YFgSdbymBcRpjETZ40TfbBziSzFzHs0aXmN90yvtDz1wms5U0Kh2VnVEBzS02KyMBbjKgjicVTFr
/nKgXZGVgmuJ9Y9pzJI1viCkyjEIuZE6VTnKfq8VJKxlVXhG3yY3CLhjvEmiek09I92kwDhhNTFe
7g21DgEhVLDkIMDvJR2hlTRlow2ZQuHe9hrIHkWJY7NTxPJRnBvCqxW9OLo+0ZH3L2ablpu7xDMv
8WqSN7iz3YE8HAv09F1syUrwaE1IyDw3OUjT6LbUu4cDb9iJ0jPFlaZ4recMyG4kgDEUNfKJ/hE0
BKFgPgXwRd304oCzijK6H+zvl+NLh5ok/7lK4pe+gohMD8daZc6IJeWu/p5m1WDUNReK3eVGK6Q6
aEZVLETni1XXTf20NKnpIUaYZhu63T63fjFubTYBY4yyo3QVjtb51cx4qnIMo6XUPUri93jR3LA3
rlY+WggCNiRKfC9ctet7Xg6p2Xj2Qgyq3liXhIj86OqORCbAiFKXuz6OKEzW8XJKGIjY9C8t6zDg
o1lUShZ7e9Cc/KZERqCyGwIs6ixvNbmkbwQ+iBCUGLRpnNdJtMCEMtScS70KrK1jq10bZtm6njSS
oJqW9kr+3Oi+verb3MGy5p7Qoce0RY2v+eSJA/0ifil7tcdyRYSKIuEqYA/jGZO+8K2EjZcNuMK4
JKJw17FV0RIjrvX+S5mEB144EHrEuB4gQ75LLLiRLs6yIdNxpK7dBsMhjvTNYOf06tCcBPyvNYLH
x8oN3ybnZgLMRdWBZDj1rK1px5KJy94nuvEZwPZhmcX+RMiJjvM05jHD2aYGVoKVQeLENhM8Evim
Zo18UC0sG9l2o/dX09DNLXkARPJ1OZg73T34eEYPmDhWRu7A1DNnkOammLW04Si/pYYxSxhzQOUj
Q6IJJLC7prhxxP3iDjAIx8w5sQBGMPvb8aDwrR9cFVubsikvSKf7dZQ5F4/jgM2JJCOLKwtcf5nm
VDXHMT1SeS6RO/H2wXnQX+pBXacQI2evtHdZEx7URtimuvR2Vw477D5+1zqPFFG3Vuw9c3Bg8zTe
7GQ2BzQwJpWFnQ4gzmESG4iwZ9TaOaJMAkJi9sJBQFhv4eckBGe9dchzspt5bshON8LmTWhZomlv
6SvNo5RZ2HaFBTx9ub9Vuk81pDewjRUiPGqW/2Tyd6/vw/Kuer7/MlWKzr7/GAzYIBrt2SnxmVAR
F7hFymxjuKBcdJJS2XR86Z05rwxOymacOZuagQLPb8W2rzMAQD66u1E8MG0jTJ6vtlKoV8p5pAhf
xEdrDGDwxdTGB9nPq8P4WwhZ/KCVZOP0NpaXAjcBnkOWGPBEj/bEcaVU/ntuaidfxtHOZE6SXXZJ
8Sds9GCqmZNDje/XBR9eDvU5rmB9jQicUY1mm26mLMWGtmvKeXTH1iEJuGQxy+2bMLB2pNwthaT5
01spBbPAxwBsobw0s73HforCHKFnwDMh7jQrbxfRHyZ+dfhBgZx13yYuQLKg31/AwGRK0Ayoaq5G
sToKrGXQzZOckby05B2a2oLQ6XOr2+2yHoeZOxhcuoSGqtelwNnKjYPYZ+ERGbBCB4n2ykk4o/5k
h/rD7/U/8jZ7Ih65qf/zf96x9j+7izxh2i7WG5OqnI7v5RdqdOD1LQfzoUKhHn9MtuUTe+4mi1zS
TBpD21oAAzIWhmtbB4QnBiUUumajvHmU8f4Bwc8P/WJ18oRl6i58CHzzlm3YvzD4QV2O0ha1AiuO
fNqxrWqTjhmSo0ScjKJ84USyIkh+WmiorygFhWRPNeDbah0sOCSb4KoUNLsGT3mU5GBNvxWUmi9F
mCRnSaUs7+pVbI0h1afBX/ehm68cI9QeLbaTsZNQFo8i89CkWbPCWFA/+JaDiLKh06lHxOeA0x4P
bs7GqU+wNupWciGMyEIYdy58H6KB2X8TnXB3ulGE6HKRGrHktLzw9GNFBs+rAZnwNtobLAHBEk2w
eNaKiNm97+x9mtA1sNUc72Sz/wlSls3AquZwNn3DcNR+Aztum+VezVUUcBNnY6BZmIUDoSWFiL5M
HltLCScK6QgOlTDYx9Lt9q1FHqQo5KMVFe9G1WcgLTR1BPOYMcPmF62o3ANlCGwFVUe0qMs4L6qI
adIe6nVnzivm5JqPYu4v5oP/4MVacKWIkgb0zDl1m+BD4nPvALOQNV0JJLcmiYU+gjYw2nthq4mu
duqR7UMWL4WfZov4AZSEJt5Te8oumu1eyNOYTopi9KopLGNdRkXHmI7rLfKsuRZdfUv8PDhCBmrx
SBDmhQtSe6By+IOlQj8kI5eZxBQRez1zwRubW4IfhwcnZxJUYzOcUApiprQIyOlL9W0IYfm4z6wS
+Q2hAemAYbija2nfPESPK9corpE/JA8aXUpUbRbjHkBFaE0s9JQWVWYYr4aGzymd4t+wneyIQnfX
qNqIJ+6s6UuGzZ5sCwA9hWFsRcZgwo8yop9OqqvnNF/1VO+pfVIK68dUnCzc03sL1k07/1csO/CP
99/IGVAn02hgtBQKcJ+LAZrx4kxUBOn2i6HFkBc4BqlC80/ef4apgIrRmIe//0HhaA5W63Hc+ZKq
BPKz5GA1JCq1eNnIdzDYktpRS1cH7khoe8Olhq+ws3RkbkNNyce9WjH6gZxGNOlzFuBAZ0Izm76o
UZUnYgzESiQxeL2CWurETgoVCLGSvJP5S90f0Q5lT4Jczl0hzSUt+fHB83rIVsTqiLCRe6mX1cbQ
qo9SC4lcc2pWAEUVA7cXwVOqsi7sN1FV+49pydBvWx/db2hYgOJ87FDc2Memh/3n9Yl7ElWOhbYh
OdCmWHhBf04Gowuo2rfICWp9XHtdDnWtiIvHxP4sg65/c1HS2HoTrOuEKh3KTPsYQQhOfYwvidvo
LIcofIkEphY4Ot/cQFU71+isBz9oX2CLF6ehk/QxSdaJCrPfNEWFbbElfWlSVbrinoGRsiZauRRy
AIahoQknvPJyQatDHcLcPMdS9AdTKYKbVXuM4QfMNaaGMyJBhIEKrWUz9P3R8RCV0pyuNghGQWHJ
6Rsl3oqciTjdilHt3BRwkx1QlvmHhcL509zs2NKyXJepXmCL/WWhSCrd8GUt1A5FwZKtb0Vgdh4f
hJHFD3ZvEFYXJx8gpyscMymSAZeIXFr/5J/htoahoT3qJQelPMdEQq/lk2riP1yiMTth/30t4xJJ
ysHFC9Ia0Ci///12ifJgXvn+l1tJinxooHaDHpvrOsCo0bs08NB6GUcBOmzRZln84TOVW0kGOTw1
2J3apvbUxf1KF89pTuk9pHxIRLDbbLtqcE4SsVqkiGtDl6RT6KZfRc0QGCUbekqdyviHVVD/c7SI
K0yXSBHXEp7p2XPOw0/fotCQ0otxUMjG8vJkBfYTBrwFnneX7Bs7P9XZoVDdQ8AcSA2r3N4piJLK
34bZp0ffXryRugaGerjRTkI1p0oNvW6GJ+zvh4SFNfqX++0i8yBuwtAd0/vT/caGqPnKJ9g3wfO/
NEqgXXUh5M5w+1UelDhk6v77EFTPZeNW7w1BuyOteEfW1bbJMXa4fnaUUNdXg99pW5V5X0DnkVUx
Dg8uIu51lbDU21XpscE2jMXgZxxY8sI+dBYeMpsG6IJ0d3Pb9ZWx8jIC/ThTfPHl8NFNj9roDs9F
ASZkgPERRJ7ELYvUXzSUdxKQmx2V/Yhq0q4SdPLut+b/Vx896tz54f7v//o/34f/CD7Un3z0p1td
376Hbf1BM/RnM/0fP/mHmV56/5qHAYhJbNg2lvr/9tI75r/w7swWdsfEYMmf+G8vvWX8i0mF6qV0
5SxlmQ3wf3jpLf1fxvwqCIekGU+3xP+Tl/7XGcx1eXHw0vOWWC6W/V92l545Si0ptGInqv6sLLHy
K4tOTmFuNFdBWXAR2v90k/5id/1Xn2gINrXAAOaT6S+fmOZWbk0oh3c9ZToMKJNbvOFqZ5vQU/cP
299H3e/P5C8+7tcEmPkL8kGeKSzHYKqet9c/zRyzJBuYcFLgFN1YKQuo5ozXYkpuspyuf//N/uKj
CMkyLGHzgYJP+/ePQoqhs8OZit0M20vS5HOObIropILr/PtP+vVMwJfik2zXYo6R3p+eWiOx0YU2
5Bdf672155Y0CUIwlPR0/+n+zayHf5vQ5s+iyIMh2rPpbOu/TL1BITIOWnwrM6lIozUFqrZqVbjy
SC4eqUCl4CDn7vWqIcOahp/TOWczKNeTkZ/+/lv/ugjcr8QwPIOnycnsV+iD02Wu1nh9QcStthGJ
f5LteBmD4apr45XMOkoTzocfBf8wgu7f8Ocl9P65IC0k7R5irX5dfDTdVqajK4aQloDWbSBGdDjA
+0vZDJeqxSOXBw9xPl1jt4S2pkW3ir0NnSjeH6sCwunK11gmr39/N/76sizIHQj/LElI678PN1mp
1pgVqbvGohgcpPYOjwI+SbOHgew2P1pxIm+W/xGzP+T8ThMsfR5Z4xcFjk+XU/dIl6HHXff3F/aX
j8l2MEATuCSYXv79uhBKtGNEfBpCdUwdRWcQwsyGfBwRgPQWbwSMcQQZvxWGKv9hbtF/zeC6P6qf
Pnv+/Z/edtf1rE5r02I32OZjL4DvtyBiF8EMiaiG60BxcynigbqH/BZFb3nlN/8wWv5qEpA/XcEv
T4VDcEgILleABTGZVTZXOcS3CRMWWsLk8+9vtSH+tDPiK7lsQBmXjmcZxj0B66dvrPzMdjNVZDsl
ig0JBEcJzLgXM+hdgCa0SrTUOdmA0Vvb0OMaQ42oClz2dmXuGtRGCwgmR5efGdPx6HGuXCDSOwy9
tylqcWWrgMWkOweivVhme1ExxU31ZaYKeVF8o1xtLupuuE7pxiP+uAi2rcxQ6yj+nvnPt3JMEJcs
jV5tKRi9jCNR0gpvWO2yWZuOpWSAJgl/yG6gf5ntOZ+qkiqHzlixASB2xMfwQg1df6FQs+8MQOG4
B1I9Qr0Ju4wnmp/u8FvNAqtcjre+Hp4iRL5aYB58NeyVxzXmAgt5kj81zoCRICSlhTqyOTMv91kZ
YJYy8btN16YUO6v+kbTxLXXEMTEDVPbeBnodVUMkF4YXf86EtBkeN48nw2MIsyPFSJw/m3b93Z2n
4vnOiASjbWjUm6KnaDMY3zWnQ+05Z4uFKNUd51TX2AN6vpcOqYNIhte0adc2vpWK+3mfPBo5HMOK
tp9WYWEbxoyeCdDrihuE4ePaezSIsLgjhQE9Jdpbr/HlXGzXBr6NtmtCELmMAySeDaIsyOiZw2NR
NOPYolOIZAKbb7+P/gpl7Zo+2iuCPNB/KvusMpz2VfgJyupEWypcWGOmwa8QR78rvnsheqqBr6r1
TD32JK5d1J1j72NwC4IQ3f4a9qwTM2ql8ZgXCyThof5YqLanzM6V+O70PJiEcLIIe2538cjRzjIS
c5KOn/dqb/2c1BheKFDdPJtbkPslFPgfZTccEVrc5o/ALXOBtMZAi9rN/HnRWH6tqWx6WnozJ3G0
5zvF5uc8FPLsJOKKQW+lQWVMVHLT4+zWOfQazOFaliPatHDhquDZVEa/gNR+iV06taJhTAV4dDnU
PieZ4i83a+Io4ODA1/UzCGkPXS7UwkOJTDcSbRLbi4krWuYYPMsi0pZ1Gc852wQDjeWjDLoPN+Lj
DJOHVUlv3JbJWX1k+lp/shFQICSGSaDXD/erdwimwmbVXeZ1Ny7RkES32S4xlSVoC96R0XqgOEOj
H4r10gKWRYLwdR7K/bw4Y3U506iuFhCDkfTwbCJW+62Fw8fwu6tZxQVNS+wLSTy+6VGO93bg2lpE
HvxC+C5cdL8qNqXwB8YHdsPAjB/vw5GsjM94fnGnmdVFof/dNIJnh172EqNnQi2YK6dQ/dlLooVS
3hW1Y7qlUUXDImSdQqdOeqVfuiuNuEGqFohyvPDWdOwjrETxcnrJdhxf6ok94X3a6ualPmyBeYPC
WBTUjge8qAtgBVd9flDUYMR3wL5d5DyLCQFu67SXZZuEnw5FeprnTH1NFYBASN5QE9+00tqVUfPV
JrNj5B3oGC56QLgDjUTa9cMWf15PAYUt8OCSmUt50aRKxx/w2m1Q9rxkTncFbJbQEeCyBhpBC9Pk
o2hPkdfZpjjBzHONTG1W3SLqfUB4ppxpUTkWud3VgO0fkR0Nn5Mgl3bhTVq77cXO9ro1JBE08/SO
Nj2CsoVGAO/GrgbCB1u1GgfjShYMb5dUBX9RuZBNO0Ij5U3/PZQGzfuiaHRvDXBypagQrXzMr4H9
ALIfnDPo2TVdf1dZ/aEwaqISQiot1FGdhlm0LuZlUpE3qxFospFCe+XdIqBSaptRQ9JkNPUJwTae
sDDPAFNZLyGhJAsNBfs6LeK3IeiIGM6tbO2l3LhUF+uYqj+Dk3sl+/F6z525D8j75kW28ee8HIgs
/SRccacJbg1TXNOgdRkb8aP0xUsc5stO6M+97x1HiMTwY9XKx8m6/P0Rjc2X1su2QxbAvWIE0lxR
KyLOZgSkFjGg8ji/6XoyrvUU+W8NtnQsCZZGK7wIh06t1dh+tKAP17aSZDN6I4QfOveemW8iiIkL
2tSgx1sfnHBQvZUtdySoMQUQKtB4lBOrUv8mW9hI/oSGSfcSjv4N9gcZEyspesa8GWjbEr4pD7AF
yWlogP3JVI6KyUAjLsNFZQYHp+fibWDgC4t+Skd+HboDhJqFKlYGR/N40lFdoRlalbrbEJbl7aM8
NxdhQys7c0Lq8ryElVSnvKAE4XZs293xo3Sbs9Eyb42smRAePyTV93VGMxQwcoutClJR6w7FxrT5
sI7JvIxNuJVRh9e5hOs+PzuV8g51EwHJ1pV440ckNmrVYJ9Gt2jcUCmSTSfQe3VTiZwMEUhIE2rh
OPqNHzwbFqT63OmJW4Pjed8TWcbw3YttDkkeYaCjRvUvIduloIS8UDaqEhvUNAaR2TrfaBRK2csi
uQUB8jGIWZ4OMoycy0VsqUveyGs+8AqEfvsy5f2zMc/ltjxPGHGXNqSfZdCb7zisAUzNUxCiZwLx
9GwdFjD/HWPmKXwvavs6OO5HOvDagrR7o7AsVlOOmtWcCrFUkQeisuffeCr0w9zhoeR4sLEK5E8F
z9y0AsrusF6btoU2gii8CfLXRhbR2vGbdiUx+qLm8abVhKlsNwOuHQNvmsfGoOVdJmcUjkabo2/I
X4zGhc5SgiI24NMaWLbHrH/WHbf/FgfuMkyQa+JN+4pRWjibutH611hZWGbNYsfhOwI7FL0DohPH
zIv7B821j0kEfcVU8dEou23pF9EpKAex8iSxdY2BoACFzLicE+IB6INhJHF8m2trEelXj26HhLq5
NIb0LWIpXUGFcYap3I8lDVJPUG8tpxIXAP3YZsgxT2ezx7LC+imjclyNxrhWCcK/0ET1ZrzkvRQL
5+v9TI6xa0H6zLppna1b+/omyGgypeZDHqH8qmzjCXtdvtKVAuZC/p+tubsiLEDVdWjT0jBDmORe
9WhU+4ZIkjJpULBk7ZPQwU/bEDcyow6OVlYeS6ulJywxP8oG2zYQf/A9ZfND6+W5RQ+6HIxmE5lI
x4YiO9qklvBSJBcP8YidXV0sEYti3jIQlM7uFZEj8iItJUZErjMf1b/ONs92vs/FaTI/e31DwlO7
TNVjRbXUJytvGWGYX+oxSkP2W91gvVsa2OgxYCbXgoSNVsDBpDQbXn3J+4+0ZwfSBse1on9h8oEe
6qHFVNAmjRKWgM5oSV+NXDKUHMYlPRUPLtM0zlijkSKniNpVUCVi1TYKZCZMokUVC3sXYlXpnbF8
wKl9AFnTsiIN8LJqDAhe9QhePoF8jG46b6yV3iTOunZGZN1d91sd8aZNE+LiFMLbwnTTVe7ChfEM
QifpvSE8DumgIuKoMU6U+KsQ7lWAwFt7pzTfR4dDnkYT+ujwCkHgH1bkKGDnp2v+N1DEDCdu6tKa
P13SHmtAN6xpAn6aMLZ4B9PtfaXLTfoOQGRIisKe5g8zX6NCMBBQJ2A687Z+nl+M0jKwCoWHyA1M
lI50TFkVtuQNrILBCHEVtwvg/W+pT1MeH/G3tNT8zRgQIoVB9KtK4VKY6Tt+eALZjW6T6BhiygYG
A4X/hdvIV9dJog2nN4mYtzvJsX7zXBJaxqwrF2EUwn/zh5WgX7uYWnfnDgEbxJxtut6ay1xnEEzz
ltLVZ6FQ6x2RdhjwFPQrSbI+KSRs0zW2yXaED3os0tu8YP5eXSIBEMhfErH/ieGhLnjXCUOxvnS2
QYAUYRty3hQkDr1gnShMpZWs7wb7LCk4mblo9ZGyLBDoeNv7tjUJTSTIKIr0+gteclZYTjNx1+Aa
IFJj8GAhCMfbahAFth1Yk2UP0Y493vJ+TybTfVW5emJO+qLc4Hzf6jYxx0yXljGGkvhquGzeYD5c
QF0qIGMj35swnJtXbOedMrmY1zxFpmjQUpR0+rYoO/NFpP1mM3cwCfrUvNEVTCbZ2PyDMwUlXAUc
uYL53ZH1RJfYf9TSkPicnP9V9ERJZNA8DHZu9ME+73xy7KTRjtA4t0LuiUuAg+mmAI0WW7DvO6vl
72d3AQ+cacPX1j6Cat8hqVbTy3VKp30Rz4etdq61tPNdCF0AwW3kvPl1/G1SAlMLbInATG6Gxf3v
J3QyGec0TXrxoeSJNXEaIyrs062Rc3NV+uR0w3ly7JfMlWePymFh0Z2Pm3Xnlmc6Crxi9nS1Wadn
rx6JQ0W9BMX5Ys/HkH5IXguRlzt6PelGd7H7ylodzY7ANsfKNkHpDms/AtdvnW2D86Vj3/NX79XQ
wOVoas53Vkv45fctVZM/OzHzXM7hiwgQwFI1PKaJBXU+lsrG+2rgy7cinimN/PsIDdo6gfI2HeOM
/h6MU8SMPOv5sgEHQQXXA5gGnBY6ke4MUzxKpHIriboKYPoIGFg6L1Hq7e6BPXrWXUwgmlCY9B3u
j4vZj8eoYnPcOtx4dvYc0DZZFH0iC6I/2XaXpGTfk6XBIYBSI1XLybTujmRcXu/PoJ0x5ib0ibCd
r2GeV3M1ny3m8zEKzi8WqQ1tBlKTTj/JNrjjEXERIHE/JdPU3g2OdhY2Wy2cGj2zb3rDHcTgmi/C
qBVgG75uLrPTvJniPhETNh9Wi3g6tvabExO/qanxkBvGgyx5J2p7fCb+68FxxiNKh0eDMsSoTweI
1RmaR/7E/FfP9Q876L716o1O4hJDYbqKGSNo0Z88Sno0/dBAu1+LDrV5oQ8P+sRmd3Simzkf0Xt0
ZML/ci+/3S9en9ecAhHFijbljVBFXB2R8dngO+kVP6klGXVer91TeZ7Pu6Rm1wz4JJJnP6OWog+k
zOrPgw7wLzSHExGXKO/sR60jdytTb/OE0cKQTkGTCWYbZ9AJ3jUrBim3Rys56Lhp/cBGg00wZ73W
ZWdVvtyryWXATFfZXzVXUjwzOF4m1nic12VjdmBP+UeFB+p+qO8UW/ZWp1vhKO/BIoehkU24xOs7
LsrAXbPF8NYNJ2FGMD+BXnSdBVtdwOyd39ppro7B2/5RNI0N5oNjhGuWxOXeXzRIjoe8rb+iXC4X
80RbfMmj7kdVdpd5Kpmfaji1OwlNakjDW6x/J7twCf4mIQYNn0uuPY6mcRKemvUzfO25BNHVvD3B
MFxs5xU/8HfkHlNOVaWSuIAcc++3TBloTpmXwX5Nw/tcu5DaXFNmUiwaebZdipmQRM/3wmVbG5wm
oXrl8ZvB21FKChW9RUbzkLFy3XsDZgP33G+AV/k+pjNNn66Ypj6HIr2UntpMPS7AkNd/YKMOuCLf
k82tLe9pQTpJKlVtHGJB0avL30cZT+gSOXfMBR87IFTEoqoh+xlbV2t7Wj1bnU2iMw/t+y90WilO
wa4jkaQUCObg1+1kKs/wyTBiIlpb0LBYy354Qn6OInuuc4WvqY34wjdQYJc9Ay+IOIA3Hh6QggGu
k3AEbIFtffjZtjp2W5s6e0LVI0vhns4VD9PLbjm2ki7FmkztRM7G/bkoZwzZliyhLZEZnNbv5bN4
G3lm8n+5O4/lxrE1677LP8cNHAAHZvBPSIKelESZTGmCUDp4d+Dx9L3Aqo4uc6Nu9LQnCqUyq0SH
g8/svfYqcoPLQMrDBCAPdVl2SwyeJk9xVMM3hod+jfUt6wIkJILCD17O17YXl/v10AYWbyFb2TKm
oSIwDF+B/UMCpdmkNe5S+sBtOG5C6X4BVrWHoclH/H75gcE3g57ecGm1A2wLo5kdBTNGPCuoiEay
nw0+0Et7z/2+r8NfdsjBLbPZ7wbaIttND2robuBIdlNlmP6dkzKBD15HPVaqpaKWTGHvnRbALQIc
Rk6GAsZG27I3dpf7IwuX1X1GmmvcdWOGboU8DxrtUQJXAb8H1VtBqD0SH4ZTEW+IRHECKM3gIGVy
lwORj2IYZCVvHhFFCFPHaFd3PT2oB3y3nuLnxq69XXIYTIyiKs20zWLy0c3yKbKpJosWrGLQXA12
17LmeO2T1zZEldk3HDGZBHy5iLDuvSeuWxJV3Qj3PS9R62BUaKfzkAzcpeCmrbM2B0ornU98D1QM
19C0rtaY/7pPaTSNJ60WymqF28HWQQLLGNthxK2tYDR5v9lRKqZ+DSYslrTGnjQ87EyUpwSyOhEY
HG8ZyeWIhTEnuj/dlJZXkXaCmhgIxTIQq/CerpXJa5d6WMIyauRV4T2CrXW2y1EC2QkDB1rdVSSK
L9Zo/+rw1XiuVzLqxn1FjGpSPeZwyQg8YKI0l1+buX2oNFrvoESQN+HlWUEFZ5wwYf4n1P7eM6PT
YOS83NtSmzK6deyfdaPh+2VYPS+jKUNyYRbQqakYH5gyrFhW58jTwJmE3lZrKEgMmXDP6vJP1ccM
DbaR5naX+7XcaAY9ajU/3Ku5+xOl9Jo2lbQ4m2nymMziC+RNNxFaITrZ9aERP4UCxbBbffNYMO6y
+iIm/T3AkL5aAHFBmH04Mcg4NIwBIwfx20zAtqiuBzR94EvXy6d+TG91inhKQ3m94ROya4rpnZjX
xSEQXyGUDQ4pb1UUtCczow9tAWcduwscRYaBgSIPpciPCU/taI0H3a1oCtT0IzCdL5qF44r2fCdD
jBaWN3Ugt/OvVU1meEWQm+JpuXy0ljywvIAoUX+vFnNBJB+CvjwQIfk+AxRdE39MFE/bEKYTVocC
6OSK47LfSNTQgxEbl1Hvu+dJh/8JMkXDMLtPl/QgzdvOcrxVXqT5DuO7daxrYIpxPywcGfXWkAQ4
ymMZQBIoZ5MAcTNLHoLSOuXMHrrR6LZ6X1+h28EjzHCOpEbvbm2yvf0qxH9c11mzhT1PYduND01s
6mcw2quoJwRLR0S+QaPZ78NkeFGdaR9y5NwD5Tbt0ScpD9YmcF8l8aYyJ+SkqbQP0NHLjDRM9nPl
4m/U0y9A8nA8dSSniQBogCWLx2JwQUO7Ur/ZNcjzewR7vsDg0zsRHggfYSvEIhqjc7x/gZ7vHLt3
8BniyGfB/v2LhNHbJhPlv76QekOAgNt+qp6yOrOR8fPFzjr7KLlyBqydhyasAM5nxQMaoHAB9vup
ixI2Evh1FUpmIBicNAJNDhNCTruAjJ2NXZLp3WTZ90YHtNbl+ntRsVAg3U34eVREqxL15PH+JU6D
d09Nnm+YtTyOWBX+8OX+M8SWro997FtcgnDJyunAq2kd8SpZx/t3f/mjGXXmLpTqGJd1cbKsbvRt
DxWitqC//+dLhceTgWKV+H0dMMKpx7ghPIM096DypdZ3yDRJkuPjOdT5yuEUMGNoQuYzcbbudvC6
7WiOo6+DOsaPYxzvX7ooNY+qWa4rBv44dv77L0BHJkjumGgIzRTH+xfG/cZv33VpauaEc/A3zrDM
JnVEh0Md14+eprPcq/Rbkwr9VtYJUSjA+FAn24eItLRzasSvpq3qs9UiNxu0ON9r0OmPvEu3ssVH
PurVs26rM389Yv7CWm+mWXJAy98xiCxwo7jERLuFMp+k0IynONIr306iGMsJkqlWyGZrURFw6Ewe
rsAOneLx/kcG7fXjwO+4/2lER+8z4dc2g1e4u67j4YCzqm6zmVe3yUIo6ZbMKe4/c2jDWq+zHy3t
YUz18omwToZigGOI/bH0MnvAH0RraONoiXqm+7OVWtyIeDmbTrMZfy/fyiL6IcaQoB8HvCE8bvN4
/65f3oU//EwHcY2l8KtLHhaJwgFQCsN513SnhfqX1iercBaY62pc7ER3T9H9u7GPnhmczaum4g7u
NPp4DO3sV8Ki3U9ZGx7vP7p/uQPX799BdybbKKvwqcFLxegqCS6cuKCiDx7gU9rzKTfKFiVsZl2n
J68NerZNfHGn6Tu3I9yg2BDgXuzKQT1LvMYI36a9CyvKWK5iZ7k6QUzqu85KznUOVz9vycDTinbL
xJ3Ia8FPDFDgXE+6345Xp1PpSZqMw02FfTDmqNlE9VKfKh+jVHhUyyVO/B9wRDTRRAzr4mDFT3d4
f5/aLswqLD+/cfxLsD9x2nk706oTsQbGGW0qI7KRnUdiB/fwGrmJzyrR2AfttnJSHP9mc+LfAom3
ew9DKP8rW5fEFuYuNuSWRINMzOt4vqshQQphg/9e1xiYpp3V6R0ivP92NMGHoca4u0iILyEIBKW4
zyhiBLcek6M86/hUlu/uXwJL/f5dLCtjCxqJO2d3mBzcWfh0+mNkW/ySgeCI+3f3n8nwdQiD+cD0
2OM+NzIej+KZWGwSuFcGhm2frDdr1YgGWAwva+xwi576xyqKv2JTRKg9qk1UqWkvwvYVzg7vPMhO
3ClkR5v495h0noMY1lRnjmu7DQDGepIhnR0eLFoeLM6E5lb6t8AFLOmcGoCZUTl+eHX1hnv6SzpS
MZKwsh+oS+l8jeQIIgW3/2S+ymRgPxfD6pq16EEvmGE0msbcw/rQDcWcoG9+1BTlrQIQTm5W5f8y
K20VC8k1O7jyEE2G7QsHGRkRkmCJK3A6RNwilP6ayPxbY7vfaExQMJMOKztiVOrgc7LUenSaWxFK
jvVZsg8Zt6EGB5YnoBvDjrrM5ZIYI3M3p9R6yURx27mkOKG8eGmjYcOQZY2PZhtzIAOu5WyrvbUw
nSsO2G2q7I84M9/VzP8Ep+ovF0bkauhi6FuMGoXMv4QVeG4ZuS+GF34znfYb+XjMvZ5iRNbkg1LB
SUn7PefqK2HB59k8zrXBMs5g32vnaivngmZ2asHblPFXTqFLqkfqsOTXZ05d7YyuezTqCmrK2E37
GQgE4HDLN/sAk1PMDW4mXY9dXL9ST2MhB59qFtgRnDQUwfmvxOjH36Y8loYrutRPy9OIlkYgS156
B2wXgkQqalLi2NcFXmusk3KfB+pJ6NgqHNqn+0Qv8cJfyyhovDdUOhMWNy/WrYEdqgd1m8jhTXl6
gfh7CVNjDNEGNJDmWtLoGBp9i5Vgwm4c9ZjWg2/a6Wfs6c8mxSKzQ3pmNyfR2kFP3zMXIJGOERJS
go6xUBZnnwYAytXeqr3jP+ttrL+qqV1PpytA1uSxFTSF9Rd9UQPBxILikO1N4sGKiV6lEqBFxKxW
IzsSp8q/UelBFKozbmc584ll1OSxUOsIevOiRPoNVTcDiliAsKEzuL+UYClW1hJ4OxxCg3aWkmcZ
CzfXMbHZMkuayy6g3yYDbeinX+iD2Vcl1IS6s49LEE8D054ysaE21+82YMxRJpC1h2V0kG1njmtK
fuhznXa2kbH884siFkHXn/Rxy4uChhSuv1z0j3/RPTqhEU7otjMghOKtQ06ERpm5Ew8pHt2F8QfI
KvTUZhw7d/PPv9v4N78bpgZ+RZwXDqLYv8jbG6uXULCrbF8tG+88oP/iF4noTTJm0Ax5hQVxs1GL
TKN4cx3j4A3DcenCWIveAi+caMVJtEHXMnXtRWXk5liMfP75URJv9bdXSOiO9FwX9brJ0vDPsrRC
jQXEx5SPjcujjFoaRFKchhXHMM0kQZMIXES6ruzOw+WJrgrJWD2kvxYxBzgHnljBdqTL3G1JR4zW
4NNcejk3Q/3plMVnovLPjFEhn4mtZVCUhUn0UTYxxe3jXYIY6kvfvowD2xrE6NcEcsIK4MvvOg3a
hF8sgiFHYo43ehp5I82qXcINN5wBiyyP0jXxoTTk0nAvzi5jYu0HuH6wf/rblEc/gXs+vHt2dlsa
NuY8n7YabplqliDCL8YyZIzt+iAxBCLyKGdWj8qcnrMx2v/zay3Mv4ljPV1IYZiSoDLd/ptgtRrj
UoMwlhJRT+IB9jrYA+w6jEVvopaTDM8Lm8a8OjCj6VcprMRNQizzVfTW1h71ktsBE2VYxVTGWdWc
ijYe9g1q/Gy5X08D85w5JxfoGIXMT5TX36yABXAlyvPceBgq9flXPuNvlKhStnY9YbFc3pOIiYUZ
EhUQfYaNhhBOMK8GbvW5LBSLmCFZMnD2K3oUHY0KweJUXQYDUTMx9hXY4TVjBnJfmLlxC8WS8zhE
LKZSiDJklmdfnZmOmJ32Z76gE8kAXVcTJ48KnI+sdagKl7+PMr7c962d9jNLhmrLzEETC16xaL+T
b7mM6/PcoFIg/3GId5FefHYG60jiXnZu1LLy0nO/gO22TkxnWY3EGMwK/ZVCj3nVErfEaC411Flb
jHoW/Tds2/Z2n7VXGpkCwECiSvtZGnx8iiIU0G7ku4BmG+MHYjGS0mDp6MqaEIIp695V0Qw7LTds
yGV1tWVdAvcI0EH1aZiYDwdkU+s0k2+Sv2RDcAzL4Zs14IO0CxxG3cWsnEO1iARsEDAMpey9qbQP
MgQ4dHmo9QEr0U9tGHGll/3DZGdQZzsdMUA3vpmYyacREmw6tMBvyub1P3xc/80dRUjDJjXPtsHF
LR6APypWww6NiQWXdm8uT3m5Gzj8jBrO+wHjunASmlZMiShy4lVQLsu7ZWFWLko6a9Ew4B/6D/rd
vyu+cdhwk5BcRwYTSeMvDwnIzGBXsYj3mQzfqzx5pHw+LKNveNNoEadDsCjOyqF/W6RXuYuPW6+/
mK78D6/NvzncTQ+9tYFFwkIS+VfpeRd3fWAXZbxvF/Dv2HFVEW2dkE6GsqVdoxT/rmjV+ll+txX7
F2BPl2aZb9iLfgw9BR7iuSAZyn3Ru/gFlODkMwkL1nE1/gclrvc3mTyMJ84cFPKeEKb1Vx0uBbbF
GnyI9mOaBBuNLTrKCjjwUA/cALe+xx9Xc2Y7vuRtOxX6KTKC4YjnV/kG/yED6vOUxoPfxW7uo59w
1sA/yKKCmOGa5A4xZyUyr0GYV3beG/nUCB508LhHXiENZKvXHIZ0fM2nBOr2jCrWyBW5f6m18TTp
vXn0QoZ+M9SzlmbKv8/EQy3m7qPmvZGaGyZ9nt8PDNayLxWWzH0GltOvujjaclmsW5SVrwBztnbu
Xe1omi9ePwOeYW8BUmkTWpV9TOATrnGfF2sDUsY29rQvqmqyTYx8l0+w/nXKEOtq5n6ZOd6logUz
NdfTXiIWuDr3iMiIHnubA3kuimcvQhsVmvm05GccPB0MXRf+wg3c7WxzHySZAiQPpncqRxhftorW
9lyfa6+qbtlU0JymnFY5PlcgpPHPdojL36qP/7OOJoH+4A/H098dTfF3DuvP4k9mpt/+o9/NTK7x
L0sYniMsz5auoZsUwMPPpv3//0/z9H9ZOp9+aeGQwDtl4wv4PRnUcv8lqJwNz8Zkjbd+uZD/x81k
Y3YkwQ0vC6eOI/83yaBi+SV/rEUxHdAlYJW3IWxblm4uldgf5PCkzY0tM09x0gLx3Kq6vARzzwDV
BDsGk3IkV+2oE/1BpdPqfmnE84OqSSr0ZhYMy586UbpkbXlPU6asJ6JAvtblPAC35k9yzJiBiwiq
QhV+h0D+szCap1LTrHPETGo9C4JyUhr6ozHYfscW9wQLVa7YdKHrWQTnkwRBZNZFfRvH/r3KUvvk
2P2tUU34YFD0vwYJ2yFt1Juj4cCgLIf8gdf6EWHXeCO9BzGmvfAqPF0hFuwIv2lxM0iE5g+WwYIw
0HfMU8In+AmL4wLMUEwcAjsIEvjstt7nXIlbM+qJlxpF8Qx1isi/AM7U3TCJGId1lWNaT6BWYpIx
7EdAB9pzjgUcdbv+hI1bnaAK8aDr73YZDs9ODl5xTkBoJTn7i9qYPkJABYTzcLQ4iexXVm4ritLx
1EIVWIFJt/0p0fvnPKz2yBK8s9uRO5hFaX7A8TjveftYT5m01O4ED1EEjcRVm0RnpigP0FLI72un
g2i1/lrSvldWWPycROecu6Hxnl34RR0BNLueHPdVgwP7ocSjuxkUK3WSygAHxU1/tlv72dYB1xkL
9LyyRfFQlPinnNw+j+3EuRKTedewBI5MRvGSoXrJP78mzqbXQvXIvryYhbawzS0JDdts1jw7dguh
/WjPvC2RDJ/cQU8vudPf5kB3bhJMymQb7RX1NdRDE+GANkhJuorY9TJJLlGrfWQQ7vy29eoTcZys
6+q3MG/hL/bzvGbWeRsIBF1Lh/SrCVDsaUwJMWeKboD2Cxvs18Jf4qPX1qSLx8YbMdJjNN85BV7u
yeSzXQ3/oSP+a7Fg0NjhquNIYF0gJfXCny84t+nQJ6tZncCjaX4f0ESggTubEKqpouJLo3cQlcz4
GZSIOBRx824FSQPkKUF2EKLI+MOB9fhb1/lHdochjOU3/qEd5RFZulh6URyNtsdJ8OdHpDGBqYgy
Ck9eGA0QJPJkSzQVq8FqoMLLrYPOBIJrkqwLt7M/cqFrT0ElT6oXK4IM1ZcyQW8Z1MIHeuE+1pnH
xC8Pwo/BGs42nTcZ3sO7w/sGwSwJX7zvTMVI8NO86dTDKlwLjHsrS6T2rkhcQISNXHWsONc9pvkG
DM2FFTjEFm9CIcp/GNogB4lBVCxEmuFgIupbWQ79Xiu7+cEBttZ3OWDDyTnUC1OYkECRWfYp6pE0
6KLFWKTC8Wrph9YMcrIkZrnRA80hTCG6KPKLXsKuPU9gfk9OAKbR1QEypKkwD5awL6kmwgvlabo2
qoUjUEXtJVcITyftY6A/vrnK9Jd8bnBa1rkERGMbmvU4q2AXBeDZGOS5W8/rN22ygDnXUZliRCCf
/CBIlRwrI9nTpCyorsw6kDZ8EJqT7/vhF0ztdsfo9FUom4s7Fqz7Ta3fNF50JXuAy9ghuYNV09lO
QGma+XueQyOIh0L6VgY/mE3vp0cbvSpZCu/Srvvi2Aw0STvHpTfA+czBwGptT/5yxeA/aqONlgPX
neb8ZDVYgO7IApWa/VPhdD6FIzlm5GdFU6l89rqsfXHHy3oYz/fEqIAdH9a5utsnjlgZov/heEO5
jhMEE200r4UgHszIHWDQpD1FMiFYWGV7jPYNvhZ30/SSXM9lwcq64Z1CUt9pNiNkkCH2zmJxu2nb
WVtLDRRnxfYPLRrXiJLaftYR6zTB9KWPYowqhNi1/ZKUSMdVImb1yFoBBIF4AUWZhwS/Zd9Od0DI
EuP8F54TgYbBs8VIG6YV8sRG2NdsxnmRdaO4ZvecQBTxjufqlNotA0LPirdGgFpTGG99PaGt4epY
61PgbB1FRg6LA7h7XnuKdH1fwtIhL9Nhm5+k22RAT+FmOWkNgYfLS8YPSnjk8LqvNXuEQ+ZNCRVt
8Cm9CQG9F64V6OEdTawNNv5ZI4ESlJiDy582D9RsepMF8UvoG8FBejuPsDF8EYoogs7td6NV++Cm
XpqWAG7XYZ2hcQcIGm26TAzcC2ssDprFvnms5LM5CrIdOzr12Tw0JqasmlRCsMbxLo2DF6r6t1KC
ENDMYsfUNIYGW5bnCbcrTCzR1ONjZqFKmdLiWiHv2wSG7vlBEb+R4INRzK64HHD9EeU0jbD6mDI0
E36mCgdNuXgxoiaHfkQo2W5x6kDuYyIKZoPNMjGQDXepelTyOVQUtoh0MAxlT9QkjV8IUhG9mHCC
CSaS7zbla9hP36yqg0hiho8Jo9RVi8JmtyhuRhZlOyJRPxim93zWOHnqWX1Eulv6faQtE2b11hfe
a9MBAxfVjGei0KwN/O14Vyp50tE2btKy2CfZbOxk8OJ0X5lyJGspHltd8yiBRjQEXdgiWEHl4sGE
TFC2oEmJSfvCUxVlmtwNlfW9itkcmd/z2SipGfJNVw9bS4pfQ5zzWUR2IZvoR4zMw/cWfkgB7Dqy
CUMsEpCuPdMH2o/1/YyrUouLwaLIaECuVGNP0GxLizqi0s+FrI/WoD5KogH2GmEHFUYDpbcfVQ7w
V7kgTee6IBawNwCuMhr1JrAu9/hBw5rYStizXw1Yx4KhYNl9k2gDtp3eOCu279d2KJzt/YrMzRhk
GrmIjqOOVUNBpRhR73vERuVcVk+9CtZQQOGYT6QG1C0YM24cNhLC9meOoOlKAvlWOB2xG0Z1DZRw
H9HYeY+uOyHsC4dmZQ1LtLXZnaduU/PYVsG8tHg1i4WJRFc3MNObPWknq5qaUxZSwpaw9VpCCtak
VJHEoSHBoGyGgGza+wINA8JF58zcAEmLsXESQkiKsDAuwYSoBW8V65RIY6/lJofcxTRXpIPcTp3z
axi4/qI2XcJsYv1E1M5Pe1n8pwgifIvYgrXthc5WDvwLqpJgDUK1gH8EFcTswh+pB4uvThlzB2X5
Top7clRm91Q6KVMNDpOryqRxijtoxtitxJnu4ZBZozy0OtLUhrlWEaKLXaR/ZXHFVJIcGvYFZp4d
m8wAVLXgLsiRY2RnEvM6d9PWsvGrdLMTPjqhd5mQUhx0eDrnZQfDXLjlZvRQRAvptzGIgNDx79Sd
JVczotB1kU84gER1BeZZX4AzWOsmHD671jI2KL2BPrUtTNkQOWLstmebM23r9kOCzSkFZdtPw7ZB
ALLJ3YgbhAWkDFcIz03jYoTAIg+OgpmuJYzzioDdp5YMT1oZO6TG8qchhZtkLfQabjUssrnFPmcg
f+U86/taYmAoCrCIeUjmkQLdqPec5SIcDwmjuSfmZFLXdybwkC95haJ86tGxt6P+cA9KnBM0TLN0
8bSy6iWZqvMJ7CD1usEhUYTAt9RHxSrHL5cDNl6O2o7Uad+epU78RRMfRDd9NfM5Ohtu0ON0gb1F
JAn3dEKRkXhwi1dYRqII9Jf7M10St1JDEwAu4d15VE1E1HjULeqHSKo1+xVxrUzxwsNJ9kUa/xxD
vaXtlwczjXgHRzvfhWH92lQCrd6SdmmNQQtVF1XznXISI6m5Il18Sweo4RxFOnMTZN3eta21w2Kz
tMz0V6zjgYmiiQSDJfJHZ+EVQTlrUm4Gs/jOehyZvVvvmGv7GhcZF+GGBzoiHOHFnRIcZk6h3bh1
IQyGAab0R51jd28B1NvkI34NFWUOtND83cnIJq5j+2mG/nojeJA74NhZfplDQM0A48QLQSrWDXDy
DEmuZsagP9XIhXBDKE8AjV/xAPkQFYFvl+0jxheUR7D8ttGiC7l/6Qr9R5kkCxQqogFT4XSK2k2Y
9vmJfFDJ3R8pqDGzhGtrRRgsidKriGeyH7ET7dqGSUtry/L8WwOpYocUu4yMlIUR1nFfruI5R9WH
fRimJZ+wgo3hpExAkRHZiNEc4BJwDeIPgvYhUwj5qgEUE3PqamVUI3ipiagA5uI/g8D21qRfDPxT
xE52GFkHPP/sDUhh8OKuer9/KnM8Ao/9EJ1TXT54Fey6qF5UoaOstlDWvkV0SOukVeW2VLqBiIXK
uyJzi0V9/cWgu2P5n7CibSRRGDExR31hW588Mh5eWzGRoqbfdDZQuqQnuWLMpmg7m0zclqO/dRt8
At2ydzFAU3uDTRsKOn8cAu5bZnkqC3PeOAWZSaRLLZ/0ee9p+beAPLsrMsXOsTnB3MOkp7VvppTm
bEZuphYnqBuyU6h538fO0I9Ah36iqfxGi2uxC62dPYg2mNEEEyQVC85RgTwe8E9svchMP4YZ3uck
3XVo6A43OS5lfm7v1GLEsINOIN9DllNLRnWhcTD7Xpz7zvgmJqqc0PLAuBqG31WYFdnHzCwVsLo4
Md7pPrIwH+jUVtIFNl/aNkPk3kD5EblPIP1C7jyYJxuyMs/yA3soER6FuDGUPmoCBVwGaG6rw/nI
ZFm+yRIUXlCA5ZuVY+ICxAyQ+eZT2drufsq7eVeirkDAwTJbA5thwS0Vec10nvKDe4V5/O6IUb9m
PaxLy6ttwg44241uPsQ6xXVgh+917qpnMtCfW3dCoVNn55AE4bPJi+XT4Bu43MOUNwYVlBMmLNEt
6xfvSnysq1SQZERISagO1iyGbdmxqDUgkR9klD91dfIWxAQcGT3K78RergLPRv0nOADIJ/0WpI15
Bo6sVo3lnAD5T9d2D4TWvWRDxgYm8kxwOVpzZrB/KbsgPfHAPoNxdp6IE88x8S2rSEPqF52ae5vW
1Nah9diSELGKGxX5subyNvPYeqPKfQa32zsGYWJFe6UGSM8uqXP8w4dJmBFKw3R61BnkCKfOjlhU
TAIXULPw2aT/zy4yV9VpkF66yb3xJGtLXgiNa36r5gojQAyWEJAYODqpG3QOGM8IoKR293PdBJY2
Nd5Zx3E2JK443b/Msa8QkT8EEbZdlRiIjdty7ZJcsrcLmtrEGH6kBlcShmlQBtRWo4y027Bkzw8s
/HbNMnaLAXtTX3gZtQLDG08xz6bgOWCAADpdWi6JAil0ZVyvp3hM4tP9u1rk0N3i7OhZrb04XjWk
2SVZnAYfLFMIsjoJo2c+WTyw6KJD4yAgHxfJv8HPsBp0n2aQpI9cK+njiDJiY3Y0j+QcE/NlVA9k
2wbnwGgF+FkxUotqUXai1E9PBXLFtXIJkRD6HBwVLJ/1gM/ZpURPvs92Qk6ZVuQ3BqBiL6ZO+EYL
9K0c1nGNsNcqgvd74nkbLVdWYXsbC6rfsZO0Eb1Tj2tLGdrLkBZfqHSByKcTYvIckSsfyXXmlYEP
LGB6EPmsFgNTjMu2zk8ps4fQRP8K+4/UXzMlZM5TZDB64uRGRv4wLEMvbTSv/QjHuANRSthJGL+E
iDuOGGKRhcZ69MIpPZ+nMvwBZyl2nvXaIRa1Zj2niQJx3iTVWjmtseM2njyVU7qODbM/6WVGp6I4
G6eEVHZRf6BBJW9IEthS2T2hanFuPHZu8NzTsaO785I96AD8A2OpHdLUPdyfdGKm2zJEuDcp44Lj
SizcSYo3IQ50w/i5jeqxwvG7ug8hK8NOTzOjjI0VGD+gM8Yr6uRsXwf9wxz4k14Mj3Rfq3BOm6NI
RrUix3OiXnZghaN8d/JGv0Q1uGU1nxXTgIvS7BuE+WFdS7GyIGxuRe1ZZyJr25/JHJXneOBYcoA9
MNwzuPGqPNkpSq+NjGPnVMpAQXw4dNILL3AYVkwJ07NjJHjeXELqx26sNqGLEqYKeUoiHgFKl7xT
jdu84DVm/TCm7b5R8xWdH+7kLBgubLKCtWXU8VVr8IbdIXumnpB8BS5gA9oitwCxNeu5D245K6Fz
allqn3Ggc7cFTRDN4meRe9WpGbJsE8W0SVkvtF1Agm5B+vkpG9uAsetEYBvL39P9C2nu7W4ehmfZ
G86pH3Sk9vnY7e8FiKup4xwqokKaEdGkaPnlsziwpQ3XDQl4m8W4vqNKMfNEbJCu/Ky84jY69Wko
NHPNifoZmizhlvgl3+AOtfVat8MIvW8YeqysnkhfTTL7gb/j8Onu461lypo9zhXfWAMjon5VFcwi
MXivRX4xEOsi30pgPRdCXKSGv3LUnD23DGOJvaGpWpLA5jYjvq13nzoHR7W3kHjJZEcSFJsnAm8f
VCTL01g3X80KBrbrDZf7FvhuFJXWfLRk+RLk6fbeSJZNTt/YYe5wGeg0Dc2tlsOPtNoC+SBPvwG/
vSrt8jNu5p8lpr+t13zRRjSf0KMOBDldglAHfI7JAwbnOK+TxJ53+C/s9ZR10Z4ojbvH9c6EMMf+
UJESdC61/qktopiUoOJrFGsDlaf3KZcWL8/W2VJKj0WPSynO2SgkviLWh5iH+VicGljx6Abo1a2a
XGoFth1BDHx5i3F2x6pmy0GDBJxjHBhVi/85ZuvuSKMmIqg2AKjixhhIy+molF8BQ+OHh0Ngl6b+
EkqUr01VsIUHs+rf339KtwlnEel7tlV90Qhr24F5oRXK+mSLzpy62XxDD9I+THl27ZmCnj0Cnbww
NM5zxnphmmLLr7LGvEyFuxUdcRmaV1g0FQwyVSqZmWCuRTuAe4x75QMr2yGFpMTraB6oBMfHpuBC
11SFiN9uN7k9/RoMm1wRTqamc8utWALN+hDBXaQP8pjDu7HcPNkzS0o20cBBqDqHo9J0V50ijkOT
BRYOt7fXfcCgsorNF3ugnRkrp9gkWhStw86p1zj5MctEO9qEAUc7GjSZJmpP/iGzdbJ9dELdGoDm
ELeZYlLpxEffFHp4GHrzq5vq81VZ9q3IU8U8L3wjAUXy1kITNzWmey36Z9BDZJXhGqAfXrT1udqP
iH/WnqxHkqUYc60YtmsgfR3uuzbjJZfJ8C+nEPVZy0LtuWO5Y5fo0+/DlC6ov7L2uFVj2vtzn/V7
BGfkWi3WIhtKaf6GQdE6hLxKK1NRWll2+cNU8ZFoq35LsFwL2ltzjrJu842IwK6hWfWZgqLyDAPU
ZKV4nGovwu4Epp5qBkktNFnHZmxjW8x3mL93ACaiZtNVQ+Fr9kc6oH1uSs4dRM3FUz/U27CSRyov
C7Bs0vt6T6rH/dEnwip8ZOUo2D4jcp8+vJaAZk6OuWARlQQXE9s/mJdwg9kBb2xae7SZononJh5P
IJxzv4ASRepBSDFlvLSV8A6h1cansUNoEQwzcY05oWaMs2KmoPfJvcnn2rHq+mq28a2xabS9GYx4
S5vrkcCzjuLAe+s996rSmd4hwP7fq0E7dSWB8feJRGdyhjsJ1ZaboO4zsgEPPPuvMPySxI29d2DS
rlwcUmd3BgaDlTre95YZHEFxnRHZ0VSiSXlGFeOuzJrg5DAgkdk2u+i5mRaE/kDavRRVdXKWL2h6
L/9F2Xn1No500fYXEWCxWAyvEpUoyZZDJ78QHZlz5q+/ixrg3hn3h25cDGC4e2YsmSKrTp2z99oo
6IFHr0VLZExPdtlqezdDJG5w63R3CLgTdFiARZvwvp36nECiWHsCOLVcKyUKJ95prpEDIOZLYWkf
rbK0N11DlqsArfJQAhvtI5bqrkMULoiwbuUvUHzyWNjDGywUh26Gyemptpfd2BnzBvK7faZNegtG
syBPu6ovLfIdfa4A+CfWm66F9aEsq4TuwRQ8tWP8if3/W1l37kvKysW8pLaJNu3BqC5mC0tpyl4Z
7m813EdkARZr+8g1DhVz000leaONPchPpNd/T4l43lAVCd9IrNAzsSAfprQfd+5E3qKzJkh0omUf
t/Id8eW1l0wE0i567teGk5+6NT2om3rmvwEj1rQq1QdKoOOA/WU3DkOwWzI9uCZ9Q3/GiH1+Mvhm
11leW5JB88RlbIC164goybl1Sf7WEGEaObrxWps/Wod4SQIM9duS1Bd3jLN9Df8bfYUst+ZIF0wu
3QeI+cFernHRgxjlWRjlBx0G+M6VCxPNPiAse1o+Z7XV7qT6LMFpsKWOFePaXO3ESLxCTkDKxR3y
Q84w0NfRyyT0NaUBhIMItWcUxSRBuuYttLjUWaZPn1CK/grSheMgXbeLM0x7naX0c1EZzyHoZ4ba
wNuXkY2Fj0g7xFXc3gZU7bQPLjwd4prE6IWDoEv3EIHq0xI7/YZErG1YRM7zFLoWAH893KOqrvak
Ss2bJIk+a92M8RXBoCeyDPljKzV/yOyGZhyrpNtRYVpF7OxJJq6+VMgfAdQtYHTXf8ueyVxU39LG
LC6WVqYeeXjltlo4T5hrTqucH/ucQ1rSl4dazTeoMcMJsbdxHRA5JtY83ngO4wOPOsQqjAOwQ/sP
QfS11ma0RSIw0QHSNOFMhEqeDuvVVDN9apdanmRyDFFY/T+p8scchQmzNuJbk8AcWSPq6Bz2EckU
ST6dJ7JcgC4Qlk2QHp1EPG7NjOc1X0jrsTooRkGCxjzReBpt3famJr/MqIkY2aD3iZeEgqRu2scx
z+VFF78MQufvY+00ocJ30/416OLmxRk/IZO9WZjcNy3LiDfHzvchI+epiRdng+Soe5lwYZ5p5ty0
eflBQkr3HModDXzXU2aNbnsxaDGK5BfmIstravm1MPRXK7RchIxuuvcmE53i7GrkDYWg+rtJPgL0
2XeoVA9xEj4mqn8xjeGUcPjYYdNGjc9tblnajyBsSWvWRMpImKMEMd37UmuvHWdbrmW7F9oRfZzt
Ty2PT6SLM+cbcs81XB4l9jOnyGHej8cmGJ7sNOmQAIAmmIf8h9BFyOxhu45SLLGMe1E4kydy/a3T
KM0ZvjuEFM489PHA+EDLcnriPWo+hLRZ9UbQgMEjQ+likixdKXdjjfUFMn1wjSLLvd6/C0Ptkraj
ewJ80OuezORwRN/xmchv/Bd0CZQMGInVUchony/37+5ftIV8kIFkjWJqwgfg1KjDuuhHLSX215ao
ISISxlNLPCoClfXviBWKHsZ2gHZisk8wbUX+Z1kC44hdgUekAn+4f0GKFpJqorNJrH8XLLPYNx0T
EtuckgedVPoHSv/lFIb5DQ978vD//v7+ndBh1SxDY6H63wNsop3SV07iK6u8mK7DCa0kOX6MWWJr
e15ryJSchkLzEvL99vx8m9yOHj0zDWGPxOyBHkuq+7g834wZPBCYrXqrIwkn/Deh/CpKz1jqZidW
tJ8OYHoHXhgLFhK4l5TW5GWIK0/o7rNlLeF2NuPkaLAiBB39Pnrxt5wru9VYBFsne4iJOt3KwHob
OXmRohB/gH35qxjjjxL9HSd/n34yaRXuzOG5ppXTzRK1cUz7vTHPYmK0kpOA4JSdT1oY4+nxR1F8
sazhq2D414NIP5JubghMk5n9KRPkAzbk+jWhdXFnmsWc7ajarL4hRDR8bpmjpspeUyBrEo7onG0E
pzjbRaiHeH/WQGpHKtqWqf4VOlW7id568c1mXsRJysRYONm7otaZ2gwhvLQkfZBGAeh+gIxU9Bng
0kTl6EwMsZmGo2mW06PZYPcwrS+LyPzZdnDjiRxJhWM/ZWSOsRU3D2ohVrLZIqAErkJvjRgFxtGu
dgqCKlo9e+0uUv1TQEucLKoAZ2vWP2jHCUH2J6kqG90K9UFC0YjNiz5el13IeWxWDcOXArOIPhct
y269Y9PY0jpWgGf4mXq2ngrbY6rNGXSNb9mgYHMpMB/DUnSeFlgAina8D+VJkU7kboKU+ZZOJIci
wl0L6RICmLCA1LspbZs9Uyvq4dzOPKMntJh5Hocc+WMhsZc6b0Gsrl7cCtf0Ev+YyCSw1+ei0aMt
RBviiyr7+wIMFBdEmh0iB0V6BW0xD56YHdeIlQ1s6Cn511YTnA0Jca8P3R0JR/MW+c2MDVy9OoyJ
XLujxYOPdGtH6qebQgi1mZq24drQk7hQerSeUOOOeShnTwbFwcJLvp3HttzpfefzX7+MA44rkLhn
I5ndTVuQjzpm5kuEO5h06FbfEbBNCxQS0qSaT0aZHiY1xlv2jp/K1o+U7USh61AIu/TECk8zPtqj
deUTKAQct6VG26nqfb4Q0oXW9CA1+8m1RyYKIeaoAWJnOITVjnMmPkR56xu6j2ZQeBJQ5U5XHcKr
+Ke9slxaYFEMK6FzTonXu23odYGO99xuDoYqHjE1bqU1WUzpycjtUv2NoeQXrmtcPcpJ4wZHsbwt
AZft9I4Bfa/tmFqzx5S0UarWXG1OVPUan0+AJGLXk7M9GYTaR1175MxZMGVTDGEqmvbpYAC4G9nt
8bGMc3JrIYKy/ymxrWrX9eigseEYK25Wts2LZVA2t8O+SEy4OXHJ3NBsvaIFmbjkCJPgczZj2DCg
t5JNNbFVhHZ9gUqF4x/gHObpeKPjaagJz0NTt4uRN+0SZ41ETJ9KJzFJ6yYXb9GwXcSMdeZeWwOM
CmZlBf0tV8gHxqE48MSCAQYR9WZ09W9dlmJcqynt0yZjIIyFTKt+oNOVW3Lg3e0C5n2bBx9K1zhm
Ob2UBn6kx8D9BftQsYFyU5rf8zBjujJ/Rdn0NWVF29iqDjcRghpICBY51PpbPdPyoYOxqSf5EexY
tLFf817gVkAHD3bpSBrNtcwZ1QYWjTiIrniMSoLnqDfJpOxOsTVgAKWI150xPQzVW4PkZTt2AJLq
pX2ZxzjcyAIlZQljUcV8qJZOUm+bnjjYfUqS9JuI4D8oFuOimXduPEYHnEOv83SuZfDFYCXyQJFM
0FXMZ512feTQXDYdTr5x+hlTCAk/lfG9IrNohSsmLk6pJJ0o1MvlLXfzn/bQVgfiLYGsncKq+ZJb
fehBamLUsFzKBsYMzSGaEQ3JL3mn9oM23EQLCyXRghgai/4tD5LOy4jr5fBRAtmzfqAOeAvLYTxZ
nfNrWNyf4AkEgWvafmwc/S9OoLtk/b/iNNuW/HN3K0kMQf8Vp9VlLp0kqwIfG7UHr+5TZVW4Fwqk
V9EYyoMBIoO2hGGy9ge7NMNPl2rXlIO+h7s33pmwHRBLWtEhpDr6s3ZOvEPzGyQU2Eqh67UQ+ZIO
945dTeJ2ZEfMEnysZfLUrO0vy427vR0Ryp7E9PMz9+rKPl47WqAZnMjeL/E2txjMaoK6bFwCjii5
uHQ9SlRjfv7LG1ztde+vnmXz9jAFsBTq76R9A4S9vnXDwDc55oV4YagmCvTpSwxXkzcOh2ac4IMx
cbwTRjNri42vfPjz2/hNY8xlsnUdVydiY4ji7z5DgQNQC5Ee+qhpGFIsRN7Hllfm6q20KDqz9cOs
QFcSH579Rd64/uj/XgAcZA6fjCN1gVj6ndqyDl27Qh0MIGEdSbeMC5M4dnZqxHqzZKShhGSioJAB
efbn39lYP/t3rywU6yd3rm6Z6r2FTZD/R6ZxrhhBxfUjsi+/G8mHD1px7ML4MI8wT0Q7vRaL8wvE
beM55g0PPtVejutvddzlE5mpM66BS0MgMTP4/pwlzXBVqvyaWxTxaB3+Jk99bwbjluZKObpjG9Lk
lnkvTyVr1uxcKmMwsA39FW3xx1U4UjJ0IAbbHG5SbJkUNEcEeiaAjW1gLBk4V0boQT3Me1SJyWiU
F6CMZ1sDHNr07XzE3fRUdRXJz/AH+gb9ni21A3NjROTLj3x0wPi2CQMHRhMbQjr7C75ztHK2taUV
naCeSIwDo+krhbd4/fMn9fvd6SiLA5mj27bBkPGd17AszFrnSlt+T9940/IAb3RZ7+qh/9xKKsG4
oQEs7ORTY6X6/s+v/bv0lte2hXI5kygDSfB/V7csMEbU763lC5BJxTK1e0SamEhsYujXtumfX+33
5cpRtks2HgFHLsvWu1ezOmnUqCUtPza0n2NZfUDj/Y/HKxU5iKvg559fz1iXl3fPALBPqWNl4rai
J/DfXy+tcyLY8Nv6aRDYu1hLIM02B9Gaxabs12bHOiKIS9r+ofZcVU2BzEuy25YOTcB15FUDfj7J
sHq+i0bzyk22heRUNeIYKpW5T1mwli5Uj2Fb+9TQ7l+WD+P3BdSxFMsXF8yUfPfuksEwC+Yxs0w/
SjQb0Dvt+6RtbqJ3Qn+y3ekohPZZMgizXN4ugqqeuNiJHtsqRxwdFCIV9J2gjzeZObuMM6wrtOyP
RlyFr0vxIVD1cvjzRf8ft7NrkPchuOzs9++vuWuAeFgqZfi0GmjwK6YdyiFiGQXgiehO4RWr0YFW
eJjr5z+/tPgfax53sm1JGtBEbLzfD22at7x2bvh30mhdEAwtHJQ7A5AKIZnmB80wX0XnVNjViZ9N
V01tM+nTBo3f8Je7/b3Nel3KMMiY5HjpCq+gXN/tv6wtgx5D/HMt4WcWuRp39dCyan5u3H/RYak+
cCrngaM+1Gyt/MuTffev/ffeJxXTVgjqbAY2vy8rK+BSLyLdr3T9Cz3BCuWInD8r55DL7HmJGUFL
ldMCDdYRjp5ACs5Wo35kvdkxgA3yl781wj4ufakeB+nTuQfv0VRes6xsDmBJ+5jB5eNkihvE9/hQ
BaYfur04gyEZfKWwwBuDfuhUYW3wA67xiZ14CGMCdumzbDCMECEJpg3NrQX2nGxFYi3z50F2x752
izNDidX+qWYDuBwr2NHEkQZODkOuFUF7y1rKdLcR7GWieEv08BnacrsHZGCeRhEcwxUQaBKqbYfT
JUwM6zCuvtCw0oAyDfPbNMqjBn131PL0uVnpoBS1l3YYF+ZiLsPOlhNV0hN2ZzqDcyns7KUL01vf
Eks7RIX4y+3yPzbsNTnUXuNyDA4Q98XsX7dLAb4snrVA+STSO+clVQeUBt+SqHWehk4/k0SMT39G
MwCGHQu66lY++ms/BeqkLw3DZZqsYY2u2OizA3Ba+gRoGRmWVM2pr9UHSBTgNfrF+MsbV78/8WRb
scriQnUd6bx3UobZgGyFGtC/y0QVGpNFm3/1Yai+5Xnz5mizn2XKvqbLEmB9yphJF/2tc02IUhXb
KRIa+JYM8lA+XAKYzXSfJerBZgIrrslTGuKXtJKPIdOq3cCU74BHGctRxayhZawl3M8yAU60EVpu
AhRjkm8hU/fFVN3ulVXHuf+S36aCmN/KnYxdZsT0kJktQ5eWT5PGLCRrvjfYPs/elBEBAaO1P9Z0
8BpyovfamyMrTCl5LD10WPx+VPeSK/yYBxNgZtxgx7JD56WM8ctflrR3NlUWERgJZBYS5CR5iO+W
23/dFXrdRsvgsIVlztGl2fPQ2l29Q86Gv8hdTeoddkuhMxJMS7MEsmWL7RQhikhdwl2a9C+ru/ht
SyWaa11fsRCxthGc999FjRRlBpfNvEAxV+PJbpFU2PZuIvH1ITbpJHRPJMCWW7tC9wgdah8tKNUL
m8EbUOX20sci+kul+/uqz1vC1SQxZLvslu8LKGcx0GTTPPSNKJbITEEQ0q8ISBsAhCBozxjI62xL
n6/0++eTlWGN1wfjDB9D/iVMSPxW76/vBa2x0OVavKp3a36OOwfurj77KhQrQkcVp7Yj3pAxIFwZ
PrTAMJC+Mvf0OksTZGjy3rSxegzTDABZTXZqFAX8P73p1Zx2OUzGyXmZlre/3Fe/704WBcV6KMHc
xAHh/dEM4G08WZU9+loDUBK3pH7KQ/2COha8JGPHIw1YOIho/h+DwD1q7qEuebTdOI8uWvwsF5gY
o60+RGHTnKAP9pumcfJLNhM+uZ8Q+j5X9ZSvnu8HeL3VCytEfmZiieForHZGzzJcpm3lzWbakDDq
fgmK7icxSPmaOxTsNb3L0VlVhetFBYJwlZg0F1dhdVQHIBschbLQag8Spb7Z2uqkagm/mCD0XWfU
LYkZIemKEa1tlGl7mLX2oW9Bpg7CLo40CyTyIAuYX1nEHrkA8yPPdEFXcvTpjQbIG0nNKGHjnSfJ
WPj+permbj/MpXm4H0BKBnqoX2V3WXBL4g4prMcFrqA37PLeNj6ImXI+ScMP0B2+ZC1H3DDOdprZ
iRMOzl+Njh5kkIsDUqG5hhEoWKvv3cf7IprQNDzrzvAy1/0XvVzwRmi7EaXVJRbac2tA0w8ntBQE
l1/D6hMD/wTPgev6FnCo+0k6DppfU4GCPXGJZKrYCbbFEooHkcXscXlwbE01/aXm+P3mV4KTPn5j
V0nwKetp419rVVzgkEHN1fpxKjmtQYxba+hq3Dl4gPeAzJmLzP//T78SPPamTSAjD+z7erMLdaMb
pqjxnRTOh1aa16wf3HOiFRnQQiv2Fkceug42yKrKyjHz/KNXUL3lXP78UBnvDjhABCi1DHZCzGBK
/+2ZKrB+iLohZbxGOljbTnHhIWILVjRskf0esG+YJysKrsTnzt7q11hw15/AJrofk1TbR83IqMwZ
r3FcfKMQoXFskFWA0HHScmonl1H+Ej1Jxn9eiTKb3C4IU2m7K6fprxGu5C7yef2rhDT5XSxpWZLf
BVICFex/P08zY1JpItr2o6kmnluLhL/kSvdzwGH55v5nLIvCv3+XFtm2reb4NNrB4ifEFtD6Xr91
AiRPm8zJs/0stY8wpRf//iWmikfiPlF4NgrYEH+viLJi+lRSGdTd4htTykCh66A3IUXv9Vp6aYqB
4rGf4VssDFMSS/qxSuCsRNX0f7/VUaYQaMzUoy+ln0TOvFNW+yt3Zw1w4zKxv7f9lsisQMEwLCOy
BAZkS5nMj6ZKj4lWMddOzMDPkGsHTsWvPUHe79ZvZ8xCDCT8Yv1y/86FqA7xstD5ijuZYlXqT4Xq
MMs0yQu0YdzSAaFlnEWz42SZB8PRkdlM0Uvds2mxiqGYq1/zLkdorLELRMZysKMPUR6qg11jZ2OW
gF5cs+KN0USvd2fmP/Yr9IJY7sgmUBN+oH5mLFNlZn2DQC7AnwQyB31oQtDryELfS2xaECnKEP4X
NNMJLYnBcOM5EYN4LaLea9Gy7KYgZVSQMWAVs9mcXTxBh4xVejvnjnOxc5JdRgV834Sgs66j81jd
zAS8WhUC5MvMLjp2GMXu75IZ+LVg9n6CHBdvdbtQLx1QSc9NuRs4vjCZRyJE3rvWXTRZ9pcE8ROH
iwrJvQFbpunoNXXFcAuCWn9NQt09hGiHG9MNXvD8b9OaZ0jXasm+1FaaF0HNQe1nXkNQtI91gmC2
BF+8BZBine52HbYtbROOjK60ZkBMQXoXJj3s8ri1jtyDIVywCPGq1IpDNDWcF1qO064Ky33bfsc7
eySvUbyOJmDvtA41PKC05GdSeUmUFKvaSV1UivIM6F50gPCYHHBukZTRcX5yaxBgaWC9Ihgzdgnq
GgKD8UOmMOw7J9aY/4Qf6RE9YrWiDSVMkrAjcTJy8xhy2Eejvhg7+NL+HI9bRh9pUYvPRa4+mkX+
2WlDhKV9hK8UV/zJ6Ju9RmDaUYYCKx+0VUvH4l9FuPqawfiEcJbaucjM3diY8bGNdiMvmvTNdONt
bjoLe/w/HUo9RXboNABCUaljJHu+G1PnVZY71e6rgb6LIcya7Ezpdymm/rEUsIwKjWgHZ0ReRZjh
J5Sw9WFwuI3u7mJi6bubCTZ7q8VW/L2JvurhYh3cVmSHMULfN+sZoHSI1thaOa7jMuB+XYynBWXM
64hGHL59FiFO4o9Z3V8x8ghWW91CN0J3we7hES/Q7m9xQ9UvB0BbxDkkx7bWL67SiqMc8D2DkUKz
h+FvZ8Lwx4UdyGf0Arz80oDJzGxPh3OZELOwNS0n2yTsvFsnZeRZnszZql4gM4Tbqql7hidmtpUL
E9YiW/VHWG8JSyHEDMspAoLsaIali2goXLfeOURsqyOBbKILzZIIPCOrUKvzQBSy1/aNTFuvA4bg
DQywrpYB5hfc39kF1HvlVhh4AxKFHs6C83iY05/kGIVntH3VRY/jVZmC4SRDWHlxyTkUY3eh1Zvt
aEC629pO5J4gMXubaWV4coaWKtMK61fq2m3pFOYTFROWFbe9Fl0vHlypJXginjHu5BvMUKwxbQvM
eOhcGirmNJ75/SOoNrCxdGe6JaqYbyioIu4AcM6jXe+VGTk3LWzFY8XDVHOc3YaIMf0YH/zawB39
odYuhJynQciQrNc/l9VET64YX1PDDdgp59nrqvARAbHzkqbf2RiYsLbSgdTLqYeTZB0a2DYR85qH
DpPFEAwIoW7uJFqiXpTY6/UM7jsqMn/KwnM++bB7bKwl3VfQM80hzmW4DasUtDaypHNZOs8gWQH3
ul+jPjy5+GT81EUENyN+38eMtTdWJiAZNsOKiP7Qt3I74bY6x6jJj8NQ+UwZk7Om2OIaVwV4QCp0
jbZJWVmxpDxrabivgH2TU+s+lh1ZUFOjN4cgTZ7MglZfV/Hgl1VhepqOJ61HYX4CV6+fwjn/wJbP
QoVGlau9phm5bY8hCX3blprYxYI0DV7GMPgQ9gSggde6T1OTChWR6bTnCg9uvIGzqtWE8NK9enAT
+SsNLW+WpLCgC8AlrSa1i1FNFSHzboSz5XnOKZfrwLMK8y2oZ2MDDcHYd46ibs7SR1T3fAwJQUIt
pAcmwCPOL+0QZhgFcIstD4wkabSBOvIIA3X3EbblHa6Y/BAsNV4JF+Rpo1+NXpcPHFvQqsGneRwb
aRDNp9lokwDmE1dZHqau8chRcC4I6Ppdqcpoj3RLJ9yNS99lBA7U6XRSssZzvv5ohsLxVqy0FqQ7
EM7s6eUOYrNZQh3WoJfaCBNIb/2EeOJmKqleapbKnPyY2zKXxWEkk367NBaGkyHF4hP0DkmIuthx
JQHS2govJUkEWEbiC+w5VHkLQEDd/WilD0RL2l8seBstjEn8WqW5SaZxeEGltr1rf8s0ZswSqa+5
baEqTLLo5Grdrg4085oX5rxrhubGkfKHEddHBzblSeieSSnFwWj6gZwD92HePoHjIq+hFOpo9tBN
0/DBoMf9aLQzGTJV4GVhdjFa3T0aTa5vF4nUFsQkuWzhKA6UaLs+Xqxji3liY9O6pBfHqSMip8ma
aTN07QAHT7dOeVrDf6vNl/tYpu9kerK0hrizpHiTOgqObrAupACezVVsPYUSmE16KROzORlpzzg5
CDFaD52JMG+cjpJXEXk1noFiHeIwEhc1WOfFyX7UXeI+BMiCJA2eQ7c0t3qSKb9GMBMzu/R+LAIv
Ws7F7FYP6MuQFJuVdmLyDORFb8DscTliIA20giAIzMlzSebnVWGfELNwLnVjeQ6BROD2xq93Z3kX
ozGq82jXLO2F9D2HYFMIMm5H/PE6DOkqqW36IfXqWghvQtq6m6DpUnC4xo55PppWfSSZs4o8JxdP
Fd2RpP+uq32NGMFsAmL/0JRsogBUoNIx3JsF1nurwvo+rhZGHKL4hBvJoC76hrR4OladvKFoLbw5
aSpEAH3gc8hDJ481eitqp4H221eH2FBf40DKq1ra1aiUnAw9+xxMo7lnHio2UY7n3sbrE+tFd25s
68XNqm1qJpofrGGgVskJNK3Gl0K2+rk3Q48h6rztZrOgWdweBbZfg9L8md7eaz4b+jlb0KuMQXoC
3qoYbw/DDrBY9ICcZD8u2JsBlNgX0XcYT8Yh9uk/CiL0WH1pC+YcmNXN0uKPLOONP9I8eiTrlwfQ
Kk/SiVhAuvShX5T7SOvEihFQxkwEEVgy9qvb4Y3uX/VkPd0BJ2FqT7d7HYpoep+5MrpQ70uWcSTd
Wt01O40nH77bAmnaDtEU9tycC6F5ZtefEHm0Xiid4Ulzx5OOr/na9VqLEl5BGVIWQXqR/ZjoZnPQ
coKcggXhHcwChCpt/M0e0uU0jT2OVTd/bkTKhpZrLzpstUMiW5flHgbkokbM4HFwcqe6ei4I2pOC
2ER2zvAYVLzWNKSfBtm+1DnZ02IMnukWoYeqUuNxwGRNewjAzJy0iPlSJz+2KacWvE1Y84blHLf6
8mj0gAeI+9LeZpk94kTqLc3+FURAjdFWfeU8rHmN0V3ihulovdAF7VJxatKC+sbk3shWUxUOsLbC
eTRY7XiR+EOPVu18gw5g4Bw71x1TsiWYcz8t62pnKldi3IDu9I8IuAVOgHiUcSrmog0IzdGH4/Oh
VsYuciuiqcCcn+LImRgF9E+OzO2vIw+Yu2AL6rO28EPEkc/VmhvIanKKQwf78dQnGNSDdc/gqDXl
kZ+Yn61aox4sWiTJVVsJr0Oy5rdVHZ+ifL6F9VLuTXMJPlsRapvJ2oxlMtzCgfgPlbTywV7YlRuk
33McGbdAmo+ugkYnRpldiFeH2pG5r6BTzzHyvmtfm/Qv5uZJtVX7NAwoIodqAWPO+eF+345owrdj
A8Ol7VH+9racnqexEQ9JL92P7D7uTs3o4TH67OcKIMGAPtZr7L7x3HE+LRrnPE7YH013NM9armOw
1I3iwCfziexExYxupW0mcPpd1KFFk4dPK1KmAlC7mdPJBNAkp5e8A1owpgNZPRi7aRs6L5nzJVgU
ABThvozgV/7hivBYN9t2IdnnPi7oDWxP3G2YF8uAMWIBuKU1V7Jo2mxonKG5KqZTrnfsk40JomaA
Nr1G0ZY99UBWEzXlZOlycFeuLSGt5oWtZoYPYSBAqopftDLcHVMVOLRNTuaUMZGvIHBFBJOS+wSR
3pXYlT1invScM2w6dXZ3Maao9ieGLI5qbvw4xL/JjIQ5TatD5yLVmPROOzTz3B3KQH8pmAGcZxrS
9/bW0kbfi4EZrovzdZP3QXLBYs3SbFivjOBfx2J+aDRcXSYV3Fy0CY5HcMxaG6FQb/B6igMJBy1B
NTAR2kRB88WDU7dZuwtWVxNW/faxqof2UIQuPivhEALRDQf81c7eoPnlxX371eh6CZJsWJgmoNzZ
DOG6hhWz9kFHvhwqTgbWrHuZYzwwLJu+ZAoLyrzPs8yitCVSIhiRt4cVAV9m0T6MXZf64JL9vMvK
s0NaRdjV0G3DCUeHyRSslMzD7oikDv3sDtkWaWYp4SS0oB5g4uwL1TZPMqGQDJLm2xy5M6U2uizC
YgFT5ng/DeYuVjyRgMyA4TyEnfTzWNEwK1XvUw7HF5UTtrWE16mOxj0mAHfTMCpBAg7mxGLIqiKu
YQHzeUvfArvZNJ56u7GOcTA9hAguj5Nh/LKbWV1z3bnMDr6I1sSTUs/JeIyQZXq6Jt9MFMc7ixMF
h6Zh2Q5cv6PdfBwdlgZDsq334/h8B0FRG+k8+O5GQGa7YyaQmouHYI43Qx01V031r2RjAerpGgCd
jkXqVE161RCKjCCofTCW02VUk+9whvArEGA9yrodit8UqpbVnO3EeBSj0z5zPuf2XA2yefwwOLnv
pK75iC/3XPbZhOjWDG/079cM3npnh6HudTayylmL6ktTVySJNvWjIAfuU79HU76p9LB5bBGiwzfd
2sPSEqOgzuEQ8cmDh9gHqnwbG/7Du/VQjSBRp754TLEKeSJEfVnjqtikTvex7uXrgA0Zm9EM7MTc
2kkAJgwG0ZaV/1uuRXjQMqO+jrwmKG31USvdN2qVTW062QFbLWUuTY1D1hQYaLLkWrdgz9dTZlPM
/zRKs8qSpwJecisYvS6KvUtfu5Ykej7URkTB22cvgfwpgHFhDyc01lnUkSA545MTfIWi+C2c8MyY
9hjsIoOIrExw7J8M6eywWQovaLtwj7PtGOKOSRfZ7swBdkzkRlecgz8AQ2PdoDGwsUStiEbDEYRg
Grea8ZpKWmJC9NaPhejJN22R4bWMCk47jnh1iRpvQ+uLHNTwaMTZqdHt7JzU+XPYcPAypQn3JZie
iGTXUGBpBNmSR7Ft48o5xZ1xbvtw3rWjVF8HEaudNquTlRbykbPohVu+tNrpRDvV8DRSejb3Cq5k
dRUx04sY1TG/kutlFhBGeyjQlHThYdHtX5GgH4UrE6N3jyxgnHlWCVzaRjbn13Jk2XFb+bnlXt9E
4dyd5DJMOKu0Yufq845lIt7H3Xg2Zkagg6gf/gFBrgIy4E+TlwQ6OcmSrsSUmJlnKzrvAQGEw9Cj
My5K7CwEyOh58uKSbAlZB+Egat+DUxMOjP6t2kotIE09DiwMM8kV1xgZeMFSgN7BIrQs00/bAs63
6IlLR3CKVq/guqC3P6okbo6wRLCeD8s37QCXB8eP+zAa/ehbozFuJxkN3h3fBVUAdtKEbD80usof
DZq1d9Ekg+LUt2heblIF0EWF08G0G7qwHOucomoP5kjZ7WYcp9iCrAE9b4GxfNMN6c4Iy8IfuvTr
/+HuPJZcV7Is+y81x2vAodsqe0AQFGAIhhYT2BVxoeHQ6utrATfrvczsnNS0LM2QJOPdCEYQgB8/
Z++1+85Kbinlybm3dNYu6qZzLLuHsXP1s97aLCmzujVN6eStr6nNfKMVWrTXzXI4ROPwMRpNdxi7
vCQjjJBA8OuN7zojG71ptah0I0KbuFVP24rfd5AkpBwODbutWscXxjmJDRWo3ZQX47vVinNi4Hq2
1TtMtKo5kTlFkh63CPBiWDWAm05XJJ72zm6YlKqNP/WCgEFusiRxtpdFVR8WJ9PuxgZACLGDOLbH
kWuHjaizbnbyLvzejFATnKbnbK6BbDhmK3eqO6aBAfrLWxzrmK/DRBVvHtuoETm9rI/MT/RzhT1o
t0DMOIULxiotrD/5GuYX0ftdkmg37VjfiXGyzsqMAZxe+tUN5L0HscWiW0Sw6Yir5ZxmartvtYqg
Sqt9qnLRPuZNapwLo6OVqBTX5s4aTePBzKKbxpE/VCd3/Gow6qODOIFGhdMf6PhqzzVL1blk6iEb
ec1NWG5jgpsvZEHAYH5G0jw/Jjl4C8LcVv1Gcps+5jU5S1afa3tuH1fbmsEFjHXkiZRb9BLP1g2V
6DDf00Pe6w0MjxTa6QOaVYZ0tTWTTzi2XI3ZfK/jcsM4TOgePkj9QXG42RqidU4hkBniPHE0slc2
GUWsZ24NFQarb38EfgqgyywjBuGt4UmWXHzYI0FNk7BJIO5Z1xRBu9pNrI9x/unEuLMU8rzuUtK5
71S48qFbfvYmTZM5f24LIV7EsOA2Rf8I1qO6CHP4yZ4/3mOaKphZLPE9q9XeID3tpgVUctBxbe9o
a8NUiIzHxjT9hRvnk+RmNMdOYFI0keNjfK/I+HtFb/DuaBWZLG7zZdLvjLIXp3T0m75X41uDG7KG
puxG9IwPHNotJ7NcvmAyx1gbSJ5DxW28huEHO6Lngo7Ro4yAUidxdt/1ucokI5kPSxxjMB0T0P4R
eNaSdrqShvNTU6lcPt1s4vGue5IuR5LPFnpSsRW1D3i8XgUl0K1e3SgiUY8awR2E6cRZzzSofs3M
viUtvKk/nNWKEI7VdF/XUn0YtfIdP111nWX7q+yhkYkxzY/ZqNhvyyxWQt2i3MkZ70c2LsZBsPU6
tb1Lcr2utHfRdO2hIMmjnYd73U7XcJkMV/sYcq8iOCnDmFRnNw3q6SBMFhqAxEQtWGTw8yCTJf7O
oNHlkoUci/JpTKe3UCrTIQahe0PO4kVfWyPWPAxU22zmCtnMd+jo5jvBrWyvTBNd3X5+yfrIuA4z
33hn8NbqeqTazTuG0H09PMVYNk/WoHJxrE/nKuyfVPdsWLl6nxM2Lm2pvUTx6NtCLT4apivHHEzF
oZFa92LXxZnCfz9YuN13fohXmfMRQg2oSOWbVs0fI9CT19jFBu64jk9ArJl32U2xICNzC/Nsd9Cn
2MU7Vnchihf4MD8bBwhpDYykU/wO4Ot6yz8+8r+vr+uwIzzPy/gf67WP1vIIt+pCjs/Vec7frJ90
g0W1I1hjJJeshOTC2GjfUUEk+8SDoW76Lndh6ADzCbxxczM698n4hI69glXc7FHNHo2979/5dx93
OMt230gC8Aif8idfHMygPifX5Dq8Ou/6L7A3VL2VBViQdo6HR5Sn6WPd+b3J6MPPioPzfWJcdVLP
+WW+jlfx3H5AZGcYmeGJIn6j8Whch8S0S4I7D/14pJePexUlCA4S9S6ei5mIwPg57qtDCxANtxSD
yr5yqhMgxOEYpr2BFb9xCWKYlbMzlnfY7uSd08cfoywmLlTLZ26tf88oBHaUswpo0Mw+RaW8ybNh
/CYrYAD9pMjbGcndtR/V1yUqD+045G88SFEmyYgaM8nf6CR7ZoMEITPjGm+5Ybzpg0XHLKXcTMuL
juGj5E08vQGX3+GxmQ/XbtzjyAyuGeCq8OlqP+CrrKvR2pvtXAfboTaqOqjBff5+ascpfcQK108q
0iawobYFYd02wfZ0e5S1nBp9UdxojNMCJl83SnxT0Lk91GKSgVtZknk5j/7lacN05LSYwz4lEzCQ
hQ3JI45qjhrzssOUO4/bV5bQMr3EbOgQa0UZhKl+YzMgPGxfDOVQBvUQSYICi5txFMo/vF6VNk04
PDjlSGLgdojSsODi5vDXa9sjsDbrbZ81O8e1rK0/sy1Zr8MlrBdve+tmUrGvZKbrRVqFDaevgrCN
5HHuiFW5qJXojxK822Kaf//ubZuUv3/Ov7yW1gCctCZvPOakL0tZx4fGFhiZ2jjp9ixoEKGUugzY
+ZRk1uVwZtLliI5RcOsRMQ4hBtUiV//xsL0W2U1OS09elPWvvh2Yx9I7TdyM42RN4G4UJBK6yl2f
fGooW00ng2z9QSPj/d/awf+9QH7ELf+gCfk3QH4a+H2T/DOQf/tH/w3kd/8gi8o1bGHhzjD/ovGb
f9g2wumNqP8nh1/9w9I0zVJhx2Ofwb3yJ4dft/7ATiNwIGia6qwCuP8Jh1+ITbj3D2IPNCvEzjHr
QZav20gN/0Vp3mhWWvd1FAc0L6DRRA+k3XTHLBKICmPRMS/LUaRm4XF7th2sWKPXoKYndc6q86D9
3K6A7eBQ31OsrVcELOTKU7vlLktghRkxHacut06pIz87NYzZZJYNEejmPtaLL6uVXpTQjkb4uEsG
dzzMYNI8RmPMe4v0BgzQPpoEK1iv3dO8TpgKRzjAif0sG5gKpdun/qxxk3D6BcqVlh2rhTR3OCw7
i9nYOVTAldZOMe4Z2yOuJLUGa8S+cQHFNfSj7yHOW6Md1IShvanw5Gller2bI1bjH5fh97ayLCYn
IUCGXasTPGq1GTZ04F97ie7JE85c7h0o6Du9n8ZAmCEsmLAa/EnR010XwaKLz0OjhTtgKRjhAewK
BUqUDtE7gUhKDxtC48C+R0PoMkXxNy3JwNU0aQnhRv3SxTM13XxI51L4YJMzv7WIzhEmw4nFIYhN
wqv387Qg8XV4qdRijVg3AWSL+bCqsfQqOyL2/mWl9mNWC3Husmif0B/1O92+kop3dar53AHq2qsW
Y0wWKM+oW7AW/XDE/tc6lJ1RnviJr9p0w8GwXuoSNziABjK5Q0RxsYigqNf21VZgA0LUoqWQtfdg
vbDQMUzYMUQDArjw98jCjB5nSuyBNg6glqDcSPQo/fKtFYepHr8IywzPWDCB0wMPohWb79tcNf1c
5k/m6O4rp1Y9WYIrqLs+3oGwgfflysmHoM04p0nDQwELewekaTrHSh4s0wNSvfhEimYHGcx4douG
NatjdDQ4kNSZIfGnudio1S6RqX8NSzES5sYkg+BC3VNM5ZoMvE1TowOrHWlGcuLk+K7tpmUI2xMT
DeMzPcFoLFkZ6SWyMM/nUc6JnzXaA4wu25OpiJ8dBSM5PUhPrNLFOlfJ/us65V4V/DGzLDqb6vAx
9RDnkTU4Xk7zvNQsIDvzXsAcwLCFkzlScrITEBMFZVv+TPKHOc7JJMtUFI2j0XM3N18G6fLuhRmA
HSk8SXNgP0zdWRGaR25D82hFKZBCUSPN4DpzmpG/uMkWqyKzp3eMn3moFZ+IeNraZDpEKPNMJ0CD
f2NoqMlt5zlayg+t7NmPJgkVThIuh1Y+RqjBDtJoT65e0nBSqIVQidPFm48kwBYHkyTVY2Hv2Vbz
6cUKswF1iIm3J2ZemcVBi/vLkITzDvIDHnAunhrCSze3ypGOw9Ac+yW66pMFfdQ6WAZ50MWA1qor
QQTTmMJ6AESqssXk1ZJ9T6UizaCDQ7ue0XteeEOPwkjoFLCEWdwKLbkXUyV9w0sSfbwr5peuVZaj
WTWFpzgnUSjRk85/fpsCayBg7wNWxbkdmTBq4ONlYVynghO5IFT7Ugnzu8rQJQEyfbTwjns3SQWQ
O+ExG3OK5ih5ScaWcKCsiQ8R89tQ6+kK40Rai3d9kZ2nlvSN8l7Jj/DOODfM60ysxP3Qtu/KEL+l
RhbSQZVEJJFXcm5CIi/4HpUpvzepxdDEIkmQDbaIltmPSpDqRMJ8iwijAggSFglEgnCM/LYrfsX5
APe3+hnCjbgTzsK9aQDaZlI67poJExy5ZPFeqIqzC2cDpgzjuB3dBSSztWcYIKq7inF2bo+38HiA
IKe473PtsizWvZ6E1VFaVeVnffvdKHC6SNf9wuT/DtiTqXCJTSgB9UjwaEJ3ZalxcqsV40WCwQ0D
+jW3tv2cQD1MUcbM80wsKFoOu1pOIZSfk1pIjOtJfKtH+mWEHsVKNN3IBH9XXY7dwcmKQDRs9PJE
XBvhN3pIIIAqj4QMsPdAikPzab6rd2m3vNqTgXG+ZbTvLM7PcR48KVgitLC/icf6WttRfUol0+kh
+ZGWToqzOe7xxtM1iuc3u8scv5mddG86Ew+YXRnm8q1JGq6XhnwQQP7uEYTcsINwae6aJB9PmTr+
gr8ofRKpbseWlImkYzaQTjWE3EXxYZFAnUyyB9V4qqU0f9rjq5Xk7yTEZU9jQsCrS6dnVRZFXq6O
X51bEJCQDo/0aRwmudMMhNa9tAtSUnTrn8m6jcpu0zIMVDntp07yGRfLvg+JjrbAxFR5RZEbuXsb
j9cOG0FFd234UZhvEQzgJzUumW203FWKuxkzy1EFZuJNrvqqtw89rRXfon6mouwrf4rmZed+B2q1
09wZBokzDsc50Z9UWWR3IoYYmNTZqasmcgq0nI4gs2P8qppPwuanwljH13MBiwgGLcHpVeZRfet+
bE0vVry8J0ZVMbVI9tpo0i5N+0+JPNeXaveBYMfBqB8hfdTs0QM6SP9aHpjPAUIGMg6pEEGeFtPu
nhMgj/Br3jHnpBcT/I3pdJmfmWrrNylYYcOxByLxapqtswKbPMKbjoEXF+9wJtdUv0ptLM5Rycdq
1+zPSqtlYm+D2q4EHf0WNxSpHr49pCUtJdM6FhQbeQ1rOWrV8Mhae2+ioHKqBrGEKuNAFQRh9KR0
AWIiw9cmnTMx21PdRLQj+9w6wHZ97dXhXU9UlhDQyKpO22HKKNqBnfyI52FvNSaoysrYOYIpdqUR
9WdxP2fPc4Zn/2g5w3XkNEIKe1Gblss4aZUf+Bt1Y1SeXTW9j3QGoEvb3eEuzLulC9wkmf04YXZK
Stt7BtOTSQMbGiDzbKzL9p1VxzyUcxPuJ4fFzDZpcmPII0oC9F2va82O22Z0L6MESiFtH/Q1uA8m
c5WtwD7Nx4OqABcil+HcTO0nw/bEa2Y7CRpT+0qI1WHuAThRqdOjaUcHxo8aFG1HPZtRsfhmAYqk
psXtAcXQrgyNc5TX+cuEvuSw2BkIXqGGd81YLn7nOoBH15YOe2xIvNQKHngrTX/nXc5e62LURmkf
vdJlpunuHo3I1o89glGrkQQK22TIZoWZBlxebJ6IdduZcsHDXsJrZrXet0XBHYxmmlHA4XayhFWw
igh8TjIqUhq1D7IiY5xWPO5t95AVGiAQ+s+EHZJCQ08CBuepHXTQtSbDZDcRF3UKQU+bBgAEV56s
ttuzOXZue/OZ8xPIzaimu9mCBG7IgtDewvGKsdfOLN6cGXq3R+TU+XR1Skoz1I8qGVo6/tCiJ4Ee
zPMX7bvWLzTr0+iQl09NuycEdTwTfrSPgFmSdWnMhypDB2sQxzUpMD/0tIC5wd+ThhscnvXWCQgT
bHV7r1fG5wRsCIhlc1ncAq1pZn6WTt6hFGmH505F5yF6lsftaT1gqEOkWbDIq6wgrntNe4rT2SRg
gIsDjwb9oTSXT2pjlIfCTpabUV3v37mLos6ohiPzk4i7oHysdRMTXJYfMgb2r0XUBhhdTDqSQDgo
R+iAq+Vt2lGwm2ZMOki9r+sHRR0xgZV2jJ6eRK+EbUpr1Sm6JPuqscfwQqVJ4LdR+aXcuYsqCTkJ
5SvgfusW1vo9uP23SjFaFmEFaBE8c3IISP44EVdON84ykeCk2erFpRpmpH+ziOz7lC5reEqa7RiX
FnsQeRdD6yxm4NW9Gw/Q510wKJY7e3qfHxzkTNBQxXLfAkGZLFAyrX40XIP9hz0c2HO0bwsKgB1d
g8vsJhQFqnySkx76WowQi1yMC2pli/SCZfLbrGG0wjfH/ykc8Uiz/6NN3LOI7Q+wPsR4ZDGoPGnq
OykiLx25jU5AliPEgocBkdOiJzHvFFzvkqHY4xfBb+yZ0cJp1rb+En3GzMqCpiNpgh0MG4f3xjHS
YytYVgVDc26NP1DMGA+5VlwaaJ/g01AAddiGmqq0AsOsTlEQtzbRRdHwA0Kfc6uxsHursiWdDcJn
0uFn7rb1YTJpjCTK4xA13WtsEkiQxD9byAsHhmzTzYLqI1cEU7NgMaZ6l/UfrlnAJybKfHGTW7se
PTkwFaR2BeDSMOKpl/eBT+3bnJLZOWXlr8jHVnDLZz57lqr1R7de7tHLrCHuTg3XSAiYtAt+E5fW
oM+pRLtUha6SNyI6N1Zyqpwe9hntqh08rh/CosELx9gAns6dEUnBS1S16cmETaxxkRJQ5+7FzHm0
uI923N+UpD8yqlhYB2znLA1tPiLmfFTUVHru5BrfSH3zgT74Cd6XnyJlnj9oXNpVTYwvcyw+HK5k
9sA+hsu7acYUGxH104n8mXEZN2iT37/SoArDuQW9JcIz8n7Tb0qVWpm/CzxwBNGLuuViavII0d9U
Z+QQ1vhE7AtLZIKgXVWHmzBDmdAWLKuz7O6ncfnQK/yXquhvBmMQh0QAZigYkuSyXAurlvmoUXI5
aotPNgSZ9u38IAZ99OAYvxa08w4Wm/vJENahMefOh2N5JlfIOiS4mGguRqNvWeKt0wEDxeE4npVc
kNCp/UAvnHOdEpSe1dhr0uRWG5gGs9mmysyQ86WiPSMWfnYzzbo0Rrfs44w1ftLtPcFz3U0pRoqx
okbbrTNap716W1XtV2Upli8BMZm5/ZQg/aGlq+R+5qDNJEqm3LtlVd/WaeyhBnpt7CjxXe4DhwmL
/kFTB+3WaXZNRxsfIYX0OtKtptxGFLmGW7fJW2Phl8A6SXCuKp7izqJ2HOxgVmy0vLQdwQFQYq0q
g4j3xsc2fLWJ9oJXwTiTDaA30YUIl4Riji2M6oNgUuJ9PnAzqdzePPYiezRm4qaMuT6MSVv49CAw
oIXgp7WplBcVVjfd65W2xaiGtAZQntnMyteJHbzLFyGTr0WsiCYdZWSP4Caf8u9Uvt+wL6R0HLqb
aOTcLiVXm1q4cLybyrhzI7499bc129aupHirbRTKKqhFdMahZHyivkF6GuIKbdwwVx7k/XvFeU7G
zITWCJ561vpraQkR1KoiAu5TNlHM63N86nqwPdoOVbELe6ZGTE8HxqwPdUOeuru6lbZDbdZaINfD
9pSbNyMQMZJvXOQiqNZDnI8Gy1ET31mWlR4Jo0X/nrug6rPwvP20dn0L26HS6zYYcH/8+SbUTkUd
zgjUn1YT1LAetkf/7mk7MvovlfZsr29QXT1Wrf1NqqV23p5sL0+rMigbmi+1gZxPCcLWe14onNY3
uz3Sh+QeEYBywBSuF7+/qtDC5bSPzgRmiwCrkPj9R9LT0vA0QYi5sWLvra4fqEWYegV9fO1AyO3A
yxt7XB7Y8ZsSstrSBnI9bI9c+nO/H0FUqLb/oqMAEL5oQlLMR0OgUeu6gJ5JF+ht1O8GFRm60qO+
gQc79oG+/rtpatmA8jEZoauemiHay7IeAtIv/36YkDHBVfzzxYEVhbOEzCX2ulelyQiHV+2BMpJH
7nr467WSah19FETGieDeDmnl70OuDM0hc5LnyVrbbbb2GIHKDuj+SQhBo7ar+iHZi3Va8ddBW7vp
FNkVClzGJI4atUgLLaJ23JpRppJVp5nlOchBQgY2NTondIXfo1FqPiGEdRRe/e+nSqZqe7dHeGus
HcK0sBBLciWeNesDeewYwMhEbhEnN5MusUash+11R2aMjLOEvHGJxgZkG3oOb577IXBttvAkH/ac
zxlpgUvxoaW3iBj6IJvMvD1VSdoHig34eRxHBglR1QV/HXIxdUFmzdNBTuXD9jo/P4UP6aXqghgt
0ggSXJS+DapSjeniMbCDelphx7ID3cwg1lZx7xWt1WEP/O9Duf7QVeSVc7fnxau+fgetjjrU23zD
en0X/ZwTqrc9bxQSlMscoGzYyGdpct6lBn4TZWLIZHObtElO11W2SSWBgyBEJnmIu1cXJ6XHBIN7
umZ8DlPd4bsd6YssyOlqurN2qp9JbLoNh/bsNHa8U0JACgt2pR08GkjQWJu8wQw/CM14iOLmOKiD
eQC08FTr7ttcwLFEMIZ4gvlqnV5J9kLrr9UdEaBgzwvL+pkqT0Cgah+RKtI303mdzehGR4Fz6KnW
kYqM7qGYfxYo7I4O13Ex0KVLRX6XK4Z5IMhMBTiDtLxk03DCeSj2lhMookh9qeevkYPcE1OOm+XE
RPUuTr0iIqm1yZ9khdiZzNFflHQ9nmaqUiV7TTLUmlbK/VI9DgTU7HEyA1xd2+VMBnaLJBXKdez+
PpV8Wwe2J11KeYt8u/SKeiQUsMF7no/DTu1wkPT6z1UGlHeIjnMLzVgqlA9D5byQs2VzVTEwCqdw
Dx9c31mu9U3JX9sCqK3ZWMrOzdlwCUS7vYXHVY5k77ipGThpw3Ayb6xbu2yQzQ+vbjncDo2cg1qy
PTP4zQBT1/217RHxKfpLzXxV9hTLKJ3f8D89w9Zbjg6j8YZe2VEDnoFElZEcMj75MbhFt9Nt+5AH
Rdm8gdHvA3r39DYUcbY17aPXWVVtS9i+LCdxjsbXtBubZzpZO0uMx8zFxObm47rtzB+mCNUmerQD
bo/Uq12NwECtfx9Mh3KvXsmJ1jcGNvl3a+g/Sps4Mc2Ov3eLnewq8IO7eeTDULCYIOcuv/MHfxM5
2UO5jRGMEbiNrSUaxM+hGJ6SMUIVJHdRFF7hs82I/+h7umBNO5cGCG2JdVAHZthG0VgQzGIw3qCS
ISKG9vs99MVQnZjZDiDddPLbjiR6pV4TNTHA9+gLi5AJfp0UmCheu2vDw1IT46sRQ7vUPTs7tbJ3
mkQObaT1Hhn7CzsE/O0TW0ysEFbSftIr+BzRl+0jcwJxToeRUQhLSZzI61yiFs4qpFG6wzRkjl+G
phQI7BoaVfRXGZvGl0K7No+L4BfPcDtTgn8sutMdrGrW2JAONELrvTVJJCA6OFpTDLh1b7m0OLtM
4y6dgQpFpvlhFAl84P5RFqhDJ316VbXCOERD9xkqfU5QACkYVI9QtdKYzkVK4SNxWcflR8QHwz7c
3MsoNg5pB861Z8fY4qJtyjrZlTOYVK1eh1BF+Ix4ZGXQrFkFdpruNDO+5eLaraOM3O47HMszdL1i
DZTIq0OeFCgWC8TrxrViFI+WhOAjWlsxvRhAOrXzLXIkqBNm02zPzftKVEAYU6CuPa2+2VKw8qWf
s+Hgz6hQJ2uI+yMCQ5I41x60UH230uyTxjbal0jisq7OlaNFF+6tfikJwJr5ZZsOKcHE1i7GTLvH
HL3rWXuPZgcufRbNc8xgha3JT0Xh/8NYJ9NoUsi9hbjZqrp1cHLlh2kUxAMM6q9mROG1TNqrTKDj
QGzMECYXpC6MJE9kA52CMOt9Gzr9ASIKjO+B/rPLbZh6Go0Ije4dasjqfiJPupwDPKgvY9aJq4od
028lZ15YkbgnZRt5cJK+lQRmlqjUMhv/T1brwPCd+lSbRumVGYqAZC5P/cKNXeRrZmjk+HrEcpqM
3MGhhh+cbr7B0X7HDQthQsLmRuCq3EH3s9hc3sX5qzkkpmc19atY0jBQ4CHXLvGYrZYsryO8FXxK
gs7aYp5RjiMZ0mnRikOFaOJESMGNkbivWZUgCHEMcdRgtdIPKY5kZdwOWaSx6Sp2Rl75djx/jwiM
OSI0JR16sJ4pPN/UWFdoY01HPL1jIGNMBV037PIiwvjftL7qvvWYhj0gvhrXzPiKZYhush2oo85m
pEKkbs82DizNX2b1iAlc3+HhztjwmRVbZflN5sNbzeRgp61GBXv4lsgRZVijPbYTSjviCgGxQgcu
iAS/GdT+viUHjmagQahGPC+oKDEHZcwt8XrKEGXf+tr2he2QrOKDYtUE4Pt+pa+ZwnmhStkONUm+
FEBB4RDGvjPnMjollnE3IqIiCumxKFqEM6SC12OQD01/tKAuB9shVClXtkdzCMHWi7UEPmqo7avJ
d5BCJpVgtNIrw2UOjegIichztAVvuUrMMD1JxnQGKUQ1yhtAX0R4ySWwDUyBeZjdFjkLj+tW9/HE
Mu6mmqN55dhMAYb5c0ZKChV+MgWTO9bcXiuxzyX1K4tkS4VCEWvZ+U6kRJJtrwMfEMeCrIjKcR5q
2vf+0jOeTLLHMewsrO2FC/LRpbAeEIuaSYD6g05hgZTQZZR1th0KIavF7Jp3eO9KRZY7oQInxPdc
XKCC5JdF68k9jkY6Imyvohl6wG60OherqzQ912I2gy8YWHdE2Wmth+3RdkD2xpZqe1j2iF/kYYhV
MrMSGkNTpmvMh7WvqjfAGThc25j9K3ZWiOPplv2MVJQ8nWIh8ZEoebanbPVItVC6UzOjgd0+Ixvv
2e9PCwn7eDTS5qYmXWjvCBd5cJNme8hA+DrDBPUXmz8vWX+UMZX0zqOSoFbs1NH4oBawQHXDKhBj
m34xUxb+ddBJNwhakdDK3R5uX5mtGjwu+4UsiwsyFSNsAmVyV8bVx6ZTmdUJSU6WYAEoR5SX63n6
+7XOIkhCW1IuVHZ+FuS+wyQGBqqc3ZuWZnvEPLo79+XruMIlNqxEMURcCSADNoWPm1SBsR42QdOy
GBnBjWG3d/WC3sy/0TSZ6QQyGuDhvh3b5CIG5ZiW9KmTFLGvTj8vUPCToBUKErehl6eTmiKqGr85
J90QoFBCJmc3nGNrqb8d7IS8JhHZd8W6resS54sUzXjPsn62Gc0TBkMZTgmHPSiEdkoZbketzbZl
om2wajoY2CUIflrEPX1l20TQztYOPDV7nj8PICvzkxaxhQWJkO/4GxY+5NZfxsCJo6Rx/fvg/vlI
r8m11G3OURMG8QGF812mh91vAYnV1z6CveqE2XWxVSTDqjh1luEN6x6xWHeLrgndc47o424fBB5x
xCfLGuHUNjZ2TcbXdD66kSE+JXklJ1ZUXFKXWtcuHSMgGpTkfB43NVWULvRTXRJF7Y7JW1TJ4djP
xqlfRVdFFT6GrluCqOajJ6oBfMUIRoQf1IbGIdTHh85ZGOfYPbV6CPndNABuWwNEBtEjOV43QoRj
+UMm39tVXqZvUpeE7C2DNAfvX8Rn21OjbLqj7nbnbt3kDaja9qGuYh2A0IGcd90LunGdsHL07EDa
hclQzODJAVVl6P13S8yPKeq9wybssleJFy5fAkG251NEfAiQDf4Wg+wvBJwm54q2wibBmRANQydb
36Jcz88/pXXbW4/r99nKm/Mmk5M5zWEP+9+t3fIRDps6bBOK1TnSfZJloG9fpDrr59g6bd9yRhb3
9+++PVez5PfPZlQFFXM9iHbijf71fMDv6JXG8qD02WcMRpkAJ+fYDjOnmVjPLs4QDcLZQvDytN5c
1tcag5R0mynEfvuNDbsnYnf7O6RK+75Ak9mn0wSKgk16fFMixglsxKhB17YewHH997W5vcUBrtIO
iThzunVb3hTO93CWL/naHmlrQk6Q+91vz7AT/RymYvDtJZQAVabSM+KQ0EF74FJZ39Z2vWxPt8Oy
fmHsoakMLj337Z1Ps1IfdF3cuK15Fxk56hI+3dQGhscCGXuVfsgI5ACW0J+HosAAoXPJEyPn0UF/
ZwVTyD8p8mOVNQ9Kfsjr6kknRelEmsidVoIDtKNwh0UHVzK9lh0A3dshUa9UEDQjuXOJvMPYNYC/
IpN83ukW7etai7kGlUBI/qqiGn5U9DV3EiOrU4n3tLM+rNy5qyvN3bOjNI64OIlpMs2bPF2WY5Wm
LOdqF5i4yDBUfJg9yKfaVB8V02ixzqPKmWM0Bm3xGbliIdhAFH6OLLKMV+8lncVBd7JjnRgv/XzR
6/BW5mwnhQn/XvR36Zh/yjbnPmvc9mNRIoaVP2jHt48DvcoBSX8zxfNjHqqnjnrMARfkURWe7Voh
49ZRw32TW7e06a8Ojqid/aDZ4eRXRjazuCf3U05lnFQdgJLZ8HVi/TyKVAqVbjxXjfzBFbnsQoWi
TCT41IQKuQAEcANKAPkD04LyMtcm5lK9PM9l3X+X6tW0Q+MHfFlUxfM64iGPvR+KaO8g0o0M5d6l
ceGnWoZhfux+aS51fR0PD/CFSR6UinvYLkaaztiS0pThW6MeR8s5bhJWtxFYibeH2USSbD2fkSFw
X5s77V7LFyKk4tINpsJWz5uA8X+vRNN2AFT+n//3nz+m/xt9yf9foinL7lv57Z8Vmtu/+btCU1ON
P+BdWbahahqTAAMs1vjVdn/7DwUp5h+qCWZM1Q0InZrKTypl08V/+w8DXScoF1UVlgPeAnXBn1JN
w/hDh8Dt2kg4TUiwhvY/kmqCIfxnLpdqWqqlcZHqOuh3x0D6+U+ctWqRAIbY5d1b86oboohQM862
EurErlDU81JK+5Dm+gWSd+rnQ/LptA5t2MnSkAfENNVjQNhIVpBAEBhR/nLWjWzVmR/C6R6Nqklx
JZLiNQ/wPTTA8azonMy1zThcPhSjyWxS4NeSgaM+Z3P3fSGIStrp4mv/xd2ZdLetpFv2r7xV40It
9AEM3oQN2EkU1cueYMmyhb7vAvj1tQHlTfkq/TJXTWtgGuwpEghEfN85+0QhztLa+BYm8i3HyEyu
HPHOuK1uQ+RQyPQAGiYO8hJcfJZN1YEIeVY/JgFzLFON5EKg9ZNiZc8I5KNd8c70l+lZvauduTPR
0foNiXLbVans1oGf7gKexiKHigY17hdkeB2m1/GnNOkQ8u0h8zeDPQDNlWo2zGCARAb9q5zU5DZr
i23nou9vmKuSDipOiKqYHky+vkq7MQBcgGUgcqOfGN9OeZ8WnmuBPes3mt6oO9UpdoWkPorOZZuZ
eEZ5hNzppQ86B8S1GqJ6D4nEWsHSRA7EX27KDsAV9aBg1qspSCiDMnM23YBzDYbJJtbh5qRenkrr
psqzjV4m1qY1A2cdGe69AhOOKCr1QsoWedYKcSVTEmK9Le9ZIs2YA4i7upm+aHUjt5WevuJBI/Ym
CgMPkRCtTdz1QE8dz4ibb27MyYCExmKbd+pRd4vhqkRlTq4fQxQNpCwlxzuyWZ4FfAMptJiBRsZ3
Le3v7MnEOgNvhRM4JxOmJ7T5pokEEWe8qYawPkVOSr9NUVYycwAtjASFuOZ+7HmNKamfRElqTyZw
R4ap/spiBgyIhT42DvtDCqJno6aFv0+tav5h5Vkxqn4dEyMmIyaCSAnRmEhH20UCCaGtksyKwCiI
WUgm4ns+kfxZhIG16kc8hJgyKtAug1G+ZiQ0bRRGfNQJ8bnS6lmeM9meNIAd2EdwcSzN6njA0c7Z
INXfXTUsD2HWvagRBcxaslZzLAPUKY4Ho4ZH19rBqbVBprwlSpsdY5LJKXOAizENa7xSVTFXbPRb
omXzTVj3+V0YPvlAW0/IaVFewvvl84QbJc60FXoPJKB4iWV0J5s1Bu54W5lvVgWAou02an0jqBuS
CVg6CJrWYcbxLbQNLXG6/RppQLWZHEaqiixCMBhbaFoiqEM1NviNYorXrPZ/0m1U1+qkKYhq6MGy
pmpGCbFltH6JXF4bas5rxySzZFXXrSSwkg1FhXzdNxqNP9YQngZ0uHfLcg/LEeYZKdl5s6o1Vkla
/FKheTuI0pguCLGpGRMfVBMVtzUzNHERHUCC2SF95hnJGCnRltT1kX3RMMZSv3IchGm08AuBqtYx
PEZg8musn3zjOUtkHar0QFsKRQNA01XfIndQAqYYuXmQ7LN1sCdfSl/laqGfkmh4pdvlFQ1AH6uL
8KrZTba2VXAF2MMoofbFcECB+wJU4awCe9+Es8Krpx+4ihIARmZKKq+TE09bmOT00lMfYQh7AP7k
Dh8UqUD+4LmKy3wpfQkKjT2MhAQcsv4NAOZQibdd3YwH8o2M1KTNpvatp5vKK9yLuyQNX608uskz
w7pRRE19Bgf0hnnZbdyN1+FjFG3TVAPqG1NtlfTeKUztKpKJPNWOnJ0eaqt27HwsRdi+S0lPjbJ/
Wt+EMdmB7VwgyDuivlj6jTPgbhpqmIdWfUzxqx5ZJAGHDtTT503LI5qVr+p0qpbnfNw3P/G364j1
8AhNFBJjR+mPyVzvWbZoBV0mxf5p4A2IQ0PbLbPzZW38xYeS1GQ4WoH53lIwwDQjGrkbG/cGWwI4
56RgtigtjgVnCG6aqTnYOhK53h9gloXm1cRAvbFDAOqOLpRzSNFNndQeuSBF5cX649BlAAk+u4CW
i6asqWnzJ+Fax3OzXCxmnsV483mb1kqw9CTNYl+fmCpyGh1YLtNNYiSMp/rOiAp6wvRMAn16AJE2
l8+d82RN+7CJ0v1odjewC+jczhelFeiUYsJD12RouWYsDLpp9qvkiDDlYpMs2vrZLa36FqUHU3sk
BcCG3IOBXCSldBhk+zqB86fNv5ylVXhig3sJpEclHpTbkGHza1KIOQztI6HFwdHBcZAQcxFk0R4z
KFUN6by2LMra2KhO6WC9FzAOiXCjjx2L5saa1zLL2n/xd6jizJp/OphAD4v9sp4R+pvb2/5ejIUX
2MGEuj60VoHmUg+aL9zZ6NVRyktXy6bWMjzWAZmKlTGKvYIKtGoJRBOS+FP43mJVmkQ+2oHCL7Qs
wRcDk5EkydG8FZa8N9WsR/x/DG0hV5EdonrWVGI8bDSWpJaqJOB5WQsaZqgyT021fZb3JGcOjbbJ
TJbv2KgR7S57gKF2ct2aPdCvufazvNPnxZfb9AAWS4NHna5Sm6nbpToC4VSup7KI18u3VEfIl7Oo
+vVZG1m2lrXel9s4M9Ye0se7fm6+LhcTmnUUzJQkY3J4RuwUlJrn7ldpDrYsd5k7rPq5EhPNBY/l
wvBBDghNf8kTmS67w6Rw+AamAcdf1d91In+plJDak/s74tSj8EeYhm+KhHW6ruYSh5x3eWd2sn1e
zZI+z/bLPVLIetoud5GeRSOMcEHgmWJMSNhbHrHcVyskPfdNGK9JswW+9NcL9zneUFvHt7A81piP
uWXr42U+3mL+BJ8v9fE2y/Uu6x4dzNnItv56yLK1vMzH4z7f6vMxy20FVUJzVJyAsFTx/cud/+PV
5Y4vr/nxUX/7WB83LN/Zb3/Gb5vLq6BCmZiByERepbUCNHT+Gz5f+reH//Ev+fP9f3zol1derorM
7LBcdOjrmZhXRhOepBmHp2LUJJJYFZZbPYHJmu/wadAj1p83s2A2EZFPGVIg4sLKHjlIOORD616Q
bOkFEwoAByINJ/U/bjYlUzykt/h/NZw1Gp3RjSHn1r6YC/gKsExkAvNTl+vLhQa6mxBQyhJar1Er
T512UzayW5nVKach6kFqwrbbEHSrchoF/NGjpkjtzLPnWtW4lK1MTkRoscobkVXEoLBDF7Nd05l3
ueWqBA6K3+uf15cblXnPX7a+PKUY0hZKINOi2Rq6XKA7wQw5X9UTbE9mzDyAFBVUtPOLFFmB/nLZ
7P1wps/Nb58tty6bv92K4veFsEtza8+G2dF1IRYW1TeSThmMQ0ozXaykh7YvWczHpBttZaI/Rn34
Gug266D58Fou2nkrZjK8snw33upj+iPHbI7ykrFvkqfELGmput0+nEcMTVIC7t116ZTtJiyCLX6d
/Gi0P+mTZ4flBVmYZh8vjX+ZppU42NHwcxrcS5VR4Fj+Dri/9/7c/M+XAWG5bfkaGHvFged9fj59
PmOCQi9A3P/1LRL6yPw8mc26tH6sjW9li6UOi6/ivvQQ87flhDrl4yHm/APXRvpSSs3aqnWKXXCc
x0AVhMxudASQdONO1jGpiprctFjlMoyvezkXbPWObBcE2gHqSlyNm+VTukl7hptKKW3+CMvn8iEa
HVr9ZjLyltmbcfvxwH/+tMvVvOve8GNHKzwYc6BlTP1zeZdu7nJhxOfFmpA/bbmeLOVoLduXRTKD
EZtB3WoZAojRavPhuiMpY79ogJy5QDvMkiD2hfcyzLKP33f5JZrlpecf+fOHiRzjV9qPzMfdeoM3
yuUoIaAgxhBAAnnv44vhXFrylS2/zLJbB2pvrOFvhj5YyeWvWe5bLpBO/+NQ+fwlP3boef9dHvzl
6vK45bZ//1IAmSVzj+vlkFv2teXDLFezpSr1eX3Z+rhxAk2I9JVo0OXlA6UjCHuyqOhzlC1vy1qT
I3nZJBOOQ+1jczm+lw/HzO+vAzBZ3ujzIwclIaySeaLidg/m0pucj41Q8ZWJ6FQ2KZsU+KtG8zuk
r3KHvjrByBKG6nZ5+MemP39rhINYHXOKdh4Ylj112fq8+LxtnFAcjNCcSw0y8N/HoOUPa3uNU/6y
idKD2c+y+fHpy0neWPG1LNrU69luinHybMJVmRyntBptE/7e/EHM+ohEWz0sX7Y7H3LL1ud3/3mb
KDpW5oGlrD4fvLzl59XP5y5bnz/j5x2fr/fluVH+2CUoFZfvYhk4OxESnLVcX448vvGkPS3XPz78
VCLXw3+pbpbXWn7T5XdbLtzplWREyqjLF4/hmSjXeTPsOqYyy57y583l2R9DlcRtvHfKGWtDayue
L5axZLm6bC23fV5dbrPnWfD/0+OWBw/+2wBS8vDx6eexhFo7u+3nMeM78278sTMvt7oE3kzIZ/46
7patj0ctm1+vL0/6eNXfHvX1Db4+C9Algl/7QZvUeL2MK8tpZNlanvun2z4fstyrL7PAZfPzYvk9
Pq8uW8vz/sdXLcnnSlafT1ke+OWt/nTbl1f98k7BPOBLdVvP3ZXlmAU1g5WFDLN4PsA/LybHKJH1
zeeTzxuXrc/bpo+u3/yYqjU4yD4euQy3y4t/PvS3e5ZN1Af9SqNt8LFH21OOJu7zQPnt+sfmclz9
dutyfXn8cpz945muWEs0GF0yaZT0mBxXbzjQbF01L+mUYAMJWs/KS2C4FcU3d3hMJDwitenUR4YT
OaurxC114QJrdVc9lklzMCscfBO93W+5mcPzNJRHXfPdSw/eaaP7/T20Wjy6tXQxNyThgVgkwiqt
u1zGdKwN3Pk0YcqraYzyjQjaGJQT9FYRUW6kToJUBMGO02fVDso3jmC8uMoyxn39gz+GkyknrWBe
VM1OBCz4fGnL6XU5sX5euJ9n299Oucvmnx7+5bbl1L3c9vEOf3rexzsMiXtFgoyqhiz95indfOEs
x+7ndeznLGIonc+qw/n4na8P8wD1ceMf7//ydNsCaSNsAf2onQe15emZI/L4Znlkn1R0dWV1u9wx
LofgnzejIA3WVlq8aRHMZbwwtKXgE6RDi7s3MmeXTvgm8qtOKfmhCyQMpthH+QuGINODEAVJphHH
AbcgDGWLHnRrPjVldNFq+8qR7tnIkQo5cfndUYyt3mQWfT3rDknXW6lDnY0YnrcRU//9QL4oIFGk
tGaUD0Q+w9Ht6ChuFOROcBW6Zl1ZGeq7uKWuSZ1x1yrdqf5OKIKFboGZIRjXlre4BKmK1p+8m206
FjUOICRfQ1hMXoRqmbhScGQW6X2cZ/ec4l8SW582USGsjaL4TyTmfAtCqayDNNM3Fi1ISZ2NKl9P
FYxC+Kpy5gq8D2vRFTYHhpQGlYLx3IcBVQrbgN2Ff9jzEyj+YIW3Y8kWvUy0M8MEULyJV2bjp9vc
LH4qmntjKiYEob7dwcB7zxQ5bjMQVdsy5JOn1hNJjQQ9U5irykJc+jB+xYoZ7EEdrCkTIHXznzu7
unWwwzlxVK1Tm2+VeIS1/sNw8/bcje1ESoTqWbHlidq3t2mW/yRW52ApfbkqQjmneGTddkzyC8gr
0PGj9ibcUMHLK5y9KBDyzt1MjajyQ4qPArQcdd689CqcJc1kx+Qp5BlG3LShcpNuWbZROW/CVVXk
9p4YKDQdPTI+qdbeUCRMP2kiuA66Y60My80gVnnvKHBBKFtoZr0x8OutlNy4R0PtnKyxMjcizzd1
1Ty6k29shCCg3XTc+1i24xpAXHQbW91LGMa7BK3GQ4GtFm6F9oACysWh6ZorBqj41Gn+dT7VudcF
ABJLrEBzO/mU19a0zXsNAvJg7hy3eh0zq5gzfXVUYqaDAzJrrkChDztbyb91zhl77LimAd6gCVco
lGvikWSNV1afrCoxqXt50++lD58XHihF55wyU6cU60zrf9hD6qxdE1tAqthXlTF4hsCDPI/+wEoY
9ag30aglQbijJpsS99MFu9DUukM7tOUK1qBqKluljL6h/pSEKIAT6ep9dmO2kKhTm16Fq9VoX5uf
GSbubarZD0S8ryZQDqLUwh+jof6IS5nfw52Pj7lVEPRJhCa7nHZuyZpa0W/BVDCc3Cly7gfiaqBs
otszS3TWwZWsc5h2FueVgg5bpxfBbux+BSLKL8mQ/HS0YR/BntxC96c519rnsQ6xCQ/3eqf+mEh0
uGakSKggoC/mNPQtkWOHVoDhv66qlzS2zC2KJXJJ64jFYXywZv1G0oWvU4tczDXSo1ugcq5984Uc
jwL5F2E33+2BVkI8vgSDGFdTq1/BhvyuOCRWFApSTRcxdXM3lm95ZYW3sZrVqxIMsRc0NcWmUFn3
Rl1fCQdfoWYP33Rhs5NQIx6jKGCXFm+aH9okiWfJjQ1fPbJJGReFBthSFQ9jYGYbrdGLbeFLTG6j
TngCI4auss/GsAD7uZeYllm1Lkv3Z0apLZMD2ZbjdJWGcKwrQgraAPG3OCRYuRItfXYjzob9yslJ
mxmVWrkn2nRDkXRf6NQ9cwvGlJHc6g6ekDo6c/qzLfDKdiUOAb/jdqzuC7XW39DElX3xPCCQwHEe
qt6Q+usm5YtUtPQ0xHgOat5uE4xPutU/u0OmeOk4biXAHpRb3SWD0DtgmNmSrwk6oczCvWMi39cq
jtrONAw+tPXUW4V6rPxnOCTA3cQW0dqTyXwH3rMY0M7rJ6fGEm3G/q3uR9ui9mPP6VqiX6byVKdz
kVxV+BIK7drpoj22Lnk2peJvoB5yhhg5L2UB+jsaAOMV8xmcjTXwNdPeVz1wjhBbm186u94g9DHS
TOq0U35o6zri/Nrlh8pkRWjrZkdDk6M8KDTC6bBBooWyvbEahmu/bCsc1bXhlTRtIres91GHEizG
BjiP/ByB3UA/m8Iu1LuY0UWYNGWl2QJD+Fa29Ez1mlZQoAbvStC+BRNYyda47QcDAXfRZxxQsGfM
BD07arncCoNrY9IfLbWs0IUnyalTjKMxvlZNqZxTfWJ3CdPrQVHw92Rxf6AptyqIMZgJrLsUUDOF
AgQsWe+v+z6LsJQ1pHkKxNbU+58ZH0+2m5E+orKj5iMYYoPBSteUcmuI5I7K/KbNyClW+cY2ieHG
OyMJv8dacQahhIOiGcBS18W0opZ/rSv9ZWrjk1szvHW+/YMV866pKNa6EUxHqndWbKP1TjgbKX5w
rdt6ue4q5+yrSrQ26ilcdb1Gt8qWt1ZkhTvUsfxZxbQ38tw9HbWSXrDkcDypymOq8e0Gs7/c9dHx
GdGz2gzONn31gdtvlQnLspyDoaKg20fjUw9PaN1jxUuTCC6SfStHY0djLkEA5lE8MpDHj1fuwCFe
Oe4WQDLdG9l9p7vNAerzQgX4EJJptbWVaY/JGLa3gQ9AXi/0nROCm075hoAJebUr45OmIhlW/G1d
Xg2yce9Inh0OtbkqImABuk00qoC4OGRFsfHdYR8T2ggDEKcskvEA1ood9QzjRE5whjrqmduuB8jg
295KtrkeFVghM7n1I3I0+im67/QRYX1mM5teMrxyl+xhpYHTqthM0qrq0dcuYkrPyQAHRnw3XGLo
RwO2b4ttyAgxZKu2nAs/lkUvKi6R643zbqvMTcvuZPVQzMvkZCov45CIXWBAoNVTpcaa23zDorWq
amN6QGl2iRqs7TnefUThAJo4d+1yHUH64FjfsDXgUSpPg5IiApb4Rw2ZpfuoH56cJtwTjlgd2pjk
VVskEye5g4+iis5+2B1ce9xYbsCEOQqBISqXsENJzrypJJHC0MrpDl84leE0VMzVFKhnoUD+9ofK
cxOaT3rMdL8eX6m0+ZDlwp9lPmFwE/6Wfi3fRKR54aEQWEmKCGN2pm5K4x6VhLNqIksBU8IJlbQm
0EaQCYiTOXJWohPcVRyC0bjys+alR32BJaX85lj9ARKTtlLJ23Ld8D0bk28oTbCzUpcgzr69QzNP
BI3VW2SUOD/CLHkgDDnBtB6ToCvwojQpNvRAs+5D8Zyx/qEdjS2ghoa9he53lVnXQvkugpBwz461
w6iclGEarhDbf1dHxQaAxLwlIC5KYzQt8iS8i/rmJIoJ/saM3UwwD0cjg3Klo6wcNUHXd+jXWocn
KrvohhEfhqF7ckbnva5sbV1mtrF2yQ/pw/G6RwYAAJUkZKwOu9oikGBWliddeYiUi6vb8PJtzsWO
DmBHdCWLU/wPIAMOkFqtKxYXrBmynuryUfJT7VPyoDzlJR90JuqFW5z0iGZ6BjUZv819xOggnAMj
+mM2ORsYbeNJrS+JVF0PvPHb1JnvoNFguSABQtQcrzPzugVrsAFBhtGhdz0g9Bt7NiQUlgsMC+it
2gCNDCosr0y7iQhAWQxRM4+reqOGMMaDSI22mTGPQAx+RjNcOimPLvMgZlXpbmpGhH7kPa0qd2AS
nqg7RZLhbbTqXsaZeQvRBtELjdBwj8X3G1iSc2MF9bnN8dTLsFbQd2oenAHY42V5bllAawRmQ6mT
ntnOSxMIyfHofM8ynQahkcBOsZ2Kvd95DLEnQYQ+SL+8i8W4KzQTiSoay86QJcVYUolTe7hKIWME
tCU3sa0/oTj/KSYi2korZrEg/NQrLYOI0yzesWx4qQp8U8Q8bVIVhJqSDGLtEC6x0qZq75JQJTuU
BK5Ai022hj51jyhmxTGPL506h7478KadPHvNM3ElIgpA8GrQ3c+JgJ1m9SdkvwAdsQF37IUDuQ9n
iHf3snPeLMcaXgrHfa4ATuLjSn9GsWKDltZQ2wg8ugb7V2qe68TSn9JaPDcoe2iQats2sOGp5TpB
REa+VtoGgItEl+QTdkjU4FPZmtl9gzB7A/BmLaGyb+JIecxnhnkDIMYvxmwLBNpgrTY9Q7GrtqpM
PbLDdoptxew5AO8Dwoa3vuxCz2Y+UI+o6B2EaeuC2h1Zwr1inAdjGFYV1qtdCV13lcu1wD+HLy3V
doFwx709xTib8FDWNvSNyGSig5l6IIRMdTaiBrPaB7cQ1RMPfz19mJRTLm4JlhkkSIoQsQrY9EkP
PNKRcMMHcJ2QbTrge3qmHIQObgcKxSln/2M9jPshKVsOfTgJY0vxOXWuErUCctW11nPGcikGFbQu
UKWtrZqEVh8J29RjNXPUNtsbkUXsNG0xWWN2tWNAb5gyTEz09U0b44pLWXwwkqU49C0xWl6YpT7L
xBHJ6zSkoK4ne2WbrJJ7p9llEaNmlo37sYlvM1sUQLDlgYO6wE6PPDduxU3uZ77nSIOYRBKuRFn3
tzHpGJaPeCsUpOeqNeo0qJYxPLOWA4490MMsAnwut7QjrrxwRsw/qTG0CJ2T1hDays4VId0RJ/SP
dUEkSvPkRHeh2eKxBKDTBUlBcrRHRpp94NeoA0Lo/HituATCCdOZNgmK2xbLAAe0wCRRqOnaCd0n
8gzCLX3vW00P7B2KsnwnsLpCBU/AokN/0yYNQayeIaeDjw11SyewJ4A5E76nfJfrShkhcEXJr2iw
f9C/380f8RDb3XeLKhcsjvSxlgPVsLHdWyD7IdcQdern9WboXnQfOpFwryJU8JbRYU1rrdN7Rb7T
0fdBTXGKuNNZgqyMAOSyGWTMjgJw/BM/aWn1HusKXJ1NeO4KMa0s2eO/7KAJ53XHaaB7nPTuJdMC
/Vzw7d2QeXVWZTR3BAoMGlbegFBLc8+tjfuYtCOIiCLYaO1cgxhvuoos2AZi1yaqJAE5hhZsRRen
J0dr/z+ntgo0t/9OEnwXFj9//dehSV/zn3/TBX888R+6YKH9H01XdY1IXNfWHbhM/9QFcxeJWKbq
wkr/O8BVR0pMDJJjO5pNzPYMfAUQuwiGeTnTUrXZ08LNf+mVLx9M1ubL9f/Ku+xSRHnb/Pf/ssUc
uv4bu9UkmdGhlGDwGfhchviSOg4XrAOfAxVKAam10oPw+4iORn0YqU/sVL+41Ay329GoEbnlLTNB
l0ptkeN1dTXN61JxnnPgsotT9Q9OQaiUDhp+rrsYSOubOIG6v2qS5JUZ0jXoMW9ghufE12FWHJri
bFjRbZWL8xC7ADsGuaPXv3LdnhDJwnF2kC/uiBp3WDvctkSSZVOYgNBm1aL5AZIlPPDo42hKFy02
TU4UVcJcJu0gnE3XAmLQJpK0tCrFPCZGSk8wbqoVBjvSL6x3qk+nXPmOqlky8VSflNg+U0gjsmcC
EtAClYopKRR9gvFAj9/jUSLwbMS5THtMoVK7JGm6b03xsx8F8C2mRBFaoLXdmFArs2uQWWvQDBtD
GXZV3T20Ju8dNxtXZL+GcbxTCISawuAXDnthQBPwUQ5YFEtEpNwLm9OEr/fXiV+cGN9C1htUWfL+
dlDTaxi41wDj912Omhfmj1mpB2UYL1EtzgqFrkidToWrXlxffYLhyfJrvPiYVgbdqzPtqVYaQFX1
tmnGXWSn13UbvWu4iF0levYb0hGc7kEPrZcuCbbZsfEbSiDOWRhyl8nk2k7iV+TCp3Hgz0ww5Gn9
Xaj6B0BFdNE9E6qtqSfX3ThdzHg8xfawg61xHFxQbLGy6qf4OiInwtKi61Jbk0Dkib7zWlbYVGb3
ejrgM06OWuaeB1YthbBfqrHxhDJe1Mm+bsdnlYbGyjXDdyNjPwjs4kRl5wAI6eRXJiQEBuyY1bxi
MkswHG3f8c5F47PURncQtSWjnvGS9OlrYKWAZkjm0C5laO1Z3aPDbVacHeAOA/XkF9b84alryLCc
kh9Y9d6tIHyvWnk3f43QcZ4qYIjCnB60alcn6tuogpGFlpeqiBNx0NWOBhcsOVQJinNjuGMuxjyi
GE6TjdY70EOmTBgvtOEiyU/sxuiYkQysWedignMf8g2W8qShLA+C8YSD+90JgB+p6NcjaSBKSK4N
a2LxJc5TRWwOEl0Tu6hvyTd8ONeOg0REPth4XYbSfAmNBDiKtgbie11X8evyHiPQX5bSlwZrd8DC
jvV88O43DgAH9KqBTF+FKk+22WxNfpUQLG3So91m/2vHSw/XgZn2i9XF7zVJ4qPRshaPj+qYXitm
cjQ4zln+kH3BKqYen7CAgVl1NpDLLtGUXCcQNquYfVWp75Ni28dyV1f9HQrah1rJrvt5OICrH05P
4BTuoIYUgbzT+UlqO31t+m/u2B7bAfBmNT3Nv2CnjiclTeb8idf5i5n3Ry0Y7kSEWrqYnpoRYxWG
+B4/8/wn+ZyGJfBHA92FpfPTKNV0GRpk8vqwg4WvS8iMRs3rAfzn70mYQgNwXQ2D9dJAn3HJKopM
54cLlgZBAKXT7r6DlTTv20kisRVOTylEgdXQtw+RJlGi67s4BiDHMpu533SyrW4z4VdeoWrzsiZ9
lyZl0ehlmPFtkXzQKafMO5NLk6eK9Ce/DTZ69tTyTRm9eJElzIxEnZ5U89Ao7j0QMBhXMWX42iuM
jmF6ughCmUNLPmQqhoB8W2byonTjk4iHHfY1RpkienUC5bl3g9srNLRns1bfwrpcRz6oXz2gsqPa
Z0PIN6JoH3PWRUzm3lkJnfROg447nBQAVe14LAL7DHuzVC6kY11RDAPlo3mj3u6rKTmmjn02rf5h
qtQLYMlKzpvW3jKmk/EDJsGtWsTHtp6Nduk1InJgMhweY8guwTdNQsW6/t4Y9U3XTSe3bB+IEYZQ
K1aY40lkTK7nf9gcqKDgyGf3krbwLNKrK6t7a3x5gWLo1Wb3UOkcYrFZ7nziRWoirufBKmo4rPBM
zzWJ9IgV72EesE1KKsSc3ric2dp4etLi7LWlGKP7T10mHwxfY15uyjc9/DWz71ghn+dDch4TIKaf
MZt680HU6BxjmkZ7tA+cl66jEqjlnGlc1m2dRduFHmKvtnfYgIhdbeBy9JewjV8pET2k4LSk212H
gHQxjNkcatlr7A4cH+EVdKn5vTJdnJcjTpNnTcf/Svjr91ZRcPf5LJGU8KaPSNe1scWtwtFgomhF
WFr1+EgMqbGimLFHB+yvVat9dmKaIhhP9lasvcWIdw+4cqE5+eWVwfp0rQ/2MWaIvUrCkZX3OKpb
KlRGIuwjp7vHNJrGfQzTIQuB4qRd8pJJIsFRO53GIoMf2Hw38PgRP0P/LknIq/fzYcw5z7bKOrck
siUdU36qPsiZ4qTFsJ7w/3cfW8ttI5rs3ZBhshb2bURR0ptmqzWkTJNAb7aWC8WkGbVsUbrmY6/U
PGsw5GO9lUikQB4Fz705yk1vtFeC3POj6vpAHhTK5jgrI6olNXis5WJg9Q24kbWMP1nPGrw+XNT+
0XdyD2PqcxjB6WJVN8DzLINDBkqhS/vKG1VicoQWHsZs2Doh+nO3U/cImzHKKFgZekp/VAPp8Qwd
UBbQyoVCDvu7Xdseut3tmFuUENoNLVCM8aPgFtodSgnhGXc23ZtOaU4ljLyPiw4K04kPN+0n0ZyR
1Uhyulu417nPrx55qRJe8oKlG/OvJ8IzU+t1stw9zVJrW4XOa51r5C52vXOM8u47iYQkcAM+0cjp
7mJANJ0Nm6NIzSdbCoSY5QDsR7EThhtoNS3ejgBo3WqK9beUFU2fW2fHZCVLxvk6qZ19gRe1K40Q
fFB8jGsGDw6BfOzuMnciUw1ds6y3o89Ex7Scb6mK80uNwd6hyC8aAA4NZvsK82ciXoRin61seNDr
8SExizN90FXlOzi3o9fI3CtDfTLt5PjbpP4f8+bf58nav06TXV1QCTEd3RaW0JjAl2+vd1EeMKvW
/ncUsxvibykI7Ureq+QwaOlDLoYH35FnGl+TMhJzGr0DMdj+h3fW/mWCTrQDqwfDMlV8yPb8yX57
ZwA8QIHp1+39QLuMRonJJbUP6cbOGF+Y6ERxA/8P7Llrn+ep0n94+9kQ+Pf1gTt7BdGL4090hfrl
7QchpBGT97jXCUebxxpMRYTjooFT7xJtuLON6BW5WStvI3pItcmoxsQ2jMfdf/ggc4jEv3wQWg42
kzZ3/v/v30Ng5G7oNH6+n3981r93FjOTVDk5Qr0ZySKnT3snaGs6FQ1eTG152t3lI9x2TBTkiAM1
NZEzmNtSPP/7TyZYiP3rJwOaoZKTbWmUGP7+yWj7DxPVvnzvdiyhVPJxQuNWaSLqVsPAJJRkHjPp
fiy7N3CjU5SOb8zEHoLmUlhz1rd8M0IGgGV6SJzZJdjptvJcptNTy6nLiKFmjExDmNvZ2bgTldzN
UxDbBTQVW/uQA2CepastR0oq77IQtnCmXibD2tf8FkNAvl8BoT/s7+Ku3mrmS+qoXsXJDz36Lu+o
AgMDJaxiD1BkndDx0ujUhD3hNnbtQavDmEGqXBY8KcH4lkzqsy3hMc4gdaO+OFp355fZe+V2vHz8
WhcVqGooraYAgsBes0pVklcXjkohkcIO/UMICfmjsPDhxP3DEfqn3cPUVN3SbE21dP3LfkoGqZsV
OkqlUG88E081wRv/l7szW44bObPwq8wLwIElgQRuq1D7wq1EUbpBkBSJfUdie/r5wLbDtqanHXM7
vlC0uyVSrCpk/ss55yNn5u2rsh6fja75w9z8v35Dw/qz911gpnUlsmyekd/edw8hC70pT2boTKc2
S54SxOeJ9ZyUw2PLxbd1Rfo6jRxqC5BLV/2NdvdYi/xoUdfDHj4Y81PUFoeivMx5/+h5ioy14s6S
y4dBpyBF03sPK5tGwrxrzVNMsMTKYY9I9P+mGIrzzHmoKMWWrzu41RaOh907e0EBunQFjNGJhciP
hjmePBLXJjk/L7ugHKYHyRswGH862Ak1huf098SwZJci7hH7vLESo0xJYRojPfJHI/VNxrnxZDqb
kV3QITHYq4iKvcAqD80Kz1qm+BQFl8Blykmv/26wWdappEyIz7kK7zCjPA8yuMVk8LIlJI1LWC9m
RnVMOElmWz8a2tEyi1+XorWrBmR5GSCF9nujpvfepBwrYlr26LFukJrRKYeHntcY2PYl1fNL5IoX
s7T3kEBywfJYSz41s9qboe27LHOnCk9rFhyl6XfW/VgBUoEgN3Fq95374vTG/dLuUbGcpg3prALd
w1efVDp7U80cu9GxLh5G8pyWn0MbqN+ckOExqCWpfGn0p8HV35l6XqXBmOCvDxic4f/jfBHYzKWh
k8Ztu799tGeplRA2rWK/tG9LSzfythvPMqi+Lz9yQS5K8R9O2z879W2dktMlaMezzeW//8ul05hT
LDNBVJad0pC1NKblf75S/+SRBUFkCrH86uFG//dvEkd12mUEau+FS4DoYLcMcbL51oxkO4QIehgF
PTD9fpxnagOXKBlDP7VR+rlU2SB2TgRNbLA3bzzbWCYt7GpgItP29KZ4kRyEEtpcEvFnYMa2SfLm
Onybuk/BexpHwYprOYhREj2r0HzuE47qpkmJy5k31ZRfWsdbjVI9Wrz/KkhfTW86dV13IiOADXsH
DmB+jjxxTSvBnoOSvC0utnycB4yjNDrLX9KmDsEPcZ0s54Y/gI/MpnerbxUTBtdbzfF4n1rJxRvU
zZD2S5iPJ1x2l6KxLnjkN1o7nZa2Cd0DMXfST22kK6Z9msM7N2D00TIvMBu6JKZ7qxH5h6FQUgZR
sVEjpZduxp821wWYn0sdp5d+TI+miSKCd5K9yX6ZKyzfTm84aPrEfikcdcvbZpPW8kVny7A0JUTU
k+aMKyQYbssJLujX/vrDbeh/UuDwEfOES1ekC2H/NoFkv9whws4LDP1cn0UONwO4B6Qn+qZGoplj
QXcqMw3NTsR7RKDnDpzYAenek+mtM1/M/bWhzetpDZVwrkq4x7Z7JlSfIG57v7RufX/f5uNjpIXn
1jXPtZv88NgJVwVykES/JsgPJjd9TUy+voSCthoKdRAkiJUM/gob1IrJmVczAuh58qlGl6JCNeOj
CuzrcqrWc/9eBu0SX3+Kg+FdcvLnHGbSKi+i4jtN7pG0TooP2EwMF5jeBdr46Ln9o6EwNdvjNi9/
Lk2qRKzVkO9mz90Wq8+ptdQut6l2mL841fhcR/o9Dd44IJpgWLZUY0HaA7bSqMHtK2aV0CATt2kf
8354n9S4W4ogu11GFtaLl4wrMqJWTiDJMwQGYvMTs1G5uFYAPJPAdfcttTWCHJBS/vUb/SenGIXb
8j/D8phs//Y2D2ENqXboi/2A5bT1kFZWSEDlMOyWDznJ7ffCIbMw/A+fL4gu//P4dCmfuaHJ5MA6
89vxWQtrshAF4TOI7Gf4o5flnnPbVZ+pzaDzZmT5BRGpv8zPiBIlWEnsGwqeCuXpMuE0eVCsFsnN
bLJyYWRFkZ0y1mx0sBDUYobz5jBIEShQl3rJZVAqx/tlulGk7kvvtduhTo7LkTHEF6VpZBU5Oxa2
cqAfyjyqsHx6DwPnGpmWLxjuJUhO6yq72Ln+vJy7iCqvCVFDIWrZJrc3hGG1SX6ZyHIltfgxpOih
niBg+Z19PRJK3s1EoIybScdIL4VFP57Mj2M2nXLJubE8w6GVvi4/szVDgTT052TWL7XifUnfNJld
JkHbx59N424TQS+GDrAZm+y4FDrkk56ggl1bOtdZ+KrOrl3ju3bwwjyQJ7Z3X5YJRdgjhogirltx
rWY4QYxD3H68K6jMf5W1t+vz8WJ0JfyVT5iw227IL46g6iAP4h0vrRVwEqXsFdkOx+MVrR+9IWXd
bBevM2K7doDHGy2B+GIoVlHNHjQjB4d2N0kzMtvEil3wpcqYxCbyqsb0VU3yukytDeZ1y7RpwkSq
EeGzDOHovd6XH9qzqFhS477W4qMumaYl6nG54WOejaEngCmY7pf/X5nIGJZ1bnZsVHwh4uMVBfsl
arHko8chCoDcqCCagMdgfeX0XSZrJf2i6Po7A6bD0sRO6uZOw7tRJk/L9tVQ+pN2XE5dxZBcB6Bt
sjogcu5VxMkFRhbNZvQqwEQ0ms0JzfQ173G8BOh90/Bk2/bLMmnLwaA0PL2EXbxwhZ+SjOuD6rKK
npLaOS8Fk5FNzyITL0kYoWU0oQfN77CIHi2qCVy+Rw1IWeQxR/Qa1Fz4nuQxdsPtMmvruozxYg1j
B4Fgeqyq6fT1gWfpsZSRMdfwOPB6cnoJpgICrdjSjWeVRDRAzh3BEmY+HJbLpxAdHaR97VlTF+G7
DgqCgOqOvF+KPy7VCj0i6iemNWTHyZLxQiv752xmwxPN3KQ1h//c7/qaqTPH8TInnKvg469PLcP6
LTGHBdnSbdq2p9sOh8jvcMNsspLaFHa+b+X0juD3sZqHgxV8Y87FwEOxN16aUVflZ8aY7GgGVKxk
+DN7Xj5YbeQRNt3RA3ToTzBLZo9Zan8d219fQJpvdUKB28SfWEXfE1djpTNeubyfvNQDo+cS8zik
zZl50LBpH1LNJFgZuM0YEyAveu6cAqP1RodI541q2lt1la8thaRT0qSHJDbrYMgOsTtfijJ+MZYp
EnYSVAgOZnPDrF+rxot8ls447hlqNERXrrqS2aZuEWtyLejR1w6gqtEsd0MCY40pd9JNz7hto77/
1BurQpCQfy7nSzRbhzIh0qLSIXo4V0d0p43J4bScOU+hpl9J7FiVTfSqu1QhKMcsfXxE6wjGCReM
ceyJ+Vju8Iw8j8ACiAK4rx4o9ZZ7V2UXj0/k8vy10nsyrKeevUaW6PfLV1vKpBANEszoY3qnNUQz
sxNYPhWQ+q7LF/GY9zeMl5fJgMY6ITXH49JpiLa/Gamzt8vpfcr5CzC3zydEfp6x3TcVVVCpHvVz
XEvdN5CT9rg8naLahHX7mXXqZjkjuEIKNfmP0v//bYIWzGmen/89Qev6MfzX8aNpP6Z/W5b/8cf+
sSy3/kZ94Eg20kye4AbQd/89REvaf+NBZFNtMgim7f5nhJZBTpYhpWvazOmkJegl/r4st9y/IVpj
cMV/YYCmM7r7bUH+Vwtzw5RLW/KvgygOAp2OnyEU5wITud/qCbNuyF9RdrOnx1830aRd5o7CNfTG
aJ00BEm2YQy9orEItMijm9Y4ga/FOavUvPNVGtS30OOMD2vdT7okPRctwuh44LFLsTKvRrclOT8r
gY6NqHtc5fwU+RickNxcYXLbW/wsFks+52DoLbtFzwF490K8ZXPyUNetoAkG/KIgm3V9vhXKy33L
nBKylK3pqX4NjOStccvkoWX1sRGMCQqiZc9lkz7j7EL6pHnkfrR94LctS/ks0Yi9Zmq8U1l170Lk
vLp9dnOr+TLZfct6JmwPIYlQmq4/00lqG+zHC4xv+oxRvvQhK0VFU1WN4dphD/+1BiftpmW7mLOa
8IKbKsS7NiQ/a8sjGEt3+/uak7SqiezpMvK3AFHPakqPMi2IKzPjZH1pEBmVJs1T0mix3+roOuEl
oWMey3w7laGGWre4JfAyMa+kJMdYDeu5mlSeMMl3TTh8m5A97AuWYAE6IHPgK1dONoBEwa42Lbkv
JVr3XgtfQqoXMkS9W+OYMJLlje5kQnCOjjNqA0AWWFiiGFNPg/lDyHWNyWldlZCMkj64MS+kKxgY
ghSKgT75XyutQVARwb3riRjdFLyIhB3BW8lAZWF/Mn9iiwKtjixOTcke2QP/UDPKZ0kFXTejsEgG
dKZjvpUVX5y27JRZzo/OU8XOsogY6MrHEqnhSstxeLdN3yFRo+zL9YnEL/7E4EgNCRdCSTchANIj
1mWVj+jlOru977ppr5u8HI0Hg4L4SPZWgkSz5hl3PW8KCw083L5llSxyGanOan4mPpcwSuTBbiIt
1iOyeSK3eDXEwcWYJfawtIOfDUJPTObgTzYBlZZB6EAKc8NMkXuPsthNPS9vn38zJX1RwxYkmSpg
Wikxwx4RvsyMNjOIw3XFhy42rDOJAkC1gn061wSh2WRhz8/myEetEdmOz/BI2KkZQHSHH+weO9xk
m3CuD1Y0rJPRcwkny1khInYtFnigRIvN9g1Jn2rWzmBpd1OcvhTzXSlceSLWC21Zl6FXmUewd3I1
jEYLLLZOsNHEfOb74c1xXqrE6FkBf7ep2pY3dT4KpfGmomlD2uqex44XKZ2jF9Um2tEa5hlZc+iQ
nlMmm5wLloVW+VxLRBGoPnbkaBX7EWcL+IWCjHOjeQr5KJzdQF+wyO7WCJIGqwUTvcaAiZV3D2Wj
zF2APXM1givDOdDNlywjNi9ydL9pNBafKOI9lmKggdNdCRKR7bLDjc2HJ19SNEYafmPeN3l11gLI
iH0EP9YaMcnkUMw6BQao9PbWzAbCNX+y+3loLA6SGKDENMzhmb8KsMb7KcfTULlF++RaIdkwkOtZ
rGabQBELRM2V+bhPP5wy8PzE1fmw2Pw2Sj9qWc3xdoGsEPAzdAgztqwj0swgA7jmIZ9j9Y4UwOiL
Hey2h1HCyRoLTDw9017yMPCQTMmvMoRhL8L6lmLBQ1uTEXm3KLqTBrk77wJ9UrtQNItR29oW1gJD
7cUn2frxNhh4n11v3k+jcZxlYyCnB+JMjJcFvS9Kt2QKPRGzRWGGU3jTN8Jivu4+a2RzbrCjzQ8p
oN1B+0j19Fs4Ty6Q1/5g5Yw6o7YFuogCvy4/XGIXq4AEYtioLAjjN20kq5Twon2XVuaBwSxmkzJ9
a2i0wDpshz62fB11Kh9oUtvsigeoMdO7ssOzJ6KA53TMS99WLoGwjJcbmW+c5TchUs95hRhTz+y+
XUgvu9Q2yChbRPm4PDfJvqeK/GlaZrsOI8UwCSveKgvzm4uoeDtYOCtoxwAybbRDEeBmIHrVZTZT
q0tqeFc3J8BpGIIEfGAVbFXBvpC0/wREV4v3Jw4/Eg3Oj1oO1fhXGPWXsCKXT4Nl6mtGCRZ6wXJp
+eQPTqwI8hK7rmcxmoZMgIQGF7Eow2uqW8vw27YJeHE/Y6lRx5Zmv5sL50db6Xjs8GYtGzHkr1ag
X8e43lkCyGCTY9VE0m6cg5gcGmX12TY3u/qeISdEiUzbh031QJFITEyvxeciwwbU5rifTcLVPFK9
0JD1B9T52hIWe8zJ/3toWkgXCbeKVmo1iEcteOi76erRLJxsGROEEru/Rsw+ITC0y9QhZKiV+Tmb
iX0OICRvCxgeJMTW7aVui+Y4pxxNHY9nwQ6DD1yMuN9VjC7HH3oI1zWd7eVjsM/hLGMOCmj9CtyE
y72l2ER7SXtln91hzOH3TTVnnTxqWsRzXzJYcBSRliN50UH0xm2/ZCLy20aAIWPz2usNgrh0JqOw
Rxw863W6ZbbFcKOMH72ZuVOo0HOFzY7SjB84jr7RlUUkauXMJHQN/N3yMM5on/oKUyMMaJIOo9G3
3XBTpWLeC2aPxBNSNY/GD8xV3s7JvCupuhOC1Gez1eR68PR2NYUgpjGUr3W+LJ9ikqVo/VWhE/bp
BO8uMkpcVC6SlAE6ZDGAfDQwKXu8niuER2BD+vix07AZWOpJjnInnMxcdwN4MuGx8DbdG9cQ3WZH
70x6fewrjAEbVxQIhiE+IsrVlA/514RCaHxyMQvDmK5k62lb5N/XPDEQQxNbFHewzIy8+WFZHR8M
TtsUiURrpNNWuCglodq+sQT5XgL2OeOE/7rKrKjojia2a62iQLKHWvojtzlNV+ZD5NoVlhMcaYzL
1dAR7z2R8uvG2jZOQCsu/OlkNAD4RDdPtFecMNF2QAC1Fry463Rx7s+lNkF4EKAke0RKWmmvYhcG
5ujeNXPXXErD3k6RSbwoSBwOOWoTDEIcDOi6TUXA8sEAHSQazY8mBq4tr3PihKSvVU551iaHN1QN
I/mStbVBSwreMx4bxslxede0ZkBc4OQ9Iht9d2fxhMCtvzfsZNu0ifuYF08IxjTMeXF7So14OA0V
WBpln0vu5py78bGYLbTaaeftGz2zduQV4ETwVnksYwRDtYImP3OikhmAbdA3HQbSjWt557S2fiVB
MaMgO09jqz+p8Zi0YX/7+mWokm/TOCXXQdLkibFwsAGEPbv0GqCHbs6EV4G6IbaWSH08yrbDV+pE
VTxoGhd9KUy/dGyDMzDmhagLTE1VZ5P0o3Np28GNK7G8iiDQIcdENVkxo7zpoYnBU0hU5wlGRWJF
8QYGpn3p6vmHM9rexigmbdOqwXhconq8PLdvuj3ZtyBNt4DbWrKGln/lEURbDOyTpwlLV9SJWxry
cEDs7vdlVOg+NhNzN2naBOlYmVsVdeM3Q+PxZdUFbQiPOXU4SaATqtlo4M01O42f4r2tPBtImVlc
Cn0RIlZOfPVyE1buKunlfMYeEM8DTJAR7esA71AB3Yj7enG8k6hXzhvkdO6KOXrkPhoGAxnh9N+y
DD1WaSHmsCoDvYZ4mGR6J9UQrLVZO5IonxAuY4T71nam9Tx0N4vIf6bp7TNIIolD9eAUOHgHFbAc
UfixgiJGQDc1iLSYLOZaHe254uLtgFt5AQt+H2DOC1aVu8ykAwhU+eKkOO41i6sk6kEEmLtmJiQ9
bIieVPWu9E4F3uuRW+tgeMU3eObjLnVCXoJobyvoyg6vkEG5sC8aosRpOB4K1oe5Ibn0vF73FZfd
qsuYOrr9JqmU3EaxCwVIjEvkj7zlY5Ex58XYPHdlvbPzcEuAKVgq03jLOCgIHOzgFFkQ0HHunBTP
TVe4I/KZudoy6gTJ5NWYVZiCJi/AISkQS8BPHKzM3GKdXFzHXU8jwJBkYA+sj/2v5GfrzPkDtYgk
n0Df4W8929bNsT08YxLnRbdUKL1WnRtT3orcq+/qudjhFsTE4EAgmj2dtxramze8tWllPXDcnDCO
RWzVBmuNTwy8nxE2Z7qp0XDwj1imte81wntziIseipg8wqDNprveOHX6pCfmzrSnAwok7LaeTXNs
uR+2w7Oh003m7Wj6bV3tXc3davnwQAobwYEmjy4+mzgCKCReQltAZY/bXe84IHXa5mCE04xPRW99
u0ie7Mh4cSvekTxNnU2PW9pyQ4CogKeLGXNm0GdPZJ6ftSb46To0K/HYPvVFgB9r6n4xurnMg3TX
XV5gLJXmi1vToKYVK7p5rKYV2U4p1kb5c6p6utjRxJffh5CiRXjvEMXhY4Ea1m6XOuvYoYvQkVSc
TQoJfrqQ7AgzUed4Zi8zaPLQutssDK1HmHXLNWguRC9q2TD+rELM7S1TzBrU/arOiCOIfkk5wOvK
yGMgU2/cIz3q95K/sW84XN1BGjH47Qp9heyHNg2168YupdwM2LrXngq+paEr133aHMbZlnRQg3dq
xoT/FFVUlNp062ei4bHnY2qWBrDM3B8qrzp5YXV2DKRXQyl+gJtaOWQQX0WJLjstwzsM+tqhbbtL
gJQBvw+qdyHMat2haL8bZueuhqS7CLZeKQ/eU0mkMRtc5p97OWIClnN1YqR+CxfPJiUcrhih4TBK
VYeZCqv2LLRnu7C13cDDhUmK4yI2I278POeaa6DhJMDdk9TgkGwzk7gQkrML/Dg7IyXWwjGifJ3I
Tl6Ag11aEsPOdvPmwNg6iUhdrBppW8KepjCd6FqYBEpTHdYHL+Z8UPXsHtSgRp/R0rCWASW1W2u4
8Kny0u7iaPWFCAnsgyEO1DgyLoEmCagwnANhEy4etGEhhVY8o8r7Zgir9imwPoqkepu1MT1wADtr
kyfWRxAHtaOLYYYlROzmnn6z63e3gdYazOyochBIzgwtVCNH4KAXxa5sHZAeSkFYpU+dEU2Gs/7D
LAyU45ACVvZgmds04ioPFVWjCIR1KgThKF/63Cb7gQWympySpIWy3DoIiN3HSbWoRHQsXVnjqlWF
AyLSI2QlJU7qfmYR34EWdOawOY79pqpJJpnaU5ZylFOFGbhDKohkeBsx/zKgFTR4WevtZi8KqVOK
cFW2xiWtQY5dl/wWGtdnbq7PfuJHYKz9UFsOmUksUJKWhzsIFSOqgTnViIiqLUk+ZBukExYgngif
hrYuKMlnPTLW5vgdq4a+Ux17N4MJWtMVFAzzhzDB4MZO/DOgAC+0wttRjrz2XdkCVedif0jK4Kfd
pxALC7xVVkYzYbcup8Ys3nv6cLVIoyynIkA7ehMGudqmi+cC32m7dksEmVYbb+eO0pDWb1PmYb7t
1Z0t1RMG+pMDOntPpk7pJ6LtQKHb98RZ8rSnBOtEdfIct/QyitIAn2YaHO00Zxkgf85Sb36kd4XQ
bQgNDZxdhw3jrL1HHWOpNvxpWHwBNIDFDs4Tu7Iq3IBev5ckqSBejTH/0b06yMUIn03mrYuZBsLi
UMD88jbFaEM/jvgJjJmiySIQZxg1bRNmydsMVnIN1D5cYgtPBdnP61zB+2C+xhitCm6TPQuCMfLv
X11cUivXxy8ZcJnt5hAlvd35meB1/molEObxVakYo/pb1+gj0lgJUjAcobE8DBiH11qpNCIpiLnA
mpi3JIiHSQ1ZWpagxDsH5CulDQtvPkV1cKI9szGE8/iicLeWGZo+wyrIGdXksqj2ePoQMXP1b9p6
MFZOTtRv24m3RFvWjoN+FBE9cmGWGPDyg8yeiLh/aaaoXKNJ8tZFnTELM0FaU4kTmgRqWQ8J+8+d
J69LNR+jPQbjrDb2oaixQsnwpJL8Pphqru0IPFbZ5hVLweAOL9B86cup2GHXex8yFR2DNnsSkElP
ZpI8dHh5VR+Z5waQ7bqj8d4wJZkxmjJ08ZBRP+aID1SN+3hpNbK2OrWob0+lA7hyKuthq1jnB0GV
EdzOUgZHyFM8u6xetfc28YpziH4an4n9x9r8/+3iwXQdBAd/tXh4a17b9N/ZHX/8ob+vHTz7b5Yh
0J/QCjo6GA6+3j/YHQvWw5bs/6RrSAtwxj8XDxbsDst0dcfyHIEMkP/0D5ee/n9cNPymmNBdPH42
lwWyGAtb7bLT+FcRVgZ3UJ+CqD8XvehGrimwe5evEPJgSRL7+qd//vJ//3fhEp7pfYWW/fWXocYA
vhqWuGR9w8qT7df3Kr+iXr/+ZC8syNsyFlOVHxqQp8HCPs0WCqpkm1u7Dbfo0Nyi4bl0S/NQUHtt
+oWh6hrGD2KwDnwtTksbzmoBcDU/CuCrCSuAlXhVACs2zPapLpyV5ah+p3NfzVY/7wavWpbiL5WC
7NqAeO1AvdIjr/MW9qu9UGCbhQc7NJBhAxCxWdI/E7ZzyBZ2rLfkaHcLT7aC72daDYuOgJKkKsll
bfAD6FOo+2H+jHPzdRg4icRCqlVIErhQ5dHW0VSm4GzzhWubL4RbtQwWQN4anGg5NUHB91kp5qNb
cm4K5hrlxVuIuenCzg1cSfj7wtPt4lkHqUEe05QUbAla28fztjB4uUDoN6ri2UxonNgoH4TWfw4i
AqA6FE+pnvQrtVB9A6Iftmzco4X3W1nZc8gbtZHuET0vTSwTk/24UIKNvQZGxNaYQA3FFeECDSgz
kGKhCxfTr2ChDfcu3GGxEIhnUMTswp69MPfWJRkGjDtvBdDiLqRpELreXaZYH6EgZ/dNVEdczNt5
YR43wI/7xHiandLeCvw2rcwf5sr90S+8ZLGQk4sQoXCjetIHv7jKAJbHVEO7QvbVQl62POu9j+tp
M4x8Dsj7+UkMSOoH9PTrzHkGaFnicILlLHSozmrhO0eAntEg+5okEakwrkGjnwnjYOwrWOKklUdQ
cI3IJ1xyaAhD9157BxpvUUUmNvSSAP0u8A39vez7wk/sV01GLQas5axHDTg1aX1m+ZX7ggcSeSzC
OXJjePfK6q7KPccvXCyOrkEbFDviDtKcc8xtiGpWDrWks8BNDhX2M7fc4Ft8BrXDWNSs6q3q+2Fb
UV47ucWNxhy+rpO1OduP42SQFcC9ZWYRxhl74hEYm2NVN1Ap5MDMTJWs2MoAa52DZUI3o2vO0BkJ
t8bQLEFsKwCFGLV8y5r8LaqVXwpum17Ix6TLPmjISJi1YRYSTuLYU4VM7bUgbGYlyU7Z9F+pOvYB
QuYvUqSCjdU9iN4ycdKW/gge8cEgK8YMs59plG50Y3ybs/5HRPGOcpQkqaorXt0KHimX80qzrG9u
RWqdYke/0sza3iTdSfPeRqN6Ws7XFUQtjzdNrGVfXLwaKSX7hrWLE5YdmtB3BakZiI/iTyfNEWbi
o2GftyvBVDIbpcZwHJJ2IpMJ2kYo62YW1a1Ji2CvUV59Bcz+8YvUkC2L73FOGZPE5n3SOA9pp7GJ
CKKa9Q6YU0O5+tHBrhdo8b1M+93AKA/XvH6aY2TaTSiOrBoRqSZj6jcFYJFCXRIrvTEUfU94uoTG
5Jxb3TYeKX1WlsrXuWmIU61trDn+jkCmJ8CsnVdJPWTEV2enDHCOHx9DnPysJAbyI2gYzsmCsONE
mcOehjgfmWsTdmCa9V7VYh0im6uzEDFZ2Mq9pJZYy/QbnUi1CmVl+dB7LqF032CqDeeGwBo3TfZ6
wAIrcdzHEtrOlt0tru5abmw1o6u27nTqD+ZADgEkqYsc2kZkJeZ2eqDYL+4C7BU6DiCd4s0xkx/C
Q3FdEUYSahMRzTlZed1kryOBeCR3YbC6S5TC/FHl9t7pkQi1LPs2iIJ/VsG4btWlmTYEt1h+BUjU
r+gQKHTse4HlyGCKEjcGiqFB9ZjI7fxqNfGj4ah1DehlTQyfzUBAe0PxSSVcGSamgxY0cRCzzOvZ
gFeud18wR2KPe8zKuVl1C+JGipF8pcnZkNEF/1NJjHH61pwj9HBkna2nJNguj9Y4K4JYGFZt0uSX
mROhbItjM5sR4XEFwOVS+6iH/oUDiX+bQEVXxrkkL6Aqhzsug3NDUuIqwRnqRyJ78JDoIJs6e8lE
FtDwGZvk5Rd58xHBN15hIOOq7D6nYAJ7n0a3pGurfa9qvzTCeds53ScpiOzmXNfvXCnOsV0RF29s
Uknua6fFyncc5kYpQecsAdzPuWPZUwDeGFKiW1o8fUnOlFwDUE2uAK9uZt+xTXJYado5E6WovETC
eBtG87GZpjMhg+oQ9VNxxgYCdJLERzPDRSGMY5Fa/a4rPI7aeLon3+JbrRdERicezw6pXvYMQGcK
4D87ZFZMQ8DgsyTOo+JBJvc/taGBd6PcBPmHFxftMnSndjAR5c3i5IGl3DAQ+9ENxPIEjfUa1MEa
EUONCk19QtCRK2C757JzZrAu8cOUP7tmaBy5gHBi12upZ+EmnZxPOxslYkxIGb2JqDMiLaVDn82X
ZBOTcugNenIf6wWfThND41Br515FJ73yEInDC98LaHmIDHb8ZsJU6hqlW4eTmioDtK3fV2Tu5pmX
rXWeJ+x4MHXjsieG02v9yjA+6h5l+jIfGZzqJa9t9nNJ8en1xprc93qH4x1MCDi1ldeFLODayW9R
7J6IIlzrrNZWoukbqovGJQWK8LaW+D58cAxeONhQKZziEB55jGSEbdGG0BJvbeEcpY5sEZBFse8V
8NRY0/ablr1R546vGI3HlVu2cotS8yM8snuT+7ZAZlbO2g+6lXg3tlKdqBUcZpyi4rL3PH4Yix5/
FIyj0vrNIIjk0Lgd+mUnPWt6vmwK7lCVDesZcjGjYn0jHc3wVS48X3jzjq1OtycqbDd1erduebPY
NhHI6IrK16eEEZAFj4fXL1knbv2Bw5fwiEVeIGMJhFJjGkfqJmZXG3tLX0O6AjaT7DqZl5eOkZZh
0PMqBzWuDgcMNmT+IScrJUCQ+UK314f4V8E7Wc8mNkPcmAc5EVIwZB6zgDGYiN0iD9C1mc3Zmslj
pJks0CZ7N8zcrFWI5ztJ4brxfT0Er2tCQestrgVGmEOR+eQUEUw16hi+rIrYffTYjWMwsUmixwKI
0NnWqoUnRcEgHHXhM0ANkh1qOHKbmgA8ROj9L3bRv+ZEfwNV+xREaO4r/JDoCNXPOqLZm5Rrk56A
8WDift/Y9vRNA6q1dwo0tE1g3bx5qPySPNc1iiE76H8JUpm1LspZ2cyL0plf6H533GHDxonLU2Gp
d7MLofGB/M096yuU9pbnbvVgM3YL7AMeCWiyBBZsQ8+91F+jDYOLfA4r1B8u/oDZCtW5lSOeJ70G
HCMbH52Edsom6KtEhN3ZBepqWzIingZmc81MTR/OWn8DLn9XNs0VnhVpT5Yo93qG+LbgXiNxZEvA
K07soIuvSUk24AzZk1Qm1IEOipa1Xhk8vGWtCP+jsrGcCNAB0dYcynF11pOwhzxbf+heWp/axKpP
X/+kzOHOIlLlYGojZSPaa8wdA3nKEfOTsBy+awgWdkM6nYWt7GskebDtuNtPyaQOA9cm6Kqs2CV6
r4GQSa5jnlqQuJeyXXostixKObMEi6qFrHsNJolJX9nbwU5wm0/BnouCEYDsThlU2D1xFA8T8qD9
mAZoSXR5HCWWqBT49JEtwn9zd2bLjWrZFv2V+wPcYNPzqr6z3KadzhfCmSeTvu/5+jv29jnHWa6K
qqjX+4JBQlhCCNhrzTnmQzZUSEhjctkoZyEC98y7BN7lhHpzm8JogYjnbmcB0G3WzXNfTckNFtib
nBNJL8oLSij9bgLxZoo5uvRSHES6MD2LALnMVD7V7eKd86p+tP1qs+gF3I38odW95W7Rl3hbL3m9
AwgWbOHCFGh6HQeWb+DuRm9JTr2jPerInyhEWzgEhxjTji5eOmM7cOeG/jsfQXcU5W0xXsKAtsDi
cXNaFjX3CXKySGu3mnx6zEuzH3HIHQfEuOFUeQOXRVKKqNZpyNxP6lG9cjd0gMZDBUfy5EzYrnUI
G8TB/b0MJjM+OhhdTPSAZDvl0gNahL8SHdIhRl084GpCCW+WuiLjHNbmW9yZVFgLi/AzrSa53Pdz
OatjFn9f7uq3kIC6rSPTWUSqyYx0GSoC6HLTRK6K6vhzElP+1QbAlb01RcOZEzmgA0g4SLaILlNJ
Amj0EgLWZNoAOa/ethftiwqaUPT4j8koEfNqkTbffW3Zza5v0fv0YYGcToYQqG2oic6JnQGIu/94
6P0fQPsAsB4BQpSBJGprgQSxrtTsx4O+FVPxJs3+I/aFey1CMxRLv/HD5RiKy28pHb4Ctv+JoCc2
ppYAvDnSbmmV8MEsSTDr2gkhE/WDtCXqh/ZEzu7SFoaog4DPTZwVI36d8QbNke4EWZyIIsnoj2RU
mJpoci85NHrtyEA8xR1jADwwNUiap3nYnNTclJuL2MYaLWRCzRqQdSdT5qyruUq34bRak/sVaS+Z
vTLl2bG96lRWILQOs4fEPSAUnusCMUGw+U9pkfEFq2Wj0eoT9ydgTDUTMU3ZnChOUhiXc1aT9geK
wJteyHQ1OVFzWdNZCNmn10GuGuibrsujE7K1Pw8+NRd7MkhxgMq3FgT2UO/mI4fc64it+uB8SfJA
pFOOrA6FlfzEnTzUet+eqsNIqnOUCGcfplFNe5yJLUOlUUXVpxFp4qiHtPnkQ8viloCHAB+lxRdw
4KTOw2StTp48goScU4uFVeHzNfs/MNF0O9QF9/XndIPk77CEOSLMMvVlAKVMpPFVPJsKp1HLaqIW
Mb+SJd4UFCv7nGE4YTVk1yz9hUFcsFO4f40hwzYKctjeDtGQjfwE6gOpz4LNqkTgX5tJznei8uQN
l6RsThPVKQGOvneI6q7rpT25UKxONFyzBntCwqnEeLAtvPor9KPdKUHbzjiAScoPZQPhV6wKmaSj
Jvym/5ybnY4T/seyelpXDyLiBxk0M0b++3WODoJlq5a73sibr5+2trRmfmz1n1Mlg8xri+Pufdaq
fagOAsmiejAZiLdGUMB5/mPNoSUCfZITNadWHBA0rKnezKhvOCRoNW4r24FxL5fIGeYgknO+2Xyt
+87dqqUmpdS2RViD03Kp7E2lFfEmKalzm9zOvr/ClnOfFh1R7H2HswpJccTgfmzeNFsK5Ra6fbVv
1W71PXa/WlQTOtTdb4ufVpHsCewmnNFV1iNlJg7DUgT6VgsbmoYUPBlmW/ltGXHynEBRUz8LCTSC
nFieXBVuo2br2biJ3cTZ+dNdiSiZvrNMuVEnp9/CHSnj0parZV5kea+pb7OXX+JvsyrX0WsYScfR
sCedkJMkl3CmpY9lL7WStQqiN53B21aa/sKlrzp9vH21GKvUevmEWoyqGsZuTyaCPB9piGlOA6cs
wur/Xg7GmbZ9L51hfLJaTtRcwflzGoz4QJm42Rg2DTP1uJrYLaIGUt0LGIUzI7yZ2p88v/ADipqD
mkV/Vq6paXfrTJ58cxghaGOYU4tTiBkCgU3Sn7rsLRrFcBysv3IHTa76nJvk8ig0YFSrzwehPCYd
5KgY2vnibOpvOzFad78d32q2iymFpiOqBbUIAyTdZwIwz8fvQB3ZiBqvwtbM3W8Hv1rn43/UAltJ
kVega+X/JZ2Y31MxcQeLHPHPN6he0joyrxgEEAoqfVw2iUoFSeTVL5Y/8kjOfVpUT5DN6a5Vm+H/
bSPFBDTy7xspw9sf/9hGeX/Jn20UIeiVmKaDp9vCnKv7dC3+aqNIKMNfmefQDXXPdDBzcDEBAYwr
+C/Dhs1TtsOjnmVg2PwvDRu29cnBpUtjiIs4H5CJ72Dl+kQOQTg1DUVT4aoOidEcGnvLiC/BsFEO
lFb7bE3AFFX3HNBmRLdhSejTRfalkez7xWi+BJJoMdikMDhasC86o9nSrq/op1OXEQDgG/SvpUFk
iCamNxENtBHGdtsTzLwerQVFJYCUQVsIdxMFYCv3S5MHMwQGbuR8UdwFbWnvhXfCfN7eDFR4cfW7
KO6rGfFYnMBvXU6tGXmHJukezX6qqeRZT8iqBZWMAMZZgyxOHwdGqsZw1DtNP4nKLneMQtrnLmye
4I0+N5levpg+MRTFdPW9oD36PeGI5iAlfVRzT55V30YueqTZhqoMO+uHC1IV5zf623h0wesZ1inT
+/xOQ08M2WjcIBv0zoSS0DVOsnuQb6go82ZTGPpLL/s3As8VUqoyCKvXsmyptsw3S4UpdBzwaxoF
zKTISFYxCNftpKObHl/tgFE7hwTMEdT+XKrEgx8O40q9ghQjRKoOVXzD4+rFJcDf0N7O1y6gyVU3
Odm6SQYpkbmzl7jadyXyX5PTUrwXecYovLbY2dWvvhenptT7dUSRDVp0sSPlL9j51h8O4+p16wXr
LDKdMyk/wRVcO2zBZW7t21Hv8m2R3lo1cAtQtuQ9+uMvtx1fJzuvD0Dxt2ESu5Rexg25Au6Gkgqj
g0RK2IusPS6BtbMhGqxsxtVrV2LS7ZJckdGwoCT3dFj0zl1Bmipact07bzgNPYjnGPHPCjg1XNoF
Cxta9buqGYH/zU2y9Rr/xslmglTc1NxmIZK6YTgFd2GixTdZinhJ7ptySbQnehtVJjBolHm1AxjO
78CbSWmHMF5tXCPL7qpaPwd2CRPr0TNSCJttSZuh/2U3Q3BTi/J7wZh03+rFsDMS6vUZnBA82/pL
aLX+KvRGi90TnBfdL4/VSENFQ5I1DIN5Ndt2PeZhczYZHJXLaL6klbeLQyKGGjs9c3VfZa5vnhNu
8tZFYC0bYRH5ZMXhF9+Bbe7XJodtp1ebINe5HE0tGm0jJ65yGm4QY2M26f09MC6g9lo6bRCpZgck
TkdntJE9t413x7sGeEArIRwzeztLT0yWFi8lAKWLV0IWbs0nM4v6V4zQj5hxvtAbGTblkNkHH/HY
huzMaRjDc0O8AoqehvFwHCDGE9gFnTjmHjdstDfNjG/E2I6wuP2WZD/OIV4wHISmoQk1sXDF1MCD
RaM2ibbCkEWs3IAOX9FzWrluYu+zIDLR1HuXyDLygzxdFTR3MKSHFE9eiS++6XSv/1kTh3Vx9eCy
cLuzo+5LGiLxJedWZx/MRlRudK0rb2INJDYZj6+GXQUMdeOJfhrRW3ZLpAwcNlRes2NtkCllt4Gf
tgfHjYNjXMF4JL9lRK4yeOgn8ejanTYAEmhhdg8l0GEnMjZBU7hbbUBvp4NG2jeDH2ySfESyEwTP
XWclT31ewnPwnDX3MdY6zR3vVOrc6YTtcsfn7GaTPWHQOogH4jDKJL9ElNzfJ1kCDcMOjq0LMbDg
K9ccXDcCq9wtDhaoe4X9mGK2w99OaR2A97kvUCnbXXWqdecbpUNyfkKoVBX3QYkVNGtN+NpGSBic
mphyro9a6b6Ws2pZzSHGRp4FH+mv52fJjVPL6vmPxfc11YNu47Ml9dRvs+qpiTYCzhVxpzahVlGP
f9pizx3IyUyNL96b4XG72AsGsv6iImDlneP7rFYyG8llNadWUpOP16RwJKhfyBU9jFLcbf69uY/X
fDymXq2eIPMJFWWPTxvmXL+g2/n736r/+Ns70NT7Uiu8/zu1ld9m39dV/+V9lgSSMz93xq1/v/n3
Jz6W1TY+/6fflj99TvXfpyYo15PbNOtP21H/Ggfc42yHmCQ+9qN62fsH/Pjonzb9eXX19G+fTm3j
X76z91f+tnn1PmjRkdD18Q4rGhMbu81oOxsae1ptX00sp8YnpLb/25tQT6kH1VzlW8cqsxuyzqfX
kIyP9xe8rzVZ3HRjS6DpTHJ62hXoiElhu0nKQqzLMLQgolMEr6fqPqcNcHJnCgFJJZN0p8LjcFGP
fjzVMVTYO4F2+vS4WrTli9UWPp5930obNmzrty3SX10lFaOUqaY8S/5tIkeqMVQcqQdkVqspr70v
zzGZDxE+ms1vDxbATo5p+fK+inpCvQ7WAppzfbwN0tjnPKA5VBByn2DoAhIxXZ50k3n+uU4ZljGO
ZdQi5xo5CDF7E0VClyWgVU/EvF7xpEKNkL939ROt1KmgMq5GZxj8Issz8CEuVynfGffAxVEadtt2
+Om2PzmTY/0t5m+ZVhGmhZiowELGZJZDUjVx6Fb/y8WP9dTL+DYqOGpoTVy3P0xTdZ7a1j3iTQC6
O30vIqzwTdNSEvEXSuCWOb4G6NdKujyoFeivVLIIpsKwVTlOLdYTUloHzSQ2dih1DiQgSie6rzkw
MQEJBhNC0z4Mx5OatHLOK1NqsHlOGJ0lU8DmfmDlbDjpck4tVt0i9oNXHjU04Gc1IQDOJzCXq3k5
SJ8JV+ACSBpBety6eRtVelQTdwFCOgbuQQUvqmqkmvSx9qsS9ritygqZqx+YmGwn564Z2/g8m4ux
nol7plaC3ScLtEOGx0izCYSyLN9FXaLZWKMc0MPDws1mZybNBhG+eXLd1jwRNdgg0EnIlZXlvqQx
cu6gkSs7Q/1K8vkN/ieYznIknkDUE9Z8jEhqMrZmapExVXcBnQMnOBJMbc8LpFDZnqC771oIPFys
66hHZKqoLF2qudGhVU1X6z11ezIG0C9Cp9XJuOWUh73BFQugg5rzHcbIjAmIajGHk/oOOLLr7sCo
l3ZjRv9D7X9Xfglj54ljnT2oUp4uK2JYBKnvBSCe9LoFpSHfwyzryClo02ylSspqOVsKbg24zVO1
OkPmHtu0EfIDpVcismMzXHeyQKLSVj8m4RwRRGnm1nXUCrFzEdSx5+XxbePNWta6MdNsph+pko4/
DkA19+mxueuzTTSR3IOW36BEWSbcM+5a7gJlbZ7Spar0/bbsuBEu1DSKV0UsTy6fknhVxVt9ZL8i
yQtne/Be9lYfTx1wuYrhVtV2daB5wdGKXP34kRir5j4maicgCzW2MqP9UwDre2ipykFWhfCpqVDX
dG29Ub86dQipuY+J2gdqkasJt6vgL2xZC1IF67DmeqsmH4tzpr+OYZjRe9Tvuni0l7WKCH+fNWn2
rQbPlmpdyiKqXp2oo1pOPi3SiNzlZhjsVQ1b1ao/JrMWcbsji9ihQVwNh8XJG82JXL7R+NnpM+ge
M6BeLydR1FbbKeD7IqAqOFgWCtiWBn2cWltV9lX776OToB77WOyy4tQajZCaCmff26TupQWH0UIO
50xH9kxJ10CllVQYXUg5gm0l2j0Mz6P6QBY/absUuEt16V1tGQSuCL/INgaxfPyymulkaNKWQ6Ne
N+CluRaKENc5xbNlrJaZPm8a6dl5MpNLGCfYArt4G7ZVhvAPj+N7GTv1wgVVNid0oLDU4Ahuff8V
aPpmKAYa1yjlN2Mdog52J4JIZhLGZIw3KpN0N0XZk5IbvX/Tsuj9cTAga05O1mOB+26Nwl3fQNeE
W5u9TaI04Q5jC3blRGMwqNUdKQqyNNupq5o/xvB0kM/5PsW+2jvEerQD3/PcV762C5ss3NSZCRR3
iDB2GsK+UJGc9gi+k3NnFf3ebav7OiX+y1pcRPNxBjXStsrNXIMia3TiUjR6cWgySmJHFyM9RHp8
EFV7NBMDFJr0WqP84mNanOIs0t+olctlEWA5RNNM7BltI9nWGdbwM+q1Ai8rBLOiL7skVG2zXns2
6SAUxnDNcmvYuq1/5yUNktCmeRqdPY67cP2+ddBacqwWeBv1f2jMm+tav+SFuwndpgZegCSn67jT
wU2QtzoMAHl1b8emooUkZRKduFRC1xe0Fzymnl2SCHxH2z1FPeeaZQm/BEEW7JIuLM+t9R03ynwy
WhDiOTb6mM1NxKKd4nqggdKiDs9h6PQZXAY9XWDMyB1AU6FFLmJciMG6bagLbOH2cRf+K2rZaFQP
X0UbzlsPn3gQksYweHCBJkA6YVzxo5eTQtNCKtz6T6vlt+hJLymeRjqo8aH5rX+hOhmqxh74ojs5
Vu8c3eHW9aZkm0RRvy44oZANAxXofQV+vYROvrlDQ9hCgrhs0IPN0MWeVION758tqgYXDcXorWqH
60grJwP+qNNAkWWT9Zxm5uWlnJvnUOsWBtsL4HtXsHuc9JmMRZoZaVBQcI7nmwRX28asCKLquDqo
vZPPM7dEFogoeKgldoORTGQGmySgybnf0pPVgyodWTIQc02P9moVQ/641NzHRK3mfCQvq2W1gTQu
SACj1KxW/m09NQuBJt3ajvPr/bXqsTwZj3Gh4yqyfwAV7bdlltWbsYS6b82Wtmnt5LHIEfz7i0gf
5iZYDsn4kDQ+mj6D7D9kO5TQtHlnwi4iJHJa2bP/PRzz56WaSSnLRkgV04DZYRk0DjksAJNTvYSA
O3JPQNnNrG0TSexhgVGkNmGw4Fw80+hrfgQTWkFsWt/KHMNROVNTCobaXVv4SJHSUJPU9HQ6jcOi
PSBR+yGS/eSZ1rfW9HBEhGNw60ZhcxMITayLNJ7f3Ca+LFPpfDGofUl/Wb8Tgz18S7Wzen4EL4ip
asxO9PWDx1r0X5xpmd6sqI3WcR64Vzq27bVo+0KVXN7QXT4UwCguYVaGqwr56LFbRjSk1GPeWjDh
U5++tX6a7XryL45J6BZfmmi5qq2y1zjUY9u68WPkczZ14ZV6ovO01yghDGysGuNkWwTt5XMFW1Ym
jJR6ChzCX15rgdirgNR4qFt/ecZdfFQfYu5GIgjb2LxUbS3uGP1I2bU80ziEP7YS8hToTXDvLrE4
91M0U13j3S7UFBbfgV+vNcvenTqxF1g7vtrQKtS76mf87VHiGOfRRQRrpwgQ3/dOiJYp7mLzbghn
cSnMmRQFucnZtQ7DZBPmViBKKueSFnbbja85Cib1yqj0ErrlpnlqbTd9RBf9TT2O0wXdXhhMt8ac
mzeL0420svkiRFRevUzHcKNHhOlMDTnLmhO+2eP7F2zVHE5x0zrHYdT7pzhdHtQGxwrB32B73TWa
K+dall70/gXaXvHF0FE81yh78Sf35LDYCZlm8v0DtvQjY/y2YAel+Q54xdBdmzSB7KK2ukQuxAB5
iBEdGtyqw0690KpJALdL48HS5/gcecjN1NsvBLeXhls+xyVx5DmeobmurCMSbv8+CSmwApgufhS9
dbKSyHiZvKXeMVAOT2HSTPfwLtFjyTWQQhxtR0u+EmKeQJhp6lPFCem+1WzBbzAvf8QAJQIiMb/2
ceFvIxORTSSrowK6r29yoKntIAbeTVYWvXK3ZWwTHKsnQYb43dx5lDblduyY5LNRG14zWuhbzYV3
PplFdNc0pGSoNUIAHKE+BK+t71bbtMpJx4gIFaNMjDVTvlt4ZGsoTd23cDb4urGFn10vr291BIrv
23CI98o72/u21K6/AQGVXIqSOnQWYf5U/6UnOQ7LWvvmtba5STKruxCzol9tmXiu/svEOcBPvDew
JNMGxIl5aZ2ourotcXxqE/5wcAAZXNQKetW3G7dr4puuc/0bLhHB+1qkq1XJ7H4feocQWMdtb1IP
nsziiIQSfpv9yP58Q+DiNpM1mje4J8ubjP+1SZtRfKeu+f5+at1bg76MrgF+3EsM23VTm1b2PdfO
6v2IpTLXBQ3iK3Zb/dIHxMEHS2a8DdaLWgEb4bxu9Nq6dmKuLlabO5su7PRr2fP1kI0LXKpq/qCl
Qyly7PQH4jUrrm1LSwJfMTwsnjauBuHUf7Q4HnDZWW+1mWtrQHP6teb4PBe8RzJoYu1Z68KH9635
0WPllfZzoGUwWvCrnF2hWVcOJpTfkRe8eXxZatXU7JAp9nH9ADQAez429INZlvZDKZEmapWinNYF
xdk3yx2TTZXWzRVB+HhO7Zbm8FDVRBvVmIv5GPx6nnpcDc+UVvAX8JM44VCNMOb6Fnc+RfvdhA2A
fbb5w2RQu3I6R7sX82wcuHnS9otjJo9uSEm6QH7yR85RqfuD9i3RrGITbjKyZVG4Tda5C71pG+f8
vKzFuqrdQ3zZ86A38TM+xnpH9LiAWVE0t1Or6cirK3ln9KLWXPqAwOFBiPspGPzDOBMf3Q3NeQL4
9Ti6aH7VanOYbeFgzN+0pGo3A0GGNwhTogtQFXpkgRt9XXrAwurbq/yv+tCbX9xIG3ZL4SHUgMp6
K1wgIzFlmx9iwIvLp64ZyeGDXZr7gQzjI936ed+lof0YD0hq1CqBE+482lXfAuxCG8/wxxvX0MpL
YIlia8dt9xWT51mtSqXuLQaosOpybEvEa+Z7gUxQ4gi8e7z18yqqTOtHDxvQ8BvtNe3NYANmq72g
wI6uaLsgieRZ9z337uc+t39MWsZF0Xe1W5MYcNwaFjGH5dC/EPF4o7YFxuWXloTJE/0FUpanfjr0
C5duN+xLrm1sAzTaYZoD8dW3l2G7ONF0TpYivM3bUqeKyPtRE7XYh7529XQOJlrow1a9TL5erWGG
72EY/39b2sKhu/zvvIHj/7wyhPiEJJQv+gtJSEifDTzYxdyM2UuRB/9sarv+/7qObumO5VuCPzKm
768eN41sQQSqrjuuMD1HZuv97Q38X8v3oRsKU/feGYf/DZSQd/YPSEIPa6Ll2uASoRx6zueMEDE4
Nb7ysDzOepjdDjgNHgJcMAlInhHN1WYRAapjzh19GPyCSo7VVd6L/rbT/kUCg/gMRpTvwvMFkHoS
DYX4nIcwtCBca0+QZ5D59a6yg8fBz2+WYRZXG234DoDYTeOAJojI3woFPmQbw8NURfvIJmWVe9jm
P5DzjU+tf4u3RGqKYbi6a9H//8xqbDST3AKieY8GHAeGIRqY555hC6iSP/Iu0e+yiVvGsu0g54Xf
LRv/GLUIZyM8MozhYAeF624Z8fZ707aJZiJxd+XK+G1O5IiSgR/tK7OWqKQu3Epv06Z0m4M2tofR
EAFlxunLf9jJUqzwO32STwR+kqPN44DyxOewkRrCOKi+pjjq/qKfTXcSwMOgplZxAHcFIJ8RNPG+
TSeDIbu1h4xAyNzaKbvqgjPwiZA947YwvJfA0P3tf3hvHOr/9N440E1LmrUIDviE+O5a4r9Hz82P
jDcegtHZjKaeHWHlzPtQp13c+hjZZrN+tf0eEZKN8cgY6yP3C9PaDNLlNtduQx3j+n94X/90YOJ8
0XXeFaZe5C2fBSAJ5MLKAOGIpeNYdwXZDgT1rW0NznYlikuHbZJAeH+7kDy8N8LxmRu3kuBtJP+L
vYibnGrtv39L9j9lH7g2pl6JK8U2/M/ZB3Mr9IV7+uFgJmLc2djMzk5DXJfhaTd+FjePWXDDXXZ4
jzsseSqEs51xdawXi5T4vMEzqQfVdC2sEuTOALRqmDLrNJshWSKLzmUGIgPDtpvFzAg+9ABs2an1
5EC0uzgD7vjeAmGfNDdiuk0UI0rSopaK5N94gh9Goi9q7vl7Sfd37Wn+RCR5yU2XO2CRbI+2Wb5G
EoE1SRhWlgiksTCpRgy0JUF/VzRp3gz/E3DyVgc+tplcTAOuJTFbErjl+E3M+Apu0FiMw2aGy/Xv
d69hqUCmf/iduBL3zuna4kDW8ZP9o3kazI0XJnnXH4yR+y8jJ2s0DM514ftnA24bNH8ZpF4DG52I
mp8KazkvaVHcJVFxpzES5J6K8PVCaOHZH5qfTe7ODFDYQXP/xxiVfPYZTkEaLME5CtwfVY17Jo5n
n/1LVw+S+cZxteo1oHYXRR6o6slowS0a7gm1x13qGU/+HA3HqHX1K7Bi/armUj8MT53T3w0+Oexm
hEmt1UR0qyZZ5F+hjZTHEZXklt7GmcjWB77G/pp103RoO1s8Dcgm7qPgdkJGfUdgq9hTnxJPS4tf
om2iWz+p6hV6Q43ssXLZtCFUqBKvQ4fQBJ10sxaiQh1QYnJBX1ccK6JeLYu0xs6vCMW0v8+9UWym
SYQ3WFL13bL02dE33Y0OZG7Hjxv7ktFQM5xbyaAPN8klFShKHCKYr10NjFzELVbIMLzPk5dZa/sD
l7YW7cIyn4tmEFfG5FRx5ytM3zvPrjWsVg0MRaPwL2NE+osF7QYh0uSuRFmJIxd2EEcQzlejNZdk
oPWgHaK4vfTcpCfdMp+0yJqwAaN5yXvzABDyrRgGnKild1LfkYNgcl1Hptjg+ut2pqm/2pEvqMKT
ETKNtn1JQNEyWrgiUS+2rpa5Usl89Gs3vnc7rBR47S6RSOP7QBvie7hl0arUa9yKIKA0rRaPMBEZ
MJMZB2jJgrrthBe74jPWXjHTRuFoMcD3UU+cL4abIHeAO3HvO3FyBKgF7qTqvsVdWBDQKMDT+n27
7l0i3fHSnWbXG9fmzFU+0cJ86w0WGbRTllxAUiWXFoPIIRija7q4KJxEF+GdEZxmvekhGQvUr7aI
byc9Au9Ou2W99LA4iTHIjkMEZ6QsYv0uwJofx0l8rOf+bWrq+a4HLXY3dDkRm+l56TvzsIjJZIRf
a7fxSO1ELpmW/gSKiZ0sSv92hlMBXcU/2dly5H7VvVUTNDPx0feoZqnFxS+89ydSm8/R4ZXeqscQ
m0s1XjXtwaQuF7UyMRPxhqKFtfXz2CN6lHpzFbbhPXqy8D7LJdPHKSMK8yzONSfTxoymG1BCEIB5
yKItDBtAIK6D5aT7XrQ3UD09pkUEojO1sCcYlvagJjqUgAhnE2R21iBaoD9kHsGdZnVDP9G5U5MO
LfpptuYfailvvOXKx2NkLDg3tzQMBkJcH9VkokjgLW6xmzlpr1p4NiS4JeQauBgHGmLXT8tUV3d+
Rj4HwYjdY4jQhgvsQgQg2tXe9J9FrLv0MNvx0SRsU5Thc1XkLg1Gdz70dtKtSqftt11fUaL2W+3a
tynV+8VAKhHU1asHgjN2/hjjNP7SzRzEdFLI47WfhU0/2ytz9ygs2mzYjF06p9OPrOz9u8ZDp2V8
83JzuCPCA5rrc+9AWHJoK0Tojh1UJ7hthsPc0U0N4MwlBHHhekqOE78LQm0sspvG7GhnNjEWY2cz
/rQvfQPzLUbBsU8t8Dqhu4zr2Wto+9bjvM+oue7CkXrqAP7pqFfxL4NT244Wn8WZCzJNhn1z08D7
WIs9HEQ8xGaxyZspuKcz9A1vT0QmWGAccpxlJKZ71xJ33EYLRkrtQ77Xq8Ra0zn6knQOgz0cfndO
VMBBI+BvIg9qxAO3nmxyIsFbFZss86Nt4IU3GSKK972ZQWY6LkWzErZhHqFeEo2bvNh9393pnbNJ
6gpEqjw/LZlnPtHhWjXtV0/XqnuuVFfMK+MZtm2xFt5E+jOCxd4+T4xD9qRaFPLW3QGpMFWncZy+
Wa21ELTcXnsDpVU/cpJwsAVbi48OoaLSZCXLIfK8Gm8dpT028Bpmy6OD7OMShy1coMIs9ylZxxT7
/a3ux9qpJh9OtM3aj0R+5vu780IojV3o3rkVeRYp9q9tPZPH4UXuwc7IOtEEJR1uhfdFQByl5eES
56PN4B+8ejPhTl1pUUGHRRPfda1ouF/FppCgByBbpwTobyas1VEHMMW5i7zxYoVbUxTLVfTDuSgT
7WUBwevn1mY0ovmAKCU9mHF1XSTvlAFZtnfrIsZnH+Emm3dROrzEJUVkPJ1Pupmuw1SX6rB5Y/VA
xDgcteewDz26zeXe7wcXDnW4EFt+3xB2CrQnDnduNVX8e3RoegfYMBmWszeBJYxmeqATNpJbPfdQ
SmTLTUzKQQgs45jWOfwQj9JABdV2NQNHvkTyPiDXdlOH+ccJLfu0tLK1EhZJ+UNHT7HRgVgczL66
qTOjvOr+z2ik1R8E5lduauwjUU8/46TUqPU45lHr/FvRmwBHZpKwCocIGAhOI1GU5vTgWIs4F67F
5diDtke7zt3r3dTcUcUD61o41hsG3eo1dqNnvCv2yUSJsR6tipJFRgHMEaZ5tPoQ41Jwapym2nst
UkIvHtKjXhMpSWeuikN6rLDltRZmeurcEYVbwtjeVFVVHmsfhy41Kgy7SZKsPDdojurNU0dr76ve
vynDSjvptYxtg5y57vpYv/HzFI5ULnaR/zQMxBTG+RAfiQHi6u9Z0BjhntYSrt+lLZJY9qzWdLeU
gttVa8VUXiOwHj5ANxggw5rkUpNabn2b4Zo+TO2ubRFplkM1UHT/2dgk7I2lNxK23PyqFrAwY8gF
PLGrdQ4TXCS1tvPwcx2ykvo7FzVSS/jyUGeDE3DCgqiL1HUB4nMq7IPphWqduY5mPkIK2H+TAgE+
GqRaq210SKbXRSHqPUfQEXURBeYlAR5DRC7AcvhtY2pvJ7TMa84rPk5kh1ZmjdK60i4E4mVIv22Y
m6275TAhsK5bx4nzM7NiFJPd1ohdYDUdBPMGaTgJL96pr3rI9LEnpcLgGQcctwQsZU/9CL+s9pBG
Noitxo1bRuZT0xMqEKJ+mfryJVjGCn6J/2T0mLTiBbrNSAYAb8ckmqggzcjxki/9rP9q7NBZBbOb
PDTQ2vp2Nt8GNO3rRSAmFihN19TsRgzXQ3XOYDg+ZTY/3a4nm0p0ydVpXe5NQdIctAhihlrs6XFc
uLKwiwfvjBZbuw52Oj32eX5MNZ+El9G58YpoPFeOPayy2QElkCcGWuU0/yqi4I7UgOGn6bZHag83
XlMR9YsYZd3khXM2AE+SiND3W30wThPDOPVIPI7O2TPgf9ULpjrScaqGI451K/WqvjqjYrVWVu5G
66yIwWb0YbXp9ZSWe96NZ8edCV2NGCZZjcGiFvzhCwPo51jpOzJQvzUMyM5DGIcXNacmLhh1tApu
v7ax7RPvpFva2U/yVW0MMCXkK1pQ94ButP20+L/czohRLsxXzU5MfM+O8T4hukTQ2K+ReAFqXbkM
v2ayJ5KNrZfZrbfErzrpBDuCVsSklfdWfTdlzv9xdyZLjiNZlv2Vkl43UqAYFS3SGxIkONps5ua2
gZgPAcU8j1/fB/TI9owoqSzpbS+cQtpAp5EA9Ol7957rPGi4f8cyrJ70zLAPNR2cjTbM1dPta709
MXpoBhm0lalRSmtiBzS1eSpTxfi2qx9uj0Jh4MCWoIVvD6ODXQDp5TAu/NrJ450j7WrHIWM+po5h
Ps4pwvk0a0DCkZe8aei2HGsTT9cEceeOFv0FGl79jMsPyqX5hGYqOpVznaMk4eU0jQC146WvIhzd
i+jkUVojvEm9iggkVeKpS4X+pBzB/JMXGHaetS9HnR0YYXW0pmDS9OvpI0GNVO6B7UZ5kVx/t7Zn
g0zUtHvRevppXnT9hJwAV+LtsVtZpODgPvRl6WDcLpezNku5NXJCcFqaaCdLi57MXjbBYkJpA5w4
ngYKu36cltPtpsxkn//LYzXPivNtWnYG7zNL5uz8jEU7M1o9QLdj+lfbj1mFks7lJDpTl8OFSRV6
u8rz+Y3kvA7VADPUd0a4EEof2++avnA6uHpBftd4hDKUwG+S2a6P8ovRZ+9N6XwDfRSdNXyQupfA
osrjy1DqMR9s9KiPyZ23xHcE/22dznihwjskoocsw0udhcVz59gEGABfOlYBaY/aJpmnjzpT6bY2
ki+AGUG66Pjuk/gFCAFdAZhN1GhDiF8fqVnMKeh9ByD46S4ugW/DKxkZoIiWr7nuLL5TkI0bvagq
jJFKJSVcH40doIw4SlvMsO14SKzukeLki1pXmMwaA1IDULbXflUfDJGQOIIQSD2khYOUKaTCRaqB
hhuhIunzBKfO0UWz5iPYZ0izSBVb/bMk4CqHTR4S4LZZmKCCJ3XFMYHNvLWH6TBYeBsy3BWHzOGc
qgWMDZ3oyFVsb2luv3fs9HNKl2qDnemLQTTRsYA1T4wany+RzLTaYAlmfkJPCXsil8vbTW77TqOc
g0i8n+3C35n0bQAA8yhkp++wRz06jLA3XZNujZI4Dq2oJJBrfT8O+GxSU9P8KjGgwGpPmslwtqwx
+uAk/TZ5PUX82t7JMdel8k03ECKEDqPoup0YVM+Lh+8WrkUJJgS3OmP7ge1QmYs/Qt7qagwLdP+s
25qgEOjS+jP9aiZV/lDpObiVmoSRtYNcVEv3gwvHPZchtalMw7uXWgTwiBnPwczLP0Z7srakkBl7
MXn2W+SYZCQSVxF3Hh1QB2IM7Cr2V8p8dbzqncC07BRXbIEtL8y3yhuTi1G357auXDD8a/VVNB9x
UVZf+EiuZLK/NTWYgbipP50ewU3m1EvQjhBV0OhjTlKpvrG5hrBpT88keQA5yUwaZq6p7rTM86Gt
Nnddmrn7ttPeBi4/RcyuPZlXE2fF8iXDCnulMJstSgd16DINCqX+5C13fRWXQetW1WMc0zHEcZn3
KTgkx3XZlMOHGsQMLy7ML0NWGWyWXnXR6RfYZOjWrA5pWlHzJhpou+quOVdkk/h21tRbQfjB0bO7
j4LG0QYc8Kk0JoWgV3D9svV7MxPug6JBXWgOsiicmbP+WaECBcDhWoS6efMh0YuPmloqSAf5qC/O
dQmNeAti0g5gkIlNNnikaYzkv2QvuGBcyG/EG9Klru/LOn52rdTXllBe+NRg69r0kzDWuzuZ0lJO
ytx30WmcrZSz/+hOaY08hOj327pBqMGrN9vmkULhgjx4hE/Dq8+s5FE6Y/haJvjcqhlwnjmS7WaM
G7TCNY3qpkTkkRS+GNNHoXlctyYktgIflKiQnBqgsNo2DLc9x/TGjOr7oWzvUi2vtirh+ylYIdTP
Yci2qD6MbW1ssadBq4qPY5dC1sdZ5EfVZJ5Ej47Oyd1yH7rL600tadO6/lM42YoYwXkL7Dbuqg/Z
E58+6S9l4e21dAToMrZSnCosY7gs2FNWqAez+ptcsm8gN+WJySeQvYGo3tPtMRq2DcgddbxJXG9C
6xt34Pbwl+xVrBaO//Lb4WqH+P3To0toJMwUTFhFIKpxWw/OVzcFedJaGRHM5CjtCShLD0OdeySU
8QMrPGFBQcJqMhPd0wCmUZACbjdDgjZ+/qHYg5uER1CsXcKsj4+ZllN63SMbhEAXD48FGQYpsoET
+VYEdlf555wDztHMVnLY99ppMe7bHNYge125c1OCZISjxn0EefYprEkvccMFEcoYPbpB04b5c+wO
rw020H8hSkwRsbpNY5xnsfhmUHmj+9w3jFW8QX7Rp7x88SDxvSx4d4uIIMVhPOJ5SE+jKWcEK3Ht
264GNKrEuOdlgrcmg6+g9EPUgW4cWxyJvDXHxQo1OtpdTjDVpKEuMw3ieiLreeLCVVXpySuXH3zY
LpdszT4C2JUbaSQdUNf53Rg7744cRzPISNdiowjpamE1btqSHeBs+UMpaetmdFb6LCrv7aS9rg6y
M86xwONI9jW98PgpYNHmBLaYSbchl/TdyUnpCguaDWHckrbJvOySZsWdiUjxrfLkuHepEY5ZFw2P
nuZhHYUT931KVeAuXTAsnfXsuqoMOAWKQ6hU8VYW4bkoEu2TYXy1taQYQNOo7I4lmo0SNP2KYhxy
CT2ePt6WDP2/DpF6dMLY/Qm0HQlgswWd7NxnoQloNILf1ejzobZa51temJKtF/h2V6eRjgCKPGAG
OlDJoOZ2wvXLqE0h6oygsHNyPgD3L+SxcOmYASyztpBIT8qSXyLFDnSiUmlxtKe2IJioU71zF9Xk
Z9JMEL7m9NrFbbTIn1vP8tns/2HW7YENpXPEyodZ1y3uUzGIF5ptwAqgYGc5gcw2O7jZLNVz04X9
bn3k1ozj+rxz7zoD+BeEN+3QWD2Y+7l4UewRtknPLjhqcuIt5FAGFlAqJ5wTyFWl9jhF1zmxXXLF
II7qmvO9ke18tD+KieCzHnbaNGmb2NaNc2XixHA9YR3HhBAhZN/udWxy+JVFfBErGMzVpzPTSVwR
w3wdRNI/GrnzmRL1pSwgkiUd34dEb7WtoVikBNS92umf+pbFuI104rXk8qOt8+EA0xtZPM1VlAGq
2AOciA4NCSxJA4XbneL2asp0RCjds0sASQTGqDmQt/NVqY4SfWxWaz1tKc82A8ZGzpPQUb9YBA6U
8M2GNQG9wgKKw8E8ZfFCvkVV7XvD4BjDWrVJo+UtnuviYMzjM5/WvAoj2AOlw7IHpG5tsJESWO/2
RpBG+rIXHGBcIrKtk3jbJaU7DNM72iiz+eJ1xGIMjJHqWe/PQ9YhQaztC7Ewbp/fFzANHtVS9HSg
o+6qARPMLZa0ZmwJRJ6/zt545xUeCsO029m8vac5Lt6zRY5nUgLOiZGQzz6PXyJY2Q99HV5cBfDd
HJ0UWSsjG7Bw9x6YTbBq2KOWqL1HiMihxcTGGnvw3mWtzl3cPy2gSXbS/oHpdFfYBmqnSKPYhuS0
a81i3amTtllrkvo4Jy7SdAPHsSN/Grvv+jir86LZpNINU3lACtR0cZCXU39FAGyA/6GTpi3XsZZ2
gIOXTKeqUrtb56DNUTWFhNxvvAisuTsWxyEd+m0MjOswp7wdQILv4ly6X5vXmYuyHXb3szE0p3lI
n6PJgJg1V8Y57QQGWEvfIbe2N6mqSnj1W4E5/uQZSNk1K96rmY2noqE39r0eLC3bf1rF1Reu9lTh
eoIlOik+uuUIkO7Um1Z852jMmimSWmeDZFK/jyMqITKdpwfVcjk0m067EMfHkxrRw2jTDJia5Sqt
UBx66Od7wSZkFzGVAFzE+0dh65wRPfbnvvReR2TQQW004VY0BQIgayaNruCXiFvxVdh7AxOVxDhP
YfJzMDMHWmqinYr+CVhl/w4G673vWGHdgmQLJfiIybcVQdUs6hj15PAq5vNkjM+PInHMoMQnQ7CJ
PiA+ZQZcUfglnXWBbeYeval8s0SiLnZrrOlwhkc0TggVkmAHDkItfZQ8hR/LadkYZhJCIw76JdoO
E15m9v/ntsPkZnuzcy6pGcOOxlE6GF3ADre+2prenyb8PQX2hWus4NjmVk9QifnGqALDWwEfl/AU
SgvRMPA1ZEt/yeDoMyTBrt48WpuJRKMdqwOJ30R30zgJMV+x9J7QVi8nOJpDYMXz5cZDM6kqLrHB
FbmJ+nM4UhFWuqxh9mDuiB2GzVUsXlAYd0GIJhKr3ZlOak5ANEbBdtT+yMKa4N0+rF5MIk/uNULj
bPn1FlfTEm35stD0h9X4NdaH7urivLjYPXLiUSD4XZLwxDtC6iL7xG6u7DsgPczziM3wQxpn5zyz
8rOKMrktQL1sa1EX50kjqGYF22kJJZ8i3N7HEAxQzYjin05SIx9WcDgdPZNHr3vLo5LJgUjCreOm
BEI5LOy0Ww3u4oRYTnFaVbuQlsXGablg3Kwhv/wiXotjcIho+rnJbG2Rlg7HhL5QM8LZPqCJrAGH
2tOmREsBY5H1ZTFCdNkWmbF3ypZin2QM4oeiezVMkGQFCWgzE21GTBnhzFeorIvHJTlt3fumbtr7
br25XXYyzmB0KOnBne4ZClCr150s7tx1TG1Nor3aqH0jWx0kEc0bAhUy5mcivVfrPTcmWq5k0110
o3MYM8Fs1Bv8ocn4WlhcnXJoL7DJAkkZe25IHNpVS5odFcmX6aAUU1aXHahnvuIPYJm0dLym8MhY
uSPnOnYkGZC+cE2BxXhtkZ+9MVVHsDmkJoXk3ZmecGjG5m0AUfVTubjEdJl7z70gB7tr9K+huRTE
DTkF7gfx0Lds/PO8r9CgpABf47oIrKYkD0jPPkZhKGD73rkq7GKdmrtvXoFhIsfFppvRS9OJczxO
8zmye2zniYsq2JTfZ2U1AabTcacp46yYG32F3+8jjXY2DSXpnaig8FkTnOfaHnYWDZTTQKkn3FJ8
g/S5X+Kc6QFFaCHp/uW91jDbNOjsBLCNUVvXrfeSkG3gKXjCmJYuU0Y/YSAiSYiG+By9vKdFTz65
UX1Og/7TjvrvdlmUh9Br55eK9jSthZe4MuPD2NFcuh0PtyMj1KvAouTYVQS8YDjNw2MWkbTDwc0R
36avVlPrW0k7I2gLq3kEIenPCiqHbhL2VdMqYw71MahObAXrxoZhfHOJEvHCAFz3M7w5aFjXDNSF
/wOw5rTt4/ZpSHPrWJMMusbPpJuhKae3wrN/au3Cl7JMD6gzjVcCSDy/WIwluF2EYXASmyOp6eyp
+z4iS7nmTauT1FljFiqYbDaJoWETc+3r0rpvqiy7lwIizBVT5VtaPzrM/5+d1I5fvEbQoS5iAbHM
QyawQqqssYLncwNK3R6bq8Xpdo8gsT85VGq2kFnFMUFgdseSECfe0bz5O28cptsNkdtfiOTL/AkJ
hrUa6Xq3YnKvrwimX3ehxulHpJc0m+ErrTf2arbx1m3X7Z7erx75sqMBzikPs3G1a2Gpw7vCIBTb
yq/7RewQO9GYiY1EITv+Dbn/C6Xv1GfR1fqxhaOWdnm9S25+w3FlDnUrfeh2T6SlwzXc+ZLcTJnD
6s/8dXda78arabN2uRqp1s595srVifhMSG7rze3h7xt7tUTWqyUyXk2ntye4PeGvp/q/X2sAsi5u
VB5yNmCACNMs3NnT+Hb7sfT2tdsTpHqJT/T2Ev72hGmFOIvA5rd6JbSVzojRVkvUyoBaH6830Qr3
GxFl+MWArxpoJmCN1UfL7O5PrNXvh6HSKFSjjlqJn/j99dvb/7ev/X74++egimA++/3MWWRn9A4K
uPnrB6h+f4q3x9rNlB230YmDH5p4GFun0GrA2mDmNbcdgOmapnMwjtKjdfh8+wHN+uYZbXWc3KnC
A7FakG7P6y4FR8ftLtJeXLLrd273hJLtTk+677+/dPs6nI4/f6L1JGZGtzz+frrbT/x6znKi8Qc/
2/FvxC46eH9iu273bje3b/QxO3Bs6NY2rp6xzczHDrjOZh5wYsEua05ZveItOiZqESSU28esbofb
748VfP2wnlS3MwliLrC59WZYbyxnTpmSxAog2zid6hWxadCep6nHw983t6/lamFnqNE1TzuirLos
L3e3P+SWMnG7IRcYQE7aTMhFsJp4yYDUCb1AZjNARudCMjy6JrIdzLTZuw4M8zmm3efpWOZyNyAt
DsWWfNHgfsNUcYIkh/YRDs6e0KQfeaxeIRk+AUHO/HHazYzyN7TO8VlFAtkBVMvJNc6S2JpYpALI
N+oCRoevWWzc50Yi98ac/pAe+x0G4a9OyX+Yd+tk0cWWWpRf5Gweh6IFAByqKMCncyWViK1SjVAv
gqhPF/TNqO37jqSGS2RFe4X3eMcl4hKmjjq5vMDNuHHn9hu9OGblDEY3CMCI2uGT4QnRZGzatpsx
hdD9n4G7O3TuVAbeqKLSPoaOeQ0tzKlmf53W2XDfkUvtJFC8vbM1t+GWbt3Q1cxIe4Jd2/6LlTUP
dMwCIsGEHgliHSVOnC8daTnbsvOObZR+52qN0WLk74niINEkeq16/r6A7tdIHT8ZDGbl7KG1r+xX
Y3Q/NT3Q2zzZTi45jx1zltlzNUymzAvCllCHfGaCoww2CyzjsQXAwcYfFvcp+H/Ifj0u2msUxh91
jJV97MnxE8Z0JM3wMWFyA6z16IThQyyZJ5JsE6iCMHO3IgzY83HH9VumOTRkSGbf4/w9QhidVj0K
Qc6l6JA6SIJ5nY0weedadmInkgOOWkT6KXMFtcfBz/zcE19LJzA8tllmTolfNVDqh/Ax7u6KcjZ3
ZU6wqtev7DiZ+x3hwOxpsxZgJOUXg0CH4aApghCxDSlldc/Eiq6kYcRXrzGfIWF729AhqhttxBMt
qit/e7up5hhFMRFie5f88qnxBGknJMFVTvHG2fmH6PxuoU8Kqg7wfDcerYiDSwjjEC4WMwxTBQth
GDun17+xgWg5ZQ2YgBzbiU99CD+IBtdEZFL1Ze5MEkDK+FtcjRDApe6jkAx3ZMFBkcrF0+zaP7Bo
+fZ4qlJCSZqO97hvMD2FBlYHmBdh0EzWwVrzI/U1SVJfMyU7RbqkseZMTmviJFUykaVrCmWz5lEm
EfFN1ppRORFWma+plYuHR0WuSZbLLdOScMtlTbm8fYnkpU2zJmDqaxamPZGK2RKPaWCIuuZrYqa7
Zmcma4rmsuZpRmuyptaTrGGuaZvMFRF0EsA5oS4+emsmJ5A2TlBcwzQPSOy01uzOkL+ghZjxaK25
ngpbUrkmfWozMYn0cJa9t+aA1msiqMkYjc5EO7xM4DXvBoJDWSiGl9tNN52mCR9uUl7iNWs0IXS0
XtNHiaUdX1yLcK0EBpuWLD+zOO5xzIzxQ2xqcjPme7MKyZEAFX9wV9ZF2GrxU6Tck7LMS8lgVuK6
PNeLzYyg6zXyrZ7MznSfJhHv52wZHvTeeK6L5rvSc49vzfSqcZLdO1bXsFEX41EKyF9d2CC2KcXk
k0tb7XKvCUqrNe8EO7uhLLozwu9P6p10n9BGpO83xZSL1nhxk7e8SiTV/9jswnbiKBhfEHp0G2MY
x42QHqVTRVmY6dfakdbVNmbrWhjIFXFeJjDxZuLD+4QAs8rJaPsT2hApcbGE9VgPxJThSZx2tKva
Tal9MbG/Xs1OXiZ0VwcssLGf52tWMG1Tv8EXhlo9Vzv04T/nzHhGWaGeO9rzKuzyVwc8/tJ6ZD86
XFfSL7mYx0vozdU10chSXVU3dUNXMi51YjSaw+Dw3/97ZbEAWfhXjbtEdeWahFUapH0Yf7daLIOR
eLFrVodUyPQARK3adTlZQWgGXyWixecpJx2gWea9vYo7JqeL/5uXYPwnt4eUkguqDlELRKJu/o1n
6IWq6zGAV4dcQ+4U9sa9G3EF0Eao/yxkXzOD+hxBQLXHDqfuLI8EOSMXWw3G2LbF9oYyLlLnVWyq
DyK/H2T00jFcPrJd1e9WFeitG/Xv3zhjFVz/RZDNq3ZXsKODDt9C9f5XQTZuhsxMSrjFqdc5u8wW
8hgN4Z0wF2TvZWYFNgAZfxrEcXBA1bNtSr8u5kFY6beYHJSwtbzPCaCaVN8cQ38raebQ/LF/IlCx
8aGRTU+fOHyAm0K+XBwvv0xP36f/Ff0sH3690P8ooBeWcdG1//t/rD6e//T6IYZbjvQc/oyb4Pz7
51NcRPy0+J9zm+CZEU7Jpa6gdLeI44u7lj8CJneKoPqIKqPYInnCuZa574MTc3mwMMJ73a40SmuH
tv8yym92mjQHXLTv3toBqZPqK2feQzJVVTCRHLJtc0X6Z2LdgSTq/3+HkTri3zu3aJ6q/9h+NmUW
F59/9W/dfvWf/i37H5ZtOK4lHdulw7k6QP70b0nrHyZnMk0OYf0zwO1P/5bp/MPmTMMBLHXT4Nf4
rX8ySs1/SBZ56RlUnTqBKeb/S9abKYzVGvOvZwdzAqgXHnBSQwrddM2/nh1uOtV5k7UJMA/bCpyp
erUlpZueDKRTGf1jYrrqMUpGZnMiQ+BHOWdWuvnEEQ0lKl/6k82QNB0L56nSaqwsrVHsY9JCL+NM
mwDsuf0whAgVquEBAhUzOzJ0USIh543H/NKurV+zuXoi3aaxvnyEfVH4hTeiOumK6pwuwFmipEXo
Fwv3sfYWbzvbTPjcFJJK5ERgEEPzSSLc33eGMM52GXtnCligAjW1hqHIc6wmxnzl3E7fO0+7Kik0
XrmTna3CyQ7LFObrNH1815vGR445fY0laogahXAFx4IV1Cm/YHGdNrVy0dVl7HTBJb1OM/nNSmMR
6Lule21zAk3LtWtcycrZOLpQr3TN/NzO0BEvtGen8m4mfiFU1nGQ9afnemR90dYU9ZTt89iWl4Qo
tqDpNTRd0KcAE5tkNMJhn0g2UT7xCMPFY+Iv0/ncEq4W8ma96R3xFxVqzcRbXso1x0uzgW86jvVT
Q8Relvx3erswucTXjZFsGjc1SfTMXA6k4T2hk/N2roFv1mD5tPJ9oYt2r1ktOsvykrS996afk0ed
MOWHqJ/ewzEf9/lEussMtWI7N3158IJ0JP2iHVGvwJWFGTaIB2sanm62irxPpo2TZyrw+BMM56JJ
dJ7YkHddSRVI5y5HtC2NU+vSbumtJnkLUVajOsQQIxuiJwGAHirrB+dRfUiT3Dq4s8MYwAszPyzN
lzYF9A7GZTdJ1d5LIze2rh1WVGcDtZ5tTEFldNPe5sPZdx5hJPo87DFskcY31do2SlJW0XzOfI2w
0UOXIlXRKludBV3ostW/wdueD3NUm4+6dmLpMI83TwgQWDbnPOmW3CfqIN2JTqbBqE6yxfApCLW9
FiZe0Dm4L5LBMx8Y3EnGzTm4MzP7aEw9vVTrDTPWM3i5+KAKVIB6mnHcKxpU8MLykMaK6z1xZTeu
Mp6MK17M3G8zNBRgB57TuNrHHFknGc7SH5MZnG5IvJCJwBb45eNkQrgUioxap2V42uQNkWBVwT5d
j0lOhdO1qW7jwAg5aa657okgUz5+JEVaCVFWEVnhd+X8VswGDXTecrpiSx0k4fqZ4nBKwmQJjNws
N+bsDHu3r3aiSvrNyzgV/Xlq1DegTdmxqdnZ2aSkgarJ/FJHkCZrDONu0xzm5WmMu3ONDOfB1fNi
m4v1zwclukEvjqpWqxe/s2SH05qDtSKgBY8c7NBWVCk81VTSq02/6DRnH7zSQG+enuKQfbIRyTel
hQRCjgoN7dqAdKLyPS9F4DYtWlmuwFfOnS92F6FQa4kZF9nyuEzGfIQxwcEdk1AbVmpPAoPaqaJE
RANlIug7ppZJooj/0QfGtXMm/TBLOdEsLhNNWeFAxHd1Z8ZxTTibCpKm+LDI1vNLWSYokrft9KoB
4e+suL+WBnEAc8P83esTaComkCsZs5UGKFJMRXXvEoHkCgTM7TghKVu8d+kx21sKN2czl38VYegT
WBPua6mVX2Mkv7Pu7vsajwgRSMWdQ9DiE+OWfJu5lbq48+JsakmLmbG9S/iI7RCMmPf3ndsYj1aq
3xuYFe/l6D4uC4M6JtJsFiJnuKs9ggIkkX7joHZ1aR+jKnmLRuLJZV7JXeGXQ5IcaQnYmx5X0nGA
eee3OYm87Juwqam1VWhoySGptG92Uo7PSWjclxmpdYrugqM7OKeyptyxDpUXB0lnMfdf9Jkrv/ip
u8q4rzj6d2Ch9Lt27coUkiZANA3AhL3F2EY9DsB4sBCUt8bWqt3PKA69NzOcwzurgb2cIguaqhAJ
e8IQa0zy6eKQArqfsTcTO52sXp7pYVGy/Ejs0bp3Te0VI9M5b5z+tXR3rUHKNXRFiWqL4DXUCX8k
xPKhewVQlbYlw7uCdgo6yfiQp9Z8rmX6nsXimS67dpah8kHkpS/N/L0awvteGfI10bT33O3PVeUm
/rJ2bFIDALWhelLlcArs8hxJChdvqA0qP0UzdmJ8Bx/E53zMDj85sI/Z903tUREWoA+jud0igYsP
Hke834Veg6SD5rX5IyqV91ZHtX1Y9IheBzCvPpXqOZlTYzvO8dOkp3VQNPxD2XHNlennE8QBUUG2
tFpDHRiivIfKrrdjmpfs4tWwHeSSIx0mGGsIK7SKtOYDCL2HdrHLlz7rwWu0+RTcvFjSHA66gNDt
Nm6H9tHWL17NSBZTjAzk4ow7F93EMSK/yZekwpEdVUTY1Ojs07b+MITuYzk3XkdRToSqiwfmKdG2
sRz7idhwKxrHvVMKunsh4X29bdgBK3XlG+jqwKUZf4D7/URHJ95mcdaHwnubs/GJwuhzoaFAth8W
FSttX6PBQx7b6X17WYhNrFL5qax5PJXa+F61J02YiBzrqty2N2uiJc6/FhJ3To7YX1gVE1fsrLrR
D03LmogZx6AGYDieNnW1U0BEMFhlDaaJT6PWbfjjBERB1DEvRmrG+6RmpVYWcHerLeSh6Xqd8ZIq
X0BGLzvUOnLXG2sqNUisQ2a2gEEZCB8JFiITJZ1PepgBZyNGqwjH7072lK1m0ZoJdtAJlFpNnYqn
FFqb2w3e2azLYBgbD/oP/D3XvI96S39CdDK1VXS2RHxq5hKqNnKKDcmDZ8I4UVooh7S3tmofWy+k
Nx2GFxLc4ZoTLx60TOovQ6FOTo3EJaloVwH3/VkvgJAs9Lg4hx5rskIxrrTTU6T3zx3MnJcGRFLW
OSQtkK++l10UaLjbL3nykZkY6WU3/2h0G3KlF9KeZA61Gg+u0wLmpGtxB2/slNiZWSf0cpAZ3cd0
zXuL8o+RrdXegMFWjZHcOqmh38UZx35ZNQV20Unf80mbKCG+Si9CZFCXfbszOy06jksCaUyuiirZ
3w8OUgqZsPOfkUWEIxHmcG0s35K1JH7KUBfHLn/2mL9g7QvyzzukfvAJj+0omwdkB1/GUq2CzOfO
1crnJLiVEQw9HMwMTzSVxV6v69Qf0754H+pdP3Fp05YHYaff3YSywzJan4GHe5XUhT62nyZQC91E
1/ta2E+4Tcd7FDuftqX6IF8OjNsJlRdJ+4jvk95e555llu2RAIsLqLrOyopzNsx/mATVX7owooEV
LSwKbmxuPVyfzH/z9NzRH+ljYgMKQQBGRxTAA3D7abLGFTrfP1Cz5mCAJp05OMoEy4qygzJTlC8a
OYADYQH7zHXecqMlpiBd9ENegpE03NTeMMHsoNAgzDFRblvQu4hEml8hi8WBaYQvrtbEB0ZacWAn
4z1GeQqCZkH8DCdo6TjnGTuQBaq9kCSCx7V5d+uKZ/CrIanvK6vYmdH46BlxTbMbYWZC3BvRYb4n
Zv1kGyemhuKuThzhU8gsftOgqwqdAeyqVb0pcuHS3q6OcshZO6vlKRXFRo/VfC3h28CnmR5KdP29
GYtjO1kmCFpyFx1JSJ1GEd6MZbsb2lTfq6z4URQsuaFmxpe0mBlxzVW5UZ0LVEgOPaudswTsusiM
18yabQaQduJLQYevK0qLwSzHcnO8FUO8XnqsE8Sgrnpu4x4u/dqIQUGyDcfFu7gpvbM+q+KgMapn
dwqjbSziZF+r7JFhbHLl+6fMkQh1UuzXWgqANraxd4lxILfTIqb4VpSN7jhdEoWbLnSMelN1iXfW
x/yD/g8CB63ILnWf1AwmMAO4Wpxe7LFAVItv3HPnaicd8pM9yBiHfsKb5Qw4XuqI/2rK7OfGxKnn
lIz0dFZLQLbhztiKcnwyPZAdjcvuaf0mqGXFy6o2S17NDM20HSrvnNa2xrnL5Vg5encsSdNASgmY
rabY3vc2xOkYbidVpXfUTArfPqam1hpiW+O8PCBSxIGDEClgVnzARH0tvGbc8sytL/SBoQPWjbL/
QDjDYcc+YOPY0KKt6Q9XQvwF8gbQuUu/W4bOCWlWsPMrLJZJqrRtYTntNmrNxR8XWBieJxvAkSmz
HISgmTccjYgAJQhAxh0G8gTqfK1CEAYGh4DCYpBFyXsC/JNuqGRIsV4G+Oh2bfaWoDy/B4lp06yX
zbGr0+2iIjhe5TgenEYAGTWiOw9f9YuoinevoQIuYSMxLxt8AxGBH5K0eram6RkjxBCUkPzh/Zs4
aSlXuokNi56tfpU+xrGfziieCRkhQhHBjoffzX2u8PQyBFm4iv4fxs5suW0szbpPhAgMB8DBLcEB
JCWRombdIGzLxjwezE/fC8r/76rI6q7qi1TYmVLaoogz7G/vtbO+YAN3Wk7TYXtwNW045On85qUN
xderzy5X9K1669uyBQZjrAnDIsvu67l+S2LP4e2H006WVoL9Yv6gfZQy3DWimlahs5eKMfi4hPxA
k+y99yRFDp5D41e/qD3gSmRgDeLvWPGghJW7z500OokpO5emaI5GY38Z0CshxFIfUkUOsVs4o8FE
IyD7qrK281CR0VTb7wt3IucMp1TxNM8Zr/hg/EGnp1AwjdMdpS2/Zrvmxw24y24Epjsun36sCM17
BfjTflXaSMpxsC1oSBpnAMJt4+ogtkoGhpjjt1VcWHswE8qPWxkoVZeBMLx4m7i44rPa5GBnOPeZ
kVT3msA37nJaEQlzBoNkZLxR9q/EmvxQb6odkVsT70lH1BmrL4M7AMrgpVm396EgoGDPv9Ry7Lh3
BouavPt6yPDdlqV334TasZ5oWGin1Np+hzeZfTn8DGd0baLxW7QOqj9p2SrNJbyHqvXJzZVPyIfw
tMjuTbqDc6xNu7u21ZVo2oFdvLuE7EcHgZSzbXCIxYhWh94iGZR7dwulMH7H7APAa5fv9TYztjqT
mm2ilt8yXYzt1EzkcGsuYeks73JTM54dAhx3CWZ30oQ1bencTdk9yltMrtOyze6S5xK2VxfFB0fC
epWFOrblAwZLcceIMAehGSqKeEtGgIaLd5zycLUzPDa/ShV4IUN8GprISRWrggGiTVG73tV7MCNb
WvLCV+avh16vs32UYjY3LE47ValIY9L46xUHHF3ZAzeC7kCynAlaHuk7uNO1T4q99R3LJLe/boFT
a+pMB9IXp+0m8K/sc3MWLHN7nYsOrGhOY20aqmcS34WyOoBulGVz7zis7NJrN+k3rKKrnvOKFcra
6I50ABfQTyq7gkUVlyG+tqx5q0IoMiHKep8sh4YCw12lRtaX1hwCeNa0XhIT1hb5aBTKuFbyc1Dk
8PWxutYGbnkFeIYAmr3V2A6OpHH9thdnsZRaMGNmBZXhTHuq61nfhebxGCfH2QCyWMf3STa+552m
Xhu5IBiUPztNS55EnryH6erhC+PP7x0rhY4cKgACBga7PWW/LwNCzGI47VOcsb5YrQVsBuNw3HfD
gUXOPLKscGR/tKIuf40tK97OLjQfItzwXTo8s8WhoLDjMsIcg68ZRgdaPsqOoSxmEKdSAZwooCP4
B7iI6IGn8aZmr34w1+8WHiGO01IAfkhHyEsEFY7JfHAnznvRaMzBGDLPExHHuSal6Dwzoj/O4s5X
ZruBDmrmNnEENOdbYff1R4oQL7sU7cjKIL5NOdqUqM52mf4B/6zf27G9swssmWCizGNqlGLjTdgx
O6XHD86OSa88NtO8jtJ9hvAHXPHaUSVLdk4mqyRG7nX7aGrce8zSWtDI/qliTHJY2gzJv2gDjNXl
YYjX4pMsrQDFxvTujLZ5qDHYbKIZbqE3CfFzpTY2VDbYo3o3aMsRxkrnZSW/MGiPgzwNOeIrl+Sh
5t3r1ZecusM0NVAPVUdqXfc+Yo1XS6LP+Bz2ImLES3tVDHT1JUtwBXCb4WQzXptPKZZqP1ptA3Ke
ws8wrO6KQrNvMdVLqdLf4qGzPiPtPQy1/pxYNt4VWPZUZ0VnWm5PfDPjxVGgtg2zPYhU6kGesM6z
i2tbTdMQYwr9UUtpvK5JeDyszXFpTkwow4b+VPbNwSMEwKpZT1CEeM9Wq1hrjepmJy1ipqRZJWVe
tlsob/QrQb0NWcZXlT1OZNaQUpxfpkWx0KBh+hcCf2c/PuM2di9iPEIOse889mXTGMPAVlPhK2fm
auOJcrM4Gpn3AghyIWWI3oj3AEo0f0iaMzUPwQgSvqZFPYq0ICGfvin7OdrTWST9ehjDjdmpaG/X
A+TQVbEYcMQxzHaLg5ZUYoOg3+2GSCv2Tdtme7Jh3gGWIw3FaOVuEV8rbb5VFrfx3BEP/dQPrzjZ
FiwN7cMo5K/BrrynLDW8p1qgEExoE1JcRyaoUHfInCE5p3vIlkeNbKyvQX1+imFTaRzu7scoe4Nh
o04sl4lfoDM8oo/41VRlu3GZiuPEWQ9ZnyYyTAyk9MetxoDgNBvElbW19j5pCiyh5oeJak4I0dlB
r07eHIqLZda+NhAHB4hMKBxyC0zuj0MUCMkS+UNGnJzjyTuCVcXlVTcPGPs42Koyf0yn6slhXn/g
9DUd85lSADy1x0jP4sCjyBmLC5jEMNdAbVYmimtjwqPV8Ej0vXEiDN2iBbc0zgxMxTSCpNItOR+x
V6QmswiyIj+HOmHAXNMhAUnuStFrsZda+UNqOAqXLDokWOXYcTDuaizJ35z/boKBkrcmAWT2I8dB
VIjctQrBfXApRTjRrA5+0tqoFNk4y29g5zEdedPJWD/oX1OCNFhkc/DdPkB58pOOhLIn2f+pNWvy
u2KZpAmEUhVia06L4qrxSVqZ6ifZx8FcSN1vGwoI1KBfOIFY+3GtUnSVaHyJ3dTHuFYFNpk4p2P7
chU5SyxbJtAQmu4XpweCw6l6iiVsMG9GNkp2k1WNf9VyTFi6JC8b2i1gdJccLNcKfBi2hmdJPOiU
gO11shCqdzCzLc2jCNcEYk5dooZfevf998wGZ+H7tblj5x21Ehavv1e9uH11n4rI8KfG2eaDnAKO
1Cyuawm3kdgr3xaoyK/vYNl3F3I6Yx8qZshqzaLgiPABs9Amq6hUmBvEwXHM1K7A3FN34d4esreq
zb+o9KB+VEV3xdpHWSZcHS07/+NW/UKMuVdciynRoN2y28YkU4luuIdxan4R32IX1ZCqMsIG3scS
vn/XLpgLfOUKI4utUUH6XQMbZRSQRfFsbr/LbXVNkoiCevBP3SNIvgQ5mL9sNW8eTpClskPYD3fZ
WrU7T5SlV/H4s4upWonM7Amvs+Fz3FN0PK1zCaI9ArBtVBbUfUUr15ux/X4ss1sJHJy4X2lvVUJF
OB0rqIPVHpdje1qK4m4lrB046lpr/LGcdxmXrM1k0i0Lg6HaayXY8Cb/qsRy6Gr3eUnz33D293o1
APfHPOezS0KH8o7flQ2GFcV7M9ZfvzuyTezVmADnT5uMx4YUOafA/KAm7aomaRznetwsEseWHxfa
adanfhNGUImbmR9EQ+uZtYhtr+tqkziiP8npyjuXLbCy74FJlCdHpMVeqPBcjUD0jLReDugTvHmi
6HUQg/lSLZ2x8jICm0Xg6DYkpyMisnsY6C9eblnb7xnJoirK4Mr1z3q4M5IZCprssw9ZdXCsOH3Y
rsIjbtjPsTaZOJBc64RV6NUcJ2enJ522mbDkMsaIDpk2smb3kXifHezkBt4PIxRbazXEoljNul8z
PuEuQwepiL2ON0G9hmwnojtVZMFZ/6vomQa5BkxT3e65at7+el+amOBndEbccM6LSIb7dnafC+/L
7l7bJL5pM5W9S9/8IAc2olx4JJdK5yIL3fah2v6ZdPAzHsZlB6z/RvPw/ZlCrslobfX60bCahRi/
KmEFdemaJ40vjs1yFRxXVFjZuetm7Ft4O4ORNyWd42iIe6fn3v6LY4rnWDtPKWObaOJuzMUNxdHP
1/5ZDbeENOtPPRl4eMvzkHEAdp4mdV0iCEIelciaC7ACueGdxPmb+iXjh8Jw+p0W3ukK5/zQr5dq
k/ymehI0Z9CRCf9juNWyX32pmOEwl4doQQ6tEbqBJ5Mw6kvWQkbS5EvMp57c2NiNVpoF3/UmU1iP
wbhofjGR/GusFcXYn4AP8xLTvI5IR83zoefEu6CQNQ3mPxRthsxAChK1wTzRcR1sjJl0zVw9ymwy
fJNJUrG1zcLbcmHVN/RuxEsUod2BKqiS6JaZDWpEaZBBUNmDwKq4sIXPyVOE/MTxhdSJx7YTWdTE
xtbA6Hjx9FXS0InwY6ObnQIS+vSVri7qMqjjbisxT7P+wDbCCLqtZ9qd20UEcWt7h4gLkeF0Y2DN
GJHjSATf7dp/9bOn4tQ3EMxsXPOBS5k4hSV7MnJlMNDusqmbhmuS5X0VsUZeNFo4MxcmBjIX6Qt9
wNeclEul590njvvOgZjAGVHu7+Kfvl5LuybbCKI2AoNhULGVhyTmHL7eSGXi23PEsxHqFLAx/98B
EW44KY0CE3xT7JdZvxtCokWcJ9HwSIRFVnVaVuJV0XCsngAMbZxpwnLlDXuiuK/1+mVhpNjwGn46
SnvkhEB3ex5edNaf7+3u+0O9ru2C0PcuteW10ePzZMZ8f2GlNu3qGIch+dTYuGii0OJATBpmO8CC
Yq1ruKuY3AupOaKeETizOOGxmfw4Wni0y4LoMhdU3FfFpuqjB13nf+FFJKD6C41U2cHJeNCzav4h
x3oXJczRurLl0rzu0uvf/PtXY/5jSEJz46rJ9KdKe2eAWfl6WbxOj1ZJWI0Xtq7BIc4cfGuOM8iz
FISaJQGYpvVrcBkpnj32q3HXds3Nq1JBOo3oEX3NDAEMgxxQ4d57kzH5QzqsnY8/+siZIFqP2Ofz
td3RNAU3ZOunt55O7J1nsTxbJUM1iWdf43hKMRkNsaE7lMeW/hUBreDQG+OrbbNnsJxXmyUkFAkB
oSX3RIS9qBuxy6VMfTtPYX57IVtXDh8LTI9HDMr80whyzzY65kTQ+XvfRsDqj5r6Yenas0imC+hO
qLYWtZGREzSGuCl8OAdXuaFfd9mCWsYUwR3mS68omMEoOukOw8naOQireZ2HNOLt3T5k3XS2UIQI
w8a72WrFzWoBTKR1yFLsTHf8JDuMAOMzRa8XTraP3NbkVtpti43RIcqXlH9sgwWCu/LW09dEyJK/
SZ6kpgc9FZKuhWcVdG8ZVsnjomaXdnQS7E40wHHSf6ux4fRUgZ1kpQsPCYb33RiGTy1XQAzlqr2g
iLZhwpVFySA0y2Lj5TVdGv10oACEVXAV5iy3ivbZc5NqtKvE8SPrRIisiIwBPD6XKNu1wcpoROrY
tzi/FZbntHPlBvEW11mh6zzA2qG1mvBgZyoPIiNxfRS7NXqm7UF+U0El1R6/GXJBIT+SXILgMjjE
uPNlYCRybhOJmoDjpk/GSxdhAuBgkrf9jzAtf+r8iDeOnGffNuD5498A4TI0nzSMfWqpn1udfdZr
iwxx+rM0sLDQQoBbAC7+cbKz1TFiKL/kZg2HP/a14VaZ45Ebj8EuuUk9fQA5Z5k79sdy62WkoIFB
DQAkrFcPsF1g9F+6oQXKMMOjRWgpx9+N1dq+pkT2th20gINRuAS5m/T5O06u5j7IhtA4jfbvsMJB
GYvoaHOX9Fsn73yv+tNWYf7uUbNTq+Joqjj79A6Nl0d+ygkyGEUpCKnav71aObuUbrwNCH7U+/Cc
QIukGGyS/pDUR0sZ9DZ4OuQgB4FM2NkGcdncMgDN/M5zgddNoAVD4bzyJqAUaUUAqtrkfoQxIIKt
tE7mQ68AbZlHgdnd9AHrjgY9B8gRBzwR8VD5pR79ILhQruOUX45HzYXOb8YUamUSwTDsSF0OIbby
TG+dPekJHvCCSLYzMiEyQl7OMUJpemrbNDpiwZoJ6AgYf+lwjVy1rzNzU3jGF/K9fZW9W3CVuu8W
fONDVGuHMUGu66mIYaR2Mbhg2wUYa7rjDixQaSCr2va5Sr8XPaWR+lfYUlQaWRPEMM/Dk4RZlIqM
8hAiDLFacUrR0y2YOzgiQBxdGHDQWaep5QDigoFrW+VPAtcWIfI3y6Q7qmqBydiS2vXOdrvAtNzf
wz3t9Qn6H23Xw2YWguZJJ2VYvmynnc4AbR+m4tNsny0XHm8/4lFIJtAIzK9w/uD+2OnKAcyEyFVZ
2Fyy8hFzhdy7UKUYKGNhKGSQCY3tKMNhKbhB2UvvM5XhGg8ma+jmkXnjyLirFOdJX29rOHQqcg5u
Hp0dvXp3JzI2DkEMVkG3AW3FmZpAImNcNAsWDY2ugI3Kip/e2M5gf/iL2bUHtWuG00pLcZAowIlJ
bH5J9GDKkzV7KndRnD3ndWOc58r2rUbjfjcAsWvIOmlsc8C9t9jB2s1M7i+F3gshpblxy2OTpgHC
r5NlZ5B/zpN+PoocH1CrjJ1Nf0Vc0FOeLMUjicV0ayXDT7e1n5aOlihk/m1dp8fw4kgMvobF2Ajd
0c+9/qiDCpBQtU6VMnfOrGdB1xP0C2nETsOR6aFNlZmwiB1nvHaRMd60NvL8mHdHndknBqO534T1
IRUasQf47vakA1qAlUr9ljlvImX8YvQLZbx2ra1KAYEs5nTVgT1upxs3nJaQ3eLjMUn2Qi5kPyjp
qEIKDfN0eneq+8ijrhL21s98pB1ajq4Oj4TnvKiGD8w/xTqjC8kpemcGwdohB5Qt+ZJ9DsS2Laee
k96EDWn9v4yOLvYNcJCGmku/q3IXKQjGE6BNp4DunMMkYn7jbEU4/6lohgisEkO69EqwpIwjuKtu
LTNm480qsTej+EJedBOGnQC3aD4V+XAXldLYWGJoNivIo27qcatrFYNm5hZbbOfMoDEj1WOxi7To
ozUfS+pXX+rigNl9J0aO1qNpGnsQibWvSIOgTupove6oA6Hx7vCNWRAz2mlXkA8B4Phe5nPvS9Vj
dJmeoiLlcm+bgNQgxvl6sb4blMsUPgdjBUW1JXG603Walx3jTTI+KkSHvoJNVBoVNRTpS44PcY9F
g2s67w9MZJZ6pF4+PjOmuh8xHm6aHMy4Zxpn6YRvsVeF276jzz2akrMj2lNWEE1eVfxOORhj+ggS
GOf/RSOQYjAxKuYRyKyIM/I+w7WpaZZ2YTIaBm8bKdoQcx/AxaZITkULmrit54/0YerFLyvncZ3r
8qXuGqa8g/eZAE/fx1SkATWZscHRE86yec4Xrhbl0PFM4AYbNiTi+1Nkpbu6Oa/8hMRkX/YYhXGe
T15DG0LabJnRSl84OrrdncZyfRInztCsff8/7djo/dABG3yRrtsd9TV06XId/+vDX791uTg5s3C2
37FRbW4yRA5KNYuC2jZrLYH7/mD896/+r/+uSJk7d1w8Fy8X23/ECodUX0vZuGfOTm/sZSufdK6E
WRXOuI1I7be00qVpRw/7+qv4v3/1/dv/6d99f8o/vuJ/+hQhJi4Lid1vlTAyVprGJJkEPTwGD7SL
jIVgUNXhzJtDWDcKeSZeYDnF7YsYxVcETfQCL3oERpbRZ99IctZENmpHL/cCO7Lv8FliwGbaWcCv
wh0eovokzQFBcGbs2neoheOQ3vHOO7DEEjmi7wzabDxdRq0BHgNasrQpvcdRyqQSmcNmVLsRfXKO
+O/A/Ps9Pha/h0lD4dDnJ4k/j7zeH9bMya90ljkIlvbOabqDTTkTAbYfUWr12zkEiF6OqEhGyipp
uRyh+g3iu3ECHwyxGThr6GzLyfqszfA6A/M4uFzh1yG21o8/zdoxzmHSwbxkCOq46EIzIawsvrRe
aqEZWpgfBxxFpiM3lF9xQA611774oyuPijPjg3aj34ir8XbRw5eoIcOYWfPBUl19qrIM3tCEr2Zp
TeG38pDVcPzDkZv9OFVfy5xSzQTowNPVK35odOmFpWCW+QPHhR3NTcRVDTfbJUZ/K0JfDtoNFxGc
HtN+GYFic0tP+AwdIpCZ/FIIFGD/kmkPHqwIzFY+l1ps8aiN89bokw7G8nAhvfEh+5HUCwcH3U44
8RSgb6paILZQjCnj3jokywJ31mrs09BL+yQq+ZxrRs+ZlxvdVEzdKhdNW3ea5Z4Y8kPeA5tqAMr4
Ye+MDIa/GpsHt1ubNitlaadqShGyHiMU2MaFq1aBS2BWvWHR7NtdzkazTQogirSslQRKi0cQlE8x
oVvG6+awbVd2pkZlHIQwaorkTEpb2aU4kn3E/o6cStj9kLEK8rdDSy+K+eC1OguKZx7h2Ofn2aso
oS3GQKx3vKGqM+YHlAJHLV4Jr+K1MKLCBEa3vHFRhEPlAbX2xjiow/YEfgrP9wQWZf3+jfZiOS4S
yqQ/MC0/mcvscPMu3twsu9qTdU1HfG/xKyHD7Cz1WseWgLCMKH3rU847JvLT9//Is+8sh+9JG5Gc
Y0fbd2gGdIA6Ab6NmbJStFjPNSjHnGVIFN08FJM3Bk08AMmdgdHY+szQihbeojpnlM5Z+UNapqeq
6PlzBzT9eeNGruNrdnhyG403DudhPK7c/jNvzyHvo425C640/0KOg0+7HOgDsGxpci9t462bbNoh
vfCHqo07K3UOXe4Sfsnfp3bA0wgtxx3DDyuMQ6bYaf80WPFGX/T41McFtxpGZsISWJ7zbyDJu9H0
+t6FUuM3yfwB5mNm4o8eNaRatgvTkB8sXLCnym5+68SH2zhLbz1Gho1O72I65ocRFNOtjJls9Uv+
6kq6z7Sc8zrXh53LRIrRtEwvRZYGuhbGe60SMXEex4O4CXTPK049/PG7avK0gCg2E8eW5CdBBzze
McBmg+vMD8fMs7tyoXGg382Ne5uQciImjjWmjj2Z1Md8vUWNLg3XJnTPVjJ5YO5IqDMfn2WOzpH3
qUtqi6lDVXs/U9IHuLn6cmfIfD6Z69uvs5HqPcXLHpWL8hkvn2MTvl2UoW7pnEj9kHMGgVX1EEcO
c6s6fUvr2tpAXgTeyvgVrADVDOzb0cLqRwyV+BPpywgfMAT9ESkcloTn+oAZPK40NsgPPDPMdsaP
wUumk9XDQf3+4NU0+YwmukGdtPelMQxQkJ0HaWEKyhuagZb0FHamzhihfhwMKiLXivHvD/3adm3r
GgBjGb5O2eRsyB1Qp20n/c4apq9Cr+gT9bA6Nz1g1mCmYpwdJOu2oJWfy4KDIskJat4QrE8EZZGd
1g9LNSARdkwW+7XN2jCT1wVEB3OEgV3NMfuzSTHJUrRfZpJB11q/BgcAF6t1TSMD+IcuHjggiXgV
ACDBLzPQppzzmA7tvcTf9FHXTPBqjGYlbGh67+YAPtwK+c6+sEvFx0HW+mVQuN/dHthARMccfsVi
CZMrJuPOnyiA4HaRif2oHMWuOTEH0Amq1rLst8hxK1Hqz4xez01CnB2VwLFaKUPlYrS/JUWvfm4P
tOWOBruK9T72DIp1HTOWPcrkkonmDv08P+DIKDmX9ffQ+4+tV1a30LV/UuLyFIl4+dCq6uy54/S7
sMgyg3Ba4g/IfBUgNzthglPjTqbhdsvU7tWEqZQu9rgfUhT8mcjAEjNE9cw6eTd778Ma7fZrVm/Q
6qAo69eoEw63pdHeitL6E7qYUdMqgivbynQXDiZ3wxLDlkUWZWvEUYzmHf7OFoGPuoMCNGMDjKql
vJ9dLKKtsXhP7moB96pWfhKB7Wp17XT75jRJD6cvyo5Kyr0smhc0KgZX+ZoWKMCVTfMPO72KKYmf
y9ZARk/sbcJQnyeDlc1t0h9m3kZnG5DhXddZVEIqJAQ7wlSSVdVThUeuDnWFv1jpXGcbEMq49j1r
+CsNT1a+fa7j+pRyst3Y5c2Ze2iLxrJrZqiwaWKEeAUwdtF1GZGAMQhF8XN0Yrc+RhIN1px/e3B3
AfEdKlCUf8wmPsoWyzeXd2efjLxQHkTxS09C9MhS2B8EDosnMl/cc8k0/bajwFi0Olg44W7daOnP
UWyTmOmNawvo/jq1jBVdxwEUXAHVHZv776KP3unjQ2bGSMDIbffS0R877NLYl1V5HzUZ09UUMXWA
5sia3hsfylySfZLRZ+OuY4rvDwV3wlP2NsZdfV9maQ0uJnF2kvzz5q/fIuQfVCdoj+esMotlvMou
fo9nMl5AzSwWVPOWSlq0LG/AT9XQYZxTn3Jwqdj1s7jzgTq6rHcT1b0T5MKMoP2xc9U7yersLrLX
17xGuRGZIe6ouH6xe/Bd6ADlrov/GK6zbpHzK+OggTsq1Y2DwC1tMw7uiWXz48HlqOoMk2u+nFRs
hw8DfgCKcE9JPGdX+TQ6GRYieBUUZPQYJDxoZm1prEUWIDu0giOxKdCSakIzFYtxoBWl3En6I/9K
cv6vcVT77zlkAoM2eUaT2KDpEh5cC6b+KY7axyHkcng4gWMqQjyLMu+HTj8lkOEfebn2lEMnp0xY
ZbdBt9k5ECLYxZn8LyWhFI5SmNnzOclxtKSvw8o7rVbeaZIlWoB9pSh86RTZZqyt/xeFsvLY9KvW
zQGsqsCZkhTqXMLZOcud5y73FNmP3jhbGT78yjB1hAR92aEnxYFZhx/fCCTlNenR7K1LDcr6/h8f
ZFGqII/658homGuB/68HHHD67DowMHua5mvduPWuF/6Hl1H8PdXLyygtg3mXcKXFS/m3VDLcF4MZ
QxfBMHO/6iEyPvo2HfzMSiUYbs1B4RiS9+W9ngEfUeZtbZHxrRtuR4gDeV4de5FbN+av6uLSyoFn
gQCLKIi/IHY/8eASxundZ31W2jHzYOwhyV2nLHW2vPZqVznOL5Bk6oQ5OH40iSFiuYg/8zbHUzQt
BSUvU7mFZYBwKmLXx/4ZPrhGf5TUT52xhF47k5yeUM2xY+7M+UwZr1IwP//36W3r75lzXiDIWhwB
TYeYrPv3arfS6sMqxhcQ9Ga4nUB+75xQHeqRGmMnNWeOknYKArDpzoOOlTUe9invgcNowZlFHn4I
V2xjzITCnWGSfwfYUrtrAjuC/FAwb/S/7LqILnLXTMv8UkzJw6QX4F0yvIxaWHxAgxuetFGc8fD8
+++NP/dfw7d8c876D3ZhQ6z//Z+epXImxVoOC7Z3J8+P2EuRT/djZSWfca2IQEZVw6PED4LpldgD
Jp02tZZoP8EysndVHILbvA5Eaue7UjJsZX4KnW3u9ZfWs6ldaAukbt5WG7WA5kK6UpfIcvN/+lVm
x9DfrO5h7mmo0cys+zWwRDr6XL45oB32wPnXkQSpXONhqWDHRpHufoR1cSwE07hy0l/1Lv1IzCF5
4XTTH3ISMIGAyXnLMYJv8CJhxBwBYC6R9obq4zwRlcg2fZrQN8Sdw68qD5ouc5NgBmYO4ZAnxzib
8bWVILmbyJDUHqkT1vLeH0HB39UepDUusywIIVnKNp1CGN7l26Cc4ffAsCsU3WfVzzMed6ygpn3r
BnwMmWs3tOSAsq3R8g91MUHa4kINhZwgadFg53P7wXlvpupitIv9m6U1QP0Mzw6wRjbsMNx0PciC
NBQg7w3beSBmR+JCKwJClwCwCRmm8Z59u90vGhGVca+WWn0Qe8M4ro48u+R3R6+7M1NSLmJgOxrb
+r10HW9Dl8kLXixxSmO7CDqrnQ92hxVzSE2a9qrO2uUcM+KwMj7+/bvQ+teVyHZdw3YtIAO6a/z9
CWPAk2gQQ/LAQzANdKzLFtLmvTu85YN5TVYImYhaZ4eYaJ5z+GFIfnBgsdBz45djR2vUijvUzZ+F
jc5LI1N0cHXm5PpsM+mdZxr3iHeYiqRAv7rql05u3E4VMHvQIGmF2VmVh34fxh8Y2zBtoI76olju
9Y7PzOVoB+C+/8PDZ/29CBFroa2TegMK4VqGbvytM1KzG23pTTcOFre6JNlsUnOeRL6Ta8kD1L9z
UZp0zkTlcwXkcCMGvX/mRnPRxp4LZqv6qxJkLAfXZPpjR/damDurWGlhkyGzXA+4v6NiwDm4GiHX
1nTSfxtLIwEYpekLD1G99ZiJZa16cKz4ZFZ2gByd7fMpZD7tNvY2Nwt739gHxfxruzDO+g8vAd/w
v6w/EAmE7TnkPVAf/46WcAe9JhHcxMFg1sNlziN537cW8zLz3XG77nGBEHhqouSXK/BuiKR+G5Nw
27rRtHdcHUGu8OqPPLt0g/GUzxku5sK0ngs3EpsGnKJkEznbTTu8eclHiE3hOozDz2bS9cBsZnJu
mtBfrZR+m87hSVN0R09zdemsEPs+Y+y4yl9LBm+XJWnftKhL/CTM0hP4z/7Jc2ktKuvnHkVo2xTg
Pfq+uuaQ6i8tI+S7KZo/pa4GbKbFXtUz7nDbeVUwli8d3LAL6+U7zTb61jEN3qZd0t3wD1kgDdWD
2fQ2V8OCeMio3fekimABCQrDxqW+KEY1224277+9JazZR5Vz5R90MMr23Cy32jZusq+rc9+0N8ta
kTMYom4Fl8HaW3Ac45c8MGs9axW91EZXJgfZ26QpFgnP1Tt3esOoYNQTljz5aBt9dtCcjurlLhK7
UcOQSkwxqgUOdLeWd6atNExL2F8okefqMQ5fLjDDHWnqbEMErISRk4dXmjUuKA75IR1gUdUSJ7Eq
I9qPuL7vdKOgOku6mO8MLdsnZlZe9aQPsJxi30u4l9OJjtZpRNlmicf0jKdb0XaNaG7HMtwZjWEe
BDXcbf7K4YrzHzQiargIPquftkEHJ1warFzL8KG7ljosMSYUkpGc/XoCjjXUZdQT7g1gc//QTHXF
t3lvYNm6jAXiqCBhSqsYgQ+uXdc2772d49rWbgKKu0vgkzJaL/ECurgt5kR/JmdePebxlPijw1fG
ocNZfZGvOMU2lsu9D4epc1f0MwOeOtRe/v2CCuT0Xx8r13SFY0hhCMf7e1VubGgIQ4OrgUtHsF5D
hJfcpVwAR7e5mRfxNXCJvpV1Gv4Xd+ex3biSZdEvwltAAAEzpacoQ3kzwZKUmfDeBICv7w2o6ikr
u6rW6mlPKJAUHWzEvefssxmNJt2C+YfOGBpvfe4E0BMo3GnwlK8KzxvOjSbCY+dxWctIrCKFOTrU
IAt2Pajbg2naz20OW78csytZSFivo4Z0r+qblRmm7bUHf9mTbsEE7wz9NzzP7b5bBqR4KwzhbKMc
1a9Pcx7yZ7x3+7ZdAZ/jdQHllMHJU65CZgLaFfFDL1W3ATgjrySIrlVYGAad4eKdtjmVare46gBd
oe5nf4yk4VyLtCVK1I6aXajqmIAXrNvZ2D5nSjhnlURbE7fZ7NPbZeFFpnXNJ5C6Y0SOEkLLsxAf
lC/6g1bQLS/AQjOIuHYY4XIlUeoAPAT9iQ0hmxPyVvV8SiBsSV/Knw6mHZzbPEZywxSM1tx4hHtB
HMrsg5fOybQp66UwZQ8ZFRtiPZT3hI32Khkr6BTWbT6huWLgbV6E0sMO2JI3gn0eOl7gmVsLG/Zq
Avp1k+QMzREmXaLDXBtaOaPnsos6RRmjsCad7DzQd8jYZ1HbrIRAXI3eRT7EOG+ofAF56320mHFS
TAfPTarrCD3IBLZiawWY8VBJEtSefXoJwgAvFsTG+OIkSMf4Ajv9/81Vt+fp0n/JVS9mOs/mPSna
P9k88wv/webxoOzYUHQcYVhkM3Og/s3mMXTrL92yIYzBu3b4A4Dnn9nq3l+6rkMHsSjA6VJ3GFf8
M1td/oU+CoYOL2NOx4D+/8LmMRzzX0PELddzLNPBN8Q3lJxKzD+GKERxozABHnlprsTMlF1u0M6b
DJbMibOLI/Zi5s5qM0+2X3Sa3/eXB1udZKIeeecX6XSsUb4SJ3PRZxYJtpMHxTSt51OTGs2VtDri
olBru0zoZqponcxdmFBDZ0UBc7lRyoXXEpm9d6SatDQZg5rR92FBey73pfBP5lBBJw+ygJQ+/Kjr
7C7vaYNOYfaU4kQKR/OOxHj9kBMbURoTKrMIhQBlWb+/gQ04bPKYhjYm+8cmmB4yXXWXSmVHTYmt
ByeIVmhS7mJQPpSaUKwGlnurgHVYfogUcIJGknABrryxhehTdAwnrENrGNkmGEmZK7AQ0b+tPk3O
LXTEnHNpMu53k7umIrBVb5/JCHU2QnLhN9N4C+IgWDsZ7jAtgqZoS/+yyht8X5H3yx6AmmWzBJKy
aRvRoc/L9gqQx8bN1JXVSg3ovnyusvEGsdOtwdxOgqsjODSDsexscuHDINLvbFr5OxffqQeZz7QE
nIpAkZUHXWV+wzZsnhlGoGdERDTkyEEyqPyJmv1DgTeCDyqxhEjcZ0ARLWDgdwXSgDXThZqp1sqK
yQlu87dylgnQfM7WiQ3czjSmUxjVr6XrPmBqvzeq+uw2ziMes6fGBdsYqPjgZTZ4Jp/1zinIqW4F
MXIaiofE6tfTUJ4UJ/dNGFQ/qha1TGHmP7BsDgUapHTyt3g9qRCoT6VQ+po+tf5Z052AY863CE3J
v5R4CyLYjuXO1KMB3yjBD459rHXqWY0R0rfMpb8trOqXEEyURn2a9mFHuzG49ciUT1vjp0zZWmn5
kPWoi9p8RAYeyl90xtfIDE9xG9Bpceaauio5dfOj8RBtCHFhXTodO14dvkWqosvkFOOuFq25cwps
K6mzVsr7KGWKyUHVN3n+onQTkR4thrXB/rCCcXFvPFOMrJCxZR4dAHun9/6lOXi7eX8q9eJQ6C4N
Q6K/kD/A257Sc5Qec6VBZAeHmCFwduwb0UPtMCfSBq0IURXlXnpb4w/yjK9JncJO0MaUXnUdBA4u
iI4qfm9kt/UwYpPVk6fa8J/NnJzrDtliB7eWOZ2kIwpCQCvFD6vVzxoukNagZ5UYeHjd+CBNAW/U
DQt2CPr7JeQvZf/ogGFvkjm9piekNqzTe1envgQ87uhNw43pUoYtVFFtQM9j/SMBqLLB4DTWmaRp
1C+pfy2JSMpwDVVergCMHGoTeK0+Mq8Q0VXttg8qUQkCkGxr5ezJtmgn0JmMHNuAUsE6s5FzpAVw
qbaMD/W96l02skM/H8OKGhl9cPHddImNtF4Gt+1gkm2rn6C9kxd3o+dUzF346IBux198wGsWWWct
rNpVUkcfWN6OACBpZdb3vh1/sBxRnrAProZfbIj5vscy6pOd6ceXURUw49703V71pLLQ04WSJwM2
lABAa1oYuoSFoFRKQCkjyBB8vzeNAQIgqH7FrcaE7hp3+UNbk+kV0KptDY7pPjbPXXiVUtFENNfc
2mb0pCyMPA0imqrtjkpTJF0U6iwgDTpUVLhKsHvFb70JvQN/wK+GIAN6uwl+SG042al+78XszEKi
YmLO8lOX19ApMT27N00a/fSNwcCuqu4oK4R8yfbBKMxuZY0IqXDMQTZCyOhOXFKILbnvw/6zMYs7
vezfhpIvCVb/2hIoeFusYvzyjetY59DLyZ+hvu102bs21I+GMje9sB4LTADkBLtrzDOVgR2vT/U7
n4sAet1fEC8elKqIiYh/DUF+ggq/00TZYr3hatLSq1mjc4YDtnHSroWnm6xIMN6K4pohNR4GObtd
80edtxeuE291H1lMYuITzMgp9rt9Na29TzvmXNEx1nXl5zRawxY7E28S0Vyid7klP5Jh1pS7q3Yi
1YTGVpDms3nz2Y/0n44/kyEs6jeT1cFqcS590e+8QZ2cEapMn01nIhmQ9dVba9ZiCbJ/KBiue5G+
k0ml68GdPo/qsvaSgNshyc5W5uMUddDRdaXc1p2HNx/tbWsg8s1v0z79iQQEBQXCMq8f3l1z0Dfu
UJx7AoWi+egapmoHgWp2xYU/SWba9oqwLX/mNcdezZAckbD2ZjeUjpPGo7COUiVQ/YY42W7NeOXa
zf3PnoQSBtalS/PuoxXB0zCAg3Wpv/UxAiBoUYeIKuSqcfSX3G/xf5khFkB3PA6VCX8K9B1Q5stB
S85jyHBC+WtmndjrNX8T2mqvy+nOYE6FdZbsGb9CTTvwvol1pecQBOIWR1hsH0plUNNwnukNhOt5
b6dzZ+wbFzlIQIBoMIjXQFGHAaPwkZn1LQ4FLJExXe+XnLAtZxx+ekO71RC2I9p7xKhznw9oCzDx
vsYoYvaE8lw0k4nND+9/gWe3Cgj/5NRwbL2D0bjo14bi1izEnTWFJ0Ba4crIVqaANOzV9hnnKRp7
/snNHzwsHHRl3i0lyJCP4qdyYkfU0TcjMDg1JKpsHFlyvsMcxjSl2pPEkKyyiWlxLtlvyOFC3g3L
u5smsjjT6kWqrEKtwuP0FbDbA6a6ZEixVoXO1Y09xLTqfZCnB7uck0asi97mCyPMfPSG7FSjNmeL
v0YGicXxZP8g8WZvOxRCY6V9eHQa1qUkFCz0jioxr9oU7VNTpW8t4O99UTK/awiaSJS71nXAJAqn
F7kFuThFUmy6Di1/GeUPNsWBDfqUd9OKH/JxBgbV1U9zpDblVo9monvbuFSgWNL0kkaQWPn45Afd
fCx6DtewdJ8cKLCl+xj16ExNx39OoFptZVi/Cpc8EbsoN0ER39mZ/zPPazJAPIZPTgyBZaTmjNkg
sghX1CPONwRHmNnwYZYlvttAvy7ND4DbK0ulD4aHkMB5zeDGItcIaPhTDOeMmFnNg2tZTLcy/VnT
dM5fPXuCjwy7b3iJXrjP0MVsBj/OSoeiQi1SXSA8I9SmU+hDESDQpr433PKTipXp6W9Kuj+aECdI
06jLpHHFyrNoI4bkIxTFI1YkVF2hfm7wNa1ixE6uichWtDa9dWXhohggZLvBDc1UmjbHTo8YHyXB
a2omyCqC9yqZrkMzvqOjco1R5gq6obfG6XwyGwAPxPDUE92OBuIY/drhacyxkpEefT+55hsJaqdC
IlEx0vS+I9CZJE/spYNfrOEPQmg8qyJ4lsUAvycJKcaZnHep9HP622i59UBxQV9pNqV4jwZ7Hg0v
Mp58Tl7l2WdgzU/BIDoCMoAtyEUoDG4KSTloyPaeII4dnYEBton6b5CBbdHd8TPG9KoHOEhqqgc7
ZAoEBcsTI3LNylwKAwV0hXFXKf+B0lO7Jou0XPlY13Vv7hGG0sTYcVuYKEjihhPcGKZ3c/N15bUB
HzDjXRDvv9OUerBddKpaTkSSHAGKgKx8ToxZ2VZ9gsu/izXEg2kavg+uenHC/gcd8Z9ismfR7AeR
9xifdNZV6KPOofNHc5m5u9fve6uND6hJ7wyR7UepLpl2n2wh/fUY1G9odYFro+GMSLJHKNHE0Owi
50XE2YnEol9hyyV2NIiYEe5GGu4B8VGALDm5Ncg7XCOj/AxbLSJqVF0ZenLjGT0e8tD+aFO0/rlD
2E8yX/CGNdfxoptdnqqeLZHZ0bWRTo16xeW/u0fL9gF2OJx9x3tOuHDTEBPic0h0i/E/ylzMBsMn
J5w7MyQI3L9VyChIzFznLcKHAo0sNLFkQ7rjLWocvH7U1g4h1mcZPw5W/jAGAZf/tQ+/dE2WXsBk
gz5NOMtktBhOhGCk3Em5quRASRPBRAHvZQqdG0VEl8C4tBmrBuncwCSosYkSy3a96C6rQt0LxLcY
PYpDN4mNq3ufVjDeNWYqD3VXnUdlPOmlS48pvtSQyXDocoC51NPxJa5SAF3TpLK10sSxjzim2sRG
8GHcJhrJ5EPHeGCKLsOcM1TlPQkDPkoBQ39rRhhhdMe6qU1aNa3xlDjhluxoyBlzmJLKDrGTEfP1
ECsL6E86j2otqC52zAUwotCpRVcdUtQdRJZubRYIuEfOUZ5Hj8J/9ZXRHruMKOAgRPn3oOlgpXJq
6KtmFr3Z2aWpkJ74mfNoWuGTC7ajUM51yXoNym7Wi//saFsaFVmI4tkS/c8o9H8Ek3oBO/DRhfZT
YDHe9twL5t9nGGC/qqS89V0X9WIEwJk65hp1zgrNNKoT+Qng4GgYw2Ud3dA3brfgQ/ZuQSMDMJph
docKXjdHcQqcTo3FNrJp+wRF+UAW7kUbU0dLcia1no7RjObzewbsiYNz0Jjxha9hfQMmT64DEl1x
MQIPi5I7MZnN1hvDn7Fr7brgQXLdE/b2s1NGdoG2wzngW1gtnunlBvoUZYZlMQZis7JtI9oud7MM
C2bJvk4fmlSHnJjRwB9nRS0u4H6uRHjBTRhVqG9yMGleWf5YXpcOATXxugo21Fn/+d7F/PE5NJat
tOvg6/OWxwYgDQRPDOiJcJyiX/azC3cuevS9gaoK4S9mEVG/+/Njy43iSAMw2UDPteNilVXKRv9A
WM56nINXtIh3CGC086v04K1XKCa9JqR9tjiX26S570eyeOzEvaFmCQflqxijogT7UbJqMWlf0DNt
kRkj5G3+/rVE1ZIDJhEIE2KRXbTzGliWYJLzYcuilw0ZDRMBToqdFvw6KwmBMQkiy+J8U2hBvkm0
fUV5mou3IjRj+Vlpo1nT9rfF5dXOCNqGoxaOx9ciDYCtndvRYfm8oWnoszbzsO4Zx8zXmvtaSxFx
qIWcRfPzKl3WStJyzW9ag6rL/Niy/pd1vSwtj33tDsv95cacgyyhExwqjIit6u6WDR8B7ErwfLIj
fO8NyzP1gISGXhGZb/OqWL6k6GvWTxsUkDRnlv8oq492aLZuk9Kqnd/Eyp1+wm1j7jLPl+x1lEDy
9hiY4S4nnX3TAnvhBMs/zjdZbDv7KZigXVRsVuTw+QG3bGeDHsyL//XBv32HZRERR74yRDgLXfmK
X1svCtF7klgkNsO8c5AuUFx0NYwGG1bVcJemqGmWVTVQ7kugG/x91LjC8ckXnFfon2vQrMJr7Eau
BjLLDHNUYLEbvmldpm+/1zCHyIVwXJCJ8161fKUC1wT6sR7ZO9+lx+Sb2pNOcJ8E0dVkHOhKaLuv
f52Pq+WVyzv+x8fIM5loFYREPs/HB414agmo65evDIXKOcCIoFP4z4Ns/gdgZ/yDxbC4DEYaAOy8
QycVWKLZ3V5tc9gnB9+dj7T/+Ll2QUxWSKSAl5s44OfPXj5y+bZTfIVzFSqFWdg4wJYjbfnFS5nz
e++aHyscazufkaSYnK3vVGoXOunZCTR2xGXPW26+j9bfdtGvxeX5iTIoQNZZFsvK/npJG8q99tQ2
+e5rq+ZV0OxFUB+/j/Dl5y0vWR5b7gbzXqj38LbbhNXkRLvlOWvZ2Zf/+H79n7vgcn/ZasvS12uW
+1+Lfzy/3P3jsa/dtqxs+x+nniJjFCVTCxgwfKlUHAzMm2udYNSv9SM82a0CAdJ2xPdFyKcrG2ZD
8xZXoH9o5d3kU3tL7grlSvqZKcNAPHOtSm5z1zyoujtJsiEuqDXe4sApGsARQL1aakQ4Gg+mBnCt
0rqDNsJMWG4KhPAXtVHDEl3uO6kr8FLrxIU7hdMyGsOT7OZ9SBW04pnl///9Yk5E+065BIKk5YSC
42Ekzv6k5hs/UlwFlvu+sFFjLoudgGgd1bMCaQAPgc0yOC1PBAEXCtuFkEvuJmwfDp/lxpt3ze+7
348N5sAqXp7+Wlyecpfd/vv//8vz3+8cDU5xsGoRD5eSbNTd98t/e7uvRWf+Or89+vXRvz3w/QW/
3+XfPfb96cuzg02WsV+DzTAbfOb//UeLeef44+2nOg8gH7WPX2/3vXL++L/fvur32wAEHlCHM5da
/nv5+Jidy0j11zDHMgzrk7rVb4tLGpnIRo9wafkV6be0X4yhxnE93ywxf8vS8sRytxmSXQcwZf+V
67fk/FWz+XO5GZewvwDELzO0IIAwOF9GFssVX4aT//f9JCvtNYUqBqHLeT9fhjHzzVfY35Jr5tUo
jQrTuF06MzJTXO/b+eylc4FDWcOkpl7ObeDmGIs5AHznE5yrqvhi+OrpVMsQAq56cLASd8t8mY4Q
MaWhvl0aOsF8PdJJByK9xD4sprQUoyDraw4KXO4v/rTlLhrkt4zewdZYwgLng3ZZYiSxJ9W8plIZ
Ed8MHBuqS8fMvM51vOqoHzf5jO9xZwhB+ffSH4/VtQ4KLlaEj1V0sFoDXPFyo9AtXXw9FuvDHjL1
Wp+s1fJcb3nWPiQxatme+Mj/kTNnsGIuvh9D38w+ICEmjGMMsLduGP1Kibl+gPyHhmxuvy337Vo8
+UXhb5f22tJto2PNClm28Hf3bSzrZM3smorxPK6r5ptladnSfzyGCbKhMFh9xsvl/asD97W8bOg+
p6bWut562ZzLJv7uyNnLpejr/nzBsieGXjkSx6UZFy0uw2VxXLyCfUPMYxJVP7Gol9irsRlaGlTy
37bo8mCcF9RmGat2ms4aIG632duc5ZfYRWvetn4PpoLJIOQ9uKYgZrP0UTZjdZH2baFOZRG3x9F+
9XVCNZdYwO+bf/cYFZiDFjUkdRpmczGiB/i6acm9oyppgvr/+7GxCogmDKguA0OwNvWcVDhFH2bg
lUdqkHKrmv5FGhMIjWU7BcsmWhYxkD36+GsBIM4Zjt9bYtkw31snrA0mqQ5Yg2UTfN8488np++5y
ZJIsVGyTMfm5bIZlA/27TdXN20cVojwElLuWjVLa3s4qM3u/HGlfm2g58ty4l2s4jLREZqMM6qA1
LKrxkPh5qq+JHK8v5tH5UWoI9hZmS5SUnz6dhK2a11NgsNpT18aSv9z/WvQCp1/rIfPnZRXq83r8
Wt/z0nLXsGB9QCRdLUdLFAsXpIT7/B3U6I3kb62Xg2e5MQo7OtoF9bPSpTVtZ+6wNtn6oEowsoaa
IUhzw0cd6iI5DLna0r+k0Lw8O81nCj/HZGRP5dMfkZ7fd5elJeZTahqNBwYQy54WzqtBm99j0Qv8
v1VEIMZHO/yfFRFMh4t/SSn6esE/lBCu/hcYE0/Xhe7IOVMIEfZ3ShEZECgkPFu6s6TB/FZCGH9R
e6DlSqHU5o/kqX8oIUz3L1xZOvonU9iGY7ju/0UJYfFG/5JR5Hie4QopHSKRDDhVf2jlfUVCNm4a
eWS/2TiuNd743kDwgcTvlwXyw+zwBLkfbm/clR4xGalHOgrWgpfKc/OdpE1DMS3wt7XVH+kGUCPg
ec+Mp13i9ue0wD1hqMFnqO9Mhxw2tfTq25LILWSc1EANRaLM5NMsM/FrBiCMj1N8XbS0T8eUJrDU
X5MEwoyTuxysD3mxT8cpPGTGLHhoiG5uOrH9beudGR8HRf4voWD/ZpUIVCiStSJMSiN/SENgh9a+
oTzrOGkOmGcBsj1ItWu43+O+0LS9nQsohU2JknIyAfPhhZiSNw2J6AYgP5V2fmlbIrXq6ONNBId6
pU5vLfZWgqSFHRZdbHye/YIRojz+9+9usPn+2KAuITUu0jhpo5+xrUWb+5vu3Q9p1tsdXHY/8F+y
igpuaYITGGxAWq2HPWgybnL1nDOBwsxZ0RZl3nW0ave5iDW1N2roaUNAwVQpuBVOAV1CjQdSWUCp
xwRcOnIjIKlSogHiiMjCFJQ8CjcACE0psZHpyUyB7WSIKwwx3UZG1dDHqn9m8HFW5MucqjRCllcM
p7EPqMZNUNPBLYWD+yL64NEpW8qdcN/1iYgr0MhGEgMocM9BWEh8PF23Y0zwOF3CT56AS4pjpvmw
j90JDytUeAtguAl0GMfvPFL5qMOpWoU2uGnKGpVrrTNet1bhjasZ9bZBhLkybLKM7PaHCENgAkw9
3dgfj0EaNNsQnXJq2c+VGvi/pgIlhl/b1p5KXNy0JbXPtkuQ6zmtxF7UHZAuztMzj+acj5INP85l
BRhipUK6mQiejlAGHnKa8ut6INqr5U20IsAd2lm3yO8+ofvGK6H6vRNDqYLY/p6MD0MPdSgZrHc3
PBr0P1ZQNs6RdEEvlRa+8Q5RR9ackszdBWn8Ok1w4v0Ur1JNtbqxsAlHWXNVWZO500MkFnISeyfP
36dkJLIBUAUN22rT9fVLKWu2pYrKddUNAyk0gtK/u6Hsfso88OQE3gCEiUGHwDEybzAxVmsDFKNv
XCL+6SgT37uAW2ZK5xaoAJ0UgzZBP1xkTvvh1y2KVgxadIZ3IdFvmk1rN8Ojs/EJDCHtdbqlLYJu
BHRE1j/WPbz8tMqfytF6q9vmw0nJ3ba6F8dFDty3+Y8mjm5FiJvUiKKbOkHHG3X9M8Km10muNWAg
qxZnynrSpm0A4E5a/qmcKAkNuvVC/jj4KHFV6VONBFLso9HPkTGA9CsNRPYliT46uD8sFC59V4vU
opCM+ZBafdvfjOgWQtFehkW9b5EfuoM6Nkn96YhbXG4XnZc9NjgftoE+vGuG3FZdd4H9aDvL1wuX
8nkxjauBCzUglQqvuoNqCxOWFnZHmeXU+IpwbenWs5s4D3OVytKmy7hk4gC/JaP4F6Duop/foXzq
o+Iutpt3QKyvYdrvyYjYSY4kwiu7t9YFhcIFvXBomKEGbgyDLB2wYSsd2AzWK06s9sNUMFVy0g/s
lb8AQL3VmJBzy3zXmrCkuscJ3WngKA/eOerlS8z2NGIYKn50SipyT+rqEePSPAw/O1J+ghwqCTt4
t0YFwR7SBLT4Ozcmz9PTmD0ETOzBFqdWvW0tsuOQANNi9GlnTlm/J2blZ86Rt3IhzyH5SR8JXdkh
F4QubDPOkToiLTEVJCYP/ipqKGY0TnHnAEI3EpKtpjaNOWugPi5T84YkK5xapEVn/e3ouOdoSG5j
e7z2TO1QOt6Gjn1K5RJjMzh2TtdAu1VzPUaJubIDdAR0so+N3x3jOkRi5H8ImV2CZ79H+waUfBwe
y9QWm8lHYe4r/fz1uUk7bXy72FFzpoIZv6eJs5mP77Ep5nZveKqz6OgT027G+tYYQaxYwWtfFeNq
6oefaYagirYJK8kkhdQ4+6VxOz8Re85LorA3Dt6HaP27AKFbo2pzFfmIZlz3zR1Q2LuEnR2dxpuN
lv3LdBx11E6VAWsFSFqRTsM28pC7V5jJFN32lQ7XrRC4Ihy7JkEilNWus8MHX0EdjKPuKASnzLCl
adoYAeR8dcOM45i3xrMpt1Zcp5vEca5tp3gOvHoGDLzQGScheLKw4b7rTo6BAMfAFNEDQa6zzTu4
WmgLNw4iv1XZIWfD2PHQ1H3JFDFcq3GKj8pzse1yeVvTzQdLZz6ZETDt1JiHt0LtcJ7cpGX95IfD
2Xag4Qe582TAfYuT5kcYzYKxzvxhkg5UtMyichaAgM0Q6b5enhq96q600BZ7LtdAl5ZvaL6JgV5i
mZIbWAeb0JsI8LDwpQ0AixCW02lIJg0AWf9rMLtbO/LWQ5B92BAeLoY6RjSN/daD2IWiYpgrB325
E6O8CdDdbJl6QF3rHgatUKtAHzm/cO0ZDX5zYnxmuDhWJjoWB6jwyjHlazJQoAat9F5q/nMddlem
33lzYFu+GyBBmpYd0bm7yhxmEkJIbdXXI9q0EeCbN1pXpUAPMrr3sRw2muu8ZDiYVx3Vg81bXEbv
YwaO15bmu2QgErfhrtZECyqN1hs1oHyb1M41JlXUfB27Ytna54lkHiDtgb1GQA3qKDnQRanP1twU
0zHJUthSK7c0W0CnOjZarCtXNjyFE87IH5OrP1QD9CR+AwgNdnitaWpC16CR6gV9F49sd7v4GWGY
WaVEsa1Gul34l/ZMs0AJoC7LZtuKKx+IkgtAWh4dMhIhkDln3VJsbEv9mCIwk5UY9xRCH5lO53uL
iHBOLtW6c5wHRb53ErgXokUTq68szNx2IcltJiTR5bzlT+17apMUI9klrnYyja+U3z1PrjUbxDKg
BQJSqXU/K92dNmlf51XX+ojP5+2hpHwJqu7HpHEQZ6H+QsALPU2QM7gunwMju6eBH7Kj4ykujBen
FuXOsaIVKUE/+rynxspoG/YHakEPA2iqnelhvcF7n9YTfnjl5492PiKDIr5tVVXFkwvSAVPfdWhX
x2607zShbuISgmmUPDD8vNC64YG+v5xVx5yaJu9oeKuGV62mQD4uv47L45pckFWWYt+ZP9a0QWMl
3r0b2z+beGCfH5yn0olue36hbTVbyBoH17+28RVoXs0XJ6sjJLLQJ8KjhXGxGzwvPXf9x9TDpQqS
rtlT1kD/bW7tUjlrCQKxzUbn2A42+etodOkQULihXD2KbZWXj6odX+n5dRf0NQ/wE5jqpqNABTYW
wB8BK7Y1xp1iqqBHEnSn2Yx8PGBYpW1hppwAcZVZe4LkfybRUWy1AmJglRPsVAoTJEsYbVETb2TX
l5eJhcqFgKBdLJjBYKnG6h8bJ5UNK3xGak/42aPQAMUPWpRuQst9IIXGRt7VsBk7POuJfg9/Ns+j
fOvLeA90mMPfUEfGJd3By72fUVD725wwuDUeBYQVSkWXo6ApnzQ42jkOodiDkEdlqt/l+cCFMIiI
7qKJmHiwucvcmlmuXbMu0aakzXFAHEGcREOeQW2Sg0oPfBB0n/QS3WKq9GPlaKfUki0pLBqiz8Da
IEPOrpysIiTdSVC6pOAvwjkjWmh7tJbdSquynlOaDc7BD9MDgiOKbeYYZZuiQQXX4qC8IL+MeqyL
Ev777rJkjDbYWZjxy5NKS4AV5HlFQ/HvF5jntJ4GRkZU+L7fYllCatzvnF47Vx3lrkLpHpoGnWu7
uQ+DyYaW76Cl7SMKYOFc79DI92GszA6z3Ij5Cy1vtNwtB3HOMRPvqrkIOyztmmUx0X3mF365Dlz3
dZj7Q3lo+utcYmdyQPaSvGIcs1rDPuggMsOYbR1x2lPhLIHOcvm4nyG5XTz6D5YkaX55+/ltlqXl
IzDR0ixb3huuASVgi7x2UnpQeGtJleE/biJkcDrbq1KXRM87R/xFW1La6lVJdMXRq3X95HtdsMLf
O10Di2fGZMpyTyrGwY2s6cQuA2xKM8IbYliNnTai2AUsnG9nIuEadnl8HfpBuh2UqMku8zyOyuke
Abu2HgCz3BEljso67gCKy4zRHPxTQjlGuB2zYAxnrLyVgjQ6kZElE1iVWAOwgQaYGeYWGcgqK0bt
qvDdinE7tMImiWcaEXWlvnhjPAIxnd78ZRTWT22mDYwS8y1Os91oZBVGU3M6axmDB4AACD9Hb6cZ
pdwlBp/fyCG4VL18pb7wOdVTcszgP3J58OlB71Ls0ccog2RoaaV1Bz/owhs7ACgSFYrdcH7ISy4V
bUbiF2CH9G3iguTGJsbWsq9P1Xyetdze3FZBfZtZVn0SRk1giqrvLUOAxZuYTOnZ2OxgJxonm1JH
iJDhxhigmIlcHpnjW8em9+NbAr/tVcAhw1Aj/+jbSzgC3kVhcQFrwEGccoORGIIzAg7HCPSV5jG6
dDROFGGfQrIIbsnwcygAxMOuiPrgQU35L7Pi/K0wO9DpaI+e8k3oC+q1Ssh0dJQzXbGLwMwVLT5D
YNJQIXrGmI57Il3COfW05GV8R3ILxZMU+XyABqQpvfHGsvszXDGig7vgQxbteCwLOIyDE54Sn7Sw
wW6qzcyZuG7Je73WTAVLMMCH3Qn7Ypyq8QGoLYGKec/ZMhV3krSth0Br8qPWd9m6EEhxqsY+D1he
0IOXU4/wemYox664LOebXrfQGqEoDgmf3sqpFY+RY5+TEilQ1A1XzaiVZ8/zr1VspAfXbJtTMKhH
gh1ofECxnCbn7G7yvIvvaujZlxEhMWEAgoCpyd04EvcS1xLKbGm9RCQ1sBGTfqek6R7DISB81A7E
Nid2DCzUi89oZMNFzDw2MvaOaV9srawur8tKQpfLAutop3CbpXkmRkQ/aAgjmCKlgCwbEivUg0H6
PGN0G6MeEj0hcGcGqSj2RGJcRIjgd2Hm/2hhsd8ZiIvjvHf2Y2ihITckK8yYXvt6SA5Ru9fAlR67
PDmZvU6WDXsuYY47Mmkf8cxc4Kowj4B6mp0T5s/+ZCR3DqAgw6+bk4KIXOkZuYQOO0Q/4SlED3UK
qMrM6nVoXBTy1bUcqJe49nCLb9PbEQVIAICVyIM+MY83ZEnCWSPwO2mhdvKtU9u747arSwTBXfcT
imZ40w1owzLzqfcYyQxTDQxirG9r9tyQhLkLI4Ab1E2ENIfAa3tsAdmcd8tYQlCHiN5g2vdogoOt
1iYXdZYHt1gtr30TskQEMJMJCFlWE4rqXDuV7jjnQGXx1pqeJkDHOw/I6D6K0wuqpZReWmegoIBy
amxPlkq609wnq29llCESn9DL+fBP9/bYzOkbZrkPhxyngjbeMJ6Od3hk3KNPCnLSeTc6enuu1am2
DRywFckkLhaetp4Jbx+1nn0t/4e789qNHOuy9BOxQH9IoNEXQYZXyJtM3RCSMkXvDj2ffj5S1VBV
YubHXPeFAgwjKRQij9l7rW/ZSFxMWUwglgIQU3bxBJ7gB+Zr9SJfaqnEj0S/+LgYu9sA7bY+smAk
EQCnlYFVJczMbWFqWxpVi8GGpZ0sJYvsIfVzA+P+Qrz3m9H5RRT0tJ+Hrj6PyGmEBV2kItacWumu
Ch1Ka7b5NLl5e+ixq1T0Tb0xS9xDBcTSk21xJdMnWs0ABAISItshOE3oHtvqnJPgcpqz5qyTqn1H
zXLjwDBeWPcDwhjE1i50N27Wozi+qmqmZKUmjGcjl8NRXq2JZECwlxzu5DBM8AETyAnbQKWWpEhS
/LxMQfQ+wQTzchyZpyyqPwtFm7aNqujQkRaJnkqcFI5/uJdaVxqgZ5bDuBoNKgp1Bnj+6BSDGtzo
GdiV2UGRZbMuob6Y7IYxnU+mywa+zZN8m1liOpEI50cCgRw7DFIQlofWG+Jkn8eOUgfyJ7qW+Kjn
E7yA/u/DtKxjvCgLStVST9Nysx7puLjYB7bD3/fbKYt9lSgtoN+LEkku/bvlqGAfzgrfpENrj6HB
fqeAtM4TXRwuAT2whUn0qk61TX9ET2zA0CWxLetjwbp0+X7aZu7fhk36yjBP4zl1xT++d/0B6833
N/xxF+4rTUKcYLonQ/ag399SC9azJPrOf/5ADSMhbdPlzX0daujcqb6Rq/D93f940fqgo9jgFxC1
Q2hcFl//zze0vtp1tIotcCS/XhfVgb1p9VF437/gjx+wPvHHY993tZErN25RRC2rRQZCAjPMMUNO
u3gyFZtgKhI7gcEuT9cm7WN9WNrHibyPQ2JpUIm0bOq4EQHcWIqnSFbW+87y4EieGcEcWbmFm8jm
zc7z3rf7jll0Uh6ywnm0QSR6+nIGcF19uJR8tlY5leqWU7w80dbgiVCywQ/kiJ1Qzx7cdiZEfqz3
SxTTdM4aWIEjjQVKAFV5Skz1dSzmo+yHX1Fegq2GkRoGl06vTkWO94eFBRPkZOkMGcgWOIvwLLFO
t/onM8U6JdPqIY7FZ1RWN65V+6Hh3pZa+GaXKcmPfXpNJfYT0nTTx7f12EEa7kiVr2gYsu3+QQsa
64XlYKYz3u1GQaOhqO1Glcpbhz1iiZoA9lYdlHr8SPPcoPYxEgCidKaH7ZPf3k4XUvo+A5sFsKs9
FIP5lKTDY1QTQdrpDlmFdBCKAJNClg0fsOFwHrAzsvXqRZq/nZFKruX0N7naH/T82C/wE1UO2Bmj
9rdJdmhkjGcRpedcCfe6Fr7qy98Mu6BqDE/XnLOw8PA3VsRvG/yW9V/SYZjt0OCGYfEA//s8jC4B
EvkmJdK5sMwb3eqeCQQwIorpWf0M//LeKpt0U5rmvo2VX41jqjAVYzLYxwdHm5/Ssh8PmolRTrrl
VSubQ6XQ2GXtlqZBeiLbKDzk7nRfLQHtffApSrg3aU34Y4SbAa4slEzbuNShkfkx9go+CcPciABc
NAaYzaCxG3Czp9FwiIkb5p1zliy2PEKvXd+lDuHWmGkWZ6lnJiz/wdzet/XTlE7DJ74oFORuig9h
UoYdCdNHrQuua6R6bu9e2qJmmDSW5fm16iSPpuaqG0ESGcjVZLrUFjE6bX+pHYtIoQnRLprZxqS8
qXwMbn2V9oAdytB8JmO+0pOXMcBVEQZgXZ0qOdPizrfuQAgaRYR7R4cO5djVe2nkvGUAGT0Dyd5I
DOFNRPTuhtq2dpw90AD0mpA17HF+QDNpaXl5XUUTIjfKaGNWFrpu7ESp42g7s2QhHy4bGRvFh1/n
v6QyjN6s90R/I6+ADRgp+KnztCGNJ+EDrIaC+tPEXpCd+snpXW+6d5WYJKDZ+SW67MYUZuvpY4DW
rcaNXAZ3+I0wrRRp6FFSfHTAxG2FFTzFpdgX8HTZlB3ZS9ibvOd/Z6ouXlDTuqU3H/gVpmOu9PkM
SPp3Ge/InnkoM/cTuEe97cvq5MLhwL6HuCNw9ddGNWxcEiMp8zB6TSqqng6XcRZ2vUlw2/qC+r3+
Uma4usqcBHO8g3QkGrvbqCNsLYaU9JBWZDrSf4Lm6BAiWJ9BiMIBCtMfQEeOHcwNCkVE9vIRVIVi
gex6zZjkdvpyrVV2zqblBCHlevkKoPwSFsvVMlXGNm2ZX+HUP3LCM9LYSEZd2ZJ23zm+LCnZ1RlV
BjkzOZZFzEJoxKWl4oaNE9srSd+hxFD6kPTIA59JOZEk4ua0CpjNBMpNNUSCj5WFPEt1UvRtFjJz
Z0NBofhnQ7nn3JRptJsdA97+KEe/xEpH+5ZsFSf9QTTCvDVyCVZf1g9BRrKfNLObtJkpNyk/8lHQ
oBq4rhaRVWC/6iXEuHr5ILUEOzZU3Wt2K3S1sFea02tjuR+Segj/De3V2YeSzAHyIzAPjb9b+pAy
Te9jSL9iKBwvsMOnpSFNtwv+bBsRxWhne7lki9gLRVikWDOHGtFFELCk19J53AgrT7xpSI6GE8U+
HGGyJ9vlz29F7Ds4nWtpkL/tin1WB+yYTfaDo2HzC/HfNJZ6S6DnsO1x0sCBbPaA1sJtrR4bGmky
yzkFdZOen/nZO+yGCVixeuVmXAr2WL0Tr+jgrZahr3cE6C3qnchVPvQouUqz8kMu9XS9JxS6olR4
vpC5DgiRCBEiQsh4sQ/Y+6pjoE8fNVeQpOysaNpzH1O6aScwQuPnCGMafwLE/1JeDxrtXYXSN9av
WaV0qtqfKSWDXVXROqAi47WYOyNrLgiygjCds5lBj+eU0wIjSHcmNVg0dhamOrrGSfphZHq2tbKZ
imBSCc8lQnzGtJMyhlaK9SRS7Yz5qsJso98oeQ/4WTPf2qaLN1zf0msb3lNGxlyh4DMJyNVK0rwj
UqtxNyRr+lztfPo2wUgsEZJ6/VeYjzTWsNq4MmegmjghAlWiSFfuncUEn1eE3bf420p8DPvRcFMf
b3Gm/JYIF6kb0NnpLGVkEoVvk4/1c5rdZBC1fALy9I0MPcOo9EvX1eMGP+827QgsKupt1eEJM7qL
q+KlR9AqPchVLkNCeFgb/v+LxTQucov/IKZJcfKW+b/RIiZZ5t9oEfMv09A4YXSD8CTDclGs/C2o
0VQDgIgNn0joKrqaRczyN1rEEMszAjWNg2KGaDOoI/8jqDH+sjULgSHkE4SaFtSR//6vfzE7mz/u
/0s9wo7m3woMHgBToqOrWfAnxiLQ+Rd5UPYp6DtbI68tFuespII9TKxoBekxlFmfBwkjYCQyrcK8
6HfKQ+poBg4vqoZRmm/ITRpAkatc3eQp45VJSfCjx6ImpnkEOaScVBMJmmmeChlKg6XYMRqK+Mzc
XalW6hlEfnmDbN/HWqWh1dBxynGbGM7sm5NGfqfLhWljdpqN3D3RFOj9JGItope2OFW29VxRIvRk
g95VqoqNnh78+Hr0faOY3qiDiMak5VsCVPb6lE4hku3k8k31UAoSJcJmR6bjs0sVH+ZP+PdN2FQ6
wQbsiFOLIX29ywqUbHMUPd73i9cn1pt4+Y71aP0p69FUsPpyLZjZmC7hhHxGzZK85eQIg9QsP683
RNhh7Z0DEGhEj9uTrp9coE+nr6O29HOcah7dvZ4qKvEQQUekyTxnZ1pYtJZdV7nr6ljsyuCKkBMy
zBqU946Bu/77JsEx7KHYp5WYBti9A5rkfu8uRQJLr86xHV/Rz523zXVuWzAdGj3ZFzBZ2Lnkt/rg
fNgVi4iersPWVrMf2cyeLoqrV8chu8adxF0wJNJXI5uA7sQpmEsLNp8hocKO8rNzIkrXfbbrayX1
NHecD5hsrwzHIoNBdsI3x1q/hK2uXcZhMkktaGn2uqGt7hIJAx0C7lFxMPvqTQgAs9OiK2X6NAqt
uPQumxHezWVoCnJSzLNMjO4qmLpt0urvBBX3QM1t2rpo3y4A/3pPk23gG1bJaC4tYPw9Ass46x8m
isxj6k5X9gheTFpArELFii54iDg72znbDaBmD4NpHEhxz68JdJTk4sh+bwwhU7yW9khH5DDtzVrZ
jybyGSjw5C3kwxVkDBP+b4tsZWzOWPutKzWL7b1w5uf1Obca+PTI68kDvWea4AV2YjtHXSp7jT/9
MjmTcdGWd9020XOvLObLGAnr8ty83NhxfjPpliCveX6ywwTJB7bLzZQW8xW5bdPVYMd8HlaGb1f5
EHMb7uaJCXbQ5mRvTd3F7kgX9JplB5mwat41dvOvxwb5E5D9ddyGM/lQUX5WdFc9TIrc6QXKUfYm
LeBidUbUvRyuD37fLKHLQIqzDQNg663kPM3kNyfkoa/39EVRnxKaSUVP4PSkk7KYdra1vJut8GmM
Wd5xbuhn9AlfwT4jF0tt2LdZqPmGCo0+JjV9l4b99Rqo21lzxZpHmr5eE8qysSl9Aa+9TZHEnJb6
L1Sf/HW1BA2wLQ6ly8J9tQ1++ZnWw0qgLYZ4eVCDKpu9j8whERBI0nDSlxsS/EyL/5zj0tgtKLed
1vBO2ePeAzh2WB9yJbsgDVHtVhqouRgS8FwuhI+Y4iRNZTYbahnmW1mnLY7LuiHmZlG1Qgv9SMe+
30aLaD1ZbqYlKHQ9Wh8bHcKA0wxApEYQYRNQmiNa/ZC3mPSq3p1pNTY1Oz33zZButmsWkfT6luY8
fNNiqW2/PsmO0nrp4O1Eoy4pgbFPxLtymFwB5cWaNZY6CGHcgrXmyInNuhYgs4pl1TMWa51Y1ePq
IsJd827hF4JxDUhto94F9FPFUGrkBxLCdyqQ8Lio9xD8ol2u2BMU9/bJWIInaqysO70EPxDwocf9
0lFXhsaD8DHg4lEL2tJ4e+3WcP2BejpuIoMWUkP4RlhcNX0d7Sy2z8UCporRc3aFRegVqoOlG2av
1oj1cDV7fRsIWTcTRReT8VwqagRlAmPeegJ8W9uasrxv1Y7UsEX4vToibStmulp9kkG3TF4QIAEX
JehRBaGrcQJRQJGk4hAV1xFnwXYibI3ppPf6hy6EurW6AJ7v3NytBc16aAzwlRjlf1rN73CRv9N5
mxDdL0Ju4QGi0k6FCwdv1CLDixz7M3YSSR4Or8wIcfVHdK9fr4brxM52ybgMkm4r8qQ6kL0dQ/tp
d3I61gAdaFcNlHYYDrek9pGsPpsvenY/IIA4/vG3r3f7L+ch4OypIRd6/RgADXu6irpxvbferD49
a7SvMn16H5bk0zmxjZOJS2BrsYH/SjjV8xgCfx15mcrZkS4naEq48zzNVBx1CrNBDXkwWrIi5+tR
GBghFQ2rG4mtTiGvhiUpmd4wSgWbwlsH98YPNNSda2YwBl+BtOaUaHI8kcrJBjmm+swqQO2jB7Vl
gOhyaPJuMtDXHEWHmbX3v/OjZ8xR2MEWV4qwsNC4Himp1THq6TMvBg4Eo+h34uCQ2cwFlazo2rOZ
sJdS2vfN+lgzd3dqKNvdOrytN8aCavu+yy6zOuWxQokhFNKPypC5tasO69UfqhqjwXq43jiu5dKL
F4tcor0CC8jmWyUjzh6DgeovN62GmEFvyE1dgq3zmSE9gm1SFC5uI72/wfwwo2ZTX9ffu46363v5
4+4c4F4q7JwsYsqXwvU0WDDHIK3wovX1xF7WyV4ai7L9WqFebxqF5Kgm5xMp1dC80kRd7/UWABfr
L9g7SnTWTcWfi2o8wP9RCGcCf7ycmRFxqyXkaJroy2X65ZYmVwAGPEDWL6/kENR0wK1N0tNV1gew
GXWKxDLcxg5ezEboDMy1kZ4BV6X71be6GnbzeUIw+O3dXZ/5flrLD03XGcTcUS//fng9gu9cHUX/
SijYUuRNrMNA4uV6z1k+lGSxin3f/Toy7PRokFTc1XaokWzOt5ZpiMV0/Rwryy77c1KXexzHJN7w
Fxd6MZ7MJFOvElKBrqzOPfYVCINQ5NM2lsXvOO+1k6YY2qmusOJoros8j8rvmum7HiWLB6uIl3rv
erg++P2a/9tjohkHr1RCpOvLz/q+yQshD+AH/O+H/vj+9Ql78QutR91YK56iUPNYL72qyskGXQ9r
aRf4K0dQ/HpJHYIMX5/4qF1Nl+awhsl/T6Hfd9ejfjaRJK9Pr/fXafb7bg7fKu9nkmdGGW8KTR23
65SjL5MPWlzEquv9YbmOLFTBfd4MwEkXK8x646hjAx6s7ZxDXw/eYFTd1Xozgn7zJ2ZkjwQ6xDha
RZgC7mhmZIbo0zR1/SlAg9ocgIMF+wnddVcfzIlPw67CpTi6HBJYxTKZiCk8VX889Y9XxV0yqNsR
De3Xq4otGrPqOAtGn+1qJ2qWq+Hb8odvu/n7mSq18dGtT7FrQbmxHs6L2kOL7DInI4LDaXVHfv8U
nRK1V4mxz87hYsUuV/eutkpQvn74Px/5/pHBYtNcf+L62NjozrET3vrwH6+KYCBMX898Ha6//euN
rC9d78e14FXr/a/f+P2j1ATGt+7abXEWguz0P37+97v4etvfT3//9P+Px8r8nIhalf2OjdBxDibg
NKm3pHHrtl9vm8qYD+pAbatAuTFjCyR2ob42ExUWwFAw6M3FcxJDeCvd6jmtjJ7F7GztwBiZey0Q
t006Vj/YCn+yRH9rRVRvZzxKMMGVYlfqvFwrSW3Nkbh4cRM9EUyl+l2SBifbnZH8gc/KA2hyTUMZ
OIvddteW7aNRxsw0Du7qmRllY/f94zwAaepq9QUyL2p1UpvRmJ7DgsJ4FMsN+A/Xo9xFdi5GmWno
ml2mMPHZJHAMU7qtWZ96Y5tIroUWikNDnnIvq2xfFe1vdM7xohYnDUvtf+rtSKHR/uEkLaCaKsGG
h4XMlHI3jdqroRCK1e/6ksazXlPVmm0FiUBn03Say0PapBjA+NyyxjxDse8Y+uKfkdMW11H0a5je
yQ4mBpKo3T5R+l1YRC8tXRgEptHRrNmQFuVIvKKxN9rqRqvCln9VTYR92P2ygfZXqmvt9YCKBNSh
XSjZuRFN+AJQ8Zel+NJeChj5xNzKt24Qad+nY7Az0p0lURU2VU7Ec2Zvo8x4p+t251KaeO7zd/rY
244l183UQT6RrHVruWQRqrc1Bjw6/IZOQ05Ij+oxOw6zQ7llv86uo5Ix5DbHMkX5qWakCifG2Hjs
svejpNAH2JCSPy5w+vru3nXaN3VuIn+U4TO69eSc0i/yKJy0fsX2cUuG1V4xU2Kyc2s7Um7exVVU
eHik3hLO9FPCTE20bj/jmIgfiXV7CsTSFNAVWHIsQHNWq4Vla/uxDU6DCu8oosV9GELtwRmkuTcI
EYny2ryPTefBqbJr+D7s3kOiQOAUYg9GNl+PAyl9ytalnIFgPCDr13b3ygCTL8y7qyJOgl9K31zx
BfAtTXMPufcSEMAAR4JjQ42VYTLG0guX1E9KDDeWiXhiVm/cWKrHNGzlSRXJldpP040LzxurTIbs
BUJWw/mqaYCsTPTffV37cAWarTnQM3DQd+xGnd5eh5BST0wi/0ywg237vjpwHVWMx6F6UUyHYZVu
TWaQDJ0QDWihpWFN1FoXZy4X30cEwQ9zKDyjnjDyXtyTFJdM6k7JSEwqrPRHbVjvVmPdm9A3f1RN
+VIxRHlTn6obp+5Ub1gkKPo89BdVvcRYWTwx0h8x9VLyKpq/GR0B2rHXJXkqNs3HIdXu7LJrbqfi
Eys00U4NzQedeLgxYux7FFe16qb3sioxq40mBSzl10wJvIiDXRZFB7fCjGAnDqTM0G73KUBg9vlN
7BV98wuJpOUHpvtgibo51Ocuacy9aZLyho4LjFQ34lxSskX1G3C5WaeZqhbLPAfT6CLShF3aIBxC
z9v9ZpELOXY0Bj9gcCrzHhlbRnBzR7Mjb9xTjv8BBU9yXQdau7XD9BUgA3MAzqYmohSOMwH/Rs0i
tKXuo1eFpEMVvJDXlwAHBPdgZYdoUB8qoQSnrE0Ba5DJ0tbmOVXhzCojuuJEG9KdQDI/tAT9BIxR
kERz5Bste1xzZBfdNtcFmDOA2Ta2ANCpzuPQYYByoUWhS1N/xbZ+tiYDBswQv81DtjBPVW+xAIOX
1YJd4faXQJfPhrRokBB8spt6Pmj9ue+zzypGGOm4UhxQ2BeWwulbvVGm4G/q6S8QUvrTDcYD8tRH
LUKoQhMJhCpt63KOYO3jaSZe3EBcbTs7Uhx90rM6lL9XjYHll1T7+554LuSMENiGsCX3u4rLnTsh
nk2gYkbaXG3j8a0Lh9fRgbU0D09tmJ2oX2HLaejux/0TSkuggzqSuSY6T8p4U+j2O14lQg7xQAn0
iD3y5pr2WykGxx/VzyGqVJ/A809HKw5p1KsU5UQP8YbTL67IIWyq+Rr3IrsHJyKRIoSTP7otbT8T
3zucWyipVeFXBmHmLusjn6b+ezVsnazE/dT1BBx2uIFruGWofA4OU1W2JxD6khmERhgEjgAaNGtP
LbRfU4FkLol/mCZQVwvu5qZs+vcOWJCnuhXXBWmacaQ1C7/a1197gfAzqFJxoA5VlVgW7c68Dpt4
afDh3JkmB6avZ7e0PdzcTjFWRT9N6zLnAaBpaFnRABjHDLqfppGeSnbDOzlY58627WutiC5SLQuM
j+BYUdJcU292dsmSxheG9A07ysObeKru6EQemIVhT7XmLhGxsdWT+QXlBwiipLVpnOmFH7Fo3ACO
rTYxKBM7XqyB1NiNaHwziTlHhYf7vMmecf+NrBn133p5G5LV4ZnlBP3ZnBgKn+1UPzdvVZQ8mbPy
1rox1IKggz489+mR7eo1jjB0bcRFG712MSOt2FvVTV5ot84MtK9wk3rXK+N2dtvSC9tQw93HYBzR
9Ot644nI4hJ2IfMyBYR7UzGeRMAAmcaVeleFRbeXRWJQ5lHuzRIdd47Do+8R43Vtjr6gxBM5JqSe
Ry4g/La5TYkp1AVi9LGbr2I1vx1LlWI1/7Jc4CsMMdMHJjI0TYizUoTRsSQeHjBJRjo0SeIkibDy
a71QiKcqleeuiG5FXDdnkNbviwJCq8gSN2NyQAjgAOpNLTAiF9juCAwLNLVAwRh8aNH42M18jgrt
NUTj+BGYxxb5BPgPt2YF2+v3mmWcrDC5nglk1RWj3aoouLYVeVA+vjEfC/x7BuZ4Z9VywAwEN81t
MMBYzluQ9DFFVJaAhtvcqJPM6arhFTDEPnGQLFtl+Js9B1V88jbdF6kU924V9hvNjCdKwhXBGqcB
j/BQiAxVVszySQWpmerGruqGe3a5TNRcdVLD/2VaDmVPYqJH4McoTqZHNnsP2OjSqyHWtgPt/Rxa
OqO5e4mWbcic35OSiONJ7X3NSefLZFR3WqxqZ4VWOh35c5O00CIl0DlVkMOErbK6c3tJrdnRtnOI
9GMOK7rndXmmJI5kKmV1K9jzKT8UOpx0oEfy77BleGXq7Kg2Fbdh7Iob8lzGtnRfGY6IymYxv6Nt
6W6zbtSue5mepaqeMF80pACHIzNtQec0i+nADFsxISst9Qm/0zTeCkPNtyrOV58aeOx1cUXzmsrk
wbSBTGjdQSe2JCzIip2a9BN5Ykz/li6C2hUfZWL+ihXWWplAm41cmKpxpo43A8GW6UDyIvYZvazs
rZ11x2pQI9IfNfIiGBoYEF31bmhH0sJqSIaOdcSy4TvZ4G5ZJik0qVNapAFzn9Vcp2Yk2XuhJyl7
CpSuQN6tqE28J0nGJ9pKHgdNJnvDlhkN6IrG9ojVwTC9Vo/tXUnnhrnjvbNzAjMyRuVYxzlhNcFV
gpqChVb0GTeXpNB2OfMry8jgYOXVvWE/CFfTHgOp+UM4NDvXESDqU9+q659NT+G8a/VnU2dx7wrj
Dm/8C+JznwLenUaqHvu+ot2O2hz6Y+MGyAHn+1JXevxjqHVVPvEpQg4OMhGbWtUdsvHcdyladkGg
njneoxWFqISW0RfjSXQRIpJcv21pdHqtCmuycCa/dwY0HbAMPSVQAtRU87Mjln1BoG+ReaLbQK+D
zKuBpElnTqvm1heVyhKGvhg6LZDlEdgLZpuhzR6nXI6eiPNfRiE0P8eixH6MNGUtBkNZ1vqprn8T
x9GCFA5Gv027Uwyxp5TY3KWgO5iiS4PliVwwEdBOMjCA7HJQZncEihj5JbP5zVlpgQlrUH0Nxo2K
iIFVV7pFjJjg0Cb1A4/ha8fY7xkdIJsotX/KNukY8ByEf5ivNNm92WP7iIr3ziSZbaxnagx4ebxg
Rj4NVMaYxrepAKqOlvelz7H8qEJFzFbbJADjKEuiKefMHrYU0s7kBUZcqWjGGgpAuUPQglSWv1Lf
hFZyE1R70ePnavL+VJ77OH63kK3jrkMAbenPAHI+JeZlfHXWzg773+Y0X+fp8g/Eyc//jG2bSWxr
Lqfd4JZPBASRSZO7L+ms7SvR/+7y8UmPwiPKqz3L+rcgjTCauyyWC9e+V0nljJTxMU0CGJlKSyZm
ty9Ka/KLBRKv4tzG5LQpAT76vTFeSkJ2ywBM5Cje9BmZbTWE7naukOfHGMmf0RoTYxCW2lWn6hUt
yno8t+Y1raHQt+e02ERz/qSmAZ/TQq01csOfsumGvQuVIEvBvLdtGYVdyjVq2z3P+A+v2aXoeAgI
veMjqyZsf4U0d1PUftC3/Yw6rADNTOExRHFuoWVmlPhV0zzbVbmx1/qw5sKIiPVyGbUDy/GZn3H0
KT2TaAjIms46OH5aC67Vb12lfrZDtd/5iRI691w9g1Wl7FLQ100ODb0s/qXO0bwRufUTzUkzQUot
0kb4bvwupEXRj3OyEUgfR9rVm7jHnF/MMaF0FBMbWX7CBki9KJqQ907vWtHqXt0nxyBY3oDaFwct
kh0gJXDryo8uXNhomF1ZI7wYrfEgcWMgZL8jievGTfgv5UlIKTVHC+nO+7plfmIjX3cG5oI4egoF
rusK2LARps6JeNSFIxCxQ47CW1cvQfPk5EqyC2UFQBbrFohAwQocmyDsUaw0ujciWDIyd8LVyOq9
Gws+kIAp0lQhCJcWkcMhvZtoAs2rTiTKxziRrlIqDLG1RJGI4Y2UQ4LdFS9Hw0WPDGN4NiTPUAYi
XfsZ5uiG2ga3DWQc7MumF/dac036sMgUGiWjfdENYZ2XmGUUasEGOQXCY/VM9QnTPnxIHBNqfd3j
pjC77imerOAih4WTwzxM5BDhqiRbdH1H6vbCRGJGniqx01pV3fZp+ulK+tNKrZ4CAY6sMSIoXiJj
rWkM6MYmnLx5q1FJnISfEWu866z7sVSeuuHTjah629rTYNUdBAfndRETCZtZzuhz1nziEGTsFukT
ISRiBBAhv19mSezR/DpGlbi2KrX25jLUroqp50WsVOvEZOWA1nMsq9jTUKuhnxVe7jS3kUJTsE5N
hofk1o1gbnfquxYGco/ppcaxx8jHe44Mp9zW9Mw1lqPSVS/LHhU7ZrDRAq3mguRPGtXxpQNKubHJ
DU4UXUfdarH8tmtI6DjWWzXeKkPmd4QcbIlIfsIL9tnm5eeiKbHy+KYvSm3DTiVYgEt1/BwhdfT1
GKJRnLE6V37gncb9i5/vIuIPM8tvrXy2juiR0GWy7sRNMm302riojfKEJ5kusQ3loQ/UjfacB503
shVgMAZqrbXRh9ITKFLDGmJ3j/i2emTSvBjVfCdCTs98ayz/J5gdrjf0Bn8j9AKvr3Vc7iFnC9nt
G0XE+jYk0aFX3Xtj0H6WyWL+QP5i2McqsROUweIhogC9ccxLaiExyAKag2F0Sz0OY+2QwhmgfYrM
om6GR3tKHuN+vh/H+C6Mp2PcVtdtk++kvLZS/WfJnxCQoy3qjwpASTgotw22i8ZQrsZFIl3MYrds
TOeuBBwys6ANtRsjDd/0wHjCOKMh8uz2HbEHSSQkTgN4UfmC8FeeHHIgKku99ESIbWS8qMgC/lyS
2zHv9nc6/y0jMLf4qokYfXDm+bE2R/jXP2kqIIVLOSHxzyZ9vmtzzhhpFqXnWNJvZ3cbq/J1FuIV
GSIlBO2iavln17ivRte9F8X70ARonmlw5GrwRBvprlZqL7eLT503m83VZ4heNbPKR/CnM7AoFz9G
Id5dzud9k3Y/CxbYmzlmSErqKd0YbfmWJfIopXgoYlpEZkahYDyaU0FUYvVgWclZNuqL0JqHQeS7
CKWcXzrBnTPixkXH8Zk66Z0bPg9md6M3CoE4CTD27KNS6SrJxZmqdDskI8KDl2PuZF/nGIIxZula
/aLEt9Uc/0zb5nceXhsNMYlVVaEkbp1LiaOm7KKbgJScWjFwvliflkY0aWguxSrdIK1ULz16aFSR
WGkjF0eHSRz9i2E2eMZ+yDFUjnk73SkBW0GBcTGL7+d4/79bh2fZ+n/U4d0SD9BMWf9WxP/W4n19
499wK2H+ZbtYklxmEsoL/9Tirdwr1ss8rS/8qn/CrfS/eMimpvc/Er5vLZ77F3GpqPA0NG+uvSj4
/tDe/SctHiHA/475og0lTNMwhKbqptA0+0+8VYb7as4rdTqMWfXA+g0Yc548wMQp0bZjNYAQFyoA
keiY73QVSIqjm80ud1SvKWCmuxCo7yvWls2yQmoHc+/OLcHbMT3S3MYOKkYuXBvEzVUpmrvBxbiW
Ky1ypwg7pRPBzrjKe9uBP8GaM+/4MrDHhcZ4Pw607VztpQiQrwUxvp6SM5qfhVLaMRQS/qL2ZF7X
mRXclu+J7OOjxK+wsRr6xIMbHeIotLfU2CGtFmbiN0DLfRNB934i8hCPbvhC6LxG9cPCUO+ym5Xw
1s9Uf56S6D5OZLWfIPJzofYwrsTPiNLHXmsbmpfh59BQQTO45FhNeNlUuVfUKODf66OyUbLslM0R
tdjF/J0TQYPlx2h2DUIi0PsBvue40L0M/wvIB42IWpb1nqqMgEl0+Y69/DPCSuyXhvIEvYMuTqL2
m27Cc9tnzjHvIzQqtn4BLIC9n4S/Y2z+H+7OY7lxbsvST4QbAA7slABBJ8q71ASRqcyE9x5PX9+B
qq5u/9FRET3tCYKEJIoSgWP2Xutb5AeK6zTTJcko/ZcxijsimSb02+vsD4btEAaDvcZ2h+a06irC
cpLMbpcY+EmK662yxit9qP6iWb+6mA2+GI0rqS/21bKxJM5pN7B3qbMDwnE8Y4Br/XG2CSraMndx
6dhLI2lZOf6Hngor9lb8ArJkKdLkzdBNzArz0oPASlFL1HHnVyuxhavdPYPeu4ztRAhh7RxjFPeO
CdtX6T9DjXRHNBSIsqy7wbWLO9NglW5bLG9IPwGr1vXXNc+VE3LvO7NiEWMnsX7r4uCcK+OHrRX9
XRjVN+hT6otCAirlQu2InRScBnGnolKW53Bgnu2IXsK5416WlayHKWtPhNHSaRzCl9mFVmjBZqOj
EBf7hXp6gFGTSTqLJ3wCiPqcqOn8zDLGY+Ho83HIKyYptOyHJv7dYgpoE+mxKLrxoDExmKXyh4VR
52UzARKwI8l1jMQj82U8KTbBKsSV6indjQ7GTzjNdaBauXbDj1CB7blOWKhNyJ76wcd3dD+MeAOm
WR9OK45un27+R08B56gSyonJ24r2XdMj+OzV9xkFCEQu3fGQPF4pcv+eYOL66dw9uVZFYHAXfqB6
YsIsn9YYXPpQJlfDoSInwwNKclRA0quqr43i3W3zp25VOx+p3OqTTHBqQyKs27zuDtViXaufyUpu
5DjP5W7RnxbKcceonB5cxQlUrTkOlq773VJEhzwJn1ly/HEIxYDhBRRAmMtJgzdlN9nTYtHELHpV
Qh7KvwUGwlXmdsRrKLheWIGpduBoUXtj0tXbOVihvZLgDg+h24U3Kx74L/9KUraBZaJ5JL0O+1y3
fzV2daAM0twJ131utfama9ExIX1OfUxu/aXPXtwMvU+oHowabVBvrcWDtCeOvzM6mLt1pk+2WA69
JpUgsLqneVsRd8bOHoLIuqbvYaNhw8JcRj+qXOuApFlyHvSQPpxxCR284BR2NZJYsgmsg/FLWPl6
1tCRlfPYHCabdUAYwmwydfe5RPXKxiqh05tprMWMBMwPldOMUNqk0ejhJhF6p3wM1MrEi4wKsZ7j
4oiXU6HyZx+mNTl2DRCp5UCJ1C1fcr1zT1XRUHi9ZENziCmdKirjg+keDOxMx1Zf/QSt7r5wmnfT
mTp/yoWMGKKVpgpcOiw+eojC1HGX+Djh8gFOZLbHYaaJmYyhP3UJe3R6I/uxOy1NadPwNbtXXOKe
OvXPvWlBTZyc6EgtOaVwGF8InAo9S0glqfFgjzpR9NPi1REtgSpdAEnhIJFM88f3NQdgkKFE3q/O
aRlJIytsEzcO3IaZ1eUi1Ixa51lIeUvpolkS52nKKLcuPVv5IaqumZVYfm9+4kZmIzsI312gPriF
/am4JjKhIjwo4Jepa6j6vusNCFHkQnoWwjor9Ffb/G0U2qNKm2s3hKmyb6kPWRbEsqZKfq09huIh
Kd/6PbwQELU2pp9IS30UmH4foqwNjzbbIXVMmn0v4gMSOEQftXaMKtwpLjgtJWYHTxYOI0zvi0j8
bazyNQNLt1taVtKipaSlYVjSHNang6lSU3fza7hmj3q1cCn0uuuFrXgSenIF6law+WxglGOq3LEQ
OYwqtJ+kjHychCl+9SUwgfItQtboiCSqkbdX1SKQMd/2Y/jQtOgpC0BBwuUikjwsV/vR0GSj6bPE
QRTjPlb08dSjXTizUe5Ju4ALkDtPaqX1VN91qjO9LDKo42l1HD0QNQHk1OLZePgOj72k5H8cWdWh
yVh4WGH00GrrqdTjPSSiB5zgpyrlkiNpJ/fiMPkY4cJfIzTL6ZDxp5gDlig6TrtmhinoituCcASl
I2RCaBrGTZdEIKJSpp1LGKQzNrQAnYOekuSz2C/u4iLDbCjrmgVaPTY4WbN8EugS+b2IEj4eoI+u
4fdRhjXQPlE3tbzGfEsW59OMC80f2tfOITcx6+/hf71FaIT8tOnulPSGQSH0NJtcbYviGW+wL7H9
GcNVAbZB9JG0RmbWKcmZZO2x35eMBd6AaYm5bdn3IVYfVhuHvA5PyXgyW2iUkZTvOkv3i91fkWA8
J9/qTP38RqsbliNGFAw6SM2ih+42jq/ZAsEmmR0k7lxcvRBgSjAnpmhMPDXVT1FVvSGDZ/vN6AbN
0j4kWvfiui0BnUv2W58bh3hMcVeX48ua0s4g608j1ZmKymzrl6gHCIDmzIkjfNd1zedOiFBKKlid
548lZZ2yaejSW0FWEKzqhrCGXZBLufNsAOcgQsE+hERGWgR778h8gzGQEW80wxgM97Vo211houAY
LLg7ND/OqlO+RI46iSMzO2W0CSj5dph6s9gN2MP2GQr+miIv5U1qr1A+p/nc1ujdvg/buU24uJ3j
AmDJaY3k/Ul1Xf7vw6a4a1VuWSUKNuFZaqJRT2yTrsj2nJszP1F23xVN0Z1DRW3P62ihDa2xHYRJ
tZzS+qnIBgNSDzWMTQG9aaG3QybVkt/SaLOeLH/7Q5RNAb4pWzeh7yYVX3rg4IZGJ1pqgR152B5t
h+07uqH5xMfRfQWqbKe+X+PrNb9fTqtDZsl6yepT2vza5LLV+BQlqnuyaM4caiW7jenSC6SfiXHe
vsFeF/WQOADGvvNdnLWk2L297qbCDYeUmghzloc3lxhfqV1tCxtB5PZwO/l9+Me57RX+cS5EE1d0
oj3+4/z3UyeEPpCm4DxgkWUYqOE71QbAh1YeogxGUm3Bi/G254ZtvpLP6e6nf6sQt491kxzmG7J8
e57P0pWwfczWPL0WGUjCcjun2lF17MiG+b4mtkf/eME2o9tg2WC1NmHg90GVksFNN7idSzoTKq6d
L/+hpMy2a2x7wa+HECDfJB53v8lENyX59ijbtKZ5Dx24F8PvLy1rHmv+Ok3crVZJTXfTk8tQkggS
krmzU9z0Xx/bV5jM1+Ptf59ajObUSmnQlDNX+SY93kTF26NvofHUX7Maf7C+GtQKv4S828OogUGV
O9HBxHHDn9W/bbfRdrDtlE+hlndUaSJWdxI2NVoNOWN1uXVEyU20QPI/b0+3R6p8aoxpo3rbc3ck
f15X+z15ZdYR1PcPgqmGi2QGEeRnHVGjtPec9jqlbp9h4JTk0+71HuNrEx6yZZ0fte7GWNrs0UnM
g9mG723Y5mdbmZJ9w1IaYkbTBrUdpgg96JYaNVRlAY/JITRZ0H82Ubod4mphuhxEJsdLNnOYyPfV
KlceOnVGg9TeHeoj8IBOnh671frUNS09joPlC5RKO2216QGn6m0z5BrleOF4wBHSkzaziogy5YTg
LkFf0GWXSRZktTEsbnW9YoYER+b3NltrcqMzSsHUI82ovlNNmnymql+Gefwx6mUSGDU8szhqu32a
68IHPp2dran8yx3+bDDRn1p03TtFSYgGVNU8KOgz+TnMupJuet+pshdoRadFgZjoOiFpY9J1FI3J
rS5YEWotMthp031met/gQWerWUvx6BZzAfMPLeim8twefp/8x/dsX91CMb6/r+roc7VO7bXCvW5f
yzfV6PZwHQkyqQCahZJ2tjoI2zV52J5+HdiW4JPLmOcHGCQp2xmMQyvWkBhUXz1TWHQH94v0gdj/
fpaste2FUJAR9iJfrZUYjUzS2az5/vtroSS4jZLltp1rNr4boLftBwf5098v8f20pLqMaQRuXLch
5DJJk5M63g2ZUm8sle3h9yF30u4wWdMpzfG+GCaW41neClzs3CN52cgtKMg0ee77C99PrdZFCdCi
cDkMpf31LdtXo2z5qXegVb+/t+5qw9NY52Fw+x9mC/7j5IAanXaGzH5CJHSDttgJtoyW7XPARyzF
P3IKjorKXbzt4ZZ7ogrzTRM0djA7ghKSh0XSbnSaOWg9iRMYXTv0B2khb018jxPm/6PDwsmUdgbW
5dV5e7SFmPzjnAH8Aj2VDhazMkIfCCbGITn9utP2JyPeaEAMETS4PlRFkpwUCAZ1wiJyWq66jAXQ
R/7K7dEocUO5Mh0j6XGiS7kczFE/snGN9i23xu4rNmV7B+s2IFJv/e832E6GLv0aMQEi/PbZWsyg
qsWtaIn3SHOlOznjx5JOw3kaFgq2qn4IK+KkdCtpwa45D0L+rVsGRJsiRrxsz+ccgCMMQzpz6Rwl
8AxpvtOQQXhu4OU5ORkufSh62wE5hVEct2QHtVAAYRFvWYGUzM9wYkl7kAeSmiAX2Py7Nek32H5u
+8JgprLttc0f6XYcspb4joJr6z++S77G92/8SpH4X885W+7c9ytsj7af+z73/fT7pb/f3ve5tOFm
BdQOfMBOX8PvV96+2d6sVV/v/ftn4tyJj4C199+nvr5F0W2qJmYvwyLEeF6lrh5cqxUQlwJvSbom
FjvZD0y9bPG5lbGtVGeKVzEBRtI/s52s1hkQJ1RYIyVSeJ3onEhfQhXhuzew2e3+r/E72yU9284t
oF09aNeUgL7pIRWY7Rwp8k8Ih95NK0aAtSwkk7ciWqOX83Cd2kwmW9bP9ibUdnyadCTHDnSyKMHd
BuwOp1YJa95xaNg4BaRC/oSq7fuzKAA9xUab2p4yhempkE5B8Gf3Wt67CYnwMqsGB/X2GsziWJCm
1ewPrZaf6zweoX8Vf9seper/1/0AIVTd/N98+c/0A/503Z8//5l08d8/9T9JF9q/LBODnUy0EKaJ
h/zfxnxX/ZdA9UWUhaPZwuH4bcy3/mU5GisiQ1cNTdXM/zDmG/9yYbJQtnRZPQmaDP8vzQAIAP8w
5lPacV2LvayqCUuFWfgPY74NrlCJJ6h8MWhGb7vat+tuMkTP9v51aEw0cEKvAY6oDtbIBh/mFn60
fWU7KMVC6suWf7Q9n5W4O39/efvCdq4cwI8RmRrubGLRthF2GwvVKGLduT3/eugI2la52+MMw6dO
AtRu81pQ3/0/fCrbNDVAIg2URtylcu/xlbKzPZxCoBQkEXK2kTuSzEiLFT07vYvKxEhsNTCxKMGe
GsOK6OVH6Cic7NWUE21ToPAwART362UiCmgu2uGsqdy2uzWcCCTWS21vW+UlWbWGVkiDCxOgeGq4
LCZj7K4zxcllrl+oT2Lnzigz3QlD/VFQ3rxd9JSbdZZa/jU8xgqpgcVAi4XU6bteHe8ng7TcHMGB
RwI8Nk2lBZbOBnqIMGNCbcR0kB5UPcJlaZDKE83Jpe/twJ0GuYSP3+tWXBYIAMw4jE1GtV7tKE8u
CozuOe8OidGbnnFANkR/Z3pBkIs5FonDMM0GCdIwugvjjRL0czdhC7BCd5ckOZLKEpCZVhS4wpLM
66A3eyBIzcBxn5xIA81EY5galfNeUrSq63bem2GKfEZ1bxYkh+BeHeWICIM1dgffs6JBHEwtfDyl
Sfd9f0jRbr4o8ePUpz/yudyXCbkIRk75MYQTm6E3DdwV7JXtEtUsEywm4ip2gz3d6JH5VNiacVSx
okDBBcM/GIGt5XjqSTbNtZyqtUOxGcj61eiwBRqG9lchy5oEat09N3l9L7K2edCzs8nylZo/wprF
gtis2kbgFLg3I2qUPuHT8MCV9dF2uzaIgc0qC2WgJHepikDixyVGRULMP/SETQM8Ay1APtb4ZWj9
muSrWMsV2il5901/rGVzHATFRxLqCXW91dtulPWpIyHGX/T5Xi1r5C5mBO4vmYRnxMZn1MsauwBd
nNtcNmFan8AtE9NctIduwDbYgyvVDLo2Re56ijo9ssmiDNeEHagXBx1LtOzZWQdz3Ls+gIbsiJJ9
7/QWvogxwakynVYLHFdrzTcJ5Ag/fKBBfoJa5pfOOHpWaz7pyfgrHwhLWNbqoe9BJWlIihVSZwyG
NaZWfTnFYvW1DJh/WFNFVPQEWV33WLbT4C9zAi0woxhmQsBROm7E/lhCrJG1GORs8JmyukFBGmXP
rYqbN1G0i7qSzIrYUideo8gKEF6VeqP1EaIlg23LnOCZdUT1i6sDQfXAxk5NLLEj+Eau1RbKlZCg
BMx3rmI/Sdr30Ryii5EftglfY70V0jK8aOq0G/plQoGDyqGqqLiZK0xrnWw73cn2HWC2ZHWPOdtp
peraA0UPN+ACeqhagn6W5b2DwIdsQej7Rb6xpqwo74mop+UXdafCeC406yOziXnUgsREF98UH1YH
urPUaC+5Ibh7EUxXGrh/BtPuj5ZjsX1uQ9wcukG/Jeveci6zoy1GGv6EH/QrKlkFzifB8NO+AxhX
u1fNUPl4ip07IiaHCHJI1QocqOt2vqLP6cFt2SnYk4YQ7RQV7XsWDZjYawH+oowPucGtEeOMbOLy
zpK/pGqKwzpOyiG2rZ5sErQXSuGJuTXvB9X4nZuMqdEQDMl8P49Jf7vkGFPGto1OnfsUzqggOihj
/IMSzAvwnYFke0AULNSoCwhbXWl2S0KzYkxtqKnlznQhw0yj+qlnPCvU6GekeC0tZo96vx+iP3OK
fPTD+HGJIJrqMSMnNW5gYACn8DVIHAqFZGQ8TUhotmG9ClRFXCYK+HLIz97sYCaI2nznROB7ldKO
Aru0q/06NSeLUpy3hLSHCX0OL2jzxnKijj4tSO0n5w+pAEZAsAX7OaTWHjJH7DkfuVWe6pCZymmL
d9P4qxT0RzUF4G+fE25RJZg06r9OVepn1IJHpdWGYzTlz3MhdeVK20JAAS6c5rF1T5HZS0tMCJmC
axBltjr8rpsI+/sqXuGfjLBDNGWXdVPpV6UL2HfGUIGiKKohrkb5crLtRzJ4vVZB6oMJpEMniLpR
d5TpVC49vSitGG/W9NdaI8XNRG9ekMQXFo6HsfkQYE3QCw+dj1SPPgFca7rO5S9aoz/nBd0icpgB
50cx1gMwDPdMJl93EUBlbSxdS5nltLXDH22lTicnHphlYu0UFvGBdCm8Uz29oVys+VHJl5D+Mu0k
01BBX63FvYInmYhp4MuqHu4Lu+pO8WINfoxxy50vncYtKWZaMm2cPiwzWIDutS3GCAA4/zzUveNu
EjS93Hk+h2aDqNV0jyKFIVY1XraK9q7EA0RkUfzcFMxFqz6Fh1xFPJOB0wfo/9eMQHUXkyBmu8Pa
karQhLo3to9ABpdrPdBlBWNwANH6Bi7L9Opm8HODQr+ZlH/RrCqUyltSPeIGWjOTStQtd0u2PrdW
1weZlS5oO8H3aZgFEk0YjxE55KmympcsXi+M07eJVUeBKZrXlq3wYVGtWyUNxi6fD0qn3qFSiKFz
NfDhKu6JrkQEbhnkHShIM8yGNM1KJxqxntnZhL4VYUDV1Fu7NJ+4c95V9hz4u+v5QKXyvHmNt0PG
QiLr8DbY+mONBhUjILFk8cTyYTRnxoEK1yYiSkLIq1NBqe5cyYOI9Y+CKd1XHec6U3TYmxmDOgTA
h7hG8u/E7scYFwWE0uo4R6Y4oPWeGesMOBhJYT6jKEVzGy4/VMg++4n6quLEcFtqMMR7ko9+1kmK
VMNg9TVmimCVWRSPagbVfiF+h2ji6JRg6WicfsdGqglC93cIrnVvaiB9EldDqTg5zo71xHFSlF+M
+YjYlYYIktEMtrKlRRo3bT4XyYhlMGeh2QX/62ADXNhAkSw86GScpWb3UCbk9mAXPPW7dkuoVuX4
nU44blpZIdBJhw/gqTxu4IUJjgLqzBFMT5jYwp8Eu8tMPFqpGfmKBeRpq0yrQOqh1y27jVxSbORe
RaIV4CLdJbTbbQQrx614TvDps0g1y2P8v06SMmELfTzMXXqOrNiEFQwLX1TTGW4Njp2lb3CSkI9c
NaRqyUxHgy5HAKLgsez69SSSpwVBdJtC+x3wLG5vx3KRzJITdrLdIgnIE2t2WoOLCYLkOcWaWtLF
P2NHS6AdI78tXD0P0PY8p1vg5cJKOhhmDKFuZp6KQZ8Y94C9bPUi2R7BS5fttVT705hKv88KKz7R
5/SIW6MNTzcYVSOo2B4ci68miJYR4NAOkxiajUBThB9GF76kdE+DDky5z02iCueRzld7nGL1VegW
4PpoN8aQCqYup960IDDKbKM/phptqpFNfN/iLo469dwR7O3HmK/QvUbruQIWtLeh9BRJ2x3WvDx/
8VBYR8lSOzXgj2Z8KlLnz0R4GGblCiegphwqPYchLV5mlB2AUJ+TRtG9UZYbhk6gI0ytn25Ce2I1
45BaHp88AUSNJEeyNud20qL8dXUHjTdueFHhvrMOjANXp5dYWlA2KzXI9fEPHABlT2EmjLIJjW78
t5/zywaUrtXnGtXfaWO+UAK+641KCWKrg07t1K03VBAbeRnbK92q2XEZkYES7UuVNZhaU0Mo5+xB
aUxCx6GSm47aIJmhwgYZuPNY9NWgNTvsYe5ju1gA0eRhij5z21mwtK9FoJNIJpC7QWRbNRfLAtgd
RVSeIlHITmN2B8HGzZhiEQAe/MGKgh59wWBj02PtaYs2teQ1FyuSlLl8aRhsA0v4cb2MlyRpnsYJ
c2M12ONFATu5rA62soF04Fw5d0n/k9XDKxVTROxWB95p9twhNQJgi+oUA8GxML9kbk2cW2waZ9Ja
D0kDLakzh5lod3ofdZHrZyWr7BOZTYlizXC2E6ht8qY2puJBb/TSc2cX7IUsGeqy2GcZgGHmnFJ8
iJuA1I4POyUzMETT7xWq0sKPz2/ymV5painkHiBn30XFPFGrSUuFHWF0JIWCBd+SOMfWjXyEcMhQ
k+wK1RuIzD30qsGbel7OFtFztVCz6gkmugwI1U/wwVjypcjCrbQI3Nh+jWyhebG9MuDJSp3ZXKxy
Tc9N6ZV5wu+GObvrhyU9RSEV3KpzX5tEY70gkT7bZb7E+OAZeLK9a/1AjvwRZ3RUxqW+SXVyIIQY
9gL0a46e3yQJC0nXipJoXU1qvSypbXMGcTOhWspHik8fBc50ieMAd+P8pc2gnLeDqmLPx+UgHqZi
5RqVe1eDMtrXIa+H15HA9WBSzP8+1VgqyOZ4rPfbIbTQGxOGNtygpNwW6ftVaCQq8mdoMlJWZPgE
lL75aYrV3blJYnmzMuOPp8LlU+ak7GYZgxTrOcjtreo4UZIgIr0P4ryZobk3Y9C/JQxG8DdU45w0
hfn1KJssL8oaRmvmIYRLZidtYUgdS0XKpOHOoBeYBmQ3xp68F7aVRnPv4jo8qFZjH2lFYE5GeDfK
r30ftnN5Sr0vUuZ6v8Hom6qA0JCmj6UGQWFequwskgfdgNQSleHyaVBcgTPsmOe0yphAK8u9bZQo
OsSWysws6+x9Q1hVKcuBRus4ezhr75Ms+i0GJusJKIeHS+9PfaxD8aMeqBUUmRPDTWih3tgUqre2
+HcXL5SzpBaz2k0bCN/bQU1H4ksHsg47q2DYkKg0MlbO20FZHxqhWKdtWvs+rfcs0SVa7N/4+XWg
2dYbOBKdofGXxPgZotMMtFCfLhJRAqSWwXflGj3ScjitazZdSmss8DqUabmvZ/IAFisP3HI8RYqC
0doNGANUZpfY4sopjPvtUCjob4bqyeztzutd7aVxxcDEGQK/cTG0k6hZtQgKRr2vCWnSzzOL0kOX
5gdbadZrzJXnGVpU0szTjBs1JfIiT9FaiOjHXD5SuS2HHmZRCYc2trXkp0GS167Lze6CueEhxtP4
VOOoc1XHq2MMel0Zmvehizi/iPPfPeS90B0dqHIkCZBLWflEiyKSyLIKSwEEjiEWF9OOyLU02BjM
ehVdWv1jVQvaAy7idQhZeAN3VZ2Kt65O9R3AZfDnxE+gWsd9W8LgmdJu8gYHEbtpmH/6IX+O1cI9
moO6BDOG0nhiexbG1YwYPDmt5GEi0dU+IbGdKQq8LXohHtvcinwzLQHdRXp8nhx86nY039ZJ81t1
IWomeN4JmTOoPjfpeJkq92T2un0d1R5xb7EAmHUm4kvqXxoKs0t9N+eF8cgOBNZvVUyABl0f2mHk
V8uKTkFn5xvVJE+uEZyMKGI9sZA2i43aHnA/zn7blA0p1a0U783hTWSkj+b0c5nj7EM35l2vYpBO
Z/GM/Pqn8wa+z71lVoz8tje15xhbExGw+mmu8QriNFpuepCbwYoq7GCTqECcJXKjVPrDW8xgboR6
ZYznc12boC/rbDnY4m+L4O9kmSkZWSxH2IA4yj7vwmcSLVnFqiwwUtuYr03XLXvRW6MfO9OvnPDx
O7Ps3mI0YN6GC9rEJLhabJ+qZYE+j0lYkYQ+4hdRU6pdEIqBkA9CtTxXDv/ZaK1Ai4cepmj6vJ1i
LbSc7xvs79S1OGwooXQSzS7XV4SDMsZ+lEXdXh4UVKBuZ3LzuV0ggH56lcYFmGtqFQC9esnkyN2O
ruyWxXiU6GVtso9Fb+/Z1U9fp/RORpvXuvXSz00UbDKH7bCpHvA6BVWPJzKRM04T33dSJPOlhZBd
ORRpGJFI2YCWjIgVWn43EustOywbe2o76HPnA5enaqCO5I1ZMSYvkwrCeVv0hB1/9PYIZjcBGKX2
uu10KrY1dhHDJJlBD8xcKJam/dYaJz5g2UJXbblEpiGJ1CMpJBkpGLqUVUINPz0+j/RYR3x445yT
SdO7w5E/j6II1hfcMTtcs4wfyv2sZfixwx79BfUCCBbWnxFWzWUxnIvjAIwrQzIUpUoqrx7jKD3H
2gTiqUyHXRpmqKFFyuaF6nGik/1JcGzm11Vzh5uc0agxcDI15n2kEyg9hha9wWUKr1yttZ8vFUNk
pfvxXskIcnNWInz7PVD48VCJ5hIBSPAcGo6UjybfreVQg35Y2PdAwrP9kEV+3uj6CYXGYxalfylq
ZQc+72yeA4JV232+khgMpeolSyE/GU20X5wB5LdJzaDlI9i1CnCfZCn1vdNpMELTlzwRfwhdBCyT
kMgwRfFP9vF3GAWJcMuo9HQhXECXrHaKiwyPYzA3TNFgwjCAHShqIPKVGZxUF8e9wGT7BedyNWKH
hIPzpiaIlO4bMHu7ywjZE8kQgBY3Jof8OtXyh9X+VWbuqXfzm6JZEJxzr7bu+mZO9hmYEE257A5f
HjU6CMiIF2hzEVhVU+T1+c0sbjKLnx7kGLaul2EhFMAe1qdZ2/Jga1q04Cq8TpBM1oj6RiY0oM1O
tTuZg1DoCheok9wI/jmWBtOpsQjnpJ2BwsNtrha10lxJ/8wqNV0ZOjDTD/BEW3wkk5Shwo+H5JP7
aw8Qo1Mui4BD2/TKE4X+p30T0n+ptfexo+wrl7Hl9FNldw1+Se0eizV5j1gVPXYE3NCiQZds9AUF
Z5aDSR49sRFIxbVfCuI2kxgtd40sMWTGA3XllXXxDAT1arMmHoG+X2f5QcPfa25siGok+SEH0D/t
xlkDu38t3dza5YX9Quvn1YQqv48HAiXsPr9ONqUQ1wozFn71bRM5CHAnQERmih42Du1TF2v6sQy1
a54ym5VKFnqDGjgtnr80sUmHWp4dh+haa3H9mjGLWa29aTC2EQs4HTMB1JxmGvpqolFjJQWOaFqP
uk5DIBkJ71WjaQ+W9GpRius6lbZJUbdACnHlgs18yAgbWWAgrjo8UryLgRpOQOgso/QX7GLWNJl7
xcxGDyAilB9aPYWLr0sXfxS3/y30+FYvKwBMSpWzMP6BAS8eohDWxLijaghbleUBoTITBSyMBY4U
PfO7bwgc0Te/JP1r/Nnt2vDPgvoDKslR2g+zNf7OnyVdwl0elVf4o+ZNEcVvZfrJTpUIWJOs8T7j
6u5zX7V0tmz1/ZIIKXSlamUowVx09XNncIHY61Njqg77JeGDKSovQ/JBCAl32mSF8LLeYdxMlAdE
0HcLxJssIuQst86g3ny1rmCkTpQEJNqDqUuAu6TMQgS2A+Ifn8J7RaQg3HrxYvT6r0SUNQoqxOrx
Wr2WUCAhoeJ8xcZ+aQdiKHtpB8ioJpaL9kz8R4MNHB820buD8RwmbnsM7fGmqLJnuFaG56ZYKknQ
8wluwB6RLjEDRfkz0lDS16ZFRQp5nqBzgnTl0aYwMrHq6UgaCPCNVli8XzKD9lBSH9eyGn3HVh7J
ruqfYoOcicX9UWagJnhz7qFnSO9i61YPk79Rasj0gkiQ10pMu5Om9IxKZqOYFVQadUAoHCS1BLER
JrfE5y6np7DXkWwNE3Vjd0m1vQU0DVaB2e4mzSVufTSwaCbKr07pDmZIS1/roiBNgALYs2bsnRYT
s43VyFQ+udn9uMXTaoBIp6yANCaKFc/W70RxGTXutCZ9adif7SwgTYdKpVnRRdqrDYnpwJ4ZgXV9
g2rzZCD6pYCXVb5RtTcZtqzDlAesae7APe3bnKQl8is6XuaK/wgJtpY9NbX4q7frkc4a79+efkw2
jqIwdgeCFvJr/CzxXMN0scySDlBj8W9weYkxrptrqEw7WJwfqpS3KUn/RhPBBI6p36UUB09ppVwa
E6Esxk9c2mR35nl/N8cgYJjgCy8rKjtY97WZVEg3dQX2BQbV2PJ6uxSkGgs6g00VjLn72aPxwgJS
W9coXU+jvKE6akShQtA5CjUbYiXWZ2yOGfNEZ1HqLZkv4RNEGlYf9qDL0LEHUu29Y0HeKEOA3RY9
h7rEWE7QeNV9NhW8KCOpd/N0skFzPJOIQjsot9lDsEiMxGdC6Bpadal/bPx1Lk7gUzV4jdGerJWD
VhIan5eEtyD/p2Qk/R4InGNVvcv19CcdtiZI+n4BF8RYZijpU1sBWzPtDCYTl5g607AruaWxui4y
xRJ/dFZmqFe6+dmwgcEWRLg5DYFEc0wHUjKViq7HPY4H99TZDvAYUu17x1vpG52j1g5ymbqD7PEc
qizXEcofWf2+457j0tSxEDcgfBIanFNe/jQ+UzMXt3o9/lAGVH4tbKSTCTd3nWxrjySBWOOyq/bm
7KCydrq/jDHkWqm24+FfuaCUp7EicUDIFvEmrMPeKdxfFSUqe6UVDACXao8Duku1Ak2WDmHsVLlz
6EcjPoRyjft9sKWmOpVQ6n+c+36qYIZAIRNBBmjKTvMSKdIuEe/nNEylXnvT9FJFaDxaOLVH2jRf
YmarIKkiifqP72//i7vzWI4cydL1q1zr9UUZtFj0JhBaBxlkkNzAyCQTWms8/XwAqyuyc6rvtdmO
VRnSHcIBIgCH+zm/cGTy33H0lE2HT/v8UvxubmwzHYMJuszrMSGRTKU+SYM0kMUbTzgupmPv1e+L
uJ/vl6Z/2/37fH0LQsiFHrNEaqhF14ALnWBb7th4O2G3plNLuiet40GsYZLJT+Kg+CvDFZOl6lY/
CIr16xoDzFWemuk6YXS9gEH+Q+/DddPc/BzN7RirEFQz06NhFNsoT17hnfRvHky3xDOMvSnXiFnj
KE94iBnIN8bu9+IEgMtNJjhVXb8541SF8dOfi8DUQYRMdVAHloRuBZs82QLSOxVLRPi2sUa8t1Gh
Je1+3z61Z6Bm/Wcr0QT2+6t9XQ7+1dJ0pKUOjC0xAWMghzPXX/vdL+u7rXv97/b5u3WqUJkbo4TZ
RwBdK/t8247gTENFM22qIrdZoET/r61TaVo3bZ2q02Jq4F79u2P/rqm4TlvGbfwWxZgcIdFGXGlE
uPPXEgMc63+7UskQnvllezoe5N8PmurTkXrO7Kc2N+2YOihqHmny1RSd1Oj/LE6bpoXmozOBQPL9
8Psl3NcpsDX+l4PHGA2D2vrPpi5P1bv3b7ix7wP+xI3hl/KHyCDNNEVmIbKi/mLoIql/iDpALk0S
IZmLKvTuPw1dVPkPkYkQiABxxHRJKpAySIiV989/TF4voqiImjS6uUgg2/4HJHIZqNk//k+WRsAl
ks3nP//BpakWUDcgS7qiopKr8MdmP94foJCV//yH9H9Twu1eik3EQZcQR48m6WljVKv+pagbNbDG
ZkzffBd/3wH4BWEOAxUEiFuY6BrD2feQICuxdFgRmich3VpEhLV2Wafq3u1zf5X0wpkAW7suanNf
YJC2VR3VRCZw+InyiX9O+mFMfvVE2Lpw9DwVUGYbnefwrDSYaslE5A2cuoYRpOsFrxBHXnBRNuiK
2lHjkUBG2HYrOa7zZTxijayRfwMWHdvSGhHO0m/RIpn+Er5wSXqaikgwm8PjVFRjeJk75D5bBEPw
xPBAmPx5gD/SjL5vxS/NTEf9cpemvaaVQARXfolQUh2gmriYQKdSyCDsZSo6zFIxlPKu+HzhEfzX
Ihx1uskWoib+N+tUAFZgP8YtAOv+VVQnV4XpyGnTdPi9Oq27nwbuHgdO9f9W/H+ffWro3q5L9nbT
+4CcCZlncL2A3E4lAuR/lu4byhGff69OJVeDdfaLK/tvm6dDpla9KPIISsDMn3a5tz9tBYM5AMAa
T/pLi99rpx00d4TkTkUMBZoh974v9rdrup9vauu3U01Vb3woBFltQHf86+/JUABjljHW0QEgzZo1
I1hmlJRPpqU/JnVaNeDpnIrRODbQ0UGJ3CJdTau+d0ym0c2497TLdxtT8XuncfO9+svmcAJa16Mh
y3dx2uu35qbqf978+1W6mEXCU/WxrLBGVGUwotjh4zD+Ghe5K6Bca6EESzAW9vl3fXKRn3aadp+q
qGoG2/ZhWjutuLeE9jCNTPXJan4q3Y9MJrz4/RhTqBm/xthDFB6QzIxUXsVcj4f5XqydhDGSRJpi
2t4lEMwyjSxiS47F1gj3zRvMf+YgCpp5qF5iTdM2jP9hA45MjcQv90bfCARKGIoNfocb48iXM0d1
8++iNAJZNe4mugdjTPW7OK31KmOnBmSNptq0mA6c9rtXf2lyWjltnna8Hzetc2SCGWmQeEvwQ+S8
yJx8NH3uzQen2CHwo9BToFAHjNmfOVH1ds/5KGXHEOMXVwEpRg43BWMOnXW0oxkhCKoBQDchsIwN
9HFQ82uqYQgiTySgyd1E1/ZFTPZ4oiZODMapdF9M6xJdyeapPOC+N96PoVBGn8scQIpQKDcVdinf
CcxmvCJXVq4Hv3MidEZYii2B4F7979TqmNV3Gudq6doFOjpgzTEDVvmFgihqjlf4WI2JZqgVf4Xc
1Mz7R4flQCbTijiYhGpOA5dx4rxNFDgDAu7IX11WxHaxG33WlOZdMcnWx6Wb7/ykznaAQUOoUsRn
YlFxgHwOWDaatp7V4noy+7DEvNxqI2R/KpXM/tcGaNmJCmj6hQd9Gt3ffpyeTNHuMjPRQ5qK95V+
I56U1htICPLyTAtvnBjcq1Op6DEwUWL1OPECp0XoAWgwEmkD1gdQ4JQlFNxTLlbCSi/0bC5kLa9A
HzOT0t2yBDjKZL+oz7LVwIQeH1ZlXNwfv/s6XCd7Ihm4+CAktEODLFqZ41uQ9aRktYmRdK9PpVyu
O05mFT0u99FcMJpuG2aIjswMJaPDS3A09qe6Z7IJ7Cq/SivjVq4alboonTFPKCYD09BWQLZ3ULvt
d7HK11ZdYv4GstlpC5VZsIn0CuRDBHV5Ab3E2oapZH4v8nqDujcf5DowtxjdmmQiBnRW8H0hfzVO
JbsBNUsiPJAavW4BtwlQOGjaxl9L/aVE2vCRnDnS8eVj90ZKAf03/MjgpQ7PYNt+pt7KhYMX26KM
6IsdfvqoxZz9ZpW5L2AOM1JXOFrVL4sfCoHSBnPOtexharZoOtleGI2/gNaruUTgjTU6Yv5wdMUz
zuK5+lk774ib0DSK+tgSEaqLkKN8br15ISAt+x4rewwik2hrdju8JyKXKBBKgnM9ffHIAgxfsrwI
kJ/OvC02SZq7aUY1Gti7SKHYDcbrGBvr6lrVNoqya9yb8YWYY6/hC7pIkYWR1kVwSPVnDwnzaO94
CxNkWL9Tw/0kabzJxLVZzMtqkaLc763AcQ81KvPKquR2yujp0+GoXJZ/kHIk1XFbs0c/659dVuK6
lpAqecHCCCE2WnSyE0DUOFkioi3U+x70UrRq61sskAZyz1n1qTcrGDU7MNFw5/GowoMnGFXR50m0
8QTNNs01Gf8KylpIzHBGmNERj26z1c11GduOuVbeW3cgc7sSa6KgGzncx+Wmye1UPHqWjQ6vx/1V
rr7yDOwiPvfuqpcZo65ww6t+ypEtvhTPprDtxLXyM9BnEuO1k3SIgdpGa0db6N4CZYzUQoPMbp6D
XWct2pOLFulTdfDniolpvR06y1TBiG7T65sOqS9vQypIK74Q18N5D/0Kc0zYr1NnqQ/Mzz+CgXEk
3WSNtORetC6pME/1lVmsvGFbGOew3gX+thl4L1DGwT0+CH+m7jOaQS7P0S6zxvtNgkBEFoC/TZ8J
P9Hrx5CUPkzgMe28Lal+F09SfsBmhV6P9pN3VtU+vWHhdXPEgMxqK/1Mi0sSbjJisuJ4w7hP5Hxn
TrXl6ZQNYHkbpDJigMJE1huMJOyKUPROIwaLkjvC5xU5YrC+dhIc/HqBh0SL07a5E6s10nfiPnvQ
hIWkXq1oO4hr1ZsDoK7WKNh05dJIdxE6OAVDh70BQrks5kgRQBdQ90PYzxbdW/dEEgZpOUSBtUsl
b1pQrE2z16plHyy7FX+mq7szROHratMO4GVm0lfwBn5Tb7pZi7kR4Gz5oY33hr4Ur8QnVeFVTIiY
nfwXMJHKsNKbraQzArfjV0shLLx33FUsnbMCW28E1VCmGFSCKOK5CDYiUjyuN5fUJRZdELSjeN62
zLznjYaWNMbmW8oSxG3FxpqrEvZB8VHFqxAxnkC61uaJyH8RrDE0Hnpb/4T0ZT2ZeNstlCM0FfQj
0NRILeyZGUEuMoJ6rxBWdUSie1R9gOyumBalL0hyoK0PqE4h2J/PaaUUVoEHc3bOPUdgyzYO1lHZ
xatknZYAaRDDn5n1DAXAWckNUxBWBc8894WZki4adLOIj+JDvatfNOUFxREDTfl1/SB/OjgsF2su
zYCY76jIPxyR1+KanHJlxnsUm4DnW7b7lGHvZKv+SrF20U7EkEvEueQxcdD4JcldzKR237R7zBm9
j9o/Dta8Ri3lHbQ1iTERcgygqWNDFFiG5G77T8ktPgAXPKlXYVEND56/HAy0HN8U5eQBB0QDFMCh
Ru4nmCO7o0QHqdsL6qFwdi5EnuypxziIKLqws6JLA7EgtOMLrA7YJUgAE24G9V2drRtZN+tH+oyZ
qbqGT7IoHtELz9SNexl2AAYGeAw3C/QcWhnJvA1x/0OyBnX4efAiKlussWBtzBprXUZ86/CxwbZj
Ho7+kLOct2+fCVdNsOvhqg5k8C8tk9Ly3RLxY+fDAKwTySR+ZKLMaMZgRAImDizhIyCRaw8gwARD
iXVJsK0jSEqrpH4ku9v2r2R9EdsfELi/xTiFNtVBdk+gGWzkZBpxiV2MiHC++QAYLxoxFZhTrht6
Fn9LsNnP39tsL6HoTWjRXIR8Cs0ZdHeUOxLSVrgb5CiuwJGeRaSsP813rvLkvfjqjtbDHRMaTyEv
Auhq5l2RU1m1D7jG4fA8IIJCRLqeJcyzgXQuMA6uPiREgFApWhEBv4r5jMjrVraFWbA0oM3P0byw
s1vWz/VzuCg26gWXlWEZzJNdf9aLhfLmrKvAhkliLHjSMCEGOPA5Kh8/u1ckTsVH49gGC66cCBeR
w1tnYWK3BrLmPqln8zNbuwf38FXcamGmHYOKSDNydWhM2QJPLBVhIdgw2B5A4tjOGnDKzJ95tjTD
FfDhx+wrW9Q/4LXMNyRt5LNyTNbyuadTYADwpLbjG5PcgpuoQIqaFTftoXFsVH5jFWO9hXOFeMS/
XnRgV1RnywZGwjxcKencOTvGopHJsi/NYIUwnebAFSaJgIa07SFnhN/9nFQfOdBNxBPnrT0U2N7K
VXby0dycieLKLR+YLqUzQAm2i6nOwt+q88YmmC5rYICXTXIctgqartL8w5ohALvG+LIGa3fbqPW8
fXPQpd6DQ1sbpHGOwg/xGch/gyLvu8trgDTLRVvHF/HJ3YYH8vxgytDOcYIjOOj0KUWzfhav/Iv5
ig0226QbgOA8tYcP+AsuQi4zRAW9dIN5gGt7JsM2m3X4ws79S4niVDUbiYM3kTeMMBGzpyfpiud2
8yg/l8dkniybs7ZHfL85hzvdxthomC1ry1a5aba2V/blsTkXG2f1hgPjsB/2+VEhp2K7a4Gq5S0O
vN7xwMtGtQMXfEU/CprWcmCA0CeP7IHu+oyZzl5beq/VRiP9+N4vzK2zfSvfu3187HCVmJkrRh97
kNJ7yCMIq3IfQxtM0NyaQRCbBQfHRjB4DnnjAHJtKdvBudogLpZdw2N2FV78ByT83kH0zIKrMRN/
5s/tIttoswzK1qx6dW/6MNPmFnBwuni6AITMgDHNirm05Ktxoyfj0eEOj0lI9PlsntjOHfvw9jw8
FHuIIdkmPAprbW7stWs2N8jyJivrnNj+0nglrScgI3HQC3t4rW1UlmeCTQ8looMx018FZQ2shI/L
Kzk8e+WuGJRsoh2Pw3Nwrfbtz/Borpp9/g7PE1678SL+fImP/kO/cH56r8lnvBa5E/Qx+Ljv6oMF
7RSw7WPyWB/QSFzWb+KTj2ONjUQyjxUvlT+7il8J8AxbBP37NKb0Zlfro35DnBo94l1+idfmu/pU
vPZHOsLRLuq9eA1+4Pl8xGChewx34U5+0u3mnF/Up3Ah2tzUlXxgaQ9zgRN8ZFAaV5iW2glErZm2
N9a6nW69l/GhWws3sth0b0Ai6OHyN1KZ9YEcGStBs12kdXLik7jNv3hW0yfAoZthFyzLp2Hn0sdU
tzRcpAe+TuHX9NxXt+AEGJ7/O96iebeL+b0CkNCozm0Vx/ZT9FJmDphj5qRfZIerG9t4mXyygdLO
ZI7CrUGqmA8WtwmVTL4ZH8NH8Cg4Nj43Tot4yFJC8h9pA3FWQah5Ej7EA/2ybmvLbgP/hLflrG/d
dbfp+EH6Y/dZvMLBKiGf8bwn15Yh+Q9QH72dPgsn7ACX7jrlixRI6xLU+HOrvIQrcQP9YtMt+BZD
fYCRshUOQExSf2E8xF89Q7sSfP1n2Nu5ixY9n0wMcW+mMUNi1Lv0D+LKOA37ur+Eh2LHkELrQt4V
8TW1rUWzds5f/qXlVncw/pBPmbcMlbfByb8Mt27qAKdeAvYUnQoOTuVT+gUqh05FnGkfNQciagA4
lv6Dz+BHe9DpCJ6rTTLvNlANzPfqlG+tjzhaABuFKImQyzul4tV70fbNSQe8g1n43g3s8qHB+qmw
+d2bR+MmPhUn0ufhsIov4/jgTfrI37jEIJv76C+D/toPNz6IzcfAzwj1MBk7Yzo2hgjtoaRb6hfC
DLZWv+0XH82aER5zzQflCPx95tJXeDZSFCf6Uj6TbwNu0/2qfIrwiJhFp/bAfUXt0c4Xwq52Z9JJ
3nq8oQyBbOlN3EQAj/bWwtzw4qtkx20AGnOwb3Q3+gqG1ko8puuqmmtX94bmzbwnXjXz6Mae3fWH
N88W2gpHBGfdXfQ9cFI+eAGUqVmXLxDS5H3plszGbjlfnA/jc3itWlv7lF61k8m3O1hax+SW7QCo
7zycyB5kOD3Gog4WfNLkM8NB4jA8tE/dWqF7xrTCLubCTno0V/mKESotr874Ujwwpmi/zPGvd7fN
Ll0N6/qroZ9YY6Np57a0DpbBo38JL9ouWbYPS5gp0k3mEQhh0s3lp4Y388I76zwTW+QHVL8UH67v
Qnzu3/v37Fxcw4f4WO0TekHjh3XyrsajdMI7Y9gAvF7FR/OC0Nw8eP0I5sJDt2t4nZX1+J/ezTxU
CQtbf5bfo7OgLQKUx6I1ZldVYwsvWE5CDQ0ZQtlIibyY3oEvjfiM04ZZLRkXb/UtiLmVRXh3w3zh
gqLfkWEmT638hM5ftKSfTttNd3W3WNsP8yRYgt0YjC9xlHZ2L6He8yuOJhbX6orBk7tF374HE39N
H6wbF/HhrhjgA9JZToJRUAoZ8cqGwtyI+dEUdsPo+k8JtYmZ872uRP3NlCHbj8kDc8oOjCVpTCNM
676jUaaEEE8bXJiFEISa7EynxRSJulenktu35kxuFZTQRo2g6XpMMdrWHiLXrSE9hi1aO57bQtJs
s42SAUuqSmMjtYwFG39XCm8NwZwxIU5KZZE3sr/uMa/emrzVI6fIR8VFMka/bNE9gcrwIBNC5JkW
TF10EQD6RPKaqBxTqSyhCg14jMmj2kf5LbQx6oAQAAKFKo3FEIF5vgKQ3/SoTJHW1WeIxxPBNBGi
K+LRtYYISZI8pEMOVy1RmPAOo+hLr+TnQiU2OHEMpHFV13rN1vOkcl714YdU6URfMCoNRvhG1oG7
TzvkTnwCEV0YHfpMZxg0qmkR1Ro1tgJAFlqIYhYCd/6qG1KEmBQ63Fw4EahdFzBY6Ti5JlTp0I9M
b11jGNhl9UiJj/IllTGmR6Zi3emENPxRbGDK1k2BXn1M2U0lY0rWtXm+ix03xiSR8Pe0mOhXE+fl
vi4Tan9deC6WbqP0wwQqnvDEE7J4qk4LMSNw1aBxwkRhKHFPYZEJQo6V+lgEo3ep6riBMk5c9jtW
Kw+4p397qKM0JayxWc/QfEXEoRsjw/1fJbh8xD7HddPit+q033RYKGSkUeKkf5NMAFx6+RWK5ZfY
mXgfGnQAYc2rKvKdwUhhJ1WyvLWKY1Rl/F2TXFI/ypTlktKhUIC1ibNpoUvM5VqhJ1K5e9mYtcEc
DcG5sQSSejckmJ6ijXVORaxpsZgmyhjnI39JAjRS54WESZaebweZpHxOVB0asv5syGa9+a5NG6AK
QFUHxDv7ZeV03Hd9KjYdTulGtkOQn3ArHb5cEESu3NGkt9RG0cLv8rR6WiSjXezkGXuv3rfmODp3
eROtpt3u679bUepRH+++CW2xi1kbwM9zAwy0iOJuA3bx4KNRhNFV2YdEGXA16VSd2wudChxXuhXU
Rl5gbvCaRlqBtKi6uW+bSu4owoM3AH/DdICi56W4mDZNi1wW+NFUhBLgOzTyfNppOojodYXGx5RG
HM/XGRF7fjd1X/tdnw6YDp0aDYyQz/BUvLf3vee08n74/Zjv5n/fHXG2BCRb8/jbIdMJW6Mo7LYg
pn1v5r7f71f2S/1vr+x+6lwL8aHB1vP7kKnJX67+l7/uuzgd6dzv8S9n+i5OO3z/gVbNPFOPiNre
r/k/3pPpzEaJZsj33r+c+f53/vbHTM3+tyu4n2J4Gyr1iTTda/mXVfHk0Dstflv3W/XvdiEHQFzr
7t877SNNSav77lPpvs/U7LeL8H2f++a/W/f7aaYmfmv2ex9DGR4q8m3Levz7vuW0JmGvHHbvJGo1
yWdNW3+rfitiwUn8U7PLnLKq0+7fxWn/lFiTbGKe9HdNTHtMi3sz32e5X81/PO63C/uPzUz73c80
tXdf141ZsP/lelOS+v/Rm+rey3/DDCnTEX9ihizlj18RQ4pBY+1XWf3zHwJaUn/oiiwbIsgfNJ5k
VJ7+xAwp+h+qNbpVIF5k/bvWlKz9YY6iVaYKZcEwLVH/n2CGYJABP/oVMyQRQVLR2TFkRK0m2NC/
Y4bINgpNngKgVYOiWetl85g35RiWANCcGkD2LQUHJSd7iLENIk7d7xMkG/1BWzQ9u8hRtldweWZk
g9WMCc9ei9+LEgkYQTTWo2e9JzZX4Dpwri3vgozBY1tJ+yLFnM0bNBxvPMaVAwEAgehCKMrlXlOK
90SskTtA8qnP550vn3Qij4ovbaWAaXWdOesCXLJRl7chCSGaeMk+zEySHLkGw7E8agUjiTTBvbq2
OkRhcuUc1Xq5SMph1Zp4P3fVTq4rd+4CMCmEH4FluUtsNnEdKAjaEB+SDYKg2IQCj5YYXBqbwids
aPhStsBRcVWTdB6tcAaJ4LliJSs0Cq+lBW+kNRDqBxo0G/IW/zq/kxFmRkC9jpemU77lprSsC3Vf
4zWPYJWHxi/3w1aQmt9KiHph/QUxJI93aStwATKxNqTx5AP6iOLOCIhGjTW1y+XDVJIKXWFWKR4w
GJGQVuc+J6lvrUAI4FAtq+Ue9BkSHQK5hb4bpDnMa+GUYFB5dpTBPae5gHVbS9itB5NaRHD3LC0X
z+6gDaCF6/S7WqdOfu4xBRV9jMHknuyZ5qtXoynlbUqiGeZ44x2a1Lm5TiKcREyglrULJcAQTOc0
LQqzF06ZnD42ykdsdVhdDUYlz8xIZwDnkoHCG2+VqTHrxIJ5tMOvHPgCvs5KzCRpCMt0juetAmJf
hsmQJQxuDB5vuxJCc4+TprEveg1kV0diDFeMvdWmBcBIhwAAFs/nrjD8o4/1b4yltzmrvLpGFlPu
Vjh4ny2mJQc97OvHsve9Ve+idYz+YPWYFJp6QaujsSBQS8WTKKQsxDdXGZzHqSJrQNTbtMHrCX3Y
NtCfmngMLAgIe6CFvlNEiHOhXgYvQyYytRc1qI+l8tKlJb4XSvXcoEb5EbQEjrpBVS+N7khbTBq7
BUyHFmU2sYZyVB4NwcWyQkfg3OyyY5NL6mhDki6YZsH/S2rtKuvK0dJRi9fFlpl1IT92Qtp/mnm8
cVv4xIhkQugSdO81bXnFIwu9EQQbZmanP3htGLzh9oWNAqi5xz4AuI/QlrcsW92amUkzbKKgctc5
v/NlcJLG9nEIeTMHd5MhgvDRQCJ2UJ+xuqp9Ko10WHujmJpZKuVLOKSLyNHlE9Qxwt0ttkmdoDmo
/bfucxiaKpmwFPrFqEgUh+ReG80VYXCw1WrllQT+yQ7wTlmHWd3fjFK69aGQnkuVkH1XlOHGdDQg
QGXZfMbvAnraD+FQkhQz810UN9ax7NBfciVMy6PON/dQnXwbvm529fR6pQWcOiolYQE5q7maTsEU
iGi+JasHZBvc91ggOlK46nBOJbE/eCHRezlGlc3kZdtB1UDUFZ9dOgqre0yFtntMZHlda1Zkt2WC
BNu4ngnngA1BLy2mPYyysJDRJnqJEIvdGDHRtsLoLppatYfEJ0v81yp+y3CFS+bO13WAjl2S3cRM
IS5jpsJiqva9jE6753BVMfzjtoluwKFOThqWF3SyQrJn/UwP2zcdotihRT7qimfQ0cfa5DTVOrfF
VtmL3DXMUqQKOvNKDwQaPe7dPSxX8YbW09wsNO3ad219LjTrWUP+zUCP7iGV5OhSpckqaUtkhBBf
JYsXxQe16KKDMMKcFHw2TVcmSI71vL9z5KuKcDHIfdNYpoajPWbqGC6JnPwLDlANP3nf5IY81wVS
4kMUJocEKsKJ3w/GR9N4UICdZC1a6bOrCuWjkEjxruZzOUcfPVti8QliVFdOGDL6n6YpncxIFH50
UNMIiBtujyE8lucYDcEMGavzdDTyKepc3hSlarxEPFXodoc3FaFliBJoRUFUMF9aC11zkccL1FKm
kMJz05d6oSpG8SIOKFJFfk4QLKt+YrUM902XTlkbN8+6oAhL5mDxpmgcDf9vMraqKziXRCInYZUo
cjiVgWRok6vnoi8TZmy8wnkCaqXGWhFUW+GsdfwXno2UHyU2Kn/X+cnRSTPr1A6AVjzXcLdccvBk
aMzLvah/kR2rWEqq6z/GYlpfzIagNcpnj3mr0lc7erbGqCfay0G1D3OzOathhhabGdS3QhOgRKUA
GQknPHUl1sfMyMtNlvv+k1zkBMpE/qJpK0FKIxQYEcTDxnVFoDa6UQxnTa8vkjvUu+91YzVpgnSR
xeKzgxrUwRwXUwlZbz6XjeYtqi5sdlgZQFsZS2HUkWUaMuibngPMx+Xr2yV0T2JR6qNeOY7gspxB
ehv9qqw4P0fAjzGJ/ymJorSymjqzI1UhC+amfAb1aOtjYLWUUCibDdwEnh8wJgi72Dz45LzzV0WX
2k3ou2svEuFZpf6yFwI+7K02zt8NZ585hKKSKjjKBBWKM/ZZ8UWglwXxEkpLQf+ScPDC5FJIV7GI
fHgol/muCbMI5Jr42Dp+YEuBIxHoclCdMAtrmaL5ryj5q2vFK8ll/t01YbvW2uKDTpjcVi5YJ7dX
IYelNdHdMDg0KsbhOSHzGiEnQ+P7UIdoIGT9o99ExVJuSOorVcVpgUQZqor2hvHD6IMrXhD0qKgN
CB6pmqK7SNoAeqDIfzrEBzB2FJHhFit4e9IZAiTaGXLzqXQ9oeuuJEsu+ctK0PJZCuxvbcKct2GY
vgwkQ8SgJkcpRvLS0Lt82foZSWUvmOP29MMtiZfxtj4LlQbiQFlgwIYEpxsvLN96VnL5hxQLh8oQ
j4LodHatvpqZt2ol81KnOcouUftl1AYMxTyuYarrT25dPqPDvyqRIF3lNW6aWf8VZiWcrYhESNXd
NCf70eCjZVuDu2OoYeDcOBd7cY5l9az1vIs7ADfQlmIr4hbZOG+pBWgp+ax9nYe5qm2rwDzJrR3y
7oW0qmRcY3HftjVUIzCPcEfxO5LGsXbJCADm0Q+0v14GFX2tqAEHX2D37sc4aUbbvAXJMWjSLa3E
RwReHlDXtJYkXlVD/Nni0NH2zw72LpkMktXV1o4sbN0Gr6wBdj/mWjxNRDUxjWrOXWnaBDl7Hlbh
oVGE97AtL6IrbrBIRK0RtX0jXYf0xNjCdVdkh5C1EzIy/KM/qFfjnwraPXW7GZHnBwSWrrI/xHMk
e7y5EuS4sYGhs0z4SK2PqRsx+xZwTC5rZJ4CsgttzJut6OjIKHNXzZ9S8r2VxbdeQRojP+UjH7/w
yj3jp3BFr2YgHjbrpA5abmuhw4ZKfQFAwkGQ0BIdfI6wCsdTEcotPlFG4uzknNI47PZFOpjYfdGA
+x4jq3k14nyHpeePpBKzVYlTmMj7OK+KlvyBoaxjedi3GK7MtJwX0RKBSkraKKnUA8prRS4/TOzK
JPmW8fMUXv3Yh/EuFnGQTUwRiIaCmidO2ksedQ/sog4E1xWfxVQ5QkyEPWcpuBFoweuQgwUoI/7u
0sTpFVXzwZKh0JXNcxkrr+XYjiRpr8R+j0oNJ7w3Q8Cj3leu8o4oQv6jyXyYmTUKafqTEVtvEEI+
AvOTL8AZnQwuNfO1GVIFSWn+NOP+A27KXsZ/xhaTuMDhqj6HJejAPtIB+vTvjWJiiKt+NXr71fv5
Xs2+yhLBvjiN92ribbSSn1yLvB+e5l+qdkyCatm7RKhvb3g9ny8kHkW+RY2fvekBzzLfgZWpdevU
8w4MmF/QQxi5ow+lrh/NzLpEcn9OU6ghfdy9imZ9SMHPqrmwY2iE0GThfXoSghbjAxir+NmhU7UE
y4uhaqafilDf1QMIBQ0zYfh0BprxZnl2EtSu2iLhIRm0eqYQLm+F9ixIwTnI1DdN9M8u319dINmV
EmhHca/eu6W6zhvFWxDOwjtnHhTxuWmwxK4HwDwu7JYijk+uji0WwmIFmnrIoHruPAeJmZlvamgR
vB2GL+CpJRCvfFfqRyEOFqRcHJtBg4l1mB6uldY/lZFcrXSpOZt9PUuj4s2BgpsKBiq+DSjJqCwx
CvMPdU7Et6rAGOo+eDE1B0Kaa4tSSN9RCwPRCr14loiCdmS+DyEwAyBXp+TJdebHksk9sIbOO6j4
afdW6Z2NwoHpildpX+KfjDEqLqxLR1XNH+5D8GjWyqNuJf41TJWb4/BpR1hTmAtOu200/GQZZZUb
zeKRSqwaZU85Oal5dZM8Ndq3hUzk1+/DZYh5WQFmsPcQdyABmgfigxCBpzSJEWuZOo8UXCHr5sTM
T527Pb2J23T9PLfApvSehRYAXhTYUGsroQO7UCPn6VU+ZFQzORkhaL4G2O9cdIxdyK+2E/hL0TDY
9ErjLjIxOglCK89zzTy1rVmioxIv9cAi86YWSAyIJNhNun5bEbo3vTDqDfPEjeYBo8O5Kl4XWvjq
BymeBjGz+KQUP6WqQOsqEmASWykW4wr0cTnul5FU5S9lXCyrwlz0TPwfEYcYBaP1d7I2re2m9H1v
GtwPhBHVYV2ZzJt1fvxZrgCHSH3jgjsj/HiSJnlhPuijVoBbKM+irPO5LCKsxQqgzJV5KrXk0jt0
8EYkHsoas/AkcExolLuWzyvEpApZGNBeSdbjYOz0IMUsf15YIBejCJq11h7aRPzp9chc1pWfrLMw
dhdSrjKxdq1lOXpCFDqWNciRkkC616eV2JTeQnnAIXHcr41JEeo4p/63/abNgYg0vdPlq+nQgnRk
6hOM+K3JaaOIy/hS7cT91OS0qs3ROs3BEA5QSm1HcZOdiC7PDEVPuuUWR05t0xbpMegJJCXtlxcz
mK16vA9l+pZNKQA+k4Vqk5bVCdD/xiTsA0saiEOtv2gIGYfZ8GUE/VeugICvkcwsLWWjtO3XgGMH
CsDe9b/4eq/d1pkm2vaJCDCHW+VgyVFON4TTYmYzdDM9/RnUOnv7x8KHfWPYsqxkslldNeeYXMSO
RbysAzmAYqJWcExbR9lp/owj6iQf0XVlnMSIbKP7niZM7TleskXnkOFYuSs7gYYCjAHRiYQy2fqV
wcrJvCubv3QjUK7rd1Me+ouur4kVV57aqV5fXX95/RJLWWym3rnU2aAhZko+oEa5B13mu6630eqR
mZcPKCUGUyIaEkG/0O2I5MbZlfJXcH/V3l9/vkrzK7XLZH4vsBlCuQKxhbsbcSbdpDGI40Pm5uUM
YEEmZRYvOQY6dJQzSR16LzqG9H3yY7norMg86p0Fn3n+Yv7f71z6f5RSESfxUGRHv4Mhjb2ZNKz0
MZ8jQFrrrHnOt+nSg9MfpRk9532EtLBYycQ4QVD9AhVz8eBREajkmMO5ICcrK256S1+bGpNnA/pT
Op0sg8gj1zZvIq1e2xj1TYVUURBiMBDaApk1ZtPDscEmBcCseQwFlvEZDlzYbPW95P4KahzVWrre
Wgbae0225KL3ynMyBN/V6O8TJuNzicAwDZluCH88v1eGc/QwCcn6fogUNJ76rCWQINB5G7r2LsHt
0PujxAcbCZSrVvG7Meknq8a03k5RR48OUomOB4VE2Du/DOpV/FBmZrizVH8OoMsvNEaVU76ZWvvY
bXxXxAsGmTdgnbfFAPtI1QbXffPWDNPbLBpqAlsxNjVlv+3YUENjyHibHkdwWedPQtG4FDk2o4Qm
2NM4ogsDD/ZiaN021FL2F8MhMG9tr+k3ei4/Qx+fWZOGzorp652Z7i1dQoK1qj9ZNafsaAd/9Nuj
KdXBcekI+CWbnyEQ54qFfzFQtUCD25vlMAeSdtW+dYr14FfIidVNXYQXUbn6SrczGEeegIp8O9ql
v23stzEMH7U8RvnUxgeR3ikHjaBsK28ZO7FD3WgccBJsixLeOLhaAiOLl1D568GwYF0mMR3WOHmq
7K0qvBmexC6AgmPhE620qJrHiXJ/4QfIxhoX2kdrjxeQkKwjXQOTtX6LaTv4xCGzY1oUTftlC+8g
IeHC/Em/UlH4yO+oWLMR+UB/YkD/PpAQfLBaDs4yatZ2X+2kG8fLoiKygNS973G01DmxqR4tRJ0Z
l7HcD17SDE5IqBRS1I6tzDzLLHvADMkylflP77YvBtKtNJu+JDxAYEgZcAeTwb4Z9ugHHnOzMVeB
rgD4DOPS0Yld9+Bl2zGKtVGRMauco55sc1K9C0+/BSy4KOV430WVtjfkq43TRJMvikxwK67WPQHB
em4/pOUolrpnnHsYLsu8Tmb4p/On0ayTRp6WqNNbUZNYUoSnPGyNxWSNFj2UMxSnn5qs8ii9s4z6
BUpKBZ4G1b+Oq2vTu6xoDqJ7IJ43QRdGb6oSX4ab7S0y0Qey0cPo2edEtK6J6TgFKjLUjQBFLkF7
G9doHxn+vthOim+gfIxMApVysNJ5dpxgirWNB5IVBTBp7YQ4ogidA9zFHOUuyXSP7QDU12R/hqmL
ONYfcZWRAE9e7mMxVX9iFgpzqv/g/VvCibnPSY73PONmmKPkRfmJee8zZFHA7vTHD4yTVBUKBI+I
n+pdkUjPOrVq54j6StD77wxRbKAsLr2MdNQkWZhvzRxuH5By3/rGI6RCvMprzq4LZOz73PffkSaQ
+TUnAfRgEniB08kfhl0wXlRBQHA0QrWYS9WwKv9ITZL6oAgDDa1LwyVARcatHYAGgGu4MMZyIyZv
MyZsBdMpOnHpQwcc3efAczTny+QSVmFD4gh+s4yzonpzx/Ispn4vh+geluODa1OUTXNCMm0Pp165
fXYHoRa5U6LdDhhoWgfBaWCfEkMfFonlPdapS+DWuHcQ1NDx9elOG2+9HjzEZCxHfmKuPWpDPYLi
1NcI3ryctyuI5YIpntIPGamg87UbUfBMYrifP2JVVPg9AjBwrAgEXW5MGX9p7MtWYyUoc3gLMbwK
pFJBWyKqMUAnp8HFHIxT7/JDiW2omRpWz2Jy9k5e3PnJV0cY18lOYrCzjvaaJ/mblfjz1ipY+VP2
3ERM/vtLXwokP0Vyez2RZM6hX/2h+LgUCWT4aEDghjJoXft3tVtbi34M6LZrprn0dAQdqtEWoz68
kAqCgCWkZtcmNouu4jKZTSfTYF/kZjeMx3isbpFbHDFc0eslpBp8O0r/DOOKzIT4LumNT+C6LPJB
fRcZeIDMtl+PouKsNPkAm5QO9rzdhuuLfzQybtxKpyGYBWf++3uQ2rNUjHaINpBAENm0jWZpQ+Q7
u5Frx9L13GYV4uaq3ffBqenuGJcwpsHR9X+ocZ9V/uhAhN4Qd7oKe1dgS+EthVY/AvYizatNfG2l
BuQ/jTMewsZmUcgAp/euDgzK32TD+BBVPH+uOrWpFIDf3jQ/C0CAi7bHnOWEJ0epS5+j7Gx11NQA
2XYS+C0U7KOZ4xfLXTbac7RXAa+Xlit1aUvzSfeRKhoM3aYlrD0Bs9VkdFhGKR06420yPkDuPI+M
YBZFBjsumFfIun0DAPvhWpht/T5eu0Vn3Pg5dWjuF6izG17eQPwh66hcDSHX1m4o6bubNnStCaYO
kjQI1QYJ3/bGVcbMxkHLia7OWNPgjui0EZNRSSiDxM/feVrsgsSTc+s18w8y9uHreMYiJRi1UXgI
26bZNDJ4mfRxa/XyS9W+vRhsgtB8J7r18uC+NemSSutR1sNLZQXnLmKWkdfaKx1bRy8VBhFR7gBw
aws3TrjOckFLkvEzicddMtXoWLPmz+TOquqOPStzPlyuZrKQHheCnpQx+uvBPkw+adt7nELTzORf
lpb5hgecS3aefA++vrYLj39cnGXriRTxyPAeEE9hLoCt/Rzbai0kL6CLdezwDV3lKVBroxDRjQY/
HohltzDEPN3sohqnIk5BG+S6NIIvypsL2WazdU1bRQrPL1D6P0Msvwr8BzLxqF2DBM+k4bKBDDd6
aYmzIdWzEbB/Uu3tQEh1Fh49kuVXo+hvNRFbK2LREX2qAIRtdvEmcER4KdOtss+eW6Pg1AmSzyNh
3MQEs0P1CuNnvTJR2/ZRsGbChji5/bAnNHJRpw5e2J3KwYaD5k98cPFs5cJzdo2r69mnM4NCpUEy
jjY86VlFwA5rXiDYoGUYLL2g+rBNxklxtJfFQBOr+/ErYlRd9k0EnS8QL16GPhs3SQ0RsIvTjYPB
ssz0aS0MROyi/SkBcm80klps+vxG9WxI5tJu4tHMS5LP6ji0RXfwO50AEyhi6a1bZCaVif+jWp/+
P3O9kna1ps0rQGEzgu7XvLRiUyAew9JQuNCl0CFWET5RM3hxBz7xJuo+SjViBJfos+acAUvpOL71
ddt692xon+Kw/zAzFNyj9Ik49eVW6tZbU3jjNpQKI8bQvLc5/S0jUeD+wBqsYUpzcTJuHQaFTqhX
2DpY+SwtO2lVsumGGCE7x2TGNGVtEt+7pGSvdq2HY54UGkrQ3N9ViAVHRdxl0c15Me53b+uHSnmk
CqHDI4/EcFcpaM8VaMTvmpHZsi9xTuRsm006AcsGydoCgmTDM5tMBFakKCWrQWvfnTBOoORSGOsh
ojTPT5ZGMz1DEia4XZn6svcBo7mlP66UPnwpj5ucwrzzVZwu/eEQMXlZ0Rjj1uFBOiSUezEyg1gc
u6DdzeRJIjV9gkBIAh8LuJmVqUGvE9MDcNlwNRoTmdx1Kdem7+IITPRZVEAx6byEnnVvD0SVhAld
Qt8A1OqVbyLCiKGeVarKVUwC4w5Gv3G0GvhjXr2xTUVt++RVEAI7FpgDLJIzy8MmYazvnsOcM5nJ
k7VLPc3BIGLrEGU7C2Y/F5nKJQqQqOefhM3fMh640AbOphGwgNCw90W+z8bxJu7bflfkU77ObXff
I2RmNWxIKR7vhWLYk/ZIni2mDUk+7JMsYEaX4xPIDRhzPmWIi12SePDlELRErqts5RBNuylbSgS7
GTZ+p8hxTSSwSpcN+dRqr6LxwHCH2aaqVm0tjnoExE+PaKhYjW+syWkwD13ekbOQITTtBCTbUY6f
xPVMpxwjO9Mz7CbFA0FZ07LWvFOoMK9FBicGWVpCpNiWw+QRmgqFBzFMtGfp2tkzh4bklSTONinT
yYVs1AP72I3S9YAMAya1Xenlhw7f8JQcWrO8c0oGCxX77IXm5w99FwUvKIPp4YjK0b7pzq0n6W5z
rEjGyGXGDtrb0CRYCdZpsuX5PsCcs2p22D8RdS0HG6qd1ZWfehqvRIuTZYo91ljNkuuRjogdpWeH
NBkuoQ+V5+47rwSzKRVifVvMOcDUmyHRIEv+imYbOndDL3eOwqkA+MZfEyfPtKc118IMGTrMnRzm
kZFnfJZa1B5Vpd3WBGtCBLv4o87MPcyzWy1dOk2+qXhLhNdHMRxf76gR7M78gHYI0oh9VptLJEcY
jHXM0mq6sbwEOgBTIl22d0WTMeqwBvxmXsfVoQaf2smI4RI7psab1lMWP1p+aeG+KNU2Tyr93g9x
wTqadakD8dDFEhUbiSSsYtYlCTGe2BO2X4aO+86AWQ9zYD3R89/obUFWUTnd5doZjle55bg7WZl2
RlSA8mNozgAn6Euwh0O8k8D3mrSPOk4v/isN/WOuPff2uLcE270+ctylGXDp0X+sHn+wbPNn8HzX
XhATBwWIVRzcCoUQ8ob7riMUJMj4T07WQOXqF+7adnECMI1+6Uyf8VtpbeBb14hbcNiN1X03RiZR
u0G5ygoymyzh+vSRfBzodrdpdao9E3N90eTeWcs8Uj8dRFAWgWWhektQD23HysczXYQ0Kk66Fr/R
HWQnIpsIZt0yMxXGO+mXSxudHZMP+5x35AuoJZcLd+cVBWEeDJc1gLUdWnWTTjaX22PHkG5Ztd2n
K2z8OXYN/7x7ZW2vmE9CUm4xz6VeShi6pfvrIlCnYuuH3apv4l2oEek1ZNS/meq2QS5wdlLGqoQt
FU352iKBiZkleG+T2WiQ2eHayFixHaBvTUfj23EhadZhOJ6tEg5jSpbNUOFsyhTwN6QmO9tr/0RG
Spsr+wPy0l/N0ES/c/Gt1wnmVw9dRLnxYvtzTPrbwNEOpkFG7Dh7mpPuIkX6mNq0LeM+hfHfX0be
jdnJ9zH5kI6s1jk6lDVAzlXsetD1yjJfi1HnUO/IXcqK9EFaBW4R9D8EwwFzD1Yl/zW2+8VjZg9y
UU3kVnTCi5ZSZN9mzJRHd8VTGA47ZBNvivE7lhUWoqBuP6Y03lFJ697kYcLAUekJ8YdB1fNsf4A3
vbHp2pI2oZ49Yzi1ox9uwpF2Xd8BniwFiUxJ/uGOcGZT1zwGpv4duiUVLbU/9a3/1LnbuLPcjUj7
uxFYC8AS7F1JTAZvhOuaJu6yFybm7Kz9zow+Y/NJBZzrXn2vavuYeMAfCpltak8LD7lhPkq565iq
MCjUUy7a4QuDqQbXCfVnLWMaTma6ylqwwwUXT5uOBq5/ss58Dy7EfFny44F1n/AoruNgONNtVXRY
zrliOgP7ycoFUSmK9odRnGD3gfAqwifc0acrR4gAkWEd3IHJds+wC9WSvXQ7DjgempUhbe1tc3S9
mk6HHTxqce4gvmi/kXaxiQKcujDdUW5HCxU/4yscfyZBLgnFpmE8T7r23USDfWgrsW/0IHvwb/wn
Y4jLYxv5WHJTl35n9OhaP26etncine4jVeO0JZpsiIfzgB1YzTuuNoPP0TsZyHpc+zrI1KnoTkIS
HOdbRGomfqQvalcSgdOKF5JX9FdSWx4ay/kUTvYaFUa4tdMRR/ySM+LBocGKTz5Lj0ijcFtPFJyi
lM7JLVggM9tf0mZqVrpHnE/k+EDtX7IWi0046+l1p/4UbYcToQIxEKo7WVmAJ0xKTKFo+FSN1qwb
iV8qcraxRCI5tlWEUcNelFp+Dkct2xvdON4aXnqTR+RxhUmj791Jv6VxQA87nbaNWKUYOxZ6rOqd
BJzGvqRHuU+HftlmWUFgXUuB3bc3IknD77hgxDbUFTDWYKu5YU48VFutdFNbq3roVzRHtoMTnjWi
ABe9xWHgd+l5HN1HQ4TWg52LfdA39naIjMeEWdRu0MFYjECVheMaW1J1Dx2D/YPhByeNRLIV2VMX
gw6hY3fTJgtn5AkK7oNp+R8p8P/l2Nj5hmwKhofY1IXRsWshA9OwwZdkBbRY9F3ZMdCTZ2Nq41Xo
yw9YJiTesNKULpTrsaFDFsZyC6ca62puo1kjEWXhEIeyRweis5S850gqSM4utQ2z92ZZJYyB+G7k
GqbftTW0qbA3wLjmH51TG7cGuQd98RnqTvach/l9klufTu6uZVWQNZYDmm3CdVYHGxX3DzmHAopa
ia/uuvvVVqHnfstGvmi1CtYJIcKhB1AlF6azrbku61XzTUoYhWlAMIYtq9temlwpu0MvqmndEXjC
OsVuqoxf+lRj9bWQ9hVBuB3mHed34svybCfJWyW4Lhe0q8nYI0ikzbC8tGJn+fZBR5m0t2pq614M
agXDwKJ8GqPp3WIzTHQdrCTY7LpgipHI19BsknWQybfWxHQf0sID8ip/+qbKt1lbQquQsl0FCU27
uqRAVj0Ues/bFBrH69SrFtEt6Rx6w4s1gYpE5D3y+rFGdN6xYrHxhD3RHdZfdKr7lUe6hh41GHvn
NrEtIOsrIZ+KJJAgst2RnpMD7DNWcI5YnLo0Cw+jUxL91caX0nSKpSkIJqxM+AnNpJUbPWblQ0tS
ryNr/GhIU5bZUCGU8u5Eo9tbN5icTV5xd4Qrz1lCCdhP5bPCUkaTXU2QlMS502t6vOY0QPDvn/SO
rJV6hSl/zC1uISfOyZaMqPYkZQy8UTs+XnFbuuMUh+t39FMQaxZDwZn//7rtf1hd1zuO871//6Si
FMKKHcvyaKRljSeZR7zep6pdhHbXn+nj++Py9xnDrJqN6vMrSMaYX13/4H++/X38v78hzgZG9f73
5f7zKv6+yL/PyPWundb/e0sEjnDl1dBij25jcXzMr/H67H9fyPXZTOCnWM//72dRaRklxPWudeZO
zd/P7++DX2/9fZTrd7pHVPa64yDdB9175MIU8ovZHlgM5l8D06+95dcm83vbX3vL78/p1W/0e8/r
d/94kloSXWEB27vr7f/jy/n7x//lovnnYZwZWTcZkbE0riaqRBkGdUN0+/tC/rqpro/1P9+KlmN1
/ftoZVOS7DE4l+xK1OsyMmN8RR7hbDy5fklnR2g8f/nntt8fr9+V0rvxsjLY/HP79e+vt10f5PfH
iSqUvU8pabfwZL+/+H2y39uud8mvMMP/eqzrbf88zPXHQMIyMVonXtIBgZrzf97G37d7/fn6dADf
0mn5z8P8vdN/Pez1b7IpOAStqraucCWxc5RlBsBNdl/86IUJY7T5yz8/6oMk8PCfX/c6Qcv+Jg3m
jotOLOL1j36//HMbCEB8vQMxlb/P8M/T/P7tP0/1X/czgpDX9PtY6AvrQ3OYrjdf/8CuemaA/zzo
//z+nye5/vjvr7WgqHZjqtb/+RH81+v6z4e53vH3tV7vc70tRkGGMZ2kkgQaGDpfZIT/vyNMMvow
CquRd5Hsk83f5aK3njWHNEFioMzqcl0NxOw/jlMh9raVeaQTzt2HglCADDxIz5bNtbT5IkbMimF8
SFwHW6a/zXFEhnR05u/o1jU2W2y3WndG5mx5z2czo3Wm+8WTHsKGC+J0mw3dU60SWo4aLU0PN/Zi
aFH/KTfaVGF32xri5JDUxDiRmrktxrux6r5tEgcySKKI0iR7D+aw9ADrWa47EtUJoqs09RBUlf4d
5MOTUQXZJq4RRRSDQFzUOAuCx8HPFVRJUXYqRB0vGmjmuGeq+MZFBXWK5jmMsFqmIMW5MNACMMQG
SUI001GnFGaKXoFvk+F9BWdv0EePuOFJv7d919xN+MItl+3q4L1QmrC1kZmBhJ1Cx/TJSUhI327I
cda6gq0+n+lKsFdhp3drm+RfMvPR1qEG12Lux2BqQeg/XSw735dVdUKlS7RBa7/VfX0QYiRKRMHS
c7i2U6HcxBETKfLDI0h7Qqzacj/G6oauBHuMlDagphN1GqXGguRpeh7STjZ9zWfnSGsX+nH8FDFD
nCqTpI3Qb1cVG/PWH2+zbvjTenwwfhe8MVNnPNoFEIszqB05jzOnNRlVBXbM0G/MTo8RPaXsW5r4
pe7+pCEFpK5TEQyT429DICZaJXfSZPytNUCAbZdP2qadXrW9vaY2fqaWHDZtrYtlLttvL7krIob2
6AL5W5dW8tbSxvHB1CJULeQ2N0zdll6YvbcdEBvG98Wu0mgQVCpuNv5k9Ftb5hsfjcbatHnjEbpG
Ykfvhzmjg3Af/WaYjdkRVgCAofyjq40Vk3PADJLYjMjXGRtwLkmTnX2s/ZFhMa2a4TQfQWbqylMe
Tz+MsCmTW8YDtf0uNS88C1N91YU5LE1OvyUywA7PNVK5OIZmZuupzX7Ku2FM0a8avCF22w4rwno3
lp1p2ynT0TtLoEw0ZJnhmPIlTDLE/C7Q+BLh1VgYvGCey0VJtirl1C3V0I1Azh10dNqmiNrwfjRg
VtX+Z5WXNqi26GOE3Cr9GQliUJcZ1ol+QnyMS6xcQfxNdAFMVMLF1sYwvQb1SCqHvTO0Hy8g1tFM
rGRvGXpBkol+P8kQisqYE1PdPY0GgSZ6cKN8qm+h0XnNOtKwtOwrq2EqTDWFMY3HaqP5z2QkEoGd
FiEuqVKt7K6kF6KJm4lTetnLnqa4YdxGA92Jgumr0j+c2qbsIVpirZrHNqsviOlziD3B2g2qN0N2
Z2ZoxdK35CaX3bPQQ/LkW8BvTahDIso69hvGACooEiHyKcYdqRfvHBvmWVcbhNbaz0Tc1Ta2NWzA
cHKKWodNUR0s34jWuqF2hoXgMs/HFxK0PsKobpgai+90ep1M4Fse6lA9iZndmxe/ji9EXpTHMpHG
pj8GxkZ3u+BDDspf0a4aRsR4KZhZErbMP2WOnlp339LeOaPLfCEO5MY2uVthkJKuo7+Tk52uOyQt
smpvQvQhtKbGbRaDbUhw4u/GTwiRXZg/ZaV6N1TJXEiOd7CUV73CM+jSScQkwdptMwir4QkYpaLB
2vSriGNi2QiFOi796PiQAMAhhMFmsa8GLFjYtOqlZI8Y69TsHn6fVhytatMUTniPGkWu+xBszzxC
dodiZZWKhUCj45Dnrz0BoSsjyGdlPO2Iti1eKsewlo4cVzkRvCtiXqeV2+g0ZAYmYqjs14StPLup
ed8Nc3P6pXOZ+tZJhpUSQURifgst+y4S86utCXig4bpUOsQm5UHz6xXlWhFmhL4gpPFJ9lrEY/Rq
oFIYCnSd/Sge9bQ+1y2BRaTgwa79sVoaVmbPC47NTdBivdOl2awHzaWvqVeQ45i7CtdeWV7EvjUa
9oIMUv4jZeZWIAHSGdjlEhlp7Bum6l7rYR7KxbnIaGxZ3r6u3Y82qdZisO+I4yxWNvSU2PBAtoYQ
alQfov/we9AcuHHcOcKEq+5aWSm6dmI7V67G7AZx34i+oRxWoaV9+TUDvrAbtlZiMRno0SgBwGPq
/WQbE5FLhb0Vtrl1pv6UxeWlHPSNbeQI0WPkIWOdvyUOh5kmXgNdpIcOYqMPGbp+QAP8RCLr8zgB
P7Sb9okgoi8xuC+mQFdDa7gg3sWNhtPkr7yMhqvRImU1XPckKmQ0AmYSzTVv5drtPgtRqCTutk+I
vAEHm7wxtX8Pohzwm7oZXGeR6j0C13zX2vlbNnBMpLLdmIrawOpu4gkR0YjPTW9oamWVeQcAZGU1
nJ8ZctoZRYOQrwP0u0l6F4m9GJecm++jHN6jlpmglyMJ9QVtgoSJb5F99V5yserhjVDxn5QhbRdZ
26lL9sounpivMpHTxUOFq1QlGtPxDGgdn8ejPSFIEVPSrYltU4TRTFs7iD5av91HClsO3c116cOB
6KX309otHCuusAslkTCUNuMnHbmFBqisLmEkhrNHSJb3WUSalIEwYo0pajsQxvZWtOncIPP3YmBM
j0ktWmojYM044dqsmcc6V+yXQwTttmfuZh11XYXlovKyo3S+9ALjkd6/Kl7UXq9ekiqrF/qYPweN
dmTle0yasFoo5fHRR2ejokxwzK1M+90AbrXdtbSQWz4WFgmkEgmWq0XPmPA9HhkMKq86J/6sXpDt
Wm9HdzUEN5kQj7myUDOY0IkSzt7eD3/ynEj2rCdrbWheUIXcmIG8Uz7ETdXfVzJ6dwrEBCqgDZX2
+ZsXBOgPMHsu24mmFhER42Li2JhT7iB6UjY0Rk9FMxDOo99wSm5t3PT7AGeyKM54A1DbYAbCM8Pp
ol5cSVtuyv2B6Chxm6c0SHD58Gna6DmtgoRhN/+pZuNKIfMe6bW6JDTid03MVAVBj4drAY8BuvMy
6o5It6BdqvAdG8yKJdfcuEW98druZDUBALAKFi/ECC1P8HwxWrc0dAVYqIsMdaofedBDJ4cmv8WH
7PExeh4OggKV1UqZXrBo8bDTZ2GyWjyip6445hAzoaFeOG2TPMhuLUNXPnGBo5K8D771QakbAs+X
ALSdnR/KJ80e2c0F6h3N72IcQTEZvXpv2mATdT5TjWTkt0jmcpo0DVORXAgoWbrGyUMRVqMJrCPG
Z8z6EKQWGUzAzt/7U/7iUdRXXMFVV6EDpzYmaw9fJ7jsNLmx8WN1UX87BCmHS508GCw/q1ZxroVh
xpiwvokS8Qc4Bu1xg3F5Zl3C1j8jOPk0BlQpU9NSemMSChN/w7j3pGCMuxSLEU22LojOlCCLtHFO
ZpI9U2s/+65VQeUz0EebwxddKYYtQLPPfsClxh1XhOp+RBX8RM+916KU9rhbI92uOTv6pdvQu3W6
gmmTm2cQmanB3NzepFHyp9sEtjw6wmgWzN21hTH0F0f0a8N0BgorjWurxz7YVXfYUBn2atmdRW+c
mesnLbFyy5jtFsYPU8wpBsnMP7xlvm345QUF0Sc75XrpZDWyV4OJv8dBo/0xQ/MjEdk+dJkOJrE8
Vva5qHQSOGLExHlBITo5hNW1mb8MMOWkk3NqVPBUaOqH0Y4V2DfJEK6RvK9GnNILrEZr2UVz2KWN
iKR+GxqIqOX0MFkQcrrqvbY11KoBojHSoi6VjWR0qMKL3yOgrfWIuhNTPlpZDOA+Wg4dhADiFMYr
065zydoqnY9UFXDe+pGoQNfc2Nb4ZOqYl1LOwJhPOLMTCMOO9uMgKFnlREexR4wNFyXI8E4yJXOf
S+5xlhZFX68Lg8/J7u1zNBSnESvzvEkyKcfaU5s5LxqMARsbGXLV7tVsj2DeXX1gDOBoj7aA3Gmz
HWOREhgDfXyg47M/e3d7cMBZxsKmWUfS39662Po0XW3chGb3SBL9epQGGPwoJ6C1oSJ0Ao5+oY3B
msKEhNA4o6CyuFgg6ROZ9cdiXEGYivphqH1dN0G6OeZyNPX7BHX9Iq69VRYwu9cCjhLPMT8c3/9J
mC9hFRR7y+x33WgGTB6Mh9oJkE4ZAaJikgb1TDjzH6yTxCHk0YSs62cMxs1xaSCK9AwguhF63qUR
IOFB3EGUYb1vQnnUECgSbAUALq8uaV6eYt09dA0xbYL6uZcBM3jyHOB5zZa/dLUQ7XSmFfBa2d8j
kqSqmFJC8xCTWa2698r+zWv7rwTY9MRQ2zWNd/SdpIVa4NFLkibDocHWN/UMBDh4Kvuxy7x7xTB0
MabFqcOxpDGjXIg0eEsd9Cfon55C+aBsnUEoW3eSucE66eR0M1Q65Y59YxtMPrNIrt1pwKihe7cV
u44OsMQqZioQ2P3F7LSLHgBzjuLxAYdbtwJtcF+EAYPwNCTMdnr1gwefXjsik8Ij73I2LMiUApsC
0/XwJaWmWI29c0A2tugatZVejH4I13N+qXGAHnTiNDkml00VW+shNdiJdQje8BtA9jZdOs+HNsJ0
abT4/KJkWgcK72nprftaf9VyePONMrfhMG7FANG8yzG91OT4RJ38imsSfB1rT32BJ5wCo4dcSlXJ
7qu/1bM9lbSz12blSZeAMhQdJPXWXVPvE+ptBa9lbaHB89Pv0YtfYxmvSTYu8LUoa5kGJqKr8UXY
kB5Dc5uDIVmUHVmOLa4WN2W0Z6vXrGTCHjLtXIVAsYlQatDCBD1uRwMLp7fjbuksvnKzyzBw9XYE
gtaK6M1l58pl4LfVgiFAiUgoONjiuwq9aJHF1VlG8cbKnATT63CsMpNk55AU7VSxaUOPXMuvpB8v
GSo20pIDmLqc8QSieewNA06lvofFOW4ISOFClURoPSXJhlnEKFQA263DtZ131SLFZLfKQ3ohSfIt
wvxG99A0sQWDcRw61WJK2l08CLnwqbMXjTC/e1DK/GMNZtdbhG/vHmoWbxronwTFPrOqb8EMCI56
/p3mWH37rt/UZnyeIoSqNV+W7Ty/16fb5v/j7kx2c0euLf0qhsdFg4wIdhfw5O879b0mhKQjsSeD
ffP09fHkRZWdZdi405okMs9J6W9IRuzYe61vRf7BJe65e+dRvMap/BGLYCfsHvi9vg58fF4xa5Tl
1tu8d58he52n2kDJUS1Mclnf9LVCV8b0z2V6lfpibyxor0hPlwzR5TYjRWMXI2B0GDavtB6eeUZR
g1gakcugnG0dTnt+bkW+aLgh7/AIpu8JD6qxiZn+PSuBdmSoYMlFv/zxpfLkC/qZRzfvqDahrtjo
LNZNEMQrRB0oktBSAryVFLw8m2h2y2pf1c5OvpmOwP8hn8e8gwcc1/clX96qGOSdkaXTplXytYf7
YYVExs5otbgyfnjBQvAYzs7BWnRvKowaSmForQhGPM6wmBTxd3Uypw+H67EXt34U3ulvFt4AvupQ
SXjF/V2mOKk5tUC3MxBposxXMjvEahLltZ0NjyM6hd0UxbcJcanSR0fmMZNVjGE3HAJJPqfwnOSD
9YGU+sPFudyY3Jip/exGzoNwSLMO46vIn/dpiwUlm05NzdMCxw7RyKGR5mvX2p8kcXRrPtcRU9UO
Ny7NmIT9351juTJFf6y6a8KnrhoWAF/F+bpurbdgObx6RniZa7QaVnlJBWxio2++dDUuWoHnrKvQ
MkTItQaAOqZpIxYJuFuoYrqi9A+ziZvKZoJcBu1nofo7HXUzfACbM0334GbqjMiiWYN8o6ZCau8x
seSNGfD48+SbAsBiKCNaCLrlVwTxOrHTU4232ExJK/Bq+lR1rTcqs8LdGO/FpK9TJx3XdZUdNfEi
c2dCSC3tj9RqTrVgEuvb8TZJ8d8mrfyMguKuju0tb+HcRTcuNIRmHi6FAf0mdZBuxOAvBnkftAbu
jOBnLoxHsXjWcOw8Gul7j8bBniGXh6am5hJoO3O9ka315RI7IPz4ASJOeCyL9FcbLF92lL1PVv9C
hDlLmMRp3JR85ni4ntLhqkziBywUH5QQH+Yic3bLfmfr6b3TUDQ9k43cyAHZksar1rNwkTd3vzuV
I1DXFgf2RGvWjMUJ1TrdhOjdxxK0zFQveRaeUUHf596gVq5pvM3hcDEr/xT5xZVgCQeKsm/LEonB
IFDVtNt4iF/jrFbrn8rWX7bMPgOtIeyL8i43oCm6OYuLgzsmwPzhVEARh22A7dWho5ellj7LLH9A
DLkqXDQkBeqXacDCFFnBS5KgirU7yC+kj57jWUnG1IjpjTLcO1UBy33dzmOyct0Y7HsIhL8sPhxV
vSMdv+nzwNvG3Kc8IS+4Hdyt0W0IaiNhwgv3ok7WLgTHrWsUa5nM10ZQnIqsn/eVLbd2B+mHLc/Y
2tnaEzxdqCj7g92jMF/01KOHxW75UFr697DxyMygn7KSVHTcxcWVzJ4hyGyirLyto/Y16tG+Lrfg
PFViVVAe7UKHG4Ve/jV2vz0d8dfAba/p3N4ETQAsOBADq5O1tRNNskD+0EbiLR8dxUEvoqwd9N7z
SeBQLRtjET+gXmAfNmnK0DzWB05jDwR8v+o2+eL0+zh4bXt08YOQphRsIAi82vpS6+CN8qA7RhEl
SkCj/mJ4BBigo1ojtk9BMYlDbSjaegkhl4mowks+GZfS1cY1Z82XMae3O3furtYxBHPbGTjTI8TB
UENnXGXpoaivitJgQMAvgGFlfHHuXU1d/6hi4lbG2bjWnMqPYZ7SxPRA/MYDh0aj3smpMdY6QXSv
yTefmtw6GRla5mquYI2mLgc1LzL3eWDtp8mvjrbhIceffG+NAyy/N6YGTQ1kjv3v//zjz4L8kPBc
Mr7ZuFmcogXWgr2qtTnG5+U+i6AuF+Orp0ijyWW3c1w8VZU/HUs3T3EcuO8OfWQLA/XKlZ1x4PPs
ZotCtVMBnT6LdJPGIRmmbvY9FXo9sIf1NQ3IuH3QY/nRtSCgYofdZzaGo7J6f+8GPy4JYespYzRU
0Teem6pHLomKoMGbYnQTsHxJae8M1jduYB4aKuw8CD5losDmQG3dQFUiopEwJxMJVu2wLHkEfA5L
yRYZiDa9gxu4X5EvML8AmCY6kRFRcJRzfDEVHavWFy9+et0hRcAjfFUtLxcvExjpWBUC0ffB9549
BRHDKw4K/826n5LLbDr3ub7RCRgGlDUPRYjDHSPTsdaKlqZ7g4dxVbver3q0XTZDSF52dpcsowPf
yGkbjvVZEdGOC0LyRPjFtO3M9tT16B6rkOCHckKyhtCNx1oei159+6bN6Q1+CjrxKo3ohDpBt7Jc
3XBnSaI9Jox3IKRu6qR/JQWdcmhMsDXK/GeI5+aqTdt9SHvbtDkpy9BngyX13MdVtfUj8zWeCDwJ
f1BBJWezXrwIHDg1GVAsj8lDPjwHEltK73FGi0LksSXW77EFaz+WKDP8hLOziywPhsw+iU3rJfVZ
rdMWSF1KiwUalL234rPq6L44vbrmjP3omPlLk3tgx2sMBr0FgiI0YIV5Yh8vUrgERSYXMeTQTugN
nUOaVOg0aXti/J0zZiVYmjXBdbPhXI92CocdLUjSiLNkFrYzPedjxpCYD7Qqg57hSh/yU83CeGtH
znCGhLBE9tw6dRzgtHP/aGVA0k1Z4SyG9LOSNKxs/StNqtvaL4ZDNi3uogzPiADVmrcd0h0GU81M
88l104+OJh+7TWlgNqVjlpXRMUz6pYAWb7aD/5VuJVRqmku3Zo5maRDI25bRU/Be0WHBuGRQu7YX
jAOYBjFUhhk0PYqRuwDMC5A5mp2dafj7/ro3FgRN3mmot3ZNzc/Yw+kH79hVdPziuSO6AIzazpdh
CoOj3iCeA35Xp91dlTMEauyGSzOUZ/ryV6ENV6GjbzNmyJEH2prUUvqY9FhoOE3to0qBHehi86pl
7I6jlEXMJdYonuOrQpk3vlZyr0yCQvupPM5VgkEjLbaRUCD5QjaHMFTNeaDfnnpYGpJ0fHYKfKBm
+8TUjOtfzMDm6MgGMZTPrKStzrkVNDf6whrEdGFKULFVEV9al/lpVdO013I0zjV3MQwwYIEtck8O
EK++X2wLe6k/y9Y+z/3RTllJs7h8LpxZEjZXJixh5XRSzTITqk1j1Vk5vi03ralrM3tFjmy/VRG3
hTEocWbemLc8aByzHPs5z7CNuRahPJ5aFwJKhD1ofLM8oo0mXsAJbrKRlyAEkAciqwn0UUqioqsu
+GtfWofvNrBaB8peioaGx36Tj8+1wyeGoO2tRYrBbAzJZm8YyThe/2KTf4sUPL94NCUJwLozaaFw
RzHo5qpsoxTUuwSJsA14bUtPO1mxhFpLleUy69k6HkrwJASuz8F9ZRq5sRWdKvYMi8lzL3Y+Mswo
IoOzqz5MR7X3uQi2fTK9gGO46N7toSYkJXpKrBUFUdks0e3NGM/8T8aPyg2+ATv81NLpNq7XnUJm
qDQOfeHXACxomzv6l2gzvqIpue0Xp64XeM9Z1HsHfEr9Nqy0XrVoUDeiqg5dca4L7mQ7wDXFgwSZ
RV+pibyOcizE0RU4OykrbO45pa1fY2h/mOKnH+dfXVHd+TrZ2nZ1OzeOeSL1kD508IF2j59Wguiq
7DGALLUZNUtmRsXjGEN/PTBjdvBPESy7bSLjza8J0e2s2lyz3iEpUIa7zWbvK0oVMx3GXmuUsdQa
M7XIRMXKuXYvStbKfATyzLZ9TGQwQfQ2mW1w9FFFRzEbluPO0MY+0/FDa2TmrvZuhTIoDM3puR8B
VDUmXeGxfmp7JiLOgO8uLBowQD54nTGbeffhVdS0b2SUgW7/EX1863Ha5xDMrtj344sSHAc6/Gqr
yDeo2Q91aUc3YYkroZSMDahVhgY9b9m/AY9A0x1cpV1K2l73a/Bo6OuEFnwfGo8tTYFSZP4qFIVD
80M+Ed9LtzVrcxLahg+Do3sduRPksFgRz5bcGUoDobGh27izBkXt078GIkxGzRLc2uji25TDZ9uT
ukOQ8cFi7dmnRQnrM/vEUU4EhY25xPA4GQu3vucTJdxV+IpqbWf7SILxnKtNapD6ZcIWqgN5WzV+
cirRJROpBh8JL+Ck/TP3UbG2Krw2UTsM1xprlqoRsoygs6LuY5rKG3bYhCpYrjCVxDBRC3QgmiC0
srngLKPr7yf61pz1r6RBC9JGyYMw/WAdVbReo9KG0FfROMFA190UzjrOjS967cO7ER6YviJjN5a8
ScZs81h8uS58UFdxNKqb62px5iSWOe9DqHY38fIPm+5bbvju6fcf4VP56m06Dzp1+LSN9wi4YDzk
CMRJxBML3jTdeYYPWbDup42uWIcDbT0mXUwsUGy+NDoaNpYQLol1B8/BM6Zm/yWMI6AyNT3tssmH
bR1wkMmHmVqIDMeyOlZj89i7et4LDEjbHpjSmCryNAqmc7BAqj0PDy5iD4tS6+H9tZjEUcKxxjqo
7Dl5peVW1k133WvvPiv4QosZv6q26uvWb/UqjUFS8vMI4I2W8UY1JDd1MNHkp82Io/Bz6CyYpC5j
+aSznqVTuag73nVVBPtoxGBdgi6r3Rto/UQFzAo5Mcr5QBu7nhGrlRnNpgRalmDaCpweazjBvXVH
PEdeAQ8LroGSXYUOZxWOZehgNbxYg9SS0kIP7WtNkTN+s+QCY3O9W0vWd1WX0oZxIHFMzD8V+1KY
tZwE8GYG/W0S4BqPbdlv2iInEjMD/1ZZ3o9rE5WSt89ji9JMEbSwdicUtqDfV1LOv9RISoGEzpr8
uA436JxnX9UIScN0W2o/A9V/MYXnQeqnOkVM0XJzieZxTJuzX6Pwwae5RWf+ZKVwDYjj/lJ9jU9e
WqDlfCHXgXAvItQEaCRcxNA5+kh+TjoZn6wZC1+oDabtJV+Aq37BDdh3kbHGKULORuAlmyHJyIpl
Ti1cnPzIyJHTTTe9ZHpgq+AtukWBwqpCos687US7Mfr6CvAYIWlFd5z64EY3DIhdehGpNSLVcfmd
2KBe8sL+rufxSoE3oErdREF0xpBcgPknXzDOml2q8GmlS3XGHOXGSSIs3WmDYbOXh8pujxbEpC4f
H4xpxhOPFkhom20gPsClsCne5bdIJThjWBFG2ZL4MadsBnxvoiI3F9FT7UXnllkaPbcPodr2gv6T
1d6bdkbb+gRjEbKjIu6W+C4r4fKFrPVlvW+UdXR6EiNTAMnbzNLvmRNjrRuxKwnjO7S7j1Slny1E
Ze5+sR8qrouKhzVMnHTnzA24WpqQSZJvDSNhgibx84kSJIjCxUaHgYmtzdfco1lG+MQKe0ra5Inr
f+9+1vglNyH9Atq0NP0b38R3yLHKDr/HZrxvhPuts/bFm5oHphBQSBMyrgy3Ze6Mu6wKOA4oa1Hv
MEc18Fw7CryRGfneqsvniiO/ydTZDeRZV9anFQxglgp0Yss0q2hDhC+ZByys0Md+dM59fZrktHd5
ggrUezkLd+AYr7KLf2qBExuW9bgvATUPAe75+rtwmxdfh3SjCYWv1M4K2DlZ08kU8A+56q9GgBJ4
ZweGJ9vOi5HUmUrvCKZlXE1sor3YXFh8frnim4Gmt41m/2pEkrYpLPWV5eEdZuHoBEPoNNrzb0P5
lQYQRuGeXxxAgWlR5ft2ss0tsjkSAGn8dIWzt4YxvDStrnZhU93jA9uadsnjn6pTzaE0bCsDozzo
gdyvWlZ4jGTJdwRxDdNCe5SFwecGp6gcujiUtxzCnHBrTAMWiMg/09lYjw3Z3p4dk3noFo+Rrm9l
JzcjUAfeRrwZ8NFuPLrl65qenwMwd1UxLl/HEww9V6aXxKnuQli3KzFqJlYjQ4wxT2hWZfuqNQCU
6Jt2Ni2ozUvsigFeLaUo082hLEB9dPSE4wLyTjsWWy+ar2L41esgqoqtqdtT6CXHIDQRqqM4sgAw
buHXvMQcFrMRv0vfUAK0IRw4in4AEL9CBnpVAljBD414Y0ziw2mrG2W2RG9m07a1qHezFncIdbWx
LrIS1vZw24byU6tzKFk1x3hwGYf9+GgcSmVDrOz9b3dqP2h+qcp7ZoKyHwtSbOr0LDmURiFlxBiK
GzcZb6IBSfXQofawjjrM8p1Fe8DJndtRYIajPVXvdWWSCSlBm9XipRnh3VQ0TG3iJe22T9Z+4VwX
s3wIZHKvWFN2ntvt03re+9o6BezkykvWHckkJwdkUkJolcQCl2CRENUoN8go+S8vpNjR6GIaeMZm
mx9j0oyn3iLTvKUqodnoF8TsaSO7qLH+FST9r5Q8lIBMWau6z6qu46GZsMKUr+juf8Wj/d315TaA
dC7NTO9NY2ReNgEyrDi1O9EnLVkG9hjIaJ6Ry17Oj5HtPifueDCFPGLKrDZGKy7xYCx4WTQ6HRui
3eC1vfygpd5WJjncdVOve1/tbIKAW3P4RLJ+m6WfSi6Ag/RIU/cOS5jg+pUvc+BvatAHWJ2sJ7+s
USP5b1GH65xJ58UAk7BCaNchnB0vdu494LWiwZ17T2bdX7qgvPn/O6zANoX4/Qm/xv8Kv8vNR/vx
l++ijdvp+iP//vtfn7/rHOvZP8UV/PEz/x1X4Fp/g5oJKU6aFiB4W5IW8N9xBa78G5fENV2Hqadp
2Y78P3EFyv4bXn5lecp2TYnY4K9/aTiZRn//qxJ/c4Vv+fyNTZiBrdz/SVqB89d/iioQvm1bvu/y
BqEqK2Uq/v7r4z4uwubvf7X+l4cJe45LgCmh43+RcEMiwB0i2RETaiVX//DF3JbZFJbFXxhv3ZZx
0fLjcvllf/zx8dff/2ojebYkn5QQBknIAkbZf36xoOsrIcswOEy1le5IAaLS6ZF9Wcj4thVMK/NX
05jHjqRMqOB+4b1WxnjMcoRScZ+/05g4lRmj83pAJ4s8dAOAJdyolGfYK+In2s6PmvnS2nHkOaaN
s9GiGjZdzZxXoaUYRxeIvB1fytA7DA3bvkE/g3NuffvvP6jr/osPajumZ3IOttD0/OlbjYiQYbDq
+YcpZLbfUh7LxEs3XQz9Fb94aqFBsNEvogP8yWJ50EvHKC4YnQWc3GLdwkbMD5GZ/+Qqv2RZP2y8
FIuMU9vbtBD5enIgrokS/k7ZDLA56cd1+LLFPu0ydRSePPYo8CB3KlzvrQTbkV5liWa8JeFUlOQX
CrNEeJM8x4u/J5uRJeIcw4zPQNxcqwzZdo3YxnBBrtuKt932HB8H10Q6mxoI9MP2daponkRhdYg8
66lgl2NsBXqdZuEhQd2+8qW0+ZH4x0qmQ6GHWyytcG0amW4EpIz5u8qq29QMfxheoNlK4wfd0ScY
xp5CqvE2k0rfymrRFKG07SHGrnMHydZ/uFbLTffnm9JVXCebDitP6J9uSrNWWubt7APXNzyW6eAx
kem732KuRTWJxBMXYF0AcQ8VozrMdKu0RDKLRO3QGAROBHDaUFYewlR6ALEi81C7zjYABLQR8XDC
bels7cp7HRtG/oKz1srsJ4T5CZHsTrinFCRgOGtprEx31ktvonUU6JLshFRlHXNQI3GK03nJfV/1
xrYeBn87K/8zi9R4knX1CkbuAgfBg4VHQKoX08uy03Mu9GK0u81LbjyX6LV06i+xhS7eLm6DZsI7
eCr74TgJZyOs7DoJjBsq/4vtrjNMZdJsCDHvNWNj4QCj4Sqqgqoy8vw70xqYp0xLBz5Jbnx/2rgA
tcYm/WGnP3Gh7nOfO+Y/XKd/cZk8Tk6W59GMd4T5z2sHLI+um9zBP8TE56Eb4QjqhfYE2xQMpniA
Xvf671/Q+lcPseeZknXL9oha+dONYcNf4pDLK8qRQtpxbmePWbBaHgan6F6YCV0Dd2Ew6iG5mBba
JtJCLJcCK0zBoCAOfxqLBlh46Lu3f//e/tU965uut5zMWWIkO9Q/rto0xosiNzLUCuLiN1QsbsRb
YyejmWm7NlUPDNGCmMn/8csq01LSdj0iEqX60zUgelx42WB4BxTCP0izH03NeuCVyU9TwXkMx5QR
q/f471/UMpdf+6cn1Bb8sess29T/s0cloSXIrHC8g9kiYInDm3BAvhkNxEpqkzgUbWUr1aPxVIgM
3ccUCcGqGgUxCUDBLcvHRI4jwmdb4rHLr5ykPFcJi0xgpsgt+DWZ5e8nH5VLkUyolUzcGzpz0g0e
41u1EJGzKX4pauOuUM6JwEbWXzfMNqlTbited5uNSPChxOwSPbTcm7eOLLHbOpTcaZYffYcNIJTn
wizxWr+HE0MitwiZp0XwLF3mvVWJ2czx6q8WuYdOMYR3YByChcEdjMBhKve9HTj42LyzIXXTTVqB
mQ4QdlLkqp8RDKIVgDxPYrI5dY5UNgX7hWjNQX4yLQtPNs4XFbIZmArvzcRl45xkOF64ipmyrWU2
Pcq+fCLQgf+XrXXlY6pxW/acyujNVRf7jzCWeWM+X65dyVeHAOK0WnaHycWyUwHMED4zmSg91OQB
cFohXEARFLB01P/DHSHUnxKWmB6ROGBxIwrXc3zfXp7dfyhbAhFkXTTX4yFcRDmD3CVFf4MseN4b
AYOP3r/DNTQxY9dXUqLLjVr3ah5mg5lzeJxG5W/6bdZ7cpkqAh30zIPlDbDHcsRMOdoDAII94xOk
HB0UGcPsEEkK66lLGgsJfMo4ZdexoG/aLgFPpHqfiRBSGvCDsYucdmJOxFCXKG6PGJA8a5HIuTan
AnfdyNljB0FKFeXTT1s4J1fE5kbZ/ieBUTXOdr9chDEQXhDvtXuRqvqKrvgvGoboMoPpEekm6knP
huhDrxiZlJ4fpBkhMSruvcpbNIs1yrgSRIu2xKvfZcNOKHeH7BpTC4X/tsUSYhN9ivWeEiskR6Od
LSZRFj2TAolS1BsvdBcZJ0XT3svlE02UtwC4Kjoy+4VADXzxWfyQJMgfKpRbTmBscHYBm6Pv5jTG
dTVjhSM6ZNO37h2v26wD1z+EXc1UzZtWVTQ8yEQfaHJvPTOPoY0OVzU+SCyJLhYavir13A4Z/fGq
vy8q+4epLp0JBAaFJg0AH9+SBM77BuN7F1FYr8kVoodJZkRKf3edzYKfjSY8xbTQ0YJt+K42tPuY
cxuL9pQB2hat3dGgkap1ehzHnDuZn13TYv6gNANYDmM+aadsqU6tnbJgWHH6I52KOboXVacudHAl
Ngvaa46LdZpA/k5keRxdf4HRckvEGpgtwhHE+wmKVUnmEhjlBGBkKpiD2OZRL5uzjPOVl0Xt1lM6
or+Wv9LaWCVjFT0zXHtI7OocJ0zrnEisqxRAE4S9Qw53IqskTgO9GwhviBQ3w4R1xHRLctftMeW2
O1QmZ+nAK8k2n/w7P3TAMRj9A/0R4pJJXsp5XKF5yrtocI1j36RnCz4VEraTk/Jr2EqcvQ7Us13Z
BCARI9BYkcEyJPeFye5SjRWroAiJ44qQF9oTkfDxU5GO58TqG2RQpoTwrp9GgQ5t9jNaEmMpV3ln
7V2cbAeVspdGKXRvVILjjpk3/AtUVgXc62ECL9vP7g2YgvMcyZup77ZEqn7k8DMpWlfsNkAUpKB6
GnOO1EH/1oviPjS5/nltmmcCy06Nax5FT4VqU62Uts53RWc8yICVGZnOja/C4oBIfZ0l8V3iFTxP
3nDfoLUkvgPlvzIEeq8l6sHiqUY+fJjSmA73amTGwqhvTKGiBxM0vCG5ShMSENJ8X1XlWy3LZtXE
AjUNkhIIuUjJxkx++O0piLpf9JOHYz3wHPtjs28gf2RV9VB49vFuN/jRFeBqOuZGcQW7CYR7u9Fu
9Jzm4Gdd5A29GeAe0mQwnTunemur7tFvxDt9rrSaT9UEATH2S0hzk8vZvi6S9ewOL5ltb7o2oOhu
9yjSr+eRANG5AH2YoLBBtVISeJQ/1VmP1iDzP1KPVHCG+w8ZDfZVjl7IQZ+2CLH6XcZSXxhQmds6
mzdTH4ltmAaoREdrD/U9xefWIELJLn0RPNLJWA8jkbJ9g7pIi+yNxiHXXT1rc8hxpMblygDsiaJk
ePEFu4mRmOmdNvyC1HjynHyrukN2buxKTgeoIg/G2GKgmNYB50bEAxMqAuHQGleAvvidCNsbhImy
v68wkiaLRlaXAj2qap9wL94ZsD9S2SabAiBFAo921XreFkME4snZfSJ+pzjORa7IVopZI+dGI1vH
1kAT5ui1Uba1fDy7mJY/gvgRZW27HiYWzUjeFSFTfihDK0fu21FFiOmh81WspElNHvYCIiLKpSXD
z6fDlgKMISdwY7vK3SLvJTPcQ04+DE/aR33ZiA4+9Nyd6JABvmK7nQxo31yr1J8+jfidp7zZBsmQ
bGzff+4a/27Ei7QK/fSp0fVejRaXnyiz1Z1Z5+HRafJ9WsXuVkZTuYl0BZEFbKmZmxfT4+RHHcl0
q6MdOstX7ZMbo5BfoGXBCrvK4r47206BICz8kvCssvArV/gX8gpJB9XUE5SWeN1mGqmlPZxE0LyY
hv8V5PHB0Yi3psB4hj4xrFyr3HDW76ttOaaHzlSviIgec5YXcji8GzphkLDd7OD3/iYdOEamBGn7
7k+SCOSTXs0b7cuXYZGGusg6hiK6LmX0GoSvCEOygu6qmSpG4tLfW3oEYBaJw++fHRAd00Dtdg1A
42lECiB9SoPBsieo22uGb4x0wuElcgbEkQbRh32CJbB2FZOdbn4yugyjWR8dCj/LNiN/X+BQmtr0
x+4dlJ8ZOUPwH1/KeQnGMO2tqJS1NVVzmlnj6EWYWEU97zzWPrBdXoy4MR61MHuONOadSkP0qcKn
SHBck0uu0fDWGiUdXvdVhJb9atR3KG/uGe3VW2YBmHCN2V8PWNFQ2ef5W1oae9zsm2FKEsCd3ri1
NfMNw7e+o8SsT930UbTO7TAYMEToIhwNPb62bnhpowC6H0aYwojWpW08TYSgYGWHvjdotLEUPJCB
ZrVhG8jgvajbVOM3LI6qRpxjcHJt1C5wbJNuZ9QsB8D6j3/YMxMOVeaM0hz7jnJ13pWkeqMbQv/S
zQZ9HfrfSG5RuPFxuz9CxH//2//9R7g0KPKEUB6z64fV6AbzqUfgCKrX2/+O9ZZLlrlTUX+35IZP
YzqfMPnPpyQnHsrPZpAgyy/3WuHuO/RLlR0eFOnVoUeoIIys68jya9bO4rn2chCNS0Z3HAh2joGh
bATfZpUm1r6T4krb5hWY1k0xCELBWnGVCPRLaf7ELc62q1L8IyGUrS6kGrEZCFcGlCNUu+fZYw7U
IKZFA/nd1fHtMOeS/nPxbVvZlUuMZ8zZY57IkAzGK8qkEal+dDuUzVPRpA9VGp9Jjvyuh/EcCxyX
nvjwOuddncAwvqa93zL6Kb9FFt6KFqWRGHKOP/jWE2wNVBlXfeewr3dPY4f9re7OfbWUKSraJObM
1kczDL0xEkNiR4wpZTFteZU5BhGl/fydc990ss1uAp2IM6DH2YXDyspz5vg8rqJQxx4B40nT8V+I
It3CL3EELiW7K58dKiGMSMSYp1xoInfOUBrKtRHDEVv4bqff/ygGePtmnF5Td4N8M7hl545lLBvs
PU0a8BtmCog6zmtnVdXlY5K2zOapVX5f3d//9vteIUfV2sRTQJ0twy7aBxZ4LIJo8tPvf/NUJ2nz
OPiTIh95nv/oCIh6dj5/ijK3EItFR3hfUN7p/gx98Rx4wb5YGhpmkv4kffDIgekAkgu/VmFj5Qyf
fGZl+8nxF421fYhHdrcC3ecK5xsBAvR3kFVwcO1JwuIhOP6mbDJnaBmVc1hX0MkMUANbWzBGnobj
7x5mmyzWQGaXIfomj5jEFVlGu7nuXjm1UR6ZRP4485VDcEXCX0jWzS1AfWsd8PXUbfLTKxpyiyVr
7BNmHDUfoBWgDTW5OeHM8EdRYp5cjpcEsfEgEnm4rZyfdNnWl9bf70NigPhJO2g+FBYhr1QWggSO
3DPh55Bv8YblfXvEhONtxuXl4kA+Wda09QmT4/TiMYelzYVS+7Eys3cCgqhrwYutzCz5agJYhiMY
2TY7OiOfL6mvI9OQ6yFEpSZMkzzU1rxPhEePDYkfGrgbA97kyi/ZXZ3IKtZI2swtCXnwdYE3juG8
64D79a01byzHjzaOuA3Q27A9U8Ilsf7w2uDBrgs4lMpd1zI9kJr+kTsT9u5eHMm2Y8YeXzKyTAk+
FKghC7GOHIxcLv1UEGglJ6jljsHr52yqpY/pzCRsRLveonsAAEsjUBrxTU/xOjQ9mzYC7WjmZsgC
CjM7jjbPeLe0FYcSRnswjHety1TJoSNQDNNZWyH1ek+jwkmal8DTezQGHETN8tlCWclUDdRJkg7n
mlQLbHbs2kOttqWkaKLnXmzy2oWBafCmHKO9HXviYM6dxcP9+/JErDRxBHTECZL3lgux7efiWZhs
ZQmdwcEub4gLKkiknYcl++h+ViMSlFnzeKTy2pAe6jQaJ3FFNe353r2xiMJHIJfrlm/FTehiMEV/
i7v4ziBc4o+7Lh0jHH8miOuR6mQYydOyzJ95pn6I+j8aIWnNzTMjW+L2Qgaz9BchQDxmCTl96D4w
9xpLTl5z9Gx8AryUjJYj9dKJQX1/V9fMjfVibsLgTCPpfzN2XstxK9m2/SL0QcIlEHGiH1jekkVS
oqQXBOXgvU18/RmA1E1Ju+/uG4qACmVYVSiYzLXmHPNbpOnX3HoKe6R6c67SskmjGConvIC5UEkr
Y277RnNun/dcJFDTs4KBTx+eZTbXcTWCDZwGZAQ7+GZoSVEYx2tMyxzlKHO5LLLoteupQcjW1NI7
E5e0RA9OseHO5kKBJWi+uLX8rktxO6cYR2V7OMDaIRKACo/mZPmmQOyB5Tabg7TijQGzA4SuFe1F
C0olVQllo8w+dO0A4EXFnwKLKozQzr2gKFHHxTHNrEffRTVE+Z7LcShP1SDCDa1ssMI9ztqMzF1y
G9q95z+FTRPtQn/ioEXOzvQr7wo4unGRbNOBmcLkjQcRqUOt2R+IjvrOrADDSO4f2yD5PARJf4BH
GiOCnr5nOkxRdmA7pLCmecmnaMD3XPtMj3PeJKFuhsLuNpRyl5lU53QYvavJjuBcQkOfdzzqFxjE
k9PSk0m1+DvlFX7mwX2OUuNKctkNm4CxYQDVpFm7kbjVMcYkd8s+Nlm4BRGuIT2AQhj1tbFBnHpr
GouZQJF81yfOtF19MTlVkpORGWtf4RxDhnQyUOWtKdjrGbI+A//d2KdrOGvU1bTyoBLUvHrIT+cV
zRdMHJe5iusn57bCidgHL3rGQT06GLLm5Aavb+Y6GqNgzNYHx7fDteJ45hs23yryLFdQR082zV5m
JabYxxYFUg+/PeR8zivhJKg/0GrLgp7QNK/0N0P0mDjja131Ry6xax8qLxP+OXUZoCoVQ8REjBJH
pjlgqP2d0Wr3AZqLIjoU1b7WDYK9CxQ3wy4oIXrSKXiJrPamA7IuqEgJIw6Il0LlIpl2ANIO+T3e
Oy0JJh2E6PXgfKxFSqMjVe8c4Kwik6+9q32p24IsBqFZyFenbWUeHMGwMIojSlG2uaqZ35RG/FLi
oEXrMH5CJ67dNQCHezM9J5lgXpMLdAazj6d3mtlIt7db47mq8xXU+ateke+nIvIpCZ1Is+g8ebFz
56f13qv14FQVzmfRpR+ITz9nEXJybwYuxCn7o5x5CjpidhHZH4Q/BduhIaHIs6odJVvooRPBFzMZ
3mq7npFwUpxGUhOOTnuLLOqZ0Ev3asrUxrDNb/5kVC7pKBWpwoKP6tOcPy6LQK86dL3/Xl9kyTA6
jlpTuKe6EvXO1ILHmk9wFFmqVtLiHNKPmjo12P85l1RrYDkURCddPwLxVzA40CYfl3UvRNhrYohL
0JdTXTTzs09DFsd/Tq9OAp1BShNGRrDJBx3pKNGqSjPFsU0SbBFcMcWxtAPjuNxaFrC56Jhy7d6k
rTKOy8Lv0pA5LrqWNkzMH/ctD0xhdKbmP26CmDphXcBcC8ynoDORB68D2FIZR14yJ+tRFtnnPv1J
SqZMjZtZi+4SwDPrcguu2ncL/OltYXsY8k2rI3Wb7G3g2fVxKQT/z49W+8+OcvPP/2X9S1EqjrWw
/WP1n7tvxdyIb/53ftW/n/XP31d50c8/Ovfvf1vZLL38W/etVo/fmi5tl7f72en//33wpyLgWZUo
Al5Bz+TrqGnr6Ev7uy7AnQvZ//PrO/ymJXh5bUI6722R/4eX/ZQTCOH8w6PyTf3V9Ux7bv//S04g
DOsf0nRMw130AjnkoFkv4P1D1w3LlUwJHMGSZtK/pAT2P+jdCmyUMMgtS/Dp/vXZftv4bI2f67+2
98XvWgLO2DQyhCfgcggMpML6o2E2FRM18KZzbgneR7LSE3Vo2uDQBkTqBh2Xu4x+sIXbDKGYSNiT
C1oitKEXxBzyetJ0ifCO006/YEP9/suW/A+fzkBLUb51kZZP5yGboEPtWQ4b6I+eWWCPVirD1ro5
oiCrsrAuGK6x77maDcJf3ArLf7QFVdS8oBCtCsoa1BfEvgsaQP6ZG22SgGGPP9F6cu14BjB54FXw
DZliCO87P0JjSFTNROvNLPzP/+Xj/97y+/nxTV3XXdeRDr//7x2POmgT4MLCunGZLj/WUxFTZUd3
mMhZ4jpZxjoQofcQ0qsxh48q0NuHlutdhh3+bIZWhHiU+FzA6FeM0CtyzzatOwuCyhrJEwmPeebD
0TGq+tD3zSOOyubkB4LK5SxQK3V5pt94+y/fad7kv/8kkoa30BkqAnmhTP/7dzLMCPpanJo3dvR8
Vze6XPW1DMgRhsVroPmW1PahzAxiWyauu/eLSjvaIlTEafnDLnKrd+6oqhNDtq0XVwLXESm8EdXu
OLEenbQGeIVybvTADfz9R1+av3/56Bw7FkcUR9WfHdi8JJ8pKD3jhkxupTta/KjEbsgqMuszioYy
6MMTAAW6w2qee6fjJ/BIrTtsmZH1uEOEt+HwhfocTOMW6Sh1qGSIdmTaryq+wkmLjYvWk4FBd827
M+o8vHc1c4MUXT+FBCqsJcrjFS4T7+gXMt2yb1B1tEJiTencsks2pKdmhrepoileJYQ0bysHeL42
lMVemvd2QGUptQpk7f5E8QGOYuW3jJEoFx0qFVyj0PGYLLBIKBf1TraznbBb1Yl+UWMVHexIa7cC
A7jl62QbB4X6xMQMG/gQvfRa0V1iwhI2nCrGXQOEDZ+ziLeoC/v75daQ9A9J3MJCNrXm0TSwf+uV
D1fL27kzD3iYw5yd5NmZLOgFYyI2mrBaqBN1dRgbvV4zXPuqwKIfGOJ+MHKEetPoWjSDiGHPmnr/
97/3rPn6y67q4HCzHcMW+l9a3+7gmt0oQ+OmGd25lx2FI7eud36TctlGcuNK4zqYFugm1bwLIyy2
SUbqa0F0BI4xX1zCgjBdCA8ChSIzTHEbyASaE8VNT+EyBQyDRdl7+S8f+/fW+XzWkLPmzENYwymZ
/38/wsgFRmtp1+I22SRE6U74GCTOvSmpRxpO5m4rcir54WcBlXTzi0X5DsLNU+O96p5uQOSJvrtB
Ue8HFwtUk3kUiMNsY1Y5Vf+Qosfff1zxH7ayKdAWSEcno4PJ3O8ft8fdlVAZFcA+3OpBVxDF1Dy5
SM9hRxPLdXOk3bl7dHPrLKY8OYsgfhclbnv4+w/yh1Jt2W6mQGFhof9wpf2n9oPkhJZLE78S3mxq
b8I61y9pGDvg3Oeesda9z3oKrswxoym5BMborVoUP/fLplRNu43UkF7rvKWGphhRU+CJjQOWB0ps
jQBrGGtnfhzGdXm+78dMHoyof+wpXF/ziiKbLwA4+WDla1kBvdJyddTi9EOcoOr/+6+6CGf+OJOZ
JvQr0xbSNv9yJmM+VHiV7us3FLZfrG6IT8NMt5lqU67T2Ca+J/nuFO5N06p4UyJH+BQ75kWo3tlA
gZy2ZQwOXUF0OoSS+VWbMdOftHE3UU5eVxpIr7//wM5fL+RSMrjgmsE/KDl/iOtESdCuZvbGrW5a
d22QPLzjJL2bZPelZPp179qWCXsE3XknE3uD07Q4ZXVsQXsw1l1iPwhmXhurGL/Ybu+eBcFfdMOL
T0hfyKfX+VFM10wOsM3vB6TPBCj05sG1XpwW2aAempSKCxBBOe+w7xoTcABkwAyDxLbWTSzRQmbn
LlPZmXqqCWfyJI3xEZOBe26p027cuBZ0sGSGK2KbUxa+Vi42Rq2n9zGS2KTnxkPeBPZ3Le5WTMHF
Tevk0YypJRaxeBJeYL7LRq0mV6awjlitML1n4wWYlHbMQrI55y9lzLbKv9/u1nyu+GNHIfRJzgog
2yQg6g/1T5yCwnWVJ26eV86M1al/VPAXTpOs672jOeOj5vUDNo8iPSs1IUMb1AGbiYfCMquxdmEj
7xrrOLliZ+XatesofNoWEphYD/pDXEH/cguKYMG7ju4xQRjetqy6cu1QXiWpi7FhrqynIHe8bY/w
jDad8+y6uD9B8U5mZ1zcoiRlQvnDBdXEdhqSfekW6RO4P3PltdY2g2qzHbkO3g2xLDcZDf+DUSAo
+PstJRDn/mVLIVRykSqxvexF0PSLOkUbja53cEXcxjJ/sSqSx0jR+pBAFzw1lbDWoItQjA81sUVR
lp1sXPBhh9mLLJXypPwUrUCpLrkp1X8ROy5ixl9/Q0enmegycUBtrKMe/uM3JPTQoLeqGkozZnGK
h6R5QCFMMzN551eae64lUaXaTCQuo5oiaprvmA/D0XTwFy27b2kmcCIU6GSqyealdtHfRV2vn5Xv
XWZv9CrwnXSHW5GEawiIW4I5MJZ1IfECJhIQS38czJfB4bqoDbg7phKsbCLbVy0n7VT4dznMnF2W
2vQHLTiBIyJ6VU0euK0SmRfcA7uZd37TyVc6mcarjBiDkaY6cnYv3ApJ6StHWIDbYEb3Zvq4Hkg1
wEelrknyGieqO0coCVJOzYw98BcWBq11YPHIgQiMK9EIeMFQkwk2UwoChCQ2KQoUDotgLfMo/W/n
X3Rmf+wuTJd0DiiTsxo6HMf944Q2uYlHW18FNy0ZgIZq5OAAbMPlkId4+rQzntevkT+2WzkR09zG
0dEz8/C5nbT6QOYKICn52cX6fbUV8FssXtO0pl/CsFHoBykxSMHSVe3WxqW9ip3PaRMwt6GTsVHe
oF+LJtrCqkwedPGxbSvxiIHrXQtz9dIVD7GX3Os9VhQ2mL4L4/pL1JEEBC5pxAljh49DbzhPWasd
E5otd0ZsEF1qbcY+Grcuh/SdWUTdJVd8pd7CllHEM/qRYhNXnPjUxYR9jekjuVkp4HtGSb3j7VGl
rWJoImhnibJ0XJXv9LrUcVJbBqwmOZxNXBTnH7eM7jZmFnD5ERt25PtnEQGoTMbk3qbcmxUwME2t
ljuZ5usy6AjmJFlyAw1IoNg1HgErgkZeYW8+584ws0PiFzHIeh8bxZFObYE3GwNgPSn2tHRqdoik
EZHJ6B5iKpKCuOx3Mm4kIg7ELkETkyk1+EzGOlDaiT3Ga72A0Ei3WOAQ/YDwXRw61POrqdEhdo0G
nVJNnbGsZJu62TQe44F67gtQ/J8TNztiYBBY3o2+52zMMfsydQli6jrke9rWdbS6s2bzacAqdEF9
b0bhHDnbEBBoDibNUie/y/S2IDgaoI3df4uNIT3pkLiyPqWY5PrjukZJ4UxadwNBhZe14+gtM/lV
xJoPWQBkxjTAMPT1/hr3nvnQt/EnRGyvuZuHW5wmzk3lQCaZKx1613mwav8DdL3pISqGLb1fGG+C
HSK2NAzSxKTgqkq3dtF8tVLDQCw14VLtEe5TZKRZoU8w4ymRa24B51CJvWmbwYqMlSsBlNMmLlEd
6UkKM0Y5D8TCTPux9NpLuWb+4++8PDwjdvrmCqpYmGTiS4rMnAu42WxDv6HyqKLmmuK9mzK0aK5w
s5OBEoNyBoo+n+stKdTQR5shu/hlc+kiSU3acsebbPC/l4a2IgVv2Dq4Q+7dFM4eAqoSoldIJDFe
MyxyGfxbRaxw7zMLC6YDibnJdUi/FykH2JiighPkwBJJdfEZchVBM16U6QfrzracdWRQ07mrGIFz
QqYnqZnOqXX6bjfUHiGvSV3fw3Nv7q2UnsNkGmxWatWnOiUOpiDXDiWiw66mj+8tXnXWdOhC5aS5
L6PG9ydYpUSscpdMlv6Qtq3+oCY1PMQHO6cJH7VspCamVt1liI8yjxCgJIyCa9nTASgs+5yFzmtH
UtHGltM+akfnXqQ9hdaioW1jazbOygn5nzQhq9feF4UrOe1NksNdjQT7hqj4sSXxTLLnb8a5SW9O
AefasP0m23i8evNCliTwVC5FIeZ28uSHyG76Mf2qsiB4mNqhPWiG/1BgideqyXou8uZS135wiRxT
3HVe3e9FWL/PqsR4cgLjFOIqvUb6TlJ7uOtNAyknu+3naJq+okeRQH1ppIjW689TCWNu4kwpRA3c
zn4XlsyFEpQbq4yup+VN8mEZywRxdN+MWnT1ZQ370kf4X2b+bmb2YKE3Gd/1lbXiROBsQoQqx4E0
cwSS8qErxk8VMRgpruAnKyEe23aaTW9OH+xQVcSV4mEVXQVQtpfF82DBnpFwKMlF4jwVrknj2DcG
7DQZNv5WJv3adCjct47Dy0gj3SPa/IbFyzx0tf9gFoh5Gq+zaMca77RwGsmlp1WsIkINUScUeD7f
bjJ7Z32H0CM/Mput4BR1tIZtt/yxajQjVpPlETf27jkrT1vLi8qjnbuTvoF1Ux5/rOsIoYF8wC2d
k7gqY/y5CEcNuFYjt+OsEOlmhcjboobHGJX2QeYE2yCTm5qNdI2vvo4qwzIZFznSJ5bKluoYzQtJ
qC5mb4lqzOj3lYhW1SwPCIeekHMjO8SBpjaZ6l9/3E19m35LsitnrQAhDKhJTOIqO/pCVEywTKRV
1hwzC2wSU3ra97QIqLB3zXFZhMJsjprOooXt7mQDirwU66DvNfQNCtJhBuCDgRW8qx3kCm5Pid3L
s3QTu2Z+TFXKBQilwdoEMHmSOQfLVNMHLSf1ZIScqDMD6ak2HPNutJFgtgVfMvm5+GN1GlAbT+Tl
YhBv4s1gleMdjMn3hjan/01+cVwWk+zLH7eW1Vpp1r5vkMLEyFa1ecG1uDwuq8utYCB3EJIfj8Q0
kGj1NCtT5vf1KJ7iOdqLCIpg1uVqu4GT/doIafaFhrfuMLnuCpL+xMxP6oOuWfeJwsqEGFZzW1oj
hbaR4pteOpdhQB5p6mh1awmmKHHBabXwriDKVuBBLTK122qAL4/q2h3i4pp6z0R0RNuANIeNZqSv
g9fsoPbZWNZnS0oPRcEfyq1EfnwXluiXQ5uMdFXMdNQI3mSVsaGoVxyHWv8OpPXVQyIfaZLDM2SG
m6ApqGOACW2wpydsrYN+INQ2rs/ok/KDDd3Hrbj2p5ao9lH+mmsIeV0wqxCmAW7aQbfSiv5sjOky
V0conGpPjh2BRfPJ4KyD0ibHSkK/MpsTpaE9giV2iCVVKJpFMsm84PJ18AKYWstdKKpnShvPW24t
970998dr/58Pv/0FO6Q42PbIuf58z2wJDHp7m7LSo93M8/zlbyfLc4yqT+kRymOpZsrH2x/Hu47B
Nay+1U1pTESA8y0KTk/42npiSJGn7X+8y/LI2+uWj7KsJkFpMOYP1iJQKNHrGOV9Pm5jtEonvIhz
f4sJklu0X+OY7NzRxHSGeh+DwRzKA2EMffK8mAyDQNNYX8DxnPCV2BqqJ+FbuJi1PWGgSUarH2Ox
POlO4oLrJdqAWjnFsNL4EsaRc4j00MbTUdlHkOVoH3JsYlutDZ8G1+VIXh5eFh3zoKNLWvPKqMpZ
+2NG1mp5hKugfUR0d6pjogGX5y13LYtlNbNza68hwG3mP7LcDw3o560yRfpISxNI9/yHlhcwkgeT
ymx5lZXK3dvoFGNXaw9wxaejXXPxRB/VGAjdEQdlk72PPwQD2pbMdjeUn4qjH9jIe5ebOIWaadWU
7uIF4bHl3sHRS30TBwxzQejEd11leutFILUsvIJ8iLfVRT4lbQvX8Nud5Af9+py3172Jrd7+zBg0
dG6bWTk/6GgJCZimiGDMu3pCt3Sax+zP6KSirUEP4Gfc2pJAtCzyCk/+jwy2ZX2JTXt7+I/V5YEl
F+3tKcGSz/a2/p9ewnAARYqgXRt21Dp+5KtlGWrdHzcnc+RTvL2yiYCu2VxybKvjLG+Aw3XB8v34
nG9Pe3tTLUKG9ra63PrjeUs37O2+X7748sgfLxk8YGaTefHMEoaZR8Hxx5uPOOhF+SOOrvRhOj0t
CU9+RmrQftkyZQI3eD/pKJoyae+X3+ztF11WvZZs6busSFn+uL3c/fbU5dbyu0cF8DWKLPML+l5o
c0JyNu3MONr3usG4f5i8ctN0aH+ZiC/ywBpAM/F28x4wTkbcfFiUg95y8qE5HmwEohhCoGahTg7I
t2HwlBvjz0XduLNo6t/rPmy5ldbAICsFSVNysplhzH96Pj1hiCyOeMwC6hI+ecd4/W0ojJHuDqtl
qy6/S83Ad2tUxXPJrO5Hlij4+Rag27s0aqFJ/Ctd8O3XWe775Scql910efyXmz/C+aKu++R2wRcJ
xPto21FxUsU0Ai51iVCuZH7rRv80grBCU0TGepEkSXBXMuMCcu5CC9riApE7xyeQapx7mFYyzGmQ
XbgpoUzseojZq4Kh5F1sTPWFFsRlrIzqxX7QHN88u/nNF3ZwQDt+IP1HrkDVwVkIxedJNNa1KvRn
eyALw2ivXaLPIYHWrXJrY0+h5XO0jRpbXS2ZpBtQI/ArUrpETVUTqV05AEfD56nWZuuO9RwPFfJj
goYKTlZ3XRojC0Q1vdEirvWkLH1C9iHAGsCOGC3TP+hKO6V+SWnM0T95oetseyOe9q0rPtpJMKFB
ju46A5peEcy6/ana1h1kVF/3Ic4OTOiJQHiNpvFTrvUFThkqULrO5IkOE5lZjuds6yZhhp9I4240
i/EAtvnLRAN4O4BmmoNYgwe92YTkF+QWEutAvYflJw8ql19zP1Oka3fe3keUCi7WeySIM3qUzVTt
yj5+12cW4iQYh2uhygCSR+Fu4mywX42egplJ6P2uCaLDwMEAqotqVRSm6ICj4kJu0outLKiJue8h
ah0BPus1gGyX7I06/6KRFXLpyxHBVR7vqYMSoUGr05qQp6YRft3Y6Q+YFG+Wp2fPHVEmDIusz6Oh
9Pd1usfWWpyApsitR/zI2jXUrkMTztilBxPiBptBJVwKY8C3jUnNgN/jyyRNshdK+xSBGCTiPdnS
HfqeFdQpEx2Tjt7kYmWTF3F3zOgDnbPOzd/jS19pJu7f2n1Ng4gAGwNNmyiCdCcriCNjd04cTgoY
cKoHo1G4ihqxSxvhnSs8y26rjYyz/Qk0cX/fK2xNUozqMQrrvY2FUJN2dzNamBmjqehRZm5yCtqo
YVeLmehxodNceZ0sPzjkMU3MOCcBkjDqrr3hzcNy31vuGaz4+6CX4kDm6aGCmrftFDVE3UbYWPuk
9brQrk/joH3q9mli3ZCQe+c0xPqgZ2F/isRnTdPIQetpJ6gmIL92aj3c25V9MB0C7R4we02GS+p2
VF49itjESbrN18wLomvsiff0bxjBMkPfCjFAm7OL61ixYylE2mZWg2up5VNYmsY5e51oOb9vvc9G
qR5VlPs3EVmfzMoaH4LRx7Kt1IUWXna15zByxir9oS6QVKqieV/DE30yKpz+wH/PjT5+gb4PGKkL
nYvSMkgIA30kTydjkub6M9jgzaDH4ybPEsSATfF+MN3ywPz0gChC30XmeEZETP8i6gn3tZn/5vWp
F7gnDCPm07GB0fxZGtzM6V1cpvVzMt7FvjE+JCb836C5IacnVso54kxPKRXTFRWpZIiUkt09qXFX
w//e0bQZVww2g7sQePTZJb50R4gbxMQZmOVFziq3kdgZXFfrpIWWjfTkhGH/ZewNqCwN4PPeIEwW
qJu+VhjD16ZvmSfGUeMqz4x4j4FvhRRx5Qtyqews/gB/GfPG5KKGrtsPWgGg3+jh5Wky/6ba/ENY
yi1PybcmpGtad115qkheeUR68GTUBvUEVomDmWlBjMroxX+ebQbXvHSvXZg0ByW1j1i3IJOXUMMV
xr3SdKJjkk4QjDL3i6EXzzi/nttAuduglPvCni5xVn6ADXx17Hrc6aQdaN74UScwcF0gpdnEXu2v
5/ajML/p8WHAs/AqyNrNp4sWwgWoD6XsxHOkPkXSNA9Fb30ajM7Zd3H/2NrxdxuH4n5M6ZvYBdXc
LFz3zGWfSckhdEeq+pCpRxfy0gYmFFhDJ5+eBkCuowkGLzedZieZtaZkDLwThr6XKKXT2HgOTaTf
tAPOdmXgFHI9icMQWJVye/2kAv1QELvX2+plsqpmUwZNe7X7HL1YUXkEDDzpg1WfA6BU2DVHNJ29
i4OXGaDSZLCLqUfhZsXfEkEi11PtYhMS13blk9G4lLTM8j7sCM9xI0Gy4fS5GFR9cynXdcbwxFDO
2Qx0D8Z0UB/MJsEJnJ7B34ZPGCEXa1Z1rJq6RKw/hO800+9vEsBfNHnIfyanu/XqC1aL+rPWQBQr
K6CkbcJOSzUyZxqNSUjKUa1qgnCoASXlTbVc09y0KVdwFz1aDFQTuunWtxhYlnt8M6hP5ph/S2KS
lBwIx5kqIGqP+RnaiwYkkjGUMUXhuvE5YMoi3kUl72PFfXnBj9BtB3vguMCTTGk4id8pDGV1UIQr
Yg7jezCmNbt1RscDTNh6GPP7Eac+kPh0TqI2V41jnLqGC4N0ShIdW/XVsVtA7QJHgIpecVzIQ5DP
p23gaxvcpBzfDCoZetUecXojpXuF6KEjLYQx1IN02h2giMI+jC4UTb2fmeu6pT2lUKNcy/qeq254
X9rxMdExSFl+Gj02kBUxRgZQ/OLpIfSS19mNdmn6XL9r6FMf2xtQDXVyAIvFnOh3tF2YyltyV6k8
oN6N1aClKmo4h75whneUVth9NcBwNVLUwgwwxDjOPFYaXinO67s0ZgrvVoN3sWIP8dBk4LlMxms9
3ILyI285HQa2wlaJ6UPokKyi9BCbLmB/OvcmHkOLkilhs9B4c4nqOWF4ocHQy2pf3okkeYEd6NPR
M6ZVOBjNtnYUpTmd3m7ph6h2mxCfl5F+sKz0XT9YjGApsWLtb9cqGmAAhuNzYucG4jJsk8MQ3I81
1U/MvuUq1kwJWC3dkwjv7igLU1zBQ6M7rzTvxFUHd8WGhMQ1fDRzUBMO+LgAo8eMQ7Vu44i7tGoR
tHsPY9BD+cjTpyJgV+7nIO5GcPpnCMNeoaZ7MZnx0WOuPLSyuYf63WwIeXsfMWumgjxFz77TXQKI
davKVtNuUh6uBmtvxt7XqBrTnd5zuLYIiDaxbK5aQiw7MQ2buLHki259Z1SHoc8Y5Dq3c3aXrvxG
M+fR7gz9K/GxFJI954WrVzl7VtcC5sWtTOW7cMqm1zBw/LsuBkrfmBVjxj5xT1biIEE1Km3nSRwI
mj14hyY4cgnV3+tV/lmWcJOjZjj6EU4WZU0aZTa/O09B6J1LJ7sn7oJxPeqRTZR20b5JmGnUjKVJ
AqCMTMaN1swjLz/dd34H1UK4t6nK6307l0v0KaLLJspim6YV9uvRWYcBAMQGvtddmA0IIGKiRfwk
dj6SdvfJDWefVOpU5yVpE0zdSW8VVMRk0PctEAUsL+aDm2fug50PO0D5lG2G6ERLcE8pm7qKNX2s
vAxsBScDUhmqtegowxVoiqG3tf6x6sxHUjTdVWo77b7SsAwVTpIeaFbx6pGGXcpgP0zx3oEsOiNK
oF5sYUOJ35USemSrt+mmlTpCJM99KEdPHRND/4gpvlyngguKpKmaj/2ZoULLJyhxzcvxa2WL+1Ft
ywGOTZxJ/1Ql3gMq0HtDUGwRVX5IJjIP2qxZYySTD1VcfCxFcoo6ULm6MHD6TsCOY7pvuwZjyB3D
qhhNRNsfQpE9xkrrD97MJR019zsDHvOk1bAHas+aDqMYDg7Xtnv0T4e6GhhVYNehhDu+Og0NGEvr
one2ntxnGDDH0WfY5DTTNqpxsSfkU7kF2R/4HIkNTuHIAaEl0+sTERPyWw5W2Co+RqY+Pjqxfk/E
3UeYt9699MqX3EuQXhsWMZploxhvDuA7Ytvea6I7gf8vN2GE1C/MBaSRihkwFxbkln12RYt1DOe/
mdktJKCVU3niuU/LPaFxGZ22yT22oU3rS3cfAcpuUgXWIy1arBwK7Rziwmynl72xE7BGN6htv1Mb
fwzDnI1VSH4+kCBO6aj9FIiPxeBfGB41R9d0dnUcTFc9Qm1Qjw99cpZB9rGyBvFghB6GmaoqMe4X
0z2WCueuNGt/40KK9E0SAkVr7nzVPqgW83Ni+8fCenKq1LqItsUJEYjiYsypLgj2k8KJLp6P/L1E
NbUFqQn2VoQr6bohtgfkmQHejo2lhemW8yv0E6OhyWHXdINwZxRhX67reTCeaOP1c2/Sv+lmw4Lk
MpqF0OYBs1yxcn0RbgHmrnfOvTvsdbeZDp1DdghbQdECBuBvhtF62ceRya6TICsPQzR8R4a4I4WN
14J6RkGCjn40aFdHI2NK3TpVOCOroJ3WyHB0BkdFcnRQjzp+Jh4BQr8PXe1Ml6YgteyTViLUdClC
PiCIBoUK7gHSD4sEseulytQLmBa8BaGRnafM3mduxfxspmNZMUqk1G1XoaWyPdObZyIqGVh8aGoL
qaQnMIA5pb+10I1sBpCSRIwjoSmM/hgPvnmJ/er9z9JAqpmHINFOBXeOyZnn9VuF3HSyS++cMx+5
i5k4rxMuNvvEc7/S8d9zMuhO2ABuVZKIUxA7OHdjdVKm5AfXbe1iecOEsR4qlBi1R2tQ35hfN3tN
2Z+NMU/XsUbS7BAWJFpqTNxt+wMNPiIDk9BDkKt/LSbi4OSUa1sdUtKp6zBkc9zsy75I6Ihp5P5p
nb/WDQjYZDxszNyiLlRQg7fqFJzNUCV3EN+rAyVg41C1rIblaKEjUPoRHBm+QgsgcZMTGBnT+Ngx
I4bqzMEF4bpMT3mBOQT+yoOTZhrJqcQx1vRu8oi4OOGNiJGwR41y02BmoBFhvtjFVx1HtSQA9Nwy
G8OeWb6wzzSnxnxsqWrcksS7aiVVGsz0ZIOG+vigMAa3beis2E1BiwaWdbM9UjZNBjdWnF/S1tzi
1zH3jg7rmilhuJ1KzKuhPzOwqbweQbp2qz5tGM8j69oGhJjh1IpeMGklFzyKPmmHLWHjpCpt0lB6
u1DpgDtdzD2aZJxZovo98ceU5XOIqUrt/4+788qRZDvz+4qiEN68zEN6V952vQSqXXjvYxmzEgF6
kYAZreEuSb8T2WSZJgneWxCQEIcTTFfZmSeP+czfmJUJ2q3El0ISBRLhlp0HrXve596V6rWXfuA6
qBcrQJRTREY5d5GvzeGS4oaHyZam7lJdISTFjmXjABRcalYMTs5ooFiiF5HE2EfVEcx0acgRvdVC
VFWQqkat8gbx9x9ZR4/Vq9J+HblGc3CSyNng/4sRdq38lCoZEboKIf+mLC47lPwXZhDsRmbpvC9t
eCUm7fNINLd9N1YupGQToUdwyGl5AYSEh0d/qN9lltNd+WO4M6nPSH532VXmfZ5L5yb8oZVuKZjp
OvIWcMdwXoeOPsOPvkH8Lr6UChTfTZGQeAjJXSRj8zg2/spqI/zDULxIEgfPNL1R7zu2RIQagjsE
zmn8thZWwWrx7KDJWurxNxV5UvJx9bYwpGCDKJ+8RqALqyetSa4bk4gEojPsZdhcGRLgROa5Q7Ei
vQJ+qW1dIZoe5/6SYAxqY22GS4vawxy0TrgASylShq5BotS0KhwGO6s9V3tkoNJMXVo4AGwwtdGp
ZdE478p0ZEYOZOsiKAkVJdx5OTkC7Us67Xm5KXzAl2MA2BE/vzvNQKfEpc1Pw8CFEBrCxaijndv7
WO669kJXG3cdNgpG9AUUhgpDePp38otDBGUUJWMc5U8t1KJdY6jhjaLRDMnRrCmH+URJsG2SF1lH
v97PvXTRet5X3Yha2ow3HtvFBV7fP5MBSSSNlNyOeqA8Ps4OQwvgsmrQPsR1FA0QUr05fRTEv+Ng
5yHSPselMDzYkH8HH8ZkNrgzyL/j2q7ucWhjx7UDXKoTVwPNNFqz2lXr3cRUrhLd2kX1QJgGzXIF
iU2h4aSvWNEpQEkWakkvD9k7Ne1pXcGj9UK52csRTsg+6Kb4yqt7HzY222w36Hi+W36+ztriNoot
GxD4OY5P5gacd0LDV18d62tydRM6RNQlGh6Xw0i6UEpxuBpT93HIy3zpqTaGNnFeXWrdFadRcJAq
62kqwcRWJ3TsVWUTfdGyWKGHCyAom9cst1HvaSK28qLyomYtlT+CEuemPuj0q7RtvxuJuXdit1tW
oQxSH8r83OqNW6NKpTmeX8AmCkjOZuZct9iAbqO8JGfVepcqaf6Tr32tFcE9trzqoqJkOkcXnEwy
xxGwbqmidALC4bvyMwo4KAx6kQzsFgmWROuZOwgcXqqNvAsGfdWPZYDQOQ0UXKTGleS7xUZFQR4p
ISJrRIDjG8QG7+02uHF6T996XtAv9ZYAxJTbZCU72HtmiXHRV1azz2kiyBd6ht2CkWs/GiAWByXB
4EFBEcdxQE8Ecsl0c0y8ShMJFmbECRcQqSBcYKGT3Sg4hNkiwGjBOFa5ce5HbbIPI/eyS2X0gnFD
6/JzFfXLg5ZQR0pC2CdGOCK2JYzXZfRQ63Istk0QuMTc2Y8JDO/29tc0N6vHGbWqELVFBAKQXeJ4
E5r/ZocMknpv9H33EwPW+UDGBDhObzet8pWAK0DjGQVPrezjc83OrlozoNiYxWiYZcBTI1bznGrz
POlgsGadfcD1Nr2hbovXdmBaC6Kp+zosAkQnJdADgWEfABx90fO83BceHInG0oNlGbtI31QxGh5F
BeLB7ml9lObBdLFFlBMwSajguW0j09l26O07nn830JIAqisY6vibhwX+AqCKm00lK4cxzvVzF1h0
D1NFH26H2M+3hl96K8pK6IKJ0iOSsSiG1ldq1FOlR0VihSDPU0EyjPK19NBiwbW2wXzuvSi/rAIB
XnSkharR9Ew7xdt1zk1uhdZ+usSSzpyrkpsYHXOQm/oPnxwV4DDouVknpS9DeEGUnB3wYO8fowBP
BBT0U8WH3pBGzl2uO7cxC2HvVfjAVI5Y1RHFuD6mxIUG9yVIuOpSze2148oxe/xStim7SpBs0Dz9
WTitDOt45CCr0JCLEnlPk6XeDmNJQIJ2w84A84+hzwFT7vg+6MPouvyqVsU6xdr3ntNZOWCnEsxK
/BUkNbyVQdZDgx9o2Sj6cO4ouCWMwsCrwjWrrZCtnmoLCvYYZSFt5C4P8FEGYejT/5DtMtjI33tf
8vdFy24fadJtWnNPbQw4x4pzPiTRVsoCC8h9WewgwD0HBRLoSlKyomx4251NlTfo1VlHUGvpab+B
40ANy8dcIEJMn4JNsBnCBNsgrOk2IESACw0JtaXEhsxqYvxAMmKiC1DcypXWrzvFX9W+Zt2k1rDW
arB6ma1cJGn0XI8CQdPm1U2KRlfadcjxkKvt88ywt2FKoVAJsnpfSP4661X50k+zB4YAVvhICD5o
ypXm8/VTOpRzwO3JqrBDvL1TS19oRMRrMLrlDj2V3O8RyChM9TDE0lfcXsx1aucjVp9lusqDBxjD
/cZ3u2FWp2ZLYTU4d9PIh+Dc1ofYhv/r9k1yUUZfHXxCAltNXtARbBHrLRcwfrzzPKq7JTZA4cpA
w3aemgFqTT0kDqlTtCcDi2JKHY9RFru7uJLutLxGlctj37LQi1tjXL7we2e8LvsWzdX+Z0pTftn6
ZBeUfIYr03fDyz5CAMdKn0o5r3YZlDGgeTIwmmBswcimNd6RubpskVycoWOldK1xDukIeXkn+pZ4
eDtm9iBd0uy/dWJaH5TryoteWCS6WDOV5S1njoOuUGLtK3XpVj52xbA0N61zQ907upWkn/FQZ2t6
hi2my6Q6XR4deioj57GMq63tBcw2FOcOZqRdhujMXqJ4nFzE1f3xjtoyL4Bko+YCYM/UU2svaQBW
pbTTl0eSNcnZXaB2TBLFw9SzRhSobTCT6UpI5hPhQu2IoNSKjJJWUba2ZeCNoWkfipaWlepJ2QFR
o8emo5InK/JVRsOq8hsT4c1Cmlu5UlKJUjdTpshXAPUb4gBb1fy+Ifu9bdQAbE1rrQZjM7eEFbQf
ULzrw/7K8Mg4Pfe69JX+kk9AhI5zRNyp8TJys34J5ned8WPNiWkU3OJxUTPH4mVMwnbVN0A4kE80
V3oZffHEfmJZLlY8tXTtVSjUy+3Qb8Ax4uDZWtamHQpEB5vrONU6TBtraV10aMsXou2YVxz7nXCE
1/MZTSwi1pSwGEgMkmYNhwPFLnsmwb+YpTUW5m2V7WXJpPjEOYwcB5gsK12GbrUvjMZZVjmwubaF
b8Z3ApNYt2u7oSDn9cpDKzRBiu4bBcxoM+iDv3K7xJ4reYmrRACcX1Nr7ZB3yj6Xx/CSPDknFQjQ
MfER1kECI4Ms6lFwrQ3ljoJ+S6WbGuvGsLrhTg/18NpjyxKi+K1sDbddZfAKGZ93sM/zNhfhGQ4K
sO0x5AFpOoaY1g/ZYC/csgGXA4VmUHz1ztL4pkB4Ex0hokSjzNvZ+Q9Ti/StRFx8kXb5nEIcRjqB
+azBUbRM9LsarWZjauy9IjbPxJKbjczvJhXqvMwHk+BPiRYlJgAbNbOo3yX7FjQfLFrfACMt6JMB
JUKaWLvMK8KrlnrG3Owp9VZ1WO9y4Bb0NE2ch+pgMZJwHUpTfXTN594z6wd+rPugszv6FWU3M7QG
dIHZk3fKvr7ydfW+1bKvulp0F669VhOnIn8mAcpdh/jDTG5GH0Jyj+WD0eRfVEtadklwm6gdntSN
WV+NWbLVCzzLDR8nJ9GZw42vA+/Q2ZtawThNVwNUaApVuVAxc7eGu0YHgD5kscMGGQ+Xmd8D0DK7
LwZiMYfQcRdqpm0kMqVDrH+VgOOuPUwmaEoUHJuNhVOG582H2MRhJUMUAy9Y9yERSpU+7JFUwdQ5
LcZuGZT43tgeCOZ41D0knbR8nSLy4dTdvhna7urOA6y0N7CLS8IHQqdiAZgZD6ioRL8Hl3nb1WiV
SKa2VdPkHqh0v3eQntkPdIr6ytB2TRcV5yWAlbVjj18tlGL2sqol++kWuo7pvouUB69AIfSo2ICR
41G7oR8xMxJKDE0YV+cWthimCdG2NsAJINgwzFUV2JgdeCCnm+ymgz5EJ5mfOW19YImhI6RbU/gK
0ajcDaVXzgsLGnvpoY7Xp35/jt/SfKKXpbRXb8fwG0AsbFFc80tFvuI7ype8t5obLUbH0urQVKy7
fJabkrXXIkEqCCgGVtl4rrZ1d62Fz8ASjVvkrNf64CC1Izfo5eyzvGoWSqYi7lP/zILkySfyX9N+
oKoLep1DebRWxLY7WmbEX0mwC7z+SZdxR0evtF+gyE8SmYQvEz6i9zAtcrugOB/1DjdmDxFNp0Pn
vLCRHLL99s53QvUg+eyUlKFeGj5ICFZvBprip1IjxWMYLONSNgVepd63uv6QKP0N8DxsbbAnDoMx
QYtOWgwqHjjIwJ3rqJAukEwoto7eoFM8kBja7R5nGGmPCt8hb7xo0QlzXz0j6tbqBrqGk+3oGd97
8N53hEnmoqbLTfWU06G2xtmEk0X85SJAL3MVCOAyopQ57UChntMk6KfDo1uC77ZXFc5i86DDyWRI
fXrJ+V0T28XSs9klUtmFeE53CpGmoZ5HTeLNqp6CeekolBU7DHjaMgqXVYIocBNlxnUQmDH4VGMb
YhKtuvdahSynwW4/d0wQKWgAUxtNhxeg4cVGNnaeJJnnlLII+1VpGVSyem/H1o+kABfFubkWisJJ
UxWg3u0A1iU13dEwOAeGbAOwqtt0QBBSn8Jz0W60TpY3UvIVoku2brPg0qcgO4NZUm0qfOQrs1tH
TWh96zZVVi67sWtuMrW8tP2uXJSGFC+6hvonwhKIUUYtnk2RoxBpq8pl0dbnoQ5tOcme8K9ESkDX
8epS8nym5la96lyyPAvQxOCkxXLjxDW8FxPl1t5zehB9SXzep823PlSoS7rRVhus+0KhRVKgqYka
dAhbHM2qZZ0bFFQn18VMXZi2o5yToFyX+EIjZVJ+8TT5QsXM7KrGCkoLOu+8spWrofFHCrXY27IR
Djvfg1AvpzL9MPpP5H8C89hdSLqFjPJY3Ux8glpX7gB4Ztu6Ji7S9fA2xCBvM6bmQ60L2arcGmCp
SN+NjpMi8aMCxx/HgW7TQdOj6zQ3Y0U7pHX94pVFvQ/aQQBIjSPx+f9bIRMTGdY3nEghqvJOyOSP
//zjf/zxv//4P3/81x//64///uN/vpMzOf7x3+RMZP1MxhOF/jadJ3xIIL/9ckdRFIWnLLYmDbMT
uPfvzVE0nd3GMWWdbiA88b9JmshnDn4mMOpsjX6ArWh/RtLkvegGDEnZkNG+wYJT1fl3NEH0fEPk
pFlcRaXDea0VT8j1gUWaFdIq7YFaXVGTfDNEV0cW5lv9FO09wfb3f+0DWb9g2ud9J6KDc6zo2pn5
kFFihWlwTfWiTGfGYwb46VxbE07nM/0JJZ4f3jrYQmxtZiUNkrl/6B6UQ7+wtmgNZXNkV0cJzYhl
tv/XH1Ux5fekRT4sQjL8biqK/A4iMh+ZpINSYZQLNJ6qLgqzoCOosYuL02lICuKqiRCoB38xBxIK
Q/kOyFy/lWBlUF4Q9I9a6X5xQEKPDrvXl/rC57RYFDp1TbUJInJbLuCNwpWry89FnvY7oZe1A1ZH
eSTEG3J6LHU7c6aYQ47+toNmbFDR6SqKdjXaSA3WAlE/XewJWZoCgENWDF8NTcBDAzkjJZpOkul+
+3cCBjqHVynAgVUkMNLkjiOWgnlA4QbR09fLkUtjhebKQ3x04shMF/AByhpdps3rQ6USQGEdiUBn
DJJDgwXejCzESxsrh1HSNDmqLL2FJr/4J4mn1U1a5MIhINuhvhSBfZ+u0wNymua7UUfe0IflRmeg
dNca2syZ4MJMtI4PVI/pblUeMnRhtkY1FPBgfPQrKt8qdtOlELdo+0CnkwNCAiHBObFwjsyc1/uZ
HjskX+4jDi6iJ66uWyWqd4lQTh0NJFKD2l1ND0FSJXBEkgRLFDv4YstFtUPK5qfdhsXSFPemh6bL
612lCJ8MPAvJVfFhmb6uIQYhrL2eIrP45tOvYpfega5CsJ6+7yuhxW0FoWV6ULajHMf28Pb1G6qR
xIE53bfqDj6UrDXfc5/Q0C0qCgt9ziR9/bLTLQW3sA3LYTlxgiY60HSLtlK7bulH2z3O7Y5lPEzP
xQGAxCrXZq2KKbkpGvK94FT5acw/7SAaurIRRj3eRW4ghX6liplgCNLVdGuaHaohq5tOOICJx6eH
+MXtee0w5xF6ZoiKiWSFHwICbz6qwHbVgpLwJGtXOzCFdKOOFpJfIDKPgkm36zDkwfAyJRelVYqY
nBP0uwDS2w6QzRxJi3HzSvyaeGDTBG7H5joxXFy3X+crBDVm7fShKvxnVpVbnk+fJvs772u6awj5
11dCmFuBIA4ySAvtwKRxbbaKJGPmTHenSy+eeL374SWxngMFrKCO6Bm/lzzAE/MAJmBMkcL0NR20
7Rym7vTsKG59uJsKyXbHqYIFyCpIGbGWzlBuVIUqBG9oKqNFTts8vb79dEvA5jdNjHu0eFUpODZd
P+Biq/PbdBXh5yAu063psSEXvLkUlCP9BR/ggnjhiCosDRUnXh6ffvPKWv4hUYDdhmLPmthB0y0C
p7x8mm4OVCGgwYrnp0thGy8+R8ay8iRAtq9PTH9dvD74+m7TayQ7UWgD4uI5jXz09+E3gQWw7NSb
xi+6bcE5O85ZI7TyDbFFKUnhAOVH8Gf6apbHnJ6+73RRtRaBQ0/eH5/VzZH9zh/Ernd83ldtkkXt
MRuwMDRD7YDQyhIiFRvW9NrpVdP9TFF/vfN0d3pieuz4dm/+JpWaZI3aCiBa1VprsrTqQ7HI/tHb
vD5GxckGa1fW360qwxkQEXdwG+QbIOwESPVluodmLHgrMV9jfwTlI+52CqTG6dbr5eNjSc+hYhoa
ekuMhgBEMgLi79LR/zmIL/8P/3b6s9dnsunvXu9Ptz7+U+8/ErRzX3YYhgH7mxLv7IzdbAmtqNxp
vrK0+jzegCx/0t3AWIaCFTFdOnHqkcnTm5Twply3KtLBYCHoyGZQOcagbDFHHKoFaM2GjYKLbcg3
WpiUK03sxq8XWZAPX+9Ot2i+/6gCMFkT80gG1zhPq7DHtpxjLu2QjFmingODBoeQxcQNmS4TNeT1
7pvHxKlXRgVtu4mbElqujOoAg5x2MCqbgWpPZYybEArgSnVQZ4obdDHL+pnhaLeSItOQ8OM17ZSe
1irC1kkLxbO91S91WBdH9eqW1Q7VVCyrQs/AIEUk03YP9y0wGJ6yjJaDUVibNIAbotYk9pNkdZtU
HSGbODp9ISs+XRDqwzrL9MaFTTuy7wYXPMS3aWwMTUpJ8tJ83FbqRSxGZBolU5x3kVWhyDuGa6+q
jCW8gp9NqBX7RjC5evulqHwULy1v40TVsEH+twF3v4OJ6iN1u61EhNUD9do5VpPIlN7cG2g6Bdka
j4npAIM83pR9yAeu0JLfdioINY6QqkB8FOo1UnnOQ02sOwxetAu6fYZv366tEnNteP4WHXV1pwj9
yekyAoFzDDPatPWwAaNhUyVLcWYY74rEbVfhkOzaLr8JhFRypljlwpCwrnNT6zrUy3wOyF9ZTHya
6fLK3np9TKZsgKNSSldPyHlPl+MMmG4GmJaAHhJS24BOyDakC8tHD1muRjJfXz90bkcvXoXjBYUT
tQLQlnVvKDOji4iXIbXMzMa6NEc04nPZaDlQE+Vn1ctgvUSoNl2U6ZQW5Ofpbgqtdz2a9jrN9O9I
a1+lsdbuIgBf0Di5VYRJTwnGx+4zYxEmfAOY1CO/zJv7SG3BvD0+HDkQpKfnbLaO1ijj9etD0x8e
34NaBGRpOFHUjL3MmFfibCnEJY5tDY8ScbPRoVa6CI8vLL0hIpI7h/be9NI8ItqYXjTdog1V7KZb
r09Mrzv+ydgH34F7I1Ah3tbCQnRt01gyc9jUtrjIY4ox1HSfya7MUOdCW3iEZz09ZkngX2d5eSB/
NrbTQ9OTvocw/3QrkyJv3hZ8vLgpYbnb8hKDFHubNsZV7wJTYqZwpKuwX9DHWAM5jEALTI/V5Q/P
9koAeUTm00NGokiouwhrU/GK1yde73aXkKdBiCgxgPcZzF9bQolkpgwza60gyhSvvXBVazjpLuFU
do8pqhLJOQZYmJWoa+Ard/EFaceNtETO1p+BF7tB1dXv17WAH82gmRUm4fliKG+q7lCickuWFC5C
bze0D436IpTM/Wgd28tIXfrRgx5eKuGamlUCoCu8tMJ1rbJmkC7Y28gDSy7r+5Ai+tgfmv4AYRNb
18Td19LWdua4K3hIa1N8C7YRVLkhm5f9yuV7rTAsO9hzfeTEntffsLYvlsnPwp+X9boBOCQ9I5Jo
8P1va2trhPQsQC2Ap4oe1XKmhTNv4d+beBB+VXBNCiFa3ME384HjKPMGVxN6BfNaWkGK1LW1Ja/M
ZNuAcUD1B+sD/RJkRHhfhleV/DU+l1f57GDsUGGfhRf9LGeJzoM5MhA7Yx4+D4dqEf4cVhoq67N2
mS2kK4yaYMv3z84ay4it+l25TpfdNnrCJf6hWMA72DjjzL/UNu0GoNQsuLKWJh7CVySdkHu2aLif
K5v8Kz0Cv74AVwc6OYLOHYDO2eKaaR7weM+blUKEXS/wOHEXX1FeuoT6vRoRHpzry+hauvB+DN/9
h/xndigO2IlQ+l0mT6kxM0mz7+t0YVyod9WTvvgBKn6/bZ7dLZ+K3u06mPOBiUN22dVOo9sK0QUo
8hJiY4ZmP4ZIGJBQJl+axVMdbgKkdLwlCs4l+gLFxl3hhIiW5DrB6g5ShXkLrwWwqvxdz659mrJf
vGwlLAA0YOoLmvJOiVfZBq4EAK3eAtgFrhHlbjAAcwEAUrBFKZ/L/cG6BjJznW4hddyaPV3UpbMM
torQe3/Uxk3mAe5eskOOTI77ZjW6B3/jXKuL9Nxb9c/Qnqrv6sELZ2B6AXh5wSLvFwOI/wWqXHW/
odnUuVsKfZl5QyspfdHyvTyuvtClCtXrFEWu7KJbyd9yaZmPy6XPSSr+H7r+8NX6joYGCmKZsadt
bMl7l1C4m2uXijOLHophvjfuWkzW9siBLrJH47vPOYiuQcVMOrg4Py2sL3SMB3ce49+Jeop4Ut/r
qB88D3dOflD1jXwg9rqOn9EkAICIOvhXJ53Hu/ZFZlYWB+q9RD90nheoe3vbmBjFnPs9KK6Z0Iqn
cvyYrut2QevYejC/ttfJFQ5q2/48QdGBVkx6YPmDWrZB1ty25iwBuv4dP/AfDstHWUKlcTPwKyvc
tHV9zSfk7WMKov1cOdd22jWNxr5fOskGPHrwQz7vXqRv8RUK/3OStDv1yfse3VFqBsuIIak5q+fu
RfRYPNILvKY64K38ZbMHS2teZJs4mI1P8Va/eBhujFtpo12FP7Avx52cDpuxkH8iYmzu+hUehuAA
h3V5X6/ba3Wj7+UtJlzlA6Ij7QvZcbStFv1MX0pPcja3VmgkzZpFcxfgDEBra05WENLqi+lCLmof
XYctk166bp+TLSAibJeAButAGA7egj31EREoPFBuM6h65jxbJnQpZyrZbzdTZ+oKkYRr50u0AKi4
NBfjJnoGzbSUcmgQlxoOHDiIzdk0F94OT7luYepzd5YdWG7goy+QFwNo9Mg8PAD0AKC6pCTRzVj5
argeL0J/bvcrY91ff3M3uN7s3E26gcuwjqO5fVVv5G3HzlOibDJD4zfRgMrP1EVxy5hu630PXJ92
2TxlpnqbgO/QLmJ5EbKsr5wnMDtDj9rnvNBwwgGsCnBzVlxY8EbnuAxWaxw2mrW3jObFOvzSnWfl
PblXiFga7+isjEekB4Ew5zQIDvbC2xYHd5XszAedz7yWZsqmj+aXFm4He6rpIMY5U0DvLQC9UI5E
+SJc/hguo4PzgjfPvXfurf2vgqt50SPrMH89/tDPpOAzHZEa2wYaUPWG4tFO1q1y7WvuhWIT2NQi
U3GR9djpIjdqOpSkgspsltjiPZmhTWy90YVJkpbnzUKjArZrxZ9MtzyRkEy3kF2r083xpiPj1IFk
+z7SK0hN4jXxlN3887/WMDObA70kKYG+tsgak94XrWvb+unjw0FC5Tvwqv5+CUu52Uka6u7TremJ
qsqfsVAyqSPZ+Ih1pb7zxnGF4qO6rahc2Z2kzEewdbvjzV6m9lgZebGwTL3Sl5VPwNkVbjb37LaH
X2LFOEKgm8++Sw0CPjb3XYunLC1eDBHSXGbpEE7LKZIyUBeq3XSr9kVS8Hq/pOi4Dnx5b7Z6DBmv
HOCTIKYgi4slNAKmW6+PKSgrrpOyuUKGaxEoTH5z4AcmPSHTLVIlXwyhIkFmvvRMWQaZGRODgF7f
hj7SIo1IZaZLHRkXxSApq07Q4l8vnkgFX++qnc8otfLlVGXrRXY43SonEYnXB3UTHyArKAWelSzQ
VBsQoKMOXZlKcC1KgtMtmp3oysIoocMCaMpUbmNZc1e2Q2kqh9AzH3KOCbfJCxqCKPHpGvtx8wBH
thPI/ZUE1mr9WkCSEWGZD7ivshgDhPkDYfaUjFRitLpkV3cK0nX6k2bTBpATsfuZ7spdIDD7xrWD
h4/lVfLOT/qOmI3Gbl6iPk4PoN/RB+h3UMS1tRbYG28Uv3CpG4/JkNvLNsbHbj4J++iRhlQEKm0L
W0hlOOKXe728Pta28rBV3QMIt2SnTNIWeoOR3aAXdzKSZBZZjwa0F0QOB/ZUokMEDGHMtmXXEz1N
fVJfOhaPX4vJMBeeDZTfMABA8EbKem1H85J2OzKaoVl8xZfMYY1gKb/KKu2xpYNG5sZFRuwrlbtm
WZXYp01l1ekHni6vd23wsjs9IjGUicmnnxctm3wnDZZCYlQ4gJaHzgYiZlPeKUTR+XgRNWQD1BHH
kQc+0RH8vIIWqjTiajKbKqyhGpa7433EypKjNvefaqbdZQn/fW8C8N5H4D/Og29lVmU/63/5qv8H
9gJvnAiWH80Hju4Gv9wHrrIgre+yv/aivwn5i97c72/0zrDgG7jSusT+wAveOw8w4d/0hf7+TpNZ
wr96h/ilDurmO14ImnOG7qEBHADBWEMxTMR84wyJhOPTkoM5Ab4EDjAXaE2Go9GBwx/hzRD9/tl/
t2n4a6959w3+qWkDHmnHz4S9xNvf5fdB+PAWr4OgK2c4pSqGpZgMBC1ORvXtIFgqtg32L9eG0/r2
9GWUj5YV02j/ia+v4TKBxQSwVoc4gllAX/Pd13fOFDSZVbS2ddMWbd7TGgMD98x/bxn80xmgWWcq
omQWLWkd4V3NYUzfDgEm5Gemgpm1I08T5PSWgWqZ5r+5GfzTUWAdmCqLHUMxDRlpDOTfj4LFOqGr
LCO6x3Jx6C6f2lSg3cEG9s7A5U+vBhY7Q6mass3VAKHwfhBs8wzdaE1TcYRST24t8Kt8ejvQz3D7
sPl6pmKiQOx8mAWOegbiQuHMwNod3yMxQKe1IagKeJDPTgP7TDMtYBMoHqK7/9s0EKNg4Y7CP8UO
fIqjgMnxcXr+9YNR08/gxqnga4DWyAbn//u1IBBArBW6DLpuCHrvyUUHqmqbnz0cRHiggljSOAJl
S1XND+cjMRJK7Yajmlg1mRY75MktCDSQP+LB/vS+aJ8RBQKddYBuWbYjfxgFyzxDK5npwrQ7xZ3R
MgWe63NHA0PgIJr+K0aQPwbLTAL8upC+xQFKZ/v8ZSZ2QsGywiz+7M6o2meGY7DDao48zfcPm4LN
zmgTRKs2gbTFojgO+wmNgm3/ilw+sTOSF7EM+LU1GUvKCX73NmC0jDNiZZNZYNsAdae86sQOSdnQ
Pxsr6eoZQTHpIzsf6wLA5/vzgYDRBKFJtGSYDhcRSpzWKODUh8XGp3cF8iaTgJEgnAOABfZuKlik
0MTVzBY4+rqqHM+jE1oP7FTCLOZzo2CJQ5I4SEe2l6BRZEhvR8E2zlQbXyDhd2WYJxg4q6R+nx0D
9YyRFL+0apIlTfv/uzHQzqhOitQKruZJ7oyKw6792VEA4U08pIDyBhOOmc3HkpJCfqHYsvBqUwyS
zJPbFBBDB5b+ufWg62f4H8mWqWoqVmlU1t6vB0XRz0zCakvWVYo4LJzpHzyhXUEVCeBnR0E9IyDk
nVgSIGCnA+DtiuCYNMXCsw1kOeAJnODeyNZ4/Gn+erCgy2fwE9AF5RBUpin/fi7YFNh0FOhAWfM/
p5hLqmzZn14RMusetwtLFBd+FRLfzQXrDGdBBCgtQgby7RM8I9jMPhs9U3BHicyhjkhWPX3PD3PB
5JxUGCORP8ineFDqmPp9flvAd800LB2zOhE48oZvp4Kj0ZWQZZNsRfQkTm8mwG1SP51NOmeUVmA9
q1gv/fJ9fjsIU3GFZJKCwykOAYeD+tnjQbNJFYmEHKJnCGaWKN6+HQKHIhyCAdQicfgkqT6940Gl
M/DZiUCoYFu6RQOOwPkXW+7tKBA6k2WKfZM620lmUQr8v88mELpxxqqitUCaOP3nw55gOmcqc04Y
Nh6fP7mwkdzu08kkoQIlZQPOHvYPFFVFoeLdXKA7QXJlMFWMYw/i5MJG4pzPHpK6yVygxfC30ro4
AN6OgqOfMeUEKdU+DtIxNjmp4Jk965OnJKECdRMiJSJk0z5WT96OgqKYpBAGzShFE8avv1pfpzQK
9FI/Oxc0ZjwNSTZIQmO0zYwPZwTBM+cjJOCTrbRppDifTSE4KaduJF+TjpTAKLxfEbZMfxrNx18l
2RPs0qsKTYNPrgidUhoHIEUkzHs5Ez/GjdSdGCZK0yblZ8FVP70zggTw09Ez6SQ/NCuBDgTe1cKP
9u2+YFFZEDAOmtdTvfEE+1EinPnsXNDOTNug2moBmOTtPnblBFhBBNcOgr5UqKfa9GnVnjnglc9G
TZp25gBXEZ0W1vzvo8C+YDvUG0kmDNG6PL1mDMWhT7ek6FNTV6f0zuJn7f9Wgkdh50wB1MJcYCho
fBwn3wmdlJpIgD67Ilj3muOQVYNT+gc4Lk5KNgSeIaCYmvWnB9zgqPz0KFgU2U2N35mIaaqmvd8d
gQjRmgPVoKoIXNtkLtOwn9BcII9wPltsE5g+0X81CcDYJn+vsNCu+ZsCywmWVwzt02A2IH0cgdTZ
cLuhKfV7h5aIiv2SwZZNwI1I1ZzePCCu/eyewPmg2aQQb5otb2MFBueMwrzYE08R2imOyM+GzpRX
dFCylJdsFW2p34pMYkMgcSffNDVEc9g1Tm0iYKvza43+9R4EG4LNLOcEtAxg44zr+20RWKOma4Bg
TzdcMuxfgJq/PgokEDpoPWorGqNxVLP6fTkQQRh0KizHPL3QWWNJfLqwoHACaha9XgJnAWV9PxXA
s2k8aJFYgI44Nu1OLHLmVPtsXYFtgRa0yv8RE/2KA95OBUD/JkV+5gDyPr/wbic2Cv9A5e3PovpA
8FBN5Xsqv6qu7LZvR0GROUYNUWRjqkz/+fc3x38jpIJOI171Lf7xUv7H/wUAAP//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xdr:col>
      <xdr:colOff>8873</xdr:colOff>
      <xdr:row>23</xdr:row>
      <xdr:rowOff>42888</xdr:rowOff>
    </xdr:from>
    <xdr:to>
      <xdr:col>5</xdr:col>
      <xdr:colOff>1428750</xdr:colOff>
      <xdr:row>46</xdr:row>
      <xdr:rowOff>143933</xdr:rowOff>
    </xdr:to>
    <xdr:graphicFrame macro="">
      <xdr:nvGraphicFramePr>
        <xdr:cNvPr id="2" name="Chart 1">
          <a:extLst>
            <a:ext uri="{FF2B5EF4-FFF2-40B4-BE49-F238E27FC236}">
              <a16:creationId xmlns:a16="http://schemas.microsoft.com/office/drawing/2014/main" id="{14466CEF-8F79-4A93-9898-343BFDDF0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237066</xdr:colOff>
      <xdr:row>11</xdr:row>
      <xdr:rowOff>0</xdr:rowOff>
    </xdr:from>
    <xdr:to>
      <xdr:col>20</xdr:col>
      <xdr:colOff>10583</xdr:colOff>
      <xdr:row>18</xdr:row>
      <xdr:rowOff>16934</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95E06932-3B3C-4018-A3DA-D5F8E2A40B1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085233" y="1968500"/>
              <a:ext cx="1371600" cy="1202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237066</xdr:colOff>
      <xdr:row>18</xdr:row>
      <xdr:rowOff>21167</xdr:rowOff>
    </xdr:from>
    <xdr:to>
      <xdr:col>20</xdr:col>
      <xdr:colOff>10583</xdr:colOff>
      <xdr:row>24</xdr:row>
      <xdr:rowOff>11007</xdr:rowOff>
    </xdr:to>
    <mc:AlternateContent xmlns:mc="http://schemas.openxmlformats.org/markup-compatibility/2006" xmlns:a14="http://schemas.microsoft.com/office/drawing/2010/main">
      <mc:Choice Requires="a14">
        <xdr:graphicFrame macro="">
          <xdr:nvGraphicFramePr>
            <xdr:cNvPr id="18" name="Segment">
              <a:extLst>
                <a:ext uri="{FF2B5EF4-FFF2-40B4-BE49-F238E27FC236}">
                  <a16:creationId xmlns:a16="http://schemas.microsoft.com/office/drawing/2014/main" id="{9ED1C510-F156-491A-A830-F4590BD253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085233" y="3175000"/>
              <a:ext cx="1371600"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237066</xdr:colOff>
      <xdr:row>3</xdr:row>
      <xdr:rowOff>205316</xdr:rowOff>
    </xdr:from>
    <xdr:to>
      <xdr:col>20</xdr:col>
      <xdr:colOff>10583</xdr:colOff>
      <xdr:row>11</xdr:row>
      <xdr:rowOff>0</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F30A7B17-B345-41DF-BB4A-C2A9F38C030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085233" y="745066"/>
              <a:ext cx="1371600" cy="1223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13930</xdr:colOff>
      <xdr:row>4</xdr:row>
      <xdr:rowOff>132254</xdr:rowOff>
    </xdr:from>
    <xdr:to>
      <xdr:col>3</xdr:col>
      <xdr:colOff>152401</xdr:colOff>
      <xdr:row>22</xdr:row>
      <xdr:rowOff>135467</xdr:rowOff>
    </xdr:to>
    <xdr:graphicFrame macro="">
      <xdr:nvGraphicFramePr>
        <xdr:cNvPr id="21" name="Chart 20">
          <a:extLst>
            <a:ext uri="{FF2B5EF4-FFF2-40B4-BE49-F238E27FC236}">
              <a16:creationId xmlns:a16="http://schemas.microsoft.com/office/drawing/2014/main" id="{E472FDF0-CA90-47DE-A67F-1E696FA38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61685</xdr:colOff>
      <xdr:row>1</xdr:row>
      <xdr:rowOff>183243</xdr:rowOff>
    </xdr:from>
    <xdr:to>
      <xdr:col>10</xdr:col>
      <xdr:colOff>508000</xdr:colOff>
      <xdr:row>17</xdr:row>
      <xdr:rowOff>152400</xdr:rowOff>
    </xdr:to>
    <xdr:graphicFrame macro="">
      <xdr:nvGraphicFramePr>
        <xdr:cNvPr id="10" name="Chart 1">
          <a:extLst>
            <a:ext uri="{FF2B5EF4-FFF2-40B4-BE49-F238E27FC236}">
              <a16:creationId xmlns:a16="http://schemas.microsoft.com/office/drawing/2014/main" id="{91C8DE41-C61D-4477-8CC7-D09C684AB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63501</xdr:colOff>
      <xdr:row>18</xdr:row>
      <xdr:rowOff>42333</xdr:rowOff>
    </xdr:from>
    <xdr:to>
      <xdr:col>15</xdr:col>
      <xdr:colOff>571500</xdr:colOff>
      <xdr:row>46</xdr:row>
      <xdr:rowOff>145142</xdr:rowOff>
    </xdr:to>
    <mc:AlternateContent xmlns:mc="http://schemas.openxmlformats.org/markup-compatibility/2006">
      <mc:Choice xmlns:cx4="http://schemas.microsoft.com/office/drawing/2016/5/10/chartex" Requires="cx4">
        <xdr:graphicFrame macro="">
          <xdr:nvGraphicFramePr>
            <xdr:cNvPr id="15" name="Диаграмма 11">
              <a:extLst>
                <a:ext uri="{FF2B5EF4-FFF2-40B4-BE49-F238E27FC236}">
                  <a16:creationId xmlns:a16="http://schemas.microsoft.com/office/drawing/2014/main" id="{C817914E-0BD0-450D-9026-2BE734210D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054851" y="3128433"/>
              <a:ext cx="5714999" cy="4725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237066</xdr:colOff>
      <xdr:row>32</xdr:row>
      <xdr:rowOff>137583</xdr:rowOff>
    </xdr:from>
    <xdr:to>
      <xdr:col>20</xdr:col>
      <xdr:colOff>10583</xdr:colOff>
      <xdr:row>47</xdr:row>
      <xdr:rowOff>26452</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FA9A94B3-B647-469A-AD9E-5A7306C4161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085233" y="5662083"/>
              <a:ext cx="13716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0</xdr:colOff>
      <xdr:row>1</xdr:row>
      <xdr:rowOff>0</xdr:rowOff>
    </xdr:from>
    <xdr:to>
      <xdr:col>16</xdr:col>
      <xdr:colOff>45719</xdr:colOff>
      <xdr:row>48</xdr:row>
      <xdr:rowOff>0</xdr:rowOff>
    </xdr:to>
    <xdr:sp macro="" textlink="">
      <xdr:nvSpPr>
        <xdr:cNvPr id="4" name="Rectangle 3">
          <a:extLst>
            <a:ext uri="{FF2B5EF4-FFF2-40B4-BE49-F238E27FC236}">
              <a16:creationId xmlns:a16="http://schemas.microsoft.com/office/drawing/2014/main" id="{53AF0069-7FEB-4F34-9C87-DF8158FAD055}"/>
            </a:ext>
          </a:extLst>
        </xdr:cNvPr>
        <xdr:cNvSpPr/>
      </xdr:nvSpPr>
      <xdr:spPr>
        <a:xfrm>
          <a:off x="12848167" y="296333"/>
          <a:ext cx="45719" cy="79375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169333</xdr:colOff>
      <xdr:row>2</xdr:row>
      <xdr:rowOff>10583</xdr:rowOff>
    </xdr:from>
    <xdr:to>
      <xdr:col>18</xdr:col>
      <xdr:colOff>0</xdr:colOff>
      <xdr:row>4</xdr:row>
      <xdr:rowOff>0</xdr:rowOff>
    </xdr:to>
    <xdr:sp macro="" textlink="">
      <xdr:nvSpPr>
        <xdr:cNvPr id="5" name="TextBox 4">
          <a:extLst>
            <a:ext uri="{FF2B5EF4-FFF2-40B4-BE49-F238E27FC236}">
              <a16:creationId xmlns:a16="http://schemas.microsoft.com/office/drawing/2014/main" id="{DD71511A-E197-4FA9-A7B6-50792032093C}"/>
            </a:ext>
          </a:extLst>
        </xdr:cNvPr>
        <xdr:cNvSpPr txBox="1"/>
      </xdr:nvSpPr>
      <xdr:spPr>
        <a:xfrm>
          <a:off x="13017500" y="381000"/>
          <a:ext cx="82550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Roboto" panose="02000000000000000000" pitchFamily="2" charset="0"/>
              <a:ea typeface="Roboto" panose="02000000000000000000" pitchFamily="2" charset="0"/>
            </a:rPr>
            <a:t>Controls</a:t>
          </a:r>
        </a:p>
      </xdr:txBody>
    </xdr:sp>
    <xdr:clientData/>
  </xdr:twoCellAnchor>
  <xdr:twoCellAnchor editAs="oneCell">
    <xdr:from>
      <xdr:col>16</xdr:col>
      <xdr:colOff>237066</xdr:colOff>
      <xdr:row>24</xdr:row>
      <xdr:rowOff>0</xdr:rowOff>
    </xdr:from>
    <xdr:to>
      <xdr:col>20</xdr:col>
      <xdr:colOff>10583</xdr:colOff>
      <xdr:row>32</xdr:row>
      <xdr:rowOff>108373</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C6EC4D9F-5478-4272-9232-3B56B4FDF66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3085233" y="4169833"/>
              <a:ext cx="13716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605367</xdr:colOff>
      <xdr:row>2</xdr:row>
      <xdr:rowOff>4232</xdr:rowOff>
    </xdr:from>
    <xdr:to>
      <xdr:col>15</xdr:col>
      <xdr:colOff>558800</xdr:colOff>
      <xdr:row>18</xdr:row>
      <xdr:rowOff>0</xdr:rowOff>
    </xdr:to>
    <xdr:graphicFrame macro="">
      <xdr:nvGraphicFramePr>
        <xdr:cNvPr id="13" name="Chart 12">
          <a:extLst>
            <a:ext uri="{FF2B5EF4-FFF2-40B4-BE49-F238E27FC236}">
              <a16:creationId xmlns:a16="http://schemas.microsoft.com/office/drawing/2014/main" id="{D2C30EE8-A2F7-4178-89A0-A339B854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272504</xdr:colOff>
      <xdr:row>4</xdr:row>
      <xdr:rowOff>124129</xdr:rowOff>
    </xdr:from>
    <xdr:to>
      <xdr:col>6</xdr:col>
      <xdr:colOff>0</xdr:colOff>
      <xdr:row>12</xdr:row>
      <xdr:rowOff>0</xdr:rowOff>
    </xdr:to>
    <xdr:graphicFrame macro="">
      <xdr:nvGraphicFramePr>
        <xdr:cNvPr id="11" name="Chart 10">
          <a:extLst>
            <a:ext uri="{FF2B5EF4-FFF2-40B4-BE49-F238E27FC236}">
              <a16:creationId xmlns:a16="http://schemas.microsoft.com/office/drawing/2014/main" id="{2BEB540A-734F-415C-AC1D-E8646EC2F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270933</xdr:colOff>
      <xdr:row>12</xdr:row>
      <xdr:rowOff>35983</xdr:rowOff>
    </xdr:from>
    <xdr:to>
      <xdr:col>6</xdr:col>
      <xdr:colOff>0</xdr:colOff>
      <xdr:row>22</xdr:row>
      <xdr:rowOff>137583</xdr:rowOff>
    </xdr:to>
    <xdr:graphicFrame macro="">
      <xdr:nvGraphicFramePr>
        <xdr:cNvPr id="14" name="Chart 13">
          <a:extLst>
            <a:ext uri="{FF2B5EF4-FFF2-40B4-BE49-F238E27FC236}">
              <a16:creationId xmlns:a16="http://schemas.microsoft.com/office/drawing/2014/main" id="{93EBFF85-5370-48B2-BA54-B213437A4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330200</xdr:colOff>
      <xdr:row>2</xdr:row>
      <xdr:rowOff>69850</xdr:rowOff>
    </xdr:from>
    <xdr:to>
      <xdr:col>12</xdr:col>
      <xdr:colOff>361950</xdr:colOff>
      <xdr:row>15</xdr:row>
      <xdr:rowOff>25400</xdr:rowOff>
    </xdr:to>
    <xdr:graphicFrame macro="">
      <xdr:nvGraphicFramePr>
        <xdr:cNvPr id="2" name="Chart 1">
          <a:extLst>
            <a:ext uri="{FF2B5EF4-FFF2-40B4-BE49-F238E27FC236}">
              <a16:creationId xmlns:a16="http://schemas.microsoft.com/office/drawing/2014/main" id="{8439A23B-96FE-4A07-8D91-78128993D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647700</xdr:colOff>
      <xdr:row>4</xdr:row>
      <xdr:rowOff>98425</xdr:rowOff>
    </xdr:from>
    <xdr:to>
      <xdr:col>9</xdr:col>
      <xdr:colOff>1006474</xdr:colOff>
      <xdr:row>21</xdr:row>
      <xdr:rowOff>34925</xdr:rowOff>
    </xdr:to>
    <xdr:graphicFrame macro="">
      <xdr:nvGraphicFramePr>
        <xdr:cNvPr id="3" name="Chart 2">
          <a:extLst>
            <a:ext uri="{FF2B5EF4-FFF2-40B4-BE49-F238E27FC236}">
              <a16:creationId xmlns:a16="http://schemas.microsoft.com/office/drawing/2014/main" id="{6A458019-2938-44F7-9053-6DC821904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146050</xdr:rowOff>
    </xdr:from>
    <xdr:to>
      <xdr:col>16</xdr:col>
      <xdr:colOff>9525</xdr:colOff>
      <xdr:row>26</xdr:row>
      <xdr:rowOff>146049</xdr:rowOff>
    </xdr:to>
    <mc:AlternateContent xmlns:mc="http://schemas.openxmlformats.org/markup-compatibility/2006">
      <mc:Choice xmlns:cx4="http://schemas.microsoft.com/office/drawing/2016/5/10/chartex" Requires="cx4">
        <xdr:graphicFrame macro="">
          <xdr:nvGraphicFramePr>
            <xdr:cNvPr id="8" name="Диаграмма 11">
              <a:extLst>
                <a:ext uri="{FF2B5EF4-FFF2-40B4-BE49-F238E27FC236}">
                  <a16:creationId xmlns:a16="http://schemas.microsoft.com/office/drawing/2014/main" id="{7993BAD0-85DC-47B4-9915-C6AD8A4876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06800" y="476250"/>
              <a:ext cx="7324725" cy="3962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190500</xdr:colOff>
      <xdr:row>2</xdr:row>
      <xdr:rowOff>12700</xdr:rowOff>
    </xdr:from>
    <xdr:to>
      <xdr:col>15</xdr:col>
      <xdr:colOff>25400</xdr:colOff>
      <xdr:row>21</xdr:row>
      <xdr:rowOff>0</xdr:rowOff>
    </xdr:to>
    <xdr:graphicFrame macro="">
      <xdr:nvGraphicFramePr>
        <xdr:cNvPr id="2" name="Chart 1">
          <a:extLst>
            <a:ext uri="{FF2B5EF4-FFF2-40B4-BE49-F238E27FC236}">
              <a16:creationId xmlns:a16="http://schemas.microsoft.com/office/drawing/2014/main" id="{88E45D57-3515-49F7-84ED-9A62F91D5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488950</xdr:colOff>
      <xdr:row>2</xdr:row>
      <xdr:rowOff>38100</xdr:rowOff>
    </xdr:from>
    <xdr:to>
      <xdr:col>9</xdr:col>
      <xdr:colOff>158750</xdr:colOff>
      <xdr:row>18</xdr:row>
      <xdr:rowOff>152400</xdr:rowOff>
    </xdr:to>
    <xdr:graphicFrame macro="">
      <xdr:nvGraphicFramePr>
        <xdr:cNvPr id="2" name="Chart 1">
          <a:extLst>
            <a:ext uri="{FF2B5EF4-FFF2-40B4-BE49-F238E27FC236}">
              <a16:creationId xmlns:a16="http://schemas.microsoft.com/office/drawing/2014/main" id="{4B8047C5-7E97-4450-8AD1-E787B0170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590550</xdr:colOff>
      <xdr:row>2</xdr:row>
      <xdr:rowOff>12700</xdr:rowOff>
    </xdr:from>
    <xdr:to>
      <xdr:col>11</xdr:col>
      <xdr:colOff>527050</xdr:colOff>
      <xdr:row>20</xdr:row>
      <xdr:rowOff>38100</xdr:rowOff>
    </xdr:to>
    <xdr:graphicFrame macro="">
      <xdr:nvGraphicFramePr>
        <xdr:cNvPr id="19457" name="Chart 1">
          <a:extLst>
            <a:ext uri="{FF2B5EF4-FFF2-40B4-BE49-F238E27FC236}">
              <a16:creationId xmlns:a16="http://schemas.microsoft.com/office/drawing/2014/main" id="{051C5C4F-B45D-4C64-A88C-19ACB88CA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749300</xdr:colOff>
      <xdr:row>2</xdr:row>
      <xdr:rowOff>0</xdr:rowOff>
    </xdr:from>
    <xdr:to>
      <xdr:col>8</xdr:col>
      <xdr:colOff>88900</xdr:colOff>
      <xdr:row>13</xdr:row>
      <xdr:rowOff>152400</xdr:rowOff>
    </xdr:to>
    <xdr:graphicFrame macro="">
      <xdr:nvGraphicFramePr>
        <xdr:cNvPr id="2" name="Chart 1">
          <a:extLst>
            <a:ext uri="{FF2B5EF4-FFF2-40B4-BE49-F238E27FC236}">
              <a16:creationId xmlns:a16="http://schemas.microsoft.com/office/drawing/2014/main" id="{DC7AE20C-569F-46D3-B270-E60FE3E50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749300</xdr:colOff>
      <xdr:row>2</xdr:row>
      <xdr:rowOff>0</xdr:rowOff>
    </xdr:from>
    <xdr:to>
      <xdr:col>7</xdr:col>
      <xdr:colOff>152400</xdr:colOff>
      <xdr:row>19</xdr:row>
      <xdr:rowOff>69850</xdr:rowOff>
    </xdr:to>
    <xdr:graphicFrame macro="">
      <xdr:nvGraphicFramePr>
        <xdr:cNvPr id="2" name="Chart 1">
          <a:extLst>
            <a:ext uri="{FF2B5EF4-FFF2-40B4-BE49-F238E27FC236}">
              <a16:creationId xmlns:a16="http://schemas.microsoft.com/office/drawing/2014/main" id="{393A1BFE-8E69-4E5D-B353-E72939CB2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749300</xdr:colOff>
      <xdr:row>2</xdr:row>
      <xdr:rowOff>0</xdr:rowOff>
    </xdr:from>
    <xdr:to>
      <xdr:col>8</xdr:col>
      <xdr:colOff>0</xdr:colOff>
      <xdr:row>14</xdr:row>
      <xdr:rowOff>101600</xdr:rowOff>
    </xdr:to>
    <xdr:graphicFrame macro="">
      <xdr:nvGraphicFramePr>
        <xdr:cNvPr id="10245" name="Chart 1">
          <a:extLst>
            <a:ext uri="{FF2B5EF4-FFF2-40B4-BE49-F238E27FC236}">
              <a16:creationId xmlns:a16="http://schemas.microsoft.com/office/drawing/2014/main" id="{2EA671FC-AE9F-4482-B1C5-FE7759E68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590550</xdr:colOff>
      <xdr:row>2</xdr:row>
      <xdr:rowOff>25400</xdr:rowOff>
    </xdr:from>
    <xdr:to>
      <xdr:col>12</xdr:col>
      <xdr:colOff>520700</xdr:colOff>
      <xdr:row>19</xdr:row>
      <xdr:rowOff>146050</xdr:rowOff>
    </xdr:to>
    <xdr:graphicFrame macro="">
      <xdr:nvGraphicFramePr>
        <xdr:cNvPr id="5129" name="Chart 1">
          <a:extLst>
            <a:ext uri="{FF2B5EF4-FFF2-40B4-BE49-F238E27FC236}">
              <a16:creationId xmlns:a16="http://schemas.microsoft.com/office/drawing/2014/main" id="{37A5CC27-D464-4A3B-9F63-B3F800E95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sim Skarakhod" refreshedDate="44979.943048611109" createdVersion="6" refreshedVersion="6" recordCount="9994" xr:uid="{00000000-000A-0000-FFFF-FFFF12000000}">
  <cacheSource type="worksheet">
    <worksheetSource name="Orders"/>
  </cacheSource>
  <cacheFields count="28">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fieldGroup par="27" base="3">
        <rangePr groupBy="months" startDate="2016-01-07T00:00:00" endDate="2020-01-06T00:00:00"/>
        <groupItems count="14">
          <s v="&lt;1/7/2016"/>
          <s v="Jan"/>
          <s v="Feb"/>
          <s v="Mar"/>
          <s v="Apr"/>
          <s v="May"/>
          <s v="Jun"/>
          <s v="Jul"/>
          <s v="Aug"/>
          <s v="Sep"/>
          <s v="Oct"/>
          <s v="Nov"/>
          <s v="Dec"/>
          <s v="&gt;1/6/2020"/>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0" databaseField="0">
      <fieldGroup base="2">
        <rangePr groupBy="years" startDate="2016-01-03T00:00:00" endDate="2019-12-31T00:00:00"/>
        <groupItems count="6">
          <s v="&lt;1/3/2016"/>
          <s v="2016"/>
          <s v="2017"/>
          <s v="2018"/>
          <s v="2019"/>
          <s v="&gt;12/31/2019"/>
        </groupItems>
      </fieldGroup>
    </cacheField>
    <cacheField name="Field1" numFmtId="0" formula="(Profit/Sales)" databaseField="0"/>
    <cacheField name="Field2" numFmtId="0" formula="Sales/SUM(Sales)" databaseField="0"/>
    <cacheField name="Quarters" numFmtId="0" databaseField="0">
      <fieldGroup base="3">
        <rangePr groupBy="quarters" startDate="2016-01-07T00:00:00" endDate="2020-01-06T00:00:00"/>
        <groupItems count="6">
          <s v="&lt;1/7/2016"/>
          <s v="Qtr1"/>
          <s v="Qtr2"/>
          <s v="Qtr3"/>
          <s v="Qtr4"/>
          <s v="&gt;1/6/2020"/>
        </groupItems>
      </fieldGroup>
    </cacheField>
    <cacheField name="Years2" numFmtId="0" databaseField="0">
      <fieldGroup base="3">
        <rangePr groupBy="years" startDate="2016-01-07T00:00:00" endDate="2020-01-06T00:00:00"/>
        <groupItems count="7">
          <s v="&lt;1/7/2016"/>
          <s v="2016"/>
          <s v="2017"/>
          <s v="2018"/>
          <s v="2019"/>
          <s v="2020"/>
          <s v="&gt;1/6/2020"/>
        </groupItems>
      </fieldGroup>
    </cacheField>
  </cacheFields>
  <extLst>
    <ext xmlns:x14="http://schemas.microsoft.com/office/spreadsheetml/2009/9/main" uri="{725AE2AE-9491-48be-B2B4-4EB974FC3084}">
      <x14:pivotCacheDefinition pivotCacheId="599563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s v="CG-12520"/>
    <s v="Claire Gute"/>
    <x v="0"/>
    <x v="0"/>
    <s v="Henderson"/>
    <x v="0"/>
    <n v="42420"/>
    <x v="0"/>
    <s v="FUR-BO-10001798"/>
    <x v="0"/>
    <x v="0"/>
    <s v="Bush Somerset Collection Bookcase"/>
    <x v="0"/>
    <n v="2"/>
    <n v="0"/>
    <n v="41.913600000000002"/>
    <x v="0"/>
    <x v="0"/>
  </r>
  <r>
    <x v="1"/>
    <x v="0"/>
    <x v="0"/>
    <x v="0"/>
    <x v="0"/>
    <s v="CG-12520"/>
    <s v="Claire Gute"/>
    <x v="0"/>
    <x v="0"/>
    <s v="Henderson"/>
    <x v="0"/>
    <n v="42420"/>
    <x v="0"/>
    <s v="FUR-CH-10000454"/>
    <x v="0"/>
    <x v="1"/>
    <s v="Hon Deluxe Fabric Upholstered Stacking Chairs, Rounded Back"/>
    <x v="1"/>
    <n v="3"/>
    <n v="0"/>
    <n v="219.58199999999997"/>
    <x v="0"/>
    <x v="0"/>
  </r>
  <r>
    <x v="2"/>
    <x v="1"/>
    <x v="1"/>
    <x v="1"/>
    <x v="0"/>
    <s v="DV-13045"/>
    <s v="Darrin Van Huff"/>
    <x v="1"/>
    <x v="0"/>
    <s v="Los Angeles"/>
    <x v="1"/>
    <n v="90036"/>
    <x v="1"/>
    <s v="OFF-LA-10000240"/>
    <x v="1"/>
    <x v="2"/>
    <s v="Self-Adhesive Address Labels for Typewriters by Universal"/>
    <x v="2"/>
    <n v="2"/>
    <n v="0"/>
    <n v="6.8713999999999995"/>
    <x v="1"/>
    <x v="0"/>
  </r>
  <r>
    <x v="3"/>
    <x v="2"/>
    <x v="2"/>
    <x v="2"/>
    <x v="1"/>
    <s v="SO-20335"/>
    <s v="Sean O'Donnell"/>
    <x v="0"/>
    <x v="0"/>
    <s v="Fort Lauderdale"/>
    <x v="2"/>
    <n v="33311"/>
    <x v="0"/>
    <s v="FUR-TA-10000577"/>
    <x v="0"/>
    <x v="3"/>
    <s v="Bretford CR4500 Series Slim Rectangular Table"/>
    <x v="3"/>
    <n v="5"/>
    <n v="0.45"/>
    <n v="-383.03100000000006"/>
    <x v="0"/>
    <x v="0"/>
  </r>
  <r>
    <x v="4"/>
    <x v="2"/>
    <x v="2"/>
    <x v="2"/>
    <x v="1"/>
    <s v="SO-20335"/>
    <s v="Sean O'Donnell"/>
    <x v="0"/>
    <x v="0"/>
    <s v="Fort Lauderdale"/>
    <x v="2"/>
    <n v="33311"/>
    <x v="0"/>
    <s v="OFF-ST-10000760"/>
    <x v="1"/>
    <x v="4"/>
    <s v="Eldon Fold 'N Roll Cart System"/>
    <x v="4"/>
    <n v="2"/>
    <n v="0.2"/>
    <n v="2.5163999999999991"/>
    <x v="0"/>
    <x v="0"/>
  </r>
  <r>
    <x v="5"/>
    <x v="3"/>
    <x v="3"/>
    <x v="3"/>
    <x v="1"/>
    <s v="BH-11710"/>
    <s v="Brosina Hoffman"/>
    <x v="0"/>
    <x v="0"/>
    <s v="Los Angeles"/>
    <x v="1"/>
    <n v="90032"/>
    <x v="1"/>
    <s v="FUR-FU-10001487"/>
    <x v="0"/>
    <x v="5"/>
    <s v="Eldon Expressions Wood and Plastic Desk Accessories, Cherry Wood"/>
    <x v="5"/>
    <n v="7"/>
    <n v="0"/>
    <n v="14.169399999999996"/>
    <x v="1"/>
    <x v="0"/>
  </r>
  <r>
    <x v="6"/>
    <x v="3"/>
    <x v="3"/>
    <x v="3"/>
    <x v="1"/>
    <s v="BH-11710"/>
    <s v="Brosina Hoffman"/>
    <x v="0"/>
    <x v="0"/>
    <s v="Los Angeles"/>
    <x v="1"/>
    <n v="90032"/>
    <x v="1"/>
    <s v="OFF-AR-10002833"/>
    <x v="1"/>
    <x v="6"/>
    <s v="Newell 322"/>
    <x v="6"/>
    <n v="4"/>
    <n v="0"/>
    <n v="1.9656000000000002"/>
    <x v="1"/>
    <x v="0"/>
  </r>
  <r>
    <x v="7"/>
    <x v="3"/>
    <x v="3"/>
    <x v="3"/>
    <x v="1"/>
    <s v="BH-11710"/>
    <s v="Brosina Hoffman"/>
    <x v="0"/>
    <x v="0"/>
    <s v="Los Angeles"/>
    <x v="1"/>
    <n v="90032"/>
    <x v="1"/>
    <s v="TEC-PH-10002275"/>
    <x v="2"/>
    <x v="7"/>
    <s v="Mitel 5320 IP Phone VoIP phone"/>
    <x v="7"/>
    <n v="6"/>
    <n v="0.2"/>
    <n v="90.715200000000038"/>
    <x v="1"/>
    <x v="0"/>
  </r>
  <r>
    <x v="8"/>
    <x v="3"/>
    <x v="3"/>
    <x v="3"/>
    <x v="1"/>
    <s v="BH-11710"/>
    <s v="Brosina Hoffman"/>
    <x v="0"/>
    <x v="0"/>
    <s v="Los Angeles"/>
    <x v="1"/>
    <n v="90032"/>
    <x v="1"/>
    <s v="OFF-BI-10003910"/>
    <x v="1"/>
    <x v="8"/>
    <s v="DXL Angle-View Binders with Locking Rings by Samsill"/>
    <x v="8"/>
    <n v="3"/>
    <n v="0.2"/>
    <n v="5.7824999999999998"/>
    <x v="1"/>
    <x v="0"/>
  </r>
  <r>
    <x v="9"/>
    <x v="3"/>
    <x v="3"/>
    <x v="3"/>
    <x v="1"/>
    <s v="BH-11710"/>
    <s v="Brosina Hoffman"/>
    <x v="0"/>
    <x v="0"/>
    <s v="Los Angeles"/>
    <x v="1"/>
    <n v="90032"/>
    <x v="1"/>
    <s v="OFF-AP-10002892"/>
    <x v="1"/>
    <x v="9"/>
    <s v="Belkin F5C206VTEL 6 Outlet Surge"/>
    <x v="9"/>
    <n v="5"/>
    <n v="0"/>
    <n v="34.469999999999992"/>
    <x v="1"/>
    <x v="0"/>
  </r>
  <r>
    <x v="10"/>
    <x v="3"/>
    <x v="3"/>
    <x v="3"/>
    <x v="1"/>
    <s v="BH-11710"/>
    <s v="Brosina Hoffman"/>
    <x v="0"/>
    <x v="0"/>
    <s v="Los Angeles"/>
    <x v="1"/>
    <n v="90032"/>
    <x v="1"/>
    <s v="FUR-TA-10001539"/>
    <x v="0"/>
    <x v="3"/>
    <s v="Chromcraft Rectangular Conference Tables"/>
    <x v="10"/>
    <n v="9"/>
    <n v="0.2"/>
    <n v="85.309199999999805"/>
    <x v="1"/>
    <x v="0"/>
  </r>
  <r>
    <x v="11"/>
    <x v="3"/>
    <x v="3"/>
    <x v="3"/>
    <x v="1"/>
    <s v="BH-11710"/>
    <s v="Brosina Hoffman"/>
    <x v="0"/>
    <x v="0"/>
    <s v="Los Angeles"/>
    <x v="1"/>
    <n v="90032"/>
    <x v="1"/>
    <s v="TEC-PH-10002033"/>
    <x v="2"/>
    <x v="7"/>
    <s v="Konftel 250 Conference phone - Charcoal black"/>
    <x v="11"/>
    <n v="4"/>
    <n v="0.2"/>
    <n v="68.356800000000021"/>
    <x v="1"/>
    <x v="0"/>
  </r>
  <r>
    <x v="12"/>
    <x v="4"/>
    <x v="4"/>
    <x v="4"/>
    <x v="1"/>
    <s v="AA-10480"/>
    <s v="Andrew Allen"/>
    <x v="0"/>
    <x v="0"/>
    <s v="Concord"/>
    <x v="3"/>
    <n v="28027"/>
    <x v="0"/>
    <s v="OFF-PA-10002365"/>
    <x v="1"/>
    <x v="10"/>
    <s v="Xerox 1967"/>
    <x v="12"/>
    <n v="3"/>
    <n v="0.2"/>
    <n v="5.4432"/>
    <x v="0"/>
    <x v="0"/>
  </r>
  <r>
    <x v="13"/>
    <x v="5"/>
    <x v="5"/>
    <x v="5"/>
    <x v="1"/>
    <s v="IM-15070"/>
    <s v="Irene Maddox"/>
    <x v="0"/>
    <x v="0"/>
    <s v="Seattle"/>
    <x v="4"/>
    <n v="98103"/>
    <x v="1"/>
    <s v="OFF-BI-10003656"/>
    <x v="1"/>
    <x v="8"/>
    <s v="Fellowes PB200 Plastic Comb Binding Machine"/>
    <x v="13"/>
    <n v="3"/>
    <n v="0.2"/>
    <n v="132.59219999999993"/>
    <x v="1"/>
    <x v="0"/>
  </r>
  <r>
    <x v="14"/>
    <x v="6"/>
    <x v="6"/>
    <x v="6"/>
    <x v="1"/>
    <s v="HP-14815"/>
    <s v="Harold Pawlan"/>
    <x v="2"/>
    <x v="0"/>
    <s v="Fort Worth"/>
    <x v="5"/>
    <n v="76106"/>
    <x v="2"/>
    <s v="OFF-AP-10002311"/>
    <x v="1"/>
    <x v="9"/>
    <s v="Holmes Replacement Filter for HEPA Air Cleaner, Very Large Room, HEPA Filter"/>
    <x v="14"/>
    <n v="5"/>
    <n v="0.8"/>
    <n v="-123.858"/>
    <x v="2"/>
    <x v="0"/>
  </r>
  <r>
    <x v="15"/>
    <x v="6"/>
    <x v="6"/>
    <x v="6"/>
    <x v="1"/>
    <s v="HP-14815"/>
    <s v="Harold Pawlan"/>
    <x v="2"/>
    <x v="0"/>
    <s v="Fort Worth"/>
    <x v="5"/>
    <n v="76106"/>
    <x v="2"/>
    <s v="OFF-BI-10000756"/>
    <x v="1"/>
    <x v="8"/>
    <s v="Storex DuraTech Recycled Plastic Frosted Binders"/>
    <x v="15"/>
    <n v="3"/>
    <n v="0.8"/>
    <n v="-3.8160000000000016"/>
    <x v="2"/>
    <x v="0"/>
  </r>
  <r>
    <x v="16"/>
    <x v="7"/>
    <x v="7"/>
    <x v="7"/>
    <x v="1"/>
    <s v="PK-19075"/>
    <s v="Pete Kriz"/>
    <x v="0"/>
    <x v="0"/>
    <s v="Madison"/>
    <x v="6"/>
    <n v="53711"/>
    <x v="2"/>
    <s v="OFF-ST-10004186"/>
    <x v="1"/>
    <x v="4"/>
    <s v="Stur-D-Stor Shelving, Vertical 5-Shelf: 72&quot;H x 36&quot;W x 18 1/2&quot;D"/>
    <x v="16"/>
    <n v="6"/>
    <n v="0"/>
    <n v="13.317599999999999"/>
    <x v="2"/>
    <x v="0"/>
  </r>
  <r>
    <x v="17"/>
    <x v="8"/>
    <x v="8"/>
    <x v="8"/>
    <x v="0"/>
    <s v="AG-10270"/>
    <s v="Alejandro Grove"/>
    <x v="0"/>
    <x v="0"/>
    <s v="West Jordan"/>
    <x v="7"/>
    <n v="84084"/>
    <x v="1"/>
    <s v="OFF-ST-10000107"/>
    <x v="1"/>
    <x v="4"/>
    <s v="Fellowes Super Stor/Drawer"/>
    <x v="17"/>
    <n v="2"/>
    <n v="0"/>
    <n v="9.9899999999999949"/>
    <x v="1"/>
    <x v="0"/>
  </r>
  <r>
    <x v="18"/>
    <x v="9"/>
    <x v="9"/>
    <x v="9"/>
    <x v="0"/>
    <s v="ZD-21925"/>
    <s v="Zuschuss Donatelli"/>
    <x v="0"/>
    <x v="0"/>
    <s v="San Francisco"/>
    <x v="1"/>
    <n v="94109"/>
    <x v="1"/>
    <s v="OFF-AR-10003056"/>
    <x v="1"/>
    <x v="6"/>
    <s v="Newell 341"/>
    <x v="18"/>
    <n v="2"/>
    <n v="0"/>
    <n v="2.4823999999999993"/>
    <x v="1"/>
    <x v="1"/>
  </r>
  <r>
    <x v="19"/>
    <x v="9"/>
    <x v="9"/>
    <x v="9"/>
    <x v="0"/>
    <s v="ZD-21925"/>
    <s v="Zuschuss Donatelli"/>
    <x v="0"/>
    <x v="0"/>
    <s v="San Francisco"/>
    <x v="1"/>
    <n v="94109"/>
    <x v="1"/>
    <s v="TEC-PH-10001949"/>
    <x v="2"/>
    <x v="7"/>
    <s v="Cisco SPA 501G IP Phone"/>
    <x v="19"/>
    <n v="3"/>
    <n v="0.2"/>
    <n v="16.010999999999981"/>
    <x v="1"/>
    <x v="1"/>
  </r>
  <r>
    <x v="20"/>
    <x v="9"/>
    <x v="9"/>
    <x v="9"/>
    <x v="0"/>
    <s v="ZD-21925"/>
    <s v="Zuschuss Donatelli"/>
    <x v="0"/>
    <x v="0"/>
    <s v="San Francisco"/>
    <x v="1"/>
    <n v="94109"/>
    <x v="1"/>
    <s v="OFF-BI-10002215"/>
    <x v="1"/>
    <x v="8"/>
    <s v="Wilson Jones Hanging View Binder, White, 1&quot;"/>
    <x v="20"/>
    <n v="4"/>
    <n v="0.2"/>
    <n v="7.3839999999999986"/>
    <x v="1"/>
    <x v="1"/>
  </r>
  <r>
    <x v="21"/>
    <x v="10"/>
    <x v="10"/>
    <x v="10"/>
    <x v="1"/>
    <s v="KB-16585"/>
    <s v="Ken Black"/>
    <x v="1"/>
    <x v="0"/>
    <s v="Fremont"/>
    <x v="8"/>
    <n v="68025"/>
    <x v="2"/>
    <s v="OFF-AR-10000246"/>
    <x v="1"/>
    <x v="6"/>
    <s v="Newell 318"/>
    <x v="21"/>
    <n v="7"/>
    <n v="0"/>
    <n v="5.0595999999999997"/>
    <x v="2"/>
    <x v="0"/>
  </r>
  <r>
    <x v="22"/>
    <x v="10"/>
    <x v="10"/>
    <x v="10"/>
    <x v="1"/>
    <s v="KB-16585"/>
    <s v="Ken Black"/>
    <x v="1"/>
    <x v="0"/>
    <s v="Fremont"/>
    <x v="8"/>
    <n v="68025"/>
    <x v="2"/>
    <s v="OFF-AP-10001492"/>
    <x v="1"/>
    <x v="9"/>
    <s v="Acco Six-Outlet Power Strip, 4' Cord Length"/>
    <x v="22"/>
    <n v="7"/>
    <n v="0"/>
    <n v="15.688400000000001"/>
    <x v="2"/>
    <x v="0"/>
  </r>
  <r>
    <x v="23"/>
    <x v="11"/>
    <x v="11"/>
    <x v="11"/>
    <x v="0"/>
    <s v="SF-20065"/>
    <s v="Sandra Flanagan"/>
    <x v="0"/>
    <x v="0"/>
    <s v="Philadelphia"/>
    <x v="9"/>
    <n v="19140"/>
    <x v="3"/>
    <s v="FUR-CH-10002774"/>
    <x v="0"/>
    <x v="1"/>
    <s v="Global Deluxe Stacking Chair, Gray"/>
    <x v="23"/>
    <n v="2"/>
    <n v="0.3"/>
    <n v="-1.0196000000000005"/>
    <x v="3"/>
    <x v="0"/>
  </r>
  <r>
    <x v="24"/>
    <x v="12"/>
    <x v="12"/>
    <x v="12"/>
    <x v="1"/>
    <s v="EB-13870"/>
    <s v="Emily Burns"/>
    <x v="0"/>
    <x v="0"/>
    <s v="Orem"/>
    <x v="7"/>
    <n v="84057"/>
    <x v="1"/>
    <s v="FUR-TA-10000577"/>
    <x v="0"/>
    <x v="3"/>
    <s v="Bretford CR4500 Series Slim Rectangular Table"/>
    <x v="24"/>
    <n v="3"/>
    <n v="0"/>
    <n v="240.26490000000001"/>
    <x v="1"/>
    <x v="0"/>
  </r>
  <r>
    <x v="25"/>
    <x v="13"/>
    <x v="13"/>
    <x v="13"/>
    <x v="0"/>
    <s v="EH-13945"/>
    <s v="Eric Hoffmann"/>
    <x v="0"/>
    <x v="0"/>
    <s v="Los Angeles"/>
    <x v="1"/>
    <n v="90049"/>
    <x v="1"/>
    <s v="OFF-BI-10001634"/>
    <x v="1"/>
    <x v="8"/>
    <s v="Wilson Jones Active Use Binders"/>
    <x v="25"/>
    <n v="2"/>
    <n v="0.2"/>
    <n v="4.2224000000000004"/>
    <x v="1"/>
    <x v="0"/>
  </r>
  <r>
    <x v="26"/>
    <x v="13"/>
    <x v="13"/>
    <x v="13"/>
    <x v="0"/>
    <s v="EH-13945"/>
    <s v="Eric Hoffmann"/>
    <x v="0"/>
    <x v="0"/>
    <s v="Los Angeles"/>
    <x v="1"/>
    <n v="90049"/>
    <x v="1"/>
    <s v="TEC-AC-10003027"/>
    <x v="2"/>
    <x v="11"/>
    <s v="Imation 8GB Mini TravelDrive USB 2.0 Flash Drive"/>
    <x v="26"/>
    <n v="3"/>
    <n v="0"/>
    <n v="11.774100000000004"/>
    <x v="1"/>
    <x v="0"/>
  </r>
  <r>
    <x v="27"/>
    <x v="14"/>
    <x v="14"/>
    <x v="14"/>
    <x v="1"/>
    <s v="TB-21520"/>
    <s v="Tracy Blumstein"/>
    <x v="0"/>
    <x v="0"/>
    <s v="Philadelphia"/>
    <x v="9"/>
    <n v="19140"/>
    <x v="3"/>
    <s v="FUR-BO-10004834"/>
    <x v="0"/>
    <x v="0"/>
    <s v="Riverside Palais Royal Lawyers Bookcase, Royale Cherry Finish"/>
    <x v="27"/>
    <n v="7"/>
    <n v="0.5"/>
    <n v="-1665.0522000000001"/>
    <x v="3"/>
    <x v="0"/>
  </r>
  <r>
    <x v="28"/>
    <x v="14"/>
    <x v="14"/>
    <x v="14"/>
    <x v="1"/>
    <s v="TB-21520"/>
    <s v="Tracy Blumstein"/>
    <x v="0"/>
    <x v="0"/>
    <s v="Philadelphia"/>
    <x v="9"/>
    <n v="19140"/>
    <x v="3"/>
    <s v="OFF-BI-10000474"/>
    <x v="1"/>
    <x v="8"/>
    <s v="Avery Recycled Flexi-View Covers for Binding Systems"/>
    <x v="28"/>
    <n v="2"/>
    <n v="0.7"/>
    <n v="-7.0532000000000004"/>
    <x v="3"/>
    <x v="0"/>
  </r>
  <r>
    <x v="29"/>
    <x v="14"/>
    <x v="14"/>
    <x v="14"/>
    <x v="1"/>
    <s v="TB-21520"/>
    <s v="Tracy Blumstein"/>
    <x v="0"/>
    <x v="0"/>
    <s v="Philadelphia"/>
    <x v="9"/>
    <n v="19140"/>
    <x v="3"/>
    <s v="FUR-FU-10004848"/>
    <x v="0"/>
    <x v="5"/>
    <s v="Howard Miller 13-3/4&quot; Diameter Brushed Chrome Round Wall Clock"/>
    <x v="29"/>
    <n v="3"/>
    <n v="0.2"/>
    <n v="15.524999999999991"/>
    <x v="3"/>
    <x v="0"/>
  </r>
  <r>
    <x v="30"/>
    <x v="14"/>
    <x v="14"/>
    <x v="14"/>
    <x v="1"/>
    <s v="TB-21520"/>
    <s v="Tracy Blumstein"/>
    <x v="0"/>
    <x v="0"/>
    <s v="Philadelphia"/>
    <x v="9"/>
    <n v="19140"/>
    <x v="3"/>
    <s v="OFF-EN-10001509"/>
    <x v="1"/>
    <x v="12"/>
    <s v="Poly String Tie Envelopes"/>
    <x v="30"/>
    <n v="2"/>
    <n v="0.2"/>
    <n v="1.1015999999999997"/>
    <x v="3"/>
    <x v="0"/>
  </r>
  <r>
    <x v="31"/>
    <x v="14"/>
    <x v="14"/>
    <x v="14"/>
    <x v="1"/>
    <s v="TB-21520"/>
    <s v="Tracy Blumstein"/>
    <x v="0"/>
    <x v="0"/>
    <s v="Philadelphia"/>
    <x v="9"/>
    <n v="19140"/>
    <x v="3"/>
    <s v="OFF-AR-10004042"/>
    <x v="1"/>
    <x v="6"/>
    <s v="BOSTON Model 1800 Electric Pencil Sharpeners, Putty/Woodgrain"/>
    <x v="31"/>
    <n v="6"/>
    <n v="0.2"/>
    <n v="9.7091999999999885"/>
    <x v="3"/>
    <x v="0"/>
  </r>
  <r>
    <x v="32"/>
    <x v="14"/>
    <x v="14"/>
    <x v="14"/>
    <x v="1"/>
    <s v="TB-21520"/>
    <s v="Tracy Blumstein"/>
    <x v="0"/>
    <x v="0"/>
    <s v="Philadelphia"/>
    <x v="9"/>
    <n v="19140"/>
    <x v="3"/>
    <s v="OFF-BI-10001525"/>
    <x v="1"/>
    <x v="8"/>
    <s v="Acco Pressboard Covers with Storage Hooks, 14 7/8&quot; x 11&quot;, Executive Red"/>
    <x v="32"/>
    <n v="6"/>
    <n v="0.7"/>
    <n v="-5.7149999999999999"/>
    <x v="3"/>
    <x v="0"/>
  </r>
  <r>
    <x v="33"/>
    <x v="14"/>
    <x v="14"/>
    <x v="14"/>
    <x v="1"/>
    <s v="TB-21520"/>
    <s v="Tracy Blumstein"/>
    <x v="0"/>
    <x v="0"/>
    <s v="Philadelphia"/>
    <x v="9"/>
    <n v="19140"/>
    <x v="3"/>
    <s v="OFF-AR-10001683"/>
    <x v="1"/>
    <x v="6"/>
    <s v="Lumber Crayons"/>
    <x v="33"/>
    <n v="2"/>
    <n v="0.2"/>
    <n v="3.5460000000000007"/>
    <x v="3"/>
    <x v="0"/>
  </r>
  <r>
    <x v="34"/>
    <x v="15"/>
    <x v="15"/>
    <x v="15"/>
    <x v="0"/>
    <s v="MA-17560"/>
    <s v="Matt Abelman"/>
    <x v="2"/>
    <x v="0"/>
    <s v="Houston"/>
    <x v="5"/>
    <n v="77095"/>
    <x v="2"/>
    <s v="OFF-PA-10000249"/>
    <x v="1"/>
    <x v="10"/>
    <s v="Easy-staple paper"/>
    <x v="34"/>
    <n v="3"/>
    <n v="0.2"/>
    <n v="9.9467999999999979"/>
    <x v="2"/>
    <x v="0"/>
  </r>
  <r>
    <x v="35"/>
    <x v="16"/>
    <x v="16"/>
    <x v="5"/>
    <x v="2"/>
    <s v="GH-14485"/>
    <s v="Gene Hale"/>
    <x v="1"/>
    <x v="0"/>
    <s v="Richardson"/>
    <x v="5"/>
    <n v="75080"/>
    <x v="2"/>
    <s v="TEC-PH-10004977"/>
    <x v="2"/>
    <x v="7"/>
    <s v="GE 30524EE4"/>
    <x v="35"/>
    <n v="7"/>
    <n v="0.2"/>
    <n v="123.47369999999989"/>
    <x v="2"/>
    <x v="0"/>
  </r>
  <r>
    <x v="36"/>
    <x v="16"/>
    <x v="16"/>
    <x v="5"/>
    <x v="2"/>
    <s v="GH-14485"/>
    <s v="Gene Hale"/>
    <x v="1"/>
    <x v="0"/>
    <s v="Richardson"/>
    <x v="5"/>
    <n v="75080"/>
    <x v="2"/>
    <s v="FUR-FU-10003664"/>
    <x v="0"/>
    <x v="5"/>
    <s v="Electrix Architect's Clamp-On Swing Arm Lamp, Black"/>
    <x v="36"/>
    <n v="5"/>
    <n v="0.6"/>
    <n v="-147.96300000000002"/>
    <x v="2"/>
    <x v="0"/>
  </r>
  <r>
    <x v="37"/>
    <x v="17"/>
    <x v="17"/>
    <x v="16"/>
    <x v="1"/>
    <s v="SN-20710"/>
    <s v="Steve Nguyen"/>
    <x v="2"/>
    <x v="0"/>
    <s v="Houston"/>
    <x v="5"/>
    <n v="77041"/>
    <x v="2"/>
    <s v="OFF-EN-10002986"/>
    <x v="1"/>
    <x v="12"/>
    <s v="#10-4 1/8&quot; x 9 1/2&quot; Premium Diagonal Seam Envelopes"/>
    <x v="37"/>
    <n v="9"/>
    <n v="0.2"/>
    <n v="35.414999999999999"/>
    <x v="2"/>
    <x v="0"/>
  </r>
  <r>
    <x v="38"/>
    <x v="17"/>
    <x v="17"/>
    <x v="16"/>
    <x v="1"/>
    <s v="SN-20710"/>
    <s v="Steve Nguyen"/>
    <x v="2"/>
    <x v="0"/>
    <s v="Houston"/>
    <x v="5"/>
    <n v="77041"/>
    <x v="2"/>
    <s v="FUR-BO-10002545"/>
    <x v="0"/>
    <x v="0"/>
    <s v="Atlantic Metals Mobile 3-Shelf Bookcases, Custom Colors"/>
    <x v="38"/>
    <n v="3"/>
    <n v="0.32"/>
    <n v="-46.976400000000012"/>
    <x v="2"/>
    <x v="0"/>
  </r>
  <r>
    <x v="39"/>
    <x v="17"/>
    <x v="17"/>
    <x v="16"/>
    <x v="1"/>
    <s v="SN-20710"/>
    <s v="Steve Nguyen"/>
    <x v="2"/>
    <x v="0"/>
    <s v="Houston"/>
    <x v="5"/>
    <n v="77041"/>
    <x v="2"/>
    <s v="FUR-CH-10004218"/>
    <x v="0"/>
    <x v="1"/>
    <s v="Global Fabric Manager's Chair, Dark Gray"/>
    <x v="39"/>
    <n v="3"/>
    <n v="0.3"/>
    <n v="-15.146999999999991"/>
    <x v="2"/>
    <x v="0"/>
  </r>
  <r>
    <x v="40"/>
    <x v="17"/>
    <x v="17"/>
    <x v="16"/>
    <x v="1"/>
    <s v="SN-20710"/>
    <s v="Steve Nguyen"/>
    <x v="2"/>
    <x v="0"/>
    <s v="Houston"/>
    <x v="5"/>
    <n v="77041"/>
    <x v="2"/>
    <s v="TEC-PH-10000486"/>
    <x v="2"/>
    <x v="7"/>
    <s v="Plantronics HL10 Handset Lifter"/>
    <x v="40"/>
    <n v="4"/>
    <n v="0.2"/>
    <n v="41.756399999999957"/>
    <x v="2"/>
    <x v="0"/>
  </r>
  <r>
    <x v="41"/>
    <x v="18"/>
    <x v="18"/>
    <x v="17"/>
    <x v="1"/>
    <s v="LC-16930"/>
    <s v="Linda Cazamias"/>
    <x v="1"/>
    <x v="0"/>
    <s v="Naperville"/>
    <x v="10"/>
    <n v="60540"/>
    <x v="2"/>
    <s v="TEC-PH-10004093"/>
    <x v="2"/>
    <x v="7"/>
    <s v="Panasonic Kx-TS550"/>
    <x v="41"/>
    <n v="4"/>
    <n v="0.2"/>
    <n v="16.556399999999996"/>
    <x v="2"/>
    <x v="0"/>
  </r>
  <r>
    <x v="42"/>
    <x v="19"/>
    <x v="19"/>
    <x v="18"/>
    <x v="1"/>
    <s v="RA-19885"/>
    <s v="Ruben Ausman"/>
    <x v="1"/>
    <x v="0"/>
    <s v="Los Angeles"/>
    <x v="1"/>
    <n v="90049"/>
    <x v="1"/>
    <s v="OFF-ST-10003479"/>
    <x v="1"/>
    <x v="4"/>
    <s v="Eldon Base for stackable storage shelf, platinum"/>
    <x v="42"/>
    <n v="2"/>
    <n v="0"/>
    <n v="3.8939999999999912"/>
    <x v="1"/>
    <x v="0"/>
  </r>
  <r>
    <x v="43"/>
    <x v="20"/>
    <x v="20"/>
    <x v="19"/>
    <x v="1"/>
    <s v="ES-14080"/>
    <s v="Erin Smith"/>
    <x v="1"/>
    <x v="0"/>
    <s v="Melbourne"/>
    <x v="2"/>
    <n v="32935"/>
    <x v="0"/>
    <s v="OFF-ST-10003282"/>
    <x v="1"/>
    <x v="4"/>
    <s v="Advantus 10-Drawer Portable Organizer, Chrome Metal Frame, Smoke Drawers"/>
    <x v="43"/>
    <n v="2"/>
    <n v="0.2"/>
    <n v="9.5616000000000092"/>
    <x v="0"/>
    <x v="0"/>
  </r>
  <r>
    <x v="44"/>
    <x v="21"/>
    <x v="21"/>
    <x v="20"/>
    <x v="2"/>
    <s v="ON-18715"/>
    <s v="Odella Nelson"/>
    <x v="1"/>
    <x v="0"/>
    <s v="Eagan"/>
    <x v="11"/>
    <n v="55122"/>
    <x v="2"/>
    <s v="TEC-AC-10000171"/>
    <x v="2"/>
    <x v="11"/>
    <s v="Verbatim 25 GB 6x Blu-ray Single Layer Recordable Disc, 25/Pack"/>
    <x v="44"/>
    <n v="2"/>
    <n v="0"/>
    <n v="19.7714"/>
    <x v="2"/>
    <x v="0"/>
  </r>
  <r>
    <x v="45"/>
    <x v="21"/>
    <x v="21"/>
    <x v="20"/>
    <x v="2"/>
    <s v="ON-18715"/>
    <s v="Odella Nelson"/>
    <x v="1"/>
    <x v="0"/>
    <s v="Eagan"/>
    <x v="11"/>
    <n v="55122"/>
    <x v="2"/>
    <s v="OFF-BI-10003291"/>
    <x v="1"/>
    <x v="8"/>
    <s v="Wilson Jones Leather-Like Binders with DublLock Round Rings"/>
    <x v="45"/>
    <n v="2"/>
    <n v="0"/>
    <n v="8.2061999999999991"/>
    <x v="2"/>
    <x v="0"/>
  </r>
  <r>
    <x v="46"/>
    <x v="22"/>
    <x v="22"/>
    <x v="21"/>
    <x v="0"/>
    <s v="PO-18865"/>
    <s v="Patrick O'Donnell"/>
    <x v="0"/>
    <x v="0"/>
    <s v="Westland"/>
    <x v="12"/>
    <n v="48185"/>
    <x v="2"/>
    <s v="OFF-ST-10001713"/>
    <x v="1"/>
    <x v="4"/>
    <s v="Gould Plastics 9-Pocket Panel Bin, 18-3/8w x 5-1/4d x 20-1/2h, Black"/>
    <x v="46"/>
    <n v="4"/>
    <n v="0"/>
    <n v="8.4783999999999935"/>
    <x v="2"/>
    <x v="0"/>
  </r>
  <r>
    <x v="47"/>
    <x v="23"/>
    <x v="23"/>
    <x v="22"/>
    <x v="1"/>
    <s v="LH-16900"/>
    <s v="Lena Hernandez"/>
    <x v="0"/>
    <x v="0"/>
    <s v="Dover"/>
    <x v="13"/>
    <n v="19901"/>
    <x v="3"/>
    <s v="TEC-AC-10002167"/>
    <x v="2"/>
    <x v="11"/>
    <s v="Imation 8gb Micro Traveldrive Usb 2.0 Flash Drive"/>
    <x v="47"/>
    <n v="3"/>
    <n v="0"/>
    <n v="4.9500000000000011"/>
    <x v="3"/>
    <x v="0"/>
  </r>
  <r>
    <x v="48"/>
    <x v="23"/>
    <x v="23"/>
    <x v="22"/>
    <x v="1"/>
    <s v="LH-16900"/>
    <s v="Lena Hernandez"/>
    <x v="0"/>
    <x v="0"/>
    <s v="Dover"/>
    <x v="13"/>
    <n v="19901"/>
    <x v="3"/>
    <s v="TEC-PH-10003988"/>
    <x v="2"/>
    <x v="7"/>
    <s v="LF Elite 3D Dazzle Designer Hard Case Cover, Lf Stylus Pen and Wiper For Apple Iphone 5c Mini Lite"/>
    <x v="48"/>
    <n v="2"/>
    <n v="0"/>
    <n v="6.104000000000001"/>
    <x v="3"/>
    <x v="0"/>
  </r>
  <r>
    <x v="49"/>
    <x v="24"/>
    <x v="24"/>
    <x v="23"/>
    <x v="1"/>
    <s v="DP-13000"/>
    <s v="Darren Powers"/>
    <x v="0"/>
    <x v="0"/>
    <s v="New Albany"/>
    <x v="14"/>
    <n v="47150"/>
    <x v="2"/>
    <s v="OFF-BI-10004410"/>
    <x v="1"/>
    <x v="8"/>
    <s v="C-Line Peel &amp; Stick Add-On Filing Pockets, 8-3/4 x 5-1/8, 10/Pack"/>
    <x v="49"/>
    <n v="6"/>
    <n v="0"/>
    <n v="17.9634"/>
    <x v="2"/>
    <x v="0"/>
  </r>
  <r>
    <x v="50"/>
    <x v="24"/>
    <x v="24"/>
    <x v="23"/>
    <x v="1"/>
    <s v="DP-13000"/>
    <s v="Darren Powers"/>
    <x v="0"/>
    <x v="0"/>
    <s v="New Albany"/>
    <x v="14"/>
    <n v="47150"/>
    <x v="2"/>
    <s v="OFF-LA-10002762"/>
    <x v="1"/>
    <x v="2"/>
    <s v="Avery 485"/>
    <x v="50"/>
    <n v="6"/>
    <n v="0"/>
    <n v="35.334599999999995"/>
    <x v="2"/>
    <x v="0"/>
  </r>
  <r>
    <x v="51"/>
    <x v="24"/>
    <x v="24"/>
    <x v="23"/>
    <x v="1"/>
    <s v="DP-13000"/>
    <s v="Darren Powers"/>
    <x v="0"/>
    <x v="0"/>
    <s v="New Albany"/>
    <x v="14"/>
    <n v="47150"/>
    <x v="2"/>
    <s v="FUR-FU-10001706"/>
    <x v="0"/>
    <x v="5"/>
    <s v="Longer-Life Soft White Bulbs"/>
    <x v="51"/>
    <n v="2"/>
    <n v="0"/>
    <n v="2.9567999999999999"/>
    <x v="2"/>
    <x v="0"/>
  </r>
  <r>
    <x v="52"/>
    <x v="24"/>
    <x v="24"/>
    <x v="23"/>
    <x v="1"/>
    <s v="DP-13000"/>
    <s v="Darren Powers"/>
    <x v="0"/>
    <x v="0"/>
    <s v="New Albany"/>
    <x v="14"/>
    <n v="47150"/>
    <x v="2"/>
    <s v="FUR-CH-10003061"/>
    <x v="0"/>
    <x v="1"/>
    <s v="Global Leather Task Chair, Black"/>
    <x v="52"/>
    <n v="1"/>
    <n v="0"/>
    <n v="17.098099999999988"/>
    <x v="2"/>
    <x v="0"/>
  </r>
  <r>
    <x v="53"/>
    <x v="25"/>
    <x v="25"/>
    <x v="24"/>
    <x v="1"/>
    <s v="JM-15265"/>
    <s v="Janet Molinari"/>
    <x v="1"/>
    <x v="0"/>
    <s v="New York City"/>
    <x v="15"/>
    <n v="10024"/>
    <x v="3"/>
    <s v="OFF-FA-10000304"/>
    <x v="1"/>
    <x v="13"/>
    <s v="Advantus Push Pins"/>
    <x v="53"/>
    <n v="7"/>
    <n v="0"/>
    <n v="6.2566000000000006"/>
    <x v="3"/>
    <x v="0"/>
  </r>
  <r>
    <x v="54"/>
    <x v="25"/>
    <x v="25"/>
    <x v="24"/>
    <x v="1"/>
    <s v="JM-15265"/>
    <s v="Janet Molinari"/>
    <x v="1"/>
    <x v="0"/>
    <s v="New York City"/>
    <x v="15"/>
    <n v="10024"/>
    <x v="3"/>
    <s v="TEC-PH-10002447"/>
    <x v="2"/>
    <x v="7"/>
    <s v="AT&amp;T CL83451 4-Handset Telephone"/>
    <x v="54"/>
    <n v="5"/>
    <n v="0"/>
    <n v="298.68549999999999"/>
    <x v="3"/>
    <x v="0"/>
  </r>
  <r>
    <x v="55"/>
    <x v="26"/>
    <x v="26"/>
    <x v="25"/>
    <x v="2"/>
    <s v="TB-21055"/>
    <s v="Ted Butterfield"/>
    <x v="0"/>
    <x v="0"/>
    <s v="Troy"/>
    <x v="15"/>
    <n v="12180"/>
    <x v="3"/>
    <s v="OFF-ST-10000604"/>
    <x v="1"/>
    <x v="4"/>
    <s v="Home/Office Personal File Carts"/>
    <x v="55"/>
    <n v="6"/>
    <n v="0"/>
    <n v="52.139999999999986"/>
    <x v="3"/>
    <x v="1"/>
  </r>
  <r>
    <x v="56"/>
    <x v="26"/>
    <x v="26"/>
    <x v="25"/>
    <x v="2"/>
    <s v="TB-21055"/>
    <s v="Ted Butterfield"/>
    <x v="0"/>
    <x v="0"/>
    <s v="Troy"/>
    <x v="15"/>
    <n v="12180"/>
    <x v="3"/>
    <s v="OFF-PA-10001569"/>
    <x v="1"/>
    <x v="10"/>
    <s v="Xerox 232"/>
    <x v="56"/>
    <n v="5"/>
    <n v="0"/>
    <n v="15.552000000000001"/>
    <x v="3"/>
    <x v="1"/>
  </r>
  <r>
    <x v="57"/>
    <x v="26"/>
    <x v="26"/>
    <x v="25"/>
    <x v="2"/>
    <s v="TB-21055"/>
    <s v="Ted Butterfield"/>
    <x v="0"/>
    <x v="0"/>
    <s v="Troy"/>
    <x v="15"/>
    <n v="12180"/>
    <x v="3"/>
    <s v="FUR-CH-10003968"/>
    <x v="0"/>
    <x v="1"/>
    <s v="Novimex Turbo Task Chair"/>
    <x v="57"/>
    <n v="5"/>
    <n v="0.1"/>
    <n v="7.0980000000000061"/>
    <x v="3"/>
    <x v="1"/>
  </r>
  <r>
    <x v="58"/>
    <x v="26"/>
    <x v="26"/>
    <x v="25"/>
    <x v="2"/>
    <s v="TB-21055"/>
    <s v="Ted Butterfield"/>
    <x v="0"/>
    <x v="0"/>
    <s v="Troy"/>
    <x v="15"/>
    <n v="12180"/>
    <x v="3"/>
    <s v="OFF-PA-10000587"/>
    <x v="1"/>
    <x v="10"/>
    <s v="Array Parchment Paper, Assorted Colors"/>
    <x v="58"/>
    <n v="2"/>
    <n v="0"/>
    <n v="6.9888000000000003"/>
    <x v="3"/>
    <x v="1"/>
  </r>
  <r>
    <x v="59"/>
    <x v="26"/>
    <x v="26"/>
    <x v="25"/>
    <x v="2"/>
    <s v="TB-21055"/>
    <s v="Ted Butterfield"/>
    <x v="0"/>
    <x v="0"/>
    <s v="Troy"/>
    <x v="15"/>
    <n v="12180"/>
    <x v="3"/>
    <s v="TEC-AC-10002167"/>
    <x v="2"/>
    <x v="11"/>
    <s v="Imation 8gb Micro Traveldrive Usb 2.0 Flash Drive"/>
    <x v="59"/>
    <n v="2"/>
    <n v="0"/>
    <n v="3.3000000000000007"/>
    <x v="3"/>
    <x v="1"/>
  </r>
  <r>
    <x v="60"/>
    <x v="26"/>
    <x v="26"/>
    <x v="25"/>
    <x v="2"/>
    <s v="TB-21055"/>
    <s v="Ted Butterfield"/>
    <x v="0"/>
    <x v="0"/>
    <s v="Troy"/>
    <x v="15"/>
    <n v="12180"/>
    <x v="3"/>
    <s v="OFF-BI-10001460"/>
    <x v="1"/>
    <x v="8"/>
    <s v="Plastic Binding Combs"/>
    <x v="60"/>
    <n v="4"/>
    <n v="0.2"/>
    <n v="16.361999999999998"/>
    <x v="3"/>
    <x v="1"/>
  </r>
  <r>
    <x v="61"/>
    <x v="26"/>
    <x v="26"/>
    <x v="25"/>
    <x v="2"/>
    <s v="TB-21055"/>
    <s v="Ted Butterfield"/>
    <x v="0"/>
    <x v="0"/>
    <s v="Troy"/>
    <x v="15"/>
    <n v="12180"/>
    <x v="3"/>
    <s v="OFF-AR-10001868"/>
    <x v="1"/>
    <x v="6"/>
    <s v="Prang Dustless Chalk Sticks"/>
    <x v="61"/>
    <n v="1"/>
    <n v="0"/>
    <n v="0.84"/>
    <x v="3"/>
    <x v="1"/>
  </r>
  <r>
    <x v="62"/>
    <x v="27"/>
    <x v="27"/>
    <x v="26"/>
    <x v="1"/>
    <s v="KM-16720"/>
    <s v="Kunst Miller"/>
    <x v="0"/>
    <x v="0"/>
    <s v="Los Angeles"/>
    <x v="1"/>
    <n v="90004"/>
    <x v="1"/>
    <s v="TEC-AC-10004633"/>
    <x v="2"/>
    <x v="11"/>
    <s v="Verbatim 25 GB 6x Blu-ray Single Layer Recordable Disc, 3/Pack"/>
    <x v="62"/>
    <n v="2"/>
    <n v="0"/>
    <n v="6.1512000000000011"/>
    <x v="1"/>
    <x v="0"/>
  </r>
  <r>
    <x v="63"/>
    <x v="27"/>
    <x v="27"/>
    <x v="26"/>
    <x v="1"/>
    <s v="KM-16720"/>
    <s v="Kunst Miller"/>
    <x v="0"/>
    <x v="0"/>
    <s v="Los Angeles"/>
    <x v="1"/>
    <n v="90004"/>
    <x v="1"/>
    <s v="OFF-BI-10001078"/>
    <x v="1"/>
    <x v="8"/>
    <s v="Acco PRESSTEX Data Binder with Storage Hooks, Dark Blue, 14 7/8&quot; X 11&quot;"/>
    <x v="63"/>
    <n v="6"/>
    <n v="0.2"/>
    <n v="9.3612000000000002"/>
    <x v="1"/>
    <x v="0"/>
  </r>
  <r>
    <x v="64"/>
    <x v="27"/>
    <x v="27"/>
    <x v="26"/>
    <x v="1"/>
    <s v="KM-16720"/>
    <s v="Kunst Miller"/>
    <x v="0"/>
    <x v="0"/>
    <s v="Los Angeles"/>
    <x v="1"/>
    <n v="90004"/>
    <x v="1"/>
    <s v="OFF-PA-10003892"/>
    <x v="1"/>
    <x v="10"/>
    <s v="Xerox 1943"/>
    <x v="64"/>
    <n v="3"/>
    <n v="0"/>
    <n v="68.963099999999997"/>
    <x v="1"/>
    <x v="0"/>
  </r>
  <r>
    <x v="65"/>
    <x v="27"/>
    <x v="27"/>
    <x v="26"/>
    <x v="1"/>
    <s v="KM-16720"/>
    <s v="Kunst Miller"/>
    <x v="0"/>
    <x v="0"/>
    <s v="Los Angeles"/>
    <x v="1"/>
    <n v="90004"/>
    <x v="1"/>
    <s v="FUR-FU-10000397"/>
    <x v="0"/>
    <x v="5"/>
    <s v="Luxo Economy Swing Arm Lamp"/>
    <x v="65"/>
    <n v="4"/>
    <n v="0"/>
    <n v="22.332800000000006"/>
    <x v="1"/>
    <x v="0"/>
  </r>
  <r>
    <x v="66"/>
    <x v="28"/>
    <x v="28"/>
    <x v="27"/>
    <x v="1"/>
    <s v="PS-18970"/>
    <s v="Paul Stevenson"/>
    <x v="2"/>
    <x v="0"/>
    <s v="Chicago"/>
    <x v="10"/>
    <n v="60610"/>
    <x v="2"/>
    <s v="FUR-CH-10001146"/>
    <x v="0"/>
    <x v="1"/>
    <s v="Global Value Mid-Back Manager's Chair, Gray"/>
    <x v="66"/>
    <n v="5"/>
    <n v="0.3"/>
    <n v="-15.222500000000011"/>
    <x v="2"/>
    <x v="0"/>
  </r>
  <r>
    <x v="67"/>
    <x v="29"/>
    <x v="29"/>
    <x v="28"/>
    <x v="1"/>
    <s v="BS-11590"/>
    <s v="Brendan Sweed"/>
    <x v="1"/>
    <x v="0"/>
    <s v="Gilbert"/>
    <x v="16"/>
    <n v="85234"/>
    <x v="1"/>
    <s v="OFF-AR-10002671"/>
    <x v="1"/>
    <x v="6"/>
    <s v="Hunt BOSTON Model 1606 High-Volume Electric Pencil Sharpener, Beige"/>
    <x v="67"/>
    <n v="8"/>
    <n v="0.2"/>
    <n v="111.30239999999998"/>
    <x v="1"/>
    <x v="0"/>
  </r>
  <r>
    <x v="68"/>
    <x v="29"/>
    <x v="29"/>
    <x v="28"/>
    <x v="1"/>
    <s v="BS-11590"/>
    <s v="Brendan Sweed"/>
    <x v="1"/>
    <x v="0"/>
    <s v="Gilbert"/>
    <x v="16"/>
    <n v="85234"/>
    <x v="1"/>
    <s v="TEC-PH-10002726"/>
    <x v="2"/>
    <x v="7"/>
    <s v="netTALK DUO VoIP Telephone Service"/>
    <x v="68"/>
    <n v="4"/>
    <n v="0.2"/>
    <n v="62.988"/>
    <x v="1"/>
    <x v="0"/>
  </r>
  <r>
    <x v="69"/>
    <x v="30"/>
    <x v="30"/>
    <x v="29"/>
    <x v="2"/>
    <s v="KD-16270"/>
    <s v="Karen Daniels"/>
    <x v="0"/>
    <x v="0"/>
    <s v="Springfield"/>
    <x v="17"/>
    <n v="22153"/>
    <x v="0"/>
    <s v="OFF-PA-10000482"/>
    <x v="1"/>
    <x v="10"/>
    <s v="Snap-A-Way Black Print Carbonless Ruled Speed Letter, Triplicate"/>
    <x v="69"/>
    <n v="2"/>
    <n v="0"/>
    <n v="35.663599999999995"/>
    <x v="0"/>
    <x v="0"/>
  </r>
  <r>
    <x v="70"/>
    <x v="31"/>
    <x v="31"/>
    <x v="30"/>
    <x v="1"/>
    <s v="HM-14980"/>
    <s v="Henry MacAllister"/>
    <x v="0"/>
    <x v="0"/>
    <s v="New York City"/>
    <x v="15"/>
    <n v="10009"/>
    <x v="3"/>
    <s v="OFF-BI-10004654"/>
    <x v="1"/>
    <x v="8"/>
    <s v="Avery Binding System Hidden Tab Executive Style Index Sets"/>
    <x v="70"/>
    <n v="1"/>
    <n v="0.2"/>
    <n v="1.7309999999999999"/>
    <x v="3"/>
    <x v="0"/>
  </r>
  <r>
    <x v="71"/>
    <x v="32"/>
    <x v="32"/>
    <x v="31"/>
    <x v="0"/>
    <s v="TB-21520"/>
    <s v="Tracy Blumstein"/>
    <x v="0"/>
    <x v="0"/>
    <s v="Jackson"/>
    <x v="12"/>
    <n v="49201"/>
    <x v="2"/>
    <s v="OFF-PA-10004675"/>
    <x v="1"/>
    <x v="10"/>
    <s v="Telephone Message Books with Fax/Mobile Section, 5 1/2&quot; x 3 3/16&quot;"/>
    <x v="71"/>
    <n v="3"/>
    <n v="0"/>
    <n v="8.7629999999999999"/>
    <x v="2"/>
    <x v="0"/>
  </r>
  <r>
    <x v="72"/>
    <x v="33"/>
    <x v="33"/>
    <x v="32"/>
    <x v="1"/>
    <s v="JE-15745"/>
    <s v="Joel Eaton"/>
    <x v="0"/>
    <x v="0"/>
    <s v="Memphis"/>
    <x v="18"/>
    <n v="38109"/>
    <x v="0"/>
    <s v="FUR-CH-10000513"/>
    <x v="0"/>
    <x v="1"/>
    <s v="High-Back Leather Manager's Chair"/>
    <x v="72"/>
    <n v="8"/>
    <n v="0.2"/>
    <n v="-114.39120000000003"/>
    <x v="0"/>
    <x v="0"/>
  </r>
  <r>
    <x v="73"/>
    <x v="33"/>
    <x v="33"/>
    <x v="32"/>
    <x v="1"/>
    <s v="JE-15745"/>
    <s v="Joel Eaton"/>
    <x v="0"/>
    <x v="0"/>
    <s v="Memphis"/>
    <x v="18"/>
    <n v="38109"/>
    <x v="0"/>
    <s v="FUR-FU-10003708"/>
    <x v="0"/>
    <x v="5"/>
    <s v="Tenex Traditional Chairmats for Medium Pile Carpet, Standard Lip, 36&quot; x 48&quot;"/>
    <x v="73"/>
    <n v="2"/>
    <n v="0.2"/>
    <n v="1.2129999999999974"/>
    <x v="0"/>
    <x v="0"/>
  </r>
  <r>
    <x v="74"/>
    <x v="33"/>
    <x v="33"/>
    <x v="32"/>
    <x v="1"/>
    <s v="JE-15745"/>
    <s v="Joel Eaton"/>
    <x v="0"/>
    <x v="0"/>
    <s v="Memphis"/>
    <x v="18"/>
    <n v="38109"/>
    <x v="0"/>
    <s v="OFF-ST-10004123"/>
    <x v="1"/>
    <x v="4"/>
    <s v="Safco Industrial Wire Shelving System"/>
    <x v="74"/>
    <n v="1"/>
    <n v="0.2"/>
    <n v="-18.196000000000002"/>
    <x v="0"/>
    <x v="0"/>
  </r>
  <r>
    <x v="75"/>
    <x v="34"/>
    <x v="34"/>
    <x v="33"/>
    <x v="2"/>
    <s v="KB-16600"/>
    <s v="Ken Brennan"/>
    <x v="1"/>
    <x v="0"/>
    <s v="Houston"/>
    <x v="5"/>
    <n v="77041"/>
    <x v="2"/>
    <s v="OFF-BI-10004182"/>
    <x v="1"/>
    <x v="8"/>
    <s v="Economy Binders"/>
    <x v="75"/>
    <n v="3"/>
    <n v="0.8"/>
    <n v="-1.9344000000000006"/>
    <x v="2"/>
    <x v="0"/>
  </r>
  <r>
    <x v="76"/>
    <x v="34"/>
    <x v="34"/>
    <x v="33"/>
    <x v="2"/>
    <s v="KB-16600"/>
    <s v="Ken Brennan"/>
    <x v="1"/>
    <x v="0"/>
    <s v="Houston"/>
    <x v="5"/>
    <n v="77041"/>
    <x v="2"/>
    <s v="FUR-FU-10000260"/>
    <x v="0"/>
    <x v="5"/>
    <s v="6&quot; Cubicle Wall Clock, Black"/>
    <x v="76"/>
    <n v="3"/>
    <n v="0.6"/>
    <n v="-5.8248000000000015"/>
    <x v="2"/>
    <x v="0"/>
  </r>
  <r>
    <x v="77"/>
    <x v="34"/>
    <x v="34"/>
    <x v="33"/>
    <x v="2"/>
    <s v="KB-16600"/>
    <s v="Ken Brennan"/>
    <x v="1"/>
    <x v="0"/>
    <s v="Houston"/>
    <x v="5"/>
    <n v="77041"/>
    <x v="2"/>
    <s v="OFF-ST-10000615"/>
    <x v="1"/>
    <x v="4"/>
    <s v="SimpliFile Personal File, Black Granite, 15w x 6-15/16d x 11-1/4h"/>
    <x v="77"/>
    <n v="3"/>
    <n v="0.2"/>
    <n v="2.724000000000002"/>
    <x v="2"/>
    <x v="0"/>
  </r>
  <r>
    <x v="78"/>
    <x v="35"/>
    <x v="35"/>
    <x v="34"/>
    <x v="0"/>
    <s v="JE-15745"/>
    <s v="Joel Eaton"/>
    <x v="0"/>
    <x v="0"/>
    <s v="Houston"/>
    <x v="5"/>
    <n v="77070"/>
    <x v="2"/>
    <s v="FUR-FU-10003194"/>
    <x v="0"/>
    <x v="5"/>
    <s v="Eldon Expressions Desk Accessory, Wood Pencil Holder, Oak"/>
    <x v="78"/>
    <n v="5"/>
    <n v="0.6"/>
    <n v="-14.475000000000001"/>
    <x v="2"/>
    <x v="0"/>
  </r>
  <r>
    <x v="79"/>
    <x v="36"/>
    <x v="1"/>
    <x v="35"/>
    <x v="2"/>
    <s v="SC-20770"/>
    <s v="Stewart Carmichael"/>
    <x v="1"/>
    <x v="0"/>
    <s v="Decatur"/>
    <x v="19"/>
    <n v="35601"/>
    <x v="0"/>
    <s v="OFF-AP-10002118"/>
    <x v="1"/>
    <x v="9"/>
    <s v="1.7 Cubic Foot Compact &quot;Cube&quot; Office Refrigerators"/>
    <x v="79"/>
    <n v="1"/>
    <n v="0"/>
    <n v="56.20320000000001"/>
    <x v="0"/>
    <x v="0"/>
  </r>
  <r>
    <x v="80"/>
    <x v="36"/>
    <x v="1"/>
    <x v="35"/>
    <x v="2"/>
    <s v="SC-20770"/>
    <s v="Stewart Carmichael"/>
    <x v="1"/>
    <x v="0"/>
    <s v="Decatur"/>
    <x v="19"/>
    <n v="35601"/>
    <x v="0"/>
    <s v="OFF-BI-10002309"/>
    <x v="1"/>
    <x v="8"/>
    <s v="Avery Heavy-Duty EZD  Binder With Locking Rings"/>
    <x v="80"/>
    <n v="3"/>
    <n v="0"/>
    <n v="8.0351999999999997"/>
    <x v="0"/>
    <x v="0"/>
  </r>
  <r>
    <x v="81"/>
    <x v="37"/>
    <x v="36"/>
    <x v="36"/>
    <x v="1"/>
    <s v="DN-13690"/>
    <s v="Duane Noonan"/>
    <x v="0"/>
    <x v="0"/>
    <s v="San Francisco"/>
    <x v="1"/>
    <n v="94122"/>
    <x v="1"/>
    <s v="OFF-AR-10002053"/>
    <x v="1"/>
    <x v="6"/>
    <s v="Premium Writing Pencils, Soft, #2 by Central Association for the Blind"/>
    <x v="81"/>
    <n v="5"/>
    <n v="0"/>
    <n v="4.1720000000000006"/>
    <x v="1"/>
    <x v="0"/>
  </r>
  <r>
    <x v="82"/>
    <x v="37"/>
    <x v="36"/>
    <x v="36"/>
    <x v="1"/>
    <s v="DN-13690"/>
    <s v="Duane Noonan"/>
    <x v="0"/>
    <x v="0"/>
    <s v="San Francisco"/>
    <x v="1"/>
    <n v="94122"/>
    <x v="1"/>
    <s v="OFF-ST-10002370"/>
    <x v="1"/>
    <x v="4"/>
    <s v="Sortfiler Multipurpose Personal File Organizer, Black"/>
    <x v="82"/>
    <n v="1"/>
    <n v="0"/>
    <n v="6.2030999999999992"/>
    <x v="1"/>
    <x v="0"/>
  </r>
  <r>
    <x v="83"/>
    <x v="38"/>
    <x v="37"/>
    <x v="37"/>
    <x v="1"/>
    <s v="JC-16105"/>
    <s v="Julie Creighton"/>
    <x v="1"/>
    <x v="0"/>
    <s v="Durham"/>
    <x v="3"/>
    <n v="27707"/>
    <x v="0"/>
    <s v="OFF-EN-10000927"/>
    <x v="1"/>
    <x v="12"/>
    <s v="Jet-Pak Recycled Peel 'N' Seal Padded Mailers"/>
    <x v="83"/>
    <n v="7"/>
    <n v="0.2"/>
    <n v="62.807499999999976"/>
    <x v="0"/>
    <x v="0"/>
  </r>
  <r>
    <x v="84"/>
    <x v="39"/>
    <x v="38"/>
    <x v="38"/>
    <x v="2"/>
    <s v="CS-12400"/>
    <s v="Christopher Schild"/>
    <x v="2"/>
    <x v="0"/>
    <s v="Chicago"/>
    <x v="10"/>
    <n v="60623"/>
    <x v="2"/>
    <s v="OFF-ST-10003656"/>
    <x v="1"/>
    <x v="4"/>
    <s v="Safco Industrial Wire Shelving"/>
    <x v="84"/>
    <n v="3"/>
    <n v="0.2"/>
    <n v="-48.954900000000002"/>
    <x v="2"/>
    <x v="0"/>
  </r>
  <r>
    <x v="85"/>
    <x v="40"/>
    <x v="39"/>
    <x v="39"/>
    <x v="0"/>
    <s v="PO-18865"/>
    <s v="Patrick O'Donnell"/>
    <x v="0"/>
    <x v="0"/>
    <s v="Columbia"/>
    <x v="20"/>
    <n v="29203"/>
    <x v="0"/>
    <s v="FUR-CH-10000863"/>
    <x v="0"/>
    <x v="1"/>
    <s v="Novimex Swivel Fabric Task Chair"/>
    <x v="85"/>
    <n v="2"/>
    <n v="0"/>
    <n v="33.215599999999995"/>
    <x v="0"/>
    <x v="0"/>
  </r>
  <r>
    <x v="86"/>
    <x v="41"/>
    <x v="40"/>
    <x v="40"/>
    <x v="1"/>
    <s v="PG-18895"/>
    <s v="Paul Gonzalez"/>
    <x v="0"/>
    <x v="0"/>
    <s v="Rochester"/>
    <x v="11"/>
    <n v="55901"/>
    <x v="2"/>
    <s v="TEC-AC-10001998"/>
    <x v="2"/>
    <x v="11"/>
    <s v="Logitech LS21 Speaker System - PC Multimedia - 2.1-CH - Wired"/>
    <x v="86"/>
    <n v="1"/>
    <n v="0"/>
    <n v="6.796599999999998"/>
    <x v="2"/>
    <x v="0"/>
  </r>
  <r>
    <x v="87"/>
    <x v="41"/>
    <x v="40"/>
    <x v="40"/>
    <x v="1"/>
    <s v="PG-18895"/>
    <s v="Paul Gonzalez"/>
    <x v="0"/>
    <x v="0"/>
    <s v="Rochester"/>
    <x v="11"/>
    <n v="55901"/>
    <x v="2"/>
    <s v="OFF-LA-10000134"/>
    <x v="1"/>
    <x v="2"/>
    <s v="Avery 511"/>
    <x v="51"/>
    <n v="2"/>
    <n v="0"/>
    <n v="2.9567999999999999"/>
    <x v="2"/>
    <x v="0"/>
  </r>
  <r>
    <x v="88"/>
    <x v="42"/>
    <x v="41"/>
    <x v="41"/>
    <x v="0"/>
    <s v="GM-14455"/>
    <s v="Gary Mitchum"/>
    <x v="2"/>
    <x v="0"/>
    <s v="Houston"/>
    <x v="5"/>
    <n v="77095"/>
    <x v="2"/>
    <s v="OFF-ST-10003442"/>
    <x v="1"/>
    <x v="4"/>
    <s v="Eldon Portable Mobile Manager"/>
    <x v="87"/>
    <n v="7"/>
    <n v="0.2"/>
    <n v="13.857199999999999"/>
    <x v="2"/>
    <x v="0"/>
  </r>
  <r>
    <x v="89"/>
    <x v="43"/>
    <x v="42"/>
    <x v="42"/>
    <x v="1"/>
    <s v="JS-15685"/>
    <s v="Jim Sink"/>
    <x v="1"/>
    <x v="0"/>
    <s v="Los Angeles"/>
    <x v="1"/>
    <n v="90036"/>
    <x v="1"/>
    <s v="OFF-AR-10004930"/>
    <x v="1"/>
    <x v="6"/>
    <s v="Turquoise Lead Holder with Pocket Clip"/>
    <x v="88"/>
    <n v="3"/>
    <n v="0"/>
    <n v="6.6329999999999982"/>
    <x v="1"/>
    <x v="1"/>
  </r>
  <r>
    <x v="90"/>
    <x v="43"/>
    <x v="42"/>
    <x v="42"/>
    <x v="1"/>
    <s v="JS-15685"/>
    <s v="Jim Sink"/>
    <x v="1"/>
    <x v="0"/>
    <s v="Los Angeles"/>
    <x v="1"/>
    <n v="90036"/>
    <x v="1"/>
    <s v="TEC-PH-10004093"/>
    <x v="2"/>
    <x v="7"/>
    <s v="Panasonic Kx-TS550"/>
    <x v="89"/>
    <n v="2"/>
    <n v="0.2"/>
    <n v="8.2781999999999982"/>
    <x v="1"/>
    <x v="1"/>
  </r>
  <r>
    <x v="91"/>
    <x v="43"/>
    <x v="42"/>
    <x v="42"/>
    <x v="1"/>
    <s v="JS-15685"/>
    <s v="Jim Sink"/>
    <x v="1"/>
    <x v="0"/>
    <s v="Los Angeles"/>
    <x v="1"/>
    <n v="90036"/>
    <x v="1"/>
    <s v="OFF-PA-10000304"/>
    <x v="1"/>
    <x v="10"/>
    <s v="Xerox 1995"/>
    <x v="90"/>
    <n v="1"/>
    <n v="0"/>
    <n v="3.1104000000000003"/>
    <x v="1"/>
    <x v="1"/>
  </r>
  <r>
    <x v="92"/>
    <x v="44"/>
    <x v="43"/>
    <x v="43"/>
    <x v="0"/>
    <s v="KB-16315"/>
    <s v="Karl Braun"/>
    <x v="0"/>
    <x v="0"/>
    <s v="Minneapolis"/>
    <x v="11"/>
    <n v="55407"/>
    <x v="2"/>
    <s v="OFF-PA-10003177"/>
    <x v="1"/>
    <x v="10"/>
    <s v="Xerox 1999"/>
    <x v="91"/>
    <n v="2"/>
    <n v="0"/>
    <n v="6.2208000000000006"/>
    <x v="2"/>
    <x v="0"/>
  </r>
  <r>
    <x v="93"/>
    <x v="44"/>
    <x v="43"/>
    <x v="43"/>
    <x v="0"/>
    <s v="KB-16315"/>
    <s v="Karl Braun"/>
    <x v="0"/>
    <x v="0"/>
    <s v="Minneapolis"/>
    <x v="11"/>
    <n v="55407"/>
    <x v="2"/>
    <s v="FUR-FU-10003799"/>
    <x v="0"/>
    <x v="5"/>
    <s v="Seth Thomas 13 1/2&quot; Wall Clock"/>
    <x v="92"/>
    <n v="3"/>
    <n v="0"/>
    <n v="16.535399999999996"/>
    <x v="2"/>
    <x v="0"/>
  </r>
  <r>
    <x v="94"/>
    <x v="44"/>
    <x v="43"/>
    <x v="43"/>
    <x v="0"/>
    <s v="KB-16315"/>
    <s v="Karl Braun"/>
    <x v="0"/>
    <x v="0"/>
    <s v="Minneapolis"/>
    <x v="11"/>
    <n v="55407"/>
    <x v="2"/>
    <s v="OFF-BI-10002852"/>
    <x v="1"/>
    <x v="8"/>
    <s v="Ibico Standard Transparent Covers"/>
    <x v="93"/>
    <n v="2"/>
    <n v="0"/>
    <n v="16.150400000000001"/>
    <x v="2"/>
    <x v="0"/>
  </r>
  <r>
    <x v="95"/>
    <x v="45"/>
    <x v="44"/>
    <x v="44"/>
    <x v="1"/>
    <s v="RB-19705"/>
    <s v="Roger Barcio"/>
    <x v="2"/>
    <x v="0"/>
    <s v="Portland"/>
    <x v="21"/>
    <n v="97206"/>
    <x v="1"/>
    <s v="OFF-BI-10004738"/>
    <x v="1"/>
    <x v="8"/>
    <s v="Flexible Leather- Look Classic Collection Ring Binder"/>
    <x v="94"/>
    <n v="1"/>
    <n v="0.7"/>
    <n v="-3.7880000000000003"/>
    <x v="1"/>
    <x v="0"/>
  </r>
  <r>
    <x v="96"/>
    <x v="46"/>
    <x v="45"/>
    <x v="45"/>
    <x v="0"/>
    <s v="PN-18775"/>
    <s v="Parhena Norris"/>
    <x v="2"/>
    <x v="0"/>
    <s v="New York City"/>
    <x v="15"/>
    <n v="10009"/>
    <x v="3"/>
    <s v="FUR-FU-10000629"/>
    <x v="0"/>
    <x v="5"/>
    <s v="9-3/4 Diameter Round Wall Clock"/>
    <x v="95"/>
    <n v="7"/>
    <n v="0"/>
    <n v="40.5426"/>
    <x v="3"/>
    <x v="0"/>
  </r>
  <r>
    <x v="97"/>
    <x v="47"/>
    <x v="46"/>
    <x v="46"/>
    <x v="2"/>
    <s v="KD-16345"/>
    <s v="Katherine Ducich"/>
    <x v="0"/>
    <x v="0"/>
    <s v="San Francisco"/>
    <x v="1"/>
    <n v="94122"/>
    <x v="1"/>
    <s v="OFF-BI-10001721"/>
    <x v="1"/>
    <x v="8"/>
    <s v="Trimflex Flexible Post Binders"/>
    <x v="96"/>
    <n v="3"/>
    <n v="0.2"/>
    <n v="17.959199999999999"/>
    <x v="1"/>
    <x v="0"/>
  </r>
  <r>
    <x v="98"/>
    <x v="48"/>
    <x v="47"/>
    <x v="47"/>
    <x v="1"/>
    <s v="ER-13855"/>
    <s v="Elpida Rittenbach"/>
    <x v="1"/>
    <x v="0"/>
    <s v="Saint Paul"/>
    <x v="11"/>
    <n v="55106"/>
    <x v="2"/>
    <s v="OFF-AP-10000358"/>
    <x v="1"/>
    <x v="9"/>
    <s v="Fellowes Basic Home/Office Series Surge Protectors"/>
    <x v="42"/>
    <n v="6"/>
    <n v="0"/>
    <n v="22.585199999999993"/>
    <x v="2"/>
    <x v="0"/>
  </r>
  <r>
    <x v="99"/>
    <x v="49"/>
    <x v="48"/>
    <x v="48"/>
    <x v="1"/>
    <s v="RB-19465"/>
    <s v="Rick Bensley"/>
    <x v="2"/>
    <x v="0"/>
    <s v="Chicago"/>
    <x v="10"/>
    <n v="60610"/>
    <x v="2"/>
    <s v="OFF-PA-10003256"/>
    <x v="1"/>
    <x v="10"/>
    <s v="Avery Personal Creations Heavyweight Cards"/>
    <x v="97"/>
    <n v="7"/>
    <n v="0.2"/>
    <n v="22.618399999999994"/>
    <x v="2"/>
    <x v="0"/>
  </r>
  <r>
    <x v="100"/>
    <x v="49"/>
    <x v="48"/>
    <x v="48"/>
    <x v="1"/>
    <s v="RB-19465"/>
    <s v="Rick Bensley"/>
    <x v="2"/>
    <x v="0"/>
    <s v="Chicago"/>
    <x v="10"/>
    <n v="60610"/>
    <x v="2"/>
    <s v="TEC-AC-10001767"/>
    <x v="2"/>
    <x v="11"/>
    <s v="SanDisk Ultra 64 GB MicroSDHC Class 10 Memory Card"/>
    <x v="98"/>
    <n v="3"/>
    <n v="0.2"/>
    <n v="-10.797300000000011"/>
    <x v="2"/>
    <x v="0"/>
  </r>
  <r>
    <x v="101"/>
    <x v="49"/>
    <x v="48"/>
    <x v="48"/>
    <x v="1"/>
    <s v="RB-19465"/>
    <s v="Rick Bensley"/>
    <x v="2"/>
    <x v="0"/>
    <s v="Chicago"/>
    <x v="10"/>
    <n v="60610"/>
    <x v="2"/>
    <s v="OFF-BI-10002609"/>
    <x v="1"/>
    <x v="8"/>
    <s v="Avery Hidden Tab Dividers for Binding Systems"/>
    <x v="99"/>
    <n v="3"/>
    <n v="0.8"/>
    <n v="-3.0396000000000001"/>
    <x v="2"/>
    <x v="0"/>
  </r>
  <r>
    <x v="102"/>
    <x v="50"/>
    <x v="49"/>
    <x v="49"/>
    <x v="0"/>
    <s v="GZ-14470"/>
    <s v="Gary Zandusky"/>
    <x v="0"/>
    <x v="0"/>
    <s v="Rochester"/>
    <x v="11"/>
    <n v="55901"/>
    <x v="2"/>
    <s v="OFF-PA-10004040"/>
    <x v="1"/>
    <x v="10"/>
    <s v="Universal Premium White Copier/Laser Paper (20Lb. and 87 Bright)"/>
    <x v="100"/>
    <n v="4"/>
    <n v="0"/>
    <n v="11.720800000000001"/>
    <x v="2"/>
    <x v="0"/>
  </r>
  <r>
    <x v="103"/>
    <x v="51"/>
    <x v="50"/>
    <x v="50"/>
    <x v="1"/>
    <s v="LC-16870"/>
    <s v="Lena Cacioppo"/>
    <x v="0"/>
    <x v="0"/>
    <s v="Aurora"/>
    <x v="22"/>
    <n v="80013"/>
    <x v="1"/>
    <s v="TEC-AC-10001552"/>
    <x v="2"/>
    <x v="11"/>
    <s v="Logitech K350 2.4Ghz Wireless Keyboard"/>
    <x v="101"/>
    <n v="6"/>
    <n v="0.2"/>
    <n v="-26.875800000000012"/>
    <x v="1"/>
    <x v="0"/>
  </r>
  <r>
    <x v="104"/>
    <x v="51"/>
    <x v="50"/>
    <x v="50"/>
    <x v="1"/>
    <s v="LC-16870"/>
    <s v="Lena Cacioppo"/>
    <x v="0"/>
    <x v="0"/>
    <s v="Aurora"/>
    <x v="22"/>
    <n v="80013"/>
    <x v="1"/>
    <s v="FUR-FU-10004006"/>
    <x v="0"/>
    <x v="5"/>
    <s v="Deflect-o DuraMat Lighweight, Studded, Beveled Mat for Low Pile Carpeting"/>
    <x v="102"/>
    <n v="3"/>
    <n v="0.2"/>
    <n v="-3.8385000000000105"/>
    <x v="1"/>
    <x v="0"/>
  </r>
  <r>
    <x v="105"/>
    <x v="51"/>
    <x v="50"/>
    <x v="50"/>
    <x v="1"/>
    <s v="LC-16870"/>
    <s v="Lena Cacioppo"/>
    <x v="0"/>
    <x v="0"/>
    <s v="Aurora"/>
    <x v="22"/>
    <n v="80013"/>
    <x v="1"/>
    <s v="OFF-BI-10002794"/>
    <x v="1"/>
    <x v="8"/>
    <s v="Avery Trapezoid Ring Binder, 3&quot; Capacity, Black, 1040 sheets"/>
    <x v="103"/>
    <n v="3"/>
    <n v="0.7"/>
    <n v="-25.817399999999999"/>
    <x v="1"/>
    <x v="0"/>
  </r>
  <r>
    <x v="106"/>
    <x v="52"/>
    <x v="51"/>
    <x v="51"/>
    <x v="1"/>
    <s v="JM-15250"/>
    <s v="Janet Martin"/>
    <x v="0"/>
    <x v="0"/>
    <s v="Charlotte"/>
    <x v="3"/>
    <n v="28205"/>
    <x v="0"/>
    <s v="TEC-AC-10003499"/>
    <x v="2"/>
    <x v="11"/>
    <s v="Memorex Mini Travel Drive 8 GB USB 2.0 Flash Drive"/>
    <x v="104"/>
    <n v="8"/>
    <n v="0.2"/>
    <n v="17.601600000000001"/>
    <x v="0"/>
    <x v="0"/>
  </r>
  <r>
    <x v="107"/>
    <x v="52"/>
    <x v="51"/>
    <x v="51"/>
    <x v="1"/>
    <s v="JM-15250"/>
    <s v="Janet Martin"/>
    <x v="0"/>
    <x v="0"/>
    <s v="Charlotte"/>
    <x v="3"/>
    <n v="28205"/>
    <x v="0"/>
    <s v="TEC-PH-10002844"/>
    <x v="2"/>
    <x v="7"/>
    <s v="Speck Products Candyshell Flip Case"/>
    <x v="105"/>
    <n v="1"/>
    <n v="0.2"/>
    <n v="2.0993999999999993"/>
    <x v="0"/>
    <x v="0"/>
  </r>
  <r>
    <x v="108"/>
    <x v="52"/>
    <x v="51"/>
    <x v="51"/>
    <x v="1"/>
    <s v="JM-15250"/>
    <s v="Janet Martin"/>
    <x v="0"/>
    <x v="0"/>
    <s v="Charlotte"/>
    <x v="3"/>
    <n v="28205"/>
    <x v="0"/>
    <s v="OFF-AR-10000390"/>
    <x v="1"/>
    <x v="6"/>
    <s v="Newell Chalk Holder"/>
    <x v="106"/>
    <n v="1"/>
    <n v="0.2"/>
    <n v="1.0737999999999999"/>
    <x v="0"/>
    <x v="0"/>
  </r>
  <r>
    <x v="109"/>
    <x v="53"/>
    <x v="52"/>
    <x v="52"/>
    <x v="1"/>
    <s v="PA-19060"/>
    <s v="Pete Armstrong"/>
    <x v="2"/>
    <x v="0"/>
    <s v="Orland Park"/>
    <x v="10"/>
    <n v="60462"/>
    <x v="2"/>
    <s v="TEC-AC-10000844"/>
    <x v="2"/>
    <x v="11"/>
    <s v="Logitech Gaming G510s - Keyboard"/>
    <x v="107"/>
    <n v="5"/>
    <n v="0.2"/>
    <n v="67.991999999999962"/>
    <x v="2"/>
    <x v="0"/>
  </r>
  <r>
    <x v="110"/>
    <x v="54"/>
    <x v="53"/>
    <x v="53"/>
    <x v="1"/>
    <s v="CV-12805"/>
    <s v="Cynthia Voltz"/>
    <x v="1"/>
    <x v="0"/>
    <s v="New York City"/>
    <x v="15"/>
    <n v="10035"/>
    <x v="3"/>
    <s v="FUR-FU-10001934"/>
    <x v="0"/>
    <x v="5"/>
    <s v="Magnifier Swing Arm Lamp"/>
    <x v="108"/>
    <n v="2"/>
    <n v="0"/>
    <n v="10.909600000000001"/>
    <x v="3"/>
    <x v="0"/>
  </r>
  <r>
    <x v="111"/>
    <x v="55"/>
    <x v="54"/>
    <x v="54"/>
    <x v="1"/>
    <s v="CL-12565"/>
    <s v="Clay Ludtke"/>
    <x v="0"/>
    <x v="0"/>
    <s v="Urbandale"/>
    <x v="23"/>
    <n v="50322"/>
    <x v="2"/>
    <s v="OFF-AR-10000380"/>
    <x v="1"/>
    <x v="6"/>
    <s v="Hunt PowerHouse Electric Pencil Sharpener, Blue"/>
    <x v="109"/>
    <n v="2"/>
    <n v="0"/>
    <n v="22.78799999999999"/>
    <x v="2"/>
    <x v="0"/>
  </r>
  <r>
    <x v="112"/>
    <x v="55"/>
    <x v="54"/>
    <x v="54"/>
    <x v="1"/>
    <s v="CL-12565"/>
    <s v="Clay Ludtke"/>
    <x v="0"/>
    <x v="0"/>
    <s v="Urbandale"/>
    <x v="23"/>
    <n v="50322"/>
    <x v="2"/>
    <s v="OFF-BI-10003981"/>
    <x v="1"/>
    <x v="8"/>
    <s v="Avery Durable Plastic 1&quot; Binders"/>
    <x v="77"/>
    <n v="6"/>
    <n v="0"/>
    <n v="13.3476"/>
    <x v="2"/>
    <x v="0"/>
  </r>
  <r>
    <x v="113"/>
    <x v="56"/>
    <x v="55"/>
    <x v="55"/>
    <x v="0"/>
    <s v="RC-19960"/>
    <s v="Ryan Crowe"/>
    <x v="0"/>
    <x v="0"/>
    <s v="Columbus"/>
    <x v="24"/>
    <n v="43229"/>
    <x v="3"/>
    <s v="OFF-FA-10000621"/>
    <x v="1"/>
    <x v="13"/>
    <s v="OIC Colored Binder Clips, Assorted Sizes"/>
    <x v="110"/>
    <n v="14"/>
    <n v="0.2"/>
    <n v="14.534799999999997"/>
    <x v="3"/>
    <x v="0"/>
  </r>
  <r>
    <x v="114"/>
    <x v="56"/>
    <x v="55"/>
    <x v="55"/>
    <x v="0"/>
    <s v="RC-19960"/>
    <s v="Ryan Crowe"/>
    <x v="0"/>
    <x v="0"/>
    <s v="Columbus"/>
    <x v="24"/>
    <n v="43229"/>
    <x v="3"/>
    <s v="OFF-EN-10002600"/>
    <x v="1"/>
    <x v="12"/>
    <s v="Redi-Strip #10 Envelopes, 4 1/8 x 9 1/2"/>
    <x v="111"/>
    <n v="2"/>
    <n v="0.2"/>
    <n v="1.6519999999999997"/>
    <x v="3"/>
    <x v="0"/>
  </r>
  <r>
    <x v="115"/>
    <x v="56"/>
    <x v="55"/>
    <x v="55"/>
    <x v="0"/>
    <s v="RC-19960"/>
    <s v="Ryan Crowe"/>
    <x v="0"/>
    <x v="0"/>
    <s v="Columbus"/>
    <x v="24"/>
    <n v="43229"/>
    <x v="3"/>
    <s v="OFF-PA-10004965"/>
    <x v="1"/>
    <x v="10"/>
    <s v="Xerox 1921"/>
    <x v="112"/>
    <n v="3"/>
    <n v="0.2"/>
    <n v="7.4924999999999988"/>
    <x v="3"/>
    <x v="0"/>
  </r>
  <r>
    <x v="116"/>
    <x v="56"/>
    <x v="55"/>
    <x v="55"/>
    <x v="0"/>
    <s v="RC-19960"/>
    <s v="Ryan Crowe"/>
    <x v="0"/>
    <x v="0"/>
    <s v="Columbus"/>
    <x v="24"/>
    <n v="43229"/>
    <x v="3"/>
    <s v="OFF-EN-10002504"/>
    <x v="1"/>
    <x v="12"/>
    <s v="Tyvek  Top-Opening Peel &amp; Seel Envelopes, Plain White"/>
    <x v="113"/>
    <n v="6"/>
    <n v="0.2"/>
    <n v="44.031599999999997"/>
    <x v="3"/>
    <x v="0"/>
  </r>
  <r>
    <x v="117"/>
    <x v="57"/>
    <x v="56"/>
    <x v="56"/>
    <x v="1"/>
    <s v="DK-13090"/>
    <s v="Dave Kipp"/>
    <x v="0"/>
    <x v="0"/>
    <s v="Seattle"/>
    <x v="4"/>
    <n v="98103"/>
    <x v="1"/>
    <s v="FUR-TA-10001768"/>
    <x v="0"/>
    <x v="3"/>
    <s v="Hon Racetrack Conference Tables"/>
    <x v="114"/>
    <n v="3"/>
    <n v="0"/>
    <n v="165.38129999999995"/>
    <x v="1"/>
    <x v="0"/>
  </r>
  <r>
    <x v="118"/>
    <x v="58"/>
    <x v="57"/>
    <x v="57"/>
    <x v="1"/>
    <s v="GG-14650"/>
    <s v="Greg Guthrie"/>
    <x v="1"/>
    <x v="0"/>
    <s v="Bristol"/>
    <x v="18"/>
    <n v="37620"/>
    <x v="0"/>
    <s v="OFF-BI-10003650"/>
    <x v="1"/>
    <x v="8"/>
    <s v="GBC DocuBind 300 Electric Binding Machine"/>
    <x v="115"/>
    <n v="1"/>
    <n v="0.7"/>
    <n v="-115.71559999999999"/>
    <x v="0"/>
    <x v="0"/>
  </r>
  <r>
    <x v="119"/>
    <x v="59"/>
    <x v="1"/>
    <x v="35"/>
    <x v="2"/>
    <s v="SC-20725"/>
    <s v="Steven Cartwright"/>
    <x v="0"/>
    <x v="0"/>
    <s v="Wilmington"/>
    <x v="13"/>
    <n v="19805"/>
    <x v="3"/>
    <s v="FUR-FU-10002157"/>
    <x v="0"/>
    <x v="5"/>
    <s v="Artistic Insta-Plaque"/>
    <x v="116"/>
    <n v="3"/>
    <n v="0"/>
    <n v="18.345599999999997"/>
    <x v="3"/>
    <x v="0"/>
  </r>
  <r>
    <x v="120"/>
    <x v="59"/>
    <x v="1"/>
    <x v="35"/>
    <x v="2"/>
    <s v="SC-20725"/>
    <s v="Steven Cartwright"/>
    <x v="0"/>
    <x v="0"/>
    <s v="Wilmington"/>
    <x v="13"/>
    <n v="19805"/>
    <x v="3"/>
    <s v="OFF-BI-10003910"/>
    <x v="1"/>
    <x v="8"/>
    <s v="DXL Angle-View Binders with Locking Rings by Samsill"/>
    <x v="117"/>
    <n v="4"/>
    <n v="0"/>
    <n v="13.878"/>
    <x v="3"/>
    <x v="0"/>
  </r>
  <r>
    <x v="121"/>
    <x v="59"/>
    <x v="1"/>
    <x v="35"/>
    <x v="2"/>
    <s v="SC-20725"/>
    <s v="Steven Cartwright"/>
    <x v="0"/>
    <x v="0"/>
    <s v="Wilmington"/>
    <x v="13"/>
    <n v="19805"/>
    <x v="3"/>
    <s v="OFF-ST-10000777"/>
    <x v="1"/>
    <x v="4"/>
    <s v="Companion Letter/Legal File, Black"/>
    <x v="118"/>
    <n v="6"/>
    <n v="0"/>
    <n v="63.436800000000005"/>
    <x v="3"/>
    <x v="0"/>
  </r>
  <r>
    <x v="122"/>
    <x v="59"/>
    <x v="1"/>
    <x v="35"/>
    <x v="2"/>
    <s v="SC-20725"/>
    <s v="Steven Cartwright"/>
    <x v="0"/>
    <x v="0"/>
    <s v="Wilmington"/>
    <x v="13"/>
    <n v="19805"/>
    <x v="3"/>
    <s v="OFF-EN-10002500"/>
    <x v="1"/>
    <x v="12"/>
    <s v="Globe Weis Peel &amp; Seel First Class Envelopes"/>
    <x v="119"/>
    <n v="9"/>
    <n v="0"/>
    <n v="51.758999999999993"/>
    <x v="3"/>
    <x v="0"/>
  </r>
  <r>
    <x v="123"/>
    <x v="59"/>
    <x v="1"/>
    <x v="35"/>
    <x v="2"/>
    <s v="SC-20725"/>
    <s v="Steven Cartwright"/>
    <x v="0"/>
    <x v="0"/>
    <s v="Wilmington"/>
    <x v="13"/>
    <n v="19805"/>
    <x v="3"/>
    <s v="TEC-PH-10003875"/>
    <x v="2"/>
    <x v="7"/>
    <s v="KLD Oscar II Style Snap-on Ultra Thin Side Flip Synthetic Leather Cover Case for HTC One HTC M7"/>
    <x v="120"/>
    <n v="7"/>
    <n v="0"/>
    <n v="19.731599999999997"/>
    <x v="3"/>
    <x v="0"/>
  </r>
  <r>
    <x v="124"/>
    <x v="60"/>
    <x v="58"/>
    <x v="58"/>
    <x v="0"/>
    <s v="AD-10180"/>
    <s v="Alan Dominguez"/>
    <x v="2"/>
    <x v="0"/>
    <s v="Houston"/>
    <x v="5"/>
    <n v="77041"/>
    <x v="2"/>
    <s v="FUR-CH-10004063"/>
    <x v="0"/>
    <x v="1"/>
    <s v="Global Deluxe High-Back Manager's Chair"/>
    <x v="121"/>
    <n v="3"/>
    <n v="0.3"/>
    <n v="-8.5794000000000779"/>
    <x v="2"/>
    <x v="0"/>
  </r>
  <r>
    <x v="125"/>
    <x v="61"/>
    <x v="59"/>
    <x v="59"/>
    <x v="1"/>
    <s v="PF-19165"/>
    <s v="Philip Fox"/>
    <x v="0"/>
    <x v="0"/>
    <s v="Bloomington"/>
    <x v="10"/>
    <n v="61701"/>
    <x v="2"/>
    <s v="FUR-TA-10004534"/>
    <x v="0"/>
    <x v="3"/>
    <s v="Bevis 44 x 96 Conference Tables"/>
    <x v="122"/>
    <n v="6"/>
    <n v="0.5"/>
    <n v="-407.68200000000013"/>
    <x v="2"/>
    <x v="0"/>
  </r>
  <r>
    <x v="126"/>
    <x v="62"/>
    <x v="60"/>
    <x v="44"/>
    <x v="1"/>
    <s v="TS-21610"/>
    <s v="Troy Staebel"/>
    <x v="0"/>
    <x v="0"/>
    <s v="Phoenix"/>
    <x v="16"/>
    <n v="85023"/>
    <x v="1"/>
    <s v="OFF-BI-10003274"/>
    <x v="1"/>
    <x v="8"/>
    <s v="Avery Durable Slant Ring Binders, No Labels"/>
    <x v="123"/>
    <n v="2"/>
    <n v="0.7"/>
    <n v="-1.8308"/>
    <x v="1"/>
    <x v="0"/>
  </r>
  <r>
    <x v="127"/>
    <x v="62"/>
    <x v="60"/>
    <x v="44"/>
    <x v="1"/>
    <s v="TS-21610"/>
    <s v="Troy Staebel"/>
    <x v="0"/>
    <x v="0"/>
    <s v="Phoenix"/>
    <x v="16"/>
    <n v="85023"/>
    <x v="1"/>
    <s v="OFF-ST-10002974"/>
    <x v="1"/>
    <x v="4"/>
    <s v="Trav-L-File Heavy-Duty Shuttle II, Black"/>
    <x v="124"/>
    <n v="7"/>
    <n v="0.2"/>
    <n v="30.498999999999981"/>
    <x v="1"/>
    <x v="0"/>
  </r>
  <r>
    <x v="128"/>
    <x v="63"/>
    <x v="61"/>
    <x v="54"/>
    <x v="0"/>
    <s v="LS-16975"/>
    <s v="Lindsay Shagiari"/>
    <x v="2"/>
    <x v="0"/>
    <s v="Los Angeles"/>
    <x v="1"/>
    <n v="90004"/>
    <x v="1"/>
    <s v="FUR-CH-10001146"/>
    <x v="0"/>
    <x v="1"/>
    <s v="Global Task Chair, Black"/>
    <x v="125"/>
    <n v="2"/>
    <n v="0.2"/>
    <n v="-9.1601999999999961"/>
    <x v="1"/>
    <x v="0"/>
  </r>
  <r>
    <x v="129"/>
    <x v="63"/>
    <x v="61"/>
    <x v="54"/>
    <x v="0"/>
    <s v="LS-16975"/>
    <s v="Lindsay Shagiari"/>
    <x v="2"/>
    <x v="0"/>
    <s v="Los Angeles"/>
    <x v="1"/>
    <n v="90004"/>
    <x v="1"/>
    <s v="FUR-FU-10003773"/>
    <x v="0"/>
    <x v="5"/>
    <s v="Eldon Cleatmat Plus Chair Mats for High Pile Carpets"/>
    <x v="126"/>
    <n v="3"/>
    <n v="0"/>
    <n v="26.241599999999977"/>
    <x v="1"/>
    <x v="0"/>
  </r>
  <r>
    <x v="130"/>
    <x v="64"/>
    <x v="62"/>
    <x v="60"/>
    <x v="2"/>
    <s v="DW-13585"/>
    <s v="Dorothy Wardle"/>
    <x v="1"/>
    <x v="0"/>
    <s v="Columbus"/>
    <x v="24"/>
    <n v="43229"/>
    <x v="3"/>
    <s v="TEC-PH-10002293"/>
    <x v="2"/>
    <x v="7"/>
    <s v="Anker 36W 4-Port USB Wall Charger Travel Power Adapter for iPhone 5s 5c 5"/>
    <x v="127"/>
    <n v="5"/>
    <n v="0.4"/>
    <n v="-11.993999999999993"/>
    <x v="3"/>
    <x v="0"/>
  </r>
  <r>
    <x v="131"/>
    <x v="64"/>
    <x v="62"/>
    <x v="60"/>
    <x v="2"/>
    <s v="DW-13585"/>
    <s v="Dorothy Wardle"/>
    <x v="1"/>
    <x v="0"/>
    <s v="Columbus"/>
    <x v="24"/>
    <n v="43229"/>
    <x v="3"/>
    <s v="OFF-PA-10002377"/>
    <x v="1"/>
    <x v="10"/>
    <s v="Xerox 1916"/>
    <x v="128"/>
    <n v="2"/>
    <n v="0.2"/>
    <n v="29.363999999999997"/>
    <x v="3"/>
    <x v="0"/>
  </r>
  <r>
    <x v="132"/>
    <x v="64"/>
    <x v="62"/>
    <x v="60"/>
    <x v="2"/>
    <s v="DW-13585"/>
    <s v="Dorothy Wardle"/>
    <x v="1"/>
    <x v="0"/>
    <s v="Columbus"/>
    <x v="24"/>
    <n v="43229"/>
    <x v="3"/>
    <s v="OFF-FA-10002780"/>
    <x v="1"/>
    <x v="13"/>
    <s v="Staples"/>
    <x v="129"/>
    <n v="9"/>
    <n v="0.2"/>
    <n v="6.9731999999999976"/>
    <x v="3"/>
    <x v="0"/>
  </r>
  <r>
    <x v="133"/>
    <x v="65"/>
    <x v="63"/>
    <x v="61"/>
    <x v="1"/>
    <s v="LC-16885"/>
    <s v="Lena Creighton"/>
    <x v="0"/>
    <x v="0"/>
    <s v="Roseville"/>
    <x v="1"/>
    <n v="95661"/>
    <x v="1"/>
    <s v="OFF-PA-10001804"/>
    <x v="1"/>
    <x v="10"/>
    <s v="Xerox 195"/>
    <x v="130"/>
    <n v="3"/>
    <n v="0"/>
    <n v="9.6191999999999993"/>
    <x v="1"/>
    <x v="1"/>
  </r>
  <r>
    <x v="134"/>
    <x v="65"/>
    <x v="63"/>
    <x v="61"/>
    <x v="1"/>
    <s v="LC-16885"/>
    <s v="Lena Creighton"/>
    <x v="0"/>
    <x v="0"/>
    <s v="Roseville"/>
    <x v="1"/>
    <n v="95661"/>
    <x v="1"/>
    <s v="OFF-PA-10001736"/>
    <x v="1"/>
    <x v="10"/>
    <s v="Xerox 1880"/>
    <x v="131"/>
    <n v="1"/>
    <n v="0"/>
    <n v="16.656799999999997"/>
    <x v="1"/>
    <x v="1"/>
  </r>
  <r>
    <x v="135"/>
    <x v="65"/>
    <x v="63"/>
    <x v="61"/>
    <x v="1"/>
    <s v="LC-16885"/>
    <s v="Lena Creighton"/>
    <x v="0"/>
    <x v="0"/>
    <s v="Roseville"/>
    <x v="1"/>
    <n v="95661"/>
    <x v="1"/>
    <s v="OFF-AR-10001149"/>
    <x v="1"/>
    <x v="6"/>
    <s v="Sanford Colorific Colored Pencils, 12/Box"/>
    <x v="132"/>
    <n v="4"/>
    <n v="0"/>
    <n v="3.4559999999999995"/>
    <x v="1"/>
    <x v="1"/>
  </r>
  <r>
    <x v="136"/>
    <x v="65"/>
    <x v="63"/>
    <x v="61"/>
    <x v="1"/>
    <s v="LC-16885"/>
    <s v="Lena Creighton"/>
    <x v="0"/>
    <x v="0"/>
    <s v="Roseville"/>
    <x v="1"/>
    <n v="95661"/>
    <x v="1"/>
    <s v="OFF-FA-10002988"/>
    <x v="1"/>
    <x v="13"/>
    <s v="Ideal Clamps"/>
    <x v="133"/>
    <n v="2"/>
    <n v="0"/>
    <n v="1.9697999999999998"/>
    <x v="1"/>
    <x v="1"/>
  </r>
  <r>
    <x v="137"/>
    <x v="65"/>
    <x v="63"/>
    <x v="61"/>
    <x v="1"/>
    <s v="LC-16885"/>
    <s v="Lena Creighton"/>
    <x v="0"/>
    <x v="0"/>
    <s v="Roseville"/>
    <x v="1"/>
    <n v="95661"/>
    <x v="1"/>
    <s v="OFF-BI-10004781"/>
    <x v="1"/>
    <x v="8"/>
    <s v="GBC Wire Binding Strips"/>
    <x v="134"/>
    <n v="3"/>
    <n v="0.2"/>
    <n v="26.661599999999996"/>
    <x v="1"/>
    <x v="1"/>
  </r>
  <r>
    <x v="138"/>
    <x v="65"/>
    <x v="63"/>
    <x v="61"/>
    <x v="1"/>
    <s v="LC-16885"/>
    <s v="Lena Creighton"/>
    <x v="0"/>
    <x v="0"/>
    <s v="Roseville"/>
    <x v="1"/>
    <n v="95661"/>
    <x v="1"/>
    <s v="OFF-SU-10001218"/>
    <x v="1"/>
    <x v="14"/>
    <s v="Fiskars Softgrip Scissors"/>
    <x v="135"/>
    <n v="6"/>
    <n v="0"/>
    <n v="18.446400000000004"/>
    <x v="1"/>
    <x v="1"/>
  </r>
  <r>
    <x v="139"/>
    <x v="65"/>
    <x v="63"/>
    <x v="61"/>
    <x v="1"/>
    <s v="LC-16885"/>
    <s v="Lena Creighton"/>
    <x v="0"/>
    <x v="0"/>
    <s v="Roseville"/>
    <x v="1"/>
    <n v="95661"/>
    <x v="1"/>
    <s v="FUR-FU-10001706"/>
    <x v="0"/>
    <x v="5"/>
    <s v="Longer-Life Soft White Bulbs"/>
    <x v="136"/>
    <n v="14"/>
    <n v="0"/>
    <n v="20.697599999999998"/>
    <x v="1"/>
    <x v="1"/>
  </r>
  <r>
    <x v="140"/>
    <x v="66"/>
    <x v="64"/>
    <x v="62"/>
    <x v="0"/>
    <s v="JD-15895"/>
    <s v="Jonathan Doherty"/>
    <x v="1"/>
    <x v="0"/>
    <s v="Philadelphia"/>
    <x v="9"/>
    <n v="19140"/>
    <x v="3"/>
    <s v="FUR-FU-10004848"/>
    <x v="0"/>
    <x v="5"/>
    <s v="Howard Miller 13-3/4&quot; Diameter Brushed Chrome Round Wall Clock"/>
    <x v="137"/>
    <n v="2"/>
    <n v="0.2"/>
    <n v="10.349999999999994"/>
    <x v="3"/>
    <x v="0"/>
  </r>
  <r>
    <x v="141"/>
    <x v="67"/>
    <x v="65"/>
    <x v="19"/>
    <x v="1"/>
    <s v="SH-19975"/>
    <s v="Sally Hughsby"/>
    <x v="1"/>
    <x v="0"/>
    <s v="San Francisco"/>
    <x v="1"/>
    <n v="94122"/>
    <x v="1"/>
    <s v="OFF-AR-10000940"/>
    <x v="1"/>
    <x v="6"/>
    <s v="Newell 343"/>
    <x v="138"/>
    <n v="3"/>
    <n v="0"/>
    <n v="2.3814000000000002"/>
    <x v="1"/>
    <x v="0"/>
  </r>
  <r>
    <x v="142"/>
    <x v="67"/>
    <x v="65"/>
    <x v="19"/>
    <x v="1"/>
    <s v="SH-19975"/>
    <s v="Sally Hughsby"/>
    <x v="1"/>
    <x v="0"/>
    <s v="San Francisco"/>
    <x v="1"/>
    <n v="94122"/>
    <x v="1"/>
    <s v="OFF-EN-10004030"/>
    <x v="1"/>
    <x v="12"/>
    <s v="Convenience Packs of Business Envelopes"/>
    <x v="139"/>
    <n v="3"/>
    <n v="0"/>
    <n v="5.1042000000000005"/>
    <x v="1"/>
    <x v="0"/>
  </r>
  <r>
    <x v="143"/>
    <x v="67"/>
    <x v="65"/>
    <x v="19"/>
    <x v="1"/>
    <s v="SH-19975"/>
    <s v="Sally Hughsby"/>
    <x v="1"/>
    <x v="0"/>
    <s v="San Francisco"/>
    <x v="1"/>
    <n v="94122"/>
    <x v="1"/>
    <s v="OFF-PA-10004327"/>
    <x v="1"/>
    <x v="10"/>
    <s v="Xerox 1911"/>
    <x v="140"/>
    <n v="3"/>
    <n v="0"/>
    <n v="68.975999999999999"/>
    <x v="1"/>
    <x v="0"/>
  </r>
  <r>
    <x v="144"/>
    <x v="68"/>
    <x v="66"/>
    <x v="63"/>
    <x v="1"/>
    <s v="SG-20080"/>
    <s v="Sandra Glassco"/>
    <x v="0"/>
    <x v="0"/>
    <s v="Independence"/>
    <x v="25"/>
    <n v="64055"/>
    <x v="2"/>
    <s v="OFF-AP-10001058"/>
    <x v="1"/>
    <x v="9"/>
    <s v="Sanyo 2.5 Cubic Foot Mid-Size Office Refrigerators"/>
    <x v="141"/>
    <n v="3"/>
    <n v="0"/>
    <n v="218.25179999999997"/>
    <x v="2"/>
    <x v="0"/>
  </r>
  <r>
    <x v="145"/>
    <x v="69"/>
    <x v="67"/>
    <x v="64"/>
    <x v="1"/>
    <s v="HA-14920"/>
    <s v="Helen Andreada"/>
    <x v="0"/>
    <x v="0"/>
    <s v="Pasadena"/>
    <x v="1"/>
    <n v="91104"/>
    <x v="1"/>
    <s v="OFF-ST-10003656"/>
    <x v="1"/>
    <x v="4"/>
    <s v="Safco Industrial Wire Shelving"/>
    <x v="142"/>
    <n v="7"/>
    <n v="0"/>
    <n v="20.157899999999998"/>
    <x v="1"/>
    <x v="0"/>
  </r>
  <r>
    <x v="146"/>
    <x v="70"/>
    <x v="68"/>
    <x v="65"/>
    <x v="1"/>
    <s v="MG-17680"/>
    <s v="Maureen Gastineau"/>
    <x v="2"/>
    <x v="0"/>
    <s v="Newark"/>
    <x v="24"/>
    <n v="43055"/>
    <x v="3"/>
    <s v="FUR-FU-10000521"/>
    <x v="0"/>
    <x v="5"/>
    <s v="Seth Thomas 14&quot; Putty-Colored Wall Clock"/>
    <x v="143"/>
    <n v="4"/>
    <n v="0.2"/>
    <n v="12.90959999999999"/>
    <x v="3"/>
    <x v="0"/>
  </r>
  <r>
    <x v="147"/>
    <x v="71"/>
    <x v="5"/>
    <x v="66"/>
    <x v="1"/>
    <s v="JE-16165"/>
    <s v="Justin Ellison"/>
    <x v="1"/>
    <x v="0"/>
    <s v="Franklin"/>
    <x v="6"/>
    <n v="53132"/>
    <x v="2"/>
    <s v="TEC-PH-10000215"/>
    <x v="2"/>
    <x v="7"/>
    <s v="Plantronics Cordless Phone Headset with In-line Volume - M214C"/>
    <x v="144"/>
    <n v="11"/>
    <n v="0"/>
    <n v="103.80150000000003"/>
    <x v="2"/>
    <x v="0"/>
  </r>
  <r>
    <x v="148"/>
    <x v="71"/>
    <x v="5"/>
    <x v="66"/>
    <x v="1"/>
    <s v="JE-16165"/>
    <s v="Justin Ellison"/>
    <x v="1"/>
    <x v="0"/>
    <s v="Franklin"/>
    <x v="6"/>
    <n v="53132"/>
    <x v="2"/>
    <s v="TEC-PH-10001448"/>
    <x v="2"/>
    <x v="7"/>
    <s v="Anker Astro 15000mAh USB Portable Charger"/>
    <x v="145"/>
    <n v="3"/>
    <n v="0"/>
    <n v="5.9987999999999815"/>
    <x v="2"/>
    <x v="0"/>
  </r>
  <r>
    <x v="149"/>
    <x v="71"/>
    <x v="5"/>
    <x v="66"/>
    <x v="1"/>
    <s v="JE-16165"/>
    <s v="Justin Ellison"/>
    <x v="1"/>
    <x v="0"/>
    <s v="Franklin"/>
    <x v="6"/>
    <n v="53132"/>
    <x v="2"/>
    <s v="FUR-CH-10000454"/>
    <x v="0"/>
    <x v="1"/>
    <s v="Hon Deluxe Fabric Upholstered Stacking Chairs, Rounded Back"/>
    <x v="146"/>
    <n v="8"/>
    <n v="0"/>
    <n v="585.55199999999991"/>
    <x v="2"/>
    <x v="0"/>
  </r>
  <r>
    <x v="150"/>
    <x v="71"/>
    <x v="5"/>
    <x v="66"/>
    <x v="1"/>
    <s v="JE-16165"/>
    <s v="Justin Ellison"/>
    <x v="1"/>
    <x v="0"/>
    <s v="Franklin"/>
    <x v="6"/>
    <n v="53132"/>
    <x v="2"/>
    <s v="OFF-BI-10002735"/>
    <x v="1"/>
    <x v="8"/>
    <s v="GBC Prestige Therm-A-Bind Covers"/>
    <x v="147"/>
    <n v="5"/>
    <n v="0"/>
    <n v="80.628500000000003"/>
    <x v="2"/>
    <x v="0"/>
  </r>
  <r>
    <x v="151"/>
    <x v="72"/>
    <x v="69"/>
    <x v="67"/>
    <x v="2"/>
    <s v="TW-21025"/>
    <s v="Tamara Willingham"/>
    <x v="2"/>
    <x v="0"/>
    <s v="Scottsdale"/>
    <x v="16"/>
    <n v="85254"/>
    <x v="1"/>
    <s v="OFF-AP-10000326"/>
    <x v="1"/>
    <x v="9"/>
    <s v="Belkin 7 Outlet SurgeMaster Surge Protector with Phone Protection"/>
    <x v="148"/>
    <n v="5"/>
    <n v="0.2"/>
    <n v="17.765999999999991"/>
    <x v="1"/>
    <x v="0"/>
  </r>
  <r>
    <x v="152"/>
    <x v="72"/>
    <x v="69"/>
    <x v="67"/>
    <x v="2"/>
    <s v="TW-21025"/>
    <s v="Tamara Willingham"/>
    <x v="2"/>
    <x v="0"/>
    <s v="Scottsdale"/>
    <x v="16"/>
    <n v="85254"/>
    <x v="1"/>
    <s v="TEC-PH-10001254"/>
    <x v="2"/>
    <x v="7"/>
    <s v="Jabra BIZ 2300 Duo QD Duo Corded Headset"/>
    <x v="149"/>
    <n v="2"/>
    <n v="0.2"/>
    <n v="15.238799999999991"/>
    <x v="1"/>
    <x v="0"/>
  </r>
  <r>
    <x v="153"/>
    <x v="73"/>
    <x v="70"/>
    <x v="68"/>
    <x v="2"/>
    <s v="SP-20650"/>
    <s v="Stephanie Phelps"/>
    <x v="1"/>
    <x v="0"/>
    <s v="San Jose"/>
    <x v="1"/>
    <n v="95123"/>
    <x v="1"/>
    <s v="OFF-PA-10001950"/>
    <x v="1"/>
    <x v="10"/>
    <s v="Southworth 25% Cotton Antique Laid Paper &amp; Envelopes"/>
    <x v="150"/>
    <n v="7"/>
    <n v="0"/>
    <n v="26.270999999999994"/>
    <x v="1"/>
    <x v="0"/>
  </r>
  <r>
    <x v="154"/>
    <x v="73"/>
    <x v="70"/>
    <x v="68"/>
    <x v="2"/>
    <s v="SP-20650"/>
    <s v="Stephanie Phelps"/>
    <x v="1"/>
    <x v="0"/>
    <s v="San Jose"/>
    <x v="1"/>
    <n v="95123"/>
    <x v="1"/>
    <s v="OFF-PA-10002254"/>
    <x v="1"/>
    <x v="10"/>
    <s v="Xerox 1883"/>
    <x v="151"/>
    <n v="4"/>
    <n v="0"/>
    <n v="48.539199999999994"/>
    <x v="1"/>
    <x v="0"/>
  </r>
  <r>
    <x v="155"/>
    <x v="73"/>
    <x v="70"/>
    <x v="68"/>
    <x v="2"/>
    <s v="SP-20650"/>
    <s v="Stephanie Phelps"/>
    <x v="1"/>
    <x v="0"/>
    <s v="San Jose"/>
    <x v="1"/>
    <n v="95123"/>
    <x v="1"/>
    <s v="OFF-ST-10001590"/>
    <x v="1"/>
    <x v="4"/>
    <s v="Tenex Personal Project File with Scoop Front Design, Black"/>
    <x v="152"/>
    <n v="6"/>
    <n v="0"/>
    <n v="21.028799999999997"/>
    <x v="1"/>
    <x v="0"/>
  </r>
  <r>
    <x v="156"/>
    <x v="74"/>
    <x v="71"/>
    <x v="69"/>
    <x v="1"/>
    <s v="NK-18490"/>
    <s v="Neil Knudson"/>
    <x v="2"/>
    <x v="0"/>
    <s v="Seattle"/>
    <x v="4"/>
    <n v="98105"/>
    <x v="1"/>
    <s v="OFF-AR-10001547"/>
    <x v="1"/>
    <x v="6"/>
    <s v="Newell 311"/>
    <x v="153"/>
    <n v="3"/>
    <n v="0"/>
    <n v="1.7901"/>
    <x v="1"/>
    <x v="0"/>
  </r>
  <r>
    <x v="157"/>
    <x v="75"/>
    <x v="72"/>
    <x v="70"/>
    <x v="0"/>
    <s v="DB-13060"/>
    <s v="Dave Brooks"/>
    <x v="0"/>
    <x v="0"/>
    <s v="Seattle"/>
    <x v="4"/>
    <n v="98115"/>
    <x v="1"/>
    <s v="FUR-CH-10004063"/>
    <x v="0"/>
    <x v="1"/>
    <s v="Global Deluxe High-Back Manager's Chair"/>
    <x v="154"/>
    <n v="2"/>
    <n v="0.2"/>
    <n v="51.476399999999941"/>
    <x v="1"/>
    <x v="0"/>
  </r>
  <r>
    <x v="158"/>
    <x v="76"/>
    <x v="73"/>
    <x v="71"/>
    <x v="1"/>
    <s v="NP-18670"/>
    <s v="Nora Paige"/>
    <x v="0"/>
    <x v="0"/>
    <s v="Edmond"/>
    <x v="26"/>
    <n v="73034"/>
    <x v="2"/>
    <s v="OFF-LA-10002475"/>
    <x v="1"/>
    <x v="2"/>
    <s v="Avery 519"/>
    <x v="2"/>
    <n v="2"/>
    <n v="0"/>
    <n v="6.8713999999999995"/>
    <x v="2"/>
    <x v="0"/>
  </r>
  <r>
    <x v="159"/>
    <x v="76"/>
    <x v="73"/>
    <x v="71"/>
    <x v="1"/>
    <s v="NP-18670"/>
    <s v="Nora Paige"/>
    <x v="0"/>
    <x v="0"/>
    <s v="Edmond"/>
    <x v="26"/>
    <n v="73034"/>
    <x v="2"/>
    <s v="TEC-PH-10004536"/>
    <x v="2"/>
    <x v="7"/>
    <s v="Avaya 5420 Digital phone"/>
    <x v="155"/>
    <n v="7"/>
    <n v="0"/>
    <n v="236.23250000000002"/>
    <x v="2"/>
    <x v="0"/>
  </r>
  <r>
    <x v="160"/>
    <x v="77"/>
    <x v="74"/>
    <x v="72"/>
    <x v="2"/>
    <s v="TT-21070"/>
    <s v="Ted Trevino"/>
    <x v="0"/>
    <x v="0"/>
    <s v="Los Angeles"/>
    <x v="1"/>
    <n v="90045"/>
    <x v="1"/>
    <s v="OFF-PA-10002751"/>
    <x v="1"/>
    <x v="10"/>
    <s v="Xerox 1920"/>
    <x v="156"/>
    <n v="1"/>
    <n v="0"/>
    <n v="2.6909999999999998"/>
    <x v="1"/>
    <x v="0"/>
  </r>
  <r>
    <x v="161"/>
    <x v="78"/>
    <x v="75"/>
    <x v="16"/>
    <x v="0"/>
    <s v="EM-13960"/>
    <s v="Eric Murdock"/>
    <x v="0"/>
    <x v="0"/>
    <s v="Philadelphia"/>
    <x v="9"/>
    <n v="19134"/>
    <x v="3"/>
    <s v="TEC-AC-10003657"/>
    <x v="2"/>
    <x v="11"/>
    <s v="Lenovo 17-Key USB Numeric Keypad"/>
    <x v="157"/>
    <n v="2"/>
    <n v="0.2"/>
    <n v="1.359599999999995"/>
    <x v="3"/>
    <x v="0"/>
  </r>
  <r>
    <x v="162"/>
    <x v="79"/>
    <x v="76"/>
    <x v="73"/>
    <x v="1"/>
    <s v="RD-19900"/>
    <s v="Ruben Dartt"/>
    <x v="0"/>
    <x v="0"/>
    <s v="Carlsbad"/>
    <x v="27"/>
    <n v="88220"/>
    <x v="1"/>
    <s v="OFF-EN-10001990"/>
    <x v="1"/>
    <x v="12"/>
    <s v="Staple envelope"/>
    <x v="158"/>
    <n v="5"/>
    <n v="0"/>
    <n v="13.347999999999997"/>
    <x v="1"/>
    <x v="0"/>
  </r>
  <r>
    <x v="163"/>
    <x v="80"/>
    <x v="77"/>
    <x v="0"/>
    <x v="1"/>
    <s v="MJ-17740"/>
    <s v="Max Jones"/>
    <x v="0"/>
    <x v="0"/>
    <s v="Seattle"/>
    <x v="4"/>
    <n v="98115"/>
    <x v="1"/>
    <s v="OFF-BI-10004002"/>
    <x v="1"/>
    <x v="8"/>
    <s v="Wilson Jones International Size A4 Ring Binders"/>
    <x v="159"/>
    <n v="2"/>
    <n v="0.2"/>
    <n v="9.6879999999999988"/>
    <x v="1"/>
    <x v="0"/>
  </r>
  <r>
    <x v="164"/>
    <x v="81"/>
    <x v="78"/>
    <x v="74"/>
    <x v="1"/>
    <s v="BM-11140"/>
    <s v="Becky Martin"/>
    <x v="0"/>
    <x v="0"/>
    <s v="San Antonio"/>
    <x v="5"/>
    <n v="78207"/>
    <x v="2"/>
    <s v="OFF-AR-10004441"/>
    <x v="1"/>
    <x v="6"/>
    <s v="BIC Brite Liner Highlighters"/>
    <x v="160"/>
    <n v="3"/>
    <n v="0.2"/>
    <n v="2.7324000000000002"/>
    <x v="2"/>
    <x v="0"/>
  </r>
  <r>
    <x v="165"/>
    <x v="81"/>
    <x v="78"/>
    <x v="74"/>
    <x v="1"/>
    <s v="BM-11140"/>
    <s v="Becky Martin"/>
    <x v="0"/>
    <x v="0"/>
    <s v="San Antonio"/>
    <x v="5"/>
    <n v="78207"/>
    <x v="2"/>
    <s v="TEC-MA-10000822"/>
    <x v="2"/>
    <x v="15"/>
    <s v="Lexmark MX611dhe Monochrome Laser Printer"/>
    <x v="161"/>
    <n v="8"/>
    <n v="0.4"/>
    <n v="-1359.992000000002"/>
    <x v="2"/>
    <x v="0"/>
  </r>
  <r>
    <x v="166"/>
    <x v="81"/>
    <x v="78"/>
    <x v="74"/>
    <x v="1"/>
    <s v="BM-11140"/>
    <s v="Becky Martin"/>
    <x v="0"/>
    <x v="0"/>
    <s v="San Antonio"/>
    <x v="5"/>
    <n v="78207"/>
    <x v="2"/>
    <s v="OFF-ST-10000991"/>
    <x v="1"/>
    <x v="4"/>
    <s v="Space Solutions HD Industrial Steel Shelving."/>
    <x v="162"/>
    <n v="3"/>
    <n v="0.2"/>
    <n v="-58.634699999999995"/>
    <x v="2"/>
    <x v="0"/>
  </r>
  <r>
    <x v="167"/>
    <x v="81"/>
    <x v="78"/>
    <x v="74"/>
    <x v="1"/>
    <s v="BM-11140"/>
    <s v="Becky Martin"/>
    <x v="0"/>
    <x v="0"/>
    <s v="San Antonio"/>
    <x v="5"/>
    <n v="78207"/>
    <x v="2"/>
    <s v="FUR-CH-10004287"/>
    <x v="0"/>
    <x v="1"/>
    <s v="SAFCO Arco Folding Chair"/>
    <x v="163"/>
    <n v="9"/>
    <n v="0.3"/>
    <n v="-24.858000000000175"/>
    <x v="2"/>
    <x v="0"/>
  </r>
  <r>
    <x v="168"/>
    <x v="81"/>
    <x v="78"/>
    <x v="74"/>
    <x v="1"/>
    <s v="BM-11140"/>
    <s v="Becky Martin"/>
    <x v="0"/>
    <x v="0"/>
    <s v="San Antonio"/>
    <x v="5"/>
    <n v="78207"/>
    <x v="2"/>
    <s v="OFF-AR-10002656"/>
    <x v="1"/>
    <x v="6"/>
    <s v="Sanford Liquid Accent Highlighters"/>
    <x v="164"/>
    <n v="6"/>
    <n v="0.2"/>
    <n v="6.8135999999999974"/>
    <x v="2"/>
    <x v="0"/>
  </r>
  <r>
    <x v="169"/>
    <x v="81"/>
    <x v="78"/>
    <x v="74"/>
    <x v="1"/>
    <s v="BM-11140"/>
    <s v="Becky Martin"/>
    <x v="0"/>
    <x v="0"/>
    <s v="San Antonio"/>
    <x v="5"/>
    <n v="78207"/>
    <x v="2"/>
    <s v="OFF-AP-10002518"/>
    <x v="1"/>
    <x v="9"/>
    <s v="Kensington 7 Outlet MasterPiece Power Center"/>
    <x v="165"/>
    <n v="5"/>
    <n v="0.8"/>
    <n v="-453.84900000000005"/>
    <x v="2"/>
    <x v="0"/>
  </r>
  <r>
    <x v="170"/>
    <x v="81"/>
    <x v="78"/>
    <x v="74"/>
    <x v="1"/>
    <s v="BM-11140"/>
    <s v="Becky Martin"/>
    <x v="0"/>
    <x v="0"/>
    <s v="San Antonio"/>
    <x v="5"/>
    <n v="78207"/>
    <x v="2"/>
    <s v="TEC-PH-10003931"/>
    <x v="2"/>
    <x v="7"/>
    <s v="JBL Micro Wireless Portable Bluetooth Speaker"/>
    <x v="166"/>
    <n v="3"/>
    <n v="0.2"/>
    <n v="8.998500000000007"/>
    <x v="2"/>
    <x v="0"/>
  </r>
  <r>
    <x v="171"/>
    <x v="82"/>
    <x v="79"/>
    <x v="75"/>
    <x v="1"/>
    <s v="CS-12130"/>
    <s v="Chad Sievert"/>
    <x v="0"/>
    <x v="0"/>
    <s v="Los Angeles"/>
    <x v="1"/>
    <n v="90004"/>
    <x v="1"/>
    <s v="OFF-PA-10000659"/>
    <x v="1"/>
    <x v="10"/>
    <s v="Adams Phone Message Book, Professional, 400 Message Capacity, 5 3/6” x 11”"/>
    <x v="167"/>
    <n v="3"/>
    <n v="0"/>
    <n v="9.841800000000001"/>
    <x v="1"/>
    <x v="0"/>
  </r>
  <r>
    <x v="172"/>
    <x v="82"/>
    <x v="79"/>
    <x v="75"/>
    <x v="1"/>
    <s v="CS-12130"/>
    <s v="Chad Sievert"/>
    <x v="0"/>
    <x v="0"/>
    <s v="Los Angeles"/>
    <x v="1"/>
    <n v="90004"/>
    <x v="1"/>
    <s v="OFF-PA-10001144"/>
    <x v="1"/>
    <x v="10"/>
    <s v="Xerox 1913"/>
    <x v="168"/>
    <n v="2"/>
    <n v="0"/>
    <n v="53.260799999999996"/>
    <x v="1"/>
    <x v="0"/>
  </r>
  <r>
    <x v="173"/>
    <x v="82"/>
    <x v="79"/>
    <x v="75"/>
    <x v="1"/>
    <s v="CS-12130"/>
    <s v="Chad Sievert"/>
    <x v="0"/>
    <x v="0"/>
    <s v="Los Angeles"/>
    <x v="1"/>
    <n v="90004"/>
    <x v="1"/>
    <s v="FUR-CH-10003817"/>
    <x v="0"/>
    <x v="1"/>
    <s v="Global Value Steno Chair, Gray"/>
    <x v="169"/>
    <n v="7"/>
    <n v="0.2"/>
    <n v="21.259"/>
    <x v="1"/>
    <x v="0"/>
  </r>
  <r>
    <x v="174"/>
    <x v="83"/>
    <x v="80"/>
    <x v="76"/>
    <x v="1"/>
    <s v="JB-15400"/>
    <s v="Jennifer Braxton"/>
    <x v="1"/>
    <x v="0"/>
    <s v="Chicago"/>
    <x v="10"/>
    <n v="60623"/>
    <x v="2"/>
    <s v="OFF-AP-10000891"/>
    <x v="1"/>
    <x v="9"/>
    <s v="Kensington 7 Outlet MasterPiece HOMEOFFICE Power Control Center"/>
    <x v="170"/>
    <n v="2"/>
    <n v="0.8"/>
    <n v="-131.12000000000003"/>
    <x v="2"/>
    <x v="0"/>
  </r>
  <r>
    <x v="175"/>
    <x v="83"/>
    <x v="80"/>
    <x v="76"/>
    <x v="1"/>
    <s v="JB-15400"/>
    <s v="Jennifer Braxton"/>
    <x v="1"/>
    <x v="0"/>
    <s v="Chicago"/>
    <x v="10"/>
    <n v="60623"/>
    <x v="2"/>
    <s v="OFF-LA-10003148"/>
    <x v="1"/>
    <x v="2"/>
    <s v="Avery 51"/>
    <x v="171"/>
    <n v="4"/>
    <n v="0.2"/>
    <n v="6.5519999999999987"/>
    <x v="2"/>
    <x v="0"/>
  </r>
  <r>
    <x v="176"/>
    <x v="84"/>
    <x v="81"/>
    <x v="77"/>
    <x v="0"/>
    <s v="SJ-20500"/>
    <s v="Shirley Jackson"/>
    <x v="0"/>
    <x v="0"/>
    <s v="Houston"/>
    <x v="5"/>
    <n v="77036"/>
    <x v="2"/>
    <s v="OFF-AP-10002684"/>
    <x v="1"/>
    <x v="9"/>
    <s v="Acco 7-Outlet Masterpiece Power Center, Wihtout Fax/Phone Line Protection"/>
    <x v="172"/>
    <n v="4"/>
    <n v="0.8"/>
    <n v="-243.16000000000008"/>
    <x v="2"/>
    <x v="0"/>
  </r>
  <r>
    <x v="177"/>
    <x v="85"/>
    <x v="82"/>
    <x v="78"/>
    <x v="0"/>
    <s v="JE-15745"/>
    <s v="Joel Eaton"/>
    <x v="0"/>
    <x v="0"/>
    <s v="Newark"/>
    <x v="24"/>
    <n v="43055"/>
    <x v="3"/>
    <s v="FUR-CH-10004698"/>
    <x v="0"/>
    <x v="1"/>
    <s v="Padded Folding Chairs, Black, 4/Carton"/>
    <x v="173"/>
    <n v="7"/>
    <n v="0.3"/>
    <n v="-11.337199999999939"/>
    <x v="3"/>
    <x v="0"/>
  </r>
  <r>
    <x v="178"/>
    <x v="85"/>
    <x v="82"/>
    <x v="78"/>
    <x v="0"/>
    <s v="JE-15745"/>
    <s v="Joel Eaton"/>
    <x v="0"/>
    <x v="0"/>
    <s v="Newark"/>
    <x v="24"/>
    <n v="43055"/>
    <x v="3"/>
    <s v="OFF-SU-10002189"/>
    <x v="1"/>
    <x v="14"/>
    <s v="Acme Rosewood Handle Letter Opener"/>
    <x v="174"/>
    <n v="5"/>
    <n v="0.2"/>
    <n v="-3.771500000000001"/>
    <x v="3"/>
    <x v="0"/>
  </r>
  <r>
    <x v="179"/>
    <x v="86"/>
    <x v="83"/>
    <x v="79"/>
    <x v="1"/>
    <s v="JK-15640"/>
    <s v="Jim Kriz"/>
    <x v="2"/>
    <x v="0"/>
    <s v="New York City"/>
    <x v="15"/>
    <n v="10009"/>
    <x v="3"/>
    <s v="OFF-AR-10001940"/>
    <x v="1"/>
    <x v="6"/>
    <s v="Sanford Colorific Eraseable Coloring Pencils, 12 Count"/>
    <x v="175"/>
    <n v="1"/>
    <n v="0"/>
    <n v="1.4104000000000001"/>
    <x v="3"/>
    <x v="0"/>
  </r>
  <r>
    <x v="180"/>
    <x v="87"/>
    <x v="29"/>
    <x v="80"/>
    <x v="0"/>
    <s v="DK-13150"/>
    <s v="David Kendrick"/>
    <x v="1"/>
    <x v="0"/>
    <s v="Decatur"/>
    <x v="10"/>
    <n v="62521"/>
    <x v="2"/>
    <s v="OFF-ST-10003455"/>
    <x v="1"/>
    <x v="4"/>
    <s v="Tenex File Box, Personal Filing Tote with Lid, Black"/>
    <x v="176"/>
    <n v="2"/>
    <n v="0.2"/>
    <n v="1.8612000000000002"/>
    <x v="2"/>
    <x v="0"/>
  </r>
  <r>
    <x v="181"/>
    <x v="87"/>
    <x v="29"/>
    <x v="80"/>
    <x v="0"/>
    <s v="DK-13150"/>
    <s v="David Kendrick"/>
    <x v="1"/>
    <x v="0"/>
    <s v="Decatur"/>
    <x v="10"/>
    <n v="62521"/>
    <x v="2"/>
    <s v="TEC-AC-10004659"/>
    <x v="2"/>
    <x v="11"/>
    <s v="Imation Secure+ Hardware Encrypted USB 2.0 Flash Drive; 16GB"/>
    <x v="177"/>
    <n v="7"/>
    <n v="0.2"/>
    <n v="76.639499999999984"/>
    <x v="2"/>
    <x v="0"/>
  </r>
  <r>
    <x v="182"/>
    <x v="88"/>
    <x v="84"/>
    <x v="81"/>
    <x v="0"/>
    <s v="RM-19675"/>
    <s v="Robert Marley"/>
    <x v="2"/>
    <x v="0"/>
    <s v="Monroe"/>
    <x v="28"/>
    <n v="71203"/>
    <x v="0"/>
    <s v="TEC-PH-10003273"/>
    <x v="2"/>
    <x v="7"/>
    <s v="AT&amp;T TR1909W"/>
    <x v="178"/>
    <n v="4"/>
    <n v="0"/>
    <n v="131.02960000000002"/>
    <x v="0"/>
    <x v="0"/>
  </r>
  <r>
    <x v="183"/>
    <x v="88"/>
    <x v="84"/>
    <x v="81"/>
    <x v="0"/>
    <s v="RM-19675"/>
    <s v="Robert Marley"/>
    <x v="2"/>
    <x v="0"/>
    <s v="Monroe"/>
    <x v="28"/>
    <n v="71203"/>
    <x v="0"/>
    <s v="TEC-PH-10004896"/>
    <x v="2"/>
    <x v="7"/>
    <s v="Nokia Lumia 521 (T-Mobile)"/>
    <x v="179"/>
    <n v="5"/>
    <n v="0"/>
    <n v="41.986000000000004"/>
    <x v="0"/>
    <x v="0"/>
  </r>
  <r>
    <x v="184"/>
    <x v="88"/>
    <x v="84"/>
    <x v="81"/>
    <x v="0"/>
    <s v="RM-19675"/>
    <s v="Robert Marley"/>
    <x v="2"/>
    <x v="0"/>
    <s v="Monroe"/>
    <x v="28"/>
    <n v="71203"/>
    <x v="0"/>
    <s v="TEC-AC-10002345"/>
    <x v="2"/>
    <x v="11"/>
    <s v="HP Standard 104 key PS/2 Keyboard"/>
    <x v="180"/>
    <n v="2"/>
    <n v="0"/>
    <n v="7.25"/>
    <x v="0"/>
    <x v="0"/>
  </r>
  <r>
    <x v="185"/>
    <x v="89"/>
    <x v="85"/>
    <x v="82"/>
    <x v="1"/>
    <s v="SK-19990"/>
    <s v="Sally Knutson"/>
    <x v="0"/>
    <x v="0"/>
    <s v="Fairfield"/>
    <x v="29"/>
    <n v="6824"/>
    <x v="3"/>
    <s v="OFF-BI-10001890"/>
    <x v="1"/>
    <x v="8"/>
    <s v="Avery Poly Binder Pockets"/>
    <x v="181"/>
    <n v="2"/>
    <n v="0"/>
    <n v="3.4367999999999999"/>
    <x v="3"/>
    <x v="0"/>
  </r>
  <r>
    <x v="186"/>
    <x v="90"/>
    <x v="86"/>
    <x v="83"/>
    <x v="1"/>
    <s v="FM-14290"/>
    <s v="Frank Merwin"/>
    <x v="2"/>
    <x v="0"/>
    <s v="Los Angeles"/>
    <x v="1"/>
    <n v="90032"/>
    <x v="1"/>
    <s v="TEC-AC-10002323"/>
    <x v="2"/>
    <x v="11"/>
    <s v="SanDisk Ultra 32 GB MicroSDHC Class 10 Memory Card"/>
    <x v="182"/>
    <n v="8"/>
    <n v="0"/>
    <n v="22.984000000000009"/>
    <x v="1"/>
    <x v="0"/>
  </r>
  <r>
    <x v="187"/>
    <x v="91"/>
    <x v="87"/>
    <x v="18"/>
    <x v="1"/>
    <s v="AM-10360"/>
    <s v="Alice McCarthy"/>
    <x v="1"/>
    <x v="0"/>
    <s v="Grand Prairie"/>
    <x v="5"/>
    <n v="75051"/>
    <x v="2"/>
    <s v="OFF-ST-10001328"/>
    <x v="1"/>
    <x v="4"/>
    <s v="Personal Filing Tote with Lid, Black/Gray"/>
    <x v="183"/>
    <n v="3"/>
    <n v="0.2"/>
    <n v="3.7224000000000004"/>
    <x v="2"/>
    <x v="0"/>
  </r>
  <r>
    <x v="188"/>
    <x v="91"/>
    <x v="87"/>
    <x v="18"/>
    <x v="1"/>
    <s v="AM-10360"/>
    <s v="Alice McCarthy"/>
    <x v="1"/>
    <x v="0"/>
    <s v="Grand Prairie"/>
    <x v="5"/>
    <n v="75051"/>
    <x v="2"/>
    <s v="OFF-PA-10001950"/>
    <x v="1"/>
    <x v="10"/>
    <s v="Southworth 25% Cotton Antique Laid Paper &amp; Envelopes"/>
    <x v="184"/>
    <n v="3"/>
    <n v="0.2"/>
    <n v="6.2549999999999963"/>
    <x v="2"/>
    <x v="0"/>
  </r>
  <r>
    <x v="189"/>
    <x v="92"/>
    <x v="88"/>
    <x v="84"/>
    <x v="2"/>
    <s v="MP-17470"/>
    <s v="Mark Packer"/>
    <x v="2"/>
    <x v="0"/>
    <s v="New York City"/>
    <x v="15"/>
    <n v="10035"/>
    <x v="3"/>
    <s v="FUR-BO-10002613"/>
    <x v="0"/>
    <x v="0"/>
    <s v="Atlantic Metals Mobile 4-Shelf Bookcases, Custom Colors"/>
    <x v="185"/>
    <n v="4"/>
    <n v="0.2"/>
    <n v="112.39199999999991"/>
    <x v="3"/>
    <x v="0"/>
  </r>
  <r>
    <x v="190"/>
    <x v="92"/>
    <x v="88"/>
    <x v="84"/>
    <x v="2"/>
    <s v="MP-17470"/>
    <s v="Mark Packer"/>
    <x v="2"/>
    <x v="0"/>
    <s v="New York City"/>
    <x v="15"/>
    <n v="10035"/>
    <x v="3"/>
    <s v="TEC-PH-10001552"/>
    <x v="2"/>
    <x v="7"/>
    <s v="I Need's 3d Hello Kitty Hybrid Silicone Case Cover for HTC One X 4g with 3d Hello Kitty Stylus Pen Green/pink"/>
    <x v="186"/>
    <n v="6"/>
    <n v="0"/>
    <n v="20.092800000000004"/>
    <x v="3"/>
    <x v="0"/>
  </r>
  <r>
    <x v="191"/>
    <x v="92"/>
    <x v="88"/>
    <x v="84"/>
    <x v="2"/>
    <s v="MP-17470"/>
    <s v="Mark Packer"/>
    <x v="2"/>
    <x v="0"/>
    <s v="New York City"/>
    <x v="15"/>
    <n v="10035"/>
    <x v="3"/>
    <s v="OFF-PA-10000061"/>
    <x v="1"/>
    <x v="10"/>
    <s v="Xerox 205"/>
    <x v="187"/>
    <n v="8"/>
    <n v="0"/>
    <n v="24.883200000000002"/>
    <x v="3"/>
    <x v="0"/>
  </r>
  <r>
    <x v="192"/>
    <x v="92"/>
    <x v="88"/>
    <x v="84"/>
    <x v="2"/>
    <s v="MP-17470"/>
    <s v="Mark Packer"/>
    <x v="2"/>
    <x v="0"/>
    <s v="New York City"/>
    <x v="15"/>
    <n v="10035"/>
    <x v="3"/>
    <s v="FUR-BO-10002545"/>
    <x v="0"/>
    <x v="0"/>
    <s v="Atlantic Metals Mobile 3-Shelf Bookcases, Custom Colors"/>
    <x v="188"/>
    <n v="3"/>
    <n v="0.2"/>
    <n v="46.976400000000012"/>
    <x v="3"/>
    <x v="0"/>
  </r>
  <r>
    <x v="193"/>
    <x v="92"/>
    <x v="88"/>
    <x v="84"/>
    <x v="2"/>
    <s v="MP-17470"/>
    <s v="Mark Packer"/>
    <x v="2"/>
    <x v="0"/>
    <s v="New York City"/>
    <x v="15"/>
    <n v="10035"/>
    <x v="3"/>
    <s v="OFF-AR-10003514"/>
    <x v="1"/>
    <x v="6"/>
    <s v="4009 Highlighters by Sanford"/>
    <x v="189"/>
    <n v="5"/>
    <n v="0"/>
    <n v="6.5669999999999984"/>
    <x v="3"/>
    <x v="0"/>
  </r>
  <r>
    <x v="194"/>
    <x v="93"/>
    <x v="89"/>
    <x v="85"/>
    <x v="1"/>
    <s v="MZ-17515"/>
    <s v="Mary Zewe"/>
    <x v="1"/>
    <x v="0"/>
    <s v="Redlands"/>
    <x v="1"/>
    <n v="92374"/>
    <x v="1"/>
    <s v="OFF-EN-10001509"/>
    <x v="1"/>
    <x v="12"/>
    <s v="Poly String Tie Envelopes"/>
    <x v="190"/>
    <n v="7"/>
    <n v="0"/>
    <n v="6.7115999999999989"/>
    <x v="1"/>
    <x v="0"/>
  </r>
  <r>
    <x v="195"/>
    <x v="94"/>
    <x v="90"/>
    <x v="86"/>
    <x v="1"/>
    <s v="CB-12025"/>
    <s v="Cassandra Brandow"/>
    <x v="0"/>
    <x v="0"/>
    <s v="Hamilton"/>
    <x v="24"/>
    <n v="45011"/>
    <x v="3"/>
    <s v="OFF-AR-10004685"/>
    <x v="1"/>
    <x v="6"/>
    <s v="Binney &amp; Smith Crayola Metallic Colored Pencils, 8-Color Set"/>
    <x v="191"/>
    <n v="2"/>
    <n v="0.2"/>
    <n v="1.2037999999999995"/>
    <x v="3"/>
    <x v="0"/>
  </r>
  <r>
    <x v="196"/>
    <x v="94"/>
    <x v="90"/>
    <x v="86"/>
    <x v="1"/>
    <s v="CB-12025"/>
    <s v="Cassandra Brandow"/>
    <x v="0"/>
    <x v="0"/>
    <s v="Hamilton"/>
    <x v="24"/>
    <n v="45011"/>
    <x v="3"/>
    <s v="OFF-AR-10004027"/>
    <x v="1"/>
    <x v="6"/>
    <s v="Binney &amp; Smith inkTank Erasable Desk Highlighter, Chisel Tip, Yellow, 12/Box"/>
    <x v="192"/>
    <n v="3"/>
    <n v="0.2"/>
    <n v="1.5876000000000006"/>
    <x v="3"/>
    <x v="0"/>
  </r>
  <r>
    <x v="197"/>
    <x v="95"/>
    <x v="44"/>
    <x v="87"/>
    <x v="1"/>
    <s v="VM-21685"/>
    <s v="Valerie Mitchum"/>
    <x v="2"/>
    <x v="0"/>
    <s v="Westfield"/>
    <x v="30"/>
    <n v="7090"/>
    <x v="3"/>
    <s v="OFF-ST-10001414"/>
    <x v="1"/>
    <x v="4"/>
    <s v="Decoflex Hanging Personal Folder File"/>
    <x v="193"/>
    <n v="3"/>
    <n v="0"/>
    <n v="12.0276"/>
    <x v="3"/>
    <x v="0"/>
  </r>
  <r>
    <x v="198"/>
    <x v="96"/>
    <x v="91"/>
    <x v="88"/>
    <x v="1"/>
    <s v="FH-14365"/>
    <s v="Fred Hopkins"/>
    <x v="1"/>
    <x v="0"/>
    <s v="Philadelphia"/>
    <x v="9"/>
    <n v="19120"/>
    <x v="3"/>
    <s v="OFF-BI-10000343"/>
    <x v="1"/>
    <x v="8"/>
    <s v="Pressboard Covers with Storage Hooks, 9 1/2&quot; x 11&quot;, Light Blue"/>
    <x v="194"/>
    <n v="2"/>
    <n v="0.7"/>
    <n v="-2.2585999999999995"/>
    <x v="3"/>
    <x v="0"/>
  </r>
  <r>
    <x v="199"/>
    <x v="96"/>
    <x v="91"/>
    <x v="88"/>
    <x v="1"/>
    <s v="FH-14365"/>
    <s v="Fred Hopkins"/>
    <x v="1"/>
    <x v="0"/>
    <s v="Philadelphia"/>
    <x v="9"/>
    <n v="19120"/>
    <x v="3"/>
    <s v="OFF-PA-10002749"/>
    <x v="1"/>
    <x v="10"/>
    <s v="Wirebound Message Books, 5-1/2 x 4 Forms, 2 or 4 Forms per Page"/>
    <x v="195"/>
    <n v="3"/>
    <n v="0.2"/>
    <n v="5.8203000000000005"/>
    <x v="3"/>
    <x v="0"/>
  </r>
  <r>
    <x v="200"/>
    <x v="97"/>
    <x v="92"/>
    <x v="89"/>
    <x v="1"/>
    <s v="MB-17305"/>
    <s v="Maria Bertelson"/>
    <x v="0"/>
    <x v="0"/>
    <s v="Akron"/>
    <x v="24"/>
    <n v="44312"/>
    <x v="3"/>
    <s v="OFF-PA-10002666"/>
    <x v="1"/>
    <x v="10"/>
    <s v="Southworth 25% Cotton Linen-Finish Paper &amp; Envelopes"/>
    <x v="196"/>
    <n v="3"/>
    <n v="0.2"/>
    <n v="6.794999999999999"/>
    <x v="3"/>
    <x v="0"/>
  </r>
  <r>
    <x v="201"/>
    <x v="98"/>
    <x v="93"/>
    <x v="90"/>
    <x v="2"/>
    <s v="BS-11755"/>
    <s v="Bruce Stewart"/>
    <x v="0"/>
    <x v="0"/>
    <s v="Denver"/>
    <x v="22"/>
    <n v="80219"/>
    <x v="1"/>
    <s v="FUR-TA-10004289"/>
    <x v="0"/>
    <x v="3"/>
    <s v="BoxOffice By Design Rectangular and Half-Moon Meeting Room Tables"/>
    <x v="197"/>
    <n v="2"/>
    <n v="0.5"/>
    <n v="-161.875"/>
    <x v="1"/>
    <x v="1"/>
  </r>
  <r>
    <x v="202"/>
    <x v="98"/>
    <x v="93"/>
    <x v="90"/>
    <x v="2"/>
    <s v="BS-11755"/>
    <s v="Bruce Stewart"/>
    <x v="0"/>
    <x v="0"/>
    <s v="Denver"/>
    <x v="22"/>
    <n v="80219"/>
    <x v="1"/>
    <s v="OFF-AP-10003622"/>
    <x v="1"/>
    <x v="9"/>
    <s v="Bravo II Megaboss 12-Amp Hard Body Upright, Replacement Belts, 2 Belts per Pack"/>
    <x v="198"/>
    <n v="1"/>
    <n v="0.2"/>
    <n v="0.29249999999999987"/>
    <x v="1"/>
    <x v="1"/>
  </r>
  <r>
    <x v="203"/>
    <x v="99"/>
    <x v="94"/>
    <x v="91"/>
    <x v="0"/>
    <s v="LC-17140"/>
    <s v="Logan Currie"/>
    <x v="0"/>
    <x v="0"/>
    <s v="Dallas"/>
    <x v="5"/>
    <n v="75220"/>
    <x v="2"/>
    <s v="OFF-AP-10003217"/>
    <x v="1"/>
    <x v="9"/>
    <s v="Eureka Sanitaire  Commercial Upright"/>
    <x v="199"/>
    <n v="2"/>
    <n v="0.8"/>
    <n v="-178.96680000000001"/>
    <x v="2"/>
    <x v="0"/>
  </r>
  <r>
    <x v="204"/>
    <x v="100"/>
    <x v="95"/>
    <x v="92"/>
    <x v="1"/>
    <s v="HK-14890"/>
    <s v="Heather Kirkland"/>
    <x v="1"/>
    <x v="0"/>
    <s v="Franklin"/>
    <x v="18"/>
    <n v="37064"/>
    <x v="0"/>
    <s v="FUR-FU-10002960"/>
    <x v="0"/>
    <x v="5"/>
    <s v="Eldon 200 Class Desk Accessories, Burgundy"/>
    <x v="200"/>
    <n v="7"/>
    <n v="0.2"/>
    <n v="9.6712000000000025"/>
    <x v="0"/>
    <x v="0"/>
  </r>
  <r>
    <x v="205"/>
    <x v="101"/>
    <x v="34"/>
    <x v="93"/>
    <x v="1"/>
    <s v="LE-16810"/>
    <s v="Laurel Elliston"/>
    <x v="0"/>
    <x v="0"/>
    <s v="Whittier"/>
    <x v="1"/>
    <n v="90604"/>
    <x v="1"/>
    <s v="TEC-PH-10001918"/>
    <x v="2"/>
    <x v="7"/>
    <s v="Nortel Business Series Terminal T7208 Digital phone"/>
    <x v="201"/>
    <n v="4"/>
    <n v="0.2"/>
    <n v="44.476800000000026"/>
    <x v="1"/>
    <x v="0"/>
  </r>
  <r>
    <x v="206"/>
    <x v="102"/>
    <x v="96"/>
    <x v="94"/>
    <x v="1"/>
    <s v="JH-15985"/>
    <s v="Joseph Holt"/>
    <x v="0"/>
    <x v="0"/>
    <s v="Saginaw"/>
    <x v="12"/>
    <n v="48601"/>
    <x v="2"/>
    <s v="OFF-ST-10000642"/>
    <x v="1"/>
    <x v="4"/>
    <s v="Tennsco Lockers, Gray"/>
    <x v="202"/>
    <n v="4"/>
    <n v="0"/>
    <n v="5.8743999999999943"/>
    <x v="2"/>
    <x v="0"/>
  </r>
  <r>
    <x v="207"/>
    <x v="102"/>
    <x v="96"/>
    <x v="94"/>
    <x v="1"/>
    <s v="JH-15985"/>
    <s v="Joseph Holt"/>
    <x v="0"/>
    <x v="0"/>
    <s v="Saginaw"/>
    <x v="12"/>
    <n v="48601"/>
    <x v="2"/>
    <s v="TEC-PH-10001700"/>
    <x v="2"/>
    <x v="7"/>
    <s v="Panasonic KX-TG6844B Expandable Digital Cordless Telephone"/>
    <x v="203"/>
    <n v="2"/>
    <n v="0"/>
    <n v="35.634600000000006"/>
    <x v="2"/>
    <x v="0"/>
  </r>
  <r>
    <x v="208"/>
    <x v="102"/>
    <x v="96"/>
    <x v="94"/>
    <x v="1"/>
    <s v="JH-15985"/>
    <s v="Joseph Holt"/>
    <x v="0"/>
    <x v="0"/>
    <s v="Saginaw"/>
    <x v="12"/>
    <n v="48601"/>
    <x v="2"/>
    <s v="OFF-BI-10003274"/>
    <x v="1"/>
    <x v="8"/>
    <s v="Avery Durable Slant Ring Binders, No Labels"/>
    <x v="204"/>
    <n v="4"/>
    <n v="0"/>
    <n v="7.4824000000000002"/>
    <x v="2"/>
    <x v="0"/>
  </r>
  <r>
    <x v="209"/>
    <x v="102"/>
    <x v="96"/>
    <x v="94"/>
    <x v="1"/>
    <s v="JH-15985"/>
    <s v="Joseph Holt"/>
    <x v="0"/>
    <x v="0"/>
    <s v="Saginaw"/>
    <x v="12"/>
    <n v="48601"/>
    <x v="2"/>
    <s v="OFF-FA-10000134"/>
    <x v="1"/>
    <x v="13"/>
    <s v="Advantus Push Pins, Aluminum Head"/>
    <x v="205"/>
    <n v="9"/>
    <n v="0"/>
    <n v="16.209899999999998"/>
    <x v="2"/>
    <x v="0"/>
  </r>
  <r>
    <x v="210"/>
    <x v="102"/>
    <x v="96"/>
    <x v="94"/>
    <x v="1"/>
    <s v="JH-15985"/>
    <s v="Joseph Holt"/>
    <x v="0"/>
    <x v="0"/>
    <s v="Saginaw"/>
    <x v="12"/>
    <n v="48601"/>
    <x v="2"/>
    <s v="OFF-ST-10001522"/>
    <x v="1"/>
    <x v="4"/>
    <s v="Gould Plastics 18-Pocket Panel Bin, 34w x 5-1/4d x 20-1/2h"/>
    <x v="206"/>
    <n v="1"/>
    <n v="0"/>
    <n v="3.6795999999999935"/>
    <x v="2"/>
    <x v="0"/>
  </r>
  <r>
    <x v="211"/>
    <x v="103"/>
    <x v="97"/>
    <x v="95"/>
    <x v="0"/>
    <s v="MS-17980"/>
    <s v="Michael Stewart"/>
    <x v="1"/>
    <x v="0"/>
    <s v="Dallas"/>
    <x v="5"/>
    <n v="75220"/>
    <x v="2"/>
    <s v="TEC-AC-10001266"/>
    <x v="2"/>
    <x v="11"/>
    <s v="Memorex Micro Travel Drive 8 GB"/>
    <x v="207"/>
    <n v="2"/>
    <n v="0.2"/>
    <n v="6.4999999999999991"/>
    <x v="2"/>
    <x v="0"/>
  </r>
  <r>
    <x v="212"/>
    <x v="104"/>
    <x v="98"/>
    <x v="96"/>
    <x v="1"/>
    <s v="VW-21775"/>
    <s v="Victoria Wilson"/>
    <x v="1"/>
    <x v="0"/>
    <s v="Medina"/>
    <x v="24"/>
    <n v="44256"/>
    <x v="3"/>
    <s v="OFF-LA-10004544"/>
    <x v="1"/>
    <x v="2"/>
    <s v="Avery 505"/>
    <x v="208"/>
    <n v="2"/>
    <n v="0.2"/>
    <n v="8.879999999999999"/>
    <x v="3"/>
    <x v="1"/>
  </r>
  <r>
    <x v="213"/>
    <x v="104"/>
    <x v="98"/>
    <x v="96"/>
    <x v="1"/>
    <s v="VW-21775"/>
    <s v="Victoria Wilson"/>
    <x v="1"/>
    <x v="0"/>
    <s v="Medina"/>
    <x v="24"/>
    <n v="44256"/>
    <x v="3"/>
    <s v="FUR-BO-10004695"/>
    <x v="0"/>
    <x v="0"/>
    <s v="O'Sullivan 2-Door Barrister Bookcase in Odessa Pine"/>
    <x v="209"/>
    <n v="5"/>
    <n v="0.5"/>
    <n v="-244.32300000000006"/>
    <x v="3"/>
    <x v="1"/>
  </r>
  <r>
    <x v="214"/>
    <x v="104"/>
    <x v="98"/>
    <x v="96"/>
    <x v="1"/>
    <s v="VW-21775"/>
    <s v="Victoria Wilson"/>
    <x v="1"/>
    <x v="0"/>
    <s v="Medina"/>
    <x v="24"/>
    <n v="44256"/>
    <x v="3"/>
    <s v="TEC-PH-10002844"/>
    <x v="2"/>
    <x v="7"/>
    <s v="Speck Products Candyshell Flip Case"/>
    <x v="210"/>
    <n v="3"/>
    <n v="0.4"/>
    <n v="-14.695800000000006"/>
    <x v="3"/>
    <x v="1"/>
  </r>
  <r>
    <x v="215"/>
    <x v="104"/>
    <x v="98"/>
    <x v="96"/>
    <x v="1"/>
    <s v="VW-21775"/>
    <s v="Victoria Wilson"/>
    <x v="1"/>
    <x v="0"/>
    <s v="Medina"/>
    <x v="24"/>
    <n v="44256"/>
    <x v="3"/>
    <s v="TEC-MA-10000864"/>
    <x v="2"/>
    <x v="15"/>
    <s v="Cisco 9971 IP Video Phone Charcoal"/>
    <x v="211"/>
    <n v="9"/>
    <n v="0.7"/>
    <n v="-950.40000000000009"/>
    <x v="3"/>
    <x v="1"/>
  </r>
  <r>
    <x v="216"/>
    <x v="104"/>
    <x v="98"/>
    <x v="96"/>
    <x v="1"/>
    <s v="VW-21775"/>
    <s v="Victoria Wilson"/>
    <x v="1"/>
    <x v="0"/>
    <s v="Medina"/>
    <x v="24"/>
    <n v="44256"/>
    <x v="3"/>
    <s v="TEC-AC-10000109"/>
    <x v="2"/>
    <x v="11"/>
    <s v="Sony Micro Vault Click 16 GB USB 2.0 Flash Drive"/>
    <x v="212"/>
    <n v="2"/>
    <n v="0.2"/>
    <n v="4.4792000000000058"/>
    <x v="3"/>
    <x v="1"/>
  </r>
  <r>
    <x v="217"/>
    <x v="105"/>
    <x v="99"/>
    <x v="97"/>
    <x v="1"/>
    <s v="JH-15910"/>
    <s v="Jonathan Howell"/>
    <x v="0"/>
    <x v="0"/>
    <s v="Los Angeles"/>
    <x v="1"/>
    <n v="90032"/>
    <x v="1"/>
    <s v="OFF-ST-10001328"/>
    <x v="1"/>
    <x v="4"/>
    <s v="Personal Filing Tote with Lid, Black/Gray"/>
    <x v="213"/>
    <n v="6"/>
    <n v="0"/>
    <n v="26.056800000000003"/>
    <x v="1"/>
    <x v="0"/>
  </r>
  <r>
    <x v="218"/>
    <x v="105"/>
    <x v="99"/>
    <x v="97"/>
    <x v="1"/>
    <s v="JH-15910"/>
    <s v="Jonathan Howell"/>
    <x v="0"/>
    <x v="0"/>
    <s v="Los Angeles"/>
    <x v="1"/>
    <n v="90032"/>
    <x v="1"/>
    <s v="TEC-PH-10002563"/>
    <x v="2"/>
    <x v="7"/>
    <s v="Adtran 1202752G1"/>
    <x v="214"/>
    <n v="3"/>
    <n v="0.2"/>
    <n v="22.678200000000018"/>
    <x v="1"/>
    <x v="0"/>
  </r>
  <r>
    <x v="219"/>
    <x v="106"/>
    <x v="100"/>
    <x v="98"/>
    <x v="2"/>
    <s v="JB-15925"/>
    <s v="Joni Blumstein"/>
    <x v="0"/>
    <x v="0"/>
    <s v="Dublin"/>
    <x v="24"/>
    <n v="43017"/>
    <x v="3"/>
    <s v="OFF-FA-10000585"/>
    <x v="1"/>
    <x v="13"/>
    <s v="OIC Bulk Pack Metal Binder Clips"/>
    <x v="215"/>
    <n v="2"/>
    <n v="0.2"/>
    <n v="1.8147999999999997"/>
    <x v="3"/>
    <x v="1"/>
  </r>
  <r>
    <x v="220"/>
    <x v="106"/>
    <x v="100"/>
    <x v="98"/>
    <x v="2"/>
    <s v="JB-15925"/>
    <s v="Joni Blumstein"/>
    <x v="0"/>
    <x v="0"/>
    <s v="Dublin"/>
    <x v="24"/>
    <n v="43017"/>
    <x v="3"/>
    <s v="OFF-PA-10004000"/>
    <x v="1"/>
    <x v="10"/>
    <s v="While You Were Out Pads, 50 per Pad, 4 x 5 1/4, Green Cycle"/>
    <x v="216"/>
    <n v="6"/>
    <n v="0.2"/>
    <n v="8.2302"/>
    <x v="3"/>
    <x v="1"/>
  </r>
  <r>
    <x v="221"/>
    <x v="106"/>
    <x v="100"/>
    <x v="98"/>
    <x v="2"/>
    <s v="JB-15925"/>
    <s v="Joni Blumstein"/>
    <x v="0"/>
    <x v="0"/>
    <s v="Dublin"/>
    <x v="24"/>
    <n v="43017"/>
    <x v="3"/>
    <s v="OFF-BI-10002852"/>
    <x v="1"/>
    <x v="8"/>
    <s v="Ibico Standard Transparent Covers"/>
    <x v="217"/>
    <n v="4"/>
    <n v="0.7"/>
    <n v="-13.843199999999996"/>
    <x v="3"/>
    <x v="1"/>
  </r>
  <r>
    <x v="222"/>
    <x v="106"/>
    <x v="100"/>
    <x v="98"/>
    <x v="2"/>
    <s v="JB-15925"/>
    <s v="Joni Blumstein"/>
    <x v="0"/>
    <x v="0"/>
    <s v="Dublin"/>
    <x v="24"/>
    <n v="43017"/>
    <x v="3"/>
    <s v="FUR-FU-10000087"/>
    <x v="0"/>
    <x v="5"/>
    <s v="Executive Impressions 14&quot; Two-Color Numerals Wall Clock"/>
    <x v="218"/>
    <n v="4"/>
    <n v="0.2"/>
    <n v="19.084800000000005"/>
    <x v="3"/>
    <x v="1"/>
  </r>
  <r>
    <x v="223"/>
    <x v="106"/>
    <x v="100"/>
    <x v="98"/>
    <x v="2"/>
    <s v="JB-15925"/>
    <s v="Joni Blumstein"/>
    <x v="0"/>
    <x v="0"/>
    <s v="Dublin"/>
    <x v="24"/>
    <n v="43017"/>
    <x v="3"/>
    <s v="TEC-MA-10001148"/>
    <x v="2"/>
    <x v="15"/>
    <s v="Swingline SM12-08 MicroCut Jam Free Shredder"/>
    <x v="219"/>
    <n v="4"/>
    <n v="0.7"/>
    <n v="-383.99040000000002"/>
    <x v="3"/>
    <x v="1"/>
  </r>
  <r>
    <x v="224"/>
    <x v="106"/>
    <x v="100"/>
    <x v="98"/>
    <x v="2"/>
    <s v="JB-15925"/>
    <s v="Joni Blumstein"/>
    <x v="0"/>
    <x v="0"/>
    <s v="Dublin"/>
    <x v="24"/>
    <n v="43017"/>
    <x v="3"/>
    <s v="OFF-AR-10001958"/>
    <x v="1"/>
    <x v="6"/>
    <s v="Stanley Bostitch Contemporary Electric Pencil Sharpeners"/>
    <x v="220"/>
    <n v="2"/>
    <n v="0.2"/>
    <n v="2.7168000000000001"/>
    <x v="3"/>
    <x v="1"/>
  </r>
  <r>
    <x v="225"/>
    <x v="107"/>
    <x v="101"/>
    <x v="99"/>
    <x v="1"/>
    <s v="DS-13180"/>
    <s v="David Smith"/>
    <x v="1"/>
    <x v="0"/>
    <s v="Detroit"/>
    <x v="12"/>
    <n v="48227"/>
    <x v="2"/>
    <s v="OFF-AR-10001026"/>
    <x v="1"/>
    <x v="6"/>
    <s v="Sanford Uni-Blazer View Highlighters, Chisel Tip, Yellow"/>
    <x v="221"/>
    <n v="1"/>
    <n v="0"/>
    <n v="0.96800000000000019"/>
    <x v="2"/>
    <x v="0"/>
  </r>
  <r>
    <x v="226"/>
    <x v="107"/>
    <x v="101"/>
    <x v="99"/>
    <x v="1"/>
    <s v="DS-13180"/>
    <s v="David Smith"/>
    <x v="1"/>
    <x v="0"/>
    <s v="Detroit"/>
    <x v="12"/>
    <n v="48227"/>
    <x v="2"/>
    <s v="FUR-TA-10003748"/>
    <x v="0"/>
    <x v="3"/>
    <s v="Bevis 36 x 72 Conference Tables"/>
    <x v="222"/>
    <n v="5"/>
    <n v="0"/>
    <n v="136.93899999999999"/>
    <x v="2"/>
    <x v="0"/>
  </r>
  <r>
    <x v="227"/>
    <x v="107"/>
    <x v="101"/>
    <x v="99"/>
    <x v="1"/>
    <s v="DS-13180"/>
    <s v="David Smith"/>
    <x v="1"/>
    <x v="0"/>
    <s v="Detroit"/>
    <x v="12"/>
    <n v="48227"/>
    <x v="2"/>
    <s v="OFF-ST-10002485"/>
    <x v="1"/>
    <x v="4"/>
    <s v="Rogers Deluxe File Chest"/>
    <x v="223"/>
    <n v="1"/>
    <n v="0"/>
    <n v="0.21979999999999933"/>
    <x v="2"/>
    <x v="0"/>
  </r>
  <r>
    <x v="228"/>
    <x v="108"/>
    <x v="102"/>
    <x v="100"/>
    <x v="1"/>
    <s v="VD-21670"/>
    <s v="Valerie Dominguez"/>
    <x v="0"/>
    <x v="0"/>
    <s v="Columbia"/>
    <x v="18"/>
    <n v="38401"/>
    <x v="0"/>
    <s v="FUR-CH-10004860"/>
    <x v="0"/>
    <x v="1"/>
    <s v="Global Low Back Tilter Chair"/>
    <x v="224"/>
    <n v="2"/>
    <n v="0.2"/>
    <n v="-28.274400000000021"/>
    <x v="0"/>
    <x v="0"/>
  </r>
  <r>
    <x v="229"/>
    <x v="108"/>
    <x v="102"/>
    <x v="100"/>
    <x v="1"/>
    <s v="VD-21670"/>
    <s v="Valerie Dominguez"/>
    <x v="0"/>
    <x v="0"/>
    <s v="Columbia"/>
    <x v="18"/>
    <n v="38401"/>
    <x v="0"/>
    <s v="FUR-CH-10004477"/>
    <x v="0"/>
    <x v="1"/>
    <s v="Global Push Button Manager's Chair, Indigo"/>
    <x v="225"/>
    <n v="8"/>
    <n v="0.2"/>
    <n v="43.840799999999973"/>
    <x v="0"/>
    <x v="0"/>
  </r>
  <r>
    <x v="230"/>
    <x v="109"/>
    <x v="103"/>
    <x v="101"/>
    <x v="1"/>
    <s v="EA-14035"/>
    <s v="Erin Ashbrook"/>
    <x v="1"/>
    <x v="0"/>
    <s v="Charlotte"/>
    <x v="3"/>
    <n v="28205"/>
    <x v="0"/>
    <s v="OFF-BI-10001679"/>
    <x v="1"/>
    <x v="8"/>
    <s v="GBC Instant Index System for Binding Systems"/>
    <x v="226"/>
    <n v="7"/>
    <n v="0.7"/>
    <n v="-12.431999999999999"/>
    <x v="0"/>
    <x v="0"/>
  </r>
  <r>
    <x v="231"/>
    <x v="110"/>
    <x v="104"/>
    <x v="102"/>
    <x v="1"/>
    <s v="CS-12400"/>
    <s v="Christopher Schild"/>
    <x v="2"/>
    <x v="0"/>
    <s v="Tampa"/>
    <x v="2"/>
    <n v="33614"/>
    <x v="0"/>
    <s v="FUR-TA-10001705"/>
    <x v="0"/>
    <x v="3"/>
    <s v="Bush Advantage Collection Round Conference Table"/>
    <x v="227"/>
    <n v="2"/>
    <n v="0.45"/>
    <n v="-102.04800000000003"/>
    <x v="0"/>
    <x v="0"/>
  </r>
  <r>
    <x v="232"/>
    <x v="110"/>
    <x v="104"/>
    <x v="102"/>
    <x v="1"/>
    <s v="CS-12400"/>
    <s v="Christopher Schild"/>
    <x v="2"/>
    <x v="0"/>
    <s v="Tampa"/>
    <x v="2"/>
    <n v="33614"/>
    <x v="0"/>
    <s v="FUR-TA-10003473"/>
    <x v="0"/>
    <x v="3"/>
    <s v="Bretford Rectangular Conference Table Tops"/>
    <x v="228"/>
    <n v="3"/>
    <n v="0.45"/>
    <n v="-248.24579999999992"/>
    <x v="0"/>
    <x v="0"/>
  </r>
  <r>
    <x v="233"/>
    <x v="110"/>
    <x v="104"/>
    <x v="102"/>
    <x v="1"/>
    <s v="CS-12400"/>
    <s v="Christopher Schild"/>
    <x v="2"/>
    <x v="0"/>
    <s v="Tampa"/>
    <x v="2"/>
    <n v="33614"/>
    <x v="0"/>
    <s v="OFF-BI-10001679"/>
    <x v="1"/>
    <x v="8"/>
    <s v="GBC Instant Index System for Binding Systems"/>
    <x v="229"/>
    <n v="2"/>
    <n v="0.7"/>
    <n v="-3.5519999999999996"/>
    <x v="0"/>
    <x v="0"/>
  </r>
  <r>
    <x v="234"/>
    <x v="110"/>
    <x v="104"/>
    <x v="102"/>
    <x v="1"/>
    <s v="CS-12400"/>
    <s v="Christopher Schild"/>
    <x v="2"/>
    <x v="0"/>
    <s v="Tampa"/>
    <x v="2"/>
    <n v="33614"/>
    <x v="0"/>
    <s v="FUR-FU-10004017"/>
    <x v="0"/>
    <x v="5"/>
    <s v="Tenex Contemporary Contur Chairmats for Low and Medium Pile Carpet, Computer, 39&quot; x 49&quot;"/>
    <x v="230"/>
    <n v="3"/>
    <n v="0.2"/>
    <n v="0"/>
    <x v="0"/>
    <x v="0"/>
  </r>
  <r>
    <x v="235"/>
    <x v="110"/>
    <x v="104"/>
    <x v="102"/>
    <x v="1"/>
    <s v="CS-12400"/>
    <s v="Christopher Schild"/>
    <x v="2"/>
    <x v="0"/>
    <s v="Tampa"/>
    <x v="2"/>
    <n v="33614"/>
    <x v="0"/>
    <s v="TEC-AC-10003832"/>
    <x v="2"/>
    <x v="11"/>
    <s v="Logitech P710e Mobile Speakerphone"/>
    <x v="231"/>
    <n v="3"/>
    <n v="0.2"/>
    <n v="-7.724700000000098"/>
    <x v="0"/>
    <x v="0"/>
  </r>
  <r>
    <x v="236"/>
    <x v="111"/>
    <x v="105"/>
    <x v="38"/>
    <x v="1"/>
    <s v="DB-13120"/>
    <s v="David Bremer"/>
    <x v="1"/>
    <x v="0"/>
    <s v="Santa Clara"/>
    <x v="1"/>
    <n v="95051"/>
    <x v="1"/>
    <s v="OFF-PA-10002479"/>
    <x v="1"/>
    <x v="10"/>
    <s v="Xerox 4200 Series MultiUse Premium Copy Paper (20Lb. and 84 Bright)"/>
    <x v="232"/>
    <n v="2"/>
    <n v="0"/>
    <n v="4.7519999999999998"/>
    <x v="1"/>
    <x v="0"/>
  </r>
  <r>
    <x v="237"/>
    <x v="112"/>
    <x v="30"/>
    <x v="103"/>
    <x v="0"/>
    <s v="KL-16645"/>
    <s v="Ken Lonsdale"/>
    <x v="0"/>
    <x v="0"/>
    <s v="Chicago"/>
    <x v="10"/>
    <n v="60610"/>
    <x v="2"/>
    <s v="OFF-PA-10003349"/>
    <x v="1"/>
    <x v="10"/>
    <s v="Xerox 1957"/>
    <x v="233"/>
    <n v="5"/>
    <n v="0.2"/>
    <n v="9.3960000000000008"/>
    <x v="2"/>
    <x v="0"/>
  </r>
  <r>
    <x v="238"/>
    <x v="112"/>
    <x v="30"/>
    <x v="103"/>
    <x v="0"/>
    <s v="KL-16645"/>
    <s v="Ken Lonsdale"/>
    <x v="0"/>
    <x v="0"/>
    <s v="Chicago"/>
    <x v="10"/>
    <n v="60610"/>
    <x v="2"/>
    <s v="FUR-FU-10000576"/>
    <x v="0"/>
    <x v="5"/>
    <s v="Luxo Professional Fluorescent Magnifier Lamp with Clamp-Mount Base"/>
    <x v="234"/>
    <n v="5"/>
    <n v="0.6"/>
    <n v="-356.72799999999995"/>
    <x v="2"/>
    <x v="0"/>
  </r>
  <r>
    <x v="239"/>
    <x v="112"/>
    <x v="30"/>
    <x v="103"/>
    <x v="0"/>
    <s v="KL-16645"/>
    <s v="Ken Lonsdale"/>
    <x v="0"/>
    <x v="0"/>
    <s v="Chicago"/>
    <x v="10"/>
    <n v="60610"/>
    <x v="2"/>
    <s v="FUR-FU-10004351"/>
    <x v="0"/>
    <x v="5"/>
    <s v="Staple-based wall hangings"/>
    <x v="235"/>
    <n v="3"/>
    <n v="0.6"/>
    <n v="-4.6751999999999985"/>
    <x v="2"/>
    <x v="0"/>
  </r>
  <r>
    <x v="240"/>
    <x v="112"/>
    <x v="30"/>
    <x v="103"/>
    <x v="0"/>
    <s v="KL-16645"/>
    <s v="Ken Lonsdale"/>
    <x v="0"/>
    <x v="0"/>
    <s v="Chicago"/>
    <x v="10"/>
    <n v="60610"/>
    <x v="2"/>
    <s v="TEC-PH-10000011"/>
    <x v="2"/>
    <x v="7"/>
    <s v="PureGear Roll-On Screen Protector"/>
    <x v="236"/>
    <n v="2"/>
    <n v="0.2"/>
    <n v="11.194399999999998"/>
    <x v="2"/>
    <x v="0"/>
  </r>
  <r>
    <x v="241"/>
    <x v="112"/>
    <x v="30"/>
    <x v="103"/>
    <x v="0"/>
    <s v="KL-16645"/>
    <s v="Ken Lonsdale"/>
    <x v="0"/>
    <x v="0"/>
    <s v="Chicago"/>
    <x v="10"/>
    <n v="60610"/>
    <x v="2"/>
    <s v="FUR-TA-10002607"/>
    <x v="0"/>
    <x v="3"/>
    <s v="KI Conference Tables"/>
    <x v="237"/>
    <n v="5"/>
    <n v="0.5"/>
    <n v="-120.51299999999998"/>
    <x v="2"/>
    <x v="0"/>
  </r>
  <r>
    <x v="242"/>
    <x v="112"/>
    <x v="30"/>
    <x v="103"/>
    <x v="0"/>
    <s v="KL-16645"/>
    <s v="Ken Lonsdale"/>
    <x v="0"/>
    <x v="0"/>
    <s v="Chicago"/>
    <x v="10"/>
    <n v="60610"/>
    <x v="2"/>
    <s v="FUR-FU-10002505"/>
    <x v="0"/>
    <x v="5"/>
    <s v="Eldon 100 Class Desk Accessories"/>
    <x v="238"/>
    <n v="3"/>
    <n v="0.6"/>
    <n v="-2.8307999999999995"/>
    <x v="2"/>
    <x v="0"/>
  </r>
  <r>
    <x v="243"/>
    <x v="112"/>
    <x v="30"/>
    <x v="103"/>
    <x v="0"/>
    <s v="KL-16645"/>
    <s v="Ken Lonsdale"/>
    <x v="0"/>
    <x v="0"/>
    <s v="Chicago"/>
    <x v="10"/>
    <n v="60610"/>
    <x v="2"/>
    <s v="OFF-AR-10004685"/>
    <x v="1"/>
    <x v="6"/>
    <s v="Binney &amp; Smith Crayola Metallic Colored Pencils, 8-Color Set"/>
    <x v="191"/>
    <n v="2"/>
    <n v="0.2"/>
    <n v="1.2037999999999995"/>
    <x v="2"/>
    <x v="0"/>
  </r>
  <r>
    <x v="244"/>
    <x v="113"/>
    <x v="106"/>
    <x v="104"/>
    <x v="0"/>
    <s v="DW-13480"/>
    <s v="Dianna Wilson"/>
    <x v="2"/>
    <x v="0"/>
    <s v="Lakeville"/>
    <x v="11"/>
    <n v="55044"/>
    <x v="2"/>
    <s v="FUR-CH-10004063"/>
    <x v="0"/>
    <x v="1"/>
    <s v="Global Deluxe High-Back Manager's Chair"/>
    <x v="239"/>
    <n v="7"/>
    <n v="0"/>
    <n v="580.53939999999989"/>
    <x v="2"/>
    <x v="0"/>
  </r>
  <r>
    <x v="245"/>
    <x v="113"/>
    <x v="106"/>
    <x v="104"/>
    <x v="0"/>
    <s v="DW-13480"/>
    <s v="Dianna Wilson"/>
    <x v="2"/>
    <x v="0"/>
    <s v="Lakeville"/>
    <x v="11"/>
    <n v="55044"/>
    <x v="2"/>
    <s v="OFF-ST-10002276"/>
    <x v="1"/>
    <x v="4"/>
    <s v="Safco Steel Mobile File Cart"/>
    <x v="240"/>
    <n v="2"/>
    <n v="0"/>
    <n v="41.680000000000007"/>
    <x v="2"/>
    <x v="0"/>
  </r>
  <r>
    <x v="246"/>
    <x v="113"/>
    <x v="106"/>
    <x v="104"/>
    <x v="0"/>
    <s v="DW-13480"/>
    <s v="Dianna Wilson"/>
    <x v="2"/>
    <x v="0"/>
    <s v="Lakeville"/>
    <x v="11"/>
    <n v="55044"/>
    <x v="2"/>
    <s v="OFF-PA-10004082"/>
    <x v="1"/>
    <x v="10"/>
    <s v="Adams Telephone Message Book w/Frequently-Called Numbers Space, 400 Messages per Book"/>
    <x v="241"/>
    <n v="6"/>
    <n v="0"/>
    <n v="23.94"/>
    <x v="2"/>
    <x v="0"/>
  </r>
  <r>
    <x v="247"/>
    <x v="113"/>
    <x v="106"/>
    <x v="104"/>
    <x v="0"/>
    <s v="DW-13480"/>
    <s v="Dianna Wilson"/>
    <x v="2"/>
    <x v="0"/>
    <s v="Lakeville"/>
    <x v="11"/>
    <n v="55044"/>
    <x v="2"/>
    <s v="OFF-AP-10002945"/>
    <x v="1"/>
    <x v="9"/>
    <s v="Honeywell Enviracaire Portable HEPA Air Cleaner for 17' x 22' Room"/>
    <x v="242"/>
    <n v="5"/>
    <n v="0"/>
    <n v="496.07249999999993"/>
    <x v="2"/>
    <x v="0"/>
  </r>
  <r>
    <x v="248"/>
    <x v="113"/>
    <x v="106"/>
    <x v="104"/>
    <x v="0"/>
    <s v="DW-13480"/>
    <s v="Dianna Wilson"/>
    <x v="2"/>
    <x v="0"/>
    <s v="Lakeville"/>
    <x v="11"/>
    <n v="55044"/>
    <x v="2"/>
    <s v="OFF-PA-10000061"/>
    <x v="1"/>
    <x v="10"/>
    <s v="Xerox 205"/>
    <x v="243"/>
    <n v="4"/>
    <n v="0"/>
    <n v="12.441600000000001"/>
    <x v="2"/>
    <x v="0"/>
  </r>
  <r>
    <x v="249"/>
    <x v="114"/>
    <x v="107"/>
    <x v="105"/>
    <x v="0"/>
    <s v="LH-17155"/>
    <s v="Logan Haushalter"/>
    <x v="0"/>
    <x v="0"/>
    <s v="San Francisco"/>
    <x v="1"/>
    <n v="94109"/>
    <x v="1"/>
    <s v="FUR-CH-10002965"/>
    <x v="0"/>
    <x v="1"/>
    <s v="Global Leather Highback Executive Chair with Pneumatic Height Adjustment, Black"/>
    <x v="244"/>
    <n v="2"/>
    <n v="0.2"/>
    <n v="28.137200000000007"/>
    <x v="1"/>
    <x v="0"/>
  </r>
  <r>
    <x v="250"/>
    <x v="115"/>
    <x v="108"/>
    <x v="106"/>
    <x v="1"/>
    <s v="KC-16540"/>
    <s v="Kelly Collister"/>
    <x v="0"/>
    <x v="0"/>
    <s v="San Diego"/>
    <x v="1"/>
    <n v="92037"/>
    <x v="1"/>
    <s v="OFF-PA-10004569"/>
    <x v="1"/>
    <x v="10"/>
    <s v="Wirebound Message Books, Two 4 1/4&quot; x 5&quot; Forms per Page"/>
    <x v="245"/>
    <n v="1"/>
    <n v="0"/>
    <n v="3.5766999999999998"/>
    <x v="1"/>
    <x v="0"/>
  </r>
  <r>
    <x v="251"/>
    <x v="115"/>
    <x v="108"/>
    <x v="106"/>
    <x v="1"/>
    <s v="KC-16540"/>
    <s v="Kelly Collister"/>
    <x v="0"/>
    <x v="0"/>
    <s v="San Diego"/>
    <x v="1"/>
    <n v="92037"/>
    <x v="1"/>
    <s v="TEC-AC-10003832"/>
    <x v="2"/>
    <x v="11"/>
    <s v="Logitech P710e Mobile Speakerphone"/>
    <x v="246"/>
    <n v="13"/>
    <n v="0"/>
    <n v="636.0002999999997"/>
    <x v="1"/>
    <x v="0"/>
  </r>
  <r>
    <x v="252"/>
    <x v="116"/>
    <x v="107"/>
    <x v="10"/>
    <x v="2"/>
    <s v="DL-13315"/>
    <s v="Delfina Latchford"/>
    <x v="0"/>
    <x v="0"/>
    <s v="New York City"/>
    <x v="15"/>
    <n v="10024"/>
    <x v="3"/>
    <s v="OFF-ST-10001228"/>
    <x v="1"/>
    <x v="4"/>
    <s v="Fellowes Personal Hanging Folder Files, Navy"/>
    <x v="247"/>
    <n v="6"/>
    <n v="0"/>
    <n v="22.562400000000004"/>
    <x v="3"/>
    <x v="0"/>
  </r>
  <r>
    <x v="253"/>
    <x v="116"/>
    <x v="107"/>
    <x v="10"/>
    <x v="2"/>
    <s v="DL-13315"/>
    <s v="Delfina Latchford"/>
    <x v="0"/>
    <x v="0"/>
    <s v="New York City"/>
    <x v="15"/>
    <n v="10024"/>
    <x v="3"/>
    <s v="OFF-EN-10003296"/>
    <x v="1"/>
    <x v="12"/>
    <s v="Tyvek Side-Opening Peel &amp; Seel Expanding Envelopes"/>
    <x v="248"/>
    <n v="4"/>
    <n v="0"/>
    <n v="162.864"/>
    <x v="3"/>
    <x v="0"/>
  </r>
  <r>
    <x v="254"/>
    <x v="117"/>
    <x v="109"/>
    <x v="107"/>
    <x v="1"/>
    <s v="DR-12880"/>
    <s v="Dan Reichenbach"/>
    <x v="1"/>
    <x v="0"/>
    <s v="Chicago"/>
    <x v="10"/>
    <n v="60623"/>
    <x v="2"/>
    <s v="FUR-FU-10002505"/>
    <x v="0"/>
    <x v="5"/>
    <s v="Eldon 100 Class Desk Accessories"/>
    <x v="249"/>
    <n v="9"/>
    <n v="0.6"/>
    <n v="-8.4923999999999982"/>
    <x v="2"/>
    <x v="0"/>
  </r>
  <r>
    <x v="255"/>
    <x v="117"/>
    <x v="109"/>
    <x v="107"/>
    <x v="1"/>
    <s v="DR-12880"/>
    <s v="Dan Reichenbach"/>
    <x v="1"/>
    <x v="0"/>
    <s v="Chicago"/>
    <x v="10"/>
    <n v="60623"/>
    <x v="2"/>
    <s v="OFF-ST-10004804"/>
    <x v="1"/>
    <x v="4"/>
    <s v="Belkin 19&quot; Vented Equipment Shelf, Black"/>
    <x v="250"/>
    <n v="2"/>
    <n v="0.2"/>
    <n v="-19.562399999999997"/>
    <x v="2"/>
    <x v="0"/>
  </r>
  <r>
    <x v="256"/>
    <x v="117"/>
    <x v="109"/>
    <x v="107"/>
    <x v="1"/>
    <s v="DR-12880"/>
    <s v="Dan Reichenbach"/>
    <x v="1"/>
    <x v="0"/>
    <s v="Chicago"/>
    <x v="10"/>
    <n v="60623"/>
    <x v="2"/>
    <s v="OFF-ST-10001590"/>
    <x v="1"/>
    <x v="4"/>
    <s v="Tenex Personal Project File with Scoop Front Design, Black"/>
    <x v="251"/>
    <n v="5"/>
    <n v="0.2"/>
    <n v="4.0439999999999969"/>
    <x v="2"/>
    <x v="0"/>
  </r>
  <r>
    <x v="257"/>
    <x v="117"/>
    <x v="109"/>
    <x v="107"/>
    <x v="1"/>
    <s v="DR-12880"/>
    <s v="Dan Reichenbach"/>
    <x v="1"/>
    <x v="0"/>
    <s v="Chicago"/>
    <x v="10"/>
    <n v="60623"/>
    <x v="2"/>
    <s v="TEC-PH-10001580"/>
    <x v="2"/>
    <x v="7"/>
    <s v="Logitech Mobile Speakerphone P710e - speaker phone"/>
    <x v="252"/>
    <n v="6"/>
    <n v="0.2"/>
    <n v="56.691599999999966"/>
    <x v="2"/>
    <x v="0"/>
  </r>
  <r>
    <x v="258"/>
    <x v="118"/>
    <x v="96"/>
    <x v="108"/>
    <x v="0"/>
    <s v="CC-12670"/>
    <s v="Craig Carreira"/>
    <x v="0"/>
    <x v="0"/>
    <s v="New York City"/>
    <x v="15"/>
    <n v="10009"/>
    <x v="3"/>
    <s v="TEC-AC-10000290"/>
    <x v="2"/>
    <x v="11"/>
    <s v="Sabrent 4-Port USB 2.0 Hub"/>
    <x v="253"/>
    <n v="3"/>
    <n v="0"/>
    <n v="6.9258000000000006"/>
    <x v="3"/>
    <x v="0"/>
  </r>
  <r>
    <x v="259"/>
    <x v="118"/>
    <x v="96"/>
    <x v="108"/>
    <x v="0"/>
    <s v="CC-12670"/>
    <s v="Craig Carreira"/>
    <x v="0"/>
    <x v="0"/>
    <s v="New York City"/>
    <x v="15"/>
    <n v="10009"/>
    <x v="3"/>
    <s v="OFF-ST-10002790"/>
    <x v="1"/>
    <x v="4"/>
    <s v="Safco Industrial Shelving"/>
    <x v="254"/>
    <n v="3"/>
    <n v="0"/>
    <n v="6.6465000000000174"/>
    <x v="3"/>
    <x v="0"/>
  </r>
  <r>
    <x v="260"/>
    <x v="118"/>
    <x v="96"/>
    <x v="108"/>
    <x v="0"/>
    <s v="CC-12670"/>
    <s v="Craig Carreira"/>
    <x v="0"/>
    <x v="0"/>
    <s v="New York City"/>
    <x v="15"/>
    <n v="10009"/>
    <x v="3"/>
    <s v="OFF-BI-10003460"/>
    <x v="1"/>
    <x v="8"/>
    <s v="Acco 3-Hole Punch"/>
    <x v="255"/>
    <n v="5"/>
    <n v="0.2"/>
    <n v="6.1319999999999988"/>
    <x v="3"/>
    <x v="0"/>
  </r>
  <r>
    <x v="261"/>
    <x v="119"/>
    <x v="110"/>
    <x v="109"/>
    <x v="1"/>
    <s v="Dl-13600"/>
    <s v="Dorris liebe"/>
    <x v="1"/>
    <x v="0"/>
    <s v="Pasadena"/>
    <x v="5"/>
    <n v="77506"/>
    <x v="2"/>
    <s v="OFF-AP-10002203"/>
    <x v="1"/>
    <x v="9"/>
    <s v="Eureka Disposable Bags for Sanitaire Vibra Groomer I Upright Vac"/>
    <x v="256"/>
    <n v="2"/>
    <n v="0.8"/>
    <n v="-4.4660000000000002"/>
    <x v="2"/>
    <x v="0"/>
  </r>
  <r>
    <x v="262"/>
    <x v="120"/>
    <x v="111"/>
    <x v="110"/>
    <x v="0"/>
    <s v="SB-20290"/>
    <s v="Sean Braxton"/>
    <x v="1"/>
    <x v="0"/>
    <s v="Houston"/>
    <x v="5"/>
    <n v="77036"/>
    <x v="2"/>
    <s v="TEC-MA-10000822"/>
    <x v="2"/>
    <x v="15"/>
    <s v="Lexmark MX611dhe Monochrome Laser Printer"/>
    <x v="257"/>
    <n v="3"/>
    <n v="0.4"/>
    <n v="-509.99700000000075"/>
    <x v="2"/>
    <x v="0"/>
  </r>
  <r>
    <x v="263"/>
    <x v="120"/>
    <x v="111"/>
    <x v="110"/>
    <x v="0"/>
    <s v="SB-20290"/>
    <s v="Sean Braxton"/>
    <x v="1"/>
    <x v="0"/>
    <s v="Houston"/>
    <x v="5"/>
    <n v="77036"/>
    <x v="2"/>
    <s v="TEC-MA-10003353"/>
    <x v="2"/>
    <x v="15"/>
    <s v="Xerox WorkCentre 6505DN Laser Multifunction Printer"/>
    <x v="258"/>
    <n v="7"/>
    <n v="0.4"/>
    <n v="-251.99579999999992"/>
    <x v="2"/>
    <x v="0"/>
  </r>
  <r>
    <x v="264"/>
    <x v="121"/>
    <x v="112"/>
    <x v="111"/>
    <x v="1"/>
    <s v="RC-19825"/>
    <s v="Roy Collins"/>
    <x v="0"/>
    <x v="0"/>
    <s v="Chicago"/>
    <x v="10"/>
    <n v="60610"/>
    <x v="2"/>
    <s v="TEC-PH-10001433"/>
    <x v="2"/>
    <x v="7"/>
    <s v="Cisco Small Business SPA 502G VoIP phone"/>
    <x v="259"/>
    <n v="4"/>
    <n v="0.2"/>
    <n v="28.7196"/>
    <x v="2"/>
    <x v="0"/>
  </r>
  <r>
    <x v="265"/>
    <x v="122"/>
    <x v="113"/>
    <x v="112"/>
    <x v="1"/>
    <s v="AH-10210"/>
    <s v="Alan Hwang"/>
    <x v="0"/>
    <x v="0"/>
    <s v="Brentwood"/>
    <x v="1"/>
    <n v="94513"/>
    <x v="1"/>
    <s v="TEC-AC-10004469"/>
    <x v="2"/>
    <x v="11"/>
    <s v="Microsoft Sculpt Comfort Mouse"/>
    <x v="260"/>
    <n v="2"/>
    <n v="0"/>
    <n v="35.156000000000006"/>
    <x v="1"/>
    <x v="0"/>
  </r>
  <r>
    <x v="266"/>
    <x v="123"/>
    <x v="114"/>
    <x v="46"/>
    <x v="1"/>
    <s v="CB-12535"/>
    <s v="Claudia Bergmann"/>
    <x v="1"/>
    <x v="0"/>
    <s v="Chapel Hill"/>
    <x v="3"/>
    <n v="27514"/>
    <x v="0"/>
    <s v="OFF-AR-10003602"/>
    <x v="1"/>
    <x v="6"/>
    <s v="Quartet Omega Colored Chalk, 12/Pack"/>
    <x v="261"/>
    <n v="3"/>
    <n v="0.2"/>
    <n v="4.7303999999999995"/>
    <x v="0"/>
    <x v="0"/>
  </r>
  <r>
    <x v="267"/>
    <x v="124"/>
    <x v="115"/>
    <x v="113"/>
    <x v="1"/>
    <s v="PG-18895"/>
    <s v="Paul Gonzalez"/>
    <x v="0"/>
    <x v="0"/>
    <s v="Morristown"/>
    <x v="30"/>
    <n v="7960"/>
    <x v="3"/>
    <s v="OFF-FA-10003472"/>
    <x v="1"/>
    <x v="13"/>
    <s v="Bagged Rubber Bands"/>
    <x v="262"/>
    <n v="6"/>
    <n v="0"/>
    <n v="0.3024"/>
    <x v="3"/>
    <x v="0"/>
  </r>
  <r>
    <x v="268"/>
    <x v="125"/>
    <x v="34"/>
    <x v="114"/>
    <x v="1"/>
    <s v="CA-12310"/>
    <s v="Christine Abelman"/>
    <x v="1"/>
    <x v="0"/>
    <s v="Cincinnati"/>
    <x v="24"/>
    <n v="45231"/>
    <x v="3"/>
    <s v="OFF-ST-10004180"/>
    <x v="1"/>
    <x v="4"/>
    <s v="Safco Commercial Shelving"/>
    <x v="263"/>
    <n v="1"/>
    <n v="0.2"/>
    <n v="-7.4416000000000011"/>
    <x v="3"/>
    <x v="0"/>
  </r>
  <r>
    <x v="269"/>
    <x v="125"/>
    <x v="34"/>
    <x v="114"/>
    <x v="1"/>
    <s v="CA-12310"/>
    <s v="Christine Abelman"/>
    <x v="1"/>
    <x v="0"/>
    <s v="Cincinnati"/>
    <x v="24"/>
    <n v="45231"/>
    <x v="3"/>
    <s v="OFF-EN-10004386"/>
    <x v="1"/>
    <x v="12"/>
    <s v="Recycled Interoffice Envelopes with String and Button Closure, 10 x 13"/>
    <x v="264"/>
    <n v="3"/>
    <n v="0.2"/>
    <n v="21.591000000000001"/>
    <x v="3"/>
    <x v="0"/>
  </r>
  <r>
    <x v="270"/>
    <x v="126"/>
    <x v="116"/>
    <x v="115"/>
    <x v="0"/>
    <s v="KH-16690"/>
    <s v="Kristen Hastings"/>
    <x v="1"/>
    <x v="0"/>
    <s v="San Francisco"/>
    <x v="1"/>
    <n v="94110"/>
    <x v="1"/>
    <s v="OFF-ST-10003208"/>
    <x v="1"/>
    <x v="4"/>
    <s v="Adjustable Depth Letter/Legal Cart"/>
    <x v="265"/>
    <n v="4"/>
    <n v="0"/>
    <n v="210.4935999999999"/>
    <x v="1"/>
    <x v="0"/>
  </r>
  <r>
    <x v="271"/>
    <x v="127"/>
    <x v="117"/>
    <x v="116"/>
    <x v="2"/>
    <s v="HA-14920"/>
    <s v="Helen Andreada"/>
    <x v="0"/>
    <x v="0"/>
    <s v="San Francisco"/>
    <x v="1"/>
    <n v="94109"/>
    <x v="1"/>
    <s v="TEC-AC-10003628"/>
    <x v="2"/>
    <x v="11"/>
    <s v="Logitech 910-002974 M325 Wireless Mouse for Web Scrolling"/>
    <x v="266"/>
    <n v="7"/>
    <n v="0"/>
    <n v="92.369200000000021"/>
    <x v="1"/>
    <x v="0"/>
  </r>
  <r>
    <x v="272"/>
    <x v="127"/>
    <x v="117"/>
    <x v="116"/>
    <x v="2"/>
    <s v="HA-14920"/>
    <s v="Helen Andreada"/>
    <x v="0"/>
    <x v="0"/>
    <s v="San Francisco"/>
    <x v="1"/>
    <n v="94109"/>
    <x v="1"/>
    <s v="FUR-FU-10003274"/>
    <x v="0"/>
    <x v="5"/>
    <s v="Regeneration Desk Collection"/>
    <x v="267"/>
    <n v="3"/>
    <n v="0"/>
    <n v="2.3232000000000004"/>
    <x v="1"/>
    <x v="0"/>
  </r>
  <r>
    <x v="273"/>
    <x v="127"/>
    <x v="117"/>
    <x v="116"/>
    <x v="2"/>
    <s v="HA-14920"/>
    <s v="Helen Andreada"/>
    <x v="0"/>
    <x v="0"/>
    <s v="San Francisco"/>
    <x v="1"/>
    <n v="94109"/>
    <x v="1"/>
    <s v="OFF-BI-10002557"/>
    <x v="1"/>
    <x v="8"/>
    <s v="Presstex Flexible Ring Binders"/>
    <x v="268"/>
    <n v="3"/>
    <n v="0.2"/>
    <n v="4.0949999999999989"/>
    <x v="1"/>
    <x v="0"/>
  </r>
  <r>
    <x v="274"/>
    <x v="128"/>
    <x v="118"/>
    <x v="31"/>
    <x v="2"/>
    <s v="BB-10990"/>
    <s v="Barry Blumstein"/>
    <x v="1"/>
    <x v="0"/>
    <s v="Inglewood"/>
    <x v="1"/>
    <n v="90301"/>
    <x v="1"/>
    <s v="OFF-PA-10002615"/>
    <x v="1"/>
    <x v="10"/>
    <s v="Ampad Gold Fibre Wirebound Steno Books, 6&quot; x 9&quot;, Gregg Ruled"/>
    <x v="138"/>
    <n v="2"/>
    <n v="0"/>
    <n v="4.0571999999999999"/>
    <x v="1"/>
    <x v="0"/>
  </r>
  <r>
    <x v="275"/>
    <x v="128"/>
    <x v="118"/>
    <x v="31"/>
    <x v="2"/>
    <s v="BB-10990"/>
    <s v="Barry Blumstein"/>
    <x v="1"/>
    <x v="0"/>
    <s v="Inglewood"/>
    <x v="1"/>
    <n v="90301"/>
    <x v="1"/>
    <s v="OFF-AR-10001427"/>
    <x v="1"/>
    <x v="6"/>
    <s v="Newell 330"/>
    <x v="156"/>
    <n v="1"/>
    <n v="0"/>
    <n v="1.5548000000000002"/>
    <x v="1"/>
    <x v="0"/>
  </r>
  <r>
    <x v="276"/>
    <x v="129"/>
    <x v="119"/>
    <x v="117"/>
    <x v="1"/>
    <s v="AG-10495"/>
    <s v="Andrew Gjertsen"/>
    <x v="1"/>
    <x v="0"/>
    <s v="Philadelphia"/>
    <x v="9"/>
    <n v="19140"/>
    <x v="3"/>
    <s v="OFF-PA-10000673"/>
    <x v="1"/>
    <x v="10"/>
    <s v="Post-it “Important Message” Note Pad, Neon Colors, 50 Sheets/Pad"/>
    <x v="25"/>
    <n v="2"/>
    <n v="0.2"/>
    <n v="4.0768000000000004"/>
    <x v="3"/>
    <x v="0"/>
  </r>
  <r>
    <x v="277"/>
    <x v="129"/>
    <x v="119"/>
    <x v="117"/>
    <x v="1"/>
    <s v="AG-10495"/>
    <s v="Andrew Gjertsen"/>
    <x v="1"/>
    <x v="0"/>
    <s v="Philadelphia"/>
    <x v="9"/>
    <n v="19140"/>
    <x v="3"/>
    <s v="OFF-PA-10004470"/>
    <x v="1"/>
    <x v="10"/>
    <s v="Adams Write n' Stick Phone Message Book, 11&quot; X 5 1/4&quot;, 200 Messages"/>
    <x v="269"/>
    <n v="4"/>
    <n v="0.2"/>
    <n v="5.9071999999999987"/>
    <x v="3"/>
    <x v="0"/>
  </r>
  <r>
    <x v="278"/>
    <x v="129"/>
    <x v="119"/>
    <x v="117"/>
    <x v="1"/>
    <s v="AG-10495"/>
    <s v="Andrew Gjertsen"/>
    <x v="1"/>
    <x v="0"/>
    <s v="Philadelphia"/>
    <x v="9"/>
    <n v="19140"/>
    <x v="3"/>
    <s v="OFF-ST-10000876"/>
    <x v="1"/>
    <x v="4"/>
    <s v="Eldon Simplefile Box Office"/>
    <x v="270"/>
    <n v="6"/>
    <n v="0.2"/>
    <n v="5.9711999999999996"/>
    <x v="3"/>
    <x v="0"/>
  </r>
  <r>
    <x v="279"/>
    <x v="129"/>
    <x v="119"/>
    <x v="117"/>
    <x v="1"/>
    <s v="AG-10495"/>
    <s v="Andrew Gjertsen"/>
    <x v="1"/>
    <x v="0"/>
    <s v="Philadelphia"/>
    <x v="9"/>
    <n v="19140"/>
    <x v="3"/>
    <s v="OFF-LA-10002043"/>
    <x v="1"/>
    <x v="2"/>
    <s v="Avery 489"/>
    <x v="271"/>
    <n v="3"/>
    <n v="0.2"/>
    <n v="8.6940000000000008"/>
    <x v="3"/>
    <x v="0"/>
  </r>
  <r>
    <x v="280"/>
    <x v="130"/>
    <x v="120"/>
    <x v="118"/>
    <x v="0"/>
    <s v="SC-20725"/>
    <s v="Steven Cartwright"/>
    <x v="0"/>
    <x v="0"/>
    <s v="Houston"/>
    <x v="5"/>
    <n v="77070"/>
    <x v="2"/>
    <s v="OFF-BI-10004967"/>
    <x v="1"/>
    <x v="8"/>
    <s v="Round Ring Binders"/>
    <x v="272"/>
    <n v="5"/>
    <n v="0.8"/>
    <n v="-3.4320000000000004"/>
    <x v="2"/>
    <x v="0"/>
  </r>
  <r>
    <x v="281"/>
    <x v="130"/>
    <x v="120"/>
    <x v="118"/>
    <x v="0"/>
    <s v="SC-20725"/>
    <s v="Steven Cartwright"/>
    <x v="0"/>
    <x v="0"/>
    <s v="Houston"/>
    <x v="5"/>
    <n v="77070"/>
    <x v="2"/>
    <s v="TEC-PH-10001760"/>
    <x v="2"/>
    <x v="7"/>
    <s v="Bose SoundLink Bluetooth Speaker"/>
    <x v="273"/>
    <n v="7"/>
    <n v="0.2"/>
    <n v="376.11"/>
    <x v="2"/>
    <x v="0"/>
  </r>
  <r>
    <x v="282"/>
    <x v="131"/>
    <x v="121"/>
    <x v="85"/>
    <x v="1"/>
    <s v="JO-15280"/>
    <s v="Jas O'Carroll"/>
    <x v="0"/>
    <x v="0"/>
    <s v="Los Angeles"/>
    <x v="1"/>
    <n v="90004"/>
    <x v="1"/>
    <s v="FUR-TA-10002903"/>
    <x v="0"/>
    <x v="3"/>
    <s v="Bevis Round Bullnose 29&quot; High Table Top"/>
    <x v="274"/>
    <n v="5"/>
    <n v="0.2"/>
    <n v="51.942000000000007"/>
    <x v="1"/>
    <x v="0"/>
  </r>
  <r>
    <x v="283"/>
    <x v="132"/>
    <x v="120"/>
    <x v="119"/>
    <x v="1"/>
    <s v="TB-21520"/>
    <s v="Tracy Blumstein"/>
    <x v="0"/>
    <x v="0"/>
    <s v="Portland"/>
    <x v="21"/>
    <n v="97206"/>
    <x v="1"/>
    <s v="OFF-PA-10000474"/>
    <x v="1"/>
    <x v="10"/>
    <s v="Easy-staple paper"/>
    <x v="275"/>
    <n v="5"/>
    <n v="0.2"/>
    <n v="47.843999999999994"/>
    <x v="1"/>
    <x v="0"/>
  </r>
  <r>
    <x v="284"/>
    <x v="132"/>
    <x v="120"/>
    <x v="119"/>
    <x v="1"/>
    <s v="TB-21520"/>
    <s v="Tracy Blumstein"/>
    <x v="0"/>
    <x v="0"/>
    <s v="Portland"/>
    <x v="21"/>
    <n v="97206"/>
    <x v="1"/>
    <s v="TEC-AC-10001956"/>
    <x v="2"/>
    <x v="11"/>
    <s v="Microsoft Arc Touch Mouse"/>
    <x v="276"/>
    <n v="5"/>
    <n v="0.2"/>
    <n v="47.959999999999987"/>
    <x v="1"/>
    <x v="0"/>
  </r>
  <r>
    <x v="285"/>
    <x v="132"/>
    <x v="120"/>
    <x v="119"/>
    <x v="1"/>
    <s v="TB-21520"/>
    <s v="Tracy Blumstein"/>
    <x v="0"/>
    <x v="0"/>
    <s v="Portland"/>
    <x v="21"/>
    <n v="97206"/>
    <x v="1"/>
    <s v="OFF-PA-10004100"/>
    <x v="1"/>
    <x v="10"/>
    <s v="Xerox 216"/>
    <x v="277"/>
    <n v="6"/>
    <n v="0.2"/>
    <n v="10.8864"/>
    <x v="1"/>
    <x v="0"/>
  </r>
  <r>
    <x v="286"/>
    <x v="133"/>
    <x v="122"/>
    <x v="120"/>
    <x v="0"/>
    <s v="AH-10195"/>
    <s v="Alan Haines"/>
    <x v="1"/>
    <x v="0"/>
    <s v="Tamarac"/>
    <x v="2"/>
    <n v="33319"/>
    <x v="0"/>
    <s v="OFF-BI-10000778"/>
    <x v="1"/>
    <x v="8"/>
    <s v="GBC VeloBinder Electric Binding Machine"/>
    <x v="278"/>
    <n v="7"/>
    <n v="0.7"/>
    <n v="-169.3719999999999"/>
    <x v="0"/>
    <x v="0"/>
  </r>
  <r>
    <x v="287"/>
    <x v="133"/>
    <x v="122"/>
    <x v="120"/>
    <x v="0"/>
    <s v="AH-10195"/>
    <s v="Alan Haines"/>
    <x v="1"/>
    <x v="0"/>
    <s v="Tamarac"/>
    <x v="2"/>
    <n v="33319"/>
    <x v="0"/>
    <s v="OFF-AP-10002684"/>
    <x v="1"/>
    <x v="9"/>
    <s v="Acco 7-Outlet Masterpiece Power Center, Wihtout Fax/Phone Line Protection"/>
    <x v="279"/>
    <n v="2"/>
    <n v="0.2"/>
    <n v="24.315999999999974"/>
    <x v="0"/>
    <x v="0"/>
  </r>
  <r>
    <x v="288"/>
    <x v="133"/>
    <x v="122"/>
    <x v="120"/>
    <x v="0"/>
    <s v="AH-10195"/>
    <s v="Alan Haines"/>
    <x v="1"/>
    <x v="0"/>
    <s v="Tamarac"/>
    <x v="2"/>
    <n v="33319"/>
    <x v="0"/>
    <s v="OFF-SU-10000646"/>
    <x v="1"/>
    <x v="14"/>
    <s v="Premier Automatic Letter Opener"/>
    <x v="280"/>
    <n v="5"/>
    <n v="0.2"/>
    <n v="-204.31449999999995"/>
    <x v="0"/>
    <x v="0"/>
  </r>
  <r>
    <x v="289"/>
    <x v="134"/>
    <x v="73"/>
    <x v="71"/>
    <x v="0"/>
    <s v="NZ-18565"/>
    <s v="Nick Zandusky"/>
    <x v="2"/>
    <x v="0"/>
    <s v="Columbus"/>
    <x v="24"/>
    <n v="43229"/>
    <x v="3"/>
    <s v="OFF-FA-10002983"/>
    <x v="1"/>
    <x v="13"/>
    <s v="Advantus SlideClip Paper Clips"/>
    <x v="281"/>
    <n v="7"/>
    <n v="0.2"/>
    <n v="6.6835999999999993"/>
    <x v="3"/>
    <x v="0"/>
  </r>
  <r>
    <x v="290"/>
    <x v="134"/>
    <x v="73"/>
    <x v="71"/>
    <x v="0"/>
    <s v="NZ-18565"/>
    <s v="Nick Zandusky"/>
    <x v="2"/>
    <x v="0"/>
    <s v="Columbus"/>
    <x v="24"/>
    <n v="43229"/>
    <x v="3"/>
    <s v="OFF-LA-10004689"/>
    <x v="1"/>
    <x v="2"/>
    <s v="Avery 512"/>
    <x v="282"/>
    <n v="8"/>
    <n v="0.2"/>
    <n v="6.2423999999999999"/>
    <x v="3"/>
    <x v="0"/>
  </r>
  <r>
    <x v="291"/>
    <x v="134"/>
    <x v="73"/>
    <x v="71"/>
    <x v="0"/>
    <s v="NZ-18565"/>
    <s v="Nick Zandusky"/>
    <x v="2"/>
    <x v="0"/>
    <s v="Columbus"/>
    <x v="24"/>
    <n v="43229"/>
    <x v="3"/>
    <s v="TEC-AC-10002001"/>
    <x v="2"/>
    <x v="11"/>
    <s v="Logitech Wireless Gaming Headset G930"/>
    <x v="283"/>
    <n v="2"/>
    <n v="0.2"/>
    <n v="54.396600000000007"/>
    <x v="3"/>
    <x v="0"/>
  </r>
  <r>
    <x v="292"/>
    <x v="134"/>
    <x v="73"/>
    <x v="71"/>
    <x v="0"/>
    <s v="NZ-18565"/>
    <s v="Nick Zandusky"/>
    <x v="2"/>
    <x v="0"/>
    <s v="Columbus"/>
    <x v="24"/>
    <n v="43229"/>
    <x v="3"/>
    <s v="FUR-BO-10004709"/>
    <x v="0"/>
    <x v="0"/>
    <s v="Bush Westfield Collection Bookcases, Medium Cherry Finish"/>
    <x v="284"/>
    <n v="3"/>
    <n v="0.5"/>
    <n v="-48.703199999999995"/>
    <x v="3"/>
    <x v="0"/>
  </r>
  <r>
    <x v="293"/>
    <x v="135"/>
    <x v="58"/>
    <x v="58"/>
    <x v="2"/>
    <s v="KL-16555"/>
    <s v="Kelly Lampkin"/>
    <x v="1"/>
    <x v="0"/>
    <s v="Colorado Springs"/>
    <x v="22"/>
    <n v="80906"/>
    <x v="1"/>
    <s v="FUR-FU-10004091"/>
    <x v="0"/>
    <x v="5"/>
    <s v="Howard Miller 13&quot; Diameter Goldtone Round Wall Clock"/>
    <x v="285"/>
    <n v="8"/>
    <n v="0.2"/>
    <n v="78.859200000000001"/>
    <x v="1"/>
    <x v="0"/>
  </r>
  <r>
    <x v="294"/>
    <x v="135"/>
    <x v="58"/>
    <x v="58"/>
    <x v="2"/>
    <s v="KL-16555"/>
    <s v="Kelly Lampkin"/>
    <x v="1"/>
    <x v="0"/>
    <s v="Colorado Springs"/>
    <x v="22"/>
    <n v="80906"/>
    <x v="1"/>
    <s v="FUR-CH-10001891"/>
    <x v="0"/>
    <x v="1"/>
    <s v="Global Deluxe Office Fabric Chairs"/>
    <x v="286"/>
    <n v="3"/>
    <n v="0.2"/>
    <n v="20.155800000000013"/>
    <x v="1"/>
    <x v="0"/>
  </r>
  <r>
    <x v="295"/>
    <x v="135"/>
    <x v="58"/>
    <x v="58"/>
    <x v="2"/>
    <s v="KL-16555"/>
    <s v="Kelly Lampkin"/>
    <x v="1"/>
    <x v="0"/>
    <s v="Colorado Springs"/>
    <x v="22"/>
    <n v="80906"/>
    <x v="1"/>
    <s v="FUR-FU-10002918"/>
    <x v="0"/>
    <x v="5"/>
    <s v="Eldon ClusterMat Chair Mat with Cordless Antistatic Protection"/>
    <x v="287"/>
    <n v="3"/>
    <n v="0.2"/>
    <n v="-24.564599999999999"/>
    <x v="1"/>
    <x v="0"/>
  </r>
  <r>
    <x v="296"/>
    <x v="135"/>
    <x v="58"/>
    <x v="58"/>
    <x v="2"/>
    <s v="KL-16555"/>
    <s v="Kelly Lampkin"/>
    <x v="1"/>
    <x v="0"/>
    <s v="Colorado Springs"/>
    <x v="22"/>
    <n v="80906"/>
    <x v="1"/>
    <s v="OFF-BI-10004593"/>
    <x v="1"/>
    <x v="8"/>
    <s v="Ibico Laser Imprintable Binding System Covers"/>
    <x v="288"/>
    <n v="5"/>
    <n v="0.7"/>
    <n v="-62.88000000000001"/>
    <x v="1"/>
    <x v="0"/>
  </r>
  <r>
    <x v="297"/>
    <x v="135"/>
    <x v="58"/>
    <x v="58"/>
    <x v="2"/>
    <s v="KL-16555"/>
    <s v="Kelly Lampkin"/>
    <x v="1"/>
    <x v="0"/>
    <s v="Colorado Springs"/>
    <x v="22"/>
    <n v="80906"/>
    <x v="1"/>
    <s v="OFF-FA-10004854"/>
    <x v="1"/>
    <x v="13"/>
    <s v="Vinyl Coated Wire Paper Clips in Organizer Box, 800/Box"/>
    <x v="289"/>
    <n v="3"/>
    <n v="0.2"/>
    <n v="9.2987999999999964"/>
    <x v="1"/>
    <x v="0"/>
  </r>
  <r>
    <x v="298"/>
    <x v="136"/>
    <x v="99"/>
    <x v="121"/>
    <x v="1"/>
    <s v="JD-15895"/>
    <s v="Jonathan Doherty"/>
    <x v="1"/>
    <x v="0"/>
    <s v="Belleville"/>
    <x v="30"/>
    <n v="7109"/>
    <x v="3"/>
    <s v="OFF-PA-10002105"/>
    <x v="1"/>
    <x v="10"/>
    <s v="Xerox 223"/>
    <x v="56"/>
    <n v="5"/>
    <n v="0"/>
    <n v="15.552000000000001"/>
    <x v="3"/>
    <x v="0"/>
  </r>
  <r>
    <x v="299"/>
    <x v="136"/>
    <x v="99"/>
    <x v="121"/>
    <x v="1"/>
    <s v="JD-15895"/>
    <s v="Jonathan Doherty"/>
    <x v="1"/>
    <x v="0"/>
    <s v="Belleville"/>
    <x v="30"/>
    <n v="7109"/>
    <x v="3"/>
    <s v="OFF-ST-10002756"/>
    <x v="1"/>
    <x v="4"/>
    <s v="Tennsco Stur-D-Stor Boltless Shelving, 5 Shelves, 24&quot; Deep, Sand"/>
    <x v="290"/>
    <n v="8"/>
    <n v="0"/>
    <n v="10.824800000000096"/>
    <x v="3"/>
    <x v="0"/>
  </r>
  <r>
    <x v="300"/>
    <x v="136"/>
    <x v="99"/>
    <x v="121"/>
    <x v="1"/>
    <s v="JD-15895"/>
    <s v="Jonathan Doherty"/>
    <x v="1"/>
    <x v="0"/>
    <s v="Belleville"/>
    <x v="30"/>
    <n v="7109"/>
    <x v="3"/>
    <s v="OFF-PA-10004243"/>
    <x v="1"/>
    <x v="10"/>
    <s v="Xerox 1939"/>
    <x v="291"/>
    <n v="3"/>
    <n v="0"/>
    <n v="27.316799999999997"/>
    <x v="3"/>
    <x v="0"/>
  </r>
  <r>
    <x v="301"/>
    <x v="136"/>
    <x v="99"/>
    <x v="121"/>
    <x v="1"/>
    <s v="JD-15895"/>
    <s v="Jonathan Doherty"/>
    <x v="1"/>
    <x v="0"/>
    <s v="Belleville"/>
    <x v="30"/>
    <n v="7109"/>
    <x v="3"/>
    <s v="FUR-FU-10001861"/>
    <x v="0"/>
    <x v="5"/>
    <s v="Floodlight Indoor Halogen Bulbs, 1 Bulb per Pack, 60 Watts"/>
    <x v="292"/>
    <n v="4"/>
    <n v="0"/>
    <n v="38.023999999999994"/>
    <x v="3"/>
    <x v="0"/>
  </r>
  <r>
    <x v="302"/>
    <x v="136"/>
    <x v="99"/>
    <x v="121"/>
    <x v="1"/>
    <s v="JD-15895"/>
    <s v="Jonathan Doherty"/>
    <x v="1"/>
    <x v="0"/>
    <s v="Belleville"/>
    <x v="30"/>
    <n v="7109"/>
    <x v="3"/>
    <s v="OFF-BI-10002706"/>
    <x v="1"/>
    <x v="8"/>
    <s v="Avery Premier Heavy-Duty Binder with Round Locking Rings"/>
    <x v="293"/>
    <n v="1"/>
    <n v="0"/>
    <n v="6.5687999999999995"/>
    <x v="3"/>
    <x v="0"/>
  </r>
  <r>
    <x v="303"/>
    <x v="137"/>
    <x v="123"/>
    <x v="122"/>
    <x v="1"/>
    <s v="JH-15910"/>
    <s v="Jonathan Howell"/>
    <x v="0"/>
    <x v="0"/>
    <s v="Chicago"/>
    <x v="10"/>
    <n v="60623"/>
    <x v="2"/>
    <s v="FUR-TA-10002533"/>
    <x v="0"/>
    <x v="3"/>
    <s v="BPI Conference Tables"/>
    <x v="294"/>
    <n v="3"/>
    <n v="0.5"/>
    <n v="-131.44500000000005"/>
    <x v="2"/>
    <x v="0"/>
  </r>
  <r>
    <x v="304"/>
    <x v="138"/>
    <x v="124"/>
    <x v="123"/>
    <x v="0"/>
    <s v="AS-10225"/>
    <s v="Alan Schoenberger"/>
    <x v="1"/>
    <x v="0"/>
    <s v="New York City"/>
    <x v="15"/>
    <n v="10024"/>
    <x v="3"/>
    <s v="FUR-FU-10002671"/>
    <x v="0"/>
    <x v="5"/>
    <s v="Electrix 20W Halogen Replacement Bulb for Zoom-In Desk Lamp"/>
    <x v="295"/>
    <n v="2"/>
    <n v="0"/>
    <n v="12.863999999999999"/>
    <x v="3"/>
    <x v="0"/>
  </r>
  <r>
    <x v="305"/>
    <x v="139"/>
    <x v="125"/>
    <x v="124"/>
    <x v="1"/>
    <s v="KB-16600"/>
    <s v="Ken Brennan"/>
    <x v="1"/>
    <x v="0"/>
    <s v="Taylor"/>
    <x v="12"/>
    <n v="48180"/>
    <x v="2"/>
    <s v="OFF-AR-10003651"/>
    <x v="1"/>
    <x v="6"/>
    <s v="Newell 350"/>
    <x v="296"/>
    <n v="3"/>
    <n v="0"/>
    <n v="2.8535999999999988"/>
    <x v="2"/>
    <x v="0"/>
  </r>
  <r>
    <x v="306"/>
    <x v="140"/>
    <x v="106"/>
    <x v="104"/>
    <x v="1"/>
    <s v="CR-12625"/>
    <s v="Corey Roper"/>
    <x v="2"/>
    <x v="0"/>
    <s v="Lakewood"/>
    <x v="30"/>
    <n v="8701"/>
    <x v="3"/>
    <s v="OFF-BI-10001072"/>
    <x v="1"/>
    <x v="8"/>
    <s v="GBC Clear Cover, 8-1/2 x 11, unpunched, 25 covers per pack"/>
    <x v="297"/>
    <n v="3"/>
    <n v="0"/>
    <n v="20.9208"/>
    <x v="3"/>
    <x v="0"/>
  </r>
  <r>
    <x v="307"/>
    <x v="140"/>
    <x v="106"/>
    <x v="104"/>
    <x v="1"/>
    <s v="CR-12625"/>
    <s v="Corey Roper"/>
    <x v="2"/>
    <x v="0"/>
    <s v="Lakewood"/>
    <x v="30"/>
    <n v="8701"/>
    <x v="3"/>
    <s v="OFF-AR-10002135"/>
    <x v="1"/>
    <x v="6"/>
    <s v="Boston Heavy-Duty Trimline Electric Pencil Sharpeners"/>
    <x v="298"/>
    <n v="6"/>
    <n v="0"/>
    <n v="83.867999999999967"/>
    <x v="3"/>
    <x v="0"/>
  </r>
  <r>
    <x v="308"/>
    <x v="141"/>
    <x v="4"/>
    <x v="125"/>
    <x v="2"/>
    <s v="SH-20395"/>
    <s v="Shahid Hopkins"/>
    <x v="0"/>
    <x v="0"/>
    <s v="Arlington"/>
    <x v="17"/>
    <n v="22204"/>
    <x v="0"/>
    <s v="OFF-AR-10002804"/>
    <x v="1"/>
    <x v="6"/>
    <s v="Faber Castell Col-Erase Pencils"/>
    <x v="299"/>
    <n v="1"/>
    <n v="0"/>
    <n v="2.0049000000000001"/>
    <x v="0"/>
    <x v="0"/>
  </r>
  <r>
    <x v="309"/>
    <x v="142"/>
    <x v="126"/>
    <x v="126"/>
    <x v="0"/>
    <s v="BP-11185"/>
    <s v="Ben Peterman"/>
    <x v="1"/>
    <x v="0"/>
    <s v="Arvada"/>
    <x v="22"/>
    <n v="80004"/>
    <x v="1"/>
    <s v="FUR-FU-10001918"/>
    <x v="0"/>
    <x v="5"/>
    <s v="C-Line Cubicle Keepers Polyproplyene Holder With Velcro Backings"/>
    <x v="300"/>
    <n v="4"/>
    <n v="0.2"/>
    <n v="3.5948000000000011"/>
    <x v="1"/>
    <x v="0"/>
  </r>
  <r>
    <x v="310"/>
    <x v="142"/>
    <x v="126"/>
    <x v="126"/>
    <x v="0"/>
    <s v="BP-11185"/>
    <s v="Ben Peterman"/>
    <x v="1"/>
    <x v="0"/>
    <s v="Arvada"/>
    <x v="22"/>
    <n v="80004"/>
    <x v="1"/>
    <s v="FUR-CH-10004086"/>
    <x v="0"/>
    <x v="1"/>
    <s v="Hon 4070 Series Pagoda Armless Upholstered Stacking Chairs"/>
    <x v="301"/>
    <n v="2"/>
    <n v="0.2"/>
    <n v="52.511399999999981"/>
    <x v="1"/>
    <x v="0"/>
  </r>
  <r>
    <x v="311"/>
    <x v="142"/>
    <x v="126"/>
    <x v="126"/>
    <x v="0"/>
    <s v="BP-11185"/>
    <s v="Ben Peterman"/>
    <x v="1"/>
    <x v="0"/>
    <s v="Arvada"/>
    <x v="22"/>
    <n v="80004"/>
    <x v="1"/>
    <s v="FUR-FU-10001756"/>
    <x v="0"/>
    <x v="5"/>
    <s v="Eldon Expressions Desk Accessory, Wood Photo Frame, Mahogany"/>
    <x v="302"/>
    <n v="1"/>
    <n v="0.2"/>
    <n v="1.7135999999999978"/>
    <x v="1"/>
    <x v="0"/>
  </r>
  <r>
    <x v="312"/>
    <x v="142"/>
    <x v="126"/>
    <x v="126"/>
    <x v="0"/>
    <s v="BP-11185"/>
    <s v="Ben Peterman"/>
    <x v="1"/>
    <x v="0"/>
    <s v="Arvada"/>
    <x v="22"/>
    <n v="80004"/>
    <x v="1"/>
    <s v="OFF-LA-10000634"/>
    <x v="1"/>
    <x v="2"/>
    <s v="Avery 509"/>
    <x v="303"/>
    <n v="3"/>
    <n v="0.2"/>
    <n v="2.0358000000000001"/>
    <x v="1"/>
    <x v="0"/>
  </r>
  <r>
    <x v="313"/>
    <x v="143"/>
    <x v="127"/>
    <x v="127"/>
    <x v="1"/>
    <s v="TS-21205"/>
    <s v="Thomas Seio"/>
    <x v="1"/>
    <x v="0"/>
    <s v="Hackensack"/>
    <x v="30"/>
    <n v="7601"/>
    <x v="3"/>
    <s v="FUR-FU-10001588"/>
    <x v="0"/>
    <x v="5"/>
    <s v="Deflect-o SuperTray Unbreakable Stackable Tray, Letter, Black"/>
    <x v="304"/>
    <n v="3"/>
    <n v="0"/>
    <n v="37.642200000000003"/>
    <x v="3"/>
    <x v="0"/>
  </r>
  <r>
    <x v="314"/>
    <x v="144"/>
    <x v="128"/>
    <x v="128"/>
    <x v="1"/>
    <s v="AG-10525"/>
    <s v="Andy Gerbode"/>
    <x v="1"/>
    <x v="0"/>
    <s v="Saint Petersburg"/>
    <x v="2"/>
    <n v="33710"/>
    <x v="0"/>
    <s v="TEC-PH-10002398"/>
    <x v="2"/>
    <x v="7"/>
    <s v="AT&amp;T 1070 Corded Phone"/>
    <x v="305"/>
    <n v="2"/>
    <n v="0.2"/>
    <n v="22.297999999999973"/>
    <x v="0"/>
    <x v="0"/>
  </r>
  <r>
    <x v="315"/>
    <x v="144"/>
    <x v="128"/>
    <x v="128"/>
    <x v="1"/>
    <s v="AG-10525"/>
    <s v="Andy Gerbode"/>
    <x v="1"/>
    <x v="0"/>
    <s v="Saint Petersburg"/>
    <x v="2"/>
    <n v="33710"/>
    <x v="0"/>
    <s v="OFF-PA-10001937"/>
    <x v="1"/>
    <x v="10"/>
    <s v="Xerox 21"/>
    <x v="12"/>
    <n v="3"/>
    <n v="0.2"/>
    <n v="5.4432"/>
    <x v="0"/>
    <x v="0"/>
  </r>
  <r>
    <x v="316"/>
    <x v="145"/>
    <x v="129"/>
    <x v="129"/>
    <x v="2"/>
    <s v="SP-20860"/>
    <s v="Sung Pak"/>
    <x v="1"/>
    <x v="0"/>
    <s v="Philadelphia"/>
    <x v="9"/>
    <n v="19143"/>
    <x v="3"/>
    <s v="OFF-AR-10003373"/>
    <x v="1"/>
    <x v="6"/>
    <s v="Boston School Pro Electric Pencil Sharpener, 1670"/>
    <x v="306"/>
    <n v="4"/>
    <n v="0.2"/>
    <n v="8.674399999999995"/>
    <x v="3"/>
    <x v="0"/>
  </r>
  <r>
    <x v="317"/>
    <x v="146"/>
    <x v="130"/>
    <x v="130"/>
    <x v="1"/>
    <s v="NM-18445"/>
    <s v="Nathan Mautz"/>
    <x v="2"/>
    <x v="0"/>
    <s v="New York City"/>
    <x v="15"/>
    <n v="10024"/>
    <x v="3"/>
    <s v="FUR-CH-10002602"/>
    <x v="0"/>
    <x v="1"/>
    <s v="DMI Arturo Collection Mission-style Design Wood Chair"/>
    <x v="307"/>
    <n v="1"/>
    <n v="0.1"/>
    <n v="24.156800000000004"/>
    <x v="3"/>
    <x v="0"/>
  </r>
  <r>
    <x v="318"/>
    <x v="146"/>
    <x v="130"/>
    <x v="130"/>
    <x v="1"/>
    <s v="NM-18445"/>
    <s v="Nathan Mautz"/>
    <x v="2"/>
    <x v="0"/>
    <s v="New York City"/>
    <x v="15"/>
    <n v="10024"/>
    <x v="3"/>
    <s v="TEC-MA-10002927"/>
    <x v="2"/>
    <x v="15"/>
    <s v="Canon imageCLASS MF7460 Monochrome Digital Laser Multifunction Copier"/>
    <x v="308"/>
    <n v="2"/>
    <n v="0"/>
    <n v="1995.99"/>
    <x v="3"/>
    <x v="0"/>
  </r>
  <r>
    <x v="319"/>
    <x v="146"/>
    <x v="130"/>
    <x v="130"/>
    <x v="1"/>
    <s v="NM-18445"/>
    <s v="Nathan Mautz"/>
    <x v="2"/>
    <x v="0"/>
    <s v="New York City"/>
    <x v="15"/>
    <n v="10024"/>
    <x v="3"/>
    <s v="TEC-PH-10004093"/>
    <x v="2"/>
    <x v="7"/>
    <s v="Panasonic Kx-TS550"/>
    <x v="309"/>
    <n v="6"/>
    <n v="0"/>
    <n v="80.022599999999997"/>
    <x v="3"/>
    <x v="0"/>
  </r>
  <r>
    <x v="320"/>
    <x v="146"/>
    <x v="130"/>
    <x v="130"/>
    <x v="1"/>
    <s v="NM-18445"/>
    <s v="Nathan Mautz"/>
    <x v="2"/>
    <x v="0"/>
    <s v="New York City"/>
    <x v="15"/>
    <n v="10024"/>
    <x v="3"/>
    <s v="TEC-AC-10000892"/>
    <x v="2"/>
    <x v="11"/>
    <s v="NETGEAR N750 Dual Band Wi-Fi Gigabit Router"/>
    <x v="310"/>
    <n v="4"/>
    <n v="0"/>
    <n v="129.6"/>
    <x v="3"/>
    <x v="0"/>
  </r>
  <r>
    <x v="321"/>
    <x v="146"/>
    <x v="130"/>
    <x v="130"/>
    <x v="1"/>
    <s v="NM-18445"/>
    <s v="Nathan Mautz"/>
    <x v="2"/>
    <x v="0"/>
    <s v="New York City"/>
    <x v="15"/>
    <n v="10024"/>
    <x v="3"/>
    <s v="OFF-ST-10002974"/>
    <x v="1"/>
    <x v="4"/>
    <s v="Trav-L-File Heavy-Duty Shuttle II, Black"/>
    <x v="311"/>
    <n v="1"/>
    <n v="0"/>
    <n v="13.070999999999998"/>
    <x v="3"/>
    <x v="0"/>
  </r>
  <r>
    <x v="322"/>
    <x v="147"/>
    <x v="111"/>
    <x v="131"/>
    <x v="1"/>
    <s v="FA-14230"/>
    <s v="Frank Atkinson"/>
    <x v="1"/>
    <x v="0"/>
    <s v="Long Beach"/>
    <x v="1"/>
    <n v="90805"/>
    <x v="1"/>
    <s v="OFF-FA-10000624"/>
    <x v="1"/>
    <x v="13"/>
    <s v="OIC Binder Clips"/>
    <x v="181"/>
    <n v="2"/>
    <n v="0"/>
    <n v="3.58"/>
    <x v="1"/>
    <x v="0"/>
  </r>
  <r>
    <x v="323"/>
    <x v="148"/>
    <x v="131"/>
    <x v="132"/>
    <x v="1"/>
    <s v="GK-14620"/>
    <s v="Grace Kelly"/>
    <x v="1"/>
    <x v="0"/>
    <s v="Hesperia"/>
    <x v="1"/>
    <n v="92345"/>
    <x v="1"/>
    <s v="OFF-BI-10004593"/>
    <x v="1"/>
    <x v="8"/>
    <s v="Ibico Laser Imprintable Binding System Covers"/>
    <x v="312"/>
    <n v="6"/>
    <n v="0.2"/>
    <n v="81.744"/>
    <x v="1"/>
    <x v="1"/>
  </r>
  <r>
    <x v="324"/>
    <x v="148"/>
    <x v="131"/>
    <x v="132"/>
    <x v="1"/>
    <s v="GK-14620"/>
    <s v="Grace Kelly"/>
    <x v="1"/>
    <x v="0"/>
    <s v="Hesperia"/>
    <x v="1"/>
    <n v="92345"/>
    <x v="1"/>
    <s v="TEC-AC-10001908"/>
    <x v="2"/>
    <x v="11"/>
    <s v="Logitech Wireless Headset h800"/>
    <x v="313"/>
    <n v="1"/>
    <n v="0"/>
    <n v="34.996499999999997"/>
    <x v="1"/>
    <x v="1"/>
  </r>
  <r>
    <x v="325"/>
    <x v="149"/>
    <x v="132"/>
    <x v="133"/>
    <x v="0"/>
    <s v="DJ-13510"/>
    <s v="Don Jones"/>
    <x v="1"/>
    <x v="0"/>
    <s v="Murfreesboro"/>
    <x v="18"/>
    <n v="37130"/>
    <x v="0"/>
    <s v="FUR-FU-10001967"/>
    <x v="0"/>
    <x v="5"/>
    <s v="Telescoping Adjustable Floor Lamp"/>
    <x v="314"/>
    <n v="1"/>
    <n v="0.2"/>
    <n v="0.99949999999999894"/>
    <x v="0"/>
    <x v="0"/>
  </r>
  <r>
    <x v="326"/>
    <x v="150"/>
    <x v="133"/>
    <x v="134"/>
    <x v="2"/>
    <s v="PO-18850"/>
    <s v="Patrick O'Brill"/>
    <x v="0"/>
    <x v="0"/>
    <s v="Philadelphia"/>
    <x v="9"/>
    <n v="19143"/>
    <x v="3"/>
    <s v="TEC-PH-10003645"/>
    <x v="2"/>
    <x v="7"/>
    <s v="Aastra 57i VoIP phone"/>
    <x v="315"/>
    <n v="3"/>
    <n v="0.4"/>
    <n v="-67.876199999999997"/>
    <x v="3"/>
    <x v="0"/>
  </r>
  <r>
    <x v="327"/>
    <x v="150"/>
    <x v="133"/>
    <x v="134"/>
    <x v="2"/>
    <s v="PO-18850"/>
    <s v="Patrick O'Brill"/>
    <x v="0"/>
    <x v="0"/>
    <s v="Philadelphia"/>
    <x v="9"/>
    <n v="19143"/>
    <x v="3"/>
    <s v="OFF-ST-10000675"/>
    <x v="1"/>
    <x v="4"/>
    <s v="File Shuttle II and Handi-File, Black"/>
    <x v="316"/>
    <n v="2"/>
    <n v="0.2"/>
    <n v="3.3889999999999993"/>
    <x v="3"/>
    <x v="0"/>
  </r>
  <r>
    <x v="328"/>
    <x v="150"/>
    <x v="133"/>
    <x v="134"/>
    <x v="2"/>
    <s v="PO-18850"/>
    <s v="Patrick O'Brill"/>
    <x v="0"/>
    <x v="0"/>
    <s v="Philadelphia"/>
    <x v="9"/>
    <n v="19143"/>
    <x v="3"/>
    <s v="FUR-CH-10003312"/>
    <x v="0"/>
    <x v="1"/>
    <s v="Hon 2090 “Pillow Soft” Series Mid Back Swivel/Tilt Chairs"/>
    <x v="317"/>
    <n v="4"/>
    <n v="0.3"/>
    <n v="-258.50160000000011"/>
    <x v="3"/>
    <x v="0"/>
  </r>
  <r>
    <x v="329"/>
    <x v="150"/>
    <x v="133"/>
    <x v="134"/>
    <x v="2"/>
    <s v="PO-18850"/>
    <s v="Patrick O'Brill"/>
    <x v="0"/>
    <x v="0"/>
    <s v="Philadelphia"/>
    <x v="9"/>
    <n v="19143"/>
    <x v="3"/>
    <s v="OFF-LA-10001074"/>
    <x v="1"/>
    <x v="2"/>
    <s v="Round Specialty Laser Printer Labels"/>
    <x v="318"/>
    <n v="10"/>
    <n v="0.2"/>
    <n v="33.830999999999989"/>
    <x v="3"/>
    <x v="0"/>
  </r>
  <r>
    <x v="330"/>
    <x v="150"/>
    <x v="133"/>
    <x v="134"/>
    <x v="2"/>
    <s v="PO-18850"/>
    <s v="Patrick O'Brill"/>
    <x v="0"/>
    <x v="0"/>
    <s v="Philadelphia"/>
    <x v="9"/>
    <n v="19143"/>
    <x v="3"/>
    <s v="OFF-BI-10001524"/>
    <x v="1"/>
    <x v="8"/>
    <s v="GBC Premium Transparent Covers with Diagonal Lined Pattern"/>
    <x v="319"/>
    <n v="6"/>
    <n v="0.7"/>
    <n v="-27.693600000000004"/>
    <x v="3"/>
    <x v="0"/>
  </r>
  <r>
    <x v="331"/>
    <x v="151"/>
    <x v="134"/>
    <x v="135"/>
    <x v="0"/>
    <s v="JL-15850"/>
    <s v="John Lucas"/>
    <x v="0"/>
    <x v="0"/>
    <s v="Philadelphia"/>
    <x v="9"/>
    <n v="19134"/>
    <x v="3"/>
    <s v="TEC-PH-10004614"/>
    <x v="2"/>
    <x v="7"/>
    <s v="AT&amp;T 841000 Phone"/>
    <x v="320"/>
    <n v="2"/>
    <n v="0.4"/>
    <n v="-20.700000000000003"/>
    <x v="3"/>
    <x v="0"/>
  </r>
  <r>
    <x v="332"/>
    <x v="151"/>
    <x v="134"/>
    <x v="135"/>
    <x v="0"/>
    <s v="JL-15850"/>
    <s v="John Lucas"/>
    <x v="0"/>
    <x v="0"/>
    <s v="Philadelphia"/>
    <x v="9"/>
    <n v="19134"/>
    <x v="3"/>
    <s v="OFF-BI-10001153"/>
    <x v="1"/>
    <x v="8"/>
    <s v="Ibico Recycled Grain-Textured Covers"/>
    <x v="321"/>
    <n v="2"/>
    <n v="0.7"/>
    <n v="-13.815999999999995"/>
    <x v="3"/>
    <x v="0"/>
  </r>
  <r>
    <x v="333"/>
    <x v="151"/>
    <x v="134"/>
    <x v="135"/>
    <x v="0"/>
    <s v="JL-15850"/>
    <s v="John Lucas"/>
    <x v="0"/>
    <x v="0"/>
    <s v="Philadelphia"/>
    <x v="9"/>
    <n v="19134"/>
    <x v="3"/>
    <s v="OFF-BI-10001982"/>
    <x v="1"/>
    <x v="8"/>
    <s v="Wilson Jones Custom Binder Spines &amp; Labels"/>
    <x v="322"/>
    <n v="3"/>
    <n v="0.7"/>
    <n v="-3.4271999999999991"/>
    <x v="3"/>
    <x v="0"/>
  </r>
  <r>
    <x v="334"/>
    <x v="152"/>
    <x v="135"/>
    <x v="136"/>
    <x v="0"/>
    <s v="DB-13615"/>
    <s v="Doug Bickford"/>
    <x v="0"/>
    <x v="0"/>
    <s v="Los Angeles"/>
    <x v="1"/>
    <n v="90045"/>
    <x v="1"/>
    <s v="OFF-BI-10001922"/>
    <x v="1"/>
    <x v="8"/>
    <s v="Storex Dura Pro Binders"/>
    <x v="323"/>
    <n v="1"/>
    <n v="0.2"/>
    <n v="1.6037999999999997"/>
    <x v="1"/>
    <x v="0"/>
  </r>
  <r>
    <x v="335"/>
    <x v="152"/>
    <x v="135"/>
    <x v="136"/>
    <x v="0"/>
    <s v="DB-13615"/>
    <s v="Doug Bickford"/>
    <x v="0"/>
    <x v="0"/>
    <s v="Los Angeles"/>
    <x v="1"/>
    <n v="90045"/>
    <x v="1"/>
    <s v="TEC-CO-10001449"/>
    <x v="2"/>
    <x v="16"/>
    <s v="Hewlett Packard LaserJet 3310 Copier"/>
    <x v="324"/>
    <n v="2"/>
    <n v="0.2"/>
    <n v="335.99440000000004"/>
    <x v="1"/>
    <x v="0"/>
  </r>
  <r>
    <x v="336"/>
    <x v="152"/>
    <x v="135"/>
    <x v="136"/>
    <x v="0"/>
    <s v="DB-13615"/>
    <s v="Doug Bickford"/>
    <x v="0"/>
    <x v="0"/>
    <s v="Los Angeles"/>
    <x v="1"/>
    <n v="90045"/>
    <x v="1"/>
    <s v="OFF-BI-10004140"/>
    <x v="1"/>
    <x v="8"/>
    <s v="Avery Non-Stick Binders"/>
    <x v="325"/>
    <n v="4"/>
    <n v="0.2"/>
    <n v="4.4899999999999984"/>
    <x v="1"/>
    <x v="0"/>
  </r>
  <r>
    <x v="337"/>
    <x v="153"/>
    <x v="136"/>
    <x v="137"/>
    <x v="1"/>
    <s v="AC-10420"/>
    <s v="Alyssa Crouse"/>
    <x v="1"/>
    <x v="0"/>
    <s v="San Francisco"/>
    <x v="1"/>
    <n v="94122"/>
    <x v="1"/>
    <s v="OFF-BI-10003314"/>
    <x v="1"/>
    <x v="8"/>
    <s v="Tuff Stuff Recycled Round Ring Binders"/>
    <x v="326"/>
    <n v="2"/>
    <n v="0.2"/>
    <n v="2.7956000000000003"/>
    <x v="1"/>
    <x v="0"/>
  </r>
  <r>
    <x v="338"/>
    <x v="153"/>
    <x v="136"/>
    <x v="137"/>
    <x v="1"/>
    <s v="AC-10420"/>
    <s v="Alyssa Crouse"/>
    <x v="1"/>
    <x v="0"/>
    <s v="San Francisco"/>
    <x v="1"/>
    <n v="94122"/>
    <x v="1"/>
    <s v="FUR-TA-10004575"/>
    <x v="0"/>
    <x v="3"/>
    <s v="Hon 5100 Series Wood Tables"/>
    <x v="327"/>
    <n v="3"/>
    <n v="0.2"/>
    <n v="-17.458800000000053"/>
    <x v="1"/>
    <x v="0"/>
  </r>
  <r>
    <x v="339"/>
    <x v="154"/>
    <x v="137"/>
    <x v="138"/>
    <x v="0"/>
    <s v="KL-16645"/>
    <s v="Ken Lonsdale"/>
    <x v="0"/>
    <x v="0"/>
    <s v="Layton"/>
    <x v="7"/>
    <n v="84041"/>
    <x v="1"/>
    <s v="OFF-FA-10000490"/>
    <x v="1"/>
    <x v="13"/>
    <s v="OIC Binder Clips, Mini, 1/4&quot; Capacity, Black"/>
    <x v="328"/>
    <n v="4"/>
    <n v="0"/>
    <n v="2.3311999999999999"/>
    <x v="1"/>
    <x v="0"/>
  </r>
  <r>
    <x v="340"/>
    <x v="155"/>
    <x v="138"/>
    <x v="139"/>
    <x v="0"/>
    <s v="JD-15895"/>
    <s v="Jonathan Doherty"/>
    <x v="1"/>
    <x v="0"/>
    <s v="Philadelphia"/>
    <x v="9"/>
    <n v="19140"/>
    <x v="3"/>
    <s v="OFF-AR-10000122"/>
    <x v="1"/>
    <x v="6"/>
    <s v="Newell 314"/>
    <x v="329"/>
    <n v="4"/>
    <n v="0.2"/>
    <n v="1.1159999999999979"/>
    <x v="3"/>
    <x v="0"/>
  </r>
  <r>
    <x v="341"/>
    <x v="155"/>
    <x v="138"/>
    <x v="139"/>
    <x v="0"/>
    <s v="JD-15895"/>
    <s v="Jonathan Doherty"/>
    <x v="1"/>
    <x v="0"/>
    <s v="Philadelphia"/>
    <x v="9"/>
    <n v="19140"/>
    <x v="3"/>
    <s v="OFF-BI-10003656"/>
    <x v="1"/>
    <x v="8"/>
    <s v="Fellowes PB200 Plastic Comb Binding Machine"/>
    <x v="330"/>
    <n v="10"/>
    <n v="0.7"/>
    <n v="-407.97599999999989"/>
    <x v="3"/>
    <x v="0"/>
  </r>
  <r>
    <x v="342"/>
    <x v="155"/>
    <x v="138"/>
    <x v="139"/>
    <x v="0"/>
    <s v="JD-15895"/>
    <s v="Jonathan Doherty"/>
    <x v="1"/>
    <x v="0"/>
    <s v="Philadelphia"/>
    <x v="9"/>
    <n v="19140"/>
    <x v="3"/>
    <s v="OFF-FA-10002780"/>
    <x v="1"/>
    <x v="13"/>
    <s v="Staples"/>
    <x v="331"/>
    <n v="13"/>
    <n v="0.2"/>
    <n v="10.072399999999996"/>
    <x v="3"/>
    <x v="0"/>
  </r>
  <r>
    <x v="343"/>
    <x v="155"/>
    <x v="138"/>
    <x v="139"/>
    <x v="0"/>
    <s v="JD-15895"/>
    <s v="Jonathan Doherty"/>
    <x v="1"/>
    <x v="0"/>
    <s v="Philadelphia"/>
    <x v="9"/>
    <n v="19140"/>
    <x v="3"/>
    <s v="TEC-PH-10000702"/>
    <x v="2"/>
    <x v="7"/>
    <s v="Square Credit Card Reader, 4 1/2&quot; x 4 1/2&quot; x 1&quot;, White"/>
    <x v="332"/>
    <n v="12"/>
    <n v="0.4"/>
    <n v="8.3915999999999897"/>
    <x v="3"/>
    <x v="0"/>
  </r>
  <r>
    <x v="344"/>
    <x v="156"/>
    <x v="139"/>
    <x v="140"/>
    <x v="1"/>
    <s v="CS-12130"/>
    <s v="Chad Sievert"/>
    <x v="0"/>
    <x v="0"/>
    <s v="Austin"/>
    <x v="5"/>
    <n v="78745"/>
    <x v="2"/>
    <s v="OFF-ST-10000107"/>
    <x v="1"/>
    <x v="4"/>
    <s v="Fellowes Super Stor/Drawer"/>
    <x v="333"/>
    <n v="4"/>
    <n v="0.2"/>
    <n v="-2.2200000000000131"/>
    <x v="2"/>
    <x v="0"/>
  </r>
  <r>
    <x v="345"/>
    <x v="157"/>
    <x v="140"/>
    <x v="141"/>
    <x v="1"/>
    <s v="CC-12550"/>
    <s v="Clay Cheatham"/>
    <x v="0"/>
    <x v="0"/>
    <s v="San Francisco"/>
    <x v="1"/>
    <n v="94122"/>
    <x v="1"/>
    <s v="TEC-PH-10002293"/>
    <x v="2"/>
    <x v="7"/>
    <s v="Anker 36W 4-Port USB Wall Charger Travel Power Adapter for iPhone 5s 5c 5"/>
    <x v="334"/>
    <n v="3"/>
    <n v="0.2"/>
    <n v="4.7976000000000028"/>
    <x v="1"/>
    <x v="0"/>
  </r>
  <r>
    <x v="346"/>
    <x v="158"/>
    <x v="141"/>
    <x v="142"/>
    <x v="1"/>
    <s v="TD-20995"/>
    <s v="Tamara Dahlen"/>
    <x v="0"/>
    <x v="0"/>
    <s v="Lowell"/>
    <x v="31"/>
    <n v="1852"/>
    <x v="3"/>
    <s v="OFF-AR-10004027"/>
    <x v="1"/>
    <x v="6"/>
    <s v="Binney &amp; Smith inkTank Erasable Desk Highlighter, Chisel Tip, Yellow, 12/Box"/>
    <x v="262"/>
    <n v="3"/>
    <n v="0"/>
    <n v="3.0996000000000006"/>
    <x v="3"/>
    <x v="0"/>
  </r>
  <r>
    <x v="347"/>
    <x v="158"/>
    <x v="141"/>
    <x v="142"/>
    <x v="1"/>
    <s v="TD-20995"/>
    <s v="Tamara Dahlen"/>
    <x v="0"/>
    <x v="0"/>
    <s v="Lowell"/>
    <x v="31"/>
    <n v="1852"/>
    <x v="3"/>
    <s v="OFF-PA-10000249"/>
    <x v="1"/>
    <x v="10"/>
    <s v="Easy-staple paper"/>
    <x v="335"/>
    <n v="2"/>
    <n v="0"/>
    <n v="11.543199999999999"/>
    <x v="3"/>
    <x v="0"/>
  </r>
  <r>
    <x v="348"/>
    <x v="158"/>
    <x v="141"/>
    <x v="142"/>
    <x v="1"/>
    <s v="TD-20995"/>
    <s v="Tamara Dahlen"/>
    <x v="0"/>
    <x v="0"/>
    <s v="Lowell"/>
    <x v="31"/>
    <n v="1852"/>
    <x v="3"/>
    <s v="OFF-AR-10001374"/>
    <x v="1"/>
    <x v="6"/>
    <s v="BIC Brite Liner Highlighters, Chisel Tip"/>
    <x v="91"/>
    <n v="2"/>
    <n v="0"/>
    <n v="4.1471999999999998"/>
    <x v="3"/>
    <x v="0"/>
  </r>
  <r>
    <x v="349"/>
    <x v="159"/>
    <x v="142"/>
    <x v="143"/>
    <x v="2"/>
    <s v="AB-10060"/>
    <s v="Adam Bellavance"/>
    <x v="2"/>
    <x v="0"/>
    <s v="New York City"/>
    <x v="15"/>
    <n v="10009"/>
    <x v="3"/>
    <s v="TEC-AC-10000290"/>
    <x v="2"/>
    <x v="11"/>
    <s v="Sabrent 4-Port USB 2.0 Hub"/>
    <x v="336"/>
    <n v="1"/>
    <n v="0"/>
    <n v="2.3086000000000002"/>
    <x v="3"/>
    <x v="0"/>
  </r>
  <r>
    <x v="350"/>
    <x v="159"/>
    <x v="142"/>
    <x v="143"/>
    <x v="2"/>
    <s v="AB-10060"/>
    <s v="Adam Bellavance"/>
    <x v="2"/>
    <x v="0"/>
    <s v="New York City"/>
    <x v="15"/>
    <n v="10009"/>
    <x v="3"/>
    <s v="OFF-PA-10001970"/>
    <x v="1"/>
    <x v="10"/>
    <s v="Xerox 1881"/>
    <x v="335"/>
    <n v="2"/>
    <n v="0"/>
    <n v="11.543199999999999"/>
    <x v="3"/>
    <x v="0"/>
  </r>
  <r>
    <x v="351"/>
    <x v="159"/>
    <x v="142"/>
    <x v="143"/>
    <x v="2"/>
    <s v="AB-10060"/>
    <s v="Adam Bellavance"/>
    <x v="2"/>
    <x v="0"/>
    <s v="New York City"/>
    <x v="15"/>
    <n v="10009"/>
    <x v="3"/>
    <s v="OFF-BI-10002160"/>
    <x v="1"/>
    <x v="8"/>
    <s v="Acco Hanging Data Binders"/>
    <x v="337"/>
    <n v="1"/>
    <n v="0.2"/>
    <n v="1.0668"/>
    <x v="3"/>
    <x v="0"/>
  </r>
  <r>
    <x v="352"/>
    <x v="159"/>
    <x v="142"/>
    <x v="143"/>
    <x v="2"/>
    <s v="AB-10060"/>
    <s v="Adam Bellavance"/>
    <x v="2"/>
    <x v="0"/>
    <s v="New York City"/>
    <x v="15"/>
    <n v="10009"/>
    <x v="3"/>
    <s v="OFF-PA-10001970"/>
    <x v="1"/>
    <x v="10"/>
    <s v="Xerox 1881"/>
    <x v="338"/>
    <n v="4"/>
    <n v="0"/>
    <n v="23.086399999999998"/>
    <x v="3"/>
    <x v="0"/>
  </r>
  <r>
    <x v="353"/>
    <x v="159"/>
    <x v="142"/>
    <x v="143"/>
    <x v="2"/>
    <s v="AB-10060"/>
    <s v="Adam Bellavance"/>
    <x v="2"/>
    <x v="0"/>
    <s v="New York City"/>
    <x v="15"/>
    <n v="10009"/>
    <x v="3"/>
    <s v="OFF-BI-10004995"/>
    <x v="1"/>
    <x v="8"/>
    <s v="GBC DocuBind P400 Electric Binding System"/>
    <x v="339"/>
    <n v="4"/>
    <n v="0.2"/>
    <n v="1415.4295999999997"/>
    <x v="3"/>
    <x v="0"/>
  </r>
  <r>
    <x v="354"/>
    <x v="160"/>
    <x v="143"/>
    <x v="144"/>
    <x v="1"/>
    <s v="JL-15505"/>
    <s v="Jeremy Lonsdale"/>
    <x v="0"/>
    <x v="0"/>
    <s v="New York City"/>
    <x v="15"/>
    <n v="10035"/>
    <x v="3"/>
    <s v="FUR-BO-10002268"/>
    <x v="0"/>
    <x v="0"/>
    <s v="Sauder Barrister Bookcases"/>
    <x v="340"/>
    <n v="6"/>
    <n v="0.2"/>
    <n v="-4.8588000000000022"/>
    <x v="3"/>
    <x v="0"/>
  </r>
  <r>
    <x v="355"/>
    <x v="160"/>
    <x v="143"/>
    <x v="144"/>
    <x v="1"/>
    <s v="JL-15505"/>
    <s v="Jeremy Lonsdale"/>
    <x v="0"/>
    <x v="0"/>
    <s v="New York City"/>
    <x v="15"/>
    <n v="10035"/>
    <x v="3"/>
    <s v="OFF-EN-10001137"/>
    <x v="1"/>
    <x v="12"/>
    <s v="#10 Gummed Flap White Envelopes, 100/Box"/>
    <x v="341"/>
    <n v="2"/>
    <n v="0"/>
    <n v="3.7995999999999999"/>
    <x v="3"/>
    <x v="0"/>
  </r>
  <r>
    <x v="356"/>
    <x v="160"/>
    <x v="143"/>
    <x v="144"/>
    <x v="1"/>
    <s v="JL-15505"/>
    <s v="Jeremy Lonsdale"/>
    <x v="0"/>
    <x v="0"/>
    <s v="New York City"/>
    <x v="15"/>
    <n v="10035"/>
    <x v="3"/>
    <s v="OFF-AR-10002399"/>
    <x v="1"/>
    <x v="6"/>
    <s v="Dixon Prang Watercolor Pencils, 10-Color Set with Brush"/>
    <x v="342"/>
    <n v="4"/>
    <n v="0"/>
    <n v="6.9863999999999997"/>
    <x v="3"/>
    <x v="0"/>
  </r>
  <r>
    <x v="357"/>
    <x v="160"/>
    <x v="143"/>
    <x v="144"/>
    <x v="1"/>
    <s v="JL-15505"/>
    <s v="Jeremy Lonsdale"/>
    <x v="0"/>
    <x v="0"/>
    <s v="New York City"/>
    <x v="15"/>
    <n v="10035"/>
    <x v="3"/>
    <s v="OFF-PA-10002713"/>
    <x v="1"/>
    <x v="10"/>
    <s v="Adams Phone Message Book, 200 Message Capacity, 8 1/16” x 11”"/>
    <x v="343"/>
    <n v="5"/>
    <n v="0"/>
    <n v="15.823999999999998"/>
    <x v="3"/>
    <x v="0"/>
  </r>
  <r>
    <x v="358"/>
    <x v="161"/>
    <x v="131"/>
    <x v="145"/>
    <x v="1"/>
    <s v="HK-14890"/>
    <s v="Heather Kirkland"/>
    <x v="1"/>
    <x v="0"/>
    <s v="Charlotte"/>
    <x v="3"/>
    <n v="28205"/>
    <x v="0"/>
    <s v="OFF-PA-10002666"/>
    <x v="1"/>
    <x v="10"/>
    <s v="Southworth 25% Cotton Linen-Finish Paper &amp; Envelopes"/>
    <x v="344"/>
    <n v="5"/>
    <n v="0.2"/>
    <n v="11.324999999999996"/>
    <x v="0"/>
    <x v="0"/>
  </r>
  <r>
    <x v="359"/>
    <x v="162"/>
    <x v="144"/>
    <x v="146"/>
    <x v="2"/>
    <s v="VB-21745"/>
    <s v="Victoria Brennan"/>
    <x v="1"/>
    <x v="0"/>
    <s v="Columbus"/>
    <x v="32"/>
    <n v="31907"/>
    <x v="0"/>
    <s v="OFF-AP-10001124"/>
    <x v="1"/>
    <x v="9"/>
    <s v="Belkin 8 Outlet SurgeMaster II Gold Surge Protector with Phone Protection"/>
    <x v="345"/>
    <n v="8"/>
    <n v="0"/>
    <n v="168.4384"/>
    <x v="0"/>
    <x v="0"/>
  </r>
  <r>
    <x v="360"/>
    <x v="162"/>
    <x v="144"/>
    <x v="146"/>
    <x v="2"/>
    <s v="VB-21745"/>
    <s v="Victoria Brennan"/>
    <x v="1"/>
    <x v="0"/>
    <s v="Columbus"/>
    <x v="32"/>
    <n v="31907"/>
    <x v="0"/>
    <s v="OFF-LA-10001158"/>
    <x v="1"/>
    <x v="2"/>
    <s v="Avery Address/Shipping Labels for Typewriters, 4&quot; x 2&quot;"/>
    <x v="346"/>
    <n v="2"/>
    <n v="0"/>
    <n v="9.9359999999999999"/>
    <x v="0"/>
    <x v="0"/>
  </r>
  <r>
    <x v="361"/>
    <x v="163"/>
    <x v="145"/>
    <x v="147"/>
    <x v="1"/>
    <s v="KW-16435"/>
    <s v="Katrina Willman"/>
    <x v="0"/>
    <x v="0"/>
    <s v="New York City"/>
    <x v="15"/>
    <n v="10009"/>
    <x v="3"/>
    <s v="OFF-LA-10001158"/>
    <x v="1"/>
    <x v="2"/>
    <s v="Avery Address/Shipping Labels for Typewriters, 4&quot; x 2&quot;"/>
    <x v="346"/>
    <n v="2"/>
    <n v="0"/>
    <n v="9.9359999999999999"/>
    <x v="3"/>
    <x v="0"/>
  </r>
  <r>
    <x v="362"/>
    <x v="163"/>
    <x v="145"/>
    <x v="147"/>
    <x v="1"/>
    <s v="KW-16435"/>
    <s v="Katrina Willman"/>
    <x v="0"/>
    <x v="0"/>
    <s v="New York City"/>
    <x v="15"/>
    <n v="10009"/>
    <x v="3"/>
    <s v="FUR-CH-10000785"/>
    <x v="0"/>
    <x v="1"/>
    <s v="Global Ergonomic Managers Chair"/>
    <x v="347"/>
    <n v="3"/>
    <n v="0.1"/>
    <n v="86.870400000000004"/>
    <x v="3"/>
    <x v="0"/>
  </r>
  <r>
    <x v="363"/>
    <x v="163"/>
    <x v="145"/>
    <x v="147"/>
    <x v="1"/>
    <s v="KW-16435"/>
    <s v="Katrina Willman"/>
    <x v="0"/>
    <x v="0"/>
    <s v="New York City"/>
    <x v="15"/>
    <n v="10009"/>
    <x v="3"/>
    <s v="OFF-AR-10003732"/>
    <x v="1"/>
    <x v="6"/>
    <s v="Newell 333"/>
    <x v="348"/>
    <n v="2"/>
    <n v="0"/>
    <n v="1.4455999999999998"/>
    <x v="3"/>
    <x v="0"/>
  </r>
  <r>
    <x v="364"/>
    <x v="163"/>
    <x v="145"/>
    <x v="147"/>
    <x v="1"/>
    <s v="KW-16435"/>
    <s v="Katrina Willman"/>
    <x v="0"/>
    <x v="0"/>
    <s v="New York City"/>
    <x v="15"/>
    <n v="10009"/>
    <x v="3"/>
    <s v="FUR-FU-10000023"/>
    <x v="0"/>
    <x v="5"/>
    <s v="Eldon Wave Desk Accessories"/>
    <x v="349"/>
    <n v="8"/>
    <n v="0"/>
    <n v="20.732800000000001"/>
    <x v="3"/>
    <x v="0"/>
  </r>
  <r>
    <x v="365"/>
    <x v="164"/>
    <x v="146"/>
    <x v="148"/>
    <x v="1"/>
    <s v="JD-16060"/>
    <s v="Julia Dunbar"/>
    <x v="0"/>
    <x v="0"/>
    <s v="San Francisco"/>
    <x v="1"/>
    <n v="94109"/>
    <x v="1"/>
    <s v="OFF-ST-10001713"/>
    <x v="1"/>
    <x v="4"/>
    <s v="Gould Plastics 9-Pocket Panel Bin, 18-3/8w x 5-1/4d x 20-1/2h, Black"/>
    <x v="46"/>
    <n v="4"/>
    <n v="0"/>
    <n v="8.4783999999999935"/>
    <x v="1"/>
    <x v="0"/>
  </r>
  <r>
    <x v="366"/>
    <x v="165"/>
    <x v="147"/>
    <x v="149"/>
    <x v="3"/>
    <s v="MK-17905"/>
    <s v="Michael Kennedy"/>
    <x v="1"/>
    <x v="0"/>
    <s v="Manchester"/>
    <x v="29"/>
    <n v="6040"/>
    <x v="3"/>
    <s v="OFF-BI-10002412"/>
    <x v="1"/>
    <x v="8"/>
    <s v="Wilson Jones “Snap” Scratch Pad Binder Tool for Ring Binders"/>
    <x v="350"/>
    <n v="4"/>
    <n v="0"/>
    <n v="10.44"/>
    <x v="3"/>
    <x v="0"/>
  </r>
  <r>
    <x v="367"/>
    <x v="165"/>
    <x v="147"/>
    <x v="149"/>
    <x v="3"/>
    <s v="MK-17905"/>
    <s v="Michael Kennedy"/>
    <x v="1"/>
    <x v="0"/>
    <s v="Manchester"/>
    <x v="29"/>
    <n v="6040"/>
    <x v="3"/>
    <s v="OFF-SU-10001225"/>
    <x v="1"/>
    <x v="14"/>
    <s v="Staple remover"/>
    <x v="351"/>
    <n v="2"/>
    <n v="0"/>
    <n v="0.14719999999999978"/>
    <x v="3"/>
    <x v="0"/>
  </r>
  <r>
    <x v="368"/>
    <x v="165"/>
    <x v="147"/>
    <x v="149"/>
    <x v="3"/>
    <s v="MK-17905"/>
    <s v="Michael Kennedy"/>
    <x v="1"/>
    <x v="0"/>
    <s v="Manchester"/>
    <x v="29"/>
    <n v="6040"/>
    <x v="3"/>
    <s v="OFF-ST-10002406"/>
    <x v="1"/>
    <x v="4"/>
    <s v="Pizazz Global Quick File"/>
    <x v="352"/>
    <n v="7"/>
    <n v="0"/>
    <n v="29.341200000000008"/>
    <x v="3"/>
    <x v="0"/>
  </r>
  <r>
    <x v="369"/>
    <x v="165"/>
    <x v="147"/>
    <x v="149"/>
    <x v="3"/>
    <s v="MK-17905"/>
    <s v="Michael Kennedy"/>
    <x v="1"/>
    <x v="0"/>
    <s v="Manchester"/>
    <x v="29"/>
    <n v="6040"/>
    <x v="3"/>
    <s v="FUR-BO-10002545"/>
    <x v="0"/>
    <x v="0"/>
    <s v="Atlantic Metals Mobile 3-Shelf Bookcases, Custom Colors"/>
    <x v="353"/>
    <n v="4"/>
    <n v="0"/>
    <n v="271.41920000000005"/>
    <x v="3"/>
    <x v="0"/>
  </r>
  <r>
    <x v="370"/>
    <x v="166"/>
    <x v="148"/>
    <x v="150"/>
    <x v="1"/>
    <s v="GT-14755"/>
    <s v="Guy Thornton"/>
    <x v="0"/>
    <x v="0"/>
    <s v="Harlingen"/>
    <x v="5"/>
    <n v="78550"/>
    <x v="2"/>
    <s v="OFF-PA-10002036"/>
    <x v="1"/>
    <x v="10"/>
    <s v="Xerox 1930"/>
    <x v="233"/>
    <n v="5"/>
    <n v="0.2"/>
    <n v="9.3960000000000008"/>
    <x v="2"/>
    <x v="0"/>
  </r>
  <r>
    <x v="371"/>
    <x v="166"/>
    <x v="148"/>
    <x v="150"/>
    <x v="1"/>
    <s v="GT-14755"/>
    <s v="Guy Thornton"/>
    <x v="0"/>
    <x v="0"/>
    <s v="Harlingen"/>
    <x v="5"/>
    <n v="78550"/>
    <x v="2"/>
    <s v="OFF-ST-10002205"/>
    <x v="1"/>
    <x v="4"/>
    <s v="File Shuttle I and Handi-File"/>
    <x v="354"/>
    <n v="3"/>
    <n v="0.2"/>
    <n v="4.6746000000000016"/>
    <x v="2"/>
    <x v="0"/>
  </r>
  <r>
    <x v="372"/>
    <x v="167"/>
    <x v="149"/>
    <x v="151"/>
    <x v="1"/>
    <s v="AG-10900"/>
    <s v="Arthur Gainer"/>
    <x v="0"/>
    <x v="0"/>
    <s v="Tucson"/>
    <x v="16"/>
    <n v="85705"/>
    <x v="1"/>
    <s v="OFF-BI-10001982"/>
    <x v="1"/>
    <x v="8"/>
    <s v="Wilson Jones Custom Binder Spines &amp; Labels"/>
    <x v="355"/>
    <n v="5"/>
    <n v="0.7"/>
    <n v="-5.7119999999999997"/>
    <x v="1"/>
    <x v="0"/>
  </r>
  <r>
    <x v="373"/>
    <x v="167"/>
    <x v="149"/>
    <x v="151"/>
    <x v="1"/>
    <s v="AG-10900"/>
    <s v="Arthur Gainer"/>
    <x v="0"/>
    <x v="0"/>
    <s v="Tucson"/>
    <x v="16"/>
    <n v="85705"/>
    <x v="1"/>
    <s v="TEC-AC-10003911"/>
    <x v="2"/>
    <x v="11"/>
    <s v="NETGEAR AC1750 Dual Band Gigabit Smart WiFi Router"/>
    <x v="356"/>
    <n v="8"/>
    <n v="0.2"/>
    <n v="179.1887999999999"/>
    <x v="1"/>
    <x v="0"/>
  </r>
  <r>
    <x v="374"/>
    <x v="167"/>
    <x v="149"/>
    <x v="151"/>
    <x v="1"/>
    <s v="AG-10900"/>
    <s v="Arthur Gainer"/>
    <x v="0"/>
    <x v="0"/>
    <s v="Tucson"/>
    <x v="16"/>
    <n v="85705"/>
    <x v="1"/>
    <s v="OFF-AR-10000658"/>
    <x v="1"/>
    <x v="6"/>
    <s v="Newell 324"/>
    <x v="357"/>
    <n v="1"/>
    <n v="0.2"/>
    <n v="0.92399999999999993"/>
    <x v="1"/>
    <x v="0"/>
  </r>
  <r>
    <x v="375"/>
    <x v="167"/>
    <x v="149"/>
    <x v="151"/>
    <x v="1"/>
    <s v="AG-10900"/>
    <s v="Arthur Gainer"/>
    <x v="0"/>
    <x v="0"/>
    <s v="Tucson"/>
    <x v="16"/>
    <n v="85705"/>
    <x v="1"/>
    <s v="TEC-AC-10002076"/>
    <x v="2"/>
    <x v="11"/>
    <s v="Microsoft Natural Keyboard Elite"/>
    <x v="358"/>
    <n v="10"/>
    <n v="0.2"/>
    <n v="-29.940000000000012"/>
    <x v="1"/>
    <x v="0"/>
  </r>
  <r>
    <x v="376"/>
    <x v="168"/>
    <x v="150"/>
    <x v="152"/>
    <x v="2"/>
    <s v="MM-18280"/>
    <s v="Muhammed MacIntyre"/>
    <x v="1"/>
    <x v="0"/>
    <s v="Quincy"/>
    <x v="10"/>
    <n v="62301"/>
    <x v="2"/>
    <s v="OFF-PA-10003039"/>
    <x v="1"/>
    <x v="10"/>
    <s v="Xerox 1960"/>
    <x v="306"/>
    <n v="4"/>
    <n v="0.2"/>
    <n v="30.979999999999993"/>
    <x v="2"/>
    <x v="0"/>
  </r>
  <r>
    <x v="377"/>
    <x v="169"/>
    <x v="151"/>
    <x v="153"/>
    <x v="1"/>
    <s v="AR-10405"/>
    <s v="Allen Rosenblatt"/>
    <x v="1"/>
    <x v="0"/>
    <s v="Franklin"/>
    <x v="31"/>
    <n v="2038"/>
    <x v="3"/>
    <s v="FUR-TA-10004915"/>
    <x v="0"/>
    <x v="3"/>
    <s v="Office Impressions End Table, 20-1/2&quot;H x 24&quot;W x 20&quot;D"/>
    <x v="359"/>
    <n v="7"/>
    <n v="0.3"/>
    <n v="-297.68479999999983"/>
    <x v="3"/>
    <x v="0"/>
  </r>
  <r>
    <x v="378"/>
    <x v="170"/>
    <x v="152"/>
    <x v="27"/>
    <x v="1"/>
    <s v="RA-19915"/>
    <s v="Russell Applegate"/>
    <x v="0"/>
    <x v="0"/>
    <s v="Houston"/>
    <x v="5"/>
    <n v="77095"/>
    <x v="2"/>
    <s v="OFF-AP-10000696"/>
    <x v="1"/>
    <x v="9"/>
    <s v="Holmes Odor Grabber"/>
    <x v="360"/>
    <n v="3"/>
    <n v="0.8"/>
    <n v="-20.332200000000007"/>
    <x v="2"/>
    <x v="0"/>
  </r>
  <r>
    <x v="379"/>
    <x v="170"/>
    <x v="152"/>
    <x v="27"/>
    <x v="1"/>
    <s v="RA-19915"/>
    <s v="Russell Applegate"/>
    <x v="0"/>
    <x v="0"/>
    <s v="Houston"/>
    <x v="5"/>
    <n v="77095"/>
    <x v="2"/>
    <s v="OFF-ST-10003327"/>
    <x v="1"/>
    <x v="4"/>
    <s v="Akro-Mils 12-Gallon Tote"/>
    <x v="361"/>
    <n v="3"/>
    <n v="0.2"/>
    <n v="2.6810999999999954"/>
    <x v="2"/>
    <x v="0"/>
  </r>
  <r>
    <x v="380"/>
    <x v="170"/>
    <x v="152"/>
    <x v="27"/>
    <x v="1"/>
    <s v="RA-19915"/>
    <s v="Russell Applegate"/>
    <x v="0"/>
    <x v="0"/>
    <s v="Houston"/>
    <x v="5"/>
    <n v="77095"/>
    <x v="2"/>
    <s v="OFF-BI-10000309"/>
    <x v="1"/>
    <x v="8"/>
    <s v="GBC Twin Loop Wire Binding Elements, 9/16&quot; Spine, Black"/>
    <x v="362"/>
    <n v="4"/>
    <n v="0.8"/>
    <n v="-18.872800000000009"/>
    <x v="2"/>
    <x v="0"/>
  </r>
  <r>
    <x v="381"/>
    <x v="171"/>
    <x v="99"/>
    <x v="154"/>
    <x v="2"/>
    <s v="AS-10285"/>
    <s v="Alejandro Savely"/>
    <x v="1"/>
    <x v="0"/>
    <s v="San Francisco"/>
    <x v="1"/>
    <n v="94109"/>
    <x v="1"/>
    <s v="OFF-PA-10004734"/>
    <x v="1"/>
    <x v="10"/>
    <s v="Southworth Structures Collection"/>
    <x v="363"/>
    <n v="7"/>
    <n v="0"/>
    <n v="25.48"/>
    <x v="1"/>
    <x v="1"/>
  </r>
  <r>
    <x v="382"/>
    <x v="171"/>
    <x v="99"/>
    <x v="154"/>
    <x v="2"/>
    <s v="AS-10285"/>
    <s v="Alejandro Savely"/>
    <x v="1"/>
    <x v="0"/>
    <s v="San Francisco"/>
    <x v="1"/>
    <n v="94109"/>
    <x v="1"/>
    <s v="OFF-BI-10002225"/>
    <x v="1"/>
    <x v="8"/>
    <s v="Square Ring Data Binders, Rigid 75 Pt. Covers, 11&quot; x 14-7/8&quot;"/>
    <x v="364"/>
    <n v="3"/>
    <n v="0.2"/>
    <n v="17.337599999999998"/>
    <x v="1"/>
    <x v="1"/>
  </r>
  <r>
    <x v="383"/>
    <x v="172"/>
    <x v="153"/>
    <x v="155"/>
    <x v="0"/>
    <s v="LA-16780"/>
    <s v="Laura Armstrong"/>
    <x v="1"/>
    <x v="0"/>
    <s v="Taylor"/>
    <x v="12"/>
    <n v="48180"/>
    <x v="2"/>
    <s v="TEC-AC-10004708"/>
    <x v="2"/>
    <x v="11"/>
    <s v="Sony 32GB Class 10 Micro SDHC R40 Memory Card"/>
    <x v="365"/>
    <n v="2"/>
    <n v="0"/>
    <n v="8.7989999999999995"/>
    <x v="2"/>
    <x v="0"/>
  </r>
  <r>
    <x v="384"/>
    <x v="173"/>
    <x v="154"/>
    <x v="156"/>
    <x v="1"/>
    <s v="DO-13435"/>
    <s v="Denny Ordway"/>
    <x v="0"/>
    <x v="0"/>
    <s v="Pembroke Pines"/>
    <x v="2"/>
    <n v="33024"/>
    <x v="0"/>
    <s v="FUR-TA-10000617"/>
    <x v="0"/>
    <x v="3"/>
    <s v="Hon Practical Foundations 30 x 60 Training Table, Light Gray/Charcoal"/>
    <x v="366"/>
    <n v="3"/>
    <n v="0.45"/>
    <n v="-157.00949999999997"/>
    <x v="0"/>
    <x v="0"/>
  </r>
  <r>
    <x v="385"/>
    <x v="173"/>
    <x v="154"/>
    <x v="156"/>
    <x v="1"/>
    <s v="DO-13435"/>
    <s v="Denny Ordway"/>
    <x v="0"/>
    <x v="0"/>
    <s v="Pembroke Pines"/>
    <x v="2"/>
    <n v="33024"/>
    <x v="0"/>
    <s v="TEC-AC-10002335"/>
    <x v="2"/>
    <x v="11"/>
    <s v="Logitech Media Keyboard K200"/>
    <x v="367"/>
    <n v="3"/>
    <n v="0.2"/>
    <n v="-1.049700000000005"/>
    <x v="0"/>
    <x v="0"/>
  </r>
  <r>
    <x v="386"/>
    <x v="174"/>
    <x v="155"/>
    <x v="157"/>
    <x v="1"/>
    <s v="DK-13225"/>
    <s v="Dean Katz"/>
    <x v="1"/>
    <x v="0"/>
    <s v="Philadelphia"/>
    <x v="9"/>
    <n v="19140"/>
    <x v="3"/>
    <s v="TEC-MA-10001681"/>
    <x v="2"/>
    <x v="15"/>
    <s v="Lexmark MarkNet N8150 Wireless Print Server"/>
    <x v="368"/>
    <n v="4"/>
    <n v="0.7"/>
    <n v="-337.63799999999981"/>
    <x v="3"/>
    <x v="0"/>
  </r>
  <r>
    <x v="387"/>
    <x v="174"/>
    <x v="155"/>
    <x v="157"/>
    <x v="1"/>
    <s v="DK-13225"/>
    <s v="Dean Katz"/>
    <x v="1"/>
    <x v="0"/>
    <s v="Philadelphia"/>
    <x v="9"/>
    <n v="19140"/>
    <x v="3"/>
    <s v="FUR-FU-10001935"/>
    <x v="0"/>
    <x v="5"/>
    <s v="3M Hangers With Command Adhesive"/>
    <x v="369"/>
    <n v="1"/>
    <n v="0.2"/>
    <n v="0.77700000000000025"/>
    <x v="3"/>
    <x v="0"/>
  </r>
  <r>
    <x v="388"/>
    <x v="175"/>
    <x v="156"/>
    <x v="158"/>
    <x v="2"/>
    <s v="NG-18430"/>
    <s v="Nathan Gelder"/>
    <x v="0"/>
    <x v="0"/>
    <s v="Cincinnati"/>
    <x v="24"/>
    <n v="45231"/>
    <x v="3"/>
    <s v="OFF-AR-10004757"/>
    <x v="1"/>
    <x v="6"/>
    <s v="Crayola Colored Pencils"/>
    <x v="370"/>
    <n v="1"/>
    <n v="0.2"/>
    <n v="0.42639999999999978"/>
    <x v="3"/>
    <x v="0"/>
  </r>
  <r>
    <x v="389"/>
    <x v="176"/>
    <x v="157"/>
    <x v="159"/>
    <x v="1"/>
    <s v="MV-18190"/>
    <s v="Mike Vittorini"/>
    <x v="0"/>
    <x v="0"/>
    <s v="New York City"/>
    <x v="15"/>
    <n v="10009"/>
    <x v="3"/>
    <s v="OFF-BI-10000050"/>
    <x v="1"/>
    <x v="8"/>
    <s v="Angle-D Binders with Locking Rings, Label Holders"/>
    <x v="371"/>
    <n v="4"/>
    <n v="0.2"/>
    <n v="7.8839999999999986"/>
    <x v="3"/>
    <x v="0"/>
  </r>
  <r>
    <x v="390"/>
    <x v="176"/>
    <x v="157"/>
    <x v="159"/>
    <x v="1"/>
    <s v="MV-18190"/>
    <s v="Mike Vittorini"/>
    <x v="0"/>
    <x v="0"/>
    <s v="New York City"/>
    <x v="15"/>
    <n v="10009"/>
    <x v="3"/>
    <s v="TEC-AC-10001998"/>
    <x v="2"/>
    <x v="11"/>
    <s v="Logitech LS21 Speaker System - PC Multimedia - 2.1-CH - Wired"/>
    <x v="372"/>
    <n v="2"/>
    <n v="0"/>
    <n v="13.593199999999996"/>
    <x v="3"/>
    <x v="0"/>
  </r>
  <r>
    <x v="391"/>
    <x v="177"/>
    <x v="158"/>
    <x v="160"/>
    <x v="0"/>
    <s v="JG-15115"/>
    <s v="Jack Garza"/>
    <x v="0"/>
    <x v="0"/>
    <s v="Des Moines"/>
    <x v="4"/>
    <n v="98198"/>
    <x v="1"/>
    <s v="TEC-PH-10003012"/>
    <x v="2"/>
    <x v="7"/>
    <s v="Nortel Meridian M3904 Professional Digital phone"/>
    <x v="373"/>
    <n v="2"/>
    <n v="0.2"/>
    <n v="27.718199999999968"/>
    <x v="1"/>
    <x v="0"/>
  </r>
  <r>
    <x v="392"/>
    <x v="177"/>
    <x v="158"/>
    <x v="160"/>
    <x v="0"/>
    <s v="JG-15115"/>
    <s v="Jack Garza"/>
    <x v="0"/>
    <x v="0"/>
    <s v="Des Moines"/>
    <x v="4"/>
    <n v="98198"/>
    <x v="1"/>
    <s v="TEC-CO-10002313"/>
    <x v="2"/>
    <x v="16"/>
    <s v="Canon PC1080F Personal Copier"/>
    <x v="374"/>
    <n v="3"/>
    <n v="0"/>
    <n v="701.98829999999998"/>
    <x v="1"/>
    <x v="0"/>
  </r>
  <r>
    <x v="393"/>
    <x v="178"/>
    <x v="159"/>
    <x v="161"/>
    <x v="0"/>
    <s v="BP-11095"/>
    <s v="Bart Pistole"/>
    <x v="1"/>
    <x v="0"/>
    <s v="Peoria"/>
    <x v="10"/>
    <n v="61604"/>
    <x v="2"/>
    <s v="OFF-BI-10003982"/>
    <x v="1"/>
    <x v="8"/>
    <s v="Wilson Jones Century Plastic Molded Ring Binders"/>
    <x v="375"/>
    <n v="3"/>
    <n v="0.8"/>
    <n v="-20.5623"/>
    <x v="2"/>
    <x v="0"/>
  </r>
  <r>
    <x v="394"/>
    <x v="179"/>
    <x v="160"/>
    <x v="162"/>
    <x v="1"/>
    <s v="VP-21730"/>
    <s v="Victor Preis"/>
    <x v="2"/>
    <x v="0"/>
    <s v="Las Vegas"/>
    <x v="33"/>
    <n v="89115"/>
    <x v="1"/>
    <s v="OFF-BI-10004492"/>
    <x v="1"/>
    <x v="8"/>
    <s v="Tuf-Vin Binders"/>
    <x v="376"/>
    <n v="3"/>
    <n v="0.2"/>
    <n v="25.579799999999992"/>
    <x v="1"/>
    <x v="0"/>
  </r>
  <r>
    <x v="395"/>
    <x v="180"/>
    <x v="161"/>
    <x v="163"/>
    <x v="0"/>
    <s v="SS-20140"/>
    <s v="Saphhira Shifley"/>
    <x v="1"/>
    <x v="0"/>
    <s v="Warwick"/>
    <x v="34"/>
    <n v="2886"/>
    <x v="3"/>
    <s v="OFF-ST-10000798"/>
    <x v="1"/>
    <x v="4"/>
    <s v="2300 Heavy-Duty Transfer File Systems by Perma"/>
    <x v="377"/>
    <n v="2"/>
    <n v="0"/>
    <n v="9.4923999999999964"/>
    <x v="3"/>
    <x v="0"/>
  </r>
  <r>
    <x v="396"/>
    <x v="180"/>
    <x v="161"/>
    <x v="163"/>
    <x v="0"/>
    <s v="SS-20140"/>
    <s v="Saphhira Shifley"/>
    <x v="1"/>
    <x v="0"/>
    <s v="Warwick"/>
    <x v="34"/>
    <n v="2886"/>
    <x v="3"/>
    <s v="OFF-PA-10002552"/>
    <x v="1"/>
    <x v="10"/>
    <s v="Xerox 1958"/>
    <x v="91"/>
    <n v="2"/>
    <n v="0"/>
    <n v="6.2208000000000006"/>
    <x v="3"/>
    <x v="0"/>
  </r>
  <r>
    <x v="397"/>
    <x v="181"/>
    <x v="89"/>
    <x v="164"/>
    <x v="1"/>
    <s v="HP-14815"/>
    <s v="Harold Pawlan"/>
    <x v="2"/>
    <x v="0"/>
    <s v="Jackson"/>
    <x v="12"/>
    <n v="49201"/>
    <x v="2"/>
    <s v="OFF-SU-10002573"/>
    <x v="1"/>
    <x v="14"/>
    <s v="Acme 10&quot; Easy Grip Assistive Scissors"/>
    <x v="378"/>
    <n v="4"/>
    <n v="0"/>
    <n v="21.035999999999994"/>
    <x v="2"/>
    <x v="0"/>
  </r>
  <r>
    <x v="398"/>
    <x v="182"/>
    <x v="162"/>
    <x v="165"/>
    <x v="0"/>
    <s v="AG-10675"/>
    <s v="Anna Gayman"/>
    <x v="0"/>
    <x v="0"/>
    <s v="Houston"/>
    <x v="5"/>
    <n v="77036"/>
    <x v="2"/>
    <s v="OFF-ST-10001580"/>
    <x v="1"/>
    <x v="4"/>
    <s v="Super Decoflex Portable Personal File"/>
    <x v="379"/>
    <n v="3"/>
    <n v="0.2"/>
    <n v="3.5951999999999984"/>
    <x v="2"/>
    <x v="0"/>
  </r>
  <r>
    <x v="399"/>
    <x v="182"/>
    <x v="162"/>
    <x v="165"/>
    <x v="0"/>
    <s v="AG-10675"/>
    <s v="Anna Gayman"/>
    <x v="0"/>
    <x v="0"/>
    <s v="Houston"/>
    <x v="5"/>
    <n v="77036"/>
    <x v="2"/>
    <s v="FUR-BO-10004834"/>
    <x v="0"/>
    <x v="0"/>
    <s v="Riverside Palais Royal Lawyers Bookcase, Royale Cherry Finish"/>
    <x v="380"/>
    <n v="4"/>
    <n v="0.32"/>
    <n v="-317.15280000000007"/>
    <x v="2"/>
    <x v="0"/>
  </r>
  <r>
    <x v="400"/>
    <x v="182"/>
    <x v="162"/>
    <x v="165"/>
    <x v="0"/>
    <s v="AG-10675"/>
    <s v="Anna Gayman"/>
    <x v="0"/>
    <x v="0"/>
    <s v="Houston"/>
    <x v="5"/>
    <n v="77036"/>
    <x v="2"/>
    <s v="OFF-ST-10000934"/>
    <x v="1"/>
    <x v="4"/>
    <s v="Contico 72&quot;H Heavy-Duty Storage System"/>
    <x v="381"/>
    <n v="4"/>
    <n v="0.2"/>
    <n v="-32.783999999999999"/>
    <x v="2"/>
    <x v="0"/>
  </r>
  <r>
    <x v="401"/>
    <x v="182"/>
    <x v="162"/>
    <x v="165"/>
    <x v="0"/>
    <s v="AG-10675"/>
    <s v="Anna Gayman"/>
    <x v="0"/>
    <x v="0"/>
    <s v="Houston"/>
    <x v="5"/>
    <n v="77036"/>
    <x v="2"/>
    <s v="TEC-AC-10000158"/>
    <x v="2"/>
    <x v="11"/>
    <s v="Sony 64GB Class 10 Micro SDHC R40 Memory Card"/>
    <x v="382"/>
    <n v="2"/>
    <n v="0.2"/>
    <n v="0.71979999999999933"/>
    <x v="2"/>
    <x v="0"/>
  </r>
  <r>
    <x v="402"/>
    <x v="183"/>
    <x v="163"/>
    <x v="166"/>
    <x v="2"/>
    <s v="LF-17185"/>
    <s v="Luke Foster"/>
    <x v="0"/>
    <x v="0"/>
    <s v="Miami"/>
    <x v="2"/>
    <n v="33180"/>
    <x v="0"/>
    <s v="OFF-PA-10001947"/>
    <x v="1"/>
    <x v="10"/>
    <s v="Xerox 1974"/>
    <x v="383"/>
    <n v="2"/>
    <n v="0.2"/>
    <n v="3.4683999999999999"/>
    <x v="0"/>
    <x v="0"/>
  </r>
  <r>
    <x v="403"/>
    <x v="184"/>
    <x v="164"/>
    <x v="167"/>
    <x v="1"/>
    <s v="SP-20650"/>
    <s v="Stephanie Phelps"/>
    <x v="1"/>
    <x v="0"/>
    <s v="Wilmington"/>
    <x v="3"/>
    <n v="28403"/>
    <x v="0"/>
    <s v="OFF-AR-10003478"/>
    <x v="1"/>
    <x v="6"/>
    <s v="Avery Hi-Liter EverBold Pen Style Fluorescent Highlighters, 4/Pack"/>
    <x v="384"/>
    <n v="6"/>
    <n v="0.2"/>
    <n v="9.7680000000000007"/>
    <x v="0"/>
    <x v="0"/>
  </r>
  <r>
    <x v="404"/>
    <x v="185"/>
    <x v="165"/>
    <x v="168"/>
    <x v="1"/>
    <s v="RF-19840"/>
    <s v="Roy Französisch"/>
    <x v="0"/>
    <x v="0"/>
    <s v="New York City"/>
    <x v="15"/>
    <n v="10024"/>
    <x v="3"/>
    <s v="OFF-AP-10004249"/>
    <x v="1"/>
    <x v="9"/>
    <s v="Staple holder"/>
    <x v="385"/>
    <n v="3"/>
    <n v="0"/>
    <n v="9.6956999999999987"/>
    <x v="3"/>
    <x v="0"/>
  </r>
  <r>
    <x v="405"/>
    <x v="186"/>
    <x v="166"/>
    <x v="169"/>
    <x v="1"/>
    <s v="KH-16510"/>
    <s v="Keith Herrera"/>
    <x v="0"/>
    <x v="0"/>
    <s v="San Francisco"/>
    <x v="1"/>
    <n v="94110"/>
    <x v="1"/>
    <s v="TEC-AC-10000158"/>
    <x v="2"/>
    <x v="11"/>
    <s v="Sony 64GB Class 10 Micro SDHC R40 Memory Card"/>
    <x v="386"/>
    <n v="5"/>
    <n v="0"/>
    <n v="37.789500000000004"/>
    <x v="1"/>
    <x v="0"/>
  </r>
  <r>
    <x v="406"/>
    <x v="186"/>
    <x v="166"/>
    <x v="169"/>
    <x v="1"/>
    <s v="KH-16510"/>
    <s v="Keith Herrera"/>
    <x v="0"/>
    <x v="0"/>
    <s v="San Francisco"/>
    <x v="1"/>
    <n v="94110"/>
    <x v="1"/>
    <s v="TEC-CO-10004115"/>
    <x v="2"/>
    <x v="16"/>
    <s v="Sharp AL-1530CS Digital Copier"/>
    <x v="387"/>
    <n v="3"/>
    <n v="0.2"/>
    <n v="434.99130000000002"/>
    <x v="1"/>
    <x v="0"/>
  </r>
  <r>
    <x v="407"/>
    <x v="186"/>
    <x v="166"/>
    <x v="169"/>
    <x v="1"/>
    <s v="KH-16510"/>
    <s v="Keith Herrera"/>
    <x v="0"/>
    <x v="0"/>
    <s v="San Francisco"/>
    <x v="1"/>
    <n v="94110"/>
    <x v="1"/>
    <s v="OFF-PA-10003724"/>
    <x v="1"/>
    <x v="10"/>
    <s v="Wirebound Message Book, 4 per Page"/>
    <x v="388"/>
    <n v="5"/>
    <n v="0"/>
    <n v="13.3035"/>
    <x v="1"/>
    <x v="0"/>
  </r>
  <r>
    <x v="408"/>
    <x v="186"/>
    <x v="166"/>
    <x v="169"/>
    <x v="1"/>
    <s v="KH-16510"/>
    <s v="Keith Herrera"/>
    <x v="0"/>
    <x v="0"/>
    <s v="San Francisco"/>
    <x v="1"/>
    <n v="94110"/>
    <x v="1"/>
    <s v="FUR-TA-10002041"/>
    <x v="0"/>
    <x v="3"/>
    <s v="Bevis Round Conference Table Top, X-Base"/>
    <x v="389"/>
    <n v="7"/>
    <n v="0.2"/>
    <n v="-112.95269999999994"/>
    <x v="1"/>
    <x v="0"/>
  </r>
  <r>
    <x v="409"/>
    <x v="186"/>
    <x v="166"/>
    <x v="169"/>
    <x v="1"/>
    <s v="KH-16510"/>
    <s v="Keith Herrera"/>
    <x v="0"/>
    <x v="0"/>
    <s v="San Francisco"/>
    <x v="1"/>
    <n v="94110"/>
    <x v="1"/>
    <s v="OFF-PA-10002893"/>
    <x v="1"/>
    <x v="10"/>
    <s v="Wirebound Service Call Books, 5 1/2&quot; x 4&quot;"/>
    <x v="390"/>
    <n v="1"/>
    <n v="0"/>
    <n v="4.6463999999999999"/>
    <x v="1"/>
    <x v="0"/>
  </r>
  <r>
    <x v="410"/>
    <x v="186"/>
    <x v="166"/>
    <x v="169"/>
    <x v="1"/>
    <s v="KH-16510"/>
    <s v="Keith Herrera"/>
    <x v="0"/>
    <x v="0"/>
    <s v="San Francisco"/>
    <x v="1"/>
    <n v="94110"/>
    <x v="1"/>
    <s v="OFF-LA-10003766"/>
    <x v="1"/>
    <x v="2"/>
    <s v="Self-Adhesive Removable Labels"/>
    <x v="391"/>
    <n v="9"/>
    <n v="0"/>
    <n v="13.608000000000001"/>
    <x v="1"/>
    <x v="0"/>
  </r>
  <r>
    <x v="411"/>
    <x v="186"/>
    <x v="166"/>
    <x v="169"/>
    <x v="1"/>
    <s v="KH-16510"/>
    <s v="Keith Herrera"/>
    <x v="0"/>
    <x v="0"/>
    <s v="San Francisco"/>
    <x v="1"/>
    <n v="94110"/>
    <x v="1"/>
    <s v="OFF-PA-10001970"/>
    <x v="1"/>
    <x v="10"/>
    <s v="Xerox 1908"/>
    <x v="392"/>
    <n v="1"/>
    <n v="0"/>
    <n v="27.430199999999999"/>
    <x v="1"/>
    <x v="0"/>
  </r>
  <r>
    <x v="412"/>
    <x v="186"/>
    <x v="166"/>
    <x v="169"/>
    <x v="1"/>
    <s v="KH-16510"/>
    <s v="Keith Herrera"/>
    <x v="0"/>
    <x v="0"/>
    <s v="San Francisco"/>
    <x v="1"/>
    <n v="94110"/>
    <x v="1"/>
    <s v="FUR-BO-10001972"/>
    <x v="0"/>
    <x v="0"/>
    <s v="O'Sullivan 4-Shelf Bookcase in Odessa Pine"/>
    <x v="393"/>
    <n v="13"/>
    <n v="0.15"/>
    <n v="31.454799999999949"/>
    <x v="1"/>
    <x v="0"/>
  </r>
  <r>
    <x v="413"/>
    <x v="186"/>
    <x v="166"/>
    <x v="169"/>
    <x v="1"/>
    <s v="KH-16510"/>
    <s v="Keith Herrera"/>
    <x v="0"/>
    <x v="0"/>
    <s v="San Francisco"/>
    <x v="1"/>
    <n v="94110"/>
    <x v="1"/>
    <s v="FUR-CH-10003956"/>
    <x v="0"/>
    <x v="1"/>
    <s v="Novimex High-Tech Fabric Mesh Task Chair"/>
    <x v="394"/>
    <n v="2"/>
    <n v="0.2"/>
    <n v="-18.454800000000013"/>
    <x v="1"/>
    <x v="0"/>
  </r>
  <r>
    <x v="414"/>
    <x v="187"/>
    <x v="132"/>
    <x v="170"/>
    <x v="1"/>
    <s v="KC-16675"/>
    <s v="Kimberly Carter"/>
    <x v="1"/>
    <x v="0"/>
    <s v="Seattle"/>
    <x v="4"/>
    <n v="98105"/>
    <x v="1"/>
    <s v="OFF-PA-10000157"/>
    <x v="1"/>
    <x v="10"/>
    <s v="Xerox 191"/>
    <x v="395"/>
    <n v="7"/>
    <n v="0"/>
    <n v="65.734199999999987"/>
    <x v="1"/>
    <x v="0"/>
  </r>
  <r>
    <x v="415"/>
    <x v="187"/>
    <x v="132"/>
    <x v="170"/>
    <x v="1"/>
    <s v="KC-16675"/>
    <s v="Kimberly Carter"/>
    <x v="1"/>
    <x v="0"/>
    <s v="Seattle"/>
    <x v="4"/>
    <n v="98105"/>
    <x v="1"/>
    <s v="FUR-CH-10001891"/>
    <x v="0"/>
    <x v="1"/>
    <s v="Global Deluxe Office Fabric Chairs"/>
    <x v="396"/>
    <n v="4"/>
    <n v="0.2"/>
    <n v="26.874400000000023"/>
    <x v="1"/>
    <x v="0"/>
  </r>
  <r>
    <x v="416"/>
    <x v="188"/>
    <x v="92"/>
    <x v="171"/>
    <x v="1"/>
    <s v="CJ-12010"/>
    <s v="Caroline Jumper"/>
    <x v="0"/>
    <x v="0"/>
    <s v="Huntington Beach"/>
    <x v="1"/>
    <n v="92646"/>
    <x v="1"/>
    <s v="OFF-AR-10004344"/>
    <x v="1"/>
    <x v="6"/>
    <s v="Bulldog Vacuum Base Pencil Sharpener"/>
    <x v="397"/>
    <n v="8"/>
    <n v="0"/>
    <n v="25.898399999999995"/>
    <x v="1"/>
    <x v="0"/>
  </r>
  <r>
    <x v="417"/>
    <x v="189"/>
    <x v="167"/>
    <x v="172"/>
    <x v="1"/>
    <s v="PB-19150"/>
    <s v="Philip Brown"/>
    <x v="0"/>
    <x v="0"/>
    <s v="Los Angeles"/>
    <x v="1"/>
    <n v="90004"/>
    <x v="1"/>
    <s v="FUR-CH-10004886"/>
    <x v="0"/>
    <x v="1"/>
    <s v="Bevis Steel Folding Chairs"/>
    <x v="398"/>
    <n v="5"/>
    <n v="0.2"/>
    <n v="38.379999999999981"/>
    <x v="1"/>
    <x v="1"/>
  </r>
  <r>
    <x v="418"/>
    <x v="190"/>
    <x v="44"/>
    <x v="173"/>
    <x v="1"/>
    <s v="VB-21745"/>
    <s v="Victoria Brennan"/>
    <x v="1"/>
    <x v="0"/>
    <s v="Richmond"/>
    <x v="0"/>
    <n v="40475"/>
    <x v="0"/>
    <s v="OFF-PA-10003845"/>
    <x v="1"/>
    <x v="10"/>
    <s v="Xerox 1987"/>
    <x v="399"/>
    <n v="1"/>
    <n v="0"/>
    <n v="2.8322000000000003"/>
    <x v="0"/>
    <x v="0"/>
  </r>
  <r>
    <x v="419"/>
    <x v="191"/>
    <x v="168"/>
    <x v="174"/>
    <x v="1"/>
    <s v="SP-20860"/>
    <s v="Sung Pak"/>
    <x v="1"/>
    <x v="0"/>
    <s v="Los Angeles"/>
    <x v="1"/>
    <n v="90045"/>
    <x v="1"/>
    <s v="OFF-AR-10001573"/>
    <x v="1"/>
    <x v="6"/>
    <s v="American Pencil"/>
    <x v="400"/>
    <n v="4"/>
    <n v="0"/>
    <n v="2.702799999999999"/>
    <x v="1"/>
    <x v="0"/>
  </r>
  <r>
    <x v="420"/>
    <x v="191"/>
    <x v="168"/>
    <x v="174"/>
    <x v="1"/>
    <s v="SP-20860"/>
    <s v="Sung Pak"/>
    <x v="1"/>
    <x v="0"/>
    <s v="Los Angeles"/>
    <x v="1"/>
    <n v="90045"/>
    <x v="1"/>
    <s v="OFF-EN-10000483"/>
    <x v="1"/>
    <x v="12"/>
    <s v="White Envelopes, White Envelopes with Clear Poly Window"/>
    <x v="401"/>
    <n v="1"/>
    <n v="0"/>
    <n v="7.0149999999999988"/>
    <x v="1"/>
    <x v="0"/>
  </r>
  <r>
    <x v="421"/>
    <x v="192"/>
    <x v="169"/>
    <x v="175"/>
    <x v="2"/>
    <s v="JE-15745"/>
    <s v="Joel Eaton"/>
    <x v="0"/>
    <x v="0"/>
    <s v="Louisville"/>
    <x v="22"/>
    <n v="80027"/>
    <x v="1"/>
    <s v="TEC-AC-10004114"/>
    <x v="2"/>
    <x v="11"/>
    <s v="KeyTronic 6101 Series - Keyboard - Black"/>
    <x v="402"/>
    <n v="6"/>
    <n v="0.2"/>
    <n v="56.566200000000009"/>
    <x v="1"/>
    <x v="0"/>
  </r>
  <r>
    <x v="422"/>
    <x v="193"/>
    <x v="15"/>
    <x v="15"/>
    <x v="1"/>
    <s v="MP-17965"/>
    <s v="Michael Paige"/>
    <x v="1"/>
    <x v="0"/>
    <s v="Lawrence"/>
    <x v="31"/>
    <n v="1841"/>
    <x v="3"/>
    <s v="FUR-FU-10004712"/>
    <x v="0"/>
    <x v="5"/>
    <s v="Westinghouse Mesh Shade Clip-On Gooseneck Lamp, Black"/>
    <x v="403"/>
    <n v="4"/>
    <n v="0"/>
    <n v="14.705600000000004"/>
    <x v="3"/>
    <x v="0"/>
  </r>
  <r>
    <x v="423"/>
    <x v="193"/>
    <x v="15"/>
    <x v="15"/>
    <x v="1"/>
    <s v="MP-17965"/>
    <s v="Michael Paige"/>
    <x v="1"/>
    <x v="0"/>
    <s v="Lawrence"/>
    <x v="31"/>
    <n v="1841"/>
    <x v="3"/>
    <s v="OFF-ST-10000918"/>
    <x v="1"/>
    <x v="4"/>
    <s v="Crate-A-Files"/>
    <x v="404"/>
    <n v="3"/>
    <n v="0"/>
    <n v="8.5019999999999989"/>
    <x v="3"/>
    <x v="0"/>
  </r>
  <r>
    <x v="424"/>
    <x v="194"/>
    <x v="170"/>
    <x v="176"/>
    <x v="0"/>
    <s v="NF-18385"/>
    <s v="Natalie Fritzler"/>
    <x v="0"/>
    <x v="0"/>
    <s v="Jackson"/>
    <x v="35"/>
    <n v="39212"/>
    <x v="0"/>
    <s v="FUR-CH-10000015"/>
    <x v="0"/>
    <x v="1"/>
    <s v="Hon Multipurpose Stacking Arm Chairs"/>
    <x v="405"/>
    <n v="4"/>
    <n v="0"/>
    <n v="225.26400000000001"/>
    <x v="0"/>
    <x v="0"/>
  </r>
  <r>
    <x v="425"/>
    <x v="195"/>
    <x v="51"/>
    <x v="177"/>
    <x v="0"/>
    <s v="JM-15265"/>
    <s v="Janet Molinari"/>
    <x v="1"/>
    <x v="0"/>
    <s v="Canton"/>
    <x v="12"/>
    <n v="48187"/>
    <x v="2"/>
    <s v="FUR-FU-10003347"/>
    <x v="0"/>
    <x v="5"/>
    <s v="Coloredge Poster Frame"/>
    <x v="158"/>
    <n v="2"/>
    <n v="0"/>
    <n v="11.076000000000001"/>
    <x v="2"/>
    <x v="0"/>
  </r>
  <r>
    <x v="426"/>
    <x v="195"/>
    <x v="51"/>
    <x v="177"/>
    <x v="0"/>
    <s v="JM-15265"/>
    <s v="Janet Molinari"/>
    <x v="1"/>
    <x v="0"/>
    <s v="Canton"/>
    <x v="12"/>
    <n v="48187"/>
    <x v="2"/>
    <s v="OFF-BI-10001543"/>
    <x v="1"/>
    <x v="8"/>
    <s v="GBC VeloBinder Manual Binding System"/>
    <x v="406"/>
    <n v="8"/>
    <n v="0"/>
    <n v="138.20160000000001"/>
    <x v="2"/>
    <x v="0"/>
  </r>
  <r>
    <x v="427"/>
    <x v="196"/>
    <x v="171"/>
    <x v="178"/>
    <x v="2"/>
    <s v="SD-20485"/>
    <s v="Shirley Daniels"/>
    <x v="2"/>
    <x v="0"/>
    <s v="New Rochelle"/>
    <x v="15"/>
    <n v="10801"/>
    <x v="3"/>
    <s v="TEC-MA-10000029"/>
    <x v="2"/>
    <x v="15"/>
    <s v="Epson WorkForce WF-2530 All-in-One Printer, Copier Scanner"/>
    <x v="407"/>
    <n v="1"/>
    <n v="0"/>
    <n v="30.095700000000001"/>
    <x v="3"/>
    <x v="0"/>
  </r>
  <r>
    <x v="428"/>
    <x v="197"/>
    <x v="172"/>
    <x v="179"/>
    <x v="1"/>
    <s v="KH-16630"/>
    <s v="Ken Heidel"/>
    <x v="1"/>
    <x v="0"/>
    <s v="San Antonio"/>
    <x v="5"/>
    <n v="78207"/>
    <x v="2"/>
    <s v="OFF-AR-10000369"/>
    <x v="1"/>
    <x v="6"/>
    <s v="Design Ebony Sketching Pencil"/>
    <x v="408"/>
    <n v="6"/>
    <n v="0.2"/>
    <n v="0.50039999999999996"/>
    <x v="2"/>
    <x v="0"/>
  </r>
  <r>
    <x v="429"/>
    <x v="198"/>
    <x v="173"/>
    <x v="180"/>
    <x v="1"/>
    <s v="RB-19795"/>
    <s v="Ross Baird"/>
    <x v="2"/>
    <x v="0"/>
    <s v="Gastonia"/>
    <x v="3"/>
    <n v="28052"/>
    <x v="0"/>
    <s v="OFF-BI-10004584"/>
    <x v="1"/>
    <x v="8"/>
    <s v="GBC ProClick 150 Presentation Binding System"/>
    <x v="409"/>
    <n v="2"/>
    <n v="0.7"/>
    <n v="-145.35079999999999"/>
    <x v="0"/>
    <x v="0"/>
  </r>
  <r>
    <x v="430"/>
    <x v="198"/>
    <x v="173"/>
    <x v="180"/>
    <x v="1"/>
    <s v="RB-19795"/>
    <s v="Ross Baird"/>
    <x v="2"/>
    <x v="0"/>
    <s v="Gastonia"/>
    <x v="3"/>
    <n v="28052"/>
    <x v="0"/>
    <s v="TEC-AC-10004659"/>
    <x v="2"/>
    <x v="11"/>
    <s v="Imation Secure+ Hardware Encrypted USB 2.0 Flash Drive; 16GB"/>
    <x v="177"/>
    <n v="7"/>
    <n v="0.2"/>
    <n v="76.639499999999984"/>
    <x v="0"/>
    <x v="0"/>
  </r>
  <r>
    <x v="431"/>
    <x v="198"/>
    <x v="173"/>
    <x v="180"/>
    <x v="1"/>
    <s v="RB-19795"/>
    <s v="Ross Baird"/>
    <x v="2"/>
    <x v="0"/>
    <s v="Gastonia"/>
    <x v="3"/>
    <n v="28052"/>
    <x v="0"/>
    <s v="TEC-AC-10004659"/>
    <x v="2"/>
    <x v="11"/>
    <s v="Imation Secure+ Hardware Encrypted USB 2.0 Flash Drive; 16GB"/>
    <x v="410"/>
    <n v="5"/>
    <n v="0.2"/>
    <n v="54.742499999999978"/>
    <x v="0"/>
    <x v="0"/>
  </r>
  <r>
    <x v="432"/>
    <x v="198"/>
    <x v="173"/>
    <x v="180"/>
    <x v="1"/>
    <s v="RB-19795"/>
    <s v="Ross Baird"/>
    <x v="2"/>
    <x v="0"/>
    <s v="Gastonia"/>
    <x v="3"/>
    <n v="28052"/>
    <x v="0"/>
    <s v="OFF-ST-10000617"/>
    <x v="1"/>
    <x v="4"/>
    <s v="Woodgrain Magazine Files by Perma"/>
    <x v="411"/>
    <n v="2"/>
    <n v="0.2"/>
    <n v="-0.7748000000000006"/>
    <x v="0"/>
    <x v="0"/>
  </r>
  <r>
    <x v="433"/>
    <x v="199"/>
    <x v="112"/>
    <x v="181"/>
    <x v="2"/>
    <s v="DB-13060"/>
    <s v="Dave Brooks"/>
    <x v="0"/>
    <x v="0"/>
    <s v="Lowell"/>
    <x v="31"/>
    <n v="1852"/>
    <x v="3"/>
    <s v="OFF-ST-10003306"/>
    <x v="1"/>
    <x v="4"/>
    <s v="Letter Size Cart"/>
    <x v="412"/>
    <n v="5"/>
    <n v="0"/>
    <n v="207.14699999999993"/>
    <x v="3"/>
    <x v="0"/>
  </r>
  <r>
    <x v="434"/>
    <x v="200"/>
    <x v="174"/>
    <x v="182"/>
    <x v="1"/>
    <s v="MK-18160"/>
    <s v="Mike Kennedy"/>
    <x v="0"/>
    <x v="0"/>
    <s v="Jacksonville"/>
    <x v="2"/>
    <n v="32216"/>
    <x v="0"/>
    <s v="OFF-BI-10000773"/>
    <x v="1"/>
    <x v="8"/>
    <s v="Insertable Tab Post Binder Dividers"/>
    <x v="413"/>
    <n v="2"/>
    <n v="0.7"/>
    <n v="-3.6891999999999996"/>
    <x v="0"/>
    <x v="1"/>
  </r>
  <r>
    <x v="435"/>
    <x v="200"/>
    <x v="174"/>
    <x v="182"/>
    <x v="1"/>
    <s v="MK-18160"/>
    <s v="Mike Kennedy"/>
    <x v="0"/>
    <x v="0"/>
    <s v="Jacksonville"/>
    <x v="2"/>
    <n v="32216"/>
    <x v="0"/>
    <s v="TEC-AC-10002600"/>
    <x v="2"/>
    <x v="11"/>
    <s v="Belkin QODE FastFit Bluetooth Keyboard"/>
    <x v="414"/>
    <n v="5"/>
    <n v="0.2"/>
    <n v="-18.584999999999994"/>
    <x v="0"/>
    <x v="1"/>
  </r>
  <r>
    <x v="436"/>
    <x v="201"/>
    <x v="1"/>
    <x v="183"/>
    <x v="0"/>
    <s v="PO-19180"/>
    <s v="Philisse Overcash"/>
    <x v="2"/>
    <x v="0"/>
    <s v="Chicago"/>
    <x v="10"/>
    <n v="60623"/>
    <x v="2"/>
    <s v="TEC-MA-10002937"/>
    <x v="2"/>
    <x v="15"/>
    <s v="Canon Color ImageCLASS MF8580Cdw Wireless Laser All-In-One Printer, Copier, Scanner"/>
    <x v="415"/>
    <n v="3"/>
    <n v="0.3"/>
    <n v="43.199100000000044"/>
    <x v="2"/>
    <x v="1"/>
  </r>
  <r>
    <x v="437"/>
    <x v="201"/>
    <x v="1"/>
    <x v="183"/>
    <x v="0"/>
    <s v="PO-19180"/>
    <s v="Philisse Overcash"/>
    <x v="2"/>
    <x v="0"/>
    <s v="Chicago"/>
    <x v="10"/>
    <n v="60623"/>
    <x v="2"/>
    <s v="OFF-PA-10001970"/>
    <x v="1"/>
    <x v="10"/>
    <s v="Xerox 1908"/>
    <x v="416"/>
    <n v="7"/>
    <n v="0.2"/>
    <n v="113.63939999999998"/>
    <x v="2"/>
    <x v="1"/>
  </r>
  <r>
    <x v="438"/>
    <x v="202"/>
    <x v="175"/>
    <x v="184"/>
    <x v="1"/>
    <s v="BB-11545"/>
    <s v="Brenda Bowman"/>
    <x v="1"/>
    <x v="0"/>
    <s v="Houston"/>
    <x v="5"/>
    <n v="77070"/>
    <x v="2"/>
    <s v="OFF-PA-10002230"/>
    <x v="1"/>
    <x v="10"/>
    <s v="Xerox 1897"/>
    <x v="417"/>
    <n v="8"/>
    <n v="0.2"/>
    <n v="11.553600000000003"/>
    <x v="2"/>
    <x v="0"/>
  </r>
  <r>
    <x v="439"/>
    <x v="203"/>
    <x v="176"/>
    <x v="185"/>
    <x v="0"/>
    <s v="CV-12805"/>
    <s v="Cynthia Voltz"/>
    <x v="1"/>
    <x v="0"/>
    <s v="New York City"/>
    <x v="15"/>
    <n v="10024"/>
    <x v="3"/>
    <s v="FUR-CH-10003396"/>
    <x v="0"/>
    <x v="1"/>
    <s v="Global Deluxe Steno Chair"/>
    <x v="418"/>
    <n v="3"/>
    <n v="0.1"/>
    <n v="2.3093999999999895"/>
    <x v="3"/>
    <x v="0"/>
  </r>
  <r>
    <x v="440"/>
    <x v="204"/>
    <x v="64"/>
    <x v="62"/>
    <x v="0"/>
    <s v="PK-19075"/>
    <s v="Pete Kriz"/>
    <x v="0"/>
    <x v="0"/>
    <s v="Detroit"/>
    <x v="12"/>
    <n v="48227"/>
    <x v="2"/>
    <s v="FUR-FU-10000246"/>
    <x v="0"/>
    <x v="5"/>
    <s v="Aluminum Document Frame"/>
    <x v="419"/>
    <n v="1"/>
    <n v="0"/>
    <n v="3.6659999999999986"/>
    <x v="2"/>
    <x v="0"/>
  </r>
  <r>
    <x v="441"/>
    <x v="204"/>
    <x v="64"/>
    <x v="62"/>
    <x v="0"/>
    <s v="PK-19075"/>
    <s v="Pete Kriz"/>
    <x v="0"/>
    <x v="0"/>
    <s v="Detroit"/>
    <x v="12"/>
    <n v="48227"/>
    <x v="2"/>
    <s v="OFF-ST-10000060"/>
    <x v="1"/>
    <x v="4"/>
    <s v="Fellowes Bankers Box Staxonsteel Drawer File/Stacking System"/>
    <x v="420"/>
    <n v="3"/>
    <n v="0"/>
    <n v="23.392800000000008"/>
    <x v="2"/>
    <x v="0"/>
  </r>
  <r>
    <x v="442"/>
    <x v="204"/>
    <x v="64"/>
    <x v="62"/>
    <x v="0"/>
    <s v="PK-19075"/>
    <s v="Pete Kriz"/>
    <x v="0"/>
    <x v="0"/>
    <s v="Detroit"/>
    <x v="12"/>
    <n v="48227"/>
    <x v="2"/>
    <s v="OFF-ST-10003058"/>
    <x v="1"/>
    <x v="4"/>
    <s v="Eldon Mobile Mega Data Cart  Mega Stackable  Add-On Trays"/>
    <x v="421"/>
    <n v="3"/>
    <n v="0"/>
    <n v="20.575499999999998"/>
    <x v="2"/>
    <x v="0"/>
  </r>
  <r>
    <x v="443"/>
    <x v="204"/>
    <x v="64"/>
    <x v="62"/>
    <x v="0"/>
    <s v="PK-19075"/>
    <s v="Pete Kriz"/>
    <x v="0"/>
    <x v="0"/>
    <s v="Detroit"/>
    <x v="12"/>
    <n v="48227"/>
    <x v="2"/>
    <s v="OFF-PA-10002222"/>
    <x v="1"/>
    <x v="10"/>
    <s v="Xerox Color Copier Paper, 11&quot; x 17&quot;, Ream"/>
    <x v="422"/>
    <n v="4"/>
    <n v="0"/>
    <n v="42.025599999999997"/>
    <x v="2"/>
    <x v="0"/>
  </r>
  <r>
    <x v="444"/>
    <x v="204"/>
    <x v="64"/>
    <x v="62"/>
    <x v="0"/>
    <s v="PK-19075"/>
    <s v="Pete Kriz"/>
    <x v="0"/>
    <x v="0"/>
    <s v="Detroit"/>
    <x v="12"/>
    <n v="48227"/>
    <x v="2"/>
    <s v="FUR-CH-10002372"/>
    <x v="0"/>
    <x v="1"/>
    <s v="Office Star - Ergonomically Designed Knee Chair"/>
    <x v="423"/>
    <n v="3"/>
    <n v="0"/>
    <n v="29.152800000000013"/>
    <x v="2"/>
    <x v="0"/>
  </r>
  <r>
    <x v="445"/>
    <x v="204"/>
    <x v="64"/>
    <x v="62"/>
    <x v="0"/>
    <s v="PK-19075"/>
    <s v="Pete Kriz"/>
    <x v="0"/>
    <x v="0"/>
    <s v="Detroit"/>
    <x v="12"/>
    <n v="48227"/>
    <x v="2"/>
    <s v="OFF-LA-10001317"/>
    <x v="1"/>
    <x v="2"/>
    <s v="Avery 520"/>
    <x v="424"/>
    <n v="7"/>
    <n v="0"/>
    <n v="10.584"/>
    <x v="2"/>
    <x v="0"/>
  </r>
  <r>
    <x v="446"/>
    <x v="205"/>
    <x v="177"/>
    <x v="186"/>
    <x v="0"/>
    <s v="TB-21595"/>
    <s v="Troy Blackwell"/>
    <x v="0"/>
    <x v="0"/>
    <s v="Columbus"/>
    <x v="14"/>
    <n v="47201"/>
    <x v="2"/>
    <s v="FUR-FU-10000206"/>
    <x v="0"/>
    <x v="5"/>
    <s v="GE General Purpose, Extra Long Life, Showcase &amp; Floodlight Incandescent Bulbs"/>
    <x v="425"/>
    <n v="1"/>
    <n v="0"/>
    <n v="1.3676999999999999"/>
    <x v="2"/>
    <x v="1"/>
  </r>
  <r>
    <x v="447"/>
    <x v="206"/>
    <x v="178"/>
    <x v="187"/>
    <x v="0"/>
    <s v="RB-19360"/>
    <s v="Raymond Buch"/>
    <x v="0"/>
    <x v="0"/>
    <s v="Auburn"/>
    <x v="15"/>
    <n v="13021"/>
    <x v="3"/>
    <s v="OFF-AR-10000588"/>
    <x v="1"/>
    <x v="6"/>
    <s v="Newell 345"/>
    <x v="426"/>
    <n v="3"/>
    <n v="0"/>
    <n v="15.475200000000001"/>
    <x v="3"/>
    <x v="0"/>
  </r>
  <r>
    <x v="448"/>
    <x v="206"/>
    <x v="178"/>
    <x v="187"/>
    <x v="0"/>
    <s v="RB-19360"/>
    <s v="Raymond Buch"/>
    <x v="0"/>
    <x v="0"/>
    <s v="Auburn"/>
    <x v="15"/>
    <n v="13021"/>
    <x v="3"/>
    <s v="OFF-ST-10001469"/>
    <x v="1"/>
    <x v="4"/>
    <s v="Fellowes Bankers Box Recycled Super Stor/Drawer"/>
    <x v="427"/>
    <n v="3"/>
    <n v="0"/>
    <n v="9.716399999999993"/>
    <x v="3"/>
    <x v="0"/>
  </r>
  <r>
    <x v="449"/>
    <x v="206"/>
    <x v="178"/>
    <x v="187"/>
    <x v="0"/>
    <s v="RB-19360"/>
    <s v="Raymond Buch"/>
    <x v="0"/>
    <x v="0"/>
    <s v="Auburn"/>
    <x v="15"/>
    <n v="13021"/>
    <x v="3"/>
    <s v="OFF-AR-10001953"/>
    <x v="1"/>
    <x v="6"/>
    <s v="Boston 1645 Deluxe Heavier-Duty Electric Pencil Sharpener"/>
    <x v="428"/>
    <n v="6"/>
    <n v="0"/>
    <n v="71.247600000000006"/>
    <x v="3"/>
    <x v="0"/>
  </r>
  <r>
    <x v="450"/>
    <x v="206"/>
    <x v="178"/>
    <x v="187"/>
    <x v="0"/>
    <s v="RB-19360"/>
    <s v="Raymond Buch"/>
    <x v="0"/>
    <x v="0"/>
    <s v="Auburn"/>
    <x v="15"/>
    <n v="13021"/>
    <x v="3"/>
    <s v="OFF-AR-10003156"/>
    <x v="1"/>
    <x v="6"/>
    <s v="50 Colored Long Pencils"/>
    <x v="429"/>
    <n v="3"/>
    <n v="0"/>
    <n v="7.9248000000000012"/>
    <x v="3"/>
    <x v="0"/>
  </r>
  <r>
    <x v="451"/>
    <x v="206"/>
    <x v="178"/>
    <x v="187"/>
    <x v="0"/>
    <s v="RB-19360"/>
    <s v="Raymond Buch"/>
    <x v="0"/>
    <x v="0"/>
    <s v="Auburn"/>
    <x v="15"/>
    <n v="13021"/>
    <x v="3"/>
    <s v="OFF-AR-10004974"/>
    <x v="1"/>
    <x v="6"/>
    <s v="Newell 342"/>
    <x v="296"/>
    <n v="3"/>
    <n v="0"/>
    <n v="2.8535999999999988"/>
    <x v="3"/>
    <x v="0"/>
  </r>
  <r>
    <x v="452"/>
    <x v="206"/>
    <x v="178"/>
    <x v="187"/>
    <x v="0"/>
    <s v="RB-19360"/>
    <s v="Raymond Buch"/>
    <x v="0"/>
    <x v="0"/>
    <s v="Auburn"/>
    <x v="15"/>
    <n v="13021"/>
    <x v="3"/>
    <s v="TEC-PH-10002365"/>
    <x v="2"/>
    <x v="7"/>
    <s v="Belkin Grip Candy Sheer Case / Cover for iPhone 5 and 5S"/>
    <x v="430"/>
    <n v="4"/>
    <n v="0"/>
    <n v="9.1311999999999998"/>
    <x v="3"/>
    <x v="0"/>
  </r>
  <r>
    <x v="453"/>
    <x v="207"/>
    <x v="179"/>
    <x v="188"/>
    <x v="1"/>
    <s v="EB-13705"/>
    <s v="Ed Braxton"/>
    <x v="1"/>
    <x v="0"/>
    <s v="Akron"/>
    <x v="24"/>
    <n v="44312"/>
    <x v="3"/>
    <s v="FUR-TA-10001539"/>
    <x v="0"/>
    <x v="3"/>
    <s v="Chromcraft Rectangular Conference Tables"/>
    <x v="431"/>
    <n v="2"/>
    <n v="0.4"/>
    <n v="-75.830400000000054"/>
    <x v="3"/>
    <x v="0"/>
  </r>
  <r>
    <x v="454"/>
    <x v="207"/>
    <x v="179"/>
    <x v="188"/>
    <x v="1"/>
    <s v="EB-13705"/>
    <s v="Ed Braxton"/>
    <x v="1"/>
    <x v="0"/>
    <s v="Akron"/>
    <x v="24"/>
    <n v="44312"/>
    <x v="3"/>
    <s v="OFF-ST-10000142"/>
    <x v="1"/>
    <x v="4"/>
    <s v="Deluxe Rollaway Locking File with Drawer"/>
    <x v="432"/>
    <n v="2"/>
    <n v="0.2"/>
    <n v="66.540799999999962"/>
    <x v="3"/>
    <x v="0"/>
  </r>
  <r>
    <x v="455"/>
    <x v="208"/>
    <x v="180"/>
    <x v="24"/>
    <x v="1"/>
    <s v="KH-16630"/>
    <s v="Ken Heidel"/>
    <x v="1"/>
    <x v="0"/>
    <s v="Norman"/>
    <x v="26"/>
    <n v="73071"/>
    <x v="2"/>
    <s v="TEC-AC-10001772"/>
    <x v="2"/>
    <x v="11"/>
    <s v="Memorex Mini Travel Drive 16 GB USB 2.0 Flash Drive"/>
    <x v="433"/>
    <n v="4"/>
    <n v="0"/>
    <n v="24.913200000000003"/>
    <x v="2"/>
    <x v="0"/>
  </r>
  <r>
    <x v="456"/>
    <x v="209"/>
    <x v="181"/>
    <x v="189"/>
    <x v="1"/>
    <s v="SC-20095"/>
    <s v="Sanjit Chand"/>
    <x v="0"/>
    <x v="0"/>
    <s v="Concord"/>
    <x v="1"/>
    <n v="94521"/>
    <x v="1"/>
    <s v="FUR-CH-10000225"/>
    <x v="0"/>
    <x v="1"/>
    <s v="Global Geo Office Task Chair, Gray"/>
    <x v="434"/>
    <n v="2"/>
    <n v="0.2"/>
    <n v="-24.294000000000018"/>
    <x v="1"/>
    <x v="0"/>
  </r>
  <r>
    <x v="457"/>
    <x v="210"/>
    <x v="182"/>
    <x v="152"/>
    <x v="1"/>
    <s v="NF-18385"/>
    <s v="Natalie Fritzler"/>
    <x v="0"/>
    <x v="0"/>
    <s v="Decatur"/>
    <x v="10"/>
    <n v="62521"/>
    <x v="2"/>
    <s v="FUR-CH-10002331"/>
    <x v="0"/>
    <x v="1"/>
    <s v="Hon 4700 Series Mobuis Mid-Back Task Chairs with Adjustable Arms"/>
    <x v="435"/>
    <n v="3"/>
    <n v="0.3"/>
    <n v="-96.11460000000011"/>
    <x v="2"/>
    <x v="0"/>
  </r>
  <r>
    <x v="458"/>
    <x v="210"/>
    <x v="182"/>
    <x v="152"/>
    <x v="1"/>
    <s v="NF-18385"/>
    <s v="Natalie Fritzler"/>
    <x v="0"/>
    <x v="0"/>
    <s v="Decatur"/>
    <x v="10"/>
    <n v="62521"/>
    <x v="2"/>
    <s v="OFF-EN-10001415"/>
    <x v="1"/>
    <x v="12"/>
    <s v="Staple envelope"/>
    <x v="436"/>
    <n v="2"/>
    <n v="0.2"/>
    <n v="3.3479999999999999"/>
    <x v="2"/>
    <x v="0"/>
  </r>
  <r>
    <x v="459"/>
    <x v="211"/>
    <x v="83"/>
    <x v="190"/>
    <x v="1"/>
    <s v="JH-15985"/>
    <s v="Joseph Holt"/>
    <x v="0"/>
    <x v="0"/>
    <s v="Seattle"/>
    <x v="4"/>
    <n v="98115"/>
    <x v="1"/>
    <s v="OFF-AP-10002472"/>
    <x v="1"/>
    <x v="9"/>
    <s v="3M Office Air Cleaner"/>
    <x v="437"/>
    <n v="4"/>
    <n v="0"/>
    <n v="36.372"/>
    <x v="1"/>
    <x v="0"/>
  </r>
  <r>
    <x v="460"/>
    <x v="211"/>
    <x v="83"/>
    <x v="190"/>
    <x v="1"/>
    <s v="JH-15985"/>
    <s v="Joseph Holt"/>
    <x v="0"/>
    <x v="0"/>
    <s v="Seattle"/>
    <x v="4"/>
    <n v="98115"/>
    <x v="1"/>
    <s v="TEC-AC-10004571"/>
    <x v="2"/>
    <x v="11"/>
    <s v="Logitech G700s Rechargeable Gaming Mouse"/>
    <x v="438"/>
    <n v="9"/>
    <n v="0"/>
    <n v="377.96220000000005"/>
    <x v="1"/>
    <x v="0"/>
  </r>
  <r>
    <x v="461"/>
    <x v="211"/>
    <x v="83"/>
    <x v="190"/>
    <x v="1"/>
    <s v="JH-15985"/>
    <s v="Joseph Holt"/>
    <x v="0"/>
    <x v="0"/>
    <s v="Seattle"/>
    <x v="4"/>
    <n v="98115"/>
    <x v="1"/>
    <s v="OFF-BI-10001098"/>
    <x v="1"/>
    <x v="8"/>
    <s v="Acco D-Ring Binder w/DublLock"/>
    <x v="96"/>
    <n v="3"/>
    <n v="0.2"/>
    <n v="18.600599999999996"/>
    <x v="1"/>
    <x v="0"/>
  </r>
  <r>
    <x v="462"/>
    <x v="212"/>
    <x v="183"/>
    <x v="135"/>
    <x v="1"/>
    <s v="TN-21040"/>
    <s v="Tanja Norvell"/>
    <x v="2"/>
    <x v="0"/>
    <s v="Phoenix"/>
    <x v="16"/>
    <n v="85023"/>
    <x v="1"/>
    <s v="FUR-FU-10000023"/>
    <x v="0"/>
    <x v="5"/>
    <s v="Eldon Wave Desk Accessories"/>
    <x v="439"/>
    <n v="5"/>
    <n v="0.2"/>
    <n v="7.0680000000000005"/>
    <x v="1"/>
    <x v="1"/>
  </r>
  <r>
    <x v="463"/>
    <x v="212"/>
    <x v="183"/>
    <x v="135"/>
    <x v="1"/>
    <s v="TN-21040"/>
    <s v="Tanja Norvell"/>
    <x v="2"/>
    <x v="0"/>
    <s v="Phoenix"/>
    <x v="16"/>
    <n v="85023"/>
    <x v="1"/>
    <s v="FUR-TA-10001889"/>
    <x v="0"/>
    <x v="3"/>
    <s v="Bush Advantage Collection Racetrack Conference Table"/>
    <x v="440"/>
    <n v="6"/>
    <n v="0.5"/>
    <n v="-814.4831999999999"/>
    <x v="1"/>
    <x v="1"/>
  </r>
  <r>
    <x v="464"/>
    <x v="212"/>
    <x v="183"/>
    <x v="135"/>
    <x v="1"/>
    <s v="TN-21040"/>
    <s v="Tanja Norvell"/>
    <x v="2"/>
    <x v="0"/>
    <s v="Phoenix"/>
    <x v="16"/>
    <n v="85023"/>
    <x v="1"/>
    <s v="OFF-BI-10000315"/>
    <x v="1"/>
    <x v="8"/>
    <s v="Poly Designer Cover &amp; Back"/>
    <x v="441"/>
    <n v="5"/>
    <n v="0.7"/>
    <n v="-20.888999999999989"/>
    <x v="1"/>
    <x v="1"/>
  </r>
  <r>
    <x v="465"/>
    <x v="212"/>
    <x v="183"/>
    <x v="135"/>
    <x v="1"/>
    <s v="TN-21040"/>
    <s v="Tanja Norvell"/>
    <x v="2"/>
    <x v="0"/>
    <s v="Phoenix"/>
    <x v="16"/>
    <n v="85023"/>
    <x v="1"/>
    <s v="OFF-SU-10003505"/>
    <x v="1"/>
    <x v="14"/>
    <s v="Premier Electric Letter Opener"/>
    <x v="442"/>
    <n v="2"/>
    <n v="0.2"/>
    <n v="-34.758000000000017"/>
    <x v="1"/>
    <x v="1"/>
  </r>
  <r>
    <x v="466"/>
    <x v="212"/>
    <x v="183"/>
    <x v="135"/>
    <x v="1"/>
    <s v="TN-21040"/>
    <s v="Tanja Norvell"/>
    <x v="2"/>
    <x v="0"/>
    <s v="Phoenix"/>
    <x v="16"/>
    <n v="85023"/>
    <x v="1"/>
    <s v="OFF-AP-10002578"/>
    <x v="1"/>
    <x v="9"/>
    <s v="Fellowes Premier Superior Surge Suppressor, 10-Outlet, With Phone and Remote"/>
    <x v="443"/>
    <n v="2"/>
    <n v="0.2"/>
    <n v="5.8704000000000001"/>
    <x v="1"/>
    <x v="1"/>
  </r>
  <r>
    <x v="467"/>
    <x v="213"/>
    <x v="184"/>
    <x v="191"/>
    <x v="1"/>
    <s v="JS-15940"/>
    <s v="Joni Sundaresam"/>
    <x v="2"/>
    <x v="0"/>
    <s v="Park Ridge"/>
    <x v="10"/>
    <n v="60068"/>
    <x v="2"/>
    <s v="FUR-FU-10002918"/>
    <x v="0"/>
    <x v="5"/>
    <s v="Eldon ClusterMat Chair Mat with Cordless Antistatic Protection"/>
    <x v="444"/>
    <n v="7"/>
    <n v="0.6"/>
    <n v="-312.06139999999994"/>
    <x v="2"/>
    <x v="0"/>
  </r>
  <r>
    <x v="468"/>
    <x v="214"/>
    <x v="185"/>
    <x v="192"/>
    <x v="1"/>
    <s v="DS-13180"/>
    <s v="David Smith"/>
    <x v="1"/>
    <x v="0"/>
    <s v="Amarillo"/>
    <x v="5"/>
    <n v="79109"/>
    <x v="2"/>
    <s v="FUR-BO-10002824"/>
    <x v="0"/>
    <x v="0"/>
    <s v="Bush Mission Pointe Library"/>
    <x v="445"/>
    <n v="2"/>
    <n v="0.32"/>
    <n v="-36.235200000000006"/>
    <x v="2"/>
    <x v="0"/>
  </r>
  <r>
    <x v="469"/>
    <x v="215"/>
    <x v="186"/>
    <x v="120"/>
    <x v="0"/>
    <s v="CC-12670"/>
    <s v="Craig Carreira"/>
    <x v="0"/>
    <x v="0"/>
    <s v="Chicago"/>
    <x v="10"/>
    <n v="60610"/>
    <x v="2"/>
    <s v="OFF-BI-10002194"/>
    <x v="1"/>
    <x v="8"/>
    <s v="Cardinal Hold-It CD Pocket"/>
    <x v="446"/>
    <n v="3"/>
    <n v="0.8"/>
    <n v="-7.9001999999999999"/>
    <x v="2"/>
    <x v="0"/>
  </r>
  <r>
    <x v="470"/>
    <x v="216"/>
    <x v="139"/>
    <x v="140"/>
    <x v="1"/>
    <s v="MH-17785"/>
    <s v="Maya Herman"/>
    <x v="1"/>
    <x v="0"/>
    <s v="Lindenhurst"/>
    <x v="15"/>
    <n v="11757"/>
    <x v="3"/>
    <s v="OFF-PA-10004071"/>
    <x v="1"/>
    <x v="10"/>
    <s v="Eaton Premium Continuous-Feed Paper, 25% Cotton, Letter Size, White, 1000 Shts/Box"/>
    <x v="447"/>
    <n v="1"/>
    <n v="0"/>
    <n v="26.630399999999998"/>
    <x v="3"/>
    <x v="0"/>
  </r>
  <r>
    <x v="471"/>
    <x v="217"/>
    <x v="187"/>
    <x v="193"/>
    <x v="0"/>
    <s v="JP-15520"/>
    <s v="Jeremy Pistek"/>
    <x v="0"/>
    <x v="0"/>
    <s v="San Francisco"/>
    <x v="1"/>
    <n v="94110"/>
    <x v="1"/>
    <s v="OFF-ST-10002743"/>
    <x v="1"/>
    <x v="4"/>
    <s v="SAFCO Boltless Steel Shelving"/>
    <x v="448"/>
    <n v="3"/>
    <n v="0"/>
    <n v="3.4091999999999842"/>
    <x v="1"/>
    <x v="0"/>
  </r>
  <r>
    <x v="472"/>
    <x v="217"/>
    <x v="187"/>
    <x v="193"/>
    <x v="0"/>
    <s v="JP-15520"/>
    <s v="Jeremy Pistek"/>
    <x v="0"/>
    <x v="0"/>
    <s v="San Francisco"/>
    <x v="1"/>
    <n v="94110"/>
    <x v="1"/>
    <s v="FUR-BO-10001601"/>
    <x v="0"/>
    <x v="0"/>
    <s v="Sauder Mission Library with Doors, Fruitwood Finish"/>
    <x v="449"/>
    <n v="2"/>
    <n v="0.15"/>
    <n v="10.478399999999979"/>
    <x v="1"/>
    <x v="0"/>
  </r>
  <r>
    <x v="473"/>
    <x v="217"/>
    <x v="187"/>
    <x v="193"/>
    <x v="0"/>
    <s v="JP-15520"/>
    <s v="Jeremy Pistek"/>
    <x v="0"/>
    <x v="0"/>
    <s v="San Francisco"/>
    <x v="1"/>
    <n v="94110"/>
    <x v="1"/>
    <s v="TEC-PH-10002680"/>
    <x v="2"/>
    <x v="7"/>
    <s v="Samsung Galaxy Note 3"/>
    <x v="450"/>
    <n v="4"/>
    <n v="0.2"/>
    <n v="87.995999999999924"/>
    <x v="1"/>
    <x v="0"/>
  </r>
  <r>
    <x v="474"/>
    <x v="217"/>
    <x v="187"/>
    <x v="193"/>
    <x v="0"/>
    <s v="JP-15520"/>
    <s v="Jeremy Pistek"/>
    <x v="0"/>
    <x v="0"/>
    <s v="San Francisco"/>
    <x v="1"/>
    <n v="94110"/>
    <x v="1"/>
    <s v="OFF-ST-10001321"/>
    <x v="1"/>
    <x v="4"/>
    <s v="Decoflex Hanging Personal Folder File, Blue"/>
    <x v="451"/>
    <n v="6"/>
    <n v="0"/>
    <n v="24.980400000000007"/>
    <x v="1"/>
    <x v="0"/>
  </r>
  <r>
    <x v="475"/>
    <x v="217"/>
    <x v="187"/>
    <x v="193"/>
    <x v="0"/>
    <s v="JP-15520"/>
    <s v="Jeremy Pistek"/>
    <x v="0"/>
    <x v="0"/>
    <s v="San Francisco"/>
    <x v="1"/>
    <n v="94110"/>
    <x v="1"/>
    <s v="OFF-PA-10001509"/>
    <x v="1"/>
    <x v="10"/>
    <s v="Recycled Desk Saver Line &quot;While You Were Out&quot; Book, 5 1/2&quot; X 4&quot;"/>
    <x v="452"/>
    <n v="7"/>
    <n v="0"/>
    <n v="28.818999999999996"/>
    <x v="1"/>
    <x v="0"/>
  </r>
  <r>
    <x v="476"/>
    <x v="217"/>
    <x v="187"/>
    <x v="193"/>
    <x v="0"/>
    <s v="JP-15520"/>
    <s v="Jeremy Pistek"/>
    <x v="0"/>
    <x v="0"/>
    <s v="San Francisco"/>
    <x v="1"/>
    <n v="94110"/>
    <x v="1"/>
    <s v="OFF-PA-10003465"/>
    <x v="1"/>
    <x v="10"/>
    <s v="Xerox 1912"/>
    <x v="453"/>
    <n v="5"/>
    <n v="0"/>
    <n v="45.527999999999992"/>
    <x v="1"/>
    <x v="0"/>
  </r>
  <r>
    <x v="477"/>
    <x v="218"/>
    <x v="188"/>
    <x v="194"/>
    <x v="1"/>
    <s v="KH-16690"/>
    <s v="Kristen Hastings"/>
    <x v="1"/>
    <x v="0"/>
    <s v="Los Angeles"/>
    <x v="1"/>
    <n v="90008"/>
    <x v="1"/>
    <s v="TEC-PH-10000149"/>
    <x v="2"/>
    <x v="7"/>
    <s v="Cisco SPA525G2 IP Phone - Wireless"/>
    <x v="454"/>
    <n v="6"/>
    <n v="0.2"/>
    <n v="7.1819999999999951"/>
    <x v="1"/>
    <x v="0"/>
  </r>
  <r>
    <x v="478"/>
    <x v="219"/>
    <x v="189"/>
    <x v="195"/>
    <x v="1"/>
    <s v="JE-15475"/>
    <s v="Jeremy Ellison"/>
    <x v="0"/>
    <x v="0"/>
    <s v="Troy"/>
    <x v="15"/>
    <n v="12180"/>
    <x v="3"/>
    <s v="FUR-FU-10002671"/>
    <x v="0"/>
    <x v="5"/>
    <s v="Electrix 20W Halogen Replacement Bulb for Zoom-In Desk Lamp"/>
    <x v="455"/>
    <n v="3"/>
    <n v="0"/>
    <n v="19.295999999999999"/>
    <x v="3"/>
    <x v="0"/>
  </r>
  <r>
    <x v="479"/>
    <x v="220"/>
    <x v="190"/>
    <x v="196"/>
    <x v="1"/>
    <s v="JG-15805"/>
    <s v="John Grady"/>
    <x v="1"/>
    <x v="0"/>
    <s v="New York City"/>
    <x v="15"/>
    <n v="10024"/>
    <x v="3"/>
    <s v="OFF-AR-10003045"/>
    <x v="1"/>
    <x v="6"/>
    <s v="Prang Colored Pencils"/>
    <x v="456"/>
    <n v="5"/>
    <n v="0"/>
    <n v="6.6150000000000002"/>
    <x v="3"/>
    <x v="0"/>
  </r>
  <r>
    <x v="480"/>
    <x v="220"/>
    <x v="190"/>
    <x v="196"/>
    <x v="1"/>
    <s v="JG-15805"/>
    <s v="John Grady"/>
    <x v="1"/>
    <x v="0"/>
    <s v="New York City"/>
    <x v="15"/>
    <n v="10024"/>
    <x v="3"/>
    <s v="OFF-ST-10000689"/>
    <x v="1"/>
    <x v="4"/>
    <s v="Fellowes Strictly Business Drawer File, Letter/Legal Size"/>
    <x v="457"/>
    <n v="5"/>
    <n v="0"/>
    <n v="84.51"/>
    <x v="3"/>
    <x v="0"/>
  </r>
  <r>
    <x v="481"/>
    <x v="221"/>
    <x v="191"/>
    <x v="197"/>
    <x v="1"/>
    <s v="XP-21865"/>
    <s v="Xylona Preis"/>
    <x v="0"/>
    <x v="0"/>
    <s v="San Diego"/>
    <x v="1"/>
    <n v="92024"/>
    <x v="1"/>
    <s v="TEC-AC-10001445"/>
    <x v="2"/>
    <x v="11"/>
    <s v="Imation USB 2.0 Swivel Flash Drive USB flash drive - 4 GB - Pink"/>
    <x v="458"/>
    <n v="3"/>
    <n v="0"/>
    <n v="1.9088999999999996"/>
    <x v="1"/>
    <x v="0"/>
  </r>
  <r>
    <x v="482"/>
    <x v="222"/>
    <x v="192"/>
    <x v="151"/>
    <x v="1"/>
    <s v="EM-14065"/>
    <s v="Erin Mull"/>
    <x v="0"/>
    <x v="0"/>
    <s v="New York City"/>
    <x v="15"/>
    <n v="10024"/>
    <x v="3"/>
    <s v="OFF-AR-10002053"/>
    <x v="1"/>
    <x v="6"/>
    <s v="Premium Writing Pencils, Soft, #2 by Central Association for the Blind"/>
    <x v="459"/>
    <n v="2"/>
    <n v="0"/>
    <n v="1.6688000000000001"/>
    <x v="3"/>
    <x v="0"/>
  </r>
  <r>
    <x v="483"/>
    <x v="222"/>
    <x v="192"/>
    <x v="151"/>
    <x v="1"/>
    <s v="EM-14065"/>
    <s v="Erin Mull"/>
    <x v="0"/>
    <x v="0"/>
    <s v="New York City"/>
    <x v="15"/>
    <n v="10024"/>
    <x v="3"/>
    <s v="TEC-AC-10002567"/>
    <x v="2"/>
    <x v="11"/>
    <s v="Logitech G602 Wireless Gaming Mouse"/>
    <x v="460"/>
    <n v="2"/>
    <n v="0"/>
    <n v="57.592799999999997"/>
    <x v="3"/>
    <x v="0"/>
  </r>
  <r>
    <x v="484"/>
    <x v="223"/>
    <x v="193"/>
    <x v="198"/>
    <x v="2"/>
    <s v="MT-18070"/>
    <s v="Michelle Tran"/>
    <x v="2"/>
    <x v="0"/>
    <s v="Los Angeles"/>
    <x v="1"/>
    <n v="90045"/>
    <x v="1"/>
    <s v="OFF-LA-10003923"/>
    <x v="1"/>
    <x v="2"/>
    <s v="Alphabetical Labels for Top Tab Filing"/>
    <x v="461"/>
    <n v="2"/>
    <n v="0"/>
    <n v="14.8"/>
    <x v="1"/>
    <x v="1"/>
  </r>
  <r>
    <x v="485"/>
    <x v="223"/>
    <x v="193"/>
    <x v="198"/>
    <x v="2"/>
    <s v="MT-18070"/>
    <s v="Michelle Tran"/>
    <x v="2"/>
    <x v="0"/>
    <s v="Los Angeles"/>
    <x v="1"/>
    <n v="90045"/>
    <x v="1"/>
    <s v="FUR-BO-10001337"/>
    <x v="0"/>
    <x v="0"/>
    <s v="O'Sullivan Living Dimensions 2-Shelf Bookcases"/>
    <x v="462"/>
    <n v="5"/>
    <n v="0.15"/>
    <n v="-30.24499999999999"/>
    <x v="1"/>
    <x v="1"/>
  </r>
  <r>
    <x v="486"/>
    <x v="223"/>
    <x v="193"/>
    <x v="198"/>
    <x v="2"/>
    <s v="MT-18070"/>
    <s v="Michelle Tran"/>
    <x v="2"/>
    <x v="0"/>
    <s v="Los Angeles"/>
    <x v="1"/>
    <n v="90045"/>
    <x v="1"/>
    <s v="TEC-PH-10001924"/>
    <x v="2"/>
    <x v="7"/>
    <s v="iHome FM Clock Radio with Lightning Dock"/>
    <x v="463"/>
    <n v="5"/>
    <n v="0.2"/>
    <n v="17.497500000000016"/>
    <x v="1"/>
    <x v="1"/>
  </r>
  <r>
    <x v="487"/>
    <x v="224"/>
    <x v="194"/>
    <x v="199"/>
    <x v="2"/>
    <s v="SA-20830"/>
    <s v="Sue Ann Reed"/>
    <x v="0"/>
    <x v="0"/>
    <s v="Chicago"/>
    <x v="10"/>
    <n v="60610"/>
    <x v="2"/>
    <s v="TEC-PH-10001363"/>
    <x v="2"/>
    <x v="7"/>
    <s v="Apple iPhone 5S"/>
    <x v="464"/>
    <n v="6"/>
    <n v="0.2"/>
    <n v="341.99399999999969"/>
    <x v="2"/>
    <x v="0"/>
  </r>
  <r>
    <x v="488"/>
    <x v="225"/>
    <x v="3"/>
    <x v="200"/>
    <x v="0"/>
    <s v="CW-11905"/>
    <s v="Carl Weiss"/>
    <x v="2"/>
    <x v="0"/>
    <s v="Huntsville"/>
    <x v="5"/>
    <n v="77340"/>
    <x v="2"/>
    <s v="TEC-PH-10000376"/>
    <x v="2"/>
    <x v="7"/>
    <s v="Square Credit Card Reader"/>
    <x v="465"/>
    <n v="1"/>
    <n v="0.2"/>
    <n v="0.59940000000000015"/>
    <x v="2"/>
    <x v="0"/>
  </r>
  <r>
    <x v="489"/>
    <x v="225"/>
    <x v="3"/>
    <x v="200"/>
    <x v="0"/>
    <s v="CW-11905"/>
    <s v="Carl Weiss"/>
    <x v="2"/>
    <x v="0"/>
    <s v="Huntsville"/>
    <x v="5"/>
    <n v="77340"/>
    <x v="2"/>
    <s v="TEC-AC-10000303"/>
    <x v="2"/>
    <x v="11"/>
    <s v="Logitech M510 Wireless Mouse"/>
    <x v="466"/>
    <n v="2"/>
    <n v="0.2"/>
    <n v="10.397399999999998"/>
    <x v="2"/>
    <x v="0"/>
  </r>
  <r>
    <x v="490"/>
    <x v="225"/>
    <x v="3"/>
    <x v="200"/>
    <x v="0"/>
    <s v="CW-11905"/>
    <s v="Carl Weiss"/>
    <x v="2"/>
    <x v="0"/>
    <s v="Huntsville"/>
    <x v="5"/>
    <n v="77340"/>
    <x v="2"/>
    <s v="OFF-AR-10001953"/>
    <x v="1"/>
    <x v="6"/>
    <s v="Boston 1645 Deluxe Heavier-Duty Electric Pencil Sharpener"/>
    <x v="467"/>
    <n v="2"/>
    <n v="0.2"/>
    <n v="6.1572000000000031"/>
    <x v="2"/>
    <x v="0"/>
  </r>
  <r>
    <x v="491"/>
    <x v="226"/>
    <x v="80"/>
    <x v="76"/>
    <x v="1"/>
    <s v="AJ-10960"/>
    <s v="Astrea Jones"/>
    <x v="0"/>
    <x v="0"/>
    <s v="Rochester"/>
    <x v="15"/>
    <n v="14609"/>
    <x v="3"/>
    <s v="OFF-ST-10001809"/>
    <x v="1"/>
    <x v="4"/>
    <s v="Fellowes Officeware Wire Shelving"/>
    <x v="468"/>
    <n v="5"/>
    <n v="0"/>
    <n v="8.9829999999999899"/>
    <x v="3"/>
    <x v="0"/>
  </r>
  <r>
    <x v="492"/>
    <x v="226"/>
    <x v="80"/>
    <x v="76"/>
    <x v="1"/>
    <s v="AJ-10960"/>
    <s v="Astrea Jones"/>
    <x v="0"/>
    <x v="0"/>
    <s v="Rochester"/>
    <x v="15"/>
    <n v="14609"/>
    <x v="3"/>
    <s v="OFF-EN-10003845"/>
    <x v="1"/>
    <x v="12"/>
    <s v="Colored Envelopes"/>
    <x v="469"/>
    <n v="3"/>
    <n v="0"/>
    <n v="5.0921999999999992"/>
    <x v="3"/>
    <x v="0"/>
  </r>
  <r>
    <x v="493"/>
    <x v="227"/>
    <x v="195"/>
    <x v="201"/>
    <x v="1"/>
    <s v="SS-20590"/>
    <s v="Sonia Sunley"/>
    <x v="0"/>
    <x v="0"/>
    <s v="Seattle"/>
    <x v="4"/>
    <n v="98115"/>
    <x v="1"/>
    <s v="TEC-AC-10000991"/>
    <x v="2"/>
    <x v="11"/>
    <s v="Sony Micro Vault Click 8 GB USB 2.0 Flash Drive"/>
    <x v="470"/>
    <n v="2"/>
    <n v="0"/>
    <n v="13.157200000000003"/>
    <x v="1"/>
    <x v="0"/>
  </r>
  <r>
    <x v="494"/>
    <x v="228"/>
    <x v="196"/>
    <x v="202"/>
    <x v="0"/>
    <s v="RO-19780"/>
    <s v="Rose O'Brian"/>
    <x v="0"/>
    <x v="0"/>
    <s v="Memphis"/>
    <x v="18"/>
    <n v="38109"/>
    <x v="0"/>
    <s v="FUR-TA-10001857"/>
    <x v="0"/>
    <x v="3"/>
    <s v="Balt Solid Wood Rectangular Table"/>
    <x v="471"/>
    <n v="3"/>
    <n v="0.4"/>
    <n v="-94.941000000000017"/>
    <x v="0"/>
    <x v="0"/>
  </r>
  <r>
    <x v="495"/>
    <x v="229"/>
    <x v="17"/>
    <x v="16"/>
    <x v="1"/>
    <s v="MD-17350"/>
    <s v="Maribeth Dona"/>
    <x v="0"/>
    <x v="0"/>
    <s v="Fayetteville"/>
    <x v="36"/>
    <n v="72701"/>
    <x v="0"/>
    <s v="OFF-EN-10001434"/>
    <x v="1"/>
    <x v="12"/>
    <s v="Strathmore #10 Envelopes, Ultimate White"/>
    <x v="472"/>
    <n v="2"/>
    <n v="0"/>
    <n v="51.655799999999999"/>
    <x v="0"/>
    <x v="0"/>
  </r>
  <r>
    <x v="496"/>
    <x v="230"/>
    <x v="197"/>
    <x v="203"/>
    <x v="1"/>
    <s v="SC-20095"/>
    <s v="Sanjit Chand"/>
    <x v="0"/>
    <x v="0"/>
    <s v="Costa Mesa"/>
    <x v="1"/>
    <n v="92627"/>
    <x v="1"/>
    <s v="OFF-BI-10002498"/>
    <x v="1"/>
    <x v="8"/>
    <s v="Clear Mylar Reinforcing Strips"/>
    <x v="473"/>
    <n v="8"/>
    <n v="0.2"/>
    <n v="40.370399999999997"/>
    <x v="1"/>
    <x v="0"/>
  </r>
  <r>
    <x v="497"/>
    <x v="230"/>
    <x v="197"/>
    <x v="203"/>
    <x v="1"/>
    <s v="SC-20095"/>
    <s v="Sanjit Chand"/>
    <x v="0"/>
    <x v="0"/>
    <s v="Costa Mesa"/>
    <x v="1"/>
    <n v="92627"/>
    <x v="1"/>
    <s v="FUR-FU-10004864"/>
    <x v="0"/>
    <x v="5"/>
    <s v="Howard Miller 14-1/2&quot; Diameter Chrome Round Wall Clock"/>
    <x v="474"/>
    <n v="4"/>
    <n v="0"/>
    <n v="81.843199999999996"/>
    <x v="1"/>
    <x v="0"/>
  </r>
  <r>
    <x v="498"/>
    <x v="230"/>
    <x v="197"/>
    <x v="203"/>
    <x v="1"/>
    <s v="SC-20095"/>
    <s v="Sanjit Chand"/>
    <x v="0"/>
    <x v="0"/>
    <s v="Costa Mesa"/>
    <x v="1"/>
    <n v="92627"/>
    <x v="1"/>
    <s v="FUR-CH-10002602"/>
    <x v="0"/>
    <x v="1"/>
    <s v="DMI Arturo Collection Mission-style Design Wood Chair"/>
    <x v="475"/>
    <n v="2"/>
    <n v="0.2"/>
    <n v="18.11760000000001"/>
    <x v="1"/>
    <x v="0"/>
  </r>
  <r>
    <x v="499"/>
    <x v="230"/>
    <x v="197"/>
    <x v="203"/>
    <x v="1"/>
    <s v="SC-20095"/>
    <s v="Sanjit Chand"/>
    <x v="0"/>
    <x v="0"/>
    <s v="Costa Mesa"/>
    <x v="1"/>
    <n v="92627"/>
    <x v="1"/>
    <s v="FUR-FU-10000073"/>
    <x v="0"/>
    <x v="5"/>
    <s v="Deflect-O Glasstique Clear Desk Accessories"/>
    <x v="476"/>
    <n v="9"/>
    <n v="0"/>
    <n v="22.868999999999996"/>
    <x v="1"/>
    <x v="0"/>
  </r>
  <r>
    <x v="500"/>
    <x v="231"/>
    <x v="198"/>
    <x v="204"/>
    <x v="1"/>
    <s v="MY-17380"/>
    <s v="Maribeth Yedwab"/>
    <x v="1"/>
    <x v="0"/>
    <s v="Parker"/>
    <x v="22"/>
    <n v="80134"/>
    <x v="1"/>
    <s v="OFF-BI-10001670"/>
    <x v="1"/>
    <x v="8"/>
    <s v="Vinyl Sectional Post Binders"/>
    <x v="477"/>
    <n v="2"/>
    <n v="0.7"/>
    <n v="-15.079999999999998"/>
    <x v="1"/>
    <x v="1"/>
  </r>
  <r>
    <x v="501"/>
    <x v="231"/>
    <x v="198"/>
    <x v="204"/>
    <x v="1"/>
    <s v="MY-17380"/>
    <s v="Maribeth Yedwab"/>
    <x v="1"/>
    <x v="0"/>
    <s v="Parker"/>
    <x v="22"/>
    <n v="80134"/>
    <x v="1"/>
    <s v="OFF-BI-10001658"/>
    <x v="1"/>
    <x v="8"/>
    <s v="GBC Standard Therm-A-Bind Covers"/>
    <x v="478"/>
    <n v="2"/>
    <n v="0.7"/>
    <n v="-11.961599999999997"/>
    <x v="1"/>
    <x v="1"/>
  </r>
  <r>
    <x v="502"/>
    <x v="231"/>
    <x v="198"/>
    <x v="204"/>
    <x v="1"/>
    <s v="MY-17380"/>
    <s v="Maribeth Yedwab"/>
    <x v="1"/>
    <x v="0"/>
    <s v="Parker"/>
    <x v="22"/>
    <n v="80134"/>
    <x v="1"/>
    <s v="FUR-CH-10001215"/>
    <x v="0"/>
    <x v="1"/>
    <s v="Global Troy Executive Leather Low-Back Tilter"/>
    <x v="479"/>
    <n v="2"/>
    <n v="0.2"/>
    <n v="50.097999999999985"/>
    <x v="1"/>
    <x v="1"/>
  </r>
  <r>
    <x v="503"/>
    <x v="231"/>
    <x v="198"/>
    <x v="204"/>
    <x v="1"/>
    <s v="MY-17380"/>
    <s v="Maribeth Yedwab"/>
    <x v="1"/>
    <x v="0"/>
    <s v="Parker"/>
    <x v="22"/>
    <n v="80134"/>
    <x v="1"/>
    <s v="OFF-BI-10000831"/>
    <x v="1"/>
    <x v="8"/>
    <s v="Storex Flexible Poly Binders with Double Pockets"/>
    <x v="480"/>
    <n v="3"/>
    <n v="0.7"/>
    <n v="-1.9007999999999998"/>
    <x v="1"/>
    <x v="1"/>
  </r>
  <r>
    <x v="504"/>
    <x v="231"/>
    <x v="198"/>
    <x v="204"/>
    <x v="1"/>
    <s v="MY-17380"/>
    <s v="Maribeth Yedwab"/>
    <x v="1"/>
    <x v="0"/>
    <s v="Parker"/>
    <x v="22"/>
    <n v="80134"/>
    <x v="1"/>
    <s v="OFF-PA-10000357"/>
    <x v="1"/>
    <x v="10"/>
    <s v="White Dual Perf Computer Printout Paper, 2700 Sheets, 1 Part, Heavyweight, 20 lbs., 14 7/8 x 11"/>
    <x v="481"/>
    <n v="1"/>
    <n v="0.2"/>
    <n v="11.8871"/>
    <x v="1"/>
    <x v="1"/>
  </r>
  <r>
    <x v="505"/>
    <x v="232"/>
    <x v="105"/>
    <x v="205"/>
    <x v="0"/>
    <s v="EB-13705"/>
    <s v="Ed Braxton"/>
    <x v="1"/>
    <x v="0"/>
    <s v="New York City"/>
    <x v="15"/>
    <n v="10024"/>
    <x v="3"/>
    <s v="OFF-BI-10003274"/>
    <x v="1"/>
    <x v="8"/>
    <s v="Avery Durable Slant Ring Binders, No Labels"/>
    <x v="482"/>
    <n v="5"/>
    <n v="0.2"/>
    <n v="5.3729999999999993"/>
    <x v="3"/>
    <x v="0"/>
  </r>
  <r>
    <x v="506"/>
    <x v="233"/>
    <x v="199"/>
    <x v="206"/>
    <x v="1"/>
    <s v="CM-12385"/>
    <s v="Christopher Martinez"/>
    <x v="0"/>
    <x v="0"/>
    <s v="Atlanta"/>
    <x v="32"/>
    <n v="30318"/>
    <x v="0"/>
    <s v="OFF-AR-10001662"/>
    <x v="1"/>
    <x v="6"/>
    <s v="Rogers Handheld Barrel Pencil Sharpener"/>
    <x v="483"/>
    <n v="1"/>
    <n v="0"/>
    <n v="0.73980000000000024"/>
    <x v="0"/>
    <x v="0"/>
  </r>
  <r>
    <x v="507"/>
    <x v="233"/>
    <x v="199"/>
    <x v="206"/>
    <x v="1"/>
    <s v="CM-12385"/>
    <s v="Christopher Martinez"/>
    <x v="0"/>
    <x v="0"/>
    <s v="Atlanta"/>
    <x v="32"/>
    <n v="30318"/>
    <x v="0"/>
    <s v="OFF-AR-10003856"/>
    <x v="1"/>
    <x v="6"/>
    <s v="Newell 344"/>
    <x v="484"/>
    <n v="3"/>
    <n v="0"/>
    <n v="2.1683999999999997"/>
    <x v="0"/>
    <x v="0"/>
  </r>
  <r>
    <x v="508"/>
    <x v="233"/>
    <x v="199"/>
    <x v="206"/>
    <x v="1"/>
    <s v="CM-12385"/>
    <s v="Christopher Martinez"/>
    <x v="0"/>
    <x v="0"/>
    <s v="Atlanta"/>
    <x v="32"/>
    <n v="30318"/>
    <x v="0"/>
    <s v="OFF-ST-10001228"/>
    <x v="1"/>
    <x v="4"/>
    <s v="Personal File Boxes with Fold-Down Carry Handle"/>
    <x v="485"/>
    <n v="3"/>
    <n v="0"/>
    <n v="11.684999999999999"/>
    <x v="0"/>
    <x v="0"/>
  </r>
  <r>
    <x v="509"/>
    <x v="233"/>
    <x v="199"/>
    <x v="206"/>
    <x v="1"/>
    <s v="CM-12385"/>
    <s v="Christopher Martinez"/>
    <x v="0"/>
    <x v="0"/>
    <s v="Atlanta"/>
    <x v="32"/>
    <n v="30318"/>
    <x v="0"/>
    <s v="OFF-BI-10003527"/>
    <x v="1"/>
    <x v="8"/>
    <s v="Fellowes PB500 Electric Punch Plastic Comb Binding Machine with Manual Bind"/>
    <x v="486"/>
    <n v="5"/>
    <n v="0"/>
    <n v="3177.4749999999999"/>
    <x v="0"/>
    <x v="0"/>
  </r>
  <r>
    <x v="510"/>
    <x v="234"/>
    <x v="200"/>
    <x v="207"/>
    <x v="2"/>
    <s v="LS-17245"/>
    <s v="Lynn Smith"/>
    <x v="0"/>
    <x v="0"/>
    <s v="Gladstone"/>
    <x v="25"/>
    <n v="64118"/>
    <x v="2"/>
    <s v="FUR-FU-10001290"/>
    <x v="0"/>
    <x v="5"/>
    <s v="Executive Impressions Supervisor Wall Clock"/>
    <x v="487"/>
    <n v="3"/>
    <n v="0"/>
    <n v="40.415999999999997"/>
    <x v="2"/>
    <x v="0"/>
  </r>
  <r>
    <x v="511"/>
    <x v="234"/>
    <x v="200"/>
    <x v="207"/>
    <x v="2"/>
    <s v="LS-17245"/>
    <s v="Lynn Smith"/>
    <x v="0"/>
    <x v="0"/>
    <s v="Gladstone"/>
    <x v="25"/>
    <n v="64118"/>
    <x v="2"/>
    <s v="TEC-AC-10002399"/>
    <x v="2"/>
    <x v="11"/>
    <s v="SanDisk Cruzer 32 GB USB Flash Drive"/>
    <x v="488"/>
    <n v="2"/>
    <n v="0"/>
    <n v="12.172799999999999"/>
    <x v="2"/>
    <x v="0"/>
  </r>
  <r>
    <x v="512"/>
    <x v="235"/>
    <x v="201"/>
    <x v="208"/>
    <x v="2"/>
    <s v="LF-17185"/>
    <s v="Luke Foster"/>
    <x v="0"/>
    <x v="0"/>
    <s v="Newark"/>
    <x v="24"/>
    <n v="43055"/>
    <x v="3"/>
    <s v="OFF-AR-10002053"/>
    <x v="1"/>
    <x v="6"/>
    <s v="Premium Writing Pencils, Soft, #2 by Central Association for the Blind"/>
    <x v="489"/>
    <n v="3"/>
    <n v="0.2"/>
    <n v="0.71520000000000028"/>
    <x v="3"/>
    <x v="0"/>
  </r>
  <r>
    <x v="513"/>
    <x v="236"/>
    <x v="202"/>
    <x v="209"/>
    <x v="1"/>
    <s v="BN-11515"/>
    <s v="Bradley Nguyen"/>
    <x v="0"/>
    <x v="0"/>
    <s v="Los Angeles"/>
    <x v="1"/>
    <n v="90049"/>
    <x v="1"/>
    <s v="OFF-AR-10003811"/>
    <x v="1"/>
    <x v="6"/>
    <s v="Newell 327"/>
    <x v="153"/>
    <n v="3"/>
    <n v="0"/>
    <n v="1.7901"/>
    <x v="1"/>
    <x v="0"/>
  </r>
  <r>
    <x v="514"/>
    <x v="236"/>
    <x v="202"/>
    <x v="209"/>
    <x v="1"/>
    <s v="BN-11515"/>
    <s v="Bradley Nguyen"/>
    <x v="0"/>
    <x v="0"/>
    <s v="Los Angeles"/>
    <x v="1"/>
    <n v="90049"/>
    <x v="1"/>
    <s v="OFF-AR-10001246"/>
    <x v="1"/>
    <x v="6"/>
    <s v="Newell 317"/>
    <x v="490"/>
    <n v="2"/>
    <n v="0"/>
    <n v="1.7051999999999996"/>
    <x v="1"/>
    <x v="0"/>
  </r>
  <r>
    <x v="515"/>
    <x v="237"/>
    <x v="203"/>
    <x v="210"/>
    <x v="1"/>
    <s v="AD-10180"/>
    <s v="Alan Dominguez"/>
    <x v="2"/>
    <x v="0"/>
    <s v="Great Falls"/>
    <x v="37"/>
    <n v="59405"/>
    <x v="1"/>
    <s v="TEC-CO-10003236"/>
    <x v="2"/>
    <x v="16"/>
    <s v="Canon Image Class D660 Copier"/>
    <x v="491"/>
    <n v="5"/>
    <n v="0"/>
    <n v="1379.9769999999999"/>
    <x v="1"/>
    <x v="0"/>
  </r>
  <r>
    <x v="516"/>
    <x v="237"/>
    <x v="203"/>
    <x v="210"/>
    <x v="1"/>
    <s v="AD-10180"/>
    <s v="Alan Dominguez"/>
    <x v="2"/>
    <x v="0"/>
    <s v="Great Falls"/>
    <x v="37"/>
    <n v="59405"/>
    <x v="1"/>
    <s v="OFF-ST-10004507"/>
    <x v="1"/>
    <x v="4"/>
    <s v="Advantus Rolling Storage Box"/>
    <x v="492"/>
    <n v="3"/>
    <n v="0"/>
    <n v="13.891499999999999"/>
    <x v="1"/>
    <x v="0"/>
  </r>
  <r>
    <x v="517"/>
    <x v="237"/>
    <x v="203"/>
    <x v="210"/>
    <x v="1"/>
    <s v="AD-10180"/>
    <s v="Alan Dominguez"/>
    <x v="2"/>
    <x v="0"/>
    <s v="Great Falls"/>
    <x v="37"/>
    <n v="59405"/>
    <x v="1"/>
    <s v="OFF-PA-10001667"/>
    <x v="1"/>
    <x v="10"/>
    <s v="Great White Multi-Use Recycled Paper (20Lb. and 84 Bright)"/>
    <x v="493"/>
    <n v="2"/>
    <n v="0"/>
    <n v="5.3819999999999997"/>
    <x v="1"/>
    <x v="0"/>
  </r>
  <r>
    <x v="518"/>
    <x v="237"/>
    <x v="203"/>
    <x v="210"/>
    <x v="1"/>
    <s v="AD-10180"/>
    <s v="Alan Dominguez"/>
    <x v="2"/>
    <x v="0"/>
    <s v="Great Falls"/>
    <x v="37"/>
    <n v="59405"/>
    <x v="1"/>
    <s v="OFF-ST-10004459"/>
    <x v="1"/>
    <x v="4"/>
    <s v="Tennsco Single-Tier Lockers"/>
    <x v="494"/>
    <n v="3"/>
    <n v="0"/>
    <n v="56.300999999999988"/>
    <x v="1"/>
    <x v="0"/>
  </r>
  <r>
    <x v="519"/>
    <x v="238"/>
    <x v="204"/>
    <x v="211"/>
    <x v="1"/>
    <s v="DB-13210"/>
    <s v="Dean Braden"/>
    <x v="0"/>
    <x v="0"/>
    <s v="Houston"/>
    <x v="5"/>
    <n v="77041"/>
    <x v="2"/>
    <s v="TEC-AC-10000171"/>
    <x v="2"/>
    <x v="11"/>
    <s v="Verbatim 25 GB 6x Blu-ray Single Layer Recordable Disc, 25/Pack"/>
    <x v="495"/>
    <n v="1"/>
    <n v="0.2"/>
    <n v="5.2877000000000001"/>
    <x v="2"/>
    <x v="1"/>
  </r>
  <r>
    <x v="520"/>
    <x v="238"/>
    <x v="204"/>
    <x v="211"/>
    <x v="1"/>
    <s v="DB-13210"/>
    <s v="Dean Braden"/>
    <x v="0"/>
    <x v="0"/>
    <s v="Houston"/>
    <x v="5"/>
    <n v="77041"/>
    <x v="2"/>
    <s v="OFF-ST-10000736"/>
    <x v="1"/>
    <x v="4"/>
    <s v="Carina Double Wide Media Storage Towers in Natural &amp; Black"/>
    <x v="434"/>
    <n v="2"/>
    <n v="0.2"/>
    <n v="-25.91360000000001"/>
    <x v="2"/>
    <x v="1"/>
  </r>
  <r>
    <x v="521"/>
    <x v="238"/>
    <x v="204"/>
    <x v="211"/>
    <x v="1"/>
    <s v="DB-13210"/>
    <s v="Dean Braden"/>
    <x v="0"/>
    <x v="0"/>
    <s v="Houston"/>
    <x v="5"/>
    <n v="77041"/>
    <x v="2"/>
    <s v="OFF-BI-10000285"/>
    <x v="1"/>
    <x v="8"/>
    <s v="XtraLife ClearVue Slant-D Ring Binders by Cardinal"/>
    <x v="496"/>
    <n v="9"/>
    <n v="0.8"/>
    <n v="-21.167999999999999"/>
    <x v="2"/>
    <x v="1"/>
  </r>
  <r>
    <x v="522"/>
    <x v="239"/>
    <x v="205"/>
    <x v="212"/>
    <x v="2"/>
    <s v="MC-17605"/>
    <s v="Matt Connell"/>
    <x v="1"/>
    <x v="0"/>
    <s v="Detroit"/>
    <x v="12"/>
    <n v="48234"/>
    <x v="2"/>
    <s v="FUR-TA-10001857"/>
    <x v="0"/>
    <x v="3"/>
    <s v="Balt Solid Wood Rectangular Table"/>
    <x v="497"/>
    <n v="2"/>
    <n v="0"/>
    <n v="21.097999999999985"/>
    <x v="2"/>
    <x v="0"/>
  </r>
  <r>
    <x v="523"/>
    <x v="240"/>
    <x v="206"/>
    <x v="213"/>
    <x v="2"/>
    <s v="LH-17155"/>
    <s v="Logan Haushalter"/>
    <x v="0"/>
    <x v="0"/>
    <s v="Los Angeles"/>
    <x v="1"/>
    <n v="90032"/>
    <x v="1"/>
    <s v="TEC-PH-10003555"/>
    <x v="2"/>
    <x v="7"/>
    <s v="Motorola HK250 Universal Bluetooth Headset"/>
    <x v="498"/>
    <n v="3"/>
    <n v="0.2"/>
    <n v="-12.414599999999997"/>
    <x v="1"/>
    <x v="0"/>
  </r>
  <r>
    <x v="524"/>
    <x v="240"/>
    <x v="206"/>
    <x v="213"/>
    <x v="2"/>
    <s v="LH-17155"/>
    <s v="Logan Haushalter"/>
    <x v="0"/>
    <x v="0"/>
    <s v="Los Angeles"/>
    <x v="1"/>
    <n v="90032"/>
    <x v="1"/>
    <s v="TEC-AC-10003832"/>
    <x v="2"/>
    <x v="11"/>
    <s v="Imation 16GB Mini TravelDrive USB 2.0 Flash Drive"/>
    <x v="499"/>
    <n v="2"/>
    <n v="0"/>
    <n v="27.166600000000003"/>
    <x v="1"/>
    <x v="0"/>
  </r>
  <r>
    <x v="525"/>
    <x v="241"/>
    <x v="207"/>
    <x v="214"/>
    <x v="1"/>
    <s v="BD-11605"/>
    <s v="Brian Dahlen"/>
    <x v="0"/>
    <x v="0"/>
    <s v="Lawrence"/>
    <x v="31"/>
    <n v="1841"/>
    <x v="3"/>
    <s v="OFF-FA-10002815"/>
    <x v="1"/>
    <x v="13"/>
    <s v="Staples"/>
    <x v="500"/>
    <n v="5"/>
    <n v="0"/>
    <n v="10.434000000000001"/>
    <x v="3"/>
    <x v="0"/>
  </r>
  <r>
    <x v="526"/>
    <x v="242"/>
    <x v="208"/>
    <x v="215"/>
    <x v="1"/>
    <s v="PH-18790"/>
    <s v="Patricia Hirasaki"/>
    <x v="2"/>
    <x v="0"/>
    <s v="Lakeland"/>
    <x v="2"/>
    <n v="33801"/>
    <x v="0"/>
    <s v="FUR-CH-10003379"/>
    <x v="0"/>
    <x v="1"/>
    <s v="Global Commerce Series High-Back Swivel/Tilt Chairs"/>
    <x v="501"/>
    <n v="3"/>
    <n v="0.2"/>
    <n v="42.746999999999986"/>
    <x v="0"/>
    <x v="0"/>
  </r>
  <r>
    <x v="527"/>
    <x v="242"/>
    <x v="208"/>
    <x v="215"/>
    <x v="1"/>
    <s v="PH-18790"/>
    <s v="Patricia Hirasaki"/>
    <x v="2"/>
    <x v="0"/>
    <s v="Lakeland"/>
    <x v="2"/>
    <n v="33801"/>
    <x v="0"/>
    <s v="FUR-FU-10001756"/>
    <x v="0"/>
    <x v="5"/>
    <s v="Eldon Expressions Desk Accessory, Wood Photo Frame, Mahogany"/>
    <x v="502"/>
    <n v="3"/>
    <n v="0.2"/>
    <n v="5.1407999999999916"/>
    <x v="0"/>
    <x v="0"/>
  </r>
  <r>
    <x v="528"/>
    <x v="243"/>
    <x v="37"/>
    <x v="216"/>
    <x v="1"/>
    <s v="MG-18145"/>
    <s v="Mike Gockenbach"/>
    <x v="0"/>
    <x v="0"/>
    <s v="Philadelphia"/>
    <x v="9"/>
    <n v="19134"/>
    <x v="3"/>
    <s v="OFF-ST-10004963"/>
    <x v="1"/>
    <x v="4"/>
    <s v="Eldon Gobal File Keepers"/>
    <x v="503"/>
    <n v="3"/>
    <n v="0.2"/>
    <n v="-7.2672000000000043"/>
    <x v="3"/>
    <x v="0"/>
  </r>
  <r>
    <x v="529"/>
    <x v="243"/>
    <x v="37"/>
    <x v="216"/>
    <x v="1"/>
    <s v="MG-18145"/>
    <s v="Mike Gockenbach"/>
    <x v="0"/>
    <x v="0"/>
    <s v="Philadelphia"/>
    <x v="9"/>
    <n v="19134"/>
    <x v="3"/>
    <s v="OFF-SU-10002881"/>
    <x v="1"/>
    <x v="14"/>
    <s v="Martin Yale Chadless Opener Electric Letter Opener"/>
    <x v="504"/>
    <n v="1"/>
    <n v="0.2"/>
    <n v="-149.9058"/>
    <x v="3"/>
    <x v="0"/>
  </r>
  <r>
    <x v="530"/>
    <x v="243"/>
    <x v="37"/>
    <x v="216"/>
    <x v="1"/>
    <s v="MG-18145"/>
    <s v="Mike Gockenbach"/>
    <x v="0"/>
    <x v="0"/>
    <s v="Philadelphia"/>
    <x v="9"/>
    <n v="19134"/>
    <x v="3"/>
    <s v="OFF-EN-10001335"/>
    <x v="1"/>
    <x v="12"/>
    <s v="White Business Envelopes with Contemporary Seam, Recycled White Business Envelopes"/>
    <x v="505"/>
    <n v="6"/>
    <n v="0.2"/>
    <n v="19.692"/>
    <x v="3"/>
    <x v="0"/>
  </r>
  <r>
    <x v="531"/>
    <x v="244"/>
    <x v="209"/>
    <x v="217"/>
    <x v="0"/>
    <s v="KB-16240"/>
    <s v="Karen Bern"/>
    <x v="1"/>
    <x v="0"/>
    <s v="Los Angeles"/>
    <x v="1"/>
    <n v="90036"/>
    <x v="1"/>
    <s v="FUR-CH-10000595"/>
    <x v="0"/>
    <x v="1"/>
    <s v="Safco Contoured Stacking Chairs"/>
    <x v="506"/>
    <n v="1"/>
    <n v="0.2"/>
    <n v="11.919999999999987"/>
    <x v="1"/>
    <x v="0"/>
  </r>
  <r>
    <x v="532"/>
    <x v="245"/>
    <x v="210"/>
    <x v="218"/>
    <x v="1"/>
    <s v="JC-15340"/>
    <s v="Jasper Cacioppo"/>
    <x v="0"/>
    <x v="0"/>
    <s v="Los Angeles"/>
    <x v="1"/>
    <n v="90032"/>
    <x v="1"/>
    <s v="FUR-FU-10000448"/>
    <x v="0"/>
    <x v="5"/>
    <s v="Tenex Chairmats For Use With Carpeted Floors"/>
    <x v="507"/>
    <n v="3"/>
    <n v="0"/>
    <n v="2.3969999999999985"/>
    <x v="1"/>
    <x v="0"/>
  </r>
  <r>
    <x v="533"/>
    <x v="246"/>
    <x v="211"/>
    <x v="219"/>
    <x v="0"/>
    <s v="RL-19615"/>
    <s v="Rob Lucas"/>
    <x v="0"/>
    <x v="0"/>
    <s v="Montgomery"/>
    <x v="19"/>
    <n v="36116"/>
    <x v="0"/>
    <s v="TEC-PH-10000984"/>
    <x v="2"/>
    <x v="7"/>
    <s v="Panasonic KX-TG9471B"/>
    <x v="508"/>
    <n v="5"/>
    <n v="0"/>
    <n v="274.38600000000008"/>
    <x v="0"/>
    <x v="0"/>
  </r>
  <r>
    <x v="534"/>
    <x v="246"/>
    <x v="211"/>
    <x v="219"/>
    <x v="0"/>
    <s v="RL-19615"/>
    <s v="Rob Lucas"/>
    <x v="0"/>
    <x v="0"/>
    <s v="Montgomery"/>
    <x v="19"/>
    <n v="36116"/>
    <x v="0"/>
    <s v="OFF-BI-10002557"/>
    <x v="1"/>
    <x v="8"/>
    <s v="Presstex Flexible Ring Binders"/>
    <x v="509"/>
    <n v="5"/>
    <n v="0"/>
    <n v="11.375"/>
    <x v="0"/>
    <x v="0"/>
  </r>
  <r>
    <x v="535"/>
    <x v="247"/>
    <x v="212"/>
    <x v="220"/>
    <x v="1"/>
    <s v="AA-10375"/>
    <s v="Allen Armold"/>
    <x v="0"/>
    <x v="0"/>
    <s v="Mesa"/>
    <x v="16"/>
    <n v="85204"/>
    <x v="1"/>
    <s v="OFF-ST-10001325"/>
    <x v="1"/>
    <x v="4"/>
    <s v="Sterilite Officeware Hinged File Box"/>
    <x v="510"/>
    <n v="2"/>
    <n v="0.2"/>
    <n v="1.4672000000000001"/>
    <x v="1"/>
    <x v="0"/>
  </r>
  <r>
    <x v="536"/>
    <x v="248"/>
    <x v="213"/>
    <x v="221"/>
    <x v="0"/>
    <s v="EP-13915"/>
    <s v="Emily Phan"/>
    <x v="0"/>
    <x v="0"/>
    <s v="Chicago"/>
    <x v="10"/>
    <n v="60653"/>
    <x v="2"/>
    <s v="OFF-BI-10002429"/>
    <x v="1"/>
    <x v="8"/>
    <s v="Premier Elliptical Ring Binder, Black"/>
    <x v="511"/>
    <n v="7"/>
    <n v="0.8"/>
    <n v="-68.185600000000022"/>
    <x v="2"/>
    <x v="0"/>
  </r>
  <r>
    <x v="537"/>
    <x v="249"/>
    <x v="155"/>
    <x v="222"/>
    <x v="1"/>
    <s v="MP-17470"/>
    <s v="Mark Packer"/>
    <x v="2"/>
    <x v="0"/>
    <s v="New York City"/>
    <x v="15"/>
    <n v="10009"/>
    <x v="3"/>
    <s v="OFF-BI-10004528"/>
    <x v="1"/>
    <x v="8"/>
    <s v="Cardinal Poly Pocket Divider Pockets for Ring Binders"/>
    <x v="512"/>
    <n v="4"/>
    <n v="0.2"/>
    <n v="3.359999999999999"/>
    <x v="3"/>
    <x v="0"/>
  </r>
  <r>
    <x v="538"/>
    <x v="250"/>
    <x v="214"/>
    <x v="223"/>
    <x v="1"/>
    <s v="DK-12985"/>
    <s v="Darren Koutras"/>
    <x v="0"/>
    <x v="0"/>
    <s v="Henderson"/>
    <x v="0"/>
    <n v="42420"/>
    <x v="0"/>
    <s v="OFF-AP-10001271"/>
    <x v="1"/>
    <x v="9"/>
    <s v="Eureka The Boss Cordless Rechargeable Stick Vac"/>
    <x v="513"/>
    <n v="3"/>
    <n v="0"/>
    <n v="41.293800000000005"/>
    <x v="0"/>
    <x v="0"/>
  </r>
  <r>
    <x v="539"/>
    <x v="250"/>
    <x v="214"/>
    <x v="223"/>
    <x v="1"/>
    <s v="DK-12985"/>
    <s v="Darren Koutras"/>
    <x v="0"/>
    <x v="0"/>
    <s v="Henderson"/>
    <x v="0"/>
    <n v="42420"/>
    <x v="0"/>
    <s v="FUR-CH-10002647"/>
    <x v="0"/>
    <x v="1"/>
    <s v="Situations Contoured Folding Chairs, 4/Set"/>
    <x v="514"/>
    <n v="4"/>
    <n v="0"/>
    <n v="70.980000000000018"/>
    <x v="0"/>
    <x v="0"/>
  </r>
  <r>
    <x v="540"/>
    <x v="251"/>
    <x v="215"/>
    <x v="224"/>
    <x v="2"/>
    <s v="BD-11500"/>
    <s v="Bradley Drucker"/>
    <x v="0"/>
    <x v="0"/>
    <s v="Green Bay"/>
    <x v="6"/>
    <n v="54302"/>
    <x v="2"/>
    <s v="TEC-AC-10001432"/>
    <x v="2"/>
    <x v="11"/>
    <s v="Enermax Aurora Lite Keyboard"/>
    <x v="515"/>
    <n v="6"/>
    <n v="0"/>
    <n v="206.31600000000006"/>
    <x v="2"/>
    <x v="0"/>
  </r>
  <r>
    <x v="541"/>
    <x v="252"/>
    <x v="216"/>
    <x v="225"/>
    <x v="2"/>
    <s v="ES-14080"/>
    <s v="Erin Smith"/>
    <x v="1"/>
    <x v="0"/>
    <s v="Tucson"/>
    <x v="16"/>
    <n v="85705"/>
    <x v="1"/>
    <s v="TEC-PH-10002262"/>
    <x v="2"/>
    <x v="7"/>
    <s v="LG Electronics Tone+ HBS-730 Bluetooth Headset"/>
    <x v="516"/>
    <n v="8"/>
    <n v="0.2"/>
    <n v="38.086400000000026"/>
    <x v="1"/>
    <x v="1"/>
  </r>
  <r>
    <x v="542"/>
    <x v="253"/>
    <x v="217"/>
    <x v="226"/>
    <x v="1"/>
    <s v="LM-17065"/>
    <s v="Liz MacKendrick"/>
    <x v="0"/>
    <x v="0"/>
    <s v="Springfield"/>
    <x v="24"/>
    <n v="45503"/>
    <x v="3"/>
    <s v="OFF-ST-10001809"/>
    <x v="1"/>
    <x v="4"/>
    <s v="Fellowes Officeware Wire Shelving"/>
    <x v="517"/>
    <n v="9"/>
    <n v="0.2"/>
    <n v="-145.52460000000002"/>
    <x v="3"/>
    <x v="0"/>
  </r>
  <r>
    <x v="543"/>
    <x v="254"/>
    <x v="218"/>
    <x v="227"/>
    <x v="1"/>
    <s v="PG-18895"/>
    <s v="Paul Gonzalez"/>
    <x v="0"/>
    <x v="0"/>
    <s v="Fort Worth"/>
    <x v="5"/>
    <n v="76106"/>
    <x v="2"/>
    <s v="TEC-AC-10001465"/>
    <x v="2"/>
    <x v="11"/>
    <s v="SanDisk Cruzer 64 GB USB Flash Drive"/>
    <x v="518"/>
    <n v="2"/>
    <n v="0.2"/>
    <n v="7.263999999999994"/>
    <x v="2"/>
    <x v="0"/>
  </r>
  <r>
    <x v="544"/>
    <x v="254"/>
    <x v="218"/>
    <x v="227"/>
    <x v="1"/>
    <s v="PG-18895"/>
    <s v="Paul Gonzalez"/>
    <x v="0"/>
    <x v="0"/>
    <s v="Fort Worth"/>
    <x v="5"/>
    <n v="76106"/>
    <x v="2"/>
    <s v="TEC-PH-10002597"/>
    <x v="2"/>
    <x v="7"/>
    <s v="Xblue XB-1670-86 X16 Small Office Telephone - Titanium"/>
    <x v="519"/>
    <n v="1"/>
    <n v="0.2"/>
    <n v="6.2995000000000019"/>
    <x v="2"/>
    <x v="0"/>
  </r>
  <r>
    <x v="545"/>
    <x v="254"/>
    <x v="218"/>
    <x v="227"/>
    <x v="1"/>
    <s v="PG-18895"/>
    <s v="Paul Gonzalez"/>
    <x v="0"/>
    <x v="0"/>
    <s v="Fort Worth"/>
    <x v="5"/>
    <n v="76106"/>
    <x v="2"/>
    <s v="FUR-FU-10000723"/>
    <x v="0"/>
    <x v="5"/>
    <s v="Deflect-o EconoMat Studded, No Bevel Mat for Low Pile Carpeting"/>
    <x v="520"/>
    <n v="4"/>
    <n v="0.6"/>
    <n v="-84.292799999999986"/>
    <x v="2"/>
    <x v="0"/>
  </r>
  <r>
    <x v="546"/>
    <x v="255"/>
    <x v="123"/>
    <x v="228"/>
    <x v="2"/>
    <s v="AS-10135"/>
    <s v="Adrian Shami"/>
    <x v="2"/>
    <x v="0"/>
    <s v="New York City"/>
    <x v="15"/>
    <n v="10035"/>
    <x v="3"/>
    <s v="OFF-BI-10000404"/>
    <x v="1"/>
    <x v="8"/>
    <s v="Avery Printable Repositionable Plastic Tabs"/>
    <x v="521"/>
    <n v="6"/>
    <n v="0.2"/>
    <n v="13.931999999999999"/>
    <x v="3"/>
    <x v="0"/>
  </r>
  <r>
    <x v="547"/>
    <x v="255"/>
    <x v="123"/>
    <x v="228"/>
    <x v="2"/>
    <s v="AS-10135"/>
    <s v="Adrian Shami"/>
    <x v="2"/>
    <x v="0"/>
    <s v="New York City"/>
    <x v="15"/>
    <n v="10035"/>
    <x v="3"/>
    <s v="OFF-PA-10002986"/>
    <x v="1"/>
    <x v="10"/>
    <s v="Xerox 1898"/>
    <x v="522"/>
    <n v="2"/>
    <n v="0"/>
    <n v="6.4127999999999998"/>
    <x v="3"/>
    <x v="0"/>
  </r>
  <r>
    <x v="548"/>
    <x v="256"/>
    <x v="219"/>
    <x v="50"/>
    <x v="0"/>
    <s v="DK-13225"/>
    <s v="Dean Katz"/>
    <x v="1"/>
    <x v="0"/>
    <s v="Chicago"/>
    <x v="10"/>
    <n v="60653"/>
    <x v="2"/>
    <s v="OFF-ST-10000604"/>
    <x v="1"/>
    <x v="4"/>
    <s v="Home/Office Personal File Carts"/>
    <x v="523"/>
    <n v="9"/>
    <n v="0.2"/>
    <n v="15.641999999999982"/>
    <x v="2"/>
    <x v="0"/>
  </r>
  <r>
    <x v="549"/>
    <x v="256"/>
    <x v="219"/>
    <x v="50"/>
    <x v="0"/>
    <s v="DK-13225"/>
    <s v="Dean Katz"/>
    <x v="1"/>
    <x v="0"/>
    <s v="Chicago"/>
    <x v="10"/>
    <n v="60653"/>
    <x v="2"/>
    <s v="OFF-BI-10004738"/>
    <x v="1"/>
    <x v="8"/>
    <s v="Flexible Leather- Look Classic Collection Ring Binder"/>
    <x v="524"/>
    <n v="3"/>
    <n v="0.8"/>
    <n v="-17.045999999999999"/>
    <x v="2"/>
    <x v="0"/>
  </r>
  <r>
    <x v="550"/>
    <x v="256"/>
    <x v="219"/>
    <x v="50"/>
    <x v="0"/>
    <s v="DK-13225"/>
    <s v="Dean Katz"/>
    <x v="1"/>
    <x v="0"/>
    <s v="Chicago"/>
    <x v="10"/>
    <n v="60653"/>
    <x v="2"/>
    <s v="OFF-SU-10001935"/>
    <x v="1"/>
    <x v="14"/>
    <s v="Staple remover"/>
    <x v="525"/>
    <n v="5"/>
    <n v="0.2"/>
    <n v="-1.7440000000000015"/>
    <x v="2"/>
    <x v="0"/>
  </r>
  <r>
    <x v="551"/>
    <x v="257"/>
    <x v="173"/>
    <x v="229"/>
    <x v="0"/>
    <s v="BD-11320"/>
    <s v="Bill Donatelli"/>
    <x v="0"/>
    <x v="0"/>
    <s v="San Francisco"/>
    <x v="1"/>
    <n v="94110"/>
    <x v="1"/>
    <s v="FUR-CH-10002024"/>
    <x v="0"/>
    <x v="1"/>
    <s v="HON 5400 Series Task Chairs for Big and Tall"/>
    <x v="526"/>
    <n v="2"/>
    <n v="0.2"/>
    <n v="0"/>
    <x v="1"/>
    <x v="0"/>
  </r>
  <r>
    <x v="552"/>
    <x v="258"/>
    <x v="220"/>
    <x v="230"/>
    <x v="2"/>
    <s v="RC-19960"/>
    <s v="Ryan Crowe"/>
    <x v="0"/>
    <x v="0"/>
    <s v="Jacksonville"/>
    <x v="2"/>
    <n v="32216"/>
    <x v="0"/>
    <s v="FUR-FU-10003039"/>
    <x v="0"/>
    <x v="5"/>
    <s v="Howard Miller 11-1/2&quot; Diameter Grantwood Wall Clock"/>
    <x v="527"/>
    <n v="1"/>
    <n v="0.2"/>
    <n v="6.0381999999999998"/>
    <x v="0"/>
    <x v="0"/>
  </r>
  <r>
    <x v="553"/>
    <x v="259"/>
    <x v="221"/>
    <x v="51"/>
    <x v="1"/>
    <s v="GT-14710"/>
    <s v="Greg Tran"/>
    <x v="0"/>
    <x v="0"/>
    <s v="Houston"/>
    <x v="5"/>
    <n v="77070"/>
    <x v="2"/>
    <s v="OFF-FA-10004248"/>
    <x v="1"/>
    <x v="13"/>
    <s v="Advantus T-Pin Paper Clips"/>
    <x v="528"/>
    <n v="3"/>
    <n v="0.2"/>
    <n v="2.5707"/>
    <x v="2"/>
    <x v="0"/>
  </r>
  <r>
    <x v="554"/>
    <x v="260"/>
    <x v="222"/>
    <x v="231"/>
    <x v="0"/>
    <s v="DK-13225"/>
    <s v="Dean Katz"/>
    <x v="1"/>
    <x v="0"/>
    <s v="Anaheim"/>
    <x v="1"/>
    <n v="92804"/>
    <x v="1"/>
    <s v="OFF-ST-10001780"/>
    <x v="1"/>
    <x v="4"/>
    <s v="Tennsco 16-Compartment Lockers with Coat Rack"/>
    <x v="529"/>
    <n v="2"/>
    <n v="0"/>
    <n v="310.98720000000003"/>
    <x v="1"/>
    <x v="0"/>
  </r>
  <r>
    <x v="555"/>
    <x v="261"/>
    <x v="223"/>
    <x v="232"/>
    <x v="0"/>
    <s v="AJ-10945"/>
    <s v="Ashley Jarboe"/>
    <x v="0"/>
    <x v="0"/>
    <s v="Wilmington"/>
    <x v="3"/>
    <n v="28403"/>
    <x v="0"/>
    <s v="OFF-AR-10003560"/>
    <x v="1"/>
    <x v="6"/>
    <s v="Zebra Zazzle Fluorescent Highlighters"/>
    <x v="530"/>
    <n v="4"/>
    <n v="0.2"/>
    <n v="3.4047999999999981"/>
    <x v="0"/>
    <x v="0"/>
  </r>
  <r>
    <x v="556"/>
    <x v="262"/>
    <x v="224"/>
    <x v="35"/>
    <x v="1"/>
    <s v="OT-18730"/>
    <s v="Olvera Toch"/>
    <x v="0"/>
    <x v="0"/>
    <s v="Los Angeles"/>
    <x v="1"/>
    <n v="90045"/>
    <x v="1"/>
    <s v="OFF-LA-10001297"/>
    <x v="1"/>
    <x v="2"/>
    <s v="Avery 473"/>
    <x v="346"/>
    <n v="2"/>
    <n v="0"/>
    <n v="9.9359999999999999"/>
    <x v="1"/>
    <x v="0"/>
  </r>
  <r>
    <x v="557"/>
    <x v="262"/>
    <x v="224"/>
    <x v="35"/>
    <x v="1"/>
    <s v="OT-18730"/>
    <s v="Olvera Toch"/>
    <x v="0"/>
    <x v="0"/>
    <s v="Los Angeles"/>
    <x v="1"/>
    <n v="90045"/>
    <x v="1"/>
    <s v="FUR-TA-10004256"/>
    <x v="0"/>
    <x v="3"/>
    <s v="Bretford “Just In Time” Height-Adjustable Multi-Task Work Tables"/>
    <x v="531"/>
    <n v="4"/>
    <n v="0.2"/>
    <n v="-217.04800000000017"/>
    <x v="1"/>
    <x v="0"/>
  </r>
  <r>
    <x v="558"/>
    <x v="262"/>
    <x v="224"/>
    <x v="35"/>
    <x v="1"/>
    <s v="OT-18730"/>
    <s v="Olvera Toch"/>
    <x v="0"/>
    <x v="0"/>
    <s v="Los Angeles"/>
    <x v="1"/>
    <n v="90045"/>
    <x v="1"/>
    <s v="OFF-PA-10003441"/>
    <x v="1"/>
    <x v="10"/>
    <s v="Xerox 226"/>
    <x v="56"/>
    <n v="5"/>
    <n v="0"/>
    <n v="15.552000000000001"/>
    <x v="1"/>
    <x v="0"/>
  </r>
  <r>
    <x v="559"/>
    <x v="263"/>
    <x v="225"/>
    <x v="228"/>
    <x v="0"/>
    <s v="LP-17080"/>
    <s v="Liz Pelletier"/>
    <x v="0"/>
    <x v="0"/>
    <s v="San Francisco"/>
    <x v="1"/>
    <n v="94110"/>
    <x v="1"/>
    <s v="FUR-FU-10003347"/>
    <x v="0"/>
    <x v="5"/>
    <s v="Coloredge Poster Frame"/>
    <x v="532"/>
    <n v="3"/>
    <n v="0"/>
    <n v="16.614000000000001"/>
    <x v="1"/>
    <x v="0"/>
  </r>
  <r>
    <x v="560"/>
    <x v="263"/>
    <x v="225"/>
    <x v="228"/>
    <x v="0"/>
    <s v="LP-17080"/>
    <s v="Liz Pelletier"/>
    <x v="0"/>
    <x v="0"/>
    <s v="San Francisco"/>
    <x v="1"/>
    <n v="94110"/>
    <x v="1"/>
    <s v="OFF-BI-10000069"/>
    <x v="1"/>
    <x v="8"/>
    <s v="GBC Prepunched Paper, 19-Hole, for Binding Systems, 24-lb"/>
    <x v="533"/>
    <n v="7"/>
    <n v="0.2"/>
    <n v="27.318199999999983"/>
    <x v="1"/>
    <x v="0"/>
  </r>
  <r>
    <x v="561"/>
    <x v="264"/>
    <x v="80"/>
    <x v="233"/>
    <x v="0"/>
    <s v="CA-12775"/>
    <s v="Cynthia Arntzen"/>
    <x v="0"/>
    <x v="0"/>
    <s v="Tampa"/>
    <x v="2"/>
    <n v="33614"/>
    <x v="0"/>
    <s v="OFF-AP-10003914"/>
    <x v="1"/>
    <x v="9"/>
    <s v="Sanitaire Vibra Groomer IR Commercial Upright Vacuum, Replacement Belts"/>
    <x v="534"/>
    <n v="5"/>
    <n v="0.2"/>
    <n v="1.3000000000000007"/>
    <x v="0"/>
    <x v="0"/>
  </r>
  <r>
    <x v="562"/>
    <x v="264"/>
    <x v="80"/>
    <x v="233"/>
    <x v="0"/>
    <s v="CA-12775"/>
    <s v="Cynthia Arntzen"/>
    <x v="0"/>
    <x v="0"/>
    <s v="Tampa"/>
    <x v="2"/>
    <n v="33614"/>
    <x v="0"/>
    <s v="FUR-FU-10004020"/>
    <x v="0"/>
    <x v="5"/>
    <s v="Advantus Panel Wall Acrylic Frame"/>
    <x v="535"/>
    <n v="3"/>
    <n v="0.2"/>
    <n v="3.7743000000000002"/>
    <x v="0"/>
    <x v="0"/>
  </r>
  <r>
    <x v="563"/>
    <x v="265"/>
    <x v="214"/>
    <x v="234"/>
    <x v="2"/>
    <s v="JF-15490"/>
    <s v="Jeremy Farry"/>
    <x v="0"/>
    <x v="0"/>
    <s v="Seattle"/>
    <x v="4"/>
    <n v="98105"/>
    <x v="1"/>
    <s v="OFF-FA-10003467"/>
    <x v="1"/>
    <x v="13"/>
    <s v="Alliance Big Bands Rubber Bands, 12/Pack"/>
    <x v="536"/>
    <n v="2"/>
    <n v="0"/>
    <n v="0"/>
    <x v="1"/>
    <x v="0"/>
  </r>
  <r>
    <x v="564"/>
    <x v="265"/>
    <x v="214"/>
    <x v="234"/>
    <x v="2"/>
    <s v="JF-15490"/>
    <s v="Jeremy Farry"/>
    <x v="0"/>
    <x v="0"/>
    <s v="Seattle"/>
    <x v="4"/>
    <n v="98105"/>
    <x v="1"/>
    <s v="OFF-LA-10000634"/>
    <x v="1"/>
    <x v="2"/>
    <s v="Avery 509"/>
    <x v="537"/>
    <n v="1"/>
    <n v="0"/>
    <n v="1.2005999999999999"/>
    <x v="1"/>
    <x v="0"/>
  </r>
  <r>
    <x v="565"/>
    <x v="266"/>
    <x v="226"/>
    <x v="235"/>
    <x v="2"/>
    <s v="FP-14320"/>
    <s v="Frank Preis"/>
    <x v="0"/>
    <x v="0"/>
    <s v="Los Angeles"/>
    <x v="1"/>
    <n v="90008"/>
    <x v="1"/>
    <s v="TEC-PH-10002496"/>
    <x v="2"/>
    <x v="7"/>
    <s v="Cisco SPA301"/>
    <x v="538"/>
    <n v="3"/>
    <n v="0.2"/>
    <n v="46.796999999999983"/>
    <x v="1"/>
    <x v="1"/>
  </r>
  <r>
    <x v="566"/>
    <x v="267"/>
    <x v="172"/>
    <x v="179"/>
    <x v="1"/>
    <s v="EB-13840"/>
    <s v="Ellis Ballard"/>
    <x v="1"/>
    <x v="0"/>
    <s v="Seattle"/>
    <x v="4"/>
    <n v="98105"/>
    <x v="1"/>
    <s v="OFF-PA-10004530"/>
    <x v="1"/>
    <x v="10"/>
    <s v="Personal Creations Ink Jet Cards and Labels"/>
    <x v="539"/>
    <n v="8"/>
    <n v="0"/>
    <n v="45.001600000000003"/>
    <x v="1"/>
    <x v="0"/>
  </r>
  <r>
    <x v="567"/>
    <x v="267"/>
    <x v="172"/>
    <x v="179"/>
    <x v="1"/>
    <s v="EB-13840"/>
    <s v="Ellis Ballard"/>
    <x v="1"/>
    <x v="0"/>
    <s v="Seattle"/>
    <x v="4"/>
    <n v="98105"/>
    <x v="1"/>
    <s v="OFF-BI-10001107"/>
    <x v="1"/>
    <x v="8"/>
    <s v="GBC White Gloss Covers, Plain Front"/>
    <x v="540"/>
    <n v="7"/>
    <n v="0.2"/>
    <n v="27.3672"/>
    <x v="1"/>
    <x v="0"/>
  </r>
  <r>
    <x v="568"/>
    <x v="267"/>
    <x v="172"/>
    <x v="179"/>
    <x v="1"/>
    <s v="EB-13840"/>
    <s v="Ellis Ballard"/>
    <x v="1"/>
    <x v="0"/>
    <s v="Seattle"/>
    <x v="4"/>
    <n v="98105"/>
    <x v="1"/>
    <s v="OFF-PA-10004451"/>
    <x v="1"/>
    <x v="10"/>
    <s v="Xerox 222"/>
    <x v="541"/>
    <n v="3"/>
    <n v="0"/>
    <n v="9.3312000000000008"/>
    <x v="1"/>
    <x v="0"/>
  </r>
  <r>
    <x v="569"/>
    <x v="267"/>
    <x v="172"/>
    <x v="179"/>
    <x v="1"/>
    <s v="EB-13840"/>
    <s v="Ellis Ballard"/>
    <x v="1"/>
    <x v="0"/>
    <s v="Seattle"/>
    <x v="4"/>
    <n v="98105"/>
    <x v="1"/>
    <s v="FUR-CH-10004997"/>
    <x v="0"/>
    <x v="1"/>
    <s v="Hon Every-Day Series Multi-Task Chairs"/>
    <x v="542"/>
    <n v="3"/>
    <n v="0.2"/>
    <n v="0"/>
    <x v="1"/>
    <x v="0"/>
  </r>
  <r>
    <x v="570"/>
    <x v="268"/>
    <x v="116"/>
    <x v="236"/>
    <x v="1"/>
    <s v="JF-15415"/>
    <s v="Jennifer Ferguson"/>
    <x v="0"/>
    <x v="0"/>
    <s v="New York City"/>
    <x v="15"/>
    <n v="10024"/>
    <x v="3"/>
    <s v="OFF-LA-10001297"/>
    <x v="1"/>
    <x v="2"/>
    <s v="Avery 473"/>
    <x v="543"/>
    <n v="7"/>
    <n v="0"/>
    <n v="34.775999999999996"/>
    <x v="3"/>
    <x v="0"/>
  </r>
  <r>
    <x v="571"/>
    <x v="268"/>
    <x v="116"/>
    <x v="236"/>
    <x v="1"/>
    <s v="JF-15415"/>
    <s v="Jennifer Ferguson"/>
    <x v="0"/>
    <x v="0"/>
    <s v="New York City"/>
    <x v="15"/>
    <n v="10024"/>
    <x v="3"/>
    <s v="OFF-FA-10000585"/>
    <x v="1"/>
    <x v="13"/>
    <s v="OIC Bulk Pack Metal Binder Clips"/>
    <x v="544"/>
    <n v="4"/>
    <n v="0"/>
    <n v="6.4215999999999998"/>
    <x v="3"/>
    <x v="0"/>
  </r>
  <r>
    <x v="572"/>
    <x v="268"/>
    <x v="116"/>
    <x v="236"/>
    <x v="1"/>
    <s v="JF-15415"/>
    <s v="Jennifer Ferguson"/>
    <x v="0"/>
    <x v="0"/>
    <s v="New York City"/>
    <x v="15"/>
    <n v="10024"/>
    <x v="3"/>
    <s v="OFF-BI-10001922"/>
    <x v="1"/>
    <x v="8"/>
    <s v="Storex Dura Pro Binders"/>
    <x v="545"/>
    <n v="7"/>
    <n v="0.2"/>
    <n v="11.226599999999999"/>
    <x v="3"/>
    <x v="0"/>
  </r>
  <r>
    <x v="573"/>
    <x v="268"/>
    <x v="116"/>
    <x v="236"/>
    <x v="1"/>
    <s v="JF-15415"/>
    <s v="Jennifer Ferguson"/>
    <x v="0"/>
    <x v="0"/>
    <s v="New York City"/>
    <x v="15"/>
    <n v="10024"/>
    <x v="3"/>
    <s v="TEC-PH-10000347"/>
    <x v="2"/>
    <x v="7"/>
    <s v="Cush Cases Heavy Duty Rugged Cover Case for Samsung Galaxy S5 - Purple"/>
    <x v="546"/>
    <n v="3"/>
    <n v="0"/>
    <n v="4.0095000000000001"/>
    <x v="3"/>
    <x v="0"/>
  </r>
  <r>
    <x v="574"/>
    <x v="269"/>
    <x v="54"/>
    <x v="237"/>
    <x v="1"/>
    <s v="SF-20200"/>
    <s v="Sarah Foster"/>
    <x v="0"/>
    <x v="0"/>
    <s v="Marysville"/>
    <x v="4"/>
    <n v="98270"/>
    <x v="1"/>
    <s v="OFF-AR-10003394"/>
    <x v="1"/>
    <x v="6"/>
    <s v="Newell 332"/>
    <x v="138"/>
    <n v="3"/>
    <n v="0"/>
    <n v="2.3814000000000002"/>
    <x v="1"/>
    <x v="0"/>
  </r>
  <r>
    <x v="575"/>
    <x v="270"/>
    <x v="227"/>
    <x v="238"/>
    <x v="0"/>
    <s v="TG-21640"/>
    <s v="Trudy Glocke"/>
    <x v="0"/>
    <x v="0"/>
    <s v="Long Beach"/>
    <x v="1"/>
    <n v="90805"/>
    <x v="1"/>
    <s v="OFF-PA-10004530"/>
    <x v="1"/>
    <x v="10"/>
    <s v="Personal Creations Ink Jet Cards and Labels"/>
    <x v="547"/>
    <n v="14"/>
    <n v="0"/>
    <n v="78.752800000000008"/>
    <x v="1"/>
    <x v="0"/>
  </r>
  <r>
    <x v="576"/>
    <x v="270"/>
    <x v="227"/>
    <x v="238"/>
    <x v="0"/>
    <s v="TG-21640"/>
    <s v="Trudy Glocke"/>
    <x v="0"/>
    <x v="0"/>
    <s v="Long Beach"/>
    <x v="1"/>
    <n v="90805"/>
    <x v="1"/>
    <s v="OFF-PA-10001450"/>
    <x v="1"/>
    <x v="10"/>
    <s v="Rediform S.O.S. Phone Message Books"/>
    <x v="548"/>
    <n v="4"/>
    <n v="0"/>
    <n v="9.7608000000000015"/>
    <x v="1"/>
    <x v="0"/>
  </r>
  <r>
    <x v="577"/>
    <x v="270"/>
    <x v="227"/>
    <x v="238"/>
    <x v="0"/>
    <s v="TG-21640"/>
    <s v="Trudy Glocke"/>
    <x v="0"/>
    <x v="0"/>
    <s v="Long Beach"/>
    <x v="1"/>
    <n v="90805"/>
    <x v="1"/>
    <s v="OFF-SU-10001574"/>
    <x v="1"/>
    <x v="14"/>
    <s v="Acme Value Line Scissors"/>
    <x v="549"/>
    <n v="2"/>
    <n v="0"/>
    <n v="2.1899999999999995"/>
    <x v="1"/>
    <x v="0"/>
  </r>
  <r>
    <x v="578"/>
    <x v="271"/>
    <x v="228"/>
    <x v="239"/>
    <x v="1"/>
    <s v="CS-11950"/>
    <s v="Carlos Soltero"/>
    <x v="0"/>
    <x v="0"/>
    <s v="Chicago"/>
    <x v="10"/>
    <n v="60610"/>
    <x v="2"/>
    <s v="OFF-ST-10002974"/>
    <x v="1"/>
    <x v="4"/>
    <s v="Trav-L-File Heavy-Duty Shuttle II, Black"/>
    <x v="550"/>
    <n v="2"/>
    <n v="0.2"/>
    <n v="8.7139999999999951"/>
    <x v="2"/>
    <x v="0"/>
  </r>
  <r>
    <x v="579"/>
    <x v="271"/>
    <x v="228"/>
    <x v="239"/>
    <x v="1"/>
    <s v="CS-11950"/>
    <s v="Carlos Soltero"/>
    <x v="0"/>
    <x v="0"/>
    <s v="Chicago"/>
    <x v="10"/>
    <n v="60610"/>
    <x v="2"/>
    <s v="FUR-FU-10001475"/>
    <x v="0"/>
    <x v="5"/>
    <s v="Contract Clock, 14&quot;, Brown"/>
    <x v="551"/>
    <n v="1"/>
    <n v="0.6"/>
    <n v="-5.7148000000000003"/>
    <x v="2"/>
    <x v="0"/>
  </r>
  <r>
    <x v="580"/>
    <x v="272"/>
    <x v="229"/>
    <x v="240"/>
    <x v="1"/>
    <s v="CC-12145"/>
    <s v="Charles Crestani"/>
    <x v="0"/>
    <x v="0"/>
    <s v="Los Angeles"/>
    <x v="1"/>
    <n v="90004"/>
    <x v="1"/>
    <s v="OFF-SU-10004498"/>
    <x v="1"/>
    <x v="14"/>
    <s v="Martin-Yale Premier Letter Opener"/>
    <x v="552"/>
    <n v="4"/>
    <n v="0"/>
    <n v="1.5456000000000003"/>
    <x v="1"/>
    <x v="0"/>
  </r>
  <r>
    <x v="581"/>
    <x v="273"/>
    <x v="96"/>
    <x v="241"/>
    <x v="1"/>
    <s v="DV-13465"/>
    <s v="Dianna Vittorini"/>
    <x v="0"/>
    <x v="0"/>
    <s v="Denver"/>
    <x v="22"/>
    <n v="80219"/>
    <x v="1"/>
    <s v="TEC-PH-10004977"/>
    <x v="2"/>
    <x v="7"/>
    <s v="GE 30524EE4"/>
    <x v="553"/>
    <n v="3"/>
    <n v="0.2"/>
    <n v="52.917299999999955"/>
    <x v="1"/>
    <x v="0"/>
  </r>
  <r>
    <x v="582"/>
    <x v="273"/>
    <x v="96"/>
    <x v="241"/>
    <x v="1"/>
    <s v="DV-13465"/>
    <s v="Dianna Vittorini"/>
    <x v="0"/>
    <x v="0"/>
    <s v="Denver"/>
    <x v="22"/>
    <n v="80219"/>
    <x v="1"/>
    <s v="TEC-PH-10000586"/>
    <x v="2"/>
    <x v="7"/>
    <s v="AT&amp;T SB67148 SynJ"/>
    <x v="554"/>
    <n v="2"/>
    <n v="0.2"/>
    <n v="9.2386000000000053"/>
    <x v="1"/>
    <x v="0"/>
  </r>
  <r>
    <x v="583"/>
    <x v="273"/>
    <x v="96"/>
    <x v="241"/>
    <x v="1"/>
    <s v="DV-13465"/>
    <s v="Dianna Vittorini"/>
    <x v="0"/>
    <x v="0"/>
    <s v="Denver"/>
    <x v="22"/>
    <n v="80219"/>
    <x v="1"/>
    <s v="OFF-AP-10000358"/>
    <x v="1"/>
    <x v="9"/>
    <s v="Fellowes Basic Home/Office Series Surge Protectors"/>
    <x v="555"/>
    <n v="3"/>
    <n v="0.2"/>
    <n v="3.5045999999999964"/>
    <x v="1"/>
    <x v="0"/>
  </r>
  <r>
    <x v="584"/>
    <x v="273"/>
    <x v="96"/>
    <x v="241"/>
    <x v="1"/>
    <s v="DV-13465"/>
    <s v="Dianna Vittorini"/>
    <x v="0"/>
    <x v="0"/>
    <s v="Denver"/>
    <x v="22"/>
    <n v="80219"/>
    <x v="1"/>
    <s v="OFF-BI-10002764"/>
    <x v="1"/>
    <x v="8"/>
    <s v="Recycled Pressboard Report Cover with Reinforced Top Hinge"/>
    <x v="556"/>
    <n v="7"/>
    <n v="0.7"/>
    <n v="-4.7480999999999973"/>
    <x v="1"/>
    <x v="0"/>
  </r>
  <r>
    <x v="585"/>
    <x v="273"/>
    <x v="96"/>
    <x v="241"/>
    <x v="1"/>
    <s v="DV-13465"/>
    <s v="Dianna Vittorini"/>
    <x v="0"/>
    <x v="0"/>
    <s v="Denver"/>
    <x v="22"/>
    <n v="80219"/>
    <x v="1"/>
    <s v="TEC-PH-10001254"/>
    <x v="2"/>
    <x v="7"/>
    <s v="Jabra BIZ 2300 Duo QD Duo Corded Headset"/>
    <x v="557"/>
    <n v="4"/>
    <n v="0.2"/>
    <n v="30.477599999999981"/>
    <x v="1"/>
    <x v="0"/>
  </r>
  <r>
    <x v="586"/>
    <x v="274"/>
    <x v="230"/>
    <x v="242"/>
    <x v="1"/>
    <s v="BD-11725"/>
    <s v="Bruce Degenhardt"/>
    <x v="0"/>
    <x v="0"/>
    <s v="Richmond"/>
    <x v="0"/>
    <n v="40475"/>
    <x v="0"/>
    <s v="FUR-CH-10003956"/>
    <x v="0"/>
    <x v="1"/>
    <s v="Novimex High-Tech Fabric Mesh Task Chair"/>
    <x v="558"/>
    <n v="1"/>
    <n v="0"/>
    <n v="4.968599999999995"/>
    <x v="0"/>
    <x v="0"/>
  </r>
  <r>
    <x v="587"/>
    <x v="274"/>
    <x v="230"/>
    <x v="242"/>
    <x v="1"/>
    <s v="BD-11725"/>
    <s v="Bruce Degenhardt"/>
    <x v="0"/>
    <x v="0"/>
    <s v="Richmond"/>
    <x v="0"/>
    <n v="40475"/>
    <x v="0"/>
    <s v="OFF-LA-10003930"/>
    <x v="1"/>
    <x v="2"/>
    <s v="Dot Matrix Printer Tape Reel Labels, White, 5000/Box"/>
    <x v="559"/>
    <n v="3"/>
    <n v="0"/>
    <n v="144.51570000000001"/>
    <x v="0"/>
    <x v="0"/>
  </r>
  <r>
    <x v="588"/>
    <x v="275"/>
    <x v="231"/>
    <x v="243"/>
    <x v="1"/>
    <s v="ZC-21910"/>
    <s v="Zuschuss Carroll"/>
    <x v="0"/>
    <x v="0"/>
    <s v="Salem"/>
    <x v="21"/>
    <n v="97301"/>
    <x v="1"/>
    <s v="TEC-PH-10003800"/>
    <x v="2"/>
    <x v="7"/>
    <s v="i.Sound Portable Power - 8000 mAh"/>
    <x v="560"/>
    <n v="2"/>
    <n v="0.2"/>
    <n v="-20.136200000000006"/>
    <x v="1"/>
    <x v="1"/>
  </r>
  <r>
    <x v="589"/>
    <x v="275"/>
    <x v="231"/>
    <x v="243"/>
    <x v="1"/>
    <s v="ZC-21910"/>
    <s v="Zuschuss Carroll"/>
    <x v="0"/>
    <x v="0"/>
    <s v="Salem"/>
    <x v="21"/>
    <n v="97301"/>
    <x v="1"/>
    <s v="OFF-PA-10002005"/>
    <x v="1"/>
    <x v="10"/>
    <s v="Xerox 225"/>
    <x v="561"/>
    <n v="4"/>
    <n v="0.2"/>
    <n v="7.2576000000000001"/>
    <x v="1"/>
    <x v="1"/>
  </r>
  <r>
    <x v="590"/>
    <x v="275"/>
    <x v="231"/>
    <x v="243"/>
    <x v="1"/>
    <s v="ZC-21910"/>
    <s v="Zuschuss Carroll"/>
    <x v="0"/>
    <x v="0"/>
    <s v="Salem"/>
    <x v="21"/>
    <n v="97301"/>
    <x v="1"/>
    <s v="OFF-BI-10002498"/>
    <x v="1"/>
    <x v="8"/>
    <s v="Clear Mylar Reinforcing Strips"/>
    <x v="562"/>
    <n v="3"/>
    <n v="0.7"/>
    <n v="-12.896100000000004"/>
    <x v="1"/>
    <x v="1"/>
  </r>
  <r>
    <x v="591"/>
    <x v="275"/>
    <x v="231"/>
    <x v="243"/>
    <x v="1"/>
    <s v="ZC-21910"/>
    <s v="Zuschuss Carroll"/>
    <x v="0"/>
    <x v="0"/>
    <s v="Salem"/>
    <x v="21"/>
    <n v="97301"/>
    <x v="1"/>
    <s v="OFF-PA-10004101"/>
    <x v="1"/>
    <x v="10"/>
    <s v="Xerox 1894"/>
    <x v="563"/>
    <n v="2"/>
    <n v="0.2"/>
    <n v="3.6288"/>
    <x v="1"/>
    <x v="1"/>
  </r>
  <r>
    <x v="592"/>
    <x v="276"/>
    <x v="232"/>
    <x v="244"/>
    <x v="1"/>
    <s v="MS-17830"/>
    <s v="Melanie Seite"/>
    <x v="0"/>
    <x v="0"/>
    <s v="Laredo"/>
    <x v="5"/>
    <n v="78041"/>
    <x v="2"/>
    <s v="OFF-AR-10004078"/>
    <x v="1"/>
    <x v="6"/>
    <s v="Newell 312"/>
    <x v="564"/>
    <n v="2"/>
    <n v="0.2"/>
    <n v="1.1679999999999997"/>
    <x v="2"/>
    <x v="0"/>
  </r>
  <r>
    <x v="593"/>
    <x v="276"/>
    <x v="232"/>
    <x v="244"/>
    <x v="1"/>
    <s v="MS-17830"/>
    <s v="Melanie Seite"/>
    <x v="0"/>
    <x v="0"/>
    <s v="Laredo"/>
    <x v="5"/>
    <n v="78041"/>
    <x v="2"/>
    <s v="TEC-AC-10001266"/>
    <x v="2"/>
    <x v="11"/>
    <s v="Memorex Micro Travel Drive 8 GB"/>
    <x v="565"/>
    <n v="3"/>
    <n v="0.2"/>
    <n v="9.7499999999999964"/>
    <x v="2"/>
    <x v="0"/>
  </r>
  <r>
    <x v="594"/>
    <x v="277"/>
    <x v="233"/>
    <x v="245"/>
    <x v="1"/>
    <s v="LR-16915"/>
    <s v="Lena Radford"/>
    <x v="0"/>
    <x v="0"/>
    <s v="San Diego"/>
    <x v="1"/>
    <n v="92024"/>
    <x v="1"/>
    <s v="OFF-AP-10004708"/>
    <x v="1"/>
    <x v="9"/>
    <s v="Fellowes Superior 10 Outlet Split Surge Protector"/>
    <x v="566"/>
    <n v="2"/>
    <n v="0"/>
    <n v="22.074799999999996"/>
    <x v="1"/>
    <x v="0"/>
  </r>
  <r>
    <x v="595"/>
    <x v="277"/>
    <x v="233"/>
    <x v="245"/>
    <x v="1"/>
    <s v="LR-16915"/>
    <s v="Lena Radford"/>
    <x v="0"/>
    <x v="0"/>
    <s v="San Diego"/>
    <x v="1"/>
    <n v="92024"/>
    <x v="1"/>
    <s v="TEC-CO-10004115"/>
    <x v="2"/>
    <x v="16"/>
    <s v="Sharp AL-1530CS Digital Copier"/>
    <x v="387"/>
    <n v="3"/>
    <n v="0.2"/>
    <n v="434.99130000000002"/>
    <x v="1"/>
    <x v="0"/>
  </r>
  <r>
    <x v="596"/>
    <x v="277"/>
    <x v="233"/>
    <x v="245"/>
    <x v="1"/>
    <s v="LR-16915"/>
    <s v="Lena Radford"/>
    <x v="0"/>
    <x v="0"/>
    <s v="San Diego"/>
    <x v="1"/>
    <n v="92024"/>
    <x v="1"/>
    <s v="TEC-PH-10002398"/>
    <x v="2"/>
    <x v="7"/>
    <s v="AT&amp;T 1070 Corded Phone"/>
    <x v="567"/>
    <n v="5"/>
    <n v="0.2"/>
    <n v="55.744999999999948"/>
    <x v="1"/>
    <x v="0"/>
  </r>
  <r>
    <x v="597"/>
    <x v="277"/>
    <x v="233"/>
    <x v="245"/>
    <x v="1"/>
    <s v="LR-16915"/>
    <s v="Lena Radford"/>
    <x v="0"/>
    <x v="0"/>
    <s v="San Diego"/>
    <x v="1"/>
    <n v="92024"/>
    <x v="1"/>
    <s v="FUR-FU-10001979"/>
    <x v="0"/>
    <x v="5"/>
    <s v="Dana Halogen Swing-Arm Architect Lamp"/>
    <x v="568"/>
    <n v="8"/>
    <n v="0"/>
    <n v="91.772800000000018"/>
    <x v="1"/>
    <x v="0"/>
  </r>
  <r>
    <x v="598"/>
    <x v="278"/>
    <x v="216"/>
    <x v="220"/>
    <x v="2"/>
    <s v="TP-21130"/>
    <s v="Theone Pippenger"/>
    <x v="0"/>
    <x v="0"/>
    <s v="Philadelphia"/>
    <x v="9"/>
    <n v="19134"/>
    <x v="3"/>
    <s v="OFF-SU-10004115"/>
    <x v="1"/>
    <x v="14"/>
    <s v="Acme Stainless Steel Office Snips"/>
    <x v="569"/>
    <n v="2"/>
    <n v="0.2"/>
    <n v="1.0178000000000007"/>
    <x v="3"/>
    <x v="0"/>
  </r>
  <r>
    <x v="599"/>
    <x v="279"/>
    <x v="87"/>
    <x v="246"/>
    <x v="1"/>
    <s v="CK-12205"/>
    <s v="Chloris Kastensmidt"/>
    <x v="0"/>
    <x v="0"/>
    <s v="Philadelphia"/>
    <x v="9"/>
    <n v="19120"/>
    <x v="3"/>
    <s v="TEC-PH-10001425"/>
    <x v="2"/>
    <x v="7"/>
    <s v="Mophie Juice Pack Helium for iPhone"/>
    <x v="570"/>
    <n v="3"/>
    <n v="0.4"/>
    <n v="-28.796400000000006"/>
    <x v="3"/>
    <x v="0"/>
  </r>
  <r>
    <x v="600"/>
    <x v="279"/>
    <x v="87"/>
    <x v="246"/>
    <x v="1"/>
    <s v="CK-12205"/>
    <s v="Chloris Kastensmidt"/>
    <x v="0"/>
    <x v="0"/>
    <s v="Philadelphia"/>
    <x v="9"/>
    <n v="19120"/>
    <x v="3"/>
    <s v="TEC-PH-10003963"/>
    <x v="2"/>
    <x v="7"/>
    <s v="GE 2-Jack Phone Line Splitter"/>
    <x v="571"/>
    <n v="4"/>
    <n v="0.4"/>
    <n v="-115.35440000000006"/>
    <x v="3"/>
    <x v="0"/>
  </r>
  <r>
    <x v="601"/>
    <x v="279"/>
    <x v="87"/>
    <x v="246"/>
    <x v="1"/>
    <s v="CK-12205"/>
    <s v="Chloris Kastensmidt"/>
    <x v="0"/>
    <x v="0"/>
    <s v="Philadelphia"/>
    <x v="9"/>
    <n v="19120"/>
    <x v="3"/>
    <s v="OFF-SU-10001574"/>
    <x v="1"/>
    <x v="14"/>
    <s v="Acme Value Line Scissors"/>
    <x v="572"/>
    <n v="2"/>
    <n v="0.2"/>
    <n v="0.72999999999999954"/>
    <x v="3"/>
    <x v="0"/>
  </r>
  <r>
    <x v="602"/>
    <x v="280"/>
    <x v="234"/>
    <x v="247"/>
    <x v="1"/>
    <s v="AS-10240"/>
    <s v="Alan Shonely"/>
    <x v="0"/>
    <x v="0"/>
    <s v="Tampa"/>
    <x v="2"/>
    <n v="33614"/>
    <x v="0"/>
    <s v="OFF-ST-10001490"/>
    <x v="1"/>
    <x v="4"/>
    <s v="Hot File 7-Pocket, Floor Stand"/>
    <x v="573"/>
    <n v="1"/>
    <n v="0.2"/>
    <n v="17.84699999999998"/>
    <x v="0"/>
    <x v="0"/>
  </r>
  <r>
    <x v="603"/>
    <x v="280"/>
    <x v="234"/>
    <x v="247"/>
    <x v="1"/>
    <s v="AS-10240"/>
    <s v="Alan Shonely"/>
    <x v="0"/>
    <x v="0"/>
    <s v="Tampa"/>
    <x v="2"/>
    <n v="33614"/>
    <x v="0"/>
    <s v="FUR-FU-10001756"/>
    <x v="0"/>
    <x v="5"/>
    <s v="Eldon Expressions Desk Accessory, Wood Photo Frame, Mahogany"/>
    <x v="502"/>
    <n v="3"/>
    <n v="0.2"/>
    <n v="5.1407999999999916"/>
    <x v="0"/>
    <x v="0"/>
  </r>
  <r>
    <x v="604"/>
    <x v="280"/>
    <x v="234"/>
    <x v="247"/>
    <x v="1"/>
    <s v="AS-10240"/>
    <s v="Alan Shonely"/>
    <x v="0"/>
    <x v="0"/>
    <s v="Tampa"/>
    <x v="2"/>
    <n v="33614"/>
    <x v="0"/>
    <s v="OFF-BI-10000773"/>
    <x v="1"/>
    <x v="8"/>
    <s v="Insertable Tab Post Binder Dividers"/>
    <x v="574"/>
    <n v="3"/>
    <n v="0.7"/>
    <n v="-5.5338000000000012"/>
    <x v="0"/>
    <x v="0"/>
  </r>
  <r>
    <x v="605"/>
    <x v="280"/>
    <x v="234"/>
    <x v="247"/>
    <x v="1"/>
    <s v="AS-10240"/>
    <s v="Alan Shonely"/>
    <x v="0"/>
    <x v="0"/>
    <s v="Tampa"/>
    <x v="2"/>
    <n v="33614"/>
    <x v="0"/>
    <s v="OFF-BI-10001543"/>
    <x v="1"/>
    <x v="8"/>
    <s v="GBC VeloBinder Manual Binding System"/>
    <x v="575"/>
    <n v="4"/>
    <n v="0.7"/>
    <n v="-31.671199999999999"/>
    <x v="0"/>
    <x v="0"/>
  </r>
  <r>
    <x v="606"/>
    <x v="280"/>
    <x v="234"/>
    <x v="247"/>
    <x v="1"/>
    <s v="AS-10240"/>
    <s v="Alan Shonely"/>
    <x v="0"/>
    <x v="0"/>
    <s v="Tampa"/>
    <x v="2"/>
    <n v="33614"/>
    <x v="0"/>
    <s v="OFF-PA-10002120"/>
    <x v="1"/>
    <x v="10"/>
    <s v="Xerox 1889"/>
    <x v="576"/>
    <n v="3"/>
    <n v="0.2"/>
    <n v="47.815200000000004"/>
    <x v="0"/>
    <x v="0"/>
  </r>
  <r>
    <x v="607"/>
    <x v="281"/>
    <x v="235"/>
    <x v="248"/>
    <x v="1"/>
    <s v="AR-10510"/>
    <s v="Andrew Roberts"/>
    <x v="0"/>
    <x v="0"/>
    <s v="Philadelphia"/>
    <x v="9"/>
    <n v="19134"/>
    <x v="3"/>
    <s v="OFF-BI-10000848"/>
    <x v="1"/>
    <x v="8"/>
    <s v="Angle-D Ring Binders"/>
    <x v="577"/>
    <n v="2"/>
    <n v="0.7"/>
    <n v="-2.6256000000000004"/>
    <x v="3"/>
    <x v="0"/>
  </r>
  <r>
    <x v="608"/>
    <x v="281"/>
    <x v="235"/>
    <x v="248"/>
    <x v="1"/>
    <s v="AR-10510"/>
    <s v="Andrew Roberts"/>
    <x v="0"/>
    <x v="0"/>
    <s v="Philadelphia"/>
    <x v="9"/>
    <n v="19134"/>
    <x v="3"/>
    <s v="OFF-AR-10001246"/>
    <x v="1"/>
    <x v="6"/>
    <s v="Newell 317"/>
    <x v="578"/>
    <n v="9"/>
    <n v="0.2"/>
    <n v="2.3813999999999984"/>
    <x v="3"/>
    <x v="0"/>
  </r>
  <r>
    <x v="609"/>
    <x v="281"/>
    <x v="235"/>
    <x v="248"/>
    <x v="1"/>
    <s v="AR-10510"/>
    <s v="Andrew Roberts"/>
    <x v="0"/>
    <x v="0"/>
    <s v="Philadelphia"/>
    <x v="9"/>
    <n v="19134"/>
    <x v="3"/>
    <s v="TEC-PH-10003092"/>
    <x v="2"/>
    <x v="7"/>
    <s v="Motorola L804"/>
    <x v="579"/>
    <n v="2"/>
    <n v="0.4"/>
    <n v="-10.117800000000003"/>
    <x v="3"/>
    <x v="0"/>
  </r>
  <r>
    <x v="610"/>
    <x v="282"/>
    <x v="236"/>
    <x v="249"/>
    <x v="2"/>
    <s v="NB-18655"/>
    <s v="Nona Balk"/>
    <x v="1"/>
    <x v="0"/>
    <s v="Dallas"/>
    <x v="5"/>
    <n v="75217"/>
    <x v="2"/>
    <s v="TEC-PH-10003012"/>
    <x v="2"/>
    <x v="7"/>
    <s v="Nortel Meridian M3904 Professional Digital phone"/>
    <x v="580"/>
    <n v="3"/>
    <n v="0.2"/>
    <n v="41.577299999999951"/>
    <x v="2"/>
    <x v="0"/>
  </r>
  <r>
    <x v="611"/>
    <x v="282"/>
    <x v="236"/>
    <x v="249"/>
    <x v="2"/>
    <s v="NB-18655"/>
    <s v="Nona Balk"/>
    <x v="1"/>
    <x v="0"/>
    <s v="Dallas"/>
    <x v="5"/>
    <n v="75217"/>
    <x v="2"/>
    <s v="OFF-LA-10004345"/>
    <x v="1"/>
    <x v="2"/>
    <s v="Avery 493"/>
    <x v="581"/>
    <n v="4"/>
    <n v="0.2"/>
    <n v="5.6955999999999989"/>
    <x v="2"/>
    <x v="0"/>
  </r>
  <r>
    <x v="612"/>
    <x v="283"/>
    <x v="108"/>
    <x v="250"/>
    <x v="0"/>
    <s v="GD-14590"/>
    <s v="Giulietta Dortch"/>
    <x v="1"/>
    <x v="0"/>
    <s v="Philadelphia"/>
    <x v="9"/>
    <n v="19143"/>
    <x v="3"/>
    <s v="OFF-PA-10001204"/>
    <x v="1"/>
    <x v="10"/>
    <s v="Xerox 1972"/>
    <x v="582"/>
    <n v="2"/>
    <n v="0.2"/>
    <n v="2.6399999999999997"/>
    <x v="3"/>
    <x v="0"/>
  </r>
  <r>
    <x v="613"/>
    <x v="283"/>
    <x v="108"/>
    <x v="250"/>
    <x v="0"/>
    <s v="GD-14590"/>
    <s v="Giulietta Dortch"/>
    <x v="1"/>
    <x v="0"/>
    <s v="Philadelphia"/>
    <x v="9"/>
    <n v="19143"/>
    <x v="3"/>
    <s v="TEC-PH-10004667"/>
    <x v="2"/>
    <x v="7"/>
    <s v="Cisco 8x8 Inc. 6753i IP Business Phone System"/>
    <x v="583"/>
    <n v="9"/>
    <n v="0.4"/>
    <n v="-157.93830000000008"/>
    <x v="3"/>
    <x v="0"/>
  </r>
  <r>
    <x v="614"/>
    <x v="284"/>
    <x v="237"/>
    <x v="251"/>
    <x v="0"/>
    <s v="CK-12595"/>
    <s v="Clytie Kelty"/>
    <x v="0"/>
    <x v="0"/>
    <s v="Grove City"/>
    <x v="24"/>
    <n v="43123"/>
    <x v="3"/>
    <s v="TEC-PH-10000011"/>
    <x v="2"/>
    <x v="7"/>
    <s v="PureGear Roll-On Screen Protector"/>
    <x v="584"/>
    <n v="10"/>
    <n v="0.4"/>
    <n v="15.99199999999999"/>
    <x v="3"/>
    <x v="0"/>
  </r>
  <r>
    <x v="615"/>
    <x v="284"/>
    <x v="237"/>
    <x v="251"/>
    <x v="0"/>
    <s v="CK-12595"/>
    <s v="Clytie Kelty"/>
    <x v="0"/>
    <x v="0"/>
    <s v="Grove City"/>
    <x v="24"/>
    <n v="43123"/>
    <x v="3"/>
    <s v="OFF-BI-10002949"/>
    <x v="1"/>
    <x v="8"/>
    <s v="Prestige Round Ring Binders"/>
    <x v="585"/>
    <n v="2"/>
    <n v="0.7"/>
    <n v="-2.7967999999999993"/>
    <x v="3"/>
    <x v="0"/>
  </r>
  <r>
    <x v="616"/>
    <x v="285"/>
    <x v="238"/>
    <x v="176"/>
    <x v="0"/>
    <s v="NG-18355"/>
    <s v="Nat Gilpin"/>
    <x v="1"/>
    <x v="0"/>
    <s v="New York City"/>
    <x v="15"/>
    <n v="10011"/>
    <x v="3"/>
    <s v="FUR-FU-10003849"/>
    <x v="0"/>
    <x v="5"/>
    <s v="DAX Metal Frame, Desktop, Stepped-Edge"/>
    <x v="586"/>
    <n v="2"/>
    <n v="0"/>
    <n v="15.787199999999999"/>
    <x v="3"/>
    <x v="0"/>
  </r>
  <r>
    <x v="617"/>
    <x v="285"/>
    <x v="238"/>
    <x v="176"/>
    <x v="0"/>
    <s v="NG-18355"/>
    <s v="Nat Gilpin"/>
    <x v="1"/>
    <x v="0"/>
    <s v="New York City"/>
    <x v="15"/>
    <n v="10011"/>
    <x v="3"/>
    <s v="FUR-FU-10000010"/>
    <x v="0"/>
    <x v="5"/>
    <s v="DAX Value U-Channel Document Frames, Easel Back"/>
    <x v="587"/>
    <n v="2"/>
    <n v="0"/>
    <n v="3.0813999999999995"/>
    <x v="3"/>
    <x v="0"/>
  </r>
  <r>
    <x v="618"/>
    <x v="285"/>
    <x v="238"/>
    <x v="176"/>
    <x v="0"/>
    <s v="NG-18355"/>
    <s v="Nat Gilpin"/>
    <x v="1"/>
    <x v="0"/>
    <s v="New York City"/>
    <x v="15"/>
    <n v="10011"/>
    <x v="3"/>
    <s v="OFF-BI-10002824"/>
    <x v="1"/>
    <x v="8"/>
    <s v="Recycled Easel Ring Binders"/>
    <x v="588"/>
    <n v="9"/>
    <n v="0.2"/>
    <n v="33.569999999999986"/>
    <x v="3"/>
    <x v="0"/>
  </r>
  <r>
    <x v="619"/>
    <x v="285"/>
    <x v="238"/>
    <x v="176"/>
    <x v="0"/>
    <s v="NG-18355"/>
    <s v="Nat Gilpin"/>
    <x v="1"/>
    <x v="0"/>
    <s v="New York City"/>
    <x v="15"/>
    <n v="10011"/>
    <x v="3"/>
    <s v="TEC-PH-10002538"/>
    <x v="2"/>
    <x v="7"/>
    <s v="Grandstream GXP1160 VoIP phone"/>
    <x v="589"/>
    <n v="1"/>
    <n v="0"/>
    <n v="10.993899999999996"/>
    <x v="3"/>
    <x v="0"/>
  </r>
  <r>
    <x v="620"/>
    <x v="285"/>
    <x v="238"/>
    <x v="176"/>
    <x v="0"/>
    <s v="NG-18355"/>
    <s v="Nat Gilpin"/>
    <x v="1"/>
    <x v="0"/>
    <s v="New York City"/>
    <x v="15"/>
    <n v="10011"/>
    <x v="3"/>
    <s v="FUR-FU-10000521"/>
    <x v="0"/>
    <x v="5"/>
    <s v="Seth Thomas 14&quot; Putty-Colored Wall Clock"/>
    <x v="590"/>
    <n v="3"/>
    <n v="0"/>
    <n v="27.286199999999994"/>
    <x v="3"/>
    <x v="0"/>
  </r>
  <r>
    <x v="621"/>
    <x v="286"/>
    <x v="58"/>
    <x v="252"/>
    <x v="1"/>
    <s v="CA-12265"/>
    <s v="Christina Anderson"/>
    <x v="0"/>
    <x v="0"/>
    <s v="Chicago"/>
    <x v="10"/>
    <n v="60610"/>
    <x v="2"/>
    <s v="OFF-BI-10002103"/>
    <x v="1"/>
    <x v="8"/>
    <s v="Cardinal Slant-D Ring Binder, Heavy Gauge Vinyl"/>
    <x v="591"/>
    <n v="5"/>
    <n v="0.8"/>
    <n v="-14.773"/>
    <x v="2"/>
    <x v="0"/>
  </r>
  <r>
    <x v="622"/>
    <x v="287"/>
    <x v="239"/>
    <x v="253"/>
    <x v="1"/>
    <s v="SF-20965"/>
    <s v="Sylvia Foulston"/>
    <x v="1"/>
    <x v="0"/>
    <s v="Dearborn"/>
    <x v="12"/>
    <n v="48126"/>
    <x v="2"/>
    <s v="FUR-CH-10004853"/>
    <x v="0"/>
    <x v="1"/>
    <s v="Global Manager's Adjustable Task Chair, Storm"/>
    <x v="85"/>
    <n v="2"/>
    <n v="0"/>
    <n v="87.568399999999968"/>
    <x v="2"/>
    <x v="0"/>
  </r>
  <r>
    <x v="623"/>
    <x v="287"/>
    <x v="239"/>
    <x v="253"/>
    <x v="1"/>
    <s v="SF-20965"/>
    <s v="Sylvia Foulston"/>
    <x v="1"/>
    <x v="0"/>
    <s v="Dearborn"/>
    <x v="12"/>
    <n v="48126"/>
    <x v="2"/>
    <s v="OFF-AP-10000179"/>
    <x v="1"/>
    <x v="9"/>
    <s v="Honeywell Enviracaire Portable HEPA Air Cleaner for up to 10 x 16 Room"/>
    <x v="592"/>
    <n v="5"/>
    <n v="0.1"/>
    <n v="178.90100000000001"/>
    <x v="2"/>
    <x v="0"/>
  </r>
  <r>
    <x v="624"/>
    <x v="287"/>
    <x v="239"/>
    <x v="253"/>
    <x v="1"/>
    <s v="SF-20965"/>
    <s v="Sylvia Foulston"/>
    <x v="1"/>
    <x v="0"/>
    <s v="Dearborn"/>
    <x v="12"/>
    <n v="48126"/>
    <x v="2"/>
    <s v="OFF-ST-10001272"/>
    <x v="1"/>
    <x v="4"/>
    <s v="Mini 13-1/2 Capacity Data Binder Rack, Pearl"/>
    <x v="593"/>
    <n v="4"/>
    <n v="0"/>
    <n v="130.87"/>
    <x v="2"/>
    <x v="0"/>
  </r>
  <r>
    <x v="625"/>
    <x v="287"/>
    <x v="239"/>
    <x v="253"/>
    <x v="1"/>
    <s v="SF-20965"/>
    <s v="Sylvia Foulston"/>
    <x v="1"/>
    <x v="0"/>
    <s v="Dearborn"/>
    <x v="12"/>
    <n v="48126"/>
    <x v="2"/>
    <s v="OFF-AR-10004042"/>
    <x v="1"/>
    <x v="6"/>
    <s v="BOSTON Model 1800 Electric Pencil Sharpeners, Putty/Woodgrain"/>
    <x v="594"/>
    <n v="9"/>
    <n v="0"/>
    <n v="46.927799999999984"/>
    <x v="2"/>
    <x v="0"/>
  </r>
  <r>
    <x v="626"/>
    <x v="288"/>
    <x v="175"/>
    <x v="184"/>
    <x v="1"/>
    <s v="MO-17800"/>
    <s v="Meg O'Connel"/>
    <x v="2"/>
    <x v="0"/>
    <s v="New York City"/>
    <x v="15"/>
    <n v="10009"/>
    <x v="3"/>
    <s v="FUR-FU-10000221"/>
    <x v="0"/>
    <x v="5"/>
    <s v="Master Caster Door Stop, Brown"/>
    <x v="595"/>
    <n v="7"/>
    <n v="0"/>
    <n v="12.090399999999999"/>
    <x v="3"/>
    <x v="0"/>
  </r>
  <r>
    <x v="627"/>
    <x v="289"/>
    <x v="240"/>
    <x v="254"/>
    <x v="1"/>
    <s v="AT-10735"/>
    <s v="Annie Thurman"/>
    <x v="0"/>
    <x v="0"/>
    <s v="Seattle"/>
    <x v="4"/>
    <n v="98115"/>
    <x v="1"/>
    <s v="OFF-AP-10001563"/>
    <x v="1"/>
    <x v="9"/>
    <s v="Belkin Premiere Surge Master II 8-outlet surge protector"/>
    <x v="596"/>
    <n v="2"/>
    <n v="0"/>
    <n v="28.176399999999987"/>
    <x v="1"/>
    <x v="0"/>
  </r>
  <r>
    <x v="628"/>
    <x v="290"/>
    <x v="94"/>
    <x v="91"/>
    <x v="1"/>
    <s v="LC-17140"/>
    <s v="Logan Currie"/>
    <x v="0"/>
    <x v="0"/>
    <s v="San Francisco"/>
    <x v="1"/>
    <n v="94122"/>
    <x v="1"/>
    <s v="OFF-BI-10000605"/>
    <x v="1"/>
    <x v="8"/>
    <s v="Acco Pressboard Covers with Storage Hooks, 9 1/2&quot; x 11&quot;, Executive Red"/>
    <x v="597"/>
    <n v="5"/>
    <n v="0.2"/>
    <n v="5.1434999999999977"/>
    <x v="1"/>
    <x v="0"/>
  </r>
  <r>
    <x v="629"/>
    <x v="290"/>
    <x v="94"/>
    <x v="91"/>
    <x v="1"/>
    <s v="LC-17140"/>
    <s v="Logan Currie"/>
    <x v="0"/>
    <x v="0"/>
    <s v="San Francisco"/>
    <x v="1"/>
    <n v="94122"/>
    <x v="1"/>
    <s v="OFF-PA-10002615"/>
    <x v="1"/>
    <x v="10"/>
    <s v="Ampad Gold Fibre Wirebound Steno Books, 6&quot; x 9&quot;, Gregg Ruled"/>
    <x v="598"/>
    <n v="3"/>
    <n v="0"/>
    <n v="6.0857999999999999"/>
    <x v="1"/>
    <x v="0"/>
  </r>
  <r>
    <x v="630"/>
    <x v="291"/>
    <x v="25"/>
    <x v="10"/>
    <x v="0"/>
    <s v="FM-14380"/>
    <s v="Fred McMath"/>
    <x v="0"/>
    <x v="0"/>
    <s v="Aurora"/>
    <x v="22"/>
    <n v="80013"/>
    <x v="1"/>
    <s v="OFF-ST-10001963"/>
    <x v="1"/>
    <x v="4"/>
    <s v="Tennsco Regal Shelving Units"/>
    <x v="599"/>
    <n v="3"/>
    <n v="0.2"/>
    <n v="-51.719100000000012"/>
    <x v="1"/>
    <x v="1"/>
  </r>
  <r>
    <x v="631"/>
    <x v="291"/>
    <x v="25"/>
    <x v="10"/>
    <x v="0"/>
    <s v="FM-14380"/>
    <s v="Fred McMath"/>
    <x v="0"/>
    <x v="0"/>
    <s v="Aurora"/>
    <x v="22"/>
    <n v="80013"/>
    <x v="1"/>
    <s v="TEC-AC-10001267"/>
    <x v="2"/>
    <x v="11"/>
    <s v="Imation 32GB Pocket Pro USB 3.0 Flash Drive - 32 GB - Black - 1 P ..."/>
    <x v="600"/>
    <n v="5"/>
    <n v="0.2"/>
    <n v="29.950000000000003"/>
    <x v="1"/>
    <x v="1"/>
  </r>
  <r>
    <x v="632"/>
    <x v="291"/>
    <x v="25"/>
    <x v="10"/>
    <x v="0"/>
    <s v="FM-14380"/>
    <s v="Fred McMath"/>
    <x v="0"/>
    <x v="0"/>
    <s v="Aurora"/>
    <x v="22"/>
    <n v="80013"/>
    <x v="1"/>
    <s v="TEC-PH-10002103"/>
    <x v="2"/>
    <x v="7"/>
    <s v="Jabra SPEAK 410"/>
    <x v="601"/>
    <n v="4"/>
    <n v="0.2"/>
    <n v="30.076800000000006"/>
    <x v="1"/>
    <x v="1"/>
  </r>
  <r>
    <x v="633"/>
    <x v="292"/>
    <x v="241"/>
    <x v="255"/>
    <x v="0"/>
    <s v="BD-11605"/>
    <s v="Brian Dahlen"/>
    <x v="0"/>
    <x v="0"/>
    <s v="Miami"/>
    <x v="2"/>
    <n v="33180"/>
    <x v="0"/>
    <s v="TEC-AC-10002857"/>
    <x v="2"/>
    <x v="11"/>
    <s v="Verbatim 25 GB 6x Blu-ray Single Layer Recordable Disc, 1/Pack"/>
    <x v="602"/>
    <n v="3"/>
    <n v="0.2"/>
    <n v="2.458499999999999"/>
    <x v="0"/>
    <x v="0"/>
  </r>
  <r>
    <x v="634"/>
    <x v="292"/>
    <x v="241"/>
    <x v="255"/>
    <x v="0"/>
    <s v="BD-11605"/>
    <s v="Brian Dahlen"/>
    <x v="0"/>
    <x v="0"/>
    <s v="Miami"/>
    <x v="2"/>
    <n v="33180"/>
    <x v="0"/>
    <s v="OFF-LA-10003930"/>
    <x v="1"/>
    <x v="2"/>
    <s v="Dot Matrix Printer Tape Reel Labels, White, 5000/Box"/>
    <x v="603"/>
    <n v="3"/>
    <n v="0.2"/>
    <n v="85.529700000000005"/>
    <x v="0"/>
    <x v="0"/>
  </r>
  <r>
    <x v="635"/>
    <x v="293"/>
    <x v="242"/>
    <x v="256"/>
    <x v="0"/>
    <s v="DJ-13420"/>
    <s v="Denny Joy"/>
    <x v="1"/>
    <x v="0"/>
    <s v="Warner Robins"/>
    <x v="32"/>
    <n v="31088"/>
    <x v="0"/>
    <s v="FUR-CH-10001482"/>
    <x v="0"/>
    <x v="1"/>
    <s v="Office Star - Mesh Screen back chair with Vinyl seat"/>
    <x v="604"/>
    <n v="3"/>
    <n v="0"/>
    <n v="43.223399999999984"/>
    <x v="0"/>
    <x v="0"/>
  </r>
  <r>
    <x v="636"/>
    <x v="294"/>
    <x v="243"/>
    <x v="257"/>
    <x v="1"/>
    <s v="ME-17725"/>
    <s v="Max Engle"/>
    <x v="0"/>
    <x v="0"/>
    <s v="Aurora"/>
    <x v="22"/>
    <n v="80013"/>
    <x v="1"/>
    <s v="OFF-BI-10001989"/>
    <x v="1"/>
    <x v="8"/>
    <s v="Premium Transparent Presentation Covers by GBC"/>
    <x v="605"/>
    <n v="3"/>
    <n v="0.7"/>
    <n v="-13.846800000000002"/>
    <x v="1"/>
    <x v="0"/>
  </r>
  <r>
    <x v="637"/>
    <x v="294"/>
    <x v="243"/>
    <x v="257"/>
    <x v="1"/>
    <s v="ME-17725"/>
    <s v="Max Engle"/>
    <x v="0"/>
    <x v="0"/>
    <s v="Aurora"/>
    <x v="22"/>
    <n v="80013"/>
    <x v="1"/>
    <s v="OFF-AP-10003287"/>
    <x v="1"/>
    <x v="9"/>
    <s v="Tripp Lite TLP810NET Broadband Surge for Modem/Fax"/>
    <x v="606"/>
    <n v="3"/>
    <n v="0.2"/>
    <n v="12.232799999999997"/>
    <x v="1"/>
    <x v="0"/>
  </r>
  <r>
    <x v="638"/>
    <x v="295"/>
    <x v="244"/>
    <x v="258"/>
    <x v="1"/>
    <s v="RB-19465"/>
    <s v="Rick Bensley"/>
    <x v="2"/>
    <x v="0"/>
    <s v="Vallejo"/>
    <x v="1"/>
    <n v="94591"/>
    <x v="1"/>
    <s v="FUR-FU-10000576"/>
    <x v="0"/>
    <x v="5"/>
    <s v="Luxo Professional Fluorescent Magnifier Lamp with Clamp-Mount Base"/>
    <x v="607"/>
    <n v="5"/>
    <n v="0"/>
    <n v="272.79200000000003"/>
    <x v="1"/>
    <x v="1"/>
  </r>
  <r>
    <x v="639"/>
    <x v="295"/>
    <x v="244"/>
    <x v="258"/>
    <x v="1"/>
    <s v="RB-19465"/>
    <s v="Rick Bensley"/>
    <x v="2"/>
    <x v="0"/>
    <s v="Vallejo"/>
    <x v="1"/>
    <n v="94591"/>
    <x v="1"/>
    <s v="OFF-BI-10004728"/>
    <x v="1"/>
    <x v="8"/>
    <s v="Wilson Jones Turn Tabs Binder Tool for Ring Binders"/>
    <x v="608"/>
    <n v="4"/>
    <n v="0.2"/>
    <n v="5.0128000000000004"/>
    <x v="1"/>
    <x v="1"/>
  </r>
  <r>
    <x v="640"/>
    <x v="296"/>
    <x v="122"/>
    <x v="259"/>
    <x v="1"/>
    <s v="JD-16150"/>
    <s v="Justin Deggeller"/>
    <x v="1"/>
    <x v="0"/>
    <s v="Minneapolis"/>
    <x v="11"/>
    <n v="55407"/>
    <x v="2"/>
    <s v="FUR-FU-10000732"/>
    <x v="0"/>
    <x v="5"/>
    <s v="Eldon 200 Class Desk Accessories"/>
    <x v="609"/>
    <n v="3"/>
    <n v="0"/>
    <n v="6.0287999999999995"/>
    <x v="2"/>
    <x v="0"/>
  </r>
  <r>
    <x v="641"/>
    <x v="297"/>
    <x v="245"/>
    <x v="260"/>
    <x v="0"/>
    <s v="JL-15835"/>
    <s v="John Lee"/>
    <x v="0"/>
    <x v="0"/>
    <s v="Mission Viejo"/>
    <x v="1"/>
    <n v="92691"/>
    <x v="1"/>
    <s v="OFF-ST-10000585"/>
    <x v="1"/>
    <x v="4"/>
    <s v="Economy Rollaway Files"/>
    <x v="610"/>
    <n v="2"/>
    <n v="0"/>
    <n v="85.903999999999996"/>
    <x v="1"/>
    <x v="0"/>
  </r>
  <r>
    <x v="642"/>
    <x v="297"/>
    <x v="245"/>
    <x v="260"/>
    <x v="0"/>
    <s v="JL-15835"/>
    <s v="John Lee"/>
    <x v="0"/>
    <x v="0"/>
    <s v="Mission Viejo"/>
    <x v="1"/>
    <n v="92691"/>
    <x v="1"/>
    <s v="OFF-LA-10002787"/>
    <x v="1"/>
    <x v="2"/>
    <s v="Avery 480"/>
    <x v="611"/>
    <n v="7"/>
    <n v="0"/>
    <n v="12.599999999999998"/>
    <x v="1"/>
    <x v="0"/>
  </r>
  <r>
    <x v="643"/>
    <x v="298"/>
    <x v="193"/>
    <x v="261"/>
    <x v="1"/>
    <s v="SC-20305"/>
    <s v="Sean Christensen"/>
    <x v="0"/>
    <x v="0"/>
    <s v="Rochester Hills"/>
    <x v="12"/>
    <n v="48307"/>
    <x v="2"/>
    <s v="TEC-AC-10003832"/>
    <x v="2"/>
    <x v="11"/>
    <s v="Imation 16GB Mini TravelDrive USB 2.0 Flash Drive"/>
    <x v="612"/>
    <n v="4"/>
    <n v="0"/>
    <n v="54.333200000000005"/>
    <x v="2"/>
    <x v="0"/>
  </r>
  <r>
    <x v="644"/>
    <x v="299"/>
    <x v="246"/>
    <x v="262"/>
    <x v="1"/>
    <s v="TW-21025"/>
    <s v="Tamara Willingham"/>
    <x v="2"/>
    <x v="0"/>
    <s v="Plainfield"/>
    <x v="30"/>
    <n v="7060"/>
    <x v="3"/>
    <s v="OFF-PA-10001934"/>
    <x v="1"/>
    <x v="10"/>
    <s v="Xerox 1993"/>
    <x v="90"/>
    <n v="1"/>
    <n v="0"/>
    <n v="3.1752000000000002"/>
    <x v="3"/>
    <x v="0"/>
  </r>
  <r>
    <x v="645"/>
    <x v="300"/>
    <x v="247"/>
    <x v="263"/>
    <x v="1"/>
    <s v="CC-12430"/>
    <s v="Chuck Clark"/>
    <x v="2"/>
    <x v="0"/>
    <s v="Columbus"/>
    <x v="14"/>
    <n v="47201"/>
    <x v="2"/>
    <s v="OFF-AP-10002457"/>
    <x v="1"/>
    <x v="9"/>
    <s v="Eureka The Boss Plus 12-Amp Hard Box Upright Vacuum, Red"/>
    <x v="613"/>
    <n v="2"/>
    <n v="0"/>
    <n v="56.510999999999996"/>
    <x v="2"/>
    <x v="0"/>
  </r>
  <r>
    <x v="646"/>
    <x v="301"/>
    <x v="178"/>
    <x v="264"/>
    <x v="1"/>
    <s v="BB-10990"/>
    <s v="Barry Blumstein"/>
    <x v="1"/>
    <x v="0"/>
    <s v="Sierra Vista"/>
    <x v="16"/>
    <n v="85635"/>
    <x v="1"/>
    <s v="OFF-FA-10003112"/>
    <x v="1"/>
    <x v="13"/>
    <s v="Staples"/>
    <x v="614"/>
    <n v="5"/>
    <n v="0.2"/>
    <n v="9.8624999999999972"/>
    <x v="1"/>
    <x v="0"/>
  </r>
  <r>
    <x v="647"/>
    <x v="301"/>
    <x v="178"/>
    <x v="264"/>
    <x v="1"/>
    <s v="BB-10990"/>
    <s v="Barry Blumstein"/>
    <x v="1"/>
    <x v="0"/>
    <s v="Sierra Vista"/>
    <x v="16"/>
    <n v="85635"/>
    <x v="1"/>
    <s v="OFF-AP-10002350"/>
    <x v="1"/>
    <x v="9"/>
    <s v="Belkin F9H710-06 7 Outlet SurgeMaster Surge Protector"/>
    <x v="615"/>
    <n v="2"/>
    <n v="0.2"/>
    <n v="3.0143999999999993"/>
    <x v="1"/>
    <x v="0"/>
  </r>
  <r>
    <x v="648"/>
    <x v="302"/>
    <x v="25"/>
    <x v="265"/>
    <x v="0"/>
    <s v="AR-10825"/>
    <s v="Anthony Rawles"/>
    <x v="1"/>
    <x v="0"/>
    <s v="Vancouver"/>
    <x v="4"/>
    <n v="98661"/>
    <x v="1"/>
    <s v="FUR-FU-10001935"/>
    <x v="0"/>
    <x v="5"/>
    <s v="3M Hangers With Command Adhesive"/>
    <x v="616"/>
    <n v="4"/>
    <n v="0"/>
    <n v="6.0680000000000014"/>
    <x v="1"/>
    <x v="0"/>
  </r>
  <r>
    <x v="649"/>
    <x v="302"/>
    <x v="25"/>
    <x v="265"/>
    <x v="0"/>
    <s v="AR-10825"/>
    <s v="Anthony Rawles"/>
    <x v="1"/>
    <x v="0"/>
    <s v="Vancouver"/>
    <x v="4"/>
    <n v="98661"/>
    <x v="1"/>
    <s v="TEC-PH-10003273"/>
    <x v="2"/>
    <x v="7"/>
    <s v="AT&amp;T TR1909W"/>
    <x v="214"/>
    <n v="3"/>
    <n v="0.2"/>
    <n v="22.678200000000018"/>
    <x v="1"/>
    <x v="0"/>
  </r>
  <r>
    <x v="650"/>
    <x v="302"/>
    <x v="25"/>
    <x v="265"/>
    <x v="0"/>
    <s v="AR-10825"/>
    <s v="Anthony Rawles"/>
    <x v="1"/>
    <x v="0"/>
    <s v="Vancouver"/>
    <x v="4"/>
    <n v="98661"/>
    <x v="1"/>
    <s v="TEC-AC-10001142"/>
    <x v="2"/>
    <x v="11"/>
    <s v="First Data FD10 PIN Pad"/>
    <x v="617"/>
    <n v="4"/>
    <n v="0"/>
    <n v="31.599999999999966"/>
    <x v="1"/>
    <x v="0"/>
  </r>
  <r>
    <x v="651"/>
    <x v="303"/>
    <x v="248"/>
    <x v="154"/>
    <x v="1"/>
    <s v="SR-20740"/>
    <s v="Steven Roelle"/>
    <x v="2"/>
    <x v="0"/>
    <s v="New York City"/>
    <x v="15"/>
    <n v="10024"/>
    <x v="3"/>
    <s v="OFF-PA-10000482"/>
    <x v="1"/>
    <x v="10"/>
    <s v="Snap-A-Way Black Print Carbonless Ruled Speed Letter, Triplicate"/>
    <x v="618"/>
    <n v="10"/>
    <n v="0"/>
    <n v="178.31799999999998"/>
    <x v="3"/>
    <x v="0"/>
  </r>
  <r>
    <x v="652"/>
    <x v="304"/>
    <x v="249"/>
    <x v="266"/>
    <x v="1"/>
    <s v="AR-10405"/>
    <s v="Allen Rosenblatt"/>
    <x v="1"/>
    <x v="0"/>
    <s v="New York City"/>
    <x v="15"/>
    <n v="10035"/>
    <x v="3"/>
    <s v="OFF-PA-10003892"/>
    <x v="1"/>
    <x v="10"/>
    <s v="Xerox 1943"/>
    <x v="619"/>
    <n v="2"/>
    <n v="0"/>
    <n v="45.975399999999993"/>
    <x v="3"/>
    <x v="0"/>
  </r>
  <r>
    <x v="653"/>
    <x v="304"/>
    <x v="249"/>
    <x v="266"/>
    <x v="1"/>
    <s v="AR-10405"/>
    <s v="Allen Rosenblatt"/>
    <x v="1"/>
    <x v="0"/>
    <s v="New York City"/>
    <x v="15"/>
    <n v="10035"/>
    <x v="3"/>
    <s v="TEC-AC-10001101"/>
    <x v="2"/>
    <x v="11"/>
    <s v="Sony 16GB Class 10 Micro SDHC R40 Memory Card"/>
    <x v="620"/>
    <n v="8"/>
    <n v="0"/>
    <n v="10.311999999999998"/>
    <x v="3"/>
    <x v="0"/>
  </r>
  <r>
    <x v="654"/>
    <x v="305"/>
    <x v="250"/>
    <x v="267"/>
    <x v="1"/>
    <s v="CR-12730"/>
    <s v="Craig Reiter"/>
    <x v="0"/>
    <x v="0"/>
    <s v="Columbus"/>
    <x v="24"/>
    <n v="43229"/>
    <x v="3"/>
    <s v="OFF-AP-10002439"/>
    <x v="1"/>
    <x v="9"/>
    <s v="Tripp Lite Isotel 8 Ultra 8 Outlet Metal Surge"/>
    <x v="621"/>
    <n v="2"/>
    <n v="0.2"/>
    <n v="8.5163999999999938"/>
    <x v="3"/>
    <x v="0"/>
  </r>
  <r>
    <x v="655"/>
    <x v="305"/>
    <x v="250"/>
    <x v="267"/>
    <x v="1"/>
    <s v="CR-12730"/>
    <s v="Craig Reiter"/>
    <x v="0"/>
    <x v="0"/>
    <s v="Columbus"/>
    <x v="24"/>
    <n v="43229"/>
    <x v="3"/>
    <s v="OFF-BI-10002827"/>
    <x v="1"/>
    <x v="8"/>
    <s v="Avery Durable Poly Binders"/>
    <x v="622"/>
    <n v="2"/>
    <n v="0.7"/>
    <n v="-2.6543999999999999"/>
    <x v="3"/>
    <x v="0"/>
  </r>
  <r>
    <x v="656"/>
    <x v="305"/>
    <x v="250"/>
    <x v="267"/>
    <x v="1"/>
    <s v="CR-12730"/>
    <s v="Craig Reiter"/>
    <x v="0"/>
    <x v="0"/>
    <s v="Columbus"/>
    <x v="24"/>
    <n v="43229"/>
    <x v="3"/>
    <s v="OFF-EN-10002230"/>
    <x v="1"/>
    <x v="12"/>
    <s v="Airmail Envelopes"/>
    <x v="623"/>
    <n v="2"/>
    <n v="0.2"/>
    <n v="45.322199999999995"/>
    <x v="3"/>
    <x v="0"/>
  </r>
  <r>
    <x v="657"/>
    <x v="306"/>
    <x v="251"/>
    <x v="268"/>
    <x v="3"/>
    <s v="EH-14125"/>
    <s v="Eugene Hildebrand"/>
    <x v="2"/>
    <x v="0"/>
    <s v="Aurora"/>
    <x v="10"/>
    <n v="60505"/>
    <x v="2"/>
    <s v="FUR-CH-10001215"/>
    <x v="0"/>
    <x v="1"/>
    <s v="Global Troy Executive Leather Low-Back Tilter"/>
    <x v="624"/>
    <n v="2"/>
    <n v="0.3"/>
    <n v="-50.098000000000013"/>
    <x v="2"/>
    <x v="0"/>
  </r>
  <r>
    <x v="658"/>
    <x v="306"/>
    <x v="251"/>
    <x v="268"/>
    <x v="3"/>
    <s v="EH-14125"/>
    <s v="Eugene Hildebrand"/>
    <x v="2"/>
    <x v="0"/>
    <s v="Aurora"/>
    <x v="10"/>
    <n v="60505"/>
    <x v="2"/>
    <s v="OFF-BI-10004654"/>
    <x v="1"/>
    <x v="8"/>
    <s v="Avery Binding System Hidden Tab Executive Style Index Sets"/>
    <x v="625"/>
    <n v="2"/>
    <n v="0.8"/>
    <n v="-3.4619999999999997"/>
    <x v="2"/>
    <x v="0"/>
  </r>
  <r>
    <x v="659"/>
    <x v="307"/>
    <x v="252"/>
    <x v="269"/>
    <x v="1"/>
    <s v="CB-12025"/>
    <s v="Cassandra Brandow"/>
    <x v="0"/>
    <x v="0"/>
    <s v="Arlington"/>
    <x v="5"/>
    <n v="76017"/>
    <x v="2"/>
    <s v="OFF-ST-10001490"/>
    <x v="1"/>
    <x v="4"/>
    <s v="Hot File 7-Pocket, Floor Stand"/>
    <x v="626"/>
    <n v="7"/>
    <n v="0.2"/>
    <n v="124.92899999999986"/>
    <x v="2"/>
    <x v="0"/>
  </r>
  <r>
    <x v="660"/>
    <x v="307"/>
    <x v="252"/>
    <x v="269"/>
    <x v="1"/>
    <s v="CB-12025"/>
    <s v="Cassandra Brandow"/>
    <x v="0"/>
    <x v="0"/>
    <s v="Arlington"/>
    <x v="5"/>
    <n v="76017"/>
    <x v="2"/>
    <s v="OFF-ST-10001511"/>
    <x v="1"/>
    <x v="4"/>
    <s v="Space Solutions Commercial Steel Shelving"/>
    <x v="627"/>
    <n v="14"/>
    <n v="0.2"/>
    <n v="-135.7650000000001"/>
    <x v="2"/>
    <x v="0"/>
  </r>
  <r>
    <x v="661"/>
    <x v="307"/>
    <x v="252"/>
    <x v="269"/>
    <x v="1"/>
    <s v="CB-12025"/>
    <s v="Cassandra Brandow"/>
    <x v="0"/>
    <x v="0"/>
    <s v="Arlington"/>
    <x v="5"/>
    <n v="76017"/>
    <x v="2"/>
    <s v="FUR-TA-10001768"/>
    <x v="0"/>
    <x v="3"/>
    <s v="Hon Racetrack Conference Tables"/>
    <x v="628"/>
    <n v="5"/>
    <n v="0.3"/>
    <n v="-118.12950000000006"/>
    <x v="2"/>
    <x v="0"/>
  </r>
  <r>
    <x v="662"/>
    <x v="307"/>
    <x v="252"/>
    <x v="269"/>
    <x v="1"/>
    <s v="CB-12025"/>
    <s v="Cassandra Brandow"/>
    <x v="0"/>
    <x v="0"/>
    <s v="Arlington"/>
    <x v="5"/>
    <n v="76017"/>
    <x v="2"/>
    <s v="OFF-BI-10003981"/>
    <x v="1"/>
    <x v="8"/>
    <s v="Avery Durable Plastic 1&quot; Binders"/>
    <x v="629"/>
    <n v="3"/>
    <n v="0.8"/>
    <n v="-4.2222000000000008"/>
    <x v="2"/>
    <x v="0"/>
  </r>
  <r>
    <x v="663"/>
    <x v="308"/>
    <x v="253"/>
    <x v="270"/>
    <x v="1"/>
    <s v="SP-20545"/>
    <s v="Sibella Parks"/>
    <x v="1"/>
    <x v="0"/>
    <s v="New York City"/>
    <x v="15"/>
    <n v="10011"/>
    <x v="3"/>
    <s v="OFF-ST-10001522"/>
    <x v="1"/>
    <x v="4"/>
    <s v="Gould Plastics 18-Pocket Panel Bin, 34w x 5-1/4d x 20-1/2h"/>
    <x v="630"/>
    <n v="5"/>
    <n v="0"/>
    <n v="18.397999999999968"/>
    <x v="3"/>
    <x v="0"/>
  </r>
  <r>
    <x v="664"/>
    <x v="309"/>
    <x v="254"/>
    <x v="271"/>
    <x v="3"/>
    <s v="RC-19825"/>
    <s v="Roy Collins"/>
    <x v="0"/>
    <x v="0"/>
    <s v="Louisville"/>
    <x v="0"/>
    <n v="40214"/>
    <x v="0"/>
    <s v="OFF-FA-10000621"/>
    <x v="1"/>
    <x v="13"/>
    <s v="OIC Colored Binder Clips, Assorted Sizes"/>
    <x v="631"/>
    <n v="3"/>
    <n v="0"/>
    <n v="5.2625999999999999"/>
    <x v="0"/>
    <x v="0"/>
  </r>
  <r>
    <x v="665"/>
    <x v="310"/>
    <x v="110"/>
    <x v="272"/>
    <x v="0"/>
    <s v="TH-21235"/>
    <s v="Tiffany House"/>
    <x v="1"/>
    <x v="0"/>
    <s v="Dallas"/>
    <x v="5"/>
    <n v="75081"/>
    <x v="2"/>
    <s v="OFF-SU-10004231"/>
    <x v="1"/>
    <x v="14"/>
    <s v="Acme Tagit Stainless Steel Antibacterial Scissors"/>
    <x v="632"/>
    <n v="3"/>
    <n v="0.2"/>
    <n v="2.0789999999999997"/>
    <x v="2"/>
    <x v="0"/>
  </r>
  <r>
    <x v="666"/>
    <x v="310"/>
    <x v="110"/>
    <x v="272"/>
    <x v="0"/>
    <s v="TH-21235"/>
    <s v="Tiffany House"/>
    <x v="1"/>
    <x v="0"/>
    <s v="Dallas"/>
    <x v="5"/>
    <n v="75081"/>
    <x v="2"/>
    <s v="OFF-PA-10000474"/>
    <x v="1"/>
    <x v="10"/>
    <s v="Easy-staple paper"/>
    <x v="633"/>
    <n v="3"/>
    <n v="0.2"/>
    <n v="28.706399999999991"/>
    <x v="2"/>
    <x v="0"/>
  </r>
  <r>
    <x v="667"/>
    <x v="310"/>
    <x v="110"/>
    <x v="272"/>
    <x v="0"/>
    <s v="TH-21235"/>
    <s v="Tiffany House"/>
    <x v="1"/>
    <x v="0"/>
    <s v="Dallas"/>
    <x v="5"/>
    <n v="75081"/>
    <x v="2"/>
    <s v="TEC-PH-10004042"/>
    <x v="2"/>
    <x v="7"/>
    <s v="ClearOne Communications CHAT 70 OC Speaker Phone"/>
    <x v="634"/>
    <n v="3"/>
    <n v="0.2"/>
    <n v="28.618200000000002"/>
    <x v="2"/>
    <x v="0"/>
  </r>
  <r>
    <x v="668"/>
    <x v="311"/>
    <x v="163"/>
    <x v="166"/>
    <x v="2"/>
    <s v="RP-19390"/>
    <s v="Resi Pölking"/>
    <x v="0"/>
    <x v="0"/>
    <s v="Cleveland"/>
    <x v="24"/>
    <n v="44105"/>
    <x v="3"/>
    <s v="FUR-FU-10003096"/>
    <x v="0"/>
    <x v="5"/>
    <s v="Master Giant Foot Doorstop, Safety Yellow"/>
    <x v="635"/>
    <n v="5"/>
    <n v="0.2"/>
    <n v="8.7285000000000004"/>
    <x v="3"/>
    <x v="0"/>
  </r>
  <r>
    <x v="669"/>
    <x v="312"/>
    <x v="255"/>
    <x v="198"/>
    <x v="1"/>
    <s v="MO-17800"/>
    <s v="Meg O'Connel"/>
    <x v="2"/>
    <x v="0"/>
    <s v="Chicago"/>
    <x v="10"/>
    <n v="60653"/>
    <x v="2"/>
    <s v="FUR-FU-10002759"/>
    <x v="0"/>
    <x v="5"/>
    <s v="12-1/2 Diameter Round Wall Clock"/>
    <x v="112"/>
    <n v="3"/>
    <n v="0.6"/>
    <n v="-14.385599999999997"/>
    <x v="2"/>
    <x v="0"/>
  </r>
  <r>
    <x v="670"/>
    <x v="312"/>
    <x v="255"/>
    <x v="198"/>
    <x v="1"/>
    <s v="MO-17800"/>
    <s v="Meg O'Connel"/>
    <x v="2"/>
    <x v="0"/>
    <s v="Chicago"/>
    <x v="10"/>
    <n v="60653"/>
    <x v="2"/>
    <s v="FUR-TA-10000688"/>
    <x v="0"/>
    <x v="3"/>
    <s v="Chromcraft Bull-Nose Wood Round Conference Table Top, Wood Base"/>
    <x v="636"/>
    <n v="1"/>
    <n v="0.5"/>
    <n v="-71.890500000000017"/>
    <x v="2"/>
    <x v="0"/>
  </r>
  <r>
    <x v="671"/>
    <x v="312"/>
    <x v="255"/>
    <x v="198"/>
    <x v="1"/>
    <s v="MO-17800"/>
    <s v="Meg O'Connel"/>
    <x v="2"/>
    <x v="0"/>
    <s v="Chicago"/>
    <x v="10"/>
    <n v="60653"/>
    <x v="2"/>
    <s v="OFF-PA-10002377"/>
    <x v="1"/>
    <x v="10"/>
    <s v="Adams Telephone Message Book W/Dividers/Space For Phone Numbers, 5 1/4&quot;X8 1/2&quot;, 200/Messages"/>
    <x v="637"/>
    <n v="8"/>
    <n v="0.2"/>
    <n v="11.359999999999998"/>
    <x v="2"/>
    <x v="0"/>
  </r>
  <r>
    <x v="672"/>
    <x v="313"/>
    <x v="140"/>
    <x v="273"/>
    <x v="1"/>
    <s v="TD-20995"/>
    <s v="Tamara Dahlen"/>
    <x v="0"/>
    <x v="0"/>
    <s v="Quincy"/>
    <x v="10"/>
    <n v="62301"/>
    <x v="2"/>
    <s v="OFF-AR-10001954"/>
    <x v="1"/>
    <x v="6"/>
    <s v="Newell 331"/>
    <x v="638"/>
    <n v="5"/>
    <n v="0.2"/>
    <n v="1.7115"/>
    <x v="2"/>
    <x v="0"/>
  </r>
  <r>
    <x v="673"/>
    <x v="314"/>
    <x v="256"/>
    <x v="274"/>
    <x v="2"/>
    <s v="RB-19570"/>
    <s v="Rob Beeghly"/>
    <x v="0"/>
    <x v="0"/>
    <s v="Columbus"/>
    <x v="14"/>
    <n v="47201"/>
    <x v="2"/>
    <s v="OFF-AP-10004532"/>
    <x v="1"/>
    <x v="9"/>
    <s v="Kensington 6 Outlet Guardian Standard Surge Protector"/>
    <x v="639"/>
    <n v="3"/>
    <n v="0"/>
    <n v="16.588799999999999"/>
    <x v="2"/>
    <x v="0"/>
  </r>
  <r>
    <x v="674"/>
    <x v="314"/>
    <x v="256"/>
    <x v="274"/>
    <x v="2"/>
    <s v="RB-19570"/>
    <s v="Rob Beeghly"/>
    <x v="0"/>
    <x v="0"/>
    <s v="Columbus"/>
    <x v="14"/>
    <n v="47201"/>
    <x v="2"/>
    <s v="OFF-PA-10002137"/>
    <x v="1"/>
    <x v="10"/>
    <s v="Southworth 100% Résumé Paper, 24lb."/>
    <x v="640"/>
    <n v="5"/>
    <n v="0"/>
    <n v="17.504999999999995"/>
    <x v="2"/>
    <x v="0"/>
  </r>
  <r>
    <x v="675"/>
    <x v="314"/>
    <x v="256"/>
    <x v="274"/>
    <x v="2"/>
    <s v="RB-19570"/>
    <s v="Rob Beeghly"/>
    <x v="0"/>
    <x v="0"/>
    <s v="Columbus"/>
    <x v="14"/>
    <n v="47201"/>
    <x v="2"/>
    <s v="TEC-AC-10003832"/>
    <x v="2"/>
    <x v="11"/>
    <s v="Imation 16GB Mini TravelDrive USB 2.0 Flash Drive"/>
    <x v="641"/>
    <n v="3"/>
    <n v="0"/>
    <n v="40.749900000000004"/>
    <x v="2"/>
    <x v="0"/>
  </r>
  <r>
    <x v="676"/>
    <x v="315"/>
    <x v="257"/>
    <x v="275"/>
    <x v="1"/>
    <s v="CD-11980"/>
    <s v="Carol Darley"/>
    <x v="0"/>
    <x v="0"/>
    <s v="Tyler"/>
    <x v="5"/>
    <n v="75701"/>
    <x v="2"/>
    <s v="OFF-AP-10000804"/>
    <x v="1"/>
    <x v="9"/>
    <s v="Hoover Portapower Portable Vacuum"/>
    <x v="642"/>
    <n v="3"/>
    <n v="0.8"/>
    <n v="-7.3920000000000021"/>
    <x v="2"/>
    <x v="0"/>
  </r>
  <r>
    <x v="677"/>
    <x v="315"/>
    <x v="257"/>
    <x v="275"/>
    <x v="1"/>
    <s v="CD-11980"/>
    <s v="Carol Darley"/>
    <x v="0"/>
    <x v="0"/>
    <s v="Tyler"/>
    <x v="5"/>
    <n v="75701"/>
    <x v="2"/>
    <s v="TEC-AC-10003614"/>
    <x v="2"/>
    <x v="11"/>
    <s v="Verbatim 25 GB 6x Blu-ray Single Layer Recordable Disc, 10/Pack"/>
    <x v="643"/>
    <n v="3"/>
    <n v="0.2"/>
    <n v="4.5200999999999958"/>
    <x v="2"/>
    <x v="0"/>
  </r>
  <r>
    <x v="678"/>
    <x v="315"/>
    <x v="257"/>
    <x v="275"/>
    <x v="1"/>
    <s v="CD-11980"/>
    <s v="Carol Darley"/>
    <x v="0"/>
    <x v="0"/>
    <s v="Tyler"/>
    <x v="5"/>
    <n v="75701"/>
    <x v="2"/>
    <s v="FUR-FU-10003553"/>
    <x v="0"/>
    <x v="5"/>
    <s v="Howard Miller 13-1/2&quot; Diameter Rosebrook Wall Clock"/>
    <x v="644"/>
    <n v="3"/>
    <n v="0.6"/>
    <n v="-41.261999999999972"/>
    <x v="2"/>
    <x v="0"/>
  </r>
  <r>
    <x v="679"/>
    <x v="315"/>
    <x v="257"/>
    <x v="275"/>
    <x v="1"/>
    <s v="CD-11980"/>
    <s v="Carol Darley"/>
    <x v="0"/>
    <x v="0"/>
    <s v="Tyler"/>
    <x v="5"/>
    <n v="75701"/>
    <x v="2"/>
    <s v="OFF-BI-10004632"/>
    <x v="1"/>
    <x v="8"/>
    <s v="Ibico Hi-Tech Manual Binding System"/>
    <x v="645"/>
    <n v="3"/>
    <n v="0.8"/>
    <n v="-320.23950000000013"/>
    <x v="2"/>
    <x v="0"/>
  </r>
  <r>
    <x v="680"/>
    <x v="316"/>
    <x v="258"/>
    <x v="71"/>
    <x v="1"/>
    <s v="DJ-13630"/>
    <s v="Doug Jacobs"/>
    <x v="0"/>
    <x v="0"/>
    <s v="New York City"/>
    <x v="15"/>
    <n v="10024"/>
    <x v="3"/>
    <s v="OFF-BI-10003305"/>
    <x v="1"/>
    <x v="8"/>
    <s v="Avery Hanging File Binders"/>
    <x v="646"/>
    <n v="3"/>
    <n v="0.2"/>
    <n v="4.6643999999999988"/>
    <x v="3"/>
    <x v="0"/>
  </r>
  <r>
    <x v="681"/>
    <x v="316"/>
    <x v="258"/>
    <x v="71"/>
    <x v="1"/>
    <s v="DJ-13630"/>
    <s v="Doug Jacobs"/>
    <x v="0"/>
    <x v="0"/>
    <s v="New York City"/>
    <x v="15"/>
    <n v="10024"/>
    <x v="3"/>
    <s v="OFF-ST-10002583"/>
    <x v="1"/>
    <x v="4"/>
    <s v="Fellowes Neat Ideas Storage Cubes"/>
    <x v="647"/>
    <n v="2"/>
    <n v="0"/>
    <n v="2.598399999999998"/>
    <x v="3"/>
    <x v="0"/>
  </r>
  <r>
    <x v="682"/>
    <x v="316"/>
    <x v="258"/>
    <x v="71"/>
    <x v="1"/>
    <s v="DJ-13630"/>
    <s v="Doug Jacobs"/>
    <x v="0"/>
    <x v="0"/>
    <s v="New York City"/>
    <x v="15"/>
    <n v="10024"/>
    <x v="3"/>
    <s v="OFF-ST-10004507"/>
    <x v="1"/>
    <x v="4"/>
    <s v="Advantus Rolling Storage Box"/>
    <x v="648"/>
    <n v="4"/>
    <n v="0"/>
    <n v="18.521999999999998"/>
    <x v="3"/>
    <x v="0"/>
  </r>
  <r>
    <x v="683"/>
    <x v="317"/>
    <x v="259"/>
    <x v="276"/>
    <x v="3"/>
    <s v="GT-14635"/>
    <s v="Grant Thornton"/>
    <x v="1"/>
    <x v="0"/>
    <s v="Burlington"/>
    <x v="3"/>
    <n v="27217"/>
    <x v="0"/>
    <s v="TEC-MA-10004125"/>
    <x v="2"/>
    <x v="15"/>
    <s v="Cubify CubeX 3D Printer Triple Head Print"/>
    <x v="649"/>
    <n v="4"/>
    <n v="0.5"/>
    <n v="-3839.9903999999988"/>
    <x v="0"/>
    <x v="0"/>
  </r>
  <r>
    <x v="684"/>
    <x v="317"/>
    <x v="259"/>
    <x v="276"/>
    <x v="3"/>
    <s v="GT-14635"/>
    <s v="Grant Thornton"/>
    <x v="1"/>
    <x v="0"/>
    <s v="Burlington"/>
    <x v="3"/>
    <n v="27217"/>
    <x v="0"/>
    <s v="OFF-AP-10002457"/>
    <x v="1"/>
    <x v="9"/>
    <s v="Eureka The Boss Plus 12-Amp Hard Box Upright Vacuum, Red"/>
    <x v="650"/>
    <n v="2"/>
    <n v="0.2"/>
    <n v="14.650999999999989"/>
    <x v="0"/>
    <x v="0"/>
  </r>
  <r>
    <x v="685"/>
    <x v="318"/>
    <x v="260"/>
    <x v="277"/>
    <x v="2"/>
    <s v="MC-17845"/>
    <s v="Michael Chen"/>
    <x v="0"/>
    <x v="0"/>
    <s v="Jackson"/>
    <x v="35"/>
    <n v="39212"/>
    <x v="0"/>
    <s v="TEC-AC-10003911"/>
    <x v="2"/>
    <x v="11"/>
    <s v="NETGEAR AC1750 Dual Band Gigabit Smart WiFi Router"/>
    <x v="651"/>
    <n v="3"/>
    <n v="0"/>
    <n v="163.18979999999999"/>
    <x v="0"/>
    <x v="0"/>
  </r>
  <r>
    <x v="686"/>
    <x v="318"/>
    <x v="260"/>
    <x v="277"/>
    <x v="2"/>
    <s v="MC-17845"/>
    <s v="Michael Chen"/>
    <x v="0"/>
    <x v="0"/>
    <s v="Jackson"/>
    <x v="35"/>
    <n v="39212"/>
    <x v="0"/>
    <s v="OFF-LA-10001934"/>
    <x v="1"/>
    <x v="2"/>
    <s v="Avery 516"/>
    <x v="2"/>
    <n v="2"/>
    <n v="0"/>
    <n v="6.8713999999999995"/>
    <x v="0"/>
    <x v="0"/>
  </r>
  <r>
    <x v="687"/>
    <x v="318"/>
    <x v="260"/>
    <x v="277"/>
    <x v="2"/>
    <s v="MC-17845"/>
    <s v="Michael Chen"/>
    <x v="0"/>
    <x v="0"/>
    <s v="Jackson"/>
    <x v="35"/>
    <n v="39212"/>
    <x v="0"/>
    <s v="OFF-PA-10000304"/>
    <x v="1"/>
    <x v="10"/>
    <s v="Xerox 1995"/>
    <x v="541"/>
    <n v="3"/>
    <n v="0"/>
    <n v="9.3312000000000008"/>
    <x v="0"/>
    <x v="0"/>
  </r>
  <r>
    <x v="688"/>
    <x v="319"/>
    <x v="53"/>
    <x v="168"/>
    <x v="1"/>
    <s v="RA-19285"/>
    <s v="Ralph Arnett"/>
    <x v="0"/>
    <x v="0"/>
    <s v="New York City"/>
    <x v="15"/>
    <n v="10035"/>
    <x v="3"/>
    <s v="FUR-BO-10004015"/>
    <x v="0"/>
    <x v="0"/>
    <s v="Bush Andora Bookcase, Maple/Graphite Gray Finish"/>
    <x v="652"/>
    <n v="2"/>
    <n v="0.2"/>
    <n v="4.7995999999999768"/>
    <x v="3"/>
    <x v="0"/>
  </r>
  <r>
    <x v="689"/>
    <x v="320"/>
    <x v="261"/>
    <x v="278"/>
    <x v="0"/>
    <s v="NP-18325"/>
    <s v="Naresj Patel"/>
    <x v="0"/>
    <x v="0"/>
    <s v="Waynesboro"/>
    <x v="17"/>
    <n v="22980"/>
    <x v="0"/>
    <s v="FUR-FU-10004071"/>
    <x v="0"/>
    <x v="5"/>
    <s v="Luxo Professional Magnifying Clamp-On Fluorescent Lamps"/>
    <x v="653"/>
    <n v="1"/>
    <n v="0"/>
    <n v="14.561400000000006"/>
    <x v="0"/>
    <x v="0"/>
  </r>
  <r>
    <x v="690"/>
    <x v="320"/>
    <x v="261"/>
    <x v="278"/>
    <x v="0"/>
    <s v="NP-18325"/>
    <s v="Naresj Patel"/>
    <x v="0"/>
    <x v="0"/>
    <s v="Waynesboro"/>
    <x v="17"/>
    <n v="22980"/>
    <x v="0"/>
    <s v="TEC-PH-10002033"/>
    <x v="2"/>
    <x v="7"/>
    <s v="Konftel 250 Conference phone - Charcoal black"/>
    <x v="654"/>
    <n v="1"/>
    <n v="0"/>
    <n v="74.053200000000004"/>
    <x v="0"/>
    <x v="0"/>
  </r>
  <r>
    <x v="691"/>
    <x v="320"/>
    <x v="261"/>
    <x v="278"/>
    <x v="0"/>
    <s v="NP-18325"/>
    <s v="Naresj Patel"/>
    <x v="0"/>
    <x v="0"/>
    <s v="Waynesboro"/>
    <x v="17"/>
    <n v="22980"/>
    <x v="0"/>
    <s v="OFF-ST-10002444"/>
    <x v="1"/>
    <x v="4"/>
    <s v="Recycled Eldon Regeneration Jumbo File"/>
    <x v="655"/>
    <n v="3"/>
    <n v="0"/>
    <n v="10.315199999999999"/>
    <x v="0"/>
    <x v="0"/>
  </r>
  <r>
    <x v="692"/>
    <x v="321"/>
    <x v="262"/>
    <x v="279"/>
    <x v="1"/>
    <s v="AB-10165"/>
    <s v="Alan Barnes"/>
    <x v="0"/>
    <x v="0"/>
    <s v="Los Angeles"/>
    <x v="1"/>
    <n v="90036"/>
    <x v="1"/>
    <s v="TEC-AC-10002253"/>
    <x v="2"/>
    <x v="11"/>
    <s v="Imation Bio 8GB USB Flash Drive Imation Corp"/>
    <x v="656"/>
    <n v="1"/>
    <n v="0"/>
    <n v="24.936000000000007"/>
    <x v="1"/>
    <x v="0"/>
  </r>
  <r>
    <x v="693"/>
    <x v="321"/>
    <x v="262"/>
    <x v="279"/>
    <x v="1"/>
    <s v="AB-10165"/>
    <s v="Alan Barnes"/>
    <x v="0"/>
    <x v="0"/>
    <s v="Los Angeles"/>
    <x v="1"/>
    <n v="90036"/>
    <x v="1"/>
    <s v="OFF-PA-10000743"/>
    <x v="1"/>
    <x v="10"/>
    <s v="Xerox 1977"/>
    <x v="657"/>
    <n v="5"/>
    <n v="0"/>
    <n v="16.032"/>
    <x v="1"/>
    <x v="0"/>
  </r>
  <r>
    <x v="694"/>
    <x v="322"/>
    <x v="263"/>
    <x v="280"/>
    <x v="2"/>
    <s v="JO-15550"/>
    <s v="Jesus Ocampo"/>
    <x v="2"/>
    <x v="0"/>
    <s v="Chester"/>
    <x v="9"/>
    <n v="19013"/>
    <x v="3"/>
    <s v="OFF-AR-10003373"/>
    <x v="1"/>
    <x v="6"/>
    <s v="Boston School Pro Electric Pencil Sharpener, 1670"/>
    <x v="658"/>
    <n v="8"/>
    <n v="0.2"/>
    <n v="17.34879999999999"/>
    <x v="3"/>
    <x v="0"/>
  </r>
  <r>
    <x v="695"/>
    <x v="322"/>
    <x v="263"/>
    <x v="280"/>
    <x v="2"/>
    <s v="JO-15550"/>
    <s v="Jesus Ocampo"/>
    <x v="2"/>
    <x v="0"/>
    <s v="Chester"/>
    <x v="9"/>
    <n v="19013"/>
    <x v="3"/>
    <s v="OFF-LA-10002312"/>
    <x v="1"/>
    <x v="2"/>
    <s v="Avery 490"/>
    <x v="659"/>
    <n v="4"/>
    <n v="0.2"/>
    <n v="17.759999999999998"/>
    <x v="3"/>
    <x v="0"/>
  </r>
  <r>
    <x v="696"/>
    <x v="322"/>
    <x v="263"/>
    <x v="280"/>
    <x v="2"/>
    <s v="JO-15550"/>
    <s v="Jesus Ocampo"/>
    <x v="2"/>
    <x v="0"/>
    <s v="Chester"/>
    <x v="9"/>
    <n v="19013"/>
    <x v="3"/>
    <s v="OFF-EN-10000927"/>
    <x v="1"/>
    <x v="12"/>
    <s v="Jet-Pak Recycled Peel 'N' Seal Padded Mailers"/>
    <x v="83"/>
    <n v="7"/>
    <n v="0.2"/>
    <n v="62.807499999999976"/>
    <x v="3"/>
    <x v="0"/>
  </r>
  <r>
    <x v="697"/>
    <x v="322"/>
    <x v="263"/>
    <x v="280"/>
    <x v="2"/>
    <s v="JO-15550"/>
    <s v="Jesus Ocampo"/>
    <x v="2"/>
    <x v="0"/>
    <s v="Chester"/>
    <x v="9"/>
    <n v="19013"/>
    <x v="3"/>
    <s v="OFF-LA-10003510"/>
    <x v="1"/>
    <x v="2"/>
    <s v="Avery 4027 File Folder Labels for Dot Matrix Printers, 5000 Labels per Box, White"/>
    <x v="660"/>
    <n v="4"/>
    <n v="0.2"/>
    <n v="31.751200000000001"/>
    <x v="3"/>
    <x v="0"/>
  </r>
  <r>
    <x v="698"/>
    <x v="322"/>
    <x v="263"/>
    <x v="280"/>
    <x v="2"/>
    <s v="JO-15550"/>
    <s v="Jesus Ocampo"/>
    <x v="2"/>
    <x v="0"/>
    <s v="Chester"/>
    <x v="9"/>
    <n v="19013"/>
    <x v="3"/>
    <s v="OFF-AR-10001118"/>
    <x v="1"/>
    <x v="6"/>
    <s v="Binney &amp; Smith Crayola Metallic Crayons, 16-Color Pack"/>
    <x v="661"/>
    <n v="1"/>
    <n v="0.2"/>
    <n v="0.8088000000000003"/>
    <x v="3"/>
    <x v="0"/>
  </r>
  <r>
    <x v="699"/>
    <x v="322"/>
    <x v="263"/>
    <x v="280"/>
    <x v="2"/>
    <s v="JO-15550"/>
    <s v="Jesus Ocampo"/>
    <x v="2"/>
    <x v="0"/>
    <s v="Chester"/>
    <x v="9"/>
    <n v="19013"/>
    <x v="3"/>
    <s v="OFF-BI-10001575"/>
    <x v="1"/>
    <x v="8"/>
    <s v="GBC Linen Binding Covers"/>
    <x v="662"/>
    <n v="2"/>
    <n v="0.7"/>
    <n v="-13.6312"/>
    <x v="3"/>
    <x v="0"/>
  </r>
  <r>
    <x v="700"/>
    <x v="322"/>
    <x v="263"/>
    <x v="280"/>
    <x v="2"/>
    <s v="JO-15550"/>
    <s v="Jesus Ocampo"/>
    <x v="2"/>
    <x v="0"/>
    <s v="Chester"/>
    <x v="9"/>
    <n v="19013"/>
    <x v="3"/>
    <s v="OFF-BI-10001982"/>
    <x v="1"/>
    <x v="8"/>
    <s v="Wilson Jones Custom Binder Spines &amp; Labels"/>
    <x v="322"/>
    <n v="3"/>
    <n v="0.7"/>
    <n v="-3.4271999999999991"/>
    <x v="3"/>
    <x v="0"/>
  </r>
  <r>
    <x v="701"/>
    <x v="323"/>
    <x v="264"/>
    <x v="221"/>
    <x v="1"/>
    <s v="Dl-13600"/>
    <s v="Dorris liebe"/>
    <x v="1"/>
    <x v="0"/>
    <s v="Cleveland"/>
    <x v="24"/>
    <n v="44105"/>
    <x v="3"/>
    <s v="FUR-FU-10002960"/>
    <x v="0"/>
    <x v="5"/>
    <s v="Eldon 200 Class Desk Accessories, Burgundy"/>
    <x v="663"/>
    <n v="3"/>
    <n v="0.2"/>
    <n v="4.1448"/>
    <x v="3"/>
    <x v="0"/>
  </r>
  <r>
    <x v="702"/>
    <x v="324"/>
    <x v="254"/>
    <x v="281"/>
    <x v="0"/>
    <s v="AS-10285"/>
    <s v="Alejandro Savely"/>
    <x v="1"/>
    <x v="0"/>
    <s v="Seattle"/>
    <x v="4"/>
    <n v="98103"/>
    <x v="1"/>
    <s v="FUR-FU-10003394"/>
    <x v="0"/>
    <x v="5"/>
    <s v="Tenex &quot;The Solids&quot; Textured Chair Mats"/>
    <x v="664"/>
    <n v="3"/>
    <n v="0"/>
    <n v="35.679599999999979"/>
    <x v="1"/>
    <x v="0"/>
  </r>
  <r>
    <x v="703"/>
    <x v="325"/>
    <x v="265"/>
    <x v="282"/>
    <x v="1"/>
    <s v="JK-15370"/>
    <s v="Jay Kimmel"/>
    <x v="0"/>
    <x v="0"/>
    <s v="Long Beach"/>
    <x v="1"/>
    <n v="90805"/>
    <x v="1"/>
    <s v="FUR-TA-10002774"/>
    <x v="0"/>
    <x v="3"/>
    <s v="Laminate Occasional Tables"/>
    <x v="665"/>
    <n v="3"/>
    <n v="0.2"/>
    <n v="-13.871700000000047"/>
    <x v="1"/>
    <x v="0"/>
  </r>
  <r>
    <x v="704"/>
    <x v="326"/>
    <x v="171"/>
    <x v="101"/>
    <x v="1"/>
    <s v="BN-11470"/>
    <s v="Brad Norvell"/>
    <x v="1"/>
    <x v="0"/>
    <s v="Cary"/>
    <x v="3"/>
    <n v="27511"/>
    <x v="0"/>
    <s v="OFF-PA-10001800"/>
    <x v="1"/>
    <x v="10"/>
    <s v="Xerox 220"/>
    <x v="563"/>
    <n v="2"/>
    <n v="0.2"/>
    <n v="3.6288"/>
    <x v="0"/>
    <x v="0"/>
  </r>
  <r>
    <x v="705"/>
    <x v="326"/>
    <x v="171"/>
    <x v="101"/>
    <x v="1"/>
    <s v="BN-11470"/>
    <s v="Brad Norvell"/>
    <x v="1"/>
    <x v="0"/>
    <s v="Cary"/>
    <x v="3"/>
    <n v="27511"/>
    <x v="0"/>
    <s v="OFF-AP-10001469"/>
    <x v="1"/>
    <x v="9"/>
    <s v="Fellowes 8 Outlet Superior Workstation Surge Protector"/>
    <x v="666"/>
    <n v="5"/>
    <n v="0.2"/>
    <n v="18.769499999999987"/>
    <x v="0"/>
    <x v="0"/>
  </r>
  <r>
    <x v="706"/>
    <x v="326"/>
    <x v="171"/>
    <x v="101"/>
    <x v="1"/>
    <s v="BN-11470"/>
    <s v="Brad Norvell"/>
    <x v="1"/>
    <x v="0"/>
    <s v="Cary"/>
    <x v="3"/>
    <n v="27511"/>
    <x v="0"/>
    <s v="TEC-AC-10002399"/>
    <x v="2"/>
    <x v="11"/>
    <s v="SanDisk Cruzer 32 GB USB Flash Drive"/>
    <x v="667"/>
    <n v="1"/>
    <n v="0.2"/>
    <n v="2.2823999999999991"/>
    <x v="0"/>
    <x v="0"/>
  </r>
  <r>
    <x v="707"/>
    <x v="327"/>
    <x v="266"/>
    <x v="283"/>
    <x v="2"/>
    <s v="DP-13165"/>
    <s v="David Philippe"/>
    <x v="0"/>
    <x v="0"/>
    <s v="New York City"/>
    <x v="15"/>
    <n v="10035"/>
    <x v="3"/>
    <s v="TEC-AC-10003628"/>
    <x v="2"/>
    <x v="11"/>
    <s v="Logitech 910-002974 M325 Wireless Mouse for Web Scrolling"/>
    <x v="668"/>
    <n v="4"/>
    <n v="0"/>
    <n v="52.78240000000001"/>
    <x v="3"/>
    <x v="0"/>
  </r>
  <r>
    <x v="708"/>
    <x v="327"/>
    <x v="266"/>
    <x v="283"/>
    <x v="2"/>
    <s v="DP-13165"/>
    <s v="David Philippe"/>
    <x v="0"/>
    <x v="0"/>
    <s v="New York City"/>
    <x v="15"/>
    <n v="10035"/>
    <x v="3"/>
    <s v="FUR-BO-10003272"/>
    <x v="0"/>
    <x v="0"/>
    <s v="O'Sullivan Living Dimensions 5-Shelf Bookcases"/>
    <x v="669"/>
    <n v="5"/>
    <n v="0.2"/>
    <n v="-110.49000000000007"/>
    <x v="3"/>
    <x v="0"/>
  </r>
  <r>
    <x v="709"/>
    <x v="327"/>
    <x v="266"/>
    <x v="283"/>
    <x v="2"/>
    <s v="DP-13165"/>
    <s v="David Philippe"/>
    <x v="0"/>
    <x v="0"/>
    <s v="New York City"/>
    <x v="15"/>
    <n v="10035"/>
    <x v="3"/>
    <s v="OFF-BI-10000050"/>
    <x v="1"/>
    <x v="8"/>
    <s v="Angle-D Binders with Locking Rings, Label Holders"/>
    <x v="670"/>
    <n v="8"/>
    <n v="0.2"/>
    <n v="15.767999999999997"/>
    <x v="3"/>
    <x v="0"/>
  </r>
  <r>
    <x v="710"/>
    <x v="328"/>
    <x v="267"/>
    <x v="284"/>
    <x v="2"/>
    <s v="TH-21550"/>
    <s v="Tracy Hopkins"/>
    <x v="2"/>
    <x v="0"/>
    <s v="New York City"/>
    <x v="15"/>
    <n v="10035"/>
    <x v="3"/>
    <s v="OFF-PA-10004071"/>
    <x v="1"/>
    <x v="10"/>
    <s v="Eaton Premium Continuous-Feed Paper, 25% Cotton, Letter Size, White, 1000 Shts/Box"/>
    <x v="447"/>
    <n v="1"/>
    <n v="0"/>
    <n v="26.630399999999998"/>
    <x v="3"/>
    <x v="0"/>
  </r>
  <r>
    <x v="711"/>
    <x v="329"/>
    <x v="213"/>
    <x v="285"/>
    <x v="1"/>
    <s v="AP-10915"/>
    <s v="Arthur Prichep"/>
    <x v="0"/>
    <x v="0"/>
    <s v="Palm Coast"/>
    <x v="2"/>
    <n v="32137"/>
    <x v="0"/>
    <s v="OFF-EN-10001219"/>
    <x v="1"/>
    <x v="12"/>
    <s v="#10- 4 1/8&quot; x 9 1/2&quot; Security-Tint Envelopes"/>
    <x v="671"/>
    <n v="4"/>
    <n v="0.2"/>
    <n v="8.8623999999999992"/>
    <x v="0"/>
    <x v="0"/>
  </r>
  <r>
    <x v="712"/>
    <x v="330"/>
    <x v="240"/>
    <x v="286"/>
    <x v="1"/>
    <s v="RS-19765"/>
    <s v="Roland Schwarz"/>
    <x v="1"/>
    <x v="0"/>
    <s v="Mount Vernon"/>
    <x v="15"/>
    <n v="10550"/>
    <x v="3"/>
    <s v="OFF-AP-10001154"/>
    <x v="1"/>
    <x v="9"/>
    <s v="Bionaire Personal Warm Mist Humidifier/Vaporizer"/>
    <x v="672"/>
    <n v="6"/>
    <n v="0"/>
    <n v="109.72260000000001"/>
    <x v="3"/>
    <x v="0"/>
  </r>
  <r>
    <x v="713"/>
    <x v="330"/>
    <x v="240"/>
    <x v="286"/>
    <x v="1"/>
    <s v="RS-19765"/>
    <s v="Roland Schwarz"/>
    <x v="1"/>
    <x v="0"/>
    <s v="Mount Vernon"/>
    <x v="15"/>
    <n v="10550"/>
    <x v="3"/>
    <s v="TEC-PH-10003012"/>
    <x v="2"/>
    <x v="7"/>
    <s v="Nortel Meridian M3904 Professional Digital phone"/>
    <x v="673"/>
    <n v="2"/>
    <n v="0"/>
    <n v="89.314199999999971"/>
    <x v="3"/>
    <x v="0"/>
  </r>
  <r>
    <x v="714"/>
    <x v="330"/>
    <x v="240"/>
    <x v="286"/>
    <x v="1"/>
    <s v="RS-19765"/>
    <s v="Roland Schwarz"/>
    <x v="1"/>
    <x v="0"/>
    <s v="Mount Vernon"/>
    <x v="15"/>
    <n v="10550"/>
    <x v="3"/>
    <s v="TEC-AC-10001606"/>
    <x v="2"/>
    <x v="11"/>
    <s v="Logitech Wireless Performance Mouse MX for PC and Mac"/>
    <x v="674"/>
    <n v="3"/>
    <n v="0"/>
    <n v="113.98860000000001"/>
    <x v="3"/>
    <x v="0"/>
  </r>
  <r>
    <x v="715"/>
    <x v="331"/>
    <x v="268"/>
    <x v="287"/>
    <x v="0"/>
    <s v="Dl-13600"/>
    <s v="Dorris liebe"/>
    <x v="1"/>
    <x v="0"/>
    <s v="Seattle"/>
    <x v="4"/>
    <n v="98105"/>
    <x v="1"/>
    <s v="OFF-BI-10003355"/>
    <x v="1"/>
    <x v="8"/>
    <s v="Cardinal Holdit Business Card Pockets"/>
    <x v="548"/>
    <n v="5"/>
    <n v="0.2"/>
    <n v="6.9719999999999995"/>
    <x v="1"/>
    <x v="1"/>
  </r>
  <r>
    <x v="716"/>
    <x v="332"/>
    <x v="269"/>
    <x v="288"/>
    <x v="2"/>
    <s v="SV-20365"/>
    <s v="Seth Vernon"/>
    <x v="0"/>
    <x v="0"/>
    <s v="Dover"/>
    <x v="13"/>
    <n v="19901"/>
    <x v="3"/>
    <s v="FUR-FU-10000010"/>
    <x v="0"/>
    <x v="5"/>
    <s v="DAX Value U-Channel Document Frames, Easel Back"/>
    <x v="587"/>
    <n v="2"/>
    <n v="0"/>
    <n v="3.0813999999999995"/>
    <x v="3"/>
    <x v="0"/>
  </r>
  <r>
    <x v="717"/>
    <x v="333"/>
    <x v="241"/>
    <x v="289"/>
    <x v="1"/>
    <s v="KC-16540"/>
    <s v="Kelly Collister"/>
    <x v="0"/>
    <x v="0"/>
    <s v="Newark"/>
    <x v="24"/>
    <n v="43055"/>
    <x v="3"/>
    <s v="FUR-FU-10002253"/>
    <x v="0"/>
    <x v="5"/>
    <s v="Howard Miller 13&quot; Diameter Pewter Finish Round Wall Clock"/>
    <x v="675"/>
    <n v="3"/>
    <n v="0.2"/>
    <n v="24.475800000000007"/>
    <x v="3"/>
    <x v="0"/>
  </r>
  <r>
    <x v="718"/>
    <x v="334"/>
    <x v="270"/>
    <x v="290"/>
    <x v="1"/>
    <s v="CK-12325"/>
    <s v="Christine Kargatis"/>
    <x v="2"/>
    <x v="0"/>
    <s v="Orem"/>
    <x v="7"/>
    <n v="84057"/>
    <x v="1"/>
    <s v="OFF-BI-10001658"/>
    <x v="1"/>
    <x v="8"/>
    <s v="GBC Standard Therm-A-Bind Covers"/>
    <x v="676"/>
    <n v="3"/>
    <n v="0.2"/>
    <n v="19.4376"/>
    <x v="1"/>
    <x v="0"/>
  </r>
  <r>
    <x v="719"/>
    <x v="334"/>
    <x v="270"/>
    <x v="290"/>
    <x v="1"/>
    <s v="CK-12325"/>
    <s v="Christine Kargatis"/>
    <x v="2"/>
    <x v="0"/>
    <s v="Orem"/>
    <x v="7"/>
    <n v="84057"/>
    <x v="1"/>
    <s v="FUR-FU-10000246"/>
    <x v="0"/>
    <x v="5"/>
    <s v="Aluminum Document Frame"/>
    <x v="677"/>
    <n v="6"/>
    <n v="0"/>
    <n v="21.995999999999992"/>
    <x v="1"/>
    <x v="0"/>
  </r>
  <r>
    <x v="720"/>
    <x v="335"/>
    <x v="271"/>
    <x v="291"/>
    <x v="1"/>
    <s v="RD-19810"/>
    <s v="Ross DeVincentis"/>
    <x v="2"/>
    <x v="0"/>
    <s v="Los Angeles"/>
    <x v="1"/>
    <n v="90045"/>
    <x v="1"/>
    <s v="OFF-PA-10004092"/>
    <x v="1"/>
    <x v="10"/>
    <s v="Tops Green Bar Computer Printout Paper"/>
    <x v="678"/>
    <n v="3"/>
    <n v="0"/>
    <n v="73.41"/>
    <x v="1"/>
    <x v="0"/>
  </r>
  <r>
    <x v="721"/>
    <x v="336"/>
    <x v="272"/>
    <x v="292"/>
    <x v="1"/>
    <s v="MP-17965"/>
    <s v="Michael Paige"/>
    <x v="1"/>
    <x v="0"/>
    <s v="Detroit"/>
    <x v="12"/>
    <n v="48205"/>
    <x v="2"/>
    <s v="FUR-TA-10000198"/>
    <x v="0"/>
    <x v="3"/>
    <s v="Chromcraft Bull-Nose Wood Oval Conference Tables &amp; Bases"/>
    <x v="679"/>
    <n v="3"/>
    <n v="0"/>
    <n v="231.41160000000002"/>
    <x v="2"/>
    <x v="0"/>
  </r>
  <r>
    <x v="722"/>
    <x v="336"/>
    <x v="272"/>
    <x v="292"/>
    <x v="1"/>
    <s v="MP-17965"/>
    <s v="Michael Paige"/>
    <x v="1"/>
    <x v="0"/>
    <s v="Detroit"/>
    <x v="12"/>
    <n v="48205"/>
    <x v="2"/>
    <s v="OFF-ST-10000036"/>
    <x v="1"/>
    <x v="4"/>
    <s v="Recycled Data-Pak for Archival Bound Computer Printouts, 12-1/2 x 12-1/2 x 16"/>
    <x v="680"/>
    <n v="3"/>
    <n v="0"/>
    <n v="80.019899999999993"/>
    <x v="2"/>
    <x v="0"/>
  </r>
  <r>
    <x v="723"/>
    <x v="337"/>
    <x v="273"/>
    <x v="293"/>
    <x v="1"/>
    <s v="MR-17545"/>
    <s v="Mathew Reese"/>
    <x v="2"/>
    <x v="0"/>
    <s v="Philadelphia"/>
    <x v="9"/>
    <n v="19140"/>
    <x v="3"/>
    <s v="FUR-FU-10000222"/>
    <x v="0"/>
    <x v="5"/>
    <s v="Seth Thomas 16&quot; Steel Case Clock"/>
    <x v="681"/>
    <n v="5"/>
    <n v="0.2"/>
    <n v="21.112000000000002"/>
    <x v="3"/>
    <x v="0"/>
  </r>
  <r>
    <x v="724"/>
    <x v="338"/>
    <x v="274"/>
    <x v="294"/>
    <x v="1"/>
    <s v="SC-20695"/>
    <s v="Steve Chapman"/>
    <x v="1"/>
    <x v="0"/>
    <s v="Hialeah"/>
    <x v="2"/>
    <n v="33012"/>
    <x v="0"/>
    <s v="OFF-SU-10004664"/>
    <x v="1"/>
    <x v="14"/>
    <s v="Acme Softgrip Scissors"/>
    <x v="682"/>
    <n v="7"/>
    <n v="0.2"/>
    <n v="5.1281999999999996"/>
    <x v="0"/>
    <x v="0"/>
  </r>
  <r>
    <x v="725"/>
    <x v="339"/>
    <x v="118"/>
    <x v="295"/>
    <x v="1"/>
    <s v="JF-15355"/>
    <s v="Jay Fein"/>
    <x v="0"/>
    <x v="0"/>
    <s v="Austin"/>
    <x v="5"/>
    <n v="78745"/>
    <x v="2"/>
    <s v="OFF-EN-10001141"/>
    <x v="1"/>
    <x v="12"/>
    <s v="Manila Recycled Extra-Heavyweight Clasp Envelopes, 6&quot; x 9&quot;"/>
    <x v="683"/>
    <n v="2"/>
    <n v="0.2"/>
    <n v="6.3684000000000003"/>
    <x v="2"/>
    <x v="0"/>
  </r>
  <r>
    <x v="726"/>
    <x v="339"/>
    <x v="118"/>
    <x v="295"/>
    <x v="1"/>
    <s v="JF-15355"/>
    <s v="Jay Fein"/>
    <x v="0"/>
    <x v="0"/>
    <s v="Austin"/>
    <x v="5"/>
    <n v="78745"/>
    <x v="2"/>
    <s v="TEC-PH-10002170"/>
    <x v="2"/>
    <x v="7"/>
    <s v="ClearSounds CSC500 Amplified Spirit Phone Corded phone"/>
    <x v="684"/>
    <n v="1"/>
    <n v="0.2"/>
    <n v="5.5992000000000015"/>
    <x v="2"/>
    <x v="0"/>
  </r>
  <r>
    <x v="727"/>
    <x v="340"/>
    <x v="275"/>
    <x v="296"/>
    <x v="2"/>
    <s v="EG-13900"/>
    <s v="Emily Grady"/>
    <x v="0"/>
    <x v="0"/>
    <s v="Oceanside"/>
    <x v="15"/>
    <n v="11572"/>
    <x v="3"/>
    <s v="OFF-PA-10001954"/>
    <x v="1"/>
    <x v="10"/>
    <s v="Xerox 1964"/>
    <x v="685"/>
    <n v="8"/>
    <n v="0"/>
    <n v="84.051199999999994"/>
    <x v="3"/>
    <x v="0"/>
  </r>
  <r>
    <x v="728"/>
    <x v="340"/>
    <x v="275"/>
    <x v="296"/>
    <x v="2"/>
    <s v="EG-13900"/>
    <s v="Emily Grady"/>
    <x v="0"/>
    <x v="0"/>
    <s v="Oceanside"/>
    <x v="15"/>
    <n v="11572"/>
    <x v="3"/>
    <s v="FUR-TA-10002228"/>
    <x v="0"/>
    <x v="3"/>
    <s v="Bevis Traditional Conference Table Top, Plinth Base"/>
    <x v="686"/>
    <n v="2"/>
    <n v="0.4"/>
    <n v="-153.34560000000005"/>
    <x v="3"/>
    <x v="0"/>
  </r>
  <r>
    <x v="729"/>
    <x v="340"/>
    <x v="275"/>
    <x v="296"/>
    <x v="2"/>
    <s v="EG-13900"/>
    <s v="Emily Grady"/>
    <x v="0"/>
    <x v="0"/>
    <s v="Oceanside"/>
    <x v="15"/>
    <n v="11572"/>
    <x v="3"/>
    <s v="OFF-ST-10004634"/>
    <x v="1"/>
    <x v="4"/>
    <s v="Personal Folder Holder, Ebony"/>
    <x v="687"/>
    <n v="3"/>
    <n v="0"/>
    <n v="10.088999999999999"/>
    <x v="3"/>
    <x v="0"/>
  </r>
  <r>
    <x v="730"/>
    <x v="340"/>
    <x v="275"/>
    <x v="296"/>
    <x v="2"/>
    <s v="EG-13900"/>
    <s v="Emily Grady"/>
    <x v="0"/>
    <x v="0"/>
    <s v="Oceanside"/>
    <x v="15"/>
    <n v="11572"/>
    <x v="3"/>
    <s v="FUR-CH-10002965"/>
    <x v="0"/>
    <x v="1"/>
    <s v="Global Leather Highback Executive Chair with Pneumatic Height Adjustment, Black"/>
    <x v="688"/>
    <n v="3"/>
    <n v="0.1"/>
    <n v="102.49980000000001"/>
    <x v="3"/>
    <x v="0"/>
  </r>
  <r>
    <x v="731"/>
    <x v="340"/>
    <x v="275"/>
    <x v="296"/>
    <x v="2"/>
    <s v="EG-13900"/>
    <s v="Emily Grady"/>
    <x v="0"/>
    <x v="0"/>
    <s v="Oceanside"/>
    <x v="15"/>
    <n v="11572"/>
    <x v="3"/>
    <s v="OFF-LA-10001317"/>
    <x v="1"/>
    <x v="2"/>
    <s v="Avery 520"/>
    <x v="689"/>
    <n v="2"/>
    <n v="0"/>
    <n v="3.024"/>
    <x v="3"/>
    <x v="0"/>
  </r>
  <r>
    <x v="732"/>
    <x v="341"/>
    <x v="276"/>
    <x v="212"/>
    <x v="1"/>
    <s v="DS-13030"/>
    <s v="Darrin Sayre"/>
    <x v="2"/>
    <x v="0"/>
    <s v="Seattle"/>
    <x v="4"/>
    <n v="98115"/>
    <x v="1"/>
    <s v="OFF-ST-10000736"/>
    <x v="1"/>
    <x v="4"/>
    <s v="Carina Double Wide Media Storage Towers in Natural &amp; Black"/>
    <x v="423"/>
    <n v="3"/>
    <n v="0"/>
    <n v="9.7175999999999902"/>
    <x v="1"/>
    <x v="0"/>
  </r>
  <r>
    <x v="733"/>
    <x v="341"/>
    <x v="276"/>
    <x v="212"/>
    <x v="1"/>
    <s v="DS-13030"/>
    <s v="Darrin Sayre"/>
    <x v="2"/>
    <x v="0"/>
    <s v="Seattle"/>
    <x v="4"/>
    <n v="98115"/>
    <x v="1"/>
    <s v="TEC-AC-10003610"/>
    <x v="2"/>
    <x v="11"/>
    <s v="Logitech Illuminated - Keyboard"/>
    <x v="690"/>
    <n v="3"/>
    <n v="0"/>
    <n v="86.385600000000011"/>
    <x v="1"/>
    <x v="0"/>
  </r>
  <r>
    <x v="734"/>
    <x v="341"/>
    <x v="276"/>
    <x v="212"/>
    <x v="1"/>
    <s v="DS-13030"/>
    <s v="Darrin Sayre"/>
    <x v="2"/>
    <x v="0"/>
    <s v="Seattle"/>
    <x v="4"/>
    <n v="98115"/>
    <x v="1"/>
    <s v="OFF-BI-10003982"/>
    <x v="1"/>
    <x v="8"/>
    <s v="Wilson Jones Century Plastic Molded Ring Binders"/>
    <x v="691"/>
    <n v="6"/>
    <n v="0.2"/>
    <n v="33.647399999999998"/>
    <x v="1"/>
    <x v="0"/>
  </r>
  <r>
    <x v="735"/>
    <x v="341"/>
    <x v="276"/>
    <x v="212"/>
    <x v="1"/>
    <s v="DS-13030"/>
    <s v="Darrin Sayre"/>
    <x v="2"/>
    <x v="0"/>
    <s v="Seattle"/>
    <x v="4"/>
    <n v="98115"/>
    <x v="1"/>
    <s v="OFF-BI-10003291"/>
    <x v="1"/>
    <x v="8"/>
    <s v="Wilson Jones Leather-Like Binders with DublLock Round Rings"/>
    <x v="692"/>
    <n v="4"/>
    <n v="0.2"/>
    <n v="9.4283999999999963"/>
    <x v="1"/>
    <x v="0"/>
  </r>
  <r>
    <x v="736"/>
    <x v="341"/>
    <x v="276"/>
    <x v="212"/>
    <x v="1"/>
    <s v="DS-13030"/>
    <s v="Darrin Sayre"/>
    <x v="2"/>
    <x v="0"/>
    <s v="Seattle"/>
    <x v="4"/>
    <n v="98115"/>
    <x v="1"/>
    <s v="FUR-BO-10001619"/>
    <x v="0"/>
    <x v="0"/>
    <s v="O'Sullivan Cherrywood Estates Traditional Bookcase"/>
    <x v="693"/>
    <n v="1"/>
    <n v="0"/>
    <n v="18.695599999999999"/>
    <x v="1"/>
    <x v="0"/>
  </r>
  <r>
    <x v="737"/>
    <x v="341"/>
    <x v="276"/>
    <x v="212"/>
    <x v="1"/>
    <s v="DS-13030"/>
    <s v="Darrin Sayre"/>
    <x v="2"/>
    <x v="0"/>
    <s v="Seattle"/>
    <x v="4"/>
    <n v="98115"/>
    <x v="1"/>
    <s v="OFF-BI-10000138"/>
    <x v="1"/>
    <x v="8"/>
    <s v="Acco Translucent Poly Ring Binders"/>
    <x v="694"/>
    <n v="5"/>
    <n v="0.2"/>
    <n v="6.5519999999999996"/>
    <x v="1"/>
    <x v="0"/>
  </r>
  <r>
    <x v="738"/>
    <x v="342"/>
    <x v="78"/>
    <x v="74"/>
    <x v="1"/>
    <s v="GZ-14470"/>
    <s v="Gary Zandusky"/>
    <x v="0"/>
    <x v="0"/>
    <s v="San Francisco"/>
    <x v="1"/>
    <n v="94110"/>
    <x v="1"/>
    <s v="TEC-AC-10001383"/>
    <x v="2"/>
    <x v="11"/>
    <s v="Logitech Wireless Touch Keyboard K400"/>
    <x v="695"/>
    <n v="2"/>
    <n v="0"/>
    <n v="8.4965999999999937"/>
    <x v="1"/>
    <x v="0"/>
  </r>
  <r>
    <x v="739"/>
    <x v="343"/>
    <x v="277"/>
    <x v="297"/>
    <x v="1"/>
    <s v="PO-19195"/>
    <s v="Phillina Ober"/>
    <x v="2"/>
    <x v="0"/>
    <s v="Naperville"/>
    <x v="10"/>
    <n v="60540"/>
    <x v="2"/>
    <s v="OFF-LA-10003223"/>
    <x v="1"/>
    <x v="2"/>
    <s v="Avery 508"/>
    <x v="696"/>
    <n v="3"/>
    <n v="0.2"/>
    <n v="4.2716999999999992"/>
    <x v="2"/>
    <x v="0"/>
  </r>
  <r>
    <x v="740"/>
    <x v="343"/>
    <x v="277"/>
    <x v="297"/>
    <x v="1"/>
    <s v="PO-19195"/>
    <s v="Phillina Ober"/>
    <x v="2"/>
    <x v="0"/>
    <s v="Naperville"/>
    <x v="10"/>
    <n v="60540"/>
    <x v="2"/>
    <s v="OFF-ST-10002743"/>
    <x v="1"/>
    <x v="4"/>
    <s v="SAFCO Boltless Steel Shelving"/>
    <x v="697"/>
    <n v="3"/>
    <n v="0.2"/>
    <n v="-64.774800000000013"/>
    <x v="2"/>
    <x v="0"/>
  </r>
  <r>
    <x v="741"/>
    <x v="343"/>
    <x v="277"/>
    <x v="297"/>
    <x v="1"/>
    <s v="PO-19195"/>
    <s v="Phillina Ober"/>
    <x v="2"/>
    <x v="0"/>
    <s v="Naperville"/>
    <x v="10"/>
    <n v="60540"/>
    <x v="2"/>
    <s v="OFF-BI-10004094"/>
    <x v="1"/>
    <x v="8"/>
    <s v="GBC Standard Plastic Binding Systems Combs"/>
    <x v="698"/>
    <n v="2"/>
    <n v="0.8"/>
    <n v="-5.4870000000000001"/>
    <x v="2"/>
    <x v="0"/>
  </r>
  <r>
    <x v="742"/>
    <x v="344"/>
    <x v="278"/>
    <x v="134"/>
    <x v="1"/>
    <s v="SS-20875"/>
    <s v="Sung Shariari"/>
    <x v="0"/>
    <x v="0"/>
    <s v="Dallas"/>
    <x v="5"/>
    <n v="75220"/>
    <x v="2"/>
    <s v="OFF-SU-10004498"/>
    <x v="1"/>
    <x v="14"/>
    <s v="Martin-Yale Premier Letter Opener"/>
    <x v="699"/>
    <n v="5"/>
    <n v="0.2"/>
    <n v="-10.948000000000002"/>
    <x v="2"/>
    <x v="0"/>
  </r>
  <r>
    <x v="743"/>
    <x v="344"/>
    <x v="278"/>
    <x v="134"/>
    <x v="1"/>
    <s v="SS-20875"/>
    <s v="Sung Shariari"/>
    <x v="0"/>
    <x v="0"/>
    <s v="Dallas"/>
    <x v="5"/>
    <n v="75220"/>
    <x v="2"/>
    <s v="OFF-PA-10002615"/>
    <x v="1"/>
    <x v="10"/>
    <s v="Ampad Gold Fibre Wirebound Steno Books, 6&quot; x 9&quot;, Gregg Ruled"/>
    <x v="700"/>
    <n v="1"/>
    <n v="0.2"/>
    <n v="1.1465999999999998"/>
    <x v="2"/>
    <x v="0"/>
  </r>
  <r>
    <x v="744"/>
    <x v="344"/>
    <x v="278"/>
    <x v="134"/>
    <x v="1"/>
    <s v="SS-20875"/>
    <s v="Sung Shariari"/>
    <x v="0"/>
    <x v="0"/>
    <s v="Dallas"/>
    <x v="5"/>
    <n v="75220"/>
    <x v="2"/>
    <s v="OFF-PA-10004971"/>
    <x v="1"/>
    <x v="10"/>
    <s v="Xerox 196"/>
    <x v="701"/>
    <n v="1"/>
    <n v="0.2"/>
    <n v="1.6762000000000001"/>
    <x v="2"/>
    <x v="0"/>
  </r>
  <r>
    <x v="745"/>
    <x v="344"/>
    <x v="278"/>
    <x v="134"/>
    <x v="1"/>
    <s v="SS-20875"/>
    <s v="Sung Shariari"/>
    <x v="0"/>
    <x v="0"/>
    <s v="Dallas"/>
    <x v="5"/>
    <n v="75220"/>
    <x v="2"/>
    <s v="OFF-SU-10004261"/>
    <x v="1"/>
    <x v="14"/>
    <s v="Fiskars 8&quot; Scissors, 2/Pack"/>
    <x v="702"/>
    <n v="4"/>
    <n v="0.2"/>
    <n v="6.2063999999999897"/>
    <x v="2"/>
    <x v="0"/>
  </r>
  <r>
    <x v="746"/>
    <x v="345"/>
    <x v="279"/>
    <x v="248"/>
    <x v="3"/>
    <s v="MH-17785"/>
    <s v="Maya Herman"/>
    <x v="1"/>
    <x v="0"/>
    <s v="San Diego"/>
    <x v="1"/>
    <n v="92105"/>
    <x v="1"/>
    <s v="FUR-TA-10002607"/>
    <x v="0"/>
    <x v="3"/>
    <s v="KI Conference Tables"/>
    <x v="703"/>
    <n v="10"/>
    <n v="0.2"/>
    <n v="-28.355999999999952"/>
    <x v="1"/>
    <x v="0"/>
  </r>
  <r>
    <x v="747"/>
    <x v="345"/>
    <x v="279"/>
    <x v="248"/>
    <x v="3"/>
    <s v="MH-17785"/>
    <s v="Maya Herman"/>
    <x v="1"/>
    <x v="0"/>
    <s v="San Diego"/>
    <x v="1"/>
    <n v="92105"/>
    <x v="1"/>
    <s v="OFF-ST-10001809"/>
    <x v="1"/>
    <x v="4"/>
    <s v="Fellowes Officeware Wire Shelving"/>
    <x v="704"/>
    <n v="4"/>
    <n v="0"/>
    <n v="7.1863999999999919"/>
    <x v="1"/>
    <x v="0"/>
  </r>
  <r>
    <x v="748"/>
    <x v="346"/>
    <x v="231"/>
    <x v="298"/>
    <x v="0"/>
    <s v="PB-19105"/>
    <s v="Peter Bühler"/>
    <x v="0"/>
    <x v="0"/>
    <s v="Evanston"/>
    <x v="10"/>
    <n v="60201"/>
    <x v="2"/>
    <s v="TEC-PH-10000004"/>
    <x v="2"/>
    <x v="7"/>
    <s v="Belkin iPhone and iPad Lightning Cable"/>
    <x v="705"/>
    <n v="1"/>
    <n v="0.2"/>
    <n v="0.89939999999999909"/>
    <x v="2"/>
    <x v="0"/>
  </r>
  <r>
    <x v="749"/>
    <x v="347"/>
    <x v="280"/>
    <x v="299"/>
    <x v="1"/>
    <s v="RF-19735"/>
    <s v="Roland Fjeld"/>
    <x v="0"/>
    <x v="0"/>
    <s v="Trenton"/>
    <x v="12"/>
    <n v="48183"/>
    <x v="2"/>
    <s v="OFF-BI-10003638"/>
    <x v="1"/>
    <x v="8"/>
    <s v="GBC Durable Plastic Covers"/>
    <x v="706"/>
    <n v="3"/>
    <n v="0"/>
    <n v="26.702999999999999"/>
    <x v="2"/>
    <x v="0"/>
  </r>
  <r>
    <x v="750"/>
    <x v="347"/>
    <x v="280"/>
    <x v="299"/>
    <x v="1"/>
    <s v="RF-19735"/>
    <s v="Roland Fjeld"/>
    <x v="0"/>
    <x v="0"/>
    <s v="Trenton"/>
    <x v="12"/>
    <n v="48183"/>
    <x v="2"/>
    <s v="FUR-FU-10003577"/>
    <x v="0"/>
    <x v="5"/>
    <s v="Nu-Dell Leatherette Frames"/>
    <x v="707"/>
    <n v="11"/>
    <n v="0"/>
    <n v="56.7864"/>
    <x v="2"/>
    <x v="0"/>
  </r>
  <r>
    <x v="751"/>
    <x v="347"/>
    <x v="280"/>
    <x v="299"/>
    <x v="1"/>
    <s v="RF-19735"/>
    <s v="Roland Fjeld"/>
    <x v="0"/>
    <x v="0"/>
    <s v="Trenton"/>
    <x v="12"/>
    <n v="48183"/>
    <x v="2"/>
    <s v="OFF-AR-10003478"/>
    <x v="1"/>
    <x v="6"/>
    <s v="Avery Hi-Liter EverBold Pen Style Fluorescent Highlighters, 4/Pack"/>
    <x v="708"/>
    <n v="7"/>
    <n v="0"/>
    <n v="22.792000000000002"/>
    <x v="2"/>
    <x v="0"/>
  </r>
  <r>
    <x v="752"/>
    <x v="347"/>
    <x v="280"/>
    <x v="299"/>
    <x v="1"/>
    <s v="RF-19735"/>
    <s v="Roland Fjeld"/>
    <x v="0"/>
    <x v="0"/>
    <s v="Trenton"/>
    <x v="12"/>
    <n v="48183"/>
    <x v="2"/>
    <s v="OFF-BI-10000546"/>
    <x v="1"/>
    <x v="8"/>
    <s v="Avery Durable Binders"/>
    <x v="709"/>
    <n v="1"/>
    <n v="0"/>
    <n v="1.4112"/>
    <x v="2"/>
    <x v="0"/>
  </r>
  <r>
    <x v="753"/>
    <x v="348"/>
    <x v="281"/>
    <x v="300"/>
    <x v="2"/>
    <s v="YC-21895"/>
    <s v="Yoseph Carroll"/>
    <x v="1"/>
    <x v="0"/>
    <s v="San Francisco"/>
    <x v="1"/>
    <n v="94110"/>
    <x v="1"/>
    <s v="TEC-CO-10002095"/>
    <x v="2"/>
    <x v="16"/>
    <s v="Hewlett Packard 610 Color Digital Copier / Printer"/>
    <x v="387"/>
    <n v="3"/>
    <n v="0.2"/>
    <n v="374.99249999999995"/>
    <x v="1"/>
    <x v="0"/>
  </r>
  <r>
    <x v="754"/>
    <x v="349"/>
    <x v="214"/>
    <x v="301"/>
    <x v="1"/>
    <s v="MS-17830"/>
    <s v="Melanie Seite"/>
    <x v="0"/>
    <x v="0"/>
    <s v="Los Angeles"/>
    <x v="1"/>
    <n v="90036"/>
    <x v="1"/>
    <s v="FUR-FU-10002759"/>
    <x v="0"/>
    <x v="5"/>
    <s v="12-1/2 Diameter Round Wall Clock"/>
    <x v="710"/>
    <n v="4"/>
    <n v="0"/>
    <n v="28.7712"/>
    <x v="1"/>
    <x v="0"/>
  </r>
  <r>
    <x v="755"/>
    <x v="350"/>
    <x v="31"/>
    <x v="42"/>
    <x v="1"/>
    <s v="NB-18655"/>
    <s v="Nona Balk"/>
    <x v="1"/>
    <x v="0"/>
    <s v="Jacksonville"/>
    <x v="2"/>
    <n v="32216"/>
    <x v="0"/>
    <s v="FUR-TA-10001095"/>
    <x v="0"/>
    <x v="3"/>
    <s v="Chromcraft Round Conference Tables"/>
    <x v="711"/>
    <n v="4"/>
    <n v="0.45"/>
    <n v="-167.3184"/>
    <x v="0"/>
    <x v="0"/>
  </r>
  <r>
    <x v="756"/>
    <x v="351"/>
    <x v="282"/>
    <x v="302"/>
    <x v="1"/>
    <s v="DC-13285"/>
    <s v="Debra Catini"/>
    <x v="0"/>
    <x v="0"/>
    <s v="Cottage Grove"/>
    <x v="11"/>
    <n v="55016"/>
    <x v="2"/>
    <s v="OFF-ST-10002444"/>
    <x v="1"/>
    <x v="4"/>
    <s v="Recycled Eldon Regeneration Jumbo File"/>
    <x v="335"/>
    <n v="2"/>
    <n v="0"/>
    <n v="6.8767999999999994"/>
    <x v="2"/>
    <x v="0"/>
  </r>
  <r>
    <x v="757"/>
    <x v="351"/>
    <x v="282"/>
    <x v="302"/>
    <x v="1"/>
    <s v="DC-13285"/>
    <s v="Debra Catini"/>
    <x v="0"/>
    <x v="0"/>
    <s v="Cottage Grove"/>
    <x v="11"/>
    <n v="55016"/>
    <x v="2"/>
    <s v="TEC-AC-10001267"/>
    <x v="2"/>
    <x v="11"/>
    <s v="Imation 32GB Pocket Pro USB 3.0 Flash Drive - 32 GB - Black - 1 P ..."/>
    <x v="712"/>
    <n v="4"/>
    <n v="0"/>
    <n v="47.92"/>
    <x v="2"/>
    <x v="0"/>
  </r>
  <r>
    <x v="758"/>
    <x v="352"/>
    <x v="283"/>
    <x v="303"/>
    <x v="1"/>
    <s v="CP-12340"/>
    <s v="Christine Phan"/>
    <x v="1"/>
    <x v="0"/>
    <s v="New York City"/>
    <x v="15"/>
    <n v="10009"/>
    <x v="3"/>
    <s v="OFF-BI-10000848"/>
    <x v="1"/>
    <x v="8"/>
    <s v="Angle-D Ring Binders"/>
    <x v="535"/>
    <n v="3"/>
    <n v="0.2"/>
    <n v="4.2665999999999986"/>
    <x v="3"/>
    <x v="0"/>
  </r>
  <r>
    <x v="759"/>
    <x v="353"/>
    <x v="65"/>
    <x v="304"/>
    <x v="1"/>
    <s v="BF-11020"/>
    <s v="Barry Französisch"/>
    <x v="1"/>
    <x v="0"/>
    <s v="Green Bay"/>
    <x v="6"/>
    <n v="54302"/>
    <x v="2"/>
    <s v="OFF-PA-10002377"/>
    <x v="1"/>
    <x v="10"/>
    <s v="Adams Telephone Message Book W/Dividers/Space For Phone Numbers, 5 1/4&quot;X8 1/2&quot;, 200/Messages"/>
    <x v="20"/>
    <n v="4"/>
    <n v="0"/>
    <n v="10.223999999999998"/>
    <x v="2"/>
    <x v="0"/>
  </r>
  <r>
    <x v="760"/>
    <x v="354"/>
    <x v="284"/>
    <x v="305"/>
    <x v="1"/>
    <s v="AR-10510"/>
    <s v="Andrew Roberts"/>
    <x v="0"/>
    <x v="0"/>
    <s v="Los Angeles"/>
    <x v="1"/>
    <n v="90004"/>
    <x v="1"/>
    <s v="OFF-PA-10003441"/>
    <x v="1"/>
    <x v="10"/>
    <s v="Xerox 226"/>
    <x v="713"/>
    <n v="9"/>
    <n v="0"/>
    <n v="27.993600000000001"/>
    <x v="1"/>
    <x v="0"/>
  </r>
  <r>
    <x v="761"/>
    <x v="355"/>
    <x v="132"/>
    <x v="170"/>
    <x v="1"/>
    <s v="JC-16105"/>
    <s v="Julie Creighton"/>
    <x v="1"/>
    <x v="0"/>
    <s v="Atlanta"/>
    <x v="32"/>
    <n v="30318"/>
    <x v="0"/>
    <s v="OFF-LA-10004484"/>
    <x v="1"/>
    <x v="2"/>
    <s v="Avery 476"/>
    <x v="714"/>
    <n v="3"/>
    <n v="0"/>
    <n v="5.6993999999999998"/>
    <x v="0"/>
    <x v="0"/>
  </r>
  <r>
    <x v="762"/>
    <x v="356"/>
    <x v="285"/>
    <x v="95"/>
    <x v="1"/>
    <s v="LH-17020"/>
    <s v="Lisa Hazard"/>
    <x v="0"/>
    <x v="0"/>
    <s v="Columbus"/>
    <x v="24"/>
    <n v="43229"/>
    <x v="3"/>
    <s v="TEC-PH-10003931"/>
    <x v="2"/>
    <x v="7"/>
    <s v="JBL Micro Wireless Portable Bluetooth Speaker"/>
    <x v="715"/>
    <n v="3"/>
    <n v="0.4"/>
    <n v="-26.995499999999993"/>
    <x v="3"/>
    <x v="0"/>
  </r>
  <r>
    <x v="763"/>
    <x v="357"/>
    <x v="286"/>
    <x v="306"/>
    <x v="0"/>
    <s v="CS-12250"/>
    <s v="Chris Selesnick"/>
    <x v="1"/>
    <x v="0"/>
    <s v="Bossier City"/>
    <x v="28"/>
    <n v="71111"/>
    <x v="0"/>
    <s v="OFF-EN-10001990"/>
    <x v="1"/>
    <x v="12"/>
    <s v="Staple envelope"/>
    <x v="716"/>
    <n v="2"/>
    <n v="0"/>
    <n v="5.3391999999999991"/>
    <x v="0"/>
    <x v="0"/>
  </r>
  <r>
    <x v="764"/>
    <x v="357"/>
    <x v="286"/>
    <x v="306"/>
    <x v="0"/>
    <s v="CS-12250"/>
    <s v="Chris Selesnick"/>
    <x v="1"/>
    <x v="0"/>
    <s v="Bossier City"/>
    <x v="28"/>
    <n v="71111"/>
    <x v="0"/>
    <s v="OFF-EN-10001532"/>
    <x v="1"/>
    <x v="12"/>
    <s v="Brown Kraft Recycled Envelopes"/>
    <x v="717"/>
    <n v="3"/>
    <n v="0"/>
    <n v="25.47"/>
    <x v="0"/>
    <x v="0"/>
  </r>
  <r>
    <x v="765"/>
    <x v="357"/>
    <x v="286"/>
    <x v="306"/>
    <x v="0"/>
    <s v="CS-12250"/>
    <s v="Chris Selesnick"/>
    <x v="1"/>
    <x v="0"/>
    <s v="Bossier City"/>
    <x v="28"/>
    <n v="71111"/>
    <x v="0"/>
    <s v="TEC-AC-10003174"/>
    <x v="2"/>
    <x v="11"/>
    <s v="Plantronics S12 Corded Telephone Headset System"/>
    <x v="718"/>
    <n v="6"/>
    <n v="0"/>
    <n v="258.69600000000003"/>
    <x v="0"/>
    <x v="0"/>
  </r>
  <r>
    <x v="766"/>
    <x v="357"/>
    <x v="286"/>
    <x v="306"/>
    <x v="0"/>
    <s v="CS-12250"/>
    <s v="Chris Selesnick"/>
    <x v="1"/>
    <x v="0"/>
    <s v="Bossier City"/>
    <x v="28"/>
    <n v="71111"/>
    <x v="0"/>
    <s v="OFF-BI-10004187"/>
    <x v="1"/>
    <x v="8"/>
    <s v="3-ring staple pack"/>
    <x v="719"/>
    <n v="3"/>
    <n v="0"/>
    <n v="2.7071999999999994"/>
    <x v="0"/>
    <x v="0"/>
  </r>
  <r>
    <x v="767"/>
    <x v="357"/>
    <x v="286"/>
    <x v="306"/>
    <x v="0"/>
    <s v="CS-12250"/>
    <s v="Chris Selesnick"/>
    <x v="1"/>
    <x v="0"/>
    <s v="Bossier City"/>
    <x v="28"/>
    <n v="71111"/>
    <x v="0"/>
    <s v="OFF-ST-10000025"/>
    <x v="1"/>
    <x v="4"/>
    <s v="Fellowes Stor/Drawer Steel Plus Storage Drawers"/>
    <x v="720"/>
    <n v="6"/>
    <n v="0"/>
    <n v="34.354799999999955"/>
    <x v="0"/>
    <x v="0"/>
  </r>
  <r>
    <x v="768"/>
    <x v="358"/>
    <x v="287"/>
    <x v="307"/>
    <x v="1"/>
    <s v="AJ-10795"/>
    <s v="Anthony Johnson"/>
    <x v="1"/>
    <x v="0"/>
    <s v="Saint Petersburg"/>
    <x v="2"/>
    <n v="33710"/>
    <x v="0"/>
    <s v="FUR-FU-10004306"/>
    <x v="0"/>
    <x v="5"/>
    <s v="Electrix Halogen Magnifier Lamp"/>
    <x v="721"/>
    <n v="2"/>
    <n v="0.2"/>
    <n v="23.315999999999988"/>
    <x v="0"/>
    <x v="0"/>
  </r>
  <r>
    <x v="769"/>
    <x v="359"/>
    <x v="288"/>
    <x v="308"/>
    <x v="1"/>
    <s v="LE-16810"/>
    <s v="Laurel Elliston"/>
    <x v="0"/>
    <x v="0"/>
    <s v="Arlington"/>
    <x v="17"/>
    <n v="22204"/>
    <x v="0"/>
    <s v="FUR-CH-10003746"/>
    <x v="0"/>
    <x v="1"/>
    <s v="Hon 4070 Series Pagoda Round Back Stacking Chairs"/>
    <x v="722"/>
    <n v="2"/>
    <n v="0"/>
    <n v="179.74880000000002"/>
    <x v="0"/>
    <x v="0"/>
  </r>
  <r>
    <x v="770"/>
    <x v="360"/>
    <x v="289"/>
    <x v="60"/>
    <x v="1"/>
    <s v="BV-11245"/>
    <s v="Benjamin Venier"/>
    <x v="1"/>
    <x v="0"/>
    <s v="Des Moines"/>
    <x v="23"/>
    <n v="50315"/>
    <x v="2"/>
    <s v="OFF-BI-10001036"/>
    <x v="1"/>
    <x v="8"/>
    <s v="Cardinal EasyOpen D-Ring Binders"/>
    <x v="723"/>
    <n v="2"/>
    <n v="0"/>
    <n v="9.14"/>
    <x v="2"/>
    <x v="0"/>
  </r>
  <r>
    <x v="771"/>
    <x v="360"/>
    <x v="289"/>
    <x v="60"/>
    <x v="1"/>
    <s v="BV-11245"/>
    <s v="Benjamin Venier"/>
    <x v="1"/>
    <x v="0"/>
    <s v="Des Moines"/>
    <x v="23"/>
    <n v="50315"/>
    <x v="2"/>
    <s v="TEC-PH-10004614"/>
    <x v="2"/>
    <x v="7"/>
    <s v="AT&amp;T 841000 Phone"/>
    <x v="724"/>
    <n v="3"/>
    <n v="0"/>
    <n v="51.75"/>
    <x v="2"/>
    <x v="0"/>
  </r>
  <r>
    <x v="772"/>
    <x v="360"/>
    <x v="289"/>
    <x v="60"/>
    <x v="1"/>
    <s v="BV-11245"/>
    <s v="Benjamin Venier"/>
    <x v="1"/>
    <x v="0"/>
    <s v="Des Moines"/>
    <x v="23"/>
    <n v="50315"/>
    <x v="2"/>
    <s v="OFF-BI-10000301"/>
    <x v="1"/>
    <x v="8"/>
    <s v="GBC Instant Report Kit"/>
    <x v="725"/>
    <n v="5"/>
    <n v="0"/>
    <n v="16.175000000000001"/>
    <x v="2"/>
    <x v="0"/>
  </r>
  <r>
    <x v="773"/>
    <x v="360"/>
    <x v="289"/>
    <x v="60"/>
    <x v="1"/>
    <s v="BV-11245"/>
    <s v="Benjamin Venier"/>
    <x v="1"/>
    <x v="0"/>
    <s v="Des Moines"/>
    <x v="23"/>
    <n v="50315"/>
    <x v="2"/>
    <s v="OFF-BI-10003910"/>
    <x v="1"/>
    <x v="8"/>
    <s v="DXL Angle-View Binders with Locking Rings by Samsill"/>
    <x v="726"/>
    <n v="1"/>
    <n v="0"/>
    <n v="3.4695"/>
    <x v="2"/>
    <x v="0"/>
  </r>
  <r>
    <x v="774"/>
    <x v="360"/>
    <x v="289"/>
    <x v="60"/>
    <x v="1"/>
    <s v="BV-11245"/>
    <s v="Benjamin Venier"/>
    <x v="1"/>
    <x v="0"/>
    <s v="Des Moines"/>
    <x v="23"/>
    <n v="50315"/>
    <x v="2"/>
    <s v="OFF-AR-10004648"/>
    <x v="1"/>
    <x v="6"/>
    <s v="Boston 19500 Mighty Mite Electric Pencil Sharpener"/>
    <x v="727"/>
    <n v="2"/>
    <n v="0"/>
    <n v="10.881"/>
    <x v="2"/>
    <x v="0"/>
  </r>
  <r>
    <x v="775"/>
    <x v="360"/>
    <x v="289"/>
    <x v="60"/>
    <x v="1"/>
    <s v="BV-11245"/>
    <s v="Benjamin Venier"/>
    <x v="1"/>
    <x v="0"/>
    <s v="Des Moines"/>
    <x v="23"/>
    <n v="50315"/>
    <x v="2"/>
    <s v="FUR-FU-10002597"/>
    <x v="0"/>
    <x v="5"/>
    <s v="C-Line Magnetic Cubicle Keepers, Clear Polypropylene"/>
    <x v="728"/>
    <n v="7"/>
    <n v="0"/>
    <n v="14.523600000000002"/>
    <x v="2"/>
    <x v="0"/>
  </r>
  <r>
    <x v="776"/>
    <x v="361"/>
    <x v="290"/>
    <x v="287"/>
    <x v="1"/>
    <s v="DL-12865"/>
    <s v="Dan Lawera"/>
    <x v="0"/>
    <x v="0"/>
    <s v="Cincinnati"/>
    <x v="24"/>
    <n v="45231"/>
    <x v="3"/>
    <s v="OFF-AR-10003405"/>
    <x v="1"/>
    <x v="6"/>
    <s v="Dixon My First Ticonderoga Pencil, #2"/>
    <x v="729"/>
    <n v="7"/>
    <n v="0.2"/>
    <n v="3.6854999999999958"/>
    <x v="3"/>
    <x v="0"/>
  </r>
  <r>
    <x v="777"/>
    <x v="362"/>
    <x v="291"/>
    <x v="309"/>
    <x v="2"/>
    <s v="NZ-18565"/>
    <s v="Nick Zandusky"/>
    <x v="2"/>
    <x v="0"/>
    <s v="San Francisco"/>
    <x v="1"/>
    <n v="94110"/>
    <x v="1"/>
    <s v="FUR-CH-10002335"/>
    <x v="0"/>
    <x v="1"/>
    <s v="Hon GuestStacker Chair"/>
    <x v="730"/>
    <n v="3"/>
    <n v="0.2"/>
    <n v="40.800600000000003"/>
    <x v="1"/>
    <x v="1"/>
  </r>
  <r>
    <x v="778"/>
    <x v="362"/>
    <x v="291"/>
    <x v="309"/>
    <x v="2"/>
    <s v="NZ-18565"/>
    <s v="Nick Zandusky"/>
    <x v="2"/>
    <x v="0"/>
    <s v="San Francisco"/>
    <x v="1"/>
    <n v="94110"/>
    <x v="1"/>
    <s v="OFF-PA-10000157"/>
    <x v="1"/>
    <x v="10"/>
    <s v="Xerox 191"/>
    <x v="731"/>
    <n v="3"/>
    <n v="0"/>
    <n v="28.171799999999998"/>
    <x v="1"/>
    <x v="1"/>
  </r>
  <r>
    <x v="779"/>
    <x v="362"/>
    <x v="291"/>
    <x v="309"/>
    <x v="2"/>
    <s v="NZ-18565"/>
    <s v="Nick Zandusky"/>
    <x v="2"/>
    <x v="0"/>
    <s v="San Francisco"/>
    <x v="1"/>
    <n v="94110"/>
    <x v="1"/>
    <s v="OFF-PA-10001947"/>
    <x v="1"/>
    <x v="10"/>
    <s v="Xerox 1974"/>
    <x v="100"/>
    <n v="4"/>
    <n v="0"/>
    <n v="11.720800000000001"/>
    <x v="1"/>
    <x v="1"/>
  </r>
  <r>
    <x v="780"/>
    <x v="362"/>
    <x v="291"/>
    <x v="309"/>
    <x v="2"/>
    <s v="NZ-18565"/>
    <s v="Nick Zandusky"/>
    <x v="2"/>
    <x v="0"/>
    <s v="San Francisco"/>
    <x v="1"/>
    <n v="94110"/>
    <x v="1"/>
    <s v="OFF-PA-10003657"/>
    <x v="1"/>
    <x v="10"/>
    <s v="Xerox 1927"/>
    <x v="732"/>
    <n v="1"/>
    <n v="0"/>
    <n v="1.9259999999999997"/>
    <x v="1"/>
    <x v="1"/>
  </r>
  <r>
    <x v="781"/>
    <x v="363"/>
    <x v="292"/>
    <x v="310"/>
    <x v="0"/>
    <s v="BM-11785"/>
    <s v="Bryan Mills"/>
    <x v="0"/>
    <x v="0"/>
    <s v="Columbus"/>
    <x v="24"/>
    <n v="43229"/>
    <x v="3"/>
    <s v="OFF-BI-10001098"/>
    <x v="1"/>
    <x v="8"/>
    <s v="Acco D-Ring Binder w/DublLock"/>
    <x v="733"/>
    <n v="5"/>
    <n v="0.7"/>
    <n v="-22.448999999999991"/>
    <x v="3"/>
    <x v="0"/>
  </r>
  <r>
    <x v="782"/>
    <x v="363"/>
    <x v="292"/>
    <x v="310"/>
    <x v="0"/>
    <s v="BM-11785"/>
    <s v="Bryan Mills"/>
    <x v="0"/>
    <x v="0"/>
    <s v="Columbus"/>
    <x v="24"/>
    <n v="43229"/>
    <x v="3"/>
    <s v="TEC-AC-10002167"/>
    <x v="2"/>
    <x v="11"/>
    <s v="Imation 8gb Micro Traveldrive Usb 2.0 Flash Drive"/>
    <x v="734"/>
    <n v="2"/>
    <n v="0.2"/>
    <n v="-2.6999999999999993"/>
    <x v="3"/>
    <x v="0"/>
  </r>
  <r>
    <x v="783"/>
    <x v="363"/>
    <x v="292"/>
    <x v="310"/>
    <x v="0"/>
    <s v="BM-11785"/>
    <s v="Bryan Mills"/>
    <x v="0"/>
    <x v="0"/>
    <s v="Columbus"/>
    <x v="24"/>
    <n v="43229"/>
    <x v="3"/>
    <s v="FUR-BO-10004409"/>
    <x v="0"/>
    <x v="0"/>
    <s v="Safco Value Mate Series Steel Bookcases, Baked Enamel Finish on Steel, Gray"/>
    <x v="735"/>
    <n v="1"/>
    <n v="0.5"/>
    <n v="-15.615600000000001"/>
    <x v="3"/>
    <x v="0"/>
  </r>
  <r>
    <x v="784"/>
    <x v="363"/>
    <x v="292"/>
    <x v="310"/>
    <x v="0"/>
    <s v="BM-11785"/>
    <s v="Bryan Mills"/>
    <x v="0"/>
    <x v="0"/>
    <s v="Columbus"/>
    <x v="24"/>
    <n v="43229"/>
    <x v="3"/>
    <s v="TEC-AC-10000057"/>
    <x v="2"/>
    <x v="11"/>
    <s v="Microsoft Natural Ergonomic Keyboard 4000"/>
    <x v="736"/>
    <n v="2"/>
    <n v="0.2"/>
    <n v="0.59979999999999656"/>
    <x v="3"/>
    <x v="0"/>
  </r>
  <r>
    <x v="785"/>
    <x v="364"/>
    <x v="293"/>
    <x v="311"/>
    <x v="1"/>
    <s v="EA-14035"/>
    <s v="Erin Ashbrook"/>
    <x v="1"/>
    <x v="0"/>
    <s v="Columbia"/>
    <x v="20"/>
    <n v="29203"/>
    <x v="0"/>
    <s v="OFF-EN-10000056"/>
    <x v="1"/>
    <x v="12"/>
    <s v="Cameo Buff Policy Envelopes"/>
    <x v="737"/>
    <n v="3"/>
    <n v="0"/>
    <n v="87.744299999999981"/>
    <x v="0"/>
    <x v="0"/>
  </r>
  <r>
    <x v="786"/>
    <x v="365"/>
    <x v="294"/>
    <x v="312"/>
    <x v="0"/>
    <s v="CL-12565"/>
    <s v="Clay Ludtke"/>
    <x v="0"/>
    <x v="0"/>
    <s v="Lancaster"/>
    <x v="1"/>
    <n v="93534"/>
    <x v="1"/>
    <s v="OFF-BI-10000014"/>
    <x v="1"/>
    <x v="8"/>
    <s v="Heavy-Duty E-Z-D Binders"/>
    <x v="738"/>
    <n v="2"/>
    <n v="0.2"/>
    <n v="5.8914"/>
    <x v="1"/>
    <x v="0"/>
  </r>
  <r>
    <x v="787"/>
    <x v="366"/>
    <x v="295"/>
    <x v="313"/>
    <x v="1"/>
    <s v="LT-17110"/>
    <s v="Liz Thompson"/>
    <x v="0"/>
    <x v="0"/>
    <s v="Lancaster"/>
    <x v="1"/>
    <n v="93534"/>
    <x v="1"/>
    <s v="FUR-CH-10004675"/>
    <x v="0"/>
    <x v="1"/>
    <s v="Lifetime Advantage Folding Chairs, 4/Carton"/>
    <x v="739"/>
    <n v="2"/>
    <n v="0.2"/>
    <n v="34.89279999999998"/>
    <x v="1"/>
    <x v="0"/>
  </r>
  <r>
    <x v="788"/>
    <x v="367"/>
    <x v="153"/>
    <x v="314"/>
    <x v="1"/>
    <s v="SA-20830"/>
    <s v="Sue Ann Reed"/>
    <x v="0"/>
    <x v="0"/>
    <s v="Richmond"/>
    <x v="17"/>
    <n v="23223"/>
    <x v="0"/>
    <s v="OFF-BI-10001543"/>
    <x v="1"/>
    <x v="8"/>
    <s v="GBC VeloBinder Manual Binding System"/>
    <x v="740"/>
    <n v="4"/>
    <n v="0"/>
    <n v="69.100800000000007"/>
    <x v="0"/>
    <x v="0"/>
  </r>
  <r>
    <x v="789"/>
    <x v="367"/>
    <x v="153"/>
    <x v="314"/>
    <x v="1"/>
    <s v="SA-20830"/>
    <s v="Sue Ann Reed"/>
    <x v="0"/>
    <x v="0"/>
    <s v="Richmond"/>
    <x v="17"/>
    <n v="23223"/>
    <x v="0"/>
    <s v="OFF-ST-10001321"/>
    <x v="1"/>
    <x v="4"/>
    <s v="Decoflex Hanging Personal Folder File, Blue"/>
    <x v="741"/>
    <n v="1"/>
    <n v="0"/>
    <n v="4.1634000000000011"/>
    <x v="0"/>
    <x v="0"/>
  </r>
  <r>
    <x v="790"/>
    <x v="367"/>
    <x v="153"/>
    <x v="314"/>
    <x v="1"/>
    <s v="SA-20830"/>
    <s v="Sue Ann Reed"/>
    <x v="0"/>
    <x v="0"/>
    <s v="Richmond"/>
    <x v="17"/>
    <n v="23223"/>
    <x v="0"/>
    <s v="OFF-BI-10001132"/>
    <x v="1"/>
    <x v="8"/>
    <s v="Acco PRESSTEX Data Binder with Storage Hooks, Dark Blue, 9 1/2&quot; X 11&quot;"/>
    <x v="742"/>
    <n v="8"/>
    <n v="0"/>
    <n v="21.089600000000001"/>
    <x v="0"/>
    <x v="0"/>
  </r>
  <r>
    <x v="791"/>
    <x v="367"/>
    <x v="153"/>
    <x v="314"/>
    <x v="1"/>
    <s v="SA-20830"/>
    <s v="Sue Ann Reed"/>
    <x v="0"/>
    <x v="0"/>
    <s v="Richmond"/>
    <x v="17"/>
    <n v="23223"/>
    <x v="0"/>
    <s v="FUR-CH-10003199"/>
    <x v="0"/>
    <x v="1"/>
    <s v="Office Star - Contemporary Task Swivel Chair"/>
    <x v="743"/>
    <n v="3"/>
    <n v="0"/>
    <n v="79.905599999999993"/>
    <x v="0"/>
    <x v="0"/>
  </r>
  <r>
    <x v="792"/>
    <x v="368"/>
    <x v="244"/>
    <x v="315"/>
    <x v="3"/>
    <s v="JK-15730"/>
    <s v="Joe Kamberova"/>
    <x v="0"/>
    <x v="0"/>
    <s v="Asheville"/>
    <x v="3"/>
    <n v="28806"/>
    <x v="0"/>
    <s v="TEC-PH-10001530"/>
    <x v="2"/>
    <x v="7"/>
    <s v="Cisco Unified IP Phone 7945G VoIP phone"/>
    <x v="744"/>
    <n v="5"/>
    <n v="0.2"/>
    <n v="85.247500000000002"/>
    <x v="0"/>
    <x v="0"/>
  </r>
  <r>
    <x v="793"/>
    <x v="369"/>
    <x v="59"/>
    <x v="316"/>
    <x v="1"/>
    <s v="ES-14020"/>
    <s v="Erica Smith"/>
    <x v="0"/>
    <x v="0"/>
    <s v="San Francisco"/>
    <x v="1"/>
    <n v="94110"/>
    <x v="1"/>
    <s v="OFF-LA-10001569"/>
    <x v="1"/>
    <x v="2"/>
    <s v="Avery 499"/>
    <x v="745"/>
    <n v="2"/>
    <n v="0"/>
    <n v="4.5815999999999999"/>
    <x v="1"/>
    <x v="0"/>
  </r>
  <r>
    <x v="794"/>
    <x v="369"/>
    <x v="59"/>
    <x v="316"/>
    <x v="1"/>
    <s v="ES-14020"/>
    <s v="Erica Smith"/>
    <x v="0"/>
    <x v="0"/>
    <s v="San Francisco"/>
    <x v="1"/>
    <n v="94110"/>
    <x v="1"/>
    <s v="OFF-PA-10003724"/>
    <x v="1"/>
    <x v="10"/>
    <s v="Wirebound Message Book, 4 per Page"/>
    <x v="746"/>
    <n v="4"/>
    <n v="0"/>
    <n v="10.642799999999999"/>
    <x v="1"/>
    <x v="0"/>
  </r>
  <r>
    <x v="795"/>
    <x v="370"/>
    <x v="296"/>
    <x v="255"/>
    <x v="1"/>
    <s v="RH-19495"/>
    <s v="Rick Hansen"/>
    <x v="0"/>
    <x v="0"/>
    <s v="Rochester"/>
    <x v="11"/>
    <n v="55901"/>
    <x v="2"/>
    <s v="OFF-BI-10000546"/>
    <x v="1"/>
    <x v="8"/>
    <s v="Avery Durable Binders"/>
    <x v="171"/>
    <n v="7"/>
    <n v="0"/>
    <n v="9.8783999999999992"/>
    <x v="2"/>
    <x v="0"/>
  </r>
  <r>
    <x v="796"/>
    <x v="371"/>
    <x v="100"/>
    <x v="317"/>
    <x v="2"/>
    <s v="DB-13120"/>
    <s v="David Bremer"/>
    <x v="1"/>
    <x v="0"/>
    <s v="Rochester"/>
    <x v="15"/>
    <n v="14609"/>
    <x v="3"/>
    <s v="OFF-PA-10000176"/>
    <x v="1"/>
    <x v="10"/>
    <s v="Xerox 1887"/>
    <x v="747"/>
    <n v="7"/>
    <n v="0"/>
    <n v="63.739199999999997"/>
    <x v="3"/>
    <x v="0"/>
  </r>
  <r>
    <x v="797"/>
    <x v="371"/>
    <x v="100"/>
    <x v="317"/>
    <x v="2"/>
    <s v="DB-13120"/>
    <s v="David Bremer"/>
    <x v="1"/>
    <x v="0"/>
    <s v="Rochester"/>
    <x v="15"/>
    <n v="14609"/>
    <x v="3"/>
    <s v="OFF-PA-10002365"/>
    <x v="1"/>
    <x v="10"/>
    <s v="Xerox 1967"/>
    <x v="91"/>
    <n v="2"/>
    <n v="0"/>
    <n v="6.2208000000000006"/>
    <x v="3"/>
    <x v="0"/>
  </r>
  <r>
    <x v="798"/>
    <x v="371"/>
    <x v="100"/>
    <x v="317"/>
    <x v="2"/>
    <s v="DB-13120"/>
    <s v="David Bremer"/>
    <x v="1"/>
    <x v="0"/>
    <s v="Rochester"/>
    <x v="15"/>
    <n v="14609"/>
    <x v="3"/>
    <s v="OFF-LA-10002271"/>
    <x v="1"/>
    <x v="2"/>
    <s v="Smead Alpha-Z Color-Coded Second Alphabetical Labels and Starter Set"/>
    <x v="748"/>
    <n v="7"/>
    <n v="0"/>
    <n v="10.348799999999999"/>
    <x v="3"/>
    <x v="0"/>
  </r>
  <r>
    <x v="799"/>
    <x v="372"/>
    <x v="154"/>
    <x v="253"/>
    <x v="1"/>
    <s v="CD-11920"/>
    <s v="Carlos Daly"/>
    <x v="0"/>
    <x v="0"/>
    <s v="Lake Elsinore"/>
    <x v="1"/>
    <n v="92530"/>
    <x v="1"/>
    <s v="FUR-CH-10002647"/>
    <x v="0"/>
    <x v="1"/>
    <s v="Situations Contoured Folding Chairs, 4/Set"/>
    <x v="514"/>
    <n v="5"/>
    <n v="0.2"/>
    <n v="17.745000000000019"/>
    <x v="1"/>
    <x v="1"/>
  </r>
  <r>
    <x v="800"/>
    <x v="373"/>
    <x v="297"/>
    <x v="318"/>
    <x v="2"/>
    <s v="HW-14935"/>
    <s v="Helen Wasserman"/>
    <x v="1"/>
    <x v="0"/>
    <s v="San Diego"/>
    <x v="1"/>
    <n v="92105"/>
    <x v="1"/>
    <s v="FUR-FU-10004090"/>
    <x v="0"/>
    <x v="5"/>
    <s v="Executive Impressions 14&quot; Contract Wall Clock"/>
    <x v="749"/>
    <n v="1"/>
    <n v="0"/>
    <n v="7.3358999999999988"/>
    <x v="1"/>
    <x v="0"/>
  </r>
  <r>
    <x v="801"/>
    <x v="373"/>
    <x v="297"/>
    <x v="318"/>
    <x v="2"/>
    <s v="HW-14935"/>
    <s v="Helen Wasserman"/>
    <x v="1"/>
    <x v="0"/>
    <s v="San Diego"/>
    <x v="1"/>
    <n v="92105"/>
    <x v="1"/>
    <s v="TEC-PH-10001580"/>
    <x v="2"/>
    <x v="7"/>
    <s v="Logitech Mobile Speakerphone P710e - speaker phone"/>
    <x v="750"/>
    <n v="2"/>
    <n v="0.2"/>
    <n v="18.897199999999991"/>
    <x v="1"/>
    <x v="0"/>
  </r>
  <r>
    <x v="802"/>
    <x v="374"/>
    <x v="298"/>
    <x v="319"/>
    <x v="0"/>
    <s v="HW-14935"/>
    <s v="Helen Wasserman"/>
    <x v="1"/>
    <x v="0"/>
    <s v="New York City"/>
    <x v="15"/>
    <n v="10024"/>
    <x v="3"/>
    <s v="OFF-AP-10000576"/>
    <x v="1"/>
    <x v="9"/>
    <s v="Belkin 7 Outlet SurgeMaster II"/>
    <x v="751"/>
    <n v="9"/>
    <n v="0"/>
    <n v="99.48960000000001"/>
    <x v="3"/>
    <x v="0"/>
  </r>
  <r>
    <x v="803"/>
    <x v="375"/>
    <x v="299"/>
    <x v="320"/>
    <x v="1"/>
    <s v="MC-18130"/>
    <s v="Mike Caudle"/>
    <x v="1"/>
    <x v="0"/>
    <s v="Monroe"/>
    <x v="28"/>
    <n v="71203"/>
    <x v="0"/>
    <s v="OFF-PA-10003953"/>
    <x v="1"/>
    <x v="10"/>
    <s v="Xerox 218"/>
    <x v="91"/>
    <n v="2"/>
    <n v="0"/>
    <n v="6.2208000000000006"/>
    <x v="0"/>
    <x v="0"/>
  </r>
  <r>
    <x v="804"/>
    <x v="376"/>
    <x v="300"/>
    <x v="321"/>
    <x v="2"/>
    <s v="GM-14440"/>
    <s v="Gary McGarr"/>
    <x v="0"/>
    <x v="0"/>
    <s v="San Francisco"/>
    <x v="1"/>
    <n v="94122"/>
    <x v="1"/>
    <s v="FUR-FU-10000794"/>
    <x v="0"/>
    <x v="5"/>
    <s v="Eldon Stackable Tray, Side-Load, Legal, Smoke"/>
    <x v="723"/>
    <n v="2"/>
    <n v="0"/>
    <n v="6.2151999999999994"/>
    <x v="1"/>
    <x v="0"/>
  </r>
  <r>
    <x v="805"/>
    <x v="377"/>
    <x v="301"/>
    <x v="322"/>
    <x v="1"/>
    <s v="RA-19915"/>
    <s v="Russell Applegate"/>
    <x v="0"/>
    <x v="0"/>
    <s v="Denver"/>
    <x v="22"/>
    <n v="80219"/>
    <x v="1"/>
    <s v="OFF-AR-10001897"/>
    <x v="1"/>
    <x v="6"/>
    <s v="Model L Table or Wall-Mount Pencil Sharpener"/>
    <x v="752"/>
    <n v="3"/>
    <n v="0.2"/>
    <n v="4.3176000000000005"/>
    <x v="1"/>
    <x v="0"/>
  </r>
  <r>
    <x v="806"/>
    <x v="377"/>
    <x v="301"/>
    <x v="322"/>
    <x v="1"/>
    <s v="RA-19915"/>
    <s v="Russell Applegate"/>
    <x v="0"/>
    <x v="0"/>
    <s v="Denver"/>
    <x v="22"/>
    <n v="80219"/>
    <x v="1"/>
    <s v="TEC-PH-10001795"/>
    <x v="2"/>
    <x v="7"/>
    <s v="ClearOne CHATAttach 160 - speaker phone"/>
    <x v="753"/>
    <n v="4"/>
    <n v="0.2"/>
    <n v="247.99599999999981"/>
    <x v="1"/>
    <x v="0"/>
  </r>
  <r>
    <x v="807"/>
    <x v="378"/>
    <x v="302"/>
    <x v="43"/>
    <x v="2"/>
    <s v="AA-10375"/>
    <s v="Allen Armold"/>
    <x v="0"/>
    <x v="0"/>
    <s v="Omaha"/>
    <x v="8"/>
    <n v="68104"/>
    <x v="2"/>
    <s v="FUR-FU-10003347"/>
    <x v="0"/>
    <x v="5"/>
    <s v="Coloredge Poster Frame"/>
    <x v="158"/>
    <n v="2"/>
    <n v="0"/>
    <n v="11.076000000000001"/>
    <x v="2"/>
    <x v="0"/>
  </r>
  <r>
    <x v="808"/>
    <x v="378"/>
    <x v="302"/>
    <x v="43"/>
    <x v="2"/>
    <s v="AA-10375"/>
    <s v="Allen Armold"/>
    <x v="0"/>
    <x v="0"/>
    <s v="Omaha"/>
    <x v="8"/>
    <n v="68104"/>
    <x v="2"/>
    <s v="TEC-AC-10004901"/>
    <x v="2"/>
    <x v="11"/>
    <s v="Kensington SlimBlade Notebook Wireless Mouse with Nano Receiver"/>
    <x v="145"/>
    <n v="3"/>
    <n v="0"/>
    <n v="50.989800000000002"/>
    <x v="2"/>
    <x v="0"/>
  </r>
  <r>
    <x v="809"/>
    <x v="379"/>
    <x v="303"/>
    <x v="323"/>
    <x v="2"/>
    <s v="ZC-21910"/>
    <s v="Zuschuss Carroll"/>
    <x v="0"/>
    <x v="0"/>
    <s v="Edmonds"/>
    <x v="4"/>
    <n v="98026"/>
    <x v="1"/>
    <s v="OFF-AR-10003190"/>
    <x v="1"/>
    <x v="6"/>
    <s v="Newell 32"/>
    <x v="132"/>
    <n v="4"/>
    <n v="0"/>
    <n v="3.2256"/>
    <x v="1"/>
    <x v="0"/>
  </r>
  <r>
    <x v="810"/>
    <x v="379"/>
    <x v="303"/>
    <x v="323"/>
    <x v="2"/>
    <s v="ZC-21910"/>
    <s v="Zuschuss Carroll"/>
    <x v="0"/>
    <x v="0"/>
    <s v="Edmonds"/>
    <x v="4"/>
    <n v="98026"/>
    <x v="1"/>
    <s v="FUR-TA-10002903"/>
    <x v="0"/>
    <x v="3"/>
    <s v="Bevis Round Bullnose 29&quot; High Table Top"/>
    <x v="754"/>
    <n v="5"/>
    <n v="0"/>
    <n v="311.65199999999999"/>
    <x v="1"/>
    <x v="0"/>
  </r>
  <r>
    <x v="811"/>
    <x v="379"/>
    <x v="303"/>
    <x v="323"/>
    <x v="2"/>
    <s v="ZC-21910"/>
    <s v="Zuschuss Carroll"/>
    <x v="0"/>
    <x v="0"/>
    <s v="Edmonds"/>
    <x v="4"/>
    <n v="98026"/>
    <x v="1"/>
    <s v="OFF-AP-10000240"/>
    <x v="1"/>
    <x v="9"/>
    <s v="Belkin F9G930V10-GRY 9 Outlet Surge"/>
    <x v="755"/>
    <n v="4"/>
    <n v="0"/>
    <n v="62.036799999999971"/>
    <x v="1"/>
    <x v="0"/>
  </r>
  <r>
    <x v="812"/>
    <x v="379"/>
    <x v="303"/>
    <x v="323"/>
    <x v="2"/>
    <s v="ZC-21910"/>
    <s v="Zuschuss Carroll"/>
    <x v="0"/>
    <x v="0"/>
    <s v="Edmonds"/>
    <x v="4"/>
    <n v="98026"/>
    <x v="1"/>
    <s v="TEC-AC-10001101"/>
    <x v="2"/>
    <x v="11"/>
    <s v="Sony 16GB Class 10 Micro SDHC R40 Memory Card"/>
    <x v="756"/>
    <n v="2"/>
    <n v="0"/>
    <n v="2.5779999999999994"/>
    <x v="1"/>
    <x v="0"/>
  </r>
  <r>
    <x v="813"/>
    <x v="380"/>
    <x v="304"/>
    <x v="324"/>
    <x v="3"/>
    <s v="PJ-19015"/>
    <s v="Pauline Johnson"/>
    <x v="0"/>
    <x v="0"/>
    <s v="Santa Ana"/>
    <x v="1"/>
    <n v="92704"/>
    <x v="1"/>
    <s v="FUR-FU-10000794"/>
    <x v="0"/>
    <x v="5"/>
    <s v="Eldon Stackable Tray, Side-Load, Legal, Smoke"/>
    <x v="723"/>
    <n v="2"/>
    <n v="0"/>
    <n v="6.2151999999999994"/>
    <x v="1"/>
    <x v="0"/>
  </r>
  <r>
    <x v="814"/>
    <x v="380"/>
    <x v="304"/>
    <x v="324"/>
    <x v="3"/>
    <s v="PJ-19015"/>
    <s v="Pauline Johnson"/>
    <x v="0"/>
    <x v="0"/>
    <s v="Santa Ana"/>
    <x v="1"/>
    <n v="92704"/>
    <x v="1"/>
    <s v="TEC-AC-10001838"/>
    <x v="2"/>
    <x v="11"/>
    <s v="Razer Tiamat Over Ear 7.1 Surround Sound PC Gaming Headset"/>
    <x v="757"/>
    <n v="7"/>
    <n v="0"/>
    <n v="601.96990000000005"/>
    <x v="1"/>
    <x v="0"/>
  </r>
  <r>
    <x v="815"/>
    <x v="381"/>
    <x v="305"/>
    <x v="325"/>
    <x v="2"/>
    <s v="BW-11110"/>
    <s v="Bart Watters"/>
    <x v="1"/>
    <x v="0"/>
    <s v="Milwaukee"/>
    <x v="6"/>
    <n v="53209"/>
    <x v="2"/>
    <s v="OFF-PA-10000061"/>
    <x v="1"/>
    <x v="10"/>
    <s v="Xerox 205"/>
    <x v="187"/>
    <n v="8"/>
    <n v="0"/>
    <n v="24.883200000000002"/>
    <x v="2"/>
    <x v="0"/>
  </r>
  <r>
    <x v="816"/>
    <x v="382"/>
    <x v="306"/>
    <x v="268"/>
    <x v="1"/>
    <s v="DB-13210"/>
    <s v="Dean Braden"/>
    <x v="0"/>
    <x v="0"/>
    <s v="Philadelphia"/>
    <x v="9"/>
    <n v="19140"/>
    <x v="3"/>
    <s v="OFF-PA-10003651"/>
    <x v="1"/>
    <x v="10"/>
    <s v="Xerox 1968"/>
    <x v="758"/>
    <n v="1"/>
    <n v="0.2"/>
    <n v="1.8703999999999998"/>
    <x v="3"/>
    <x v="0"/>
  </r>
  <r>
    <x v="817"/>
    <x v="383"/>
    <x v="307"/>
    <x v="326"/>
    <x v="1"/>
    <s v="CA-12775"/>
    <s v="Cynthia Arntzen"/>
    <x v="0"/>
    <x v="0"/>
    <s v="Philadelphia"/>
    <x v="9"/>
    <n v="19140"/>
    <x v="3"/>
    <s v="OFF-PA-10000304"/>
    <x v="1"/>
    <x v="10"/>
    <s v="Xerox 1995"/>
    <x v="759"/>
    <n v="8"/>
    <n v="0.2"/>
    <n v="14.5152"/>
    <x v="3"/>
    <x v="0"/>
  </r>
  <r>
    <x v="818"/>
    <x v="383"/>
    <x v="307"/>
    <x v="326"/>
    <x v="1"/>
    <s v="CA-12775"/>
    <s v="Cynthia Arntzen"/>
    <x v="0"/>
    <x v="0"/>
    <s v="Philadelphia"/>
    <x v="9"/>
    <n v="19140"/>
    <x v="3"/>
    <s v="OFF-BI-10003094"/>
    <x v="1"/>
    <x v="8"/>
    <s v="Self-Adhesive Ring Binder Labels"/>
    <x v="760"/>
    <n v="3"/>
    <n v="0.7"/>
    <n v="-2.4287999999999998"/>
    <x v="3"/>
    <x v="0"/>
  </r>
  <r>
    <x v="819"/>
    <x v="383"/>
    <x v="307"/>
    <x v="326"/>
    <x v="1"/>
    <s v="CA-12775"/>
    <s v="Cynthia Arntzen"/>
    <x v="0"/>
    <x v="0"/>
    <s v="Philadelphia"/>
    <x v="9"/>
    <n v="19140"/>
    <x v="3"/>
    <s v="FUR-CH-10001394"/>
    <x v="0"/>
    <x v="1"/>
    <s v="Global Leather Executive Chair"/>
    <x v="761"/>
    <n v="5"/>
    <n v="0.3"/>
    <n v="0"/>
    <x v="3"/>
    <x v="0"/>
  </r>
  <r>
    <x v="820"/>
    <x v="383"/>
    <x v="307"/>
    <x v="326"/>
    <x v="1"/>
    <s v="CA-12775"/>
    <s v="Cynthia Arntzen"/>
    <x v="0"/>
    <x v="0"/>
    <s v="Philadelphia"/>
    <x v="9"/>
    <n v="19140"/>
    <x v="3"/>
    <s v="OFF-BI-10004230"/>
    <x v="1"/>
    <x v="8"/>
    <s v="GBC Recycled Grain Textured Covers"/>
    <x v="762"/>
    <n v="3"/>
    <n v="0.7"/>
    <n v="-22.796399999999991"/>
    <x v="3"/>
    <x v="0"/>
  </r>
  <r>
    <x v="821"/>
    <x v="383"/>
    <x v="307"/>
    <x v="326"/>
    <x v="1"/>
    <s v="CA-12775"/>
    <s v="Cynthia Arntzen"/>
    <x v="0"/>
    <x v="0"/>
    <s v="Philadelphia"/>
    <x v="9"/>
    <n v="19140"/>
    <x v="3"/>
    <s v="OFF-PA-10003395"/>
    <x v="1"/>
    <x v="10"/>
    <s v="Xerox 1941"/>
    <x v="763"/>
    <n v="4"/>
    <n v="0.2"/>
    <n v="117.43199999999999"/>
    <x v="3"/>
    <x v="0"/>
  </r>
  <r>
    <x v="822"/>
    <x v="384"/>
    <x v="308"/>
    <x v="327"/>
    <x v="1"/>
    <s v="TR-21325"/>
    <s v="Toby Ritter"/>
    <x v="0"/>
    <x v="0"/>
    <s v="Belleville"/>
    <x v="30"/>
    <n v="7109"/>
    <x v="3"/>
    <s v="TEC-AC-10002402"/>
    <x v="2"/>
    <x v="11"/>
    <s v="Razer Kraken PRO Over Ear PC and Music Headset"/>
    <x v="764"/>
    <n v="3"/>
    <n v="0"/>
    <n v="71.990999999999985"/>
    <x v="3"/>
    <x v="0"/>
  </r>
  <r>
    <x v="823"/>
    <x v="384"/>
    <x v="308"/>
    <x v="327"/>
    <x v="1"/>
    <s v="TR-21325"/>
    <s v="Toby Ritter"/>
    <x v="0"/>
    <x v="0"/>
    <s v="Belleville"/>
    <x v="30"/>
    <n v="7109"/>
    <x v="3"/>
    <s v="OFF-LA-10003223"/>
    <x v="1"/>
    <x v="2"/>
    <s v="Avery 508"/>
    <x v="765"/>
    <n v="2"/>
    <n v="0"/>
    <n v="4.8117999999999999"/>
    <x v="3"/>
    <x v="0"/>
  </r>
  <r>
    <x v="824"/>
    <x v="385"/>
    <x v="309"/>
    <x v="8"/>
    <x v="1"/>
    <s v="PG-18820"/>
    <s v="Patrick Gardner"/>
    <x v="0"/>
    <x v="0"/>
    <s v="San Francisco"/>
    <x v="1"/>
    <n v="94110"/>
    <x v="1"/>
    <s v="TEC-AC-10003441"/>
    <x v="2"/>
    <x v="11"/>
    <s v="Kingston Digital DataTraveler 32GB USB 2.0"/>
    <x v="766"/>
    <n v="4"/>
    <n v="0"/>
    <n v="4.0679999999999978"/>
    <x v="1"/>
    <x v="0"/>
  </r>
  <r>
    <x v="825"/>
    <x v="385"/>
    <x v="309"/>
    <x v="8"/>
    <x v="1"/>
    <s v="PG-18820"/>
    <s v="Patrick Gardner"/>
    <x v="0"/>
    <x v="0"/>
    <s v="San Francisco"/>
    <x v="1"/>
    <n v="94110"/>
    <x v="1"/>
    <s v="TEC-AC-10000109"/>
    <x v="2"/>
    <x v="11"/>
    <s v="Sony Micro Vault Click 16 GB USB 2.0 Flash Drive"/>
    <x v="767"/>
    <n v="3"/>
    <n v="0"/>
    <n v="40.31280000000001"/>
    <x v="1"/>
    <x v="0"/>
  </r>
  <r>
    <x v="826"/>
    <x v="386"/>
    <x v="170"/>
    <x v="328"/>
    <x v="1"/>
    <s v="GT-14710"/>
    <s v="Greg Tran"/>
    <x v="0"/>
    <x v="0"/>
    <s v="Lakeville"/>
    <x v="11"/>
    <n v="55044"/>
    <x v="2"/>
    <s v="OFF-FA-10002280"/>
    <x v="1"/>
    <x v="13"/>
    <s v="Advantus Plastic Paper Clips"/>
    <x v="768"/>
    <n v="7"/>
    <n v="0"/>
    <n v="16.8"/>
    <x v="2"/>
    <x v="0"/>
  </r>
  <r>
    <x v="827"/>
    <x v="386"/>
    <x v="170"/>
    <x v="328"/>
    <x v="1"/>
    <s v="GT-14710"/>
    <s v="Greg Tran"/>
    <x v="0"/>
    <x v="0"/>
    <s v="Lakeville"/>
    <x v="11"/>
    <n v="55044"/>
    <x v="2"/>
    <s v="OFF-SU-10000381"/>
    <x v="1"/>
    <x v="14"/>
    <s v="Acme Forged Steel Scissors with Black Enamel Handles"/>
    <x v="769"/>
    <n v="4"/>
    <n v="0"/>
    <n v="10.799599999999998"/>
    <x v="2"/>
    <x v="0"/>
  </r>
  <r>
    <x v="828"/>
    <x v="386"/>
    <x v="170"/>
    <x v="328"/>
    <x v="1"/>
    <s v="GT-14710"/>
    <s v="Greg Tran"/>
    <x v="0"/>
    <x v="0"/>
    <s v="Lakeville"/>
    <x v="11"/>
    <n v="55044"/>
    <x v="2"/>
    <s v="OFF-EN-10004459"/>
    <x v="1"/>
    <x v="12"/>
    <s v="Security-Tint Envelopes"/>
    <x v="770"/>
    <n v="2"/>
    <n v="0"/>
    <n v="7.4871999999999996"/>
    <x v="2"/>
    <x v="0"/>
  </r>
  <r>
    <x v="829"/>
    <x v="387"/>
    <x v="114"/>
    <x v="329"/>
    <x v="0"/>
    <s v="JE-15745"/>
    <s v="Joel Eaton"/>
    <x v="0"/>
    <x v="0"/>
    <s v="Florence"/>
    <x v="0"/>
    <n v="41042"/>
    <x v="0"/>
    <s v="FUR-CH-10000665"/>
    <x v="0"/>
    <x v="1"/>
    <s v="Global Airflow Leather Mesh Back Chair, Black"/>
    <x v="85"/>
    <n v="2"/>
    <n v="0"/>
    <n v="90.587999999999965"/>
    <x v="0"/>
    <x v="0"/>
  </r>
  <r>
    <x v="830"/>
    <x v="387"/>
    <x v="114"/>
    <x v="329"/>
    <x v="0"/>
    <s v="JE-15745"/>
    <s v="Joel Eaton"/>
    <x v="0"/>
    <x v="0"/>
    <s v="Florence"/>
    <x v="0"/>
    <n v="41042"/>
    <x v="0"/>
    <s v="OFF-AP-10003884"/>
    <x v="1"/>
    <x v="9"/>
    <s v="Fellowes Smart Surge Ten-Outlet Protector, Platinum"/>
    <x v="771"/>
    <n v="3"/>
    <n v="0"/>
    <n v="50.584800000000008"/>
    <x v="0"/>
    <x v="0"/>
  </r>
  <r>
    <x v="831"/>
    <x v="387"/>
    <x v="114"/>
    <x v="329"/>
    <x v="0"/>
    <s v="JE-15745"/>
    <s v="Joel Eaton"/>
    <x v="0"/>
    <x v="0"/>
    <s v="Florence"/>
    <x v="0"/>
    <n v="41042"/>
    <x v="0"/>
    <s v="TEC-PH-10001557"/>
    <x v="2"/>
    <x v="7"/>
    <s v="Pyle PMP37LED"/>
    <x v="772"/>
    <n v="2"/>
    <n v="0"/>
    <n v="51.834599999999995"/>
    <x v="0"/>
    <x v="0"/>
  </r>
  <r>
    <x v="832"/>
    <x v="387"/>
    <x v="114"/>
    <x v="329"/>
    <x v="0"/>
    <s v="JE-15745"/>
    <s v="Joel Eaton"/>
    <x v="0"/>
    <x v="0"/>
    <s v="Florence"/>
    <x v="0"/>
    <n v="41042"/>
    <x v="0"/>
    <s v="TEC-PH-10002085"/>
    <x v="2"/>
    <x v="7"/>
    <s v="Clarity 53712"/>
    <x v="773"/>
    <n v="1"/>
    <n v="0"/>
    <n v="17.157400000000003"/>
    <x v="0"/>
    <x v="0"/>
  </r>
  <r>
    <x v="833"/>
    <x v="388"/>
    <x v="310"/>
    <x v="330"/>
    <x v="1"/>
    <s v="JB-15400"/>
    <s v="Jennifer Braxton"/>
    <x v="1"/>
    <x v="0"/>
    <s v="Tampa"/>
    <x v="2"/>
    <n v="33614"/>
    <x v="0"/>
    <s v="OFF-AR-10002956"/>
    <x v="1"/>
    <x v="6"/>
    <s v="Boston 16801 Nautilus Battery Pencil Sharpener"/>
    <x v="774"/>
    <n v="2"/>
    <n v="0.2"/>
    <n v="2.6411999999999995"/>
    <x v="0"/>
    <x v="0"/>
  </r>
  <r>
    <x v="834"/>
    <x v="388"/>
    <x v="310"/>
    <x v="330"/>
    <x v="1"/>
    <s v="JB-15400"/>
    <s v="Jennifer Braxton"/>
    <x v="1"/>
    <x v="0"/>
    <s v="Tampa"/>
    <x v="2"/>
    <n v="33614"/>
    <x v="0"/>
    <s v="OFF-AP-10003266"/>
    <x v="1"/>
    <x v="9"/>
    <s v="Holmes Replacement Filter for HEPA Air Cleaner, Large Room"/>
    <x v="775"/>
    <n v="2"/>
    <n v="0.2"/>
    <n v="6.5164"/>
    <x v="0"/>
    <x v="0"/>
  </r>
  <r>
    <x v="835"/>
    <x v="388"/>
    <x v="310"/>
    <x v="330"/>
    <x v="1"/>
    <s v="JB-15400"/>
    <s v="Jennifer Braxton"/>
    <x v="1"/>
    <x v="0"/>
    <s v="Tampa"/>
    <x v="2"/>
    <n v="33614"/>
    <x v="0"/>
    <s v="TEC-MA-10004002"/>
    <x v="2"/>
    <x v="15"/>
    <s v="Zebra GX420t Direct Thermal/Thermal Transfer Printer"/>
    <x v="776"/>
    <n v="1"/>
    <n v="0.5"/>
    <n v="-111.49950000000007"/>
    <x v="0"/>
    <x v="0"/>
  </r>
  <r>
    <x v="836"/>
    <x v="389"/>
    <x v="78"/>
    <x v="178"/>
    <x v="0"/>
    <s v="LH-17020"/>
    <s v="Lisa Hazard"/>
    <x v="0"/>
    <x v="0"/>
    <s v="Tyler"/>
    <x v="5"/>
    <n v="75701"/>
    <x v="2"/>
    <s v="OFF-BI-10001071"/>
    <x v="1"/>
    <x v="8"/>
    <s v="GBC ProClick Punch Binding System"/>
    <x v="777"/>
    <n v="4"/>
    <n v="0.8"/>
    <n v="-79.335199999999986"/>
    <x v="2"/>
    <x v="0"/>
  </r>
  <r>
    <x v="837"/>
    <x v="390"/>
    <x v="259"/>
    <x v="45"/>
    <x v="1"/>
    <s v="JL-15175"/>
    <s v="James Lanier"/>
    <x v="2"/>
    <x v="0"/>
    <s v="Columbia"/>
    <x v="18"/>
    <n v="38401"/>
    <x v="0"/>
    <s v="OFF-PA-10001560"/>
    <x v="1"/>
    <x v="10"/>
    <s v="Adams Telephone Message Books, 5 1/4” x 11”"/>
    <x v="778"/>
    <n v="2"/>
    <n v="0.2"/>
    <n v="3.2615999999999996"/>
    <x v="0"/>
    <x v="0"/>
  </r>
  <r>
    <x v="838"/>
    <x v="391"/>
    <x v="311"/>
    <x v="331"/>
    <x v="1"/>
    <s v="EB-13705"/>
    <s v="Ed Braxton"/>
    <x v="1"/>
    <x v="0"/>
    <s v="Fort Worth"/>
    <x v="5"/>
    <n v="76106"/>
    <x v="2"/>
    <s v="TEC-PH-10002365"/>
    <x v="2"/>
    <x v="7"/>
    <s v="Belkin Grip Candy Sheer Case / Cover for iPhone 5 and 5S"/>
    <x v="779"/>
    <n v="3"/>
    <n v="0.2"/>
    <n v="1.5804"/>
    <x v="2"/>
    <x v="0"/>
  </r>
  <r>
    <x v="839"/>
    <x v="392"/>
    <x v="312"/>
    <x v="332"/>
    <x v="1"/>
    <s v="BM-11650"/>
    <s v="Brian Moss"/>
    <x v="1"/>
    <x v="0"/>
    <s v="New York City"/>
    <x v="15"/>
    <n v="10035"/>
    <x v="3"/>
    <s v="OFF-AR-10004648"/>
    <x v="1"/>
    <x v="6"/>
    <s v="Boston 19500 Mighty Mite Electric Pencil Sharpener"/>
    <x v="780"/>
    <n v="3"/>
    <n v="0"/>
    <n v="16.3215"/>
    <x v="3"/>
    <x v="0"/>
  </r>
  <r>
    <x v="840"/>
    <x v="392"/>
    <x v="312"/>
    <x v="332"/>
    <x v="1"/>
    <s v="BM-11650"/>
    <s v="Brian Moss"/>
    <x v="1"/>
    <x v="0"/>
    <s v="New York City"/>
    <x v="15"/>
    <n v="10035"/>
    <x v="3"/>
    <s v="OFF-AR-10002578"/>
    <x v="1"/>
    <x v="6"/>
    <s v="Newell 335"/>
    <x v="132"/>
    <n v="4"/>
    <n v="0"/>
    <n v="3.3407999999999998"/>
    <x v="3"/>
    <x v="0"/>
  </r>
  <r>
    <x v="841"/>
    <x v="392"/>
    <x v="312"/>
    <x v="332"/>
    <x v="1"/>
    <s v="BM-11650"/>
    <s v="Brian Moss"/>
    <x v="1"/>
    <x v="0"/>
    <s v="New York City"/>
    <x v="15"/>
    <n v="10035"/>
    <x v="3"/>
    <s v="FUR-BO-10001519"/>
    <x v="0"/>
    <x v="0"/>
    <s v="O'Sullivan 3-Shelf Heavy-Duty Bookcases"/>
    <x v="781"/>
    <n v="4"/>
    <n v="0.2"/>
    <n v="9.3024000000000058"/>
    <x v="3"/>
    <x v="0"/>
  </r>
  <r>
    <x v="842"/>
    <x v="393"/>
    <x v="77"/>
    <x v="333"/>
    <x v="2"/>
    <s v="EM-14095"/>
    <s v="Eudokia Martin"/>
    <x v="1"/>
    <x v="0"/>
    <s v="Los Angeles"/>
    <x v="1"/>
    <n v="90036"/>
    <x v="1"/>
    <s v="OFF-BI-10001294"/>
    <x v="1"/>
    <x v="8"/>
    <s v="Fellowes Binding Cases"/>
    <x v="782"/>
    <n v="4"/>
    <n v="0.2"/>
    <n v="11.699999999999996"/>
    <x v="1"/>
    <x v="0"/>
  </r>
  <r>
    <x v="843"/>
    <x v="393"/>
    <x v="77"/>
    <x v="333"/>
    <x v="2"/>
    <s v="EM-14095"/>
    <s v="Eudokia Martin"/>
    <x v="1"/>
    <x v="0"/>
    <s v="Los Angeles"/>
    <x v="1"/>
    <n v="90036"/>
    <x v="1"/>
    <s v="OFF-BI-10001636"/>
    <x v="1"/>
    <x v="8"/>
    <s v="Ibico Plastic and Wire Spiral Binding Combs"/>
    <x v="783"/>
    <n v="4"/>
    <n v="0.2"/>
    <n v="8.767199999999999"/>
    <x v="1"/>
    <x v="0"/>
  </r>
  <r>
    <x v="844"/>
    <x v="393"/>
    <x v="77"/>
    <x v="333"/>
    <x v="2"/>
    <s v="EM-14095"/>
    <s v="Eudokia Martin"/>
    <x v="1"/>
    <x v="0"/>
    <s v="Los Angeles"/>
    <x v="1"/>
    <n v="90036"/>
    <x v="1"/>
    <s v="OFF-SU-10002503"/>
    <x v="1"/>
    <x v="14"/>
    <s v="Acme Preferred Stainless Steel Scissors"/>
    <x v="716"/>
    <n v="2"/>
    <n v="0"/>
    <n v="3.2943999999999996"/>
    <x v="1"/>
    <x v="0"/>
  </r>
  <r>
    <x v="845"/>
    <x v="393"/>
    <x v="77"/>
    <x v="333"/>
    <x v="2"/>
    <s v="EM-14095"/>
    <s v="Eudokia Martin"/>
    <x v="1"/>
    <x v="0"/>
    <s v="Los Angeles"/>
    <x v="1"/>
    <n v="90036"/>
    <x v="1"/>
    <s v="OFF-LA-10004093"/>
    <x v="1"/>
    <x v="2"/>
    <s v="Avery 486"/>
    <x v="2"/>
    <n v="2"/>
    <n v="0"/>
    <n v="6.8713999999999995"/>
    <x v="1"/>
    <x v="0"/>
  </r>
  <r>
    <x v="846"/>
    <x v="394"/>
    <x v="313"/>
    <x v="334"/>
    <x v="1"/>
    <s v="AF-10885"/>
    <s v="Art Foster"/>
    <x v="0"/>
    <x v="0"/>
    <s v="Louisville"/>
    <x v="0"/>
    <n v="40214"/>
    <x v="0"/>
    <s v="TEC-PH-10001552"/>
    <x v="2"/>
    <x v="7"/>
    <s v="I Need's 3d Hello Kitty Hybrid Silicone Case Cover for HTC One X 4g with 3d Hello Kitty Stylus Pen Green/pink"/>
    <x v="784"/>
    <n v="7"/>
    <n v="0"/>
    <n v="23.441600000000005"/>
    <x v="0"/>
    <x v="0"/>
  </r>
  <r>
    <x v="847"/>
    <x v="394"/>
    <x v="313"/>
    <x v="334"/>
    <x v="1"/>
    <s v="AF-10885"/>
    <s v="Art Foster"/>
    <x v="0"/>
    <x v="0"/>
    <s v="Louisville"/>
    <x v="0"/>
    <n v="40214"/>
    <x v="0"/>
    <s v="FUR-CH-10001891"/>
    <x v="0"/>
    <x v="1"/>
    <s v="Global Deluxe Office Fabric Chairs"/>
    <x v="785"/>
    <n v="3"/>
    <n v="0"/>
    <n v="77.743800000000022"/>
    <x v="0"/>
    <x v="0"/>
  </r>
  <r>
    <x v="848"/>
    <x v="395"/>
    <x v="314"/>
    <x v="335"/>
    <x v="1"/>
    <s v="GA-14725"/>
    <s v="Guy Armstrong"/>
    <x v="0"/>
    <x v="0"/>
    <s v="Lorain"/>
    <x v="24"/>
    <n v="44052"/>
    <x v="3"/>
    <s v="FUR-FU-10003878"/>
    <x v="0"/>
    <x v="5"/>
    <s v="Linden 10&quot; Round Wall Clock, Black"/>
    <x v="786"/>
    <n v="4"/>
    <n v="0.2"/>
    <n v="8.5567999999999991"/>
    <x v="3"/>
    <x v="0"/>
  </r>
  <r>
    <x v="849"/>
    <x v="396"/>
    <x v="315"/>
    <x v="336"/>
    <x v="1"/>
    <s v="CK-12760"/>
    <s v="Cyma Kinney"/>
    <x v="1"/>
    <x v="0"/>
    <s v="Linden"/>
    <x v="30"/>
    <n v="7036"/>
    <x v="3"/>
    <s v="TEC-AC-10000710"/>
    <x v="2"/>
    <x v="11"/>
    <s v="Maxell DVD-RAM Discs"/>
    <x v="787"/>
    <n v="7"/>
    <n v="0"/>
    <n v="49.604800000000012"/>
    <x v="3"/>
    <x v="0"/>
  </r>
  <r>
    <x v="850"/>
    <x v="397"/>
    <x v="23"/>
    <x v="22"/>
    <x v="0"/>
    <s v="DP-13105"/>
    <s v="Dave Poirier"/>
    <x v="1"/>
    <x v="0"/>
    <s v="Salinas"/>
    <x v="1"/>
    <n v="93905"/>
    <x v="1"/>
    <s v="OFF-AR-10002335"/>
    <x v="1"/>
    <x v="6"/>
    <s v="DIXON Oriole Pencils"/>
    <x v="788"/>
    <n v="2"/>
    <n v="0"/>
    <n v="1.3416000000000001"/>
    <x v="1"/>
    <x v="0"/>
  </r>
  <r>
    <x v="851"/>
    <x v="397"/>
    <x v="23"/>
    <x v="22"/>
    <x v="0"/>
    <s v="DP-13105"/>
    <s v="Dave Poirier"/>
    <x v="1"/>
    <x v="0"/>
    <s v="Salinas"/>
    <x v="1"/>
    <n v="93905"/>
    <x v="1"/>
    <s v="OFF-PA-10001870"/>
    <x v="1"/>
    <x v="10"/>
    <s v="Xerox 202"/>
    <x v="789"/>
    <n v="6"/>
    <n v="0"/>
    <n v="18.662400000000002"/>
    <x v="1"/>
    <x v="0"/>
  </r>
  <r>
    <x v="852"/>
    <x v="398"/>
    <x v="316"/>
    <x v="204"/>
    <x v="1"/>
    <s v="VD-21670"/>
    <s v="Valerie Dominguez"/>
    <x v="0"/>
    <x v="0"/>
    <s v="Jackson"/>
    <x v="35"/>
    <n v="39212"/>
    <x v="0"/>
    <s v="OFF-AR-10003373"/>
    <x v="1"/>
    <x v="6"/>
    <s v="Boston School Pro Electric Pencil Sharpener, 1670"/>
    <x v="790"/>
    <n v="6"/>
    <n v="0"/>
    <n v="50.187599999999996"/>
    <x v="0"/>
    <x v="0"/>
  </r>
  <r>
    <x v="853"/>
    <x v="399"/>
    <x v="317"/>
    <x v="337"/>
    <x v="1"/>
    <s v="GT-14710"/>
    <s v="Greg Tran"/>
    <x v="0"/>
    <x v="0"/>
    <s v="New York City"/>
    <x v="15"/>
    <n v="10035"/>
    <x v="3"/>
    <s v="FUR-FU-10004090"/>
    <x v="0"/>
    <x v="5"/>
    <s v="Executive Impressions 14&quot; Contract Wall Clock"/>
    <x v="791"/>
    <n v="2"/>
    <n v="0"/>
    <n v="14.671799999999998"/>
    <x v="3"/>
    <x v="0"/>
  </r>
  <r>
    <x v="854"/>
    <x v="399"/>
    <x v="317"/>
    <x v="337"/>
    <x v="1"/>
    <s v="GT-14710"/>
    <s v="Greg Tran"/>
    <x v="0"/>
    <x v="0"/>
    <s v="New York City"/>
    <x v="15"/>
    <n v="10035"/>
    <x v="3"/>
    <s v="OFF-ST-10000736"/>
    <x v="1"/>
    <x v="4"/>
    <s v="Carina Double Wide Media Storage Towers in Natural &amp; Black"/>
    <x v="423"/>
    <n v="3"/>
    <n v="0"/>
    <n v="9.7175999999999902"/>
    <x v="3"/>
    <x v="0"/>
  </r>
  <r>
    <x v="855"/>
    <x v="400"/>
    <x v="93"/>
    <x v="338"/>
    <x v="1"/>
    <s v="BK-11260"/>
    <s v="Berenike Kampe"/>
    <x v="0"/>
    <x v="0"/>
    <s v="New York City"/>
    <x v="15"/>
    <n v="10035"/>
    <x v="3"/>
    <s v="OFF-PA-10001019"/>
    <x v="1"/>
    <x v="10"/>
    <s v="Xerox 1884"/>
    <x v="792"/>
    <n v="2"/>
    <n v="0"/>
    <n v="18.781199999999998"/>
    <x v="3"/>
    <x v="0"/>
  </r>
  <r>
    <x v="856"/>
    <x v="400"/>
    <x v="93"/>
    <x v="338"/>
    <x v="1"/>
    <s v="BK-11260"/>
    <s v="Berenike Kampe"/>
    <x v="0"/>
    <x v="0"/>
    <s v="New York City"/>
    <x v="15"/>
    <n v="10035"/>
    <x v="3"/>
    <s v="OFF-SU-10002537"/>
    <x v="1"/>
    <x v="14"/>
    <s v="Acme Box Cutter Scissors"/>
    <x v="793"/>
    <n v="10"/>
    <n v="0"/>
    <n v="26.598000000000006"/>
    <x v="3"/>
    <x v="0"/>
  </r>
  <r>
    <x v="857"/>
    <x v="400"/>
    <x v="93"/>
    <x v="338"/>
    <x v="1"/>
    <s v="BK-11260"/>
    <s v="Berenike Kampe"/>
    <x v="0"/>
    <x v="0"/>
    <s v="New York City"/>
    <x v="15"/>
    <n v="10035"/>
    <x v="3"/>
    <s v="OFF-ST-10003221"/>
    <x v="1"/>
    <x v="4"/>
    <s v="Staple magnet"/>
    <x v="794"/>
    <n v="2"/>
    <n v="0"/>
    <n v="5.7672000000000008"/>
    <x v="3"/>
    <x v="0"/>
  </r>
  <r>
    <x v="858"/>
    <x v="401"/>
    <x v="318"/>
    <x v="339"/>
    <x v="1"/>
    <s v="SJ-20125"/>
    <s v="Sanjit Jacobs"/>
    <x v="2"/>
    <x v="0"/>
    <s v="New Brunswick"/>
    <x v="30"/>
    <n v="8901"/>
    <x v="3"/>
    <s v="OFF-PA-10004569"/>
    <x v="1"/>
    <x v="10"/>
    <s v="Wirebound Message Books, Two 4 1/4&quot; x 5&quot; Forms per Page"/>
    <x v="245"/>
    <n v="1"/>
    <n v="0"/>
    <n v="3.5766999999999998"/>
    <x v="3"/>
    <x v="0"/>
  </r>
  <r>
    <x v="859"/>
    <x v="401"/>
    <x v="318"/>
    <x v="339"/>
    <x v="1"/>
    <s v="SJ-20125"/>
    <s v="Sanjit Jacobs"/>
    <x v="2"/>
    <x v="0"/>
    <s v="New Brunswick"/>
    <x v="30"/>
    <n v="8901"/>
    <x v="3"/>
    <s v="OFF-FA-10000624"/>
    <x v="1"/>
    <x v="13"/>
    <s v="OIC Binder Clips"/>
    <x v="181"/>
    <n v="2"/>
    <n v="0"/>
    <n v="3.58"/>
    <x v="3"/>
    <x v="0"/>
  </r>
  <r>
    <x v="860"/>
    <x v="402"/>
    <x v="3"/>
    <x v="340"/>
    <x v="1"/>
    <s v="CM-12445"/>
    <s v="Chuck Magee"/>
    <x v="0"/>
    <x v="0"/>
    <s v="San Francisco"/>
    <x v="1"/>
    <n v="94122"/>
    <x v="1"/>
    <s v="OFF-SU-10001225"/>
    <x v="1"/>
    <x v="14"/>
    <s v="Staple remover"/>
    <x v="351"/>
    <n v="2"/>
    <n v="0"/>
    <n v="0.14719999999999978"/>
    <x v="1"/>
    <x v="0"/>
  </r>
  <r>
    <x v="861"/>
    <x v="402"/>
    <x v="3"/>
    <x v="340"/>
    <x v="1"/>
    <s v="CM-12445"/>
    <s v="Chuck Magee"/>
    <x v="0"/>
    <x v="0"/>
    <s v="San Francisco"/>
    <x v="1"/>
    <n v="94122"/>
    <x v="1"/>
    <s v="OFF-AR-10003752"/>
    <x v="1"/>
    <x v="6"/>
    <s v="Deluxe Chalkboard Eraser Cleaner"/>
    <x v="795"/>
    <n v="2"/>
    <n v="0"/>
    <n v="10.625999999999999"/>
    <x v="1"/>
    <x v="0"/>
  </r>
  <r>
    <x v="862"/>
    <x v="403"/>
    <x v="319"/>
    <x v="341"/>
    <x v="0"/>
    <s v="AJ-10795"/>
    <s v="Anthony Johnson"/>
    <x v="1"/>
    <x v="0"/>
    <s v="Jacksonville"/>
    <x v="2"/>
    <n v="32216"/>
    <x v="0"/>
    <s v="TEC-AC-10001714"/>
    <x v="2"/>
    <x v="11"/>
    <s v="Logitech MX Performance Wireless Mouse"/>
    <x v="796"/>
    <n v="6"/>
    <n v="0.2"/>
    <n v="40.687800000000003"/>
    <x v="0"/>
    <x v="0"/>
  </r>
  <r>
    <x v="863"/>
    <x v="403"/>
    <x v="319"/>
    <x v="341"/>
    <x v="0"/>
    <s v="AJ-10795"/>
    <s v="Anthony Johnson"/>
    <x v="1"/>
    <x v="0"/>
    <s v="Jacksonville"/>
    <x v="2"/>
    <n v="32216"/>
    <x v="0"/>
    <s v="OFF-AR-10003958"/>
    <x v="1"/>
    <x v="6"/>
    <s v="Newell 337"/>
    <x v="797"/>
    <n v="2"/>
    <n v="0.2"/>
    <n v="0.59039999999999915"/>
    <x v="0"/>
    <x v="0"/>
  </r>
  <r>
    <x v="864"/>
    <x v="403"/>
    <x v="319"/>
    <x v="341"/>
    <x v="0"/>
    <s v="AJ-10795"/>
    <s v="Anthony Johnson"/>
    <x v="1"/>
    <x v="0"/>
    <s v="Jacksonville"/>
    <x v="2"/>
    <n v="32216"/>
    <x v="0"/>
    <s v="TEC-PH-10002923"/>
    <x v="2"/>
    <x v="7"/>
    <s v="Logitech B530 USB Headset - headset - Full size, Binaural"/>
    <x v="798"/>
    <n v="2"/>
    <n v="0.2"/>
    <n v="5.1786000000000012"/>
    <x v="0"/>
    <x v="0"/>
  </r>
  <r>
    <x v="865"/>
    <x v="404"/>
    <x v="320"/>
    <x v="306"/>
    <x v="1"/>
    <s v="AJ-10780"/>
    <s v="Anthony Jacobs"/>
    <x v="1"/>
    <x v="0"/>
    <s v="Springfield"/>
    <x v="17"/>
    <n v="22153"/>
    <x v="0"/>
    <s v="OFF-LA-10004272"/>
    <x v="1"/>
    <x v="2"/>
    <s v="Avery 482"/>
    <x v="799"/>
    <n v="1"/>
    <n v="0"/>
    <n v="1.3583000000000001"/>
    <x v="0"/>
    <x v="0"/>
  </r>
  <r>
    <x v="866"/>
    <x v="404"/>
    <x v="320"/>
    <x v="306"/>
    <x v="1"/>
    <s v="AJ-10780"/>
    <s v="Anthony Jacobs"/>
    <x v="1"/>
    <x v="0"/>
    <s v="Springfield"/>
    <x v="17"/>
    <n v="22153"/>
    <x v="0"/>
    <s v="FUR-FU-10000965"/>
    <x v="0"/>
    <x v="5"/>
    <s v="Howard Miller 11-1/2&quot; Diameter Ridgewood Wall Clock"/>
    <x v="800"/>
    <n v="1"/>
    <n v="0"/>
    <n v="21.295400000000001"/>
    <x v="0"/>
    <x v="0"/>
  </r>
  <r>
    <x v="867"/>
    <x v="405"/>
    <x v="321"/>
    <x v="342"/>
    <x v="2"/>
    <s v="LS-16945"/>
    <s v="Linda Southworth"/>
    <x v="1"/>
    <x v="0"/>
    <s v="Philadelphia"/>
    <x v="9"/>
    <n v="19140"/>
    <x v="3"/>
    <s v="OFF-LA-10004853"/>
    <x v="1"/>
    <x v="2"/>
    <s v="Avery 483"/>
    <x v="801"/>
    <n v="4"/>
    <n v="0.2"/>
    <n v="5.1791999999999998"/>
    <x v="3"/>
    <x v="0"/>
  </r>
  <r>
    <x v="868"/>
    <x v="406"/>
    <x v="322"/>
    <x v="343"/>
    <x v="1"/>
    <s v="GP-14740"/>
    <s v="Guy Phonely"/>
    <x v="1"/>
    <x v="0"/>
    <s v="Lancaster"/>
    <x v="9"/>
    <n v="17602"/>
    <x v="3"/>
    <s v="OFF-BI-10003719"/>
    <x v="1"/>
    <x v="8"/>
    <s v="Large Capacity Hanging Post Binders"/>
    <x v="802"/>
    <n v="6"/>
    <n v="0.7"/>
    <n v="-35.927999999999997"/>
    <x v="3"/>
    <x v="0"/>
  </r>
  <r>
    <x v="869"/>
    <x v="407"/>
    <x v="323"/>
    <x v="344"/>
    <x v="2"/>
    <s v="PK-18910"/>
    <s v="Paul Knutson"/>
    <x v="2"/>
    <x v="0"/>
    <s v="Philadelphia"/>
    <x v="9"/>
    <n v="19143"/>
    <x v="3"/>
    <s v="OFF-BI-10000545"/>
    <x v="1"/>
    <x v="8"/>
    <s v="GBC Ibimaster 500 Manual ProClick Binding System"/>
    <x v="803"/>
    <n v="5"/>
    <n v="0.7"/>
    <n v="-760.98000000000025"/>
    <x v="3"/>
    <x v="0"/>
  </r>
  <r>
    <x v="870"/>
    <x v="407"/>
    <x v="323"/>
    <x v="344"/>
    <x v="2"/>
    <s v="PK-18910"/>
    <s v="Paul Knutson"/>
    <x v="2"/>
    <x v="0"/>
    <s v="Philadelphia"/>
    <x v="9"/>
    <n v="19143"/>
    <x v="3"/>
    <s v="TEC-PH-10002496"/>
    <x v="2"/>
    <x v="7"/>
    <s v="Cisco SPA301"/>
    <x v="804"/>
    <n v="3"/>
    <n v="0.4"/>
    <n v="-46.797000000000025"/>
    <x v="3"/>
    <x v="0"/>
  </r>
  <r>
    <x v="871"/>
    <x v="408"/>
    <x v="324"/>
    <x v="52"/>
    <x v="2"/>
    <s v="TB-21520"/>
    <s v="Tracy Blumstein"/>
    <x v="0"/>
    <x v="0"/>
    <s v="Concord"/>
    <x v="38"/>
    <n v="3301"/>
    <x v="3"/>
    <s v="OFF-PA-10003591"/>
    <x v="1"/>
    <x v="10"/>
    <s v="Southworth 100% Cotton The Best Paper"/>
    <x v="805"/>
    <n v="3"/>
    <n v="0"/>
    <n v="17.22"/>
    <x v="3"/>
    <x v="0"/>
  </r>
  <r>
    <x v="872"/>
    <x v="409"/>
    <x v="325"/>
    <x v="345"/>
    <x v="1"/>
    <s v="SM-20005"/>
    <s v="Sally Matthias"/>
    <x v="0"/>
    <x v="0"/>
    <s v="New York City"/>
    <x v="15"/>
    <n v="10009"/>
    <x v="3"/>
    <s v="OFF-PA-10004470"/>
    <x v="1"/>
    <x v="10"/>
    <s v="Adams Write n' Stick Phone Message Book, 11&quot; X 5 1/4&quot;, 200 Messages"/>
    <x v="716"/>
    <n v="2"/>
    <n v="0"/>
    <n v="5.2255999999999991"/>
    <x v="3"/>
    <x v="0"/>
  </r>
  <r>
    <x v="873"/>
    <x v="409"/>
    <x v="325"/>
    <x v="345"/>
    <x v="1"/>
    <s v="SM-20005"/>
    <s v="Sally Matthias"/>
    <x v="0"/>
    <x v="0"/>
    <s v="New York City"/>
    <x v="15"/>
    <n v="10009"/>
    <x v="3"/>
    <s v="OFF-BI-10000315"/>
    <x v="1"/>
    <x v="8"/>
    <s v="Poly Designer Cover &amp; Back"/>
    <x v="806"/>
    <n v="7"/>
    <n v="0.2"/>
    <n v="37.220399999999998"/>
    <x v="3"/>
    <x v="0"/>
  </r>
  <r>
    <x v="874"/>
    <x v="410"/>
    <x v="326"/>
    <x v="346"/>
    <x v="1"/>
    <s v="GA-14725"/>
    <s v="Guy Armstrong"/>
    <x v="0"/>
    <x v="0"/>
    <s v="Charlotte"/>
    <x v="3"/>
    <n v="28205"/>
    <x v="0"/>
    <s v="OFF-PA-10001790"/>
    <x v="1"/>
    <x v="10"/>
    <s v="Xerox 1910"/>
    <x v="807"/>
    <n v="5"/>
    <n v="0.2"/>
    <n v="67.255999999999986"/>
    <x v="0"/>
    <x v="0"/>
  </r>
  <r>
    <x v="875"/>
    <x v="411"/>
    <x v="327"/>
    <x v="347"/>
    <x v="1"/>
    <s v="CC-12430"/>
    <s v="Chuck Clark"/>
    <x v="2"/>
    <x v="0"/>
    <s v="Concord"/>
    <x v="38"/>
    <n v="3301"/>
    <x v="3"/>
    <s v="FUR-FU-10004017"/>
    <x v="0"/>
    <x v="5"/>
    <s v="Tenex Contemporary Contur Chairmats for Low and Medium Pile Carpet, Computer, 39&quot; x 49&quot;"/>
    <x v="808"/>
    <n v="3"/>
    <n v="0"/>
    <n v="64.518000000000001"/>
    <x v="3"/>
    <x v="1"/>
  </r>
  <r>
    <x v="876"/>
    <x v="411"/>
    <x v="327"/>
    <x v="347"/>
    <x v="1"/>
    <s v="CC-12430"/>
    <s v="Chuck Clark"/>
    <x v="2"/>
    <x v="0"/>
    <s v="Concord"/>
    <x v="38"/>
    <n v="3301"/>
    <x v="3"/>
    <s v="TEC-AC-10003628"/>
    <x v="2"/>
    <x v="11"/>
    <s v="Logitech 910-002974 M325 Wireless Mouse for Web Scrolling"/>
    <x v="809"/>
    <n v="1"/>
    <n v="0"/>
    <n v="13.195600000000002"/>
    <x v="3"/>
    <x v="1"/>
  </r>
  <r>
    <x v="877"/>
    <x v="411"/>
    <x v="327"/>
    <x v="347"/>
    <x v="1"/>
    <s v="CC-12430"/>
    <s v="Chuck Clark"/>
    <x v="2"/>
    <x v="0"/>
    <s v="Concord"/>
    <x v="38"/>
    <n v="3301"/>
    <x v="3"/>
    <s v="TEC-AC-10002049"/>
    <x v="2"/>
    <x v="11"/>
    <s v="Logitech G19 Programmable Gaming Keyboard"/>
    <x v="810"/>
    <n v="3"/>
    <n v="0"/>
    <n v="66.954599999999971"/>
    <x v="3"/>
    <x v="1"/>
  </r>
  <r>
    <x v="878"/>
    <x v="412"/>
    <x v="328"/>
    <x v="110"/>
    <x v="1"/>
    <s v="AG-10765"/>
    <s v="Anthony Garverick"/>
    <x v="2"/>
    <x v="0"/>
    <s v="Philadelphia"/>
    <x v="9"/>
    <n v="19120"/>
    <x v="3"/>
    <s v="OFF-BI-10003712"/>
    <x v="1"/>
    <x v="8"/>
    <s v="Acco Pressboard Covers with Storage Hooks, 14 7/8&quot; x 11&quot;, Light Blue"/>
    <x v="811"/>
    <n v="4"/>
    <n v="0.7"/>
    <n v="-4.1243999999999996"/>
    <x v="3"/>
    <x v="0"/>
  </r>
  <r>
    <x v="879"/>
    <x v="413"/>
    <x v="329"/>
    <x v="348"/>
    <x v="0"/>
    <s v="HP-14815"/>
    <s v="Harold Pawlan"/>
    <x v="2"/>
    <x v="0"/>
    <s v="New York City"/>
    <x v="15"/>
    <n v="10024"/>
    <x v="3"/>
    <s v="OFF-BI-10003984"/>
    <x v="1"/>
    <x v="8"/>
    <s v="Lock-Up Easel 'Spel-Binder'"/>
    <x v="812"/>
    <n v="3"/>
    <n v="0.2"/>
    <n v="23.109299999999998"/>
    <x v="3"/>
    <x v="0"/>
  </r>
  <r>
    <x v="880"/>
    <x v="413"/>
    <x v="329"/>
    <x v="348"/>
    <x v="0"/>
    <s v="HP-14815"/>
    <s v="Harold Pawlan"/>
    <x v="2"/>
    <x v="0"/>
    <s v="New York City"/>
    <x v="15"/>
    <n v="10024"/>
    <x v="3"/>
    <s v="FUR-CH-10004287"/>
    <x v="0"/>
    <x v="1"/>
    <s v="SAFCO Arco Folding Chair"/>
    <x v="813"/>
    <n v="5"/>
    <n v="0.1"/>
    <n v="262.38999999999987"/>
    <x v="3"/>
    <x v="0"/>
  </r>
  <r>
    <x v="881"/>
    <x v="414"/>
    <x v="330"/>
    <x v="349"/>
    <x v="1"/>
    <s v="DK-13090"/>
    <s v="Dave Kipp"/>
    <x v="0"/>
    <x v="0"/>
    <s v="Springfield"/>
    <x v="17"/>
    <n v="22153"/>
    <x v="0"/>
    <s v="OFF-ST-10001321"/>
    <x v="1"/>
    <x v="4"/>
    <s v="Decoflex Hanging Personal Folder File, Blue"/>
    <x v="117"/>
    <n v="2"/>
    <n v="0"/>
    <n v="8.3268000000000022"/>
    <x v="0"/>
    <x v="0"/>
  </r>
  <r>
    <x v="882"/>
    <x v="415"/>
    <x v="331"/>
    <x v="350"/>
    <x v="3"/>
    <s v="GZ-14470"/>
    <s v="Gary Zandusky"/>
    <x v="0"/>
    <x v="0"/>
    <s v="San Francisco"/>
    <x v="1"/>
    <n v="94109"/>
    <x v="1"/>
    <s v="OFF-AR-10001118"/>
    <x v="1"/>
    <x v="6"/>
    <s v="Binney &amp; Smith Crayola Metallic Crayons, 16-Color Pack"/>
    <x v="814"/>
    <n v="4"/>
    <n v="0"/>
    <n v="5.9312000000000014"/>
    <x v="1"/>
    <x v="0"/>
  </r>
  <r>
    <x v="883"/>
    <x v="416"/>
    <x v="332"/>
    <x v="351"/>
    <x v="2"/>
    <s v="PM-19135"/>
    <s v="Peter McVee"/>
    <x v="2"/>
    <x v="0"/>
    <s v="Detroit"/>
    <x v="12"/>
    <n v="48227"/>
    <x v="2"/>
    <s v="FUR-FU-10000732"/>
    <x v="0"/>
    <x v="5"/>
    <s v="Eldon 200 Class Desk Accessories"/>
    <x v="815"/>
    <n v="5"/>
    <n v="0"/>
    <n v="10.047999999999998"/>
    <x v="2"/>
    <x v="0"/>
  </r>
  <r>
    <x v="884"/>
    <x v="417"/>
    <x v="333"/>
    <x v="352"/>
    <x v="1"/>
    <s v="LL-16840"/>
    <s v="Lauren Leatherbury"/>
    <x v="0"/>
    <x v="0"/>
    <s v="Rochester"/>
    <x v="15"/>
    <n v="14609"/>
    <x v="3"/>
    <s v="FUR-FU-10001424"/>
    <x v="0"/>
    <x v="5"/>
    <s v="Dax Clear Box Frame"/>
    <x v="45"/>
    <n v="2"/>
    <n v="0"/>
    <n v="5.936399999999999"/>
    <x v="3"/>
    <x v="0"/>
  </r>
  <r>
    <x v="885"/>
    <x v="418"/>
    <x v="334"/>
    <x v="353"/>
    <x v="0"/>
    <s v="JS-15595"/>
    <s v="Jill Stevenson"/>
    <x v="1"/>
    <x v="0"/>
    <s v="Los Angeles"/>
    <x v="1"/>
    <n v="90045"/>
    <x v="1"/>
    <s v="OFF-BI-10002071"/>
    <x v="1"/>
    <x v="8"/>
    <s v="Fellowes Black Plastic Comb Bindings"/>
    <x v="816"/>
    <n v="3"/>
    <n v="0.2"/>
    <n v="4.5317999999999996"/>
    <x v="1"/>
    <x v="1"/>
  </r>
  <r>
    <x v="886"/>
    <x v="419"/>
    <x v="335"/>
    <x v="354"/>
    <x v="1"/>
    <s v="OT-18730"/>
    <s v="Olvera Toch"/>
    <x v="0"/>
    <x v="0"/>
    <s v="San Diego"/>
    <x v="1"/>
    <n v="92105"/>
    <x v="1"/>
    <s v="OFF-ST-10002486"/>
    <x v="1"/>
    <x v="4"/>
    <s v="Eldon Shelf Savers Cubes and Bins"/>
    <x v="817"/>
    <n v="12"/>
    <n v="0"/>
    <n v="1.6751999999999967"/>
    <x v="1"/>
    <x v="0"/>
  </r>
  <r>
    <x v="887"/>
    <x v="420"/>
    <x v="336"/>
    <x v="163"/>
    <x v="1"/>
    <s v="EL-13735"/>
    <s v="Ed Ludwig"/>
    <x v="2"/>
    <x v="0"/>
    <s v="Columbia"/>
    <x v="39"/>
    <n v="21044"/>
    <x v="3"/>
    <s v="OFF-BI-10001078"/>
    <x v="1"/>
    <x v="8"/>
    <s v="Acco PRESSTEX Data Binder with Storage Hooks, Dark Blue, 14 7/8&quot; X 11&quot;"/>
    <x v="818"/>
    <n v="7"/>
    <n v="0"/>
    <n v="18.453400000000002"/>
    <x v="3"/>
    <x v="0"/>
  </r>
  <r>
    <x v="888"/>
    <x v="421"/>
    <x v="337"/>
    <x v="355"/>
    <x v="1"/>
    <s v="CK-12760"/>
    <s v="Cyma Kinney"/>
    <x v="1"/>
    <x v="0"/>
    <s v="San Francisco"/>
    <x v="1"/>
    <n v="94122"/>
    <x v="1"/>
    <s v="OFF-PA-10003845"/>
    <x v="1"/>
    <x v="10"/>
    <s v="Xerox 1987"/>
    <x v="819"/>
    <n v="6"/>
    <n v="0"/>
    <n v="16.993200000000002"/>
    <x v="1"/>
    <x v="0"/>
  </r>
  <r>
    <x v="889"/>
    <x v="422"/>
    <x v="308"/>
    <x v="356"/>
    <x v="1"/>
    <s v="JE-15475"/>
    <s v="Jeremy Ellison"/>
    <x v="0"/>
    <x v="0"/>
    <s v="New Rochelle"/>
    <x v="15"/>
    <n v="10801"/>
    <x v="3"/>
    <s v="TEC-AC-10000927"/>
    <x v="2"/>
    <x v="11"/>
    <s v="Anker Ultrathin Bluetooth Wireless Keyboard Aluminum Cover with Stand"/>
    <x v="179"/>
    <n v="5"/>
    <n v="0"/>
    <n v="14.994999999999994"/>
    <x v="3"/>
    <x v="0"/>
  </r>
  <r>
    <x v="890"/>
    <x v="422"/>
    <x v="308"/>
    <x v="356"/>
    <x v="1"/>
    <s v="JE-15475"/>
    <s v="Jeremy Ellison"/>
    <x v="0"/>
    <x v="0"/>
    <s v="New Rochelle"/>
    <x v="15"/>
    <n v="10801"/>
    <x v="3"/>
    <s v="OFF-BI-10001098"/>
    <x v="1"/>
    <x v="8"/>
    <s v="Acco D-Ring Binder w/DublLock"/>
    <x v="96"/>
    <n v="3"/>
    <n v="0.2"/>
    <n v="18.600599999999996"/>
    <x v="3"/>
    <x v="0"/>
  </r>
  <r>
    <x v="891"/>
    <x v="423"/>
    <x v="335"/>
    <x v="327"/>
    <x v="2"/>
    <s v="TH-21550"/>
    <s v="Tracy Hopkins"/>
    <x v="2"/>
    <x v="0"/>
    <s v="Detroit"/>
    <x v="12"/>
    <n v="48227"/>
    <x v="2"/>
    <s v="OFF-PA-10001622"/>
    <x v="1"/>
    <x v="10"/>
    <s v="Ampad Poly Cover Wirebound Steno Book, 6&quot; x 9&quot; Assorted Colors, Gregg Ruled"/>
    <x v="820"/>
    <n v="1"/>
    <n v="0"/>
    <n v="2.0429999999999997"/>
    <x v="2"/>
    <x v="0"/>
  </r>
  <r>
    <x v="892"/>
    <x v="423"/>
    <x v="335"/>
    <x v="327"/>
    <x v="2"/>
    <s v="TH-21550"/>
    <s v="Tracy Hopkins"/>
    <x v="2"/>
    <x v="0"/>
    <s v="Detroit"/>
    <x v="12"/>
    <n v="48227"/>
    <x v="2"/>
    <s v="OFF-AR-10003158"/>
    <x v="1"/>
    <x v="6"/>
    <s v="Fluorescent Highlighters by Dixon"/>
    <x v="204"/>
    <n v="4"/>
    <n v="0"/>
    <n v="5.4127999999999989"/>
    <x v="2"/>
    <x v="0"/>
  </r>
  <r>
    <x v="893"/>
    <x v="423"/>
    <x v="335"/>
    <x v="327"/>
    <x v="2"/>
    <s v="TH-21550"/>
    <s v="Tracy Hopkins"/>
    <x v="2"/>
    <x v="0"/>
    <s v="Detroit"/>
    <x v="12"/>
    <n v="48227"/>
    <x v="2"/>
    <s v="TEC-PH-10002660"/>
    <x v="2"/>
    <x v="7"/>
    <s v="Nortel Networks T7316 E Nt8 B27"/>
    <x v="821"/>
    <n v="8"/>
    <n v="0"/>
    <n v="135.98000000000002"/>
    <x v="2"/>
    <x v="0"/>
  </r>
  <r>
    <x v="894"/>
    <x v="424"/>
    <x v="338"/>
    <x v="357"/>
    <x v="2"/>
    <s v="PC-18745"/>
    <s v="Pamela Coakley"/>
    <x v="1"/>
    <x v="0"/>
    <s v="San Francisco"/>
    <x v="1"/>
    <n v="94122"/>
    <x v="1"/>
    <s v="OFF-ST-10002205"/>
    <x v="1"/>
    <x v="4"/>
    <s v="File Shuttle I and Handi-File"/>
    <x v="822"/>
    <n v="7"/>
    <n v="0"/>
    <n v="42.071400000000011"/>
    <x v="1"/>
    <x v="0"/>
  </r>
  <r>
    <x v="895"/>
    <x v="424"/>
    <x v="338"/>
    <x v="357"/>
    <x v="2"/>
    <s v="PC-18745"/>
    <s v="Pamela Coakley"/>
    <x v="1"/>
    <x v="0"/>
    <s v="San Francisco"/>
    <x v="1"/>
    <n v="94122"/>
    <x v="1"/>
    <s v="OFF-BI-10003364"/>
    <x v="1"/>
    <x v="8"/>
    <s v="Binding Machine Supplies"/>
    <x v="823"/>
    <n v="3"/>
    <n v="0.2"/>
    <n v="24.502800000000001"/>
    <x v="1"/>
    <x v="0"/>
  </r>
  <r>
    <x v="896"/>
    <x v="425"/>
    <x v="339"/>
    <x v="358"/>
    <x v="0"/>
    <s v="HL-15040"/>
    <s v="Hunter Lopez"/>
    <x v="0"/>
    <x v="0"/>
    <s v="Houston"/>
    <x v="5"/>
    <n v="77095"/>
    <x v="2"/>
    <s v="OFF-EN-10001099"/>
    <x v="1"/>
    <x v="12"/>
    <s v="Staple envelope"/>
    <x v="824"/>
    <n v="2"/>
    <n v="0.2"/>
    <n v="5.0855999999999986"/>
    <x v="2"/>
    <x v="0"/>
  </r>
  <r>
    <x v="897"/>
    <x v="426"/>
    <x v="340"/>
    <x v="359"/>
    <x v="1"/>
    <s v="MS-17365"/>
    <s v="Maribeth Schnelling"/>
    <x v="0"/>
    <x v="0"/>
    <s v="Detroit"/>
    <x v="12"/>
    <n v="48227"/>
    <x v="2"/>
    <s v="OFF-LA-10003923"/>
    <x v="1"/>
    <x v="2"/>
    <s v="Alphabetical Labels for Top Tab Filing"/>
    <x v="825"/>
    <n v="7"/>
    <n v="0"/>
    <n v="51.800000000000004"/>
    <x v="2"/>
    <x v="0"/>
  </r>
  <r>
    <x v="898"/>
    <x v="427"/>
    <x v="341"/>
    <x v="360"/>
    <x v="0"/>
    <s v="GB-14530"/>
    <s v="George Bell"/>
    <x v="1"/>
    <x v="0"/>
    <s v="Auburn"/>
    <x v="15"/>
    <n v="13021"/>
    <x v="3"/>
    <s v="OFF-PA-10002250"/>
    <x v="1"/>
    <x v="10"/>
    <s v="Things To Do Today Pad"/>
    <x v="826"/>
    <n v="8"/>
    <n v="0"/>
    <n v="22.540800000000001"/>
    <x v="3"/>
    <x v="0"/>
  </r>
  <r>
    <x v="899"/>
    <x v="428"/>
    <x v="342"/>
    <x v="361"/>
    <x v="2"/>
    <s v="JR-16210"/>
    <s v="Justin Ritter"/>
    <x v="1"/>
    <x v="0"/>
    <s v="Springfield"/>
    <x v="24"/>
    <n v="45503"/>
    <x v="3"/>
    <s v="OFF-BI-10004716"/>
    <x v="1"/>
    <x v="8"/>
    <s v="Wilson Jones Hanging Recycled Pressboard Data Binders"/>
    <x v="827"/>
    <n v="2"/>
    <n v="0.7"/>
    <n v="-6.5296000000000003"/>
    <x v="3"/>
    <x v="0"/>
  </r>
  <r>
    <x v="900"/>
    <x v="429"/>
    <x v="343"/>
    <x v="87"/>
    <x v="2"/>
    <s v="TD-20995"/>
    <s v="Tamara Dahlen"/>
    <x v="0"/>
    <x v="0"/>
    <s v="Garland"/>
    <x v="5"/>
    <n v="75043"/>
    <x v="2"/>
    <s v="OFF-LA-10001045"/>
    <x v="1"/>
    <x v="2"/>
    <s v="Permanent Self-Adhesive File Folder Labels for Typewriters by Universal"/>
    <x v="828"/>
    <n v="5"/>
    <n v="0.2"/>
    <n v="3.3929999999999989"/>
    <x v="2"/>
    <x v="0"/>
  </r>
  <r>
    <x v="901"/>
    <x v="429"/>
    <x v="343"/>
    <x v="87"/>
    <x v="2"/>
    <s v="TD-20995"/>
    <s v="Tamara Dahlen"/>
    <x v="0"/>
    <x v="0"/>
    <s v="Garland"/>
    <x v="5"/>
    <n v="75043"/>
    <x v="2"/>
    <s v="OFF-BI-10001510"/>
    <x v="1"/>
    <x v="8"/>
    <s v="Deluxe Heavy-Duty Vinyl Round Ring Binder"/>
    <x v="829"/>
    <n v="4"/>
    <n v="0.8"/>
    <n v="-32.088000000000008"/>
    <x v="2"/>
    <x v="0"/>
  </r>
  <r>
    <x v="902"/>
    <x v="430"/>
    <x v="175"/>
    <x v="31"/>
    <x v="2"/>
    <s v="DB-13060"/>
    <s v="Dave Brooks"/>
    <x v="0"/>
    <x v="0"/>
    <s v="Chicago"/>
    <x v="10"/>
    <n v="60653"/>
    <x v="2"/>
    <s v="TEC-PH-10004536"/>
    <x v="2"/>
    <x v="7"/>
    <s v="Avaya 5420 Digital phone"/>
    <x v="830"/>
    <n v="3"/>
    <n v="0.2"/>
    <n v="20.248499999999993"/>
    <x v="2"/>
    <x v="0"/>
  </r>
  <r>
    <x v="903"/>
    <x v="431"/>
    <x v="143"/>
    <x v="361"/>
    <x v="1"/>
    <s v="LC-17140"/>
    <s v="Logan Currie"/>
    <x v="0"/>
    <x v="0"/>
    <s v="Los Angeles"/>
    <x v="1"/>
    <n v="90032"/>
    <x v="1"/>
    <s v="OFF-PA-10002947"/>
    <x v="1"/>
    <x v="10"/>
    <s v="Xerox 1923"/>
    <x v="130"/>
    <n v="3"/>
    <n v="0"/>
    <n v="9.6191999999999993"/>
    <x v="1"/>
    <x v="1"/>
  </r>
  <r>
    <x v="904"/>
    <x v="431"/>
    <x v="143"/>
    <x v="361"/>
    <x v="1"/>
    <s v="LC-17140"/>
    <s v="Logan Currie"/>
    <x v="0"/>
    <x v="0"/>
    <s v="Los Angeles"/>
    <x v="1"/>
    <n v="90032"/>
    <x v="1"/>
    <s v="OFF-ST-10002583"/>
    <x v="1"/>
    <x v="4"/>
    <s v="Fellowes Neat Ideas Storage Cubes"/>
    <x v="647"/>
    <n v="2"/>
    <n v="0"/>
    <n v="2.598399999999998"/>
    <x v="1"/>
    <x v="1"/>
  </r>
  <r>
    <x v="905"/>
    <x v="431"/>
    <x v="143"/>
    <x v="361"/>
    <x v="1"/>
    <s v="LC-17140"/>
    <s v="Logan Currie"/>
    <x v="0"/>
    <x v="0"/>
    <s v="Los Angeles"/>
    <x v="1"/>
    <n v="90032"/>
    <x v="1"/>
    <s v="OFF-PA-10000019"/>
    <x v="1"/>
    <x v="10"/>
    <s v="Xerox 1931"/>
    <x v="91"/>
    <n v="2"/>
    <n v="0"/>
    <n v="6.2208000000000006"/>
    <x v="1"/>
    <x v="1"/>
  </r>
  <r>
    <x v="906"/>
    <x v="432"/>
    <x v="247"/>
    <x v="362"/>
    <x v="1"/>
    <s v="PO-18865"/>
    <s v="Patrick O'Donnell"/>
    <x v="0"/>
    <x v="0"/>
    <s v="New York City"/>
    <x v="15"/>
    <n v="10009"/>
    <x v="3"/>
    <s v="FUR-BO-10003441"/>
    <x v="0"/>
    <x v="0"/>
    <s v="Bush Westfield Collection Bookcases, Fully Assembled"/>
    <x v="831"/>
    <n v="4"/>
    <n v="0.2"/>
    <n v="12.117599999999968"/>
    <x v="3"/>
    <x v="0"/>
  </r>
  <r>
    <x v="907"/>
    <x v="432"/>
    <x v="247"/>
    <x v="362"/>
    <x v="1"/>
    <s v="PO-18865"/>
    <s v="Patrick O'Donnell"/>
    <x v="0"/>
    <x v="0"/>
    <s v="New York City"/>
    <x v="15"/>
    <n v="10009"/>
    <x v="3"/>
    <s v="TEC-PH-10004774"/>
    <x v="2"/>
    <x v="7"/>
    <s v="Gear Head AU3700S Headset"/>
    <x v="832"/>
    <n v="7"/>
    <n v="0"/>
    <n v="2.7278999999999964"/>
    <x v="3"/>
    <x v="0"/>
  </r>
  <r>
    <x v="908"/>
    <x v="432"/>
    <x v="247"/>
    <x v="362"/>
    <x v="1"/>
    <s v="PO-18865"/>
    <s v="Patrick O'Donnell"/>
    <x v="0"/>
    <x v="0"/>
    <s v="New York City"/>
    <x v="15"/>
    <n v="10009"/>
    <x v="3"/>
    <s v="OFF-BI-10003684"/>
    <x v="1"/>
    <x v="8"/>
    <s v="Wilson Jones Legal Size Ring Binders"/>
    <x v="833"/>
    <n v="3"/>
    <n v="0.2"/>
    <n v="19.791"/>
    <x v="3"/>
    <x v="0"/>
  </r>
  <r>
    <x v="909"/>
    <x v="433"/>
    <x v="264"/>
    <x v="285"/>
    <x v="1"/>
    <s v="BE-11335"/>
    <s v="Bill Eplett"/>
    <x v="2"/>
    <x v="0"/>
    <s v="Jackson"/>
    <x v="12"/>
    <n v="49201"/>
    <x v="2"/>
    <s v="TEC-PH-10001494"/>
    <x v="2"/>
    <x v="7"/>
    <s v="Polycom CX600 IP Phone VoIP phone"/>
    <x v="834"/>
    <n v="4"/>
    <n v="0"/>
    <n v="323.94600000000003"/>
    <x v="2"/>
    <x v="0"/>
  </r>
  <r>
    <x v="910"/>
    <x v="433"/>
    <x v="264"/>
    <x v="285"/>
    <x v="1"/>
    <s v="BE-11335"/>
    <s v="Bill Eplett"/>
    <x v="2"/>
    <x v="0"/>
    <s v="Jackson"/>
    <x v="12"/>
    <n v="49201"/>
    <x v="2"/>
    <s v="TEC-AC-10004666"/>
    <x v="2"/>
    <x v="11"/>
    <s v="Maxell iVDR EX 500GB Cartridge"/>
    <x v="835"/>
    <n v="7"/>
    <n v="0"/>
    <n v="829.37540000000024"/>
    <x v="2"/>
    <x v="0"/>
  </r>
  <r>
    <x v="911"/>
    <x v="433"/>
    <x v="264"/>
    <x v="285"/>
    <x v="1"/>
    <s v="BE-11335"/>
    <s v="Bill Eplett"/>
    <x v="2"/>
    <x v="0"/>
    <s v="Jackson"/>
    <x v="12"/>
    <n v="49201"/>
    <x v="2"/>
    <s v="OFF-ST-10003816"/>
    <x v="1"/>
    <x v="4"/>
    <s v="Fellowes High-Stak Drawer Files"/>
    <x v="836"/>
    <n v="2"/>
    <n v="0"/>
    <n v="81.047399999999982"/>
    <x v="2"/>
    <x v="0"/>
  </r>
  <r>
    <x v="912"/>
    <x v="434"/>
    <x v="70"/>
    <x v="363"/>
    <x v="1"/>
    <s v="SC-20050"/>
    <s v="Sample Company A"/>
    <x v="2"/>
    <x v="0"/>
    <s v="Norwich"/>
    <x v="29"/>
    <n v="6360"/>
    <x v="3"/>
    <s v="FUR-FU-10001935"/>
    <x v="0"/>
    <x v="5"/>
    <s v="3M Hangers With Command Adhesive"/>
    <x v="500"/>
    <n v="6"/>
    <n v="0"/>
    <n v="9.1020000000000021"/>
    <x v="3"/>
    <x v="0"/>
  </r>
  <r>
    <x v="913"/>
    <x v="435"/>
    <x v="344"/>
    <x v="364"/>
    <x v="2"/>
    <s v="BM-11650"/>
    <s v="Brian Moss"/>
    <x v="1"/>
    <x v="0"/>
    <s v="Milwaukee"/>
    <x v="6"/>
    <n v="53209"/>
    <x v="2"/>
    <s v="FUR-FU-10004091"/>
    <x v="0"/>
    <x v="5"/>
    <s v="Howard Miller 13&quot; Diameter Goldtone Round Wall Clock"/>
    <x v="837"/>
    <n v="1"/>
    <n v="0"/>
    <n v="19.2454"/>
    <x v="2"/>
    <x v="1"/>
  </r>
  <r>
    <x v="914"/>
    <x v="435"/>
    <x v="344"/>
    <x v="364"/>
    <x v="2"/>
    <s v="BM-11650"/>
    <s v="Brian Moss"/>
    <x v="1"/>
    <x v="0"/>
    <s v="Milwaukee"/>
    <x v="6"/>
    <n v="53209"/>
    <x v="2"/>
    <s v="TEC-AC-10001772"/>
    <x v="2"/>
    <x v="11"/>
    <s v="Memorex Mini Travel Drive 16 GB USB 2.0 Flash Drive"/>
    <x v="838"/>
    <n v="9"/>
    <n v="0"/>
    <n v="56.054700000000011"/>
    <x v="2"/>
    <x v="1"/>
  </r>
  <r>
    <x v="915"/>
    <x v="436"/>
    <x v="345"/>
    <x v="365"/>
    <x v="1"/>
    <s v="KL-16555"/>
    <s v="Kelly Lampkin"/>
    <x v="1"/>
    <x v="0"/>
    <s v="San Antonio"/>
    <x v="5"/>
    <n v="78207"/>
    <x v="2"/>
    <s v="FUR-TA-10001520"/>
    <x v="0"/>
    <x v="3"/>
    <s v="Lesro Sheffield Collection Coffee Table, End Table, Center Table, Corner Table"/>
    <x v="839"/>
    <n v="2"/>
    <n v="0.3"/>
    <n v="-18.556200000000018"/>
    <x v="2"/>
    <x v="0"/>
  </r>
  <r>
    <x v="916"/>
    <x v="436"/>
    <x v="345"/>
    <x v="365"/>
    <x v="1"/>
    <s v="KL-16555"/>
    <s v="Kelly Lampkin"/>
    <x v="1"/>
    <x v="0"/>
    <s v="San Antonio"/>
    <x v="5"/>
    <n v="78207"/>
    <x v="2"/>
    <s v="FUR-CH-10003379"/>
    <x v="0"/>
    <x v="1"/>
    <s v="Global Commerce Series High-Back Swivel/Tilt Chairs"/>
    <x v="840"/>
    <n v="4"/>
    <n v="0.3"/>
    <n v="-56.995999999999981"/>
    <x v="2"/>
    <x v="0"/>
  </r>
  <r>
    <x v="917"/>
    <x v="436"/>
    <x v="345"/>
    <x v="365"/>
    <x v="1"/>
    <s v="KL-16555"/>
    <s v="Kelly Lampkin"/>
    <x v="1"/>
    <x v="0"/>
    <s v="San Antonio"/>
    <x v="5"/>
    <n v="78207"/>
    <x v="2"/>
    <s v="OFF-BI-10002706"/>
    <x v="1"/>
    <x v="8"/>
    <s v="Avery Premier Heavy-Duty Binder with Round Locking Rings"/>
    <x v="841"/>
    <n v="3"/>
    <n v="0.8"/>
    <n v="-14.5656"/>
    <x v="2"/>
    <x v="0"/>
  </r>
  <r>
    <x v="918"/>
    <x v="437"/>
    <x v="346"/>
    <x v="366"/>
    <x v="1"/>
    <s v="RW-19630"/>
    <s v="Rob Williams"/>
    <x v="1"/>
    <x v="0"/>
    <s v="Dallas"/>
    <x v="5"/>
    <n v="75220"/>
    <x v="2"/>
    <s v="OFF-EN-10000056"/>
    <x v="1"/>
    <x v="12"/>
    <s v="Cameo Buff Policy Envelopes"/>
    <x v="842"/>
    <n v="3"/>
    <n v="0.2"/>
    <n v="50.40629999999998"/>
    <x v="2"/>
    <x v="0"/>
  </r>
  <r>
    <x v="919"/>
    <x v="437"/>
    <x v="346"/>
    <x v="366"/>
    <x v="1"/>
    <s v="RW-19630"/>
    <s v="Rob Williams"/>
    <x v="1"/>
    <x v="0"/>
    <s v="Dallas"/>
    <x v="5"/>
    <n v="75220"/>
    <x v="2"/>
    <s v="OFF-ST-10001558"/>
    <x v="1"/>
    <x v="4"/>
    <s v="Acco Perma 4000 Stacking Storage Drawers"/>
    <x v="843"/>
    <n v="1"/>
    <n v="0.2"/>
    <n v="-0.81199999999999983"/>
    <x v="2"/>
    <x v="0"/>
  </r>
  <r>
    <x v="920"/>
    <x v="438"/>
    <x v="29"/>
    <x v="367"/>
    <x v="1"/>
    <s v="RC-19825"/>
    <s v="Roy Collins"/>
    <x v="0"/>
    <x v="0"/>
    <s v="Alexandria"/>
    <x v="17"/>
    <n v="22304"/>
    <x v="0"/>
    <s v="OFF-ST-10002444"/>
    <x v="1"/>
    <x v="4"/>
    <s v="Recycled Eldon Regeneration Jumbo File"/>
    <x v="335"/>
    <n v="2"/>
    <n v="0"/>
    <n v="6.8767999999999994"/>
    <x v="0"/>
    <x v="0"/>
  </r>
  <r>
    <x v="921"/>
    <x v="439"/>
    <x v="347"/>
    <x v="368"/>
    <x v="1"/>
    <s v="SE-20110"/>
    <s v="Sanjit Engle"/>
    <x v="0"/>
    <x v="0"/>
    <s v="New York City"/>
    <x v="15"/>
    <n v="10009"/>
    <x v="3"/>
    <s v="TEC-AC-10002473"/>
    <x v="2"/>
    <x v="11"/>
    <s v="Maxell 4.7GB DVD-R"/>
    <x v="844"/>
    <n v="3"/>
    <n v="0"/>
    <n v="34.907399999999996"/>
    <x v="3"/>
    <x v="0"/>
  </r>
  <r>
    <x v="922"/>
    <x v="439"/>
    <x v="347"/>
    <x v="368"/>
    <x v="1"/>
    <s v="SE-20110"/>
    <s v="Sanjit Engle"/>
    <x v="0"/>
    <x v="0"/>
    <s v="New York City"/>
    <x v="15"/>
    <n v="10009"/>
    <x v="3"/>
    <s v="TEC-PH-10004531"/>
    <x v="2"/>
    <x v="7"/>
    <s v="OtterBox Commuter Series Case - iPhone 5 &amp; 5s"/>
    <x v="845"/>
    <n v="1"/>
    <n v="0"/>
    <n v="10.555199999999999"/>
    <x v="3"/>
    <x v="0"/>
  </r>
  <r>
    <x v="923"/>
    <x v="439"/>
    <x v="347"/>
    <x v="368"/>
    <x v="1"/>
    <s v="SE-20110"/>
    <s v="Sanjit Engle"/>
    <x v="0"/>
    <x v="0"/>
    <s v="New York City"/>
    <x v="15"/>
    <n v="10009"/>
    <x v="3"/>
    <s v="OFF-AP-10004487"/>
    <x v="1"/>
    <x v="9"/>
    <s v="Kensington 4 Outlet MasterPiece Compact Power Control Center"/>
    <x v="846"/>
    <n v="5"/>
    <n v="0"/>
    <n v="113.84799999999998"/>
    <x v="3"/>
    <x v="0"/>
  </r>
  <r>
    <x v="924"/>
    <x v="440"/>
    <x v="306"/>
    <x v="369"/>
    <x v="1"/>
    <s v="AH-10075"/>
    <s v="Adam Hart"/>
    <x v="1"/>
    <x v="0"/>
    <s v="New York City"/>
    <x v="15"/>
    <n v="10011"/>
    <x v="3"/>
    <s v="OFF-BI-10003650"/>
    <x v="1"/>
    <x v="8"/>
    <s v="GBC DocuBind 300 Electric Binding Machine"/>
    <x v="847"/>
    <n v="2"/>
    <n v="0.2"/>
    <n v="294.54879999999991"/>
    <x v="3"/>
    <x v="0"/>
  </r>
  <r>
    <x v="925"/>
    <x v="441"/>
    <x v="103"/>
    <x v="370"/>
    <x v="2"/>
    <s v="JM-15535"/>
    <s v="Jessica Myrick"/>
    <x v="0"/>
    <x v="0"/>
    <s v="Philadelphia"/>
    <x v="9"/>
    <n v="19143"/>
    <x v="3"/>
    <s v="OFF-PA-10003543"/>
    <x v="1"/>
    <x v="10"/>
    <s v="Xerox 1985"/>
    <x v="12"/>
    <n v="3"/>
    <n v="0.2"/>
    <n v="5.4432"/>
    <x v="3"/>
    <x v="0"/>
  </r>
  <r>
    <x v="926"/>
    <x v="441"/>
    <x v="103"/>
    <x v="370"/>
    <x v="2"/>
    <s v="JM-15535"/>
    <s v="Jessica Myrick"/>
    <x v="0"/>
    <x v="0"/>
    <s v="Philadelphia"/>
    <x v="9"/>
    <n v="19143"/>
    <x v="3"/>
    <s v="TEC-AC-10004353"/>
    <x v="2"/>
    <x v="11"/>
    <s v="Hypercom P1300 Pinpad"/>
    <x v="848"/>
    <n v="5"/>
    <n v="0.2"/>
    <n v="53.550000000000004"/>
    <x v="3"/>
    <x v="0"/>
  </r>
  <r>
    <x v="927"/>
    <x v="442"/>
    <x v="348"/>
    <x v="256"/>
    <x v="1"/>
    <s v="JJ-15760"/>
    <s v="Joel Jenkins"/>
    <x v="2"/>
    <x v="0"/>
    <s v="Springfield"/>
    <x v="17"/>
    <n v="22153"/>
    <x v="0"/>
    <s v="OFF-AR-10000658"/>
    <x v="1"/>
    <x v="6"/>
    <s v="Newell 324"/>
    <x v="849"/>
    <n v="4"/>
    <n v="0"/>
    <n v="12.936"/>
    <x v="0"/>
    <x v="0"/>
  </r>
  <r>
    <x v="928"/>
    <x v="442"/>
    <x v="348"/>
    <x v="256"/>
    <x v="1"/>
    <s v="JJ-15760"/>
    <s v="Joel Jenkins"/>
    <x v="2"/>
    <x v="0"/>
    <s v="Springfield"/>
    <x v="17"/>
    <n v="22153"/>
    <x v="0"/>
    <s v="OFF-AP-10000696"/>
    <x v="1"/>
    <x v="9"/>
    <s v="Holmes Odor Grabber"/>
    <x v="850"/>
    <n v="2"/>
    <n v="0"/>
    <n v="9.517199999999999"/>
    <x v="0"/>
    <x v="0"/>
  </r>
  <r>
    <x v="929"/>
    <x v="443"/>
    <x v="349"/>
    <x v="125"/>
    <x v="2"/>
    <s v="AB-10165"/>
    <s v="Alan Barnes"/>
    <x v="0"/>
    <x v="0"/>
    <s v="Toledo"/>
    <x v="24"/>
    <n v="43615"/>
    <x v="3"/>
    <s v="OFF-AR-10003560"/>
    <x v="1"/>
    <x v="6"/>
    <s v="Zebra Zazzle Fluorescent Highlighters"/>
    <x v="851"/>
    <n v="3"/>
    <n v="0.2"/>
    <n v="2.5535999999999985"/>
    <x v="3"/>
    <x v="0"/>
  </r>
  <r>
    <x v="930"/>
    <x v="443"/>
    <x v="349"/>
    <x v="125"/>
    <x v="2"/>
    <s v="AB-10165"/>
    <s v="Alan Barnes"/>
    <x v="0"/>
    <x v="0"/>
    <s v="Toledo"/>
    <x v="24"/>
    <n v="43615"/>
    <x v="3"/>
    <s v="OFF-AR-10001468"/>
    <x v="1"/>
    <x v="6"/>
    <s v="Sanford Prismacolor Professional Thick Lead Art Pencils, 36-Color Set"/>
    <x v="852"/>
    <n v="3"/>
    <n v="0.2"/>
    <n v="21.340800000000002"/>
    <x v="3"/>
    <x v="0"/>
  </r>
  <r>
    <x v="931"/>
    <x v="443"/>
    <x v="349"/>
    <x v="125"/>
    <x v="2"/>
    <s v="AB-10165"/>
    <s v="Alan Barnes"/>
    <x v="0"/>
    <x v="0"/>
    <s v="Toledo"/>
    <x v="24"/>
    <n v="43615"/>
    <x v="3"/>
    <s v="OFF-PA-10004971"/>
    <x v="1"/>
    <x v="10"/>
    <s v="Xerox 196"/>
    <x v="853"/>
    <n v="3"/>
    <n v="0.2"/>
    <n v="5.0286000000000008"/>
    <x v="3"/>
    <x v="0"/>
  </r>
  <r>
    <x v="932"/>
    <x v="444"/>
    <x v="264"/>
    <x v="371"/>
    <x v="1"/>
    <s v="RK-19300"/>
    <s v="Ralph Kennedy"/>
    <x v="0"/>
    <x v="0"/>
    <s v="Philadelphia"/>
    <x v="9"/>
    <n v="19140"/>
    <x v="3"/>
    <s v="OFF-PA-10002195"/>
    <x v="1"/>
    <x v="10"/>
    <s v="RSVP Cards &amp; Envelopes, Blank White, 8-1/2&quot; X 11&quot;, 24 Cards/25 Envelopes/Set"/>
    <x v="854"/>
    <n v="3"/>
    <n v="0.2"/>
    <n v="4.1147999999999998"/>
    <x v="3"/>
    <x v="0"/>
  </r>
  <r>
    <x v="933"/>
    <x v="445"/>
    <x v="23"/>
    <x v="372"/>
    <x v="1"/>
    <s v="CG-12040"/>
    <s v="Catherine Glotzbach"/>
    <x v="2"/>
    <x v="0"/>
    <s v="Philadelphia"/>
    <x v="9"/>
    <n v="19120"/>
    <x v="3"/>
    <s v="OFF-PA-10001745"/>
    <x v="1"/>
    <x v="10"/>
    <s v="Wirebound Message Books, 2 7/8&quot; x 5&quot;, 3 Forms per Page"/>
    <x v="855"/>
    <n v="8"/>
    <n v="0.2"/>
    <n v="15.206399999999997"/>
    <x v="3"/>
    <x v="0"/>
  </r>
  <r>
    <x v="934"/>
    <x v="445"/>
    <x v="23"/>
    <x v="372"/>
    <x v="1"/>
    <s v="CG-12040"/>
    <s v="Catherine Glotzbach"/>
    <x v="2"/>
    <x v="0"/>
    <s v="Philadelphia"/>
    <x v="9"/>
    <n v="19120"/>
    <x v="3"/>
    <s v="OFF-BI-10004826"/>
    <x v="1"/>
    <x v="8"/>
    <s v="JM Magazine Binder"/>
    <x v="856"/>
    <n v="6"/>
    <n v="0.7"/>
    <n v="-21.793199999999992"/>
    <x v="3"/>
    <x v="0"/>
  </r>
  <r>
    <x v="935"/>
    <x v="445"/>
    <x v="23"/>
    <x v="372"/>
    <x v="1"/>
    <s v="CG-12040"/>
    <s v="Catherine Glotzbach"/>
    <x v="2"/>
    <x v="0"/>
    <s v="Philadelphia"/>
    <x v="9"/>
    <n v="19120"/>
    <x v="3"/>
    <s v="OFF-PA-10001870"/>
    <x v="1"/>
    <x v="10"/>
    <s v="Xerox 202"/>
    <x v="12"/>
    <n v="3"/>
    <n v="0.2"/>
    <n v="5.4432"/>
    <x v="3"/>
    <x v="0"/>
  </r>
  <r>
    <x v="936"/>
    <x v="445"/>
    <x v="23"/>
    <x v="372"/>
    <x v="1"/>
    <s v="CG-12040"/>
    <s v="Catherine Glotzbach"/>
    <x v="2"/>
    <x v="0"/>
    <s v="Philadelphia"/>
    <x v="9"/>
    <n v="19120"/>
    <x v="3"/>
    <s v="OFF-AP-10001058"/>
    <x v="1"/>
    <x v="9"/>
    <s v="Sanyo 2.5 Cubic Foot Mid-Size Office Refrigerators"/>
    <x v="857"/>
    <n v="2"/>
    <n v="0.2"/>
    <n v="33.577199999999976"/>
    <x v="3"/>
    <x v="0"/>
  </r>
  <r>
    <x v="937"/>
    <x v="446"/>
    <x v="60"/>
    <x v="373"/>
    <x v="2"/>
    <s v="RA-19885"/>
    <s v="Ruben Ausman"/>
    <x v="1"/>
    <x v="0"/>
    <s v="Farmington"/>
    <x v="27"/>
    <n v="87401"/>
    <x v="1"/>
    <s v="TEC-AC-10003911"/>
    <x v="2"/>
    <x v="11"/>
    <s v="NETGEAR AC1750 Dual Band Gigabit Smart WiFi Router"/>
    <x v="858"/>
    <n v="1"/>
    <n v="0"/>
    <n v="54.396599999999992"/>
    <x v="1"/>
    <x v="0"/>
  </r>
  <r>
    <x v="938"/>
    <x v="447"/>
    <x v="350"/>
    <x v="374"/>
    <x v="1"/>
    <s v="RP-19270"/>
    <s v="Rachel Payne"/>
    <x v="1"/>
    <x v="0"/>
    <s v="Riverside"/>
    <x v="1"/>
    <n v="92503"/>
    <x v="1"/>
    <s v="OFF-PA-10000289"/>
    <x v="1"/>
    <x v="10"/>
    <s v="Xerox 213"/>
    <x v="91"/>
    <n v="2"/>
    <n v="0"/>
    <n v="6.2208000000000006"/>
    <x v="1"/>
    <x v="0"/>
  </r>
  <r>
    <x v="939"/>
    <x v="447"/>
    <x v="350"/>
    <x v="374"/>
    <x v="1"/>
    <s v="RP-19270"/>
    <s v="Rachel Payne"/>
    <x v="1"/>
    <x v="0"/>
    <s v="Riverside"/>
    <x v="1"/>
    <n v="92503"/>
    <x v="1"/>
    <s v="OFF-AP-10003040"/>
    <x v="1"/>
    <x v="9"/>
    <s v="Fellowes 8 Outlet Superior Workstation Surge Protector w/o Phone/Fax/Modem Protection"/>
    <x v="859"/>
    <n v="4"/>
    <n v="0"/>
    <n v="34.964799999999997"/>
    <x v="1"/>
    <x v="0"/>
  </r>
  <r>
    <x v="940"/>
    <x v="448"/>
    <x v="351"/>
    <x v="375"/>
    <x v="2"/>
    <s v="KC-16255"/>
    <s v="Karen Carlisle"/>
    <x v="1"/>
    <x v="0"/>
    <s v="San Francisco"/>
    <x v="1"/>
    <n v="94110"/>
    <x v="1"/>
    <s v="OFF-PA-10000350"/>
    <x v="1"/>
    <x v="10"/>
    <s v="Message Book, Standard Line &quot;While You Were Out&quot;, 5 1/2&quot; X 4&quot;, 200 Sets/Book"/>
    <x v="860"/>
    <n v="2"/>
    <n v="0"/>
    <n v="8.0464000000000002"/>
    <x v="1"/>
    <x v="0"/>
  </r>
  <r>
    <x v="941"/>
    <x v="449"/>
    <x v="180"/>
    <x v="120"/>
    <x v="1"/>
    <s v="RW-19630"/>
    <s v="Rob Williams"/>
    <x v="1"/>
    <x v="0"/>
    <s v="Torrance"/>
    <x v="1"/>
    <n v="90503"/>
    <x v="1"/>
    <s v="OFF-BI-10001759"/>
    <x v="1"/>
    <x v="8"/>
    <s v="Acco Pressboard Covers with Storage Hooks, 14 7/8&quot; x 11&quot;, Dark Blue"/>
    <x v="861"/>
    <n v="2"/>
    <n v="0.2"/>
    <n v="2.2098"/>
    <x v="1"/>
    <x v="0"/>
  </r>
  <r>
    <x v="942"/>
    <x v="449"/>
    <x v="180"/>
    <x v="120"/>
    <x v="1"/>
    <s v="RW-19630"/>
    <s v="Rob Williams"/>
    <x v="1"/>
    <x v="0"/>
    <s v="Torrance"/>
    <x v="1"/>
    <n v="90503"/>
    <x v="1"/>
    <s v="FUR-TA-10000577"/>
    <x v="0"/>
    <x v="3"/>
    <s v="Bretford CR4500 Series Slim Rectangular Table"/>
    <x v="862"/>
    <n v="4"/>
    <n v="0.2"/>
    <n v="41.785200000000032"/>
    <x v="1"/>
    <x v="0"/>
  </r>
  <r>
    <x v="943"/>
    <x v="450"/>
    <x v="352"/>
    <x v="69"/>
    <x v="1"/>
    <s v="JL-15850"/>
    <s v="John Lucas"/>
    <x v="0"/>
    <x v="0"/>
    <s v="Seattle"/>
    <x v="4"/>
    <n v="98105"/>
    <x v="1"/>
    <s v="OFF-PA-10004101"/>
    <x v="1"/>
    <x v="10"/>
    <s v="Xerox 1894"/>
    <x v="56"/>
    <n v="5"/>
    <n v="0"/>
    <n v="15.552000000000001"/>
    <x v="1"/>
    <x v="0"/>
  </r>
  <r>
    <x v="944"/>
    <x v="450"/>
    <x v="352"/>
    <x v="69"/>
    <x v="1"/>
    <s v="JL-15850"/>
    <s v="John Lucas"/>
    <x v="0"/>
    <x v="0"/>
    <s v="Seattle"/>
    <x v="4"/>
    <n v="98105"/>
    <x v="1"/>
    <s v="OFF-ST-10001496"/>
    <x v="1"/>
    <x v="4"/>
    <s v="Standard Rollaway File with Lock"/>
    <x v="863"/>
    <n v="3"/>
    <n v="0"/>
    <n v="140.54820000000001"/>
    <x v="1"/>
    <x v="0"/>
  </r>
  <r>
    <x v="945"/>
    <x v="450"/>
    <x v="352"/>
    <x v="69"/>
    <x v="1"/>
    <s v="JL-15850"/>
    <s v="John Lucas"/>
    <x v="0"/>
    <x v="0"/>
    <s v="Seattle"/>
    <x v="4"/>
    <n v="98105"/>
    <x v="1"/>
    <s v="OFF-BI-10002931"/>
    <x v="1"/>
    <x v="8"/>
    <s v="Avery Trapezoid Extra Heavy Duty 4&quot; Binders"/>
    <x v="864"/>
    <n v="5"/>
    <n v="0.2"/>
    <n v="62.91"/>
    <x v="1"/>
    <x v="0"/>
  </r>
  <r>
    <x v="946"/>
    <x v="451"/>
    <x v="353"/>
    <x v="376"/>
    <x v="2"/>
    <s v="CA-12775"/>
    <s v="Cynthia Arntzen"/>
    <x v="0"/>
    <x v="0"/>
    <s v="Mesa"/>
    <x v="16"/>
    <n v="85204"/>
    <x v="1"/>
    <s v="FUR-TA-10002356"/>
    <x v="0"/>
    <x v="3"/>
    <s v="Bevis Boat-Shaped Conference Table"/>
    <x v="865"/>
    <n v="3"/>
    <n v="0.5"/>
    <n v="-204.44580000000005"/>
    <x v="1"/>
    <x v="0"/>
  </r>
  <r>
    <x v="947"/>
    <x v="452"/>
    <x v="354"/>
    <x v="348"/>
    <x v="1"/>
    <s v="RB-19795"/>
    <s v="Ross Baird"/>
    <x v="2"/>
    <x v="0"/>
    <s v="Philadelphia"/>
    <x v="9"/>
    <n v="19120"/>
    <x v="3"/>
    <s v="FUR-FU-10003601"/>
    <x v="0"/>
    <x v="5"/>
    <s v="Deflect-o RollaMat Studded, Beveled Mat for Medium Pile Carpeting"/>
    <x v="866"/>
    <n v="7"/>
    <n v="0.2"/>
    <n v="-12.912200000000027"/>
    <x v="3"/>
    <x v="0"/>
  </r>
  <r>
    <x v="948"/>
    <x v="452"/>
    <x v="354"/>
    <x v="348"/>
    <x v="1"/>
    <s v="RB-19795"/>
    <s v="Ross Baird"/>
    <x v="2"/>
    <x v="0"/>
    <s v="Philadelphia"/>
    <x v="9"/>
    <n v="19120"/>
    <x v="3"/>
    <s v="FUR-FU-10000576"/>
    <x v="0"/>
    <x v="5"/>
    <s v="Luxo Professional Fluorescent Magnifier Lamp with Clamp-Mount Base"/>
    <x v="867"/>
    <n v="6"/>
    <n v="0.2"/>
    <n v="75.542400000000015"/>
    <x v="3"/>
    <x v="0"/>
  </r>
  <r>
    <x v="949"/>
    <x v="452"/>
    <x v="354"/>
    <x v="348"/>
    <x v="1"/>
    <s v="RB-19795"/>
    <s v="Ross Baird"/>
    <x v="2"/>
    <x v="0"/>
    <s v="Philadelphia"/>
    <x v="9"/>
    <n v="19120"/>
    <x v="3"/>
    <s v="FUR-TA-10004154"/>
    <x v="0"/>
    <x v="3"/>
    <s v="Riverside Furniture Oval Coffee Table, Oval End Table, End Table with Drawer"/>
    <x v="868"/>
    <n v="12"/>
    <n v="0.4"/>
    <n v="-619.59600000000012"/>
    <x v="3"/>
    <x v="0"/>
  </r>
  <r>
    <x v="950"/>
    <x v="452"/>
    <x v="354"/>
    <x v="348"/>
    <x v="1"/>
    <s v="RB-19795"/>
    <s v="Ross Baird"/>
    <x v="2"/>
    <x v="0"/>
    <s v="Philadelphia"/>
    <x v="9"/>
    <n v="19120"/>
    <x v="3"/>
    <s v="OFF-PA-10000788"/>
    <x v="1"/>
    <x v="10"/>
    <s v="Xerox 210"/>
    <x v="12"/>
    <n v="3"/>
    <n v="0.2"/>
    <n v="5.4432"/>
    <x v="3"/>
    <x v="0"/>
  </r>
  <r>
    <x v="951"/>
    <x v="452"/>
    <x v="354"/>
    <x v="348"/>
    <x v="1"/>
    <s v="RB-19795"/>
    <s v="Ross Baird"/>
    <x v="2"/>
    <x v="0"/>
    <s v="Philadelphia"/>
    <x v="9"/>
    <n v="19120"/>
    <x v="3"/>
    <s v="OFF-PA-10002479"/>
    <x v="1"/>
    <x v="10"/>
    <s v="Xerox 4200 Series MultiUse Premium Copy Paper (20Lb. and 84 Bright)"/>
    <x v="869"/>
    <n v="6"/>
    <n v="0.2"/>
    <n v="7.92"/>
    <x v="3"/>
    <x v="0"/>
  </r>
  <r>
    <x v="952"/>
    <x v="453"/>
    <x v="355"/>
    <x v="377"/>
    <x v="1"/>
    <s v="KH-16360"/>
    <s v="Katherine Hughes"/>
    <x v="0"/>
    <x v="0"/>
    <s v="Philadelphia"/>
    <x v="9"/>
    <n v="19143"/>
    <x v="3"/>
    <s v="FUR-FU-10001940"/>
    <x v="0"/>
    <x v="5"/>
    <s v="Staple-based wall hangings"/>
    <x v="870"/>
    <n v="4"/>
    <n v="0.2"/>
    <n v="7.6416000000000022"/>
    <x v="3"/>
    <x v="0"/>
  </r>
  <r>
    <x v="953"/>
    <x v="454"/>
    <x v="116"/>
    <x v="378"/>
    <x v="1"/>
    <s v="GH-14665"/>
    <s v="Greg Hansen"/>
    <x v="0"/>
    <x v="0"/>
    <s v="Round Rock"/>
    <x v="5"/>
    <n v="78664"/>
    <x v="2"/>
    <s v="OFF-AR-10001958"/>
    <x v="1"/>
    <x v="6"/>
    <s v="Stanley Bostitch Contemporary Electric Pencil Sharpeners"/>
    <x v="220"/>
    <n v="2"/>
    <n v="0.2"/>
    <n v="2.7168000000000001"/>
    <x v="2"/>
    <x v="1"/>
  </r>
  <r>
    <x v="954"/>
    <x v="454"/>
    <x v="116"/>
    <x v="378"/>
    <x v="1"/>
    <s v="GH-14665"/>
    <s v="Greg Hansen"/>
    <x v="0"/>
    <x v="0"/>
    <s v="Round Rock"/>
    <x v="5"/>
    <n v="78664"/>
    <x v="2"/>
    <s v="FUR-BO-10004709"/>
    <x v="0"/>
    <x v="0"/>
    <s v="Bush Westfield Collection Bookcases, Medium Cherry Finish"/>
    <x v="871"/>
    <n v="2"/>
    <n v="0.32"/>
    <n v="-11.595999999999997"/>
    <x v="2"/>
    <x v="1"/>
  </r>
  <r>
    <x v="955"/>
    <x v="455"/>
    <x v="329"/>
    <x v="379"/>
    <x v="1"/>
    <s v="SW-20275"/>
    <s v="Scott Williamson"/>
    <x v="0"/>
    <x v="0"/>
    <s v="Jackson"/>
    <x v="35"/>
    <n v="39212"/>
    <x v="0"/>
    <s v="OFF-ST-10000604"/>
    <x v="1"/>
    <x v="4"/>
    <s v="Home/Office Personal File Carts"/>
    <x v="872"/>
    <n v="5"/>
    <n v="0"/>
    <n v="43.449999999999989"/>
    <x v="0"/>
    <x v="0"/>
  </r>
  <r>
    <x v="956"/>
    <x v="456"/>
    <x v="356"/>
    <x v="380"/>
    <x v="0"/>
    <s v="JA-15970"/>
    <s v="Joseph Airdo"/>
    <x v="0"/>
    <x v="0"/>
    <s v="Phoenix"/>
    <x v="16"/>
    <n v="85023"/>
    <x v="1"/>
    <s v="TEC-PH-10002923"/>
    <x v="2"/>
    <x v="7"/>
    <s v="Logitech B530 USB Headset - headset - Full size, Binaural"/>
    <x v="873"/>
    <n v="1"/>
    <n v="0.2"/>
    <n v="2.5893000000000006"/>
    <x v="1"/>
    <x v="0"/>
  </r>
  <r>
    <x v="957"/>
    <x v="456"/>
    <x v="356"/>
    <x v="380"/>
    <x v="0"/>
    <s v="JA-15970"/>
    <s v="Joseph Airdo"/>
    <x v="0"/>
    <x v="0"/>
    <s v="Phoenix"/>
    <x v="16"/>
    <n v="85023"/>
    <x v="1"/>
    <s v="OFF-BI-10004465"/>
    <x v="1"/>
    <x v="8"/>
    <s v="Avery Durable Slant Ring Binders"/>
    <x v="323"/>
    <n v="2"/>
    <n v="0.7"/>
    <n v="-3.1679999999999993"/>
    <x v="1"/>
    <x v="0"/>
  </r>
  <r>
    <x v="958"/>
    <x v="456"/>
    <x v="356"/>
    <x v="380"/>
    <x v="0"/>
    <s v="JA-15970"/>
    <s v="Joseph Airdo"/>
    <x v="0"/>
    <x v="0"/>
    <s v="Phoenix"/>
    <x v="16"/>
    <n v="85023"/>
    <x v="1"/>
    <s v="OFF-PA-10002333"/>
    <x v="1"/>
    <x v="10"/>
    <s v="Universal Ultra Bright White Copier/Laser Paper, 8 1/2&quot; x 11&quot;, Ream"/>
    <x v="12"/>
    <n v="3"/>
    <n v="0.2"/>
    <n v="5.6375999999999999"/>
    <x v="1"/>
    <x v="0"/>
  </r>
  <r>
    <x v="959"/>
    <x v="457"/>
    <x v="357"/>
    <x v="238"/>
    <x v="3"/>
    <s v="DL-12925"/>
    <s v="Daniel Lacy"/>
    <x v="0"/>
    <x v="0"/>
    <s v="Oceanside"/>
    <x v="1"/>
    <n v="92054"/>
    <x v="1"/>
    <s v="FUR-FU-10004188"/>
    <x v="0"/>
    <x v="5"/>
    <s v="Luxo Professional Combination Clamp-On Lamps"/>
    <x v="874"/>
    <n v="2"/>
    <n v="0"/>
    <n v="53.195999999999998"/>
    <x v="1"/>
    <x v="0"/>
  </r>
  <r>
    <x v="960"/>
    <x v="458"/>
    <x v="237"/>
    <x v="381"/>
    <x v="1"/>
    <s v="LW-16990"/>
    <s v="Lindsay Williams"/>
    <x v="1"/>
    <x v="0"/>
    <s v="San Francisco"/>
    <x v="1"/>
    <n v="94110"/>
    <x v="1"/>
    <s v="FUR-CH-10002965"/>
    <x v="0"/>
    <x v="1"/>
    <s v="Global Leather Highback Executive Chair with Pneumatic Height Adjustment, Black"/>
    <x v="244"/>
    <n v="2"/>
    <n v="0.2"/>
    <n v="28.137200000000007"/>
    <x v="1"/>
    <x v="0"/>
  </r>
  <r>
    <x v="961"/>
    <x v="459"/>
    <x v="154"/>
    <x v="382"/>
    <x v="1"/>
    <s v="TB-21190"/>
    <s v="Thomas Brumley"/>
    <x v="2"/>
    <x v="0"/>
    <s v="Fayetteville"/>
    <x v="36"/>
    <n v="72701"/>
    <x v="0"/>
    <s v="OFF-BI-10000145"/>
    <x v="1"/>
    <x v="8"/>
    <s v="Zipper Ring Binder Pockets"/>
    <x v="875"/>
    <n v="2"/>
    <n v="0"/>
    <n v="3.0575999999999999"/>
    <x v="0"/>
    <x v="0"/>
  </r>
  <r>
    <x v="962"/>
    <x v="460"/>
    <x v="142"/>
    <x v="383"/>
    <x v="2"/>
    <s v="CV-12805"/>
    <s v="Cynthia Voltz"/>
    <x v="1"/>
    <x v="0"/>
    <s v="San Francisco"/>
    <x v="1"/>
    <n v="94110"/>
    <x v="1"/>
    <s v="OFF-EN-10001335"/>
    <x v="1"/>
    <x v="12"/>
    <s v="White Business Envelopes with Contemporary Seam, Recycled White Business Envelopes"/>
    <x v="876"/>
    <n v="2"/>
    <n v="0"/>
    <n v="10.94"/>
    <x v="1"/>
    <x v="0"/>
  </r>
  <r>
    <x v="963"/>
    <x v="461"/>
    <x v="358"/>
    <x v="131"/>
    <x v="0"/>
    <s v="MS-17365"/>
    <s v="Maribeth Schnelling"/>
    <x v="0"/>
    <x v="0"/>
    <s v="Boca Raton"/>
    <x v="2"/>
    <n v="33433"/>
    <x v="0"/>
    <s v="OFF-LA-10001613"/>
    <x v="1"/>
    <x v="2"/>
    <s v="Avery File Folder Labels"/>
    <x v="877"/>
    <n v="2"/>
    <n v="0.2"/>
    <n v="1.6704000000000001"/>
    <x v="0"/>
    <x v="0"/>
  </r>
  <r>
    <x v="964"/>
    <x v="462"/>
    <x v="359"/>
    <x v="384"/>
    <x v="2"/>
    <s v="BS-11800"/>
    <s v="Bryan Spruell"/>
    <x v="2"/>
    <x v="0"/>
    <s v="New York City"/>
    <x v="15"/>
    <n v="10011"/>
    <x v="3"/>
    <s v="OFF-LA-10004055"/>
    <x v="1"/>
    <x v="2"/>
    <s v="Color-Coded Legal Exhibit Labels"/>
    <x v="765"/>
    <n v="2"/>
    <n v="0"/>
    <n v="4.8117999999999999"/>
    <x v="3"/>
    <x v="0"/>
  </r>
  <r>
    <x v="965"/>
    <x v="462"/>
    <x v="359"/>
    <x v="384"/>
    <x v="2"/>
    <s v="BS-11800"/>
    <s v="Bryan Spruell"/>
    <x v="2"/>
    <x v="0"/>
    <s v="New York City"/>
    <x v="15"/>
    <n v="10011"/>
    <x v="3"/>
    <s v="OFF-AR-10004344"/>
    <x v="1"/>
    <x v="6"/>
    <s v="Bulldog Vacuum Base Pencil Sharpener"/>
    <x v="878"/>
    <n v="3"/>
    <n v="0"/>
    <n v="9.7118999999999982"/>
    <x v="3"/>
    <x v="0"/>
  </r>
  <r>
    <x v="966"/>
    <x v="462"/>
    <x v="359"/>
    <x v="384"/>
    <x v="2"/>
    <s v="BS-11800"/>
    <s v="Bryan Spruell"/>
    <x v="2"/>
    <x v="0"/>
    <s v="New York City"/>
    <x v="15"/>
    <n v="10011"/>
    <x v="3"/>
    <s v="OFF-PA-10004621"/>
    <x v="1"/>
    <x v="10"/>
    <s v="Xerox 212"/>
    <x v="91"/>
    <n v="2"/>
    <n v="0"/>
    <n v="6.2208000000000006"/>
    <x v="3"/>
    <x v="0"/>
  </r>
  <r>
    <x v="967"/>
    <x v="462"/>
    <x v="359"/>
    <x v="384"/>
    <x v="2"/>
    <s v="BS-11800"/>
    <s v="Bryan Spruell"/>
    <x v="2"/>
    <x v="0"/>
    <s v="New York City"/>
    <x v="15"/>
    <n v="10011"/>
    <x v="3"/>
    <s v="OFF-PA-10001281"/>
    <x v="1"/>
    <x v="10"/>
    <s v="Computer Printout Paper with Letter-Trim Fine Perforations"/>
    <x v="879"/>
    <n v="4"/>
    <n v="0"/>
    <n v="91.967999999999989"/>
    <x v="3"/>
    <x v="0"/>
  </r>
  <r>
    <x v="968"/>
    <x v="462"/>
    <x v="359"/>
    <x v="384"/>
    <x v="2"/>
    <s v="BS-11800"/>
    <s v="Bryan Spruell"/>
    <x v="2"/>
    <x v="0"/>
    <s v="New York City"/>
    <x v="15"/>
    <n v="10011"/>
    <x v="3"/>
    <s v="OFF-LA-10001613"/>
    <x v="1"/>
    <x v="2"/>
    <s v="Avery File Folder Labels"/>
    <x v="880"/>
    <n v="3"/>
    <n v="0"/>
    <n v="4.2336"/>
    <x v="3"/>
    <x v="0"/>
  </r>
  <r>
    <x v="969"/>
    <x v="462"/>
    <x v="359"/>
    <x v="384"/>
    <x v="2"/>
    <s v="BS-11800"/>
    <s v="Bryan Spruell"/>
    <x v="2"/>
    <x v="0"/>
    <s v="New York City"/>
    <x v="15"/>
    <n v="10011"/>
    <x v="3"/>
    <s v="OFF-ST-10001097"/>
    <x v="1"/>
    <x v="4"/>
    <s v="Office Impressions Heavy Duty Welded Shelving &amp; Multimedia Storage Drawers"/>
    <x v="881"/>
    <n v="3"/>
    <n v="0"/>
    <n v="0"/>
    <x v="3"/>
    <x v="0"/>
  </r>
  <r>
    <x v="970"/>
    <x v="463"/>
    <x v="360"/>
    <x v="385"/>
    <x v="0"/>
    <s v="DL-13315"/>
    <s v="Delfina Latchford"/>
    <x v="0"/>
    <x v="0"/>
    <s v="Philadelphia"/>
    <x v="9"/>
    <n v="19134"/>
    <x v="3"/>
    <s v="FUR-FU-10001095"/>
    <x v="0"/>
    <x v="5"/>
    <s v="DAX Black Cherry Wood-Tone Poster Frame"/>
    <x v="882"/>
    <n v="6"/>
    <n v="0.2"/>
    <n v="28.598399999999998"/>
    <x v="3"/>
    <x v="0"/>
  </r>
  <r>
    <x v="971"/>
    <x v="463"/>
    <x v="360"/>
    <x v="385"/>
    <x v="0"/>
    <s v="DL-13315"/>
    <s v="Delfina Latchford"/>
    <x v="0"/>
    <x v="0"/>
    <s v="Philadelphia"/>
    <x v="9"/>
    <n v="19134"/>
    <x v="3"/>
    <s v="TEC-PH-10004614"/>
    <x v="2"/>
    <x v="7"/>
    <s v="AT&amp;T 841000 Phone"/>
    <x v="883"/>
    <n v="3"/>
    <n v="0.4"/>
    <n v="-31.050000000000011"/>
    <x v="3"/>
    <x v="0"/>
  </r>
  <r>
    <x v="972"/>
    <x v="463"/>
    <x v="360"/>
    <x v="385"/>
    <x v="0"/>
    <s v="DL-13315"/>
    <s v="Delfina Latchford"/>
    <x v="0"/>
    <x v="0"/>
    <s v="Philadelphia"/>
    <x v="9"/>
    <n v="19134"/>
    <x v="3"/>
    <s v="OFF-BI-10001575"/>
    <x v="1"/>
    <x v="8"/>
    <s v="GBC Linen Binding Covers"/>
    <x v="662"/>
    <n v="2"/>
    <n v="0.7"/>
    <n v="-13.6312"/>
    <x v="3"/>
    <x v="0"/>
  </r>
  <r>
    <x v="973"/>
    <x v="463"/>
    <x v="360"/>
    <x v="385"/>
    <x v="0"/>
    <s v="DL-13315"/>
    <s v="Delfina Latchford"/>
    <x v="0"/>
    <x v="0"/>
    <s v="Philadelphia"/>
    <x v="9"/>
    <n v="19134"/>
    <x v="3"/>
    <s v="OFF-LA-10001074"/>
    <x v="1"/>
    <x v="2"/>
    <s v="Round Specialty Laser Printer Labels"/>
    <x v="884"/>
    <n v="3"/>
    <n v="0.2"/>
    <n v="10.149299999999997"/>
    <x v="3"/>
    <x v="0"/>
  </r>
  <r>
    <x v="974"/>
    <x v="464"/>
    <x v="361"/>
    <x v="179"/>
    <x v="0"/>
    <s v="PO-19195"/>
    <s v="Phillina Ober"/>
    <x v="2"/>
    <x v="0"/>
    <s v="New York City"/>
    <x v="15"/>
    <n v="10011"/>
    <x v="3"/>
    <s v="TEC-PH-10003555"/>
    <x v="2"/>
    <x v="7"/>
    <s v="Motorola HK250 Universal Bluetooth Headset"/>
    <x v="885"/>
    <n v="7"/>
    <n v="0"/>
    <n v="3.2186000000000092"/>
    <x v="3"/>
    <x v="1"/>
  </r>
  <r>
    <x v="975"/>
    <x v="464"/>
    <x v="361"/>
    <x v="179"/>
    <x v="0"/>
    <s v="PO-19195"/>
    <s v="Phillina Ober"/>
    <x v="2"/>
    <x v="0"/>
    <s v="New York City"/>
    <x v="15"/>
    <n v="10011"/>
    <x v="3"/>
    <s v="OFF-BI-10004492"/>
    <x v="1"/>
    <x v="8"/>
    <s v="Tuf-Vin Binders"/>
    <x v="376"/>
    <n v="3"/>
    <n v="0.2"/>
    <n v="25.579799999999992"/>
    <x v="3"/>
    <x v="1"/>
  </r>
  <r>
    <x v="976"/>
    <x v="465"/>
    <x v="362"/>
    <x v="386"/>
    <x v="1"/>
    <s v="TD-20995"/>
    <s v="Tamara Dahlen"/>
    <x v="0"/>
    <x v="0"/>
    <s v="Portland"/>
    <x v="21"/>
    <n v="97206"/>
    <x v="1"/>
    <s v="OFF-BI-10002012"/>
    <x v="1"/>
    <x v="8"/>
    <s v="Wilson Jones Easy Flow II Sheet Lifters"/>
    <x v="886"/>
    <n v="2"/>
    <n v="0.7"/>
    <n v="-0.79200000000000004"/>
    <x v="1"/>
    <x v="0"/>
  </r>
  <r>
    <x v="977"/>
    <x v="466"/>
    <x v="363"/>
    <x v="387"/>
    <x v="2"/>
    <s v="BW-11110"/>
    <s v="Bart Watters"/>
    <x v="1"/>
    <x v="0"/>
    <s v="Detroit"/>
    <x v="12"/>
    <n v="48205"/>
    <x v="2"/>
    <s v="TEC-MA-10000822"/>
    <x v="2"/>
    <x v="15"/>
    <s v="Lexmark MX611dhe Monochrome Laser Printer"/>
    <x v="257"/>
    <n v="2"/>
    <n v="0.1"/>
    <n v="679.99599999999964"/>
    <x v="2"/>
    <x v="0"/>
  </r>
  <r>
    <x v="978"/>
    <x v="467"/>
    <x v="198"/>
    <x v="388"/>
    <x v="2"/>
    <s v="RW-19690"/>
    <s v="Robert Waldorf"/>
    <x v="0"/>
    <x v="0"/>
    <s v="Wilmington"/>
    <x v="3"/>
    <n v="28403"/>
    <x v="0"/>
    <s v="OFF-BI-10000848"/>
    <x v="1"/>
    <x v="8"/>
    <s v="Angle-D Ring Binders"/>
    <x v="577"/>
    <n v="2"/>
    <n v="0.7"/>
    <n v="-2.6256000000000004"/>
    <x v="0"/>
    <x v="0"/>
  </r>
  <r>
    <x v="979"/>
    <x v="468"/>
    <x v="364"/>
    <x v="301"/>
    <x v="2"/>
    <s v="KB-16600"/>
    <s v="Ken Brennan"/>
    <x v="1"/>
    <x v="0"/>
    <s v="Columbus"/>
    <x v="14"/>
    <n v="47201"/>
    <x v="2"/>
    <s v="OFF-PA-10004156"/>
    <x v="1"/>
    <x v="10"/>
    <s v="Xerox 188"/>
    <x v="887"/>
    <n v="3"/>
    <n v="0"/>
    <n v="16.669799999999999"/>
    <x v="2"/>
    <x v="0"/>
  </r>
  <r>
    <x v="980"/>
    <x v="469"/>
    <x v="339"/>
    <x v="389"/>
    <x v="1"/>
    <s v="EB-13870"/>
    <s v="Emily Burns"/>
    <x v="0"/>
    <x v="0"/>
    <s v="New York City"/>
    <x v="15"/>
    <n v="10035"/>
    <x v="3"/>
    <s v="FUR-CH-10003199"/>
    <x v="0"/>
    <x v="1"/>
    <s v="Office Star - Contemporary Task Swivel Chair"/>
    <x v="888"/>
    <n v="6"/>
    <n v="0.1"/>
    <n v="93.223199999999977"/>
    <x v="3"/>
    <x v="0"/>
  </r>
  <r>
    <x v="981"/>
    <x v="470"/>
    <x v="7"/>
    <x v="390"/>
    <x v="0"/>
    <s v="TZ-21580"/>
    <s v="Tracy Zic"/>
    <x v="0"/>
    <x v="0"/>
    <s v="Louisville"/>
    <x v="22"/>
    <n v="80027"/>
    <x v="1"/>
    <s v="OFF-AR-10000034"/>
    <x v="1"/>
    <x v="6"/>
    <s v="BIC Brite Liner Grip Highlighters, Assorted, 5/Pack"/>
    <x v="889"/>
    <n v="1"/>
    <n v="0.2"/>
    <n v="0.80559999999999987"/>
    <x v="1"/>
    <x v="0"/>
  </r>
  <r>
    <x v="982"/>
    <x v="470"/>
    <x v="7"/>
    <x v="390"/>
    <x v="0"/>
    <s v="TZ-21580"/>
    <s v="Tracy Zic"/>
    <x v="0"/>
    <x v="0"/>
    <s v="Louisville"/>
    <x v="22"/>
    <n v="80027"/>
    <x v="1"/>
    <s v="TEC-PH-10000560"/>
    <x v="2"/>
    <x v="7"/>
    <s v="Samsung Galaxy S III - 16GB - pebble blue (T-Mobile)"/>
    <x v="890"/>
    <n v="2"/>
    <n v="0.2"/>
    <n v="55.998400000000032"/>
    <x v="1"/>
    <x v="0"/>
  </r>
  <r>
    <x v="983"/>
    <x v="470"/>
    <x v="7"/>
    <x v="390"/>
    <x v="0"/>
    <s v="TZ-21580"/>
    <s v="Tracy Zic"/>
    <x v="0"/>
    <x v="0"/>
    <s v="Louisville"/>
    <x v="22"/>
    <n v="80027"/>
    <x v="1"/>
    <s v="FUR-CH-10000665"/>
    <x v="0"/>
    <x v="1"/>
    <s v="Global Airflow Leather Mesh Back Chair, Black"/>
    <x v="891"/>
    <n v="5"/>
    <n v="0.2"/>
    <n v="75.489999999999924"/>
    <x v="1"/>
    <x v="0"/>
  </r>
  <r>
    <x v="984"/>
    <x v="471"/>
    <x v="365"/>
    <x v="391"/>
    <x v="1"/>
    <s v="AS-10630"/>
    <s v="Ann Steele"/>
    <x v="2"/>
    <x v="0"/>
    <s v="Pasadena"/>
    <x v="5"/>
    <n v="77506"/>
    <x v="2"/>
    <s v="OFF-LA-10001569"/>
    <x v="1"/>
    <x v="2"/>
    <s v="Avery 499"/>
    <x v="892"/>
    <n v="2"/>
    <n v="0.2"/>
    <n v="2.5895999999999999"/>
    <x v="2"/>
    <x v="0"/>
  </r>
  <r>
    <x v="985"/>
    <x v="471"/>
    <x v="365"/>
    <x v="391"/>
    <x v="1"/>
    <s v="AS-10630"/>
    <s v="Ann Steele"/>
    <x v="2"/>
    <x v="0"/>
    <s v="Pasadena"/>
    <x v="5"/>
    <n v="77506"/>
    <x v="2"/>
    <s v="OFF-EN-10000461"/>
    <x v="1"/>
    <x v="12"/>
    <s v="#10- 4 1/8&quot; x 9 1/2&quot; Recycled Envelopes"/>
    <x v="893"/>
    <n v="4"/>
    <n v="0.2"/>
    <n v="9.4391999999999996"/>
    <x v="2"/>
    <x v="0"/>
  </r>
  <r>
    <x v="986"/>
    <x v="471"/>
    <x v="365"/>
    <x v="391"/>
    <x v="1"/>
    <s v="AS-10630"/>
    <s v="Ann Steele"/>
    <x v="2"/>
    <x v="0"/>
    <s v="Pasadena"/>
    <x v="5"/>
    <n v="77506"/>
    <x v="2"/>
    <s v="TEC-MA-10003066"/>
    <x v="2"/>
    <x v="15"/>
    <s v="Wasp CCD Handheld Bar Code Reader"/>
    <x v="894"/>
    <n v="3"/>
    <n v="0.4"/>
    <n v="44.867999999999967"/>
    <x v="2"/>
    <x v="0"/>
  </r>
  <r>
    <x v="987"/>
    <x v="472"/>
    <x v="366"/>
    <x v="392"/>
    <x v="3"/>
    <s v="TS-21340"/>
    <s v="Toby Swindell"/>
    <x v="0"/>
    <x v="0"/>
    <s v="Houston"/>
    <x v="5"/>
    <n v="77041"/>
    <x v="2"/>
    <s v="OFF-BI-10004022"/>
    <x v="1"/>
    <x v="8"/>
    <s v="Acco Suede Grain Vinyl Round Ring Binder"/>
    <x v="895"/>
    <n v="2"/>
    <n v="0.8"/>
    <n v="-1.8904000000000001"/>
    <x v="2"/>
    <x v="0"/>
  </r>
  <r>
    <x v="988"/>
    <x v="473"/>
    <x v="367"/>
    <x v="393"/>
    <x v="1"/>
    <s v="JG-15805"/>
    <s v="John Grady"/>
    <x v="1"/>
    <x v="0"/>
    <s v="Auburn"/>
    <x v="15"/>
    <n v="13021"/>
    <x v="3"/>
    <s v="FUR-FU-10004071"/>
    <x v="0"/>
    <x v="5"/>
    <s v="Luxo Professional Magnifying Clamp-On Fluorescent Lamps"/>
    <x v="896"/>
    <n v="5"/>
    <n v="0"/>
    <n v="72.807000000000031"/>
    <x v="3"/>
    <x v="0"/>
  </r>
  <r>
    <x v="989"/>
    <x v="473"/>
    <x v="367"/>
    <x v="393"/>
    <x v="1"/>
    <s v="JG-15805"/>
    <s v="John Grady"/>
    <x v="1"/>
    <x v="0"/>
    <s v="Auburn"/>
    <x v="15"/>
    <n v="13021"/>
    <x v="3"/>
    <s v="OFF-AR-10001988"/>
    <x v="1"/>
    <x v="6"/>
    <s v="Bulldog Table or Wall-Mount Pencil Sharpener"/>
    <x v="897"/>
    <n v="3"/>
    <n v="0"/>
    <n v="5.2112999999999996"/>
    <x v="3"/>
    <x v="0"/>
  </r>
  <r>
    <x v="990"/>
    <x v="474"/>
    <x v="368"/>
    <x v="394"/>
    <x v="0"/>
    <s v="SL-20155"/>
    <s v="Sara Luxemburg"/>
    <x v="2"/>
    <x v="0"/>
    <s v="Jacksonville"/>
    <x v="2"/>
    <n v="32216"/>
    <x v="0"/>
    <s v="FUR-CH-10004086"/>
    <x v="0"/>
    <x v="1"/>
    <s v="Hon 4070 Series Pagoda Armless Upholstered Stacking Chairs"/>
    <x v="898"/>
    <n v="5"/>
    <n v="0.2"/>
    <n v="131.27849999999995"/>
    <x v="0"/>
    <x v="0"/>
  </r>
  <r>
    <x v="991"/>
    <x v="475"/>
    <x v="369"/>
    <x v="47"/>
    <x v="2"/>
    <s v="TS-21610"/>
    <s v="Troy Staebel"/>
    <x v="0"/>
    <x v="0"/>
    <s v="New York City"/>
    <x v="15"/>
    <n v="10024"/>
    <x v="3"/>
    <s v="OFF-BI-10001036"/>
    <x v="1"/>
    <x v="8"/>
    <s v="Cardinal EasyOpen D-Ring Binders"/>
    <x v="899"/>
    <n v="2"/>
    <n v="0.2"/>
    <n v="5.484"/>
    <x v="3"/>
    <x v="0"/>
  </r>
  <r>
    <x v="992"/>
    <x v="476"/>
    <x v="370"/>
    <x v="395"/>
    <x v="2"/>
    <s v="RF-19735"/>
    <s v="Roland Fjeld"/>
    <x v="0"/>
    <x v="0"/>
    <s v="San Jose"/>
    <x v="1"/>
    <n v="95123"/>
    <x v="1"/>
    <s v="OFF-FA-10002983"/>
    <x v="1"/>
    <x v="13"/>
    <s v="Advantus SlideClip Paper Clips"/>
    <x v="900"/>
    <n v="3"/>
    <n v="0"/>
    <n v="4.9104000000000001"/>
    <x v="1"/>
    <x v="1"/>
  </r>
  <r>
    <x v="993"/>
    <x v="476"/>
    <x v="370"/>
    <x v="395"/>
    <x v="2"/>
    <s v="RF-19735"/>
    <s v="Roland Fjeld"/>
    <x v="0"/>
    <x v="0"/>
    <s v="San Jose"/>
    <x v="1"/>
    <n v="95123"/>
    <x v="1"/>
    <s v="OFF-PA-10003625"/>
    <x v="1"/>
    <x v="10"/>
    <s v="Xerox 1979"/>
    <x v="901"/>
    <n v="5"/>
    <n v="0"/>
    <n v="69.704999999999998"/>
    <x v="1"/>
    <x v="1"/>
  </r>
  <r>
    <x v="994"/>
    <x v="477"/>
    <x v="371"/>
    <x v="396"/>
    <x v="1"/>
    <s v="MW-18235"/>
    <s v="Mitch Willingham"/>
    <x v="1"/>
    <x v="0"/>
    <s v="Virginia Beach"/>
    <x v="17"/>
    <n v="23464"/>
    <x v="0"/>
    <s v="OFF-BI-10003925"/>
    <x v="1"/>
    <x v="8"/>
    <s v="Fellowes PB300 Plastic Comb Binding Machine"/>
    <x v="902"/>
    <n v="7"/>
    <n v="0"/>
    <n v="1276.4871000000001"/>
    <x v="0"/>
    <x v="0"/>
  </r>
  <r>
    <x v="995"/>
    <x v="477"/>
    <x v="371"/>
    <x v="396"/>
    <x v="1"/>
    <s v="MW-18235"/>
    <s v="Mitch Willingham"/>
    <x v="1"/>
    <x v="0"/>
    <s v="Virginia Beach"/>
    <x v="17"/>
    <n v="23464"/>
    <x v="0"/>
    <s v="TEC-PH-10001530"/>
    <x v="2"/>
    <x v="7"/>
    <s v="Plantronics Voyager Pro Legend"/>
    <x v="903"/>
    <n v="3"/>
    <n v="0"/>
    <n v="173.0316"/>
    <x v="0"/>
    <x v="0"/>
  </r>
  <r>
    <x v="996"/>
    <x v="478"/>
    <x v="372"/>
    <x v="397"/>
    <x v="1"/>
    <s v="RD-19585"/>
    <s v="Rob Dowd"/>
    <x v="0"/>
    <x v="0"/>
    <s v="Henderson"/>
    <x v="0"/>
    <n v="42420"/>
    <x v="0"/>
    <s v="OFF-EN-10003862"/>
    <x v="1"/>
    <x v="12"/>
    <s v="Laser &amp; Ink Jet Business Envelopes"/>
    <x v="904"/>
    <n v="1"/>
    <n v="0"/>
    <n v="4.9081999999999999"/>
    <x v="0"/>
    <x v="0"/>
  </r>
  <r>
    <x v="997"/>
    <x v="478"/>
    <x v="372"/>
    <x v="397"/>
    <x v="1"/>
    <s v="RD-19585"/>
    <s v="Rob Dowd"/>
    <x v="0"/>
    <x v="0"/>
    <s v="Henderson"/>
    <x v="0"/>
    <n v="42420"/>
    <x v="0"/>
    <s v="OFF-ST-10004258"/>
    <x v="1"/>
    <x v="4"/>
    <s v="Portable Personal File Box"/>
    <x v="905"/>
    <n v="3"/>
    <n v="0"/>
    <n v="9.8901000000000039"/>
    <x v="0"/>
    <x v="0"/>
  </r>
  <r>
    <x v="998"/>
    <x v="478"/>
    <x v="372"/>
    <x v="397"/>
    <x v="1"/>
    <s v="RD-19585"/>
    <s v="Rob Dowd"/>
    <x v="0"/>
    <x v="0"/>
    <s v="Henderson"/>
    <x v="0"/>
    <n v="42420"/>
    <x v="0"/>
    <s v="FUR-FU-10002885"/>
    <x v="0"/>
    <x v="5"/>
    <s v="Magna Visual Magnetic Picture Hangers"/>
    <x v="906"/>
    <n v="5"/>
    <n v="0"/>
    <n v="9.1580000000000013"/>
    <x v="0"/>
    <x v="0"/>
  </r>
  <r>
    <x v="999"/>
    <x v="478"/>
    <x v="372"/>
    <x v="397"/>
    <x v="1"/>
    <s v="RD-19585"/>
    <s v="Rob Dowd"/>
    <x v="0"/>
    <x v="0"/>
    <s v="Henderson"/>
    <x v="0"/>
    <n v="42420"/>
    <x v="0"/>
    <s v="FUR-FU-10001918"/>
    <x v="0"/>
    <x v="5"/>
    <s v="C-Line Cubicle Keepers Polyproplyene Holder With Velcro Backings"/>
    <x v="907"/>
    <n v="7"/>
    <n v="0"/>
    <n v="12.912900000000004"/>
    <x v="0"/>
    <x v="0"/>
  </r>
  <r>
    <x v="1000"/>
    <x v="479"/>
    <x v="373"/>
    <x v="398"/>
    <x v="1"/>
    <s v="FM-14290"/>
    <s v="Frank Merwin"/>
    <x v="2"/>
    <x v="0"/>
    <s v="Vancouver"/>
    <x v="4"/>
    <n v="98661"/>
    <x v="1"/>
    <s v="OFF-AR-10002956"/>
    <x v="1"/>
    <x v="6"/>
    <s v="Boston 16801 Nautilus Battery Pencil Sharpener"/>
    <x v="908"/>
    <n v="2"/>
    <n v="0"/>
    <n v="11.4452"/>
    <x v="1"/>
    <x v="0"/>
  </r>
  <r>
    <x v="1001"/>
    <x v="480"/>
    <x v="374"/>
    <x v="116"/>
    <x v="3"/>
    <s v="RH-19495"/>
    <s v="Rick Hansen"/>
    <x v="0"/>
    <x v="0"/>
    <s v="New York City"/>
    <x v="15"/>
    <n v="10024"/>
    <x v="3"/>
    <s v="TEC-AC-10003033"/>
    <x v="2"/>
    <x v="11"/>
    <s v="Plantronics CS510 - Over-the-Head monaural Wireless Headset System"/>
    <x v="909"/>
    <n v="7"/>
    <n v="0"/>
    <n v="762.18449999999984"/>
    <x v="3"/>
    <x v="0"/>
  </r>
  <r>
    <x v="1002"/>
    <x v="480"/>
    <x v="374"/>
    <x v="116"/>
    <x v="3"/>
    <s v="RH-19495"/>
    <s v="Rick Hansen"/>
    <x v="0"/>
    <x v="0"/>
    <s v="New York City"/>
    <x v="15"/>
    <n v="10024"/>
    <x v="3"/>
    <s v="FUR-TA-10002903"/>
    <x v="0"/>
    <x v="3"/>
    <s v="Bevis Round Bullnose 29&quot; High Table Top"/>
    <x v="910"/>
    <n v="7"/>
    <n v="0.4"/>
    <n v="-290.87520000000001"/>
    <x v="3"/>
    <x v="0"/>
  </r>
  <r>
    <x v="1003"/>
    <x v="480"/>
    <x v="374"/>
    <x v="116"/>
    <x v="3"/>
    <s v="RH-19495"/>
    <s v="Rick Hansen"/>
    <x v="0"/>
    <x v="0"/>
    <s v="New York City"/>
    <x v="15"/>
    <n v="10024"/>
    <x v="3"/>
    <s v="OFF-PA-10004621"/>
    <x v="1"/>
    <x v="10"/>
    <s v="Xerox 212"/>
    <x v="541"/>
    <n v="3"/>
    <n v="0"/>
    <n v="9.3312000000000008"/>
    <x v="3"/>
    <x v="0"/>
  </r>
  <r>
    <x v="1004"/>
    <x v="481"/>
    <x v="375"/>
    <x v="399"/>
    <x v="1"/>
    <s v="RA-19945"/>
    <s v="Ryan Akin"/>
    <x v="0"/>
    <x v="0"/>
    <s v="Murrieta"/>
    <x v="1"/>
    <n v="92563"/>
    <x v="1"/>
    <s v="OFF-ST-10000046"/>
    <x v="1"/>
    <x v="4"/>
    <s v="Fellowes Super Stor/Drawer Files"/>
    <x v="911"/>
    <n v="3"/>
    <n v="0"/>
    <n v="92.083500000000015"/>
    <x v="1"/>
    <x v="0"/>
  </r>
  <r>
    <x v="1005"/>
    <x v="482"/>
    <x v="50"/>
    <x v="50"/>
    <x v="1"/>
    <s v="JK-15730"/>
    <s v="Joe Kamberova"/>
    <x v="0"/>
    <x v="0"/>
    <s v="Jacksonville"/>
    <x v="3"/>
    <n v="28540"/>
    <x v="0"/>
    <s v="OFF-PA-10001790"/>
    <x v="1"/>
    <x v="10"/>
    <s v="Xerox 1910"/>
    <x v="912"/>
    <n v="3"/>
    <n v="0.2"/>
    <n v="40.353599999999986"/>
    <x v="0"/>
    <x v="0"/>
  </r>
  <r>
    <x v="1006"/>
    <x v="483"/>
    <x v="376"/>
    <x v="217"/>
    <x v="2"/>
    <s v="MT-17815"/>
    <s v="Meg Tillman"/>
    <x v="0"/>
    <x v="0"/>
    <s v="Scottsdale"/>
    <x v="16"/>
    <n v="85254"/>
    <x v="1"/>
    <s v="OFF-EN-10002600"/>
    <x v="1"/>
    <x v="12"/>
    <s v="Redi-Strip #10 Envelopes, 4 1/8 x 9 1/2"/>
    <x v="913"/>
    <n v="3"/>
    <n v="0.2"/>
    <n v="2.4779999999999989"/>
    <x v="1"/>
    <x v="0"/>
  </r>
  <r>
    <x v="1007"/>
    <x v="483"/>
    <x v="376"/>
    <x v="217"/>
    <x v="2"/>
    <s v="MT-17815"/>
    <s v="Meg Tillman"/>
    <x v="0"/>
    <x v="0"/>
    <s v="Scottsdale"/>
    <x v="16"/>
    <n v="85254"/>
    <x v="1"/>
    <s v="OFF-BI-10002049"/>
    <x v="1"/>
    <x v="8"/>
    <s v="UniKeep View Case Binders"/>
    <x v="914"/>
    <n v="3"/>
    <n v="0.7"/>
    <n v="-3.5207999999999995"/>
    <x v="1"/>
    <x v="0"/>
  </r>
  <r>
    <x v="1008"/>
    <x v="484"/>
    <x v="377"/>
    <x v="378"/>
    <x v="1"/>
    <s v="PO-18850"/>
    <s v="Patrick O'Brill"/>
    <x v="0"/>
    <x v="0"/>
    <s v="Burlington"/>
    <x v="23"/>
    <n v="52601"/>
    <x v="2"/>
    <s v="OFF-PA-10001509"/>
    <x v="1"/>
    <x v="10"/>
    <s v="Recycled Desk Saver Line &quot;While You Were Out&quot; Book, 5 1/2&quot; X 4&quot;"/>
    <x v="915"/>
    <n v="5"/>
    <n v="0"/>
    <n v="20.584999999999994"/>
    <x v="2"/>
    <x v="0"/>
  </r>
  <r>
    <x v="1009"/>
    <x v="485"/>
    <x v="378"/>
    <x v="260"/>
    <x v="2"/>
    <s v="AT-10735"/>
    <s v="Annie Thurman"/>
    <x v="0"/>
    <x v="0"/>
    <s v="Chicago"/>
    <x v="10"/>
    <n v="60653"/>
    <x v="2"/>
    <s v="TEC-PH-10003931"/>
    <x v="2"/>
    <x v="7"/>
    <s v="JBL Micro Wireless Portable Bluetooth Speaker"/>
    <x v="916"/>
    <n v="2"/>
    <n v="0.2"/>
    <n v="5.9990000000000023"/>
    <x v="2"/>
    <x v="0"/>
  </r>
  <r>
    <x v="1010"/>
    <x v="486"/>
    <x v="156"/>
    <x v="158"/>
    <x v="2"/>
    <s v="VG-21790"/>
    <s v="Vivek Gonzalez"/>
    <x v="0"/>
    <x v="0"/>
    <s v="San Diego"/>
    <x v="1"/>
    <n v="92037"/>
    <x v="1"/>
    <s v="FUR-FU-10001602"/>
    <x v="0"/>
    <x v="5"/>
    <s v="Eldon Delta Triangular Chair Mat, 52&quot; x 58&quot;, Clear"/>
    <x v="917"/>
    <n v="4"/>
    <n v="0"/>
    <n v="27.309599999999989"/>
    <x v="1"/>
    <x v="0"/>
  </r>
  <r>
    <x v="1011"/>
    <x v="487"/>
    <x v="46"/>
    <x v="329"/>
    <x v="0"/>
    <s v="PF-19165"/>
    <s v="Philip Fox"/>
    <x v="0"/>
    <x v="0"/>
    <s v="Olympia"/>
    <x v="4"/>
    <n v="98502"/>
    <x v="1"/>
    <s v="FUR-FU-10004848"/>
    <x v="0"/>
    <x v="5"/>
    <s v="Howard Miller 13-3/4&quot; Diameter Brushed Chrome Round Wall Clock"/>
    <x v="918"/>
    <n v="3"/>
    <n v="0"/>
    <n v="46.574999999999996"/>
    <x v="1"/>
    <x v="0"/>
  </r>
  <r>
    <x v="1012"/>
    <x v="487"/>
    <x v="46"/>
    <x v="329"/>
    <x v="0"/>
    <s v="PF-19165"/>
    <s v="Philip Fox"/>
    <x v="0"/>
    <x v="0"/>
    <s v="Olympia"/>
    <x v="4"/>
    <n v="98502"/>
    <x v="1"/>
    <s v="OFF-ST-10003722"/>
    <x v="1"/>
    <x v="4"/>
    <s v="Project Tote Personal File"/>
    <x v="919"/>
    <n v="1"/>
    <n v="0"/>
    <n v="4.068699999999998"/>
    <x v="1"/>
    <x v="0"/>
  </r>
  <r>
    <x v="1013"/>
    <x v="488"/>
    <x v="379"/>
    <x v="140"/>
    <x v="0"/>
    <s v="JS-15880"/>
    <s v="John Stevenson"/>
    <x v="0"/>
    <x v="0"/>
    <s v="Seattle"/>
    <x v="4"/>
    <n v="98103"/>
    <x v="1"/>
    <s v="FUR-TA-10003748"/>
    <x v="0"/>
    <x v="3"/>
    <s v="Bevis 36 x 72 Conference Tables"/>
    <x v="920"/>
    <n v="13"/>
    <n v="0"/>
    <n v="356.04139999999995"/>
    <x v="1"/>
    <x v="1"/>
  </r>
  <r>
    <x v="1014"/>
    <x v="488"/>
    <x v="379"/>
    <x v="140"/>
    <x v="0"/>
    <s v="JS-15880"/>
    <s v="John Stevenson"/>
    <x v="0"/>
    <x v="0"/>
    <s v="Seattle"/>
    <x v="4"/>
    <n v="98103"/>
    <x v="1"/>
    <s v="TEC-AC-10003198"/>
    <x v="2"/>
    <x v="11"/>
    <s v="Enermax Acrylux Wireless Keyboard"/>
    <x v="921"/>
    <n v="1"/>
    <n v="0"/>
    <n v="36.851999999999997"/>
    <x v="1"/>
    <x v="1"/>
  </r>
  <r>
    <x v="1015"/>
    <x v="489"/>
    <x v="14"/>
    <x v="400"/>
    <x v="0"/>
    <s v="MO-17800"/>
    <s v="Meg O'Connel"/>
    <x v="2"/>
    <x v="0"/>
    <s v="Los Angeles"/>
    <x v="1"/>
    <n v="90036"/>
    <x v="1"/>
    <s v="OFF-PA-10004100"/>
    <x v="1"/>
    <x v="10"/>
    <s v="Xerox 216"/>
    <x v="56"/>
    <n v="5"/>
    <n v="0"/>
    <n v="15.552000000000001"/>
    <x v="1"/>
    <x v="0"/>
  </r>
  <r>
    <x v="1016"/>
    <x v="490"/>
    <x v="380"/>
    <x v="401"/>
    <x v="1"/>
    <s v="KM-16225"/>
    <s v="Kalyca Meade"/>
    <x v="1"/>
    <x v="0"/>
    <s v="New York City"/>
    <x v="15"/>
    <n v="10011"/>
    <x v="3"/>
    <s v="FUR-FU-10002191"/>
    <x v="0"/>
    <x v="5"/>
    <s v="G.E. Halogen Desk Lamp Bulbs"/>
    <x v="544"/>
    <n v="2"/>
    <n v="0"/>
    <n v="6.7008000000000001"/>
    <x v="3"/>
    <x v="0"/>
  </r>
  <r>
    <x v="1017"/>
    <x v="490"/>
    <x v="380"/>
    <x v="401"/>
    <x v="1"/>
    <s v="KM-16225"/>
    <s v="Kalyca Meade"/>
    <x v="1"/>
    <x v="0"/>
    <s v="New York City"/>
    <x v="15"/>
    <n v="10011"/>
    <x v="3"/>
    <s v="FUR-FU-10000965"/>
    <x v="0"/>
    <x v="5"/>
    <s v="Howard Miller 11-1/2&quot; Diameter Ridgewood Wall Clock"/>
    <x v="922"/>
    <n v="3"/>
    <n v="0"/>
    <n v="63.886200000000002"/>
    <x v="3"/>
    <x v="0"/>
  </r>
  <r>
    <x v="1018"/>
    <x v="490"/>
    <x v="380"/>
    <x v="401"/>
    <x v="1"/>
    <s v="KM-16225"/>
    <s v="Kalyca Meade"/>
    <x v="1"/>
    <x v="0"/>
    <s v="New York City"/>
    <x v="15"/>
    <n v="10011"/>
    <x v="3"/>
    <s v="TEC-PH-10004188"/>
    <x v="2"/>
    <x v="7"/>
    <s v="OtterBox Commuter Series Case - Samsung Galaxy S4"/>
    <x v="923"/>
    <n v="5"/>
    <n v="0"/>
    <n v="2.4990000000000023"/>
    <x v="3"/>
    <x v="0"/>
  </r>
  <r>
    <x v="1019"/>
    <x v="490"/>
    <x v="380"/>
    <x v="401"/>
    <x v="1"/>
    <s v="KM-16225"/>
    <s v="Kalyca Meade"/>
    <x v="1"/>
    <x v="0"/>
    <s v="New York City"/>
    <x v="15"/>
    <n v="10011"/>
    <x v="3"/>
    <s v="OFF-ST-10001526"/>
    <x v="1"/>
    <x v="4"/>
    <s v="Iceberg Mobile Mega Data/Printer Cart"/>
    <x v="924"/>
    <n v="5"/>
    <n v="0"/>
    <n v="156.42899999999997"/>
    <x v="3"/>
    <x v="0"/>
  </r>
  <r>
    <x v="1020"/>
    <x v="491"/>
    <x v="381"/>
    <x v="402"/>
    <x v="1"/>
    <s v="GT-14710"/>
    <s v="Greg Tran"/>
    <x v="0"/>
    <x v="0"/>
    <s v="Washington"/>
    <x v="40"/>
    <n v="20016"/>
    <x v="3"/>
    <s v="OFF-AR-10001166"/>
    <x v="1"/>
    <x v="6"/>
    <s v="Staples in misc. colors"/>
    <x v="925"/>
    <n v="3"/>
    <n v="0"/>
    <n v="8.8686000000000007"/>
    <x v="3"/>
    <x v="0"/>
  </r>
  <r>
    <x v="1021"/>
    <x v="491"/>
    <x v="381"/>
    <x v="402"/>
    <x v="1"/>
    <s v="GT-14710"/>
    <s v="Greg Tran"/>
    <x v="0"/>
    <x v="0"/>
    <s v="Washington"/>
    <x v="40"/>
    <n v="20016"/>
    <x v="3"/>
    <s v="FUR-CH-10000309"/>
    <x v="0"/>
    <x v="1"/>
    <s v="Global Comet Stacking Arm Chair"/>
    <x v="926"/>
    <n v="3"/>
    <n v="0"/>
    <n v="316.88249999999999"/>
    <x v="3"/>
    <x v="0"/>
  </r>
  <r>
    <x v="1022"/>
    <x v="491"/>
    <x v="381"/>
    <x v="402"/>
    <x v="1"/>
    <s v="GT-14710"/>
    <s v="Greg Tran"/>
    <x v="0"/>
    <x v="0"/>
    <s v="Washington"/>
    <x v="40"/>
    <n v="20016"/>
    <x v="3"/>
    <s v="TEC-MA-10004212"/>
    <x v="2"/>
    <x v="15"/>
    <s v="Cisco SPA525G2 5-Line IP Phone"/>
    <x v="927"/>
    <n v="8"/>
    <n v="0"/>
    <n v="648.56240000000003"/>
    <x v="3"/>
    <x v="0"/>
  </r>
  <r>
    <x v="1023"/>
    <x v="492"/>
    <x v="382"/>
    <x v="403"/>
    <x v="1"/>
    <s v="PB-19150"/>
    <s v="Philip Brown"/>
    <x v="0"/>
    <x v="0"/>
    <s v="Philadelphia"/>
    <x v="9"/>
    <n v="19134"/>
    <x v="3"/>
    <s v="OFF-EN-10003072"/>
    <x v="1"/>
    <x v="12"/>
    <s v="Peel &amp; Seel Envelopes"/>
    <x v="928"/>
    <n v="2"/>
    <n v="0.2"/>
    <n v="2.1728000000000001"/>
    <x v="3"/>
    <x v="0"/>
  </r>
  <r>
    <x v="1024"/>
    <x v="493"/>
    <x v="94"/>
    <x v="404"/>
    <x v="2"/>
    <s v="HR-14770"/>
    <s v="Hallie Redmond"/>
    <x v="2"/>
    <x v="0"/>
    <s v="Los Angeles"/>
    <x v="1"/>
    <n v="90045"/>
    <x v="1"/>
    <s v="OFF-BI-10000320"/>
    <x v="1"/>
    <x v="8"/>
    <s v="GBC Plastic Binding Combs"/>
    <x v="929"/>
    <n v="2"/>
    <n v="0.2"/>
    <n v="4.2804000000000002"/>
    <x v="1"/>
    <x v="0"/>
  </r>
  <r>
    <x v="1025"/>
    <x v="494"/>
    <x v="383"/>
    <x v="405"/>
    <x v="0"/>
    <s v="DE-13255"/>
    <s v="Deanra Eno"/>
    <x v="2"/>
    <x v="0"/>
    <s v="Springfield"/>
    <x v="24"/>
    <n v="45503"/>
    <x v="3"/>
    <s v="OFF-PA-10001166"/>
    <x v="1"/>
    <x v="10"/>
    <s v="Xerox 2"/>
    <x v="12"/>
    <n v="3"/>
    <n v="0.2"/>
    <n v="5.4432"/>
    <x v="3"/>
    <x v="1"/>
  </r>
  <r>
    <x v="1026"/>
    <x v="494"/>
    <x v="383"/>
    <x v="405"/>
    <x v="0"/>
    <s v="DE-13255"/>
    <s v="Deanra Eno"/>
    <x v="2"/>
    <x v="0"/>
    <s v="Springfield"/>
    <x v="24"/>
    <n v="45503"/>
    <x v="3"/>
    <s v="OFF-PA-10003656"/>
    <x v="1"/>
    <x v="10"/>
    <s v="Xerox 1935"/>
    <x v="930"/>
    <n v="3"/>
    <n v="0.2"/>
    <n v="20.576399999999996"/>
    <x v="3"/>
    <x v="1"/>
  </r>
  <r>
    <x v="1027"/>
    <x v="494"/>
    <x v="383"/>
    <x v="405"/>
    <x v="0"/>
    <s v="DE-13255"/>
    <s v="Deanra Eno"/>
    <x v="2"/>
    <x v="0"/>
    <s v="Springfield"/>
    <x v="24"/>
    <n v="45503"/>
    <x v="3"/>
    <s v="TEC-PH-10000148"/>
    <x v="2"/>
    <x v="7"/>
    <s v="Cyber Acoustics AC-202b Speech Recognition Stereo Headset"/>
    <x v="931"/>
    <n v="2"/>
    <n v="0.4"/>
    <n v="-9.8724000000000007"/>
    <x v="3"/>
    <x v="1"/>
  </r>
  <r>
    <x v="1028"/>
    <x v="495"/>
    <x v="384"/>
    <x v="406"/>
    <x v="1"/>
    <s v="LA-16780"/>
    <s v="Laura Armstrong"/>
    <x v="1"/>
    <x v="0"/>
    <s v="Hackensack"/>
    <x v="30"/>
    <n v="7601"/>
    <x v="3"/>
    <s v="OFF-PA-10000474"/>
    <x v="1"/>
    <x v="10"/>
    <s v="Easy-staple paper"/>
    <x v="932"/>
    <n v="5"/>
    <n v="0"/>
    <n v="83.283999999999992"/>
    <x v="3"/>
    <x v="0"/>
  </r>
  <r>
    <x v="1029"/>
    <x v="495"/>
    <x v="384"/>
    <x v="406"/>
    <x v="1"/>
    <s v="LA-16780"/>
    <s v="Laura Armstrong"/>
    <x v="1"/>
    <x v="0"/>
    <s v="Hackensack"/>
    <x v="30"/>
    <n v="7601"/>
    <x v="3"/>
    <s v="TEC-PH-10003885"/>
    <x v="2"/>
    <x v="7"/>
    <s v="Cisco SPA508G"/>
    <x v="933"/>
    <n v="3"/>
    <n v="0"/>
    <n v="57.41129999999999"/>
    <x v="3"/>
    <x v="0"/>
  </r>
  <r>
    <x v="1030"/>
    <x v="495"/>
    <x v="384"/>
    <x v="406"/>
    <x v="1"/>
    <s v="LA-16780"/>
    <s v="Laura Armstrong"/>
    <x v="1"/>
    <x v="0"/>
    <s v="Hackensack"/>
    <x v="30"/>
    <n v="7601"/>
    <x v="3"/>
    <s v="FUR-CH-10003379"/>
    <x v="0"/>
    <x v="1"/>
    <s v="Global Commerce Series High-Back Swivel/Tilt Chairs"/>
    <x v="934"/>
    <n v="3"/>
    <n v="0"/>
    <n v="213.73500000000001"/>
    <x v="3"/>
    <x v="0"/>
  </r>
  <r>
    <x v="1031"/>
    <x v="495"/>
    <x v="384"/>
    <x v="406"/>
    <x v="1"/>
    <s v="LA-16780"/>
    <s v="Laura Armstrong"/>
    <x v="1"/>
    <x v="0"/>
    <s v="Hackensack"/>
    <x v="30"/>
    <n v="7601"/>
    <x v="3"/>
    <s v="FUR-FU-10000629"/>
    <x v="0"/>
    <x v="5"/>
    <s v="9-3/4 Diameter Round Wall Clock"/>
    <x v="935"/>
    <n v="9"/>
    <n v="0"/>
    <n v="52.126200000000004"/>
    <x v="3"/>
    <x v="0"/>
  </r>
  <r>
    <x v="1032"/>
    <x v="495"/>
    <x v="384"/>
    <x v="406"/>
    <x v="1"/>
    <s v="LA-16780"/>
    <s v="Laura Armstrong"/>
    <x v="1"/>
    <x v="0"/>
    <s v="Hackensack"/>
    <x v="30"/>
    <n v="7601"/>
    <x v="3"/>
    <s v="OFF-LA-10001175"/>
    <x v="1"/>
    <x v="2"/>
    <s v="Avery 514"/>
    <x v="936"/>
    <n v="5"/>
    <n v="0"/>
    <n v="7.056"/>
    <x v="3"/>
    <x v="0"/>
  </r>
  <r>
    <x v="1033"/>
    <x v="496"/>
    <x v="73"/>
    <x v="407"/>
    <x v="2"/>
    <s v="AG-10390"/>
    <s v="Allen Goldenen"/>
    <x v="0"/>
    <x v="0"/>
    <s v="Cincinnati"/>
    <x v="24"/>
    <n v="45231"/>
    <x v="3"/>
    <s v="OFF-PA-10000955"/>
    <x v="1"/>
    <x v="10"/>
    <s v="Southworth 25% Cotton Granite Paper &amp; Envelopes"/>
    <x v="937"/>
    <n v="3"/>
    <n v="0.2"/>
    <n v="5.1011999999999995"/>
    <x v="3"/>
    <x v="0"/>
  </r>
  <r>
    <x v="1034"/>
    <x v="496"/>
    <x v="73"/>
    <x v="407"/>
    <x v="2"/>
    <s v="AG-10390"/>
    <s v="Allen Goldenen"/>
    <x v="0"/>
    <x v="0"/>
    <s v="Cincinnati"/>
    <x v="24"/>
    <n v="45231"/>
    <x v="3"/>
    <s v="OFF-BI-10003460"/>
    <x v="1"/>
    <x v="8"/>
    <s v="Acco 3-Hole Punch"/>
    <x v="938"/>
    <n v="2"/>
    <n v="0.7"/>
    <n v="-1.9272"/>
    <x v="3"/>
    <x v="0"/>
  </r>
  <r>
    <x v="1035"/>
    <x v="496"/>
    <x v="73"/>
    <x v="407"/>
    <x v="2"/>
    <s v="AG-10390"/>
    <s v="Allen Goldenen"/>
    <x v="0"/>
    <x v="0"/>
    <s v="Cincinnati"/>
    <x v="24"/>
    <n v="45231"/>
    <x v="3"/>
    <s v="OFF-BI-10000474"/>
    <x v="1"/>
    <x v="8"/>
    <s v="Avery Recycled Flexi-View Covers for Binding Systems"/>
    <x v="939"/>
    <n v="3"/>
    <n v="0.7"/>
    <n v="-10.579799999999999"/>
    <x v="3"/>
    <x v="0"/>
  </r>
  <r>
    <x v="1036"/>
    <x v="497"/>
    <x v="183"/>
    <x v="408"/>
    <x v="1"/>
    <s v="EL-13735"/>
    <s v="Ed Ludwig"/>
    <x v="2"/>
    <x v="0"/>
    <s v="Jefferson City"/>
    <x v="25"/>
    <n v="65109"/>
    <x v="2"/>
    <s v="FUR-FU-10003975"/>
    <x v="0"/>
    <x v="5"/>
    <s v="Eldon Advantage Chair Mats for Low to Medium Pile Carpets"/>
    <x v="940"/>
    <n v="2"/>
    <n v="0"/>
    <n v="8.6619999999999919"/>
    <x v="2"/>
    <x v="0"/>
  </r>
  <r>
    <x v="1037"/>
    <x v="498"/>
    <x v="385"/>
    <x v="409"/>
    <x v="2"/>
    <s v="JJ-15445"/>
    <s v="Jennifer Jackson"/>
    <x v="0"/>
    <x v="0"/>
    <s v="Los Angeles"/>
    <x v="1"/>
    <n v="90004"/>
    <x v="1"/>
    <s v="OFF-BI-10003707"/>
    <x v="1"/>
    <x v="8"/>
    <s v="Aluminum Screw Posts"/>
    <x v="941"/>
    <n v="3"/>
    <n v="0.2"/>
    <n v="13.734"/>
    <x v="1"/>
    <x v="0"/>
  </r>
  <r>
    <x v="1038"/>
    <x v="499"/>
    <x v="225"/>
    <x v="410"/>
    <x v="2"/>
    <s v="JH-15430"/>
    <s v="Jennifer Halladay"/>
    <x v="0"/>
    <x v="0"/>
    <s v="Burlington"/>
    <x v="3"/>
    <n v="27217"/>
    <x v="0"/>
    <s v="OFF-AR-10000203"/>
    <x v="1"/>
    <x v="6"/>
    <s v="Newell 336"/>
    <x v="942"/>
    <n v="7"/>
    <n v="0.2"/>
    <n v="2.696399999999997"/>
    <x v="0"/>
    <x v="0"/>
  </r>
  <r>
    <x v="1039"/>
    <x v="499"/>
    <x v="225"/>
    <x v="410"/>
    <x v="2"/>
    <s v="JH-15430"/>
    <s v="Jennifer Halladay"/>
    <x v="0"/>
    <x v="0"/>
    <s v="Burlington"/>
    <x v="3"/>
    <n v="27217"/>
    <x v="0"/>
    <s v="OFF-AR-10004790"/>
    <x v="1"/>
    <x v="6"/>
    <s v="Staples in misc. colors"/>
    <x v="943"/>
    <n v="3"/>
    <n v="0.2"/>
    <n v="1.7954999999999988"/>
    <x v="0"/>
    <x v="0"/>
  </r>
  <r>
    <x v="1040"/>
    <x v="500"/>
    <x v="231"/>
    <x v="243"/>
    <x v="1"/>
    <s v="RD-19660"/>
    <s v="Robert Dilbeck"/>
    <x v="2"/>
    <x v="0"/>
    <s v="Saint Peters"/>
    <x v="25"/>
    <n v="63376"/>
    <x v="2"/>
    <s v="FUR-TA-10001095"/>
    <x v="0"/>
    <x v="3"/>
    <s v="Chromcraft Round Conference Tables"/>
    <x v="944"/>
    <n v="4"/>
    <n v="0"/>
    <n v="146.40359999999998"/>
    <x v="2"/>
    <x v="0"/>
  </r>
  <r>
    <x v="1041"/>
    <x v="501"/>
    <x v="47"/>
    <x v="411"/>
    <x v="0"/>
    <s v="MO-17500"/>
    <s v="Mary O'Rourke"/>
    <x v="0"/>
    <x v="0"/>
    <s v="New York City"/>
    <x v="15"/>
    <n v="10035"/>
    <x v="3"/>
    <s v="TEC-AC-10004761"/>
    <x v="2"/>
    <x v="11"/>
    <s v="Maxell 4.7GB DVD+RW 3/Pack"/>
    <x v="945"/>
    <n v="2"/>
    <n v="0"/>
    <n v="11.151"/>
    <x v="3"/>
    <x v="0"/>
  </r>
  <r>
    <x v="1042"/>
    <x v="501"/>
    <x v="47"/>
    <x v="411"/>
    <x v="0"/>
    <s v="MO-17500"/>
    <s v="Mary O'Rourke"/>
    <x v="0"/>
    <x v="0"/>
    <s v="New York City"/>
    <x v="15"/>
    <n v="10035"/>
    <x v="3"/>
    <s v="FUR-BO-10001811"/>
    <x v="0"/>
    <x v="0"/>
    <s v="Atlantic Metals Mobile 5-Shelf Bookcases, Custom Colors"/>
    <x v="946"/>
    <n v="3"/>
    <n v="0.2"/>
    <n v="90.293999999999926"/>
    <x v="3"/>
    <x v="0"/>
  </r>
  <r>
    <x v="1043"/>
    <x v="502"/>
    <x v="362"/>
    <x v="142"/>
    <x v="2"/>
    <s v="NS-18640"/>
    <s v="Noel Staavos"/>
    <x v="1"/>
    <x v="0"/>
    <s v="Chicago"/>
    <x v="10"/>
    <n v="60610"/>
    <x v="2"/>
    <s v="OFF-AR-10001130"/>
    <x v="1"/>
    <x v="6"/>
    <s v="Quartet Alpha White Chalk, 12/Pack"/>
    <x v="947"/>
    <n v="5"/>
    <n v="0.2"/>
    <n v="2.9835000000000003"/>
    <x v="2"/>
    <x v="0"/>
  </r>
  <r>
    <x v="1044"/>
    <x v="502"/>
    <x v="362"/>
    <x v="142"/>
    <x v="2"/>
    <s v="NS-18640"/>
    <s v="Noel Staavos"/>
    <x v="1"/>
    <x v="0"/>
    <s v="Chicago"/>
    <x v="10"/>
    <n v="60610"/>
    <x v="2"/>
    <s v="OFF-AP-10000055"/>
    <x v="1"/>
    <x v="9"/>
    <s v="Belkin F9S820V06 8 Outlet Surge"/>
    <x v="948"/>
    <n v="9"/>
    <n v="0.8"/>
    <n v="-146.16000000000003"/>
    <x v="2"/>
    <x v="0"/>
  </r>
  <r>
    <x v="1045"/>
    <x v="503"/>
    <x v="386"/>
    <x v="412"/>
    <x v="1"/>
    <s v="SN-20710"/>
    <s v="Steve Nguyen"/>
    <x v="2"/>
    <x v="0"/>
    <s v="Rockford"/>
    <x v="10"/>
    <n v="61107"/>
    <x v="2"/>
    <s v="FUR-CH-10002304"/>
    <x v="0"/>
    <x v="1"/>
    <s v="Global Stack Chair without Arms, Black"/>
    <x v="949"/>
    <n v="14"/>
    <n v="0.3"/>
    <n v="-18.185999999999993"/>
    <x v="2"/>
    <x v="0"/>
  </r>
  <r>
    <x v="1046"/>
    <x v="504"/>
    <x v="387"/>
    <x v="20"/>
    <x v="1"/>
    <s v="ZC-21910"/>
    <s v="Zuschuss Carroll"/>
    <x v="0"/>
    <x v="0"/>
    <s v="Miami"/>
    <x v="2"/>
    <n v="33142"/>
    <x v="0"/>
    <s v="TEC-PH-10001530"/>
    <x v="2"/>
    <x v="7"/>
    <s v="Cisco Unified IP Phone 7945G VoIP phone"/>
    <x v="744"/>
    <n v="5"/>
    <n v="0.2"/>
    <n v="85.247500000000002"/>
    <x v="0"/>
    <x v="0"/>
  </r>
  <r>
    <x v="1047"/>
    <x v="504"/>
    <x v="387"/>
    <x v="20"/>
    <x v="1"/>
    <s v="ZC-21910"/>
    <s v="Zuschuss Carroll"/>
    <x v="0"/>
    <x v="0"/>
    <s v="Miami"/>
    <x v="2"/>
    <n v="33142"/>
    <x v="0"/>
    <s v="FUR-FU-10004006"/>
    <x v="0"/>
    <x v="5"/>
    <s v="Deflect-o DuraMat Lighweight, Studded, Beveled Mat for Low Pile Carpeting"/>
    <x v="102"/>
    <n v="3"/>
    <n v="0.2"/>
    <n v="-3.8385000000000105"/>
    <x v="0"/>
    <x v="0"/>
  </r>
  <r>
    <x v="1048"/>
    <x v="505"/>
    <x v="279"/>
    <x v="413"/>
    <x v="0"/>
    <s v="LC-16885"/>
    <s v="Lena Creighton"/>
    <x v="0"/>
    <x v="0"/>
    <s v="San Francisco"/>
    <x v="1"/>
    <n v="94109"/>
    <x v="1"/>
    <s v="TEC-PH-10000486"/>
    <x v="2"/>
    <x v="7"/>
    <s v="Plantronics HL10 Handset Lifter"/>
    <x v="950"/>
    <n v="12"/>
    <n v="0.2"/>
    <n v="125.2691999999999"/>
    <x v="1"/>
    <x v="0"/>
  </r>
  <r>
    <x v="1049"/>
    <x v="505"/>
    <x v="279"/>
    <x v="413"/>
    <x v="0"/>
    <s v="LC-16885"/>
    <s v="Lena Creighton"/>
    <x v="0"/>
    <x v="0"/>
    <s v="San Francisco"/>
    <x v="1"/>
    <n v="94109"/>
    <x v="1"/>
    <s v="TEC-AC-10001606"/>
    <x v="2"/>
    <x v="11"/>
    <s v="Logitech Wireless Performance Mouse MX for PC and Mac"/>
    <x v="313"/>
    <n v="1"/>
    <n v="0"/>
    <n v="37.996200000000002"/>
    <x v="1"/>
    <x v="0"/>
  </r>
  <r>
    <x v="1050"/>
    <x v="506"/>
    <x v="230"/>
    <x v="414"/>
    <x v="2"/>
    <s v="DG-13300"/>
    <s v="Deirdre Greer"/>
    <x v="1"/>
    <x v="0"/>
    <s v="Philadelphia"/>
    <x v="9"/>
    <n v="19134"/>
    <x v="3"/>
    <s v="FUR-FU-10000293"/>
    <x v="0"/>
    <x v="5"/>
    <s v="Eldon Antistatic Chair Mats for Low to Medium Pile Carpets"/>
    <x v="951"/>
    <n v="2"/>
    <n v="0.2"/>
    <n v="-29.481200000000022"/>
    <x v="3"/>
    <x v="0"/>
  </r>
  <r>
    <x v="1051"/>
    <x v="506"/>
    <x v="230"/>
    <x v="414"/>
    <x v="2"/>
    <s v="DG-13300"/>
    <s v="Deirdre Greer"/>
    <x v="1"/>
    <x v="0"/>
    <s v="Philadelphia"/>
    <x v="9"/>
    <n v="19134"/>
    <x v="3"/>
    <s v="OFF-PA-10001307"/>
    <x v="1"/>
    <x v="10"/>
    <s v="Important Message Pads, 50 4-1/4 x 5-1/2 Forms per Pad"/>
    <x v="952"/>
    <n v="2"/>
    <n v="0.2"/>
    <n v="2.4359999999999995"/>
    <x v="3"/>
    <x v="0"/>
  </r>
  <r>
    <x v="1052"/>
    <x v="506"/>
    <x v="230"/>
    <x v="414"/>
    <x v="2"/>
    <s v="DG-13300"/>
    <s v="Deirdre Greer"/>
    <x v="1"/>
    <x v="0"/>
    <s v="Philadelphia"/>
    <x v="9"/>
    <n v="19134"/>
    <x v="3"/>
    <s v="FUR-FU-10004460"/>
    <x v="0"/>
    <x v="5"/>
    <s v="Howard Miller 12&quot; Round Wall Clock"/>
    <x v="953"/>
    <n v="9"/>
    <n v="0.2"/>
    <n v="56.577599999999961"/>
    <x v="3"/>
    <x v="0"/>
  </r>
  <r>
    <x v="1053"/>
    <x v="507"/>
    <x v="388"/>
    <x v="415"/>
    <x v="1"/>
    <s v="NF-18595"/>
    <s v="Nicole Fjeld"/>
    <x v="2"/>
    <x v="0"/>
    <s v="New York City"/>
    <x v="15"/>
    <n v="10009"/>
    <x v="3"/>
    <s v="OFF-AR-10000716"/>
    <x v="1"/>
    <x v="6"/>
    <s v="DIXON Ticonderoga Erasable Checking Pencils"/>
    <x v="954"/>
    <n v="2"/>
    <n v="0"/>
    <n v="4.3524000000000003"/>
    <x v="3"/>
    <x v="0"/>
  </r>
  <r>
    <x v="1054"/>
    <x v="507"/>
    <x v="388"/>
    <x v="415"/>
    <x v="1"/>
    <s v="NF-18595"/>
    <s v="Nicole Fjeld"/>
    <x v="2"/>
    <x v="0"/>
    <s v="New York City"/>
    <x v="15"/>
    <n v="10009"/>
    <x v="3"/>
    <s v="FUR-FU-10004622"/>
    <x v="0"/>
    <x v="5"/>
    <s v="Eldon Advantage Foldable Chair Mats for Low Pile Carpets"/>
    <x v="955"/>
    <n v="2"/>
    <n v="0"/>
    <n v="22.763999999999996"/>
    <x v="3"/>
    <x v="0"/>
  </r>
  <r>
    <x v="1055"/>
    <x v="507"/>
    <x v="388"/>
    <x v="415"/>
    <x v="1"/>
    <s v="NF-18595"/>
    <s v="Nicole Fjeld"/>
    <x v="2"/>
    <x v="0"/>
    <s v="New York City"/>
    <x v="15"/>
    <n v="10009"/>
    <x v="3"/>
    <s v="OFF-BI-10002735"/>
    <x v="1"/>
    <x v="8"/>
    <s v="GBC Prestige Therm-A-Bind Covers"/>
    <x v="956"/>
    <n v="3"/>
    <n v="0.2"/>
    <n v="27.791100000000004"/>
    <x v="3"/>
    <x v="0"/>
  </r>
  <r>
    <x v="1056"/>
    <x v="507"/>
    <x v="388"/>
    <x v="415"/>
    <x v="1"/>
    <s v="NF-18595"/>
    <s v="Nicole Fjeld"/>
    <x v="2"/>
    <x v="0"/>
    <s v="New York City"/>
    <x v="15"/>
    <n v="10009"/>
    <x v="3"/>
    <s v="OFF-BI-10003529"/>
    <x v="1"/>
    <x v="8"/>
    <s v="Avery Round Ring Poly Binders"/>
    <x v="957"/>
    <n v="4"/>
    <n v="0.2"/>
    <n v="3.2944"/>
    <x v="3"/>
    <x v="0"/>
  </r>
  <r>
    <x v="1057"/>
    <x v="508"/>
    <x v="389"/>
    <x v="416"/>
    <x v="1"/>
    <s v="BP-11185"/>
    <s v="Ben Peterman"/>
    <x v="1"/>
    <x v="0"/>
    <s v="San Diego"/>
    <x v="1"/>
    <n v="92037"/>
    <x v="1"/>
    <s v="OFF-BI-10001097"/>
    <x v="1"/>
    <x v="8"/>
    <s v="Avery Hole Reinforcements"/>
    <x v="958"/>
    <n v="4"/>
    <n v="0.2"/>
    <n v="7.2267999999999999"/>
    <x v="1"/>
    <x v="0"/>
  </r>
  <r>
    <x v="1058"/>
    <x v="508"/>
    <x v="389"/>
    <x v="416"/>
    <x v="1"/>
    <s v="BP-11185"/>
    <s v="Ben Peterman"/>
    <x v="1"/>
    <x v="0"/>
    <s v="San Diego"/>
    <x v="1"/>
    <n v="92037"/>
    <x v="1"/>
    <s v="OFF-BI-10001597"/>
    <x v="1"/>
    <x v="8"/>
    <s v="Wilson Jones Ledger-Size, Piano-Hinge Binder, 2&quot;, Blue"/>
    <x v="959"/>
    <n v="2"/>
    <n v="0.2"/>
    <n v="22.948799999999995"/>
    <x v="1"/>
    <x v="0"/>
  </r>
  <r>
    <x v="1059"/>
    <x v="509"/>
    <x v="390"/>
    <x v="417"/>
    <x v="1"/>
    <s v="MG-17650"/>
    <s v="Matthew Grinstein"/>
    <x v="2"/>
    <x v="0"/>
    <s v="Philadelphia"/>
    <x v="9"/>
    <n v="19143"/>
    <x v="3"/>
    <s v="OFF-FA-10001754"/>
    <x v="1"/>
    <x v="13"/>
    <s v="Stockwell Gold Paper Clips"/>
    <x v="960"/>
    <n v="3"/>
    <n v="0.2"/>
    <n v="1.6008"/>
    <x v="3"/>
    <x v="0"/>
  </r>
  <r>
    <x v="1060"/>
    <x v="510"/>
    <x v="391"/>
    <x v="418"/>
    <x v="1"/>
    <s v="JD-16060"/>
    <s v="Julia Dunbar"/>
    <x v="0"/>
    <x v="0"/>
    <s v="Houston"/>
    <x v="5"/>
    <n v="77095"/>
    <x v="2"/>
    <s v="FUR-CH-10003396"/>
    <x v="0"/>
    <x v="1"/>
    <s v="Global Deluxe Steno Chair"/>
    <x v="961"/>
    <n v="2"/>
    <n v="0.3"/>
    <n v="-29.252400000000009"/>
    <x v="2"/>
    <x v="0"/>
  </r>
  <r>
    <x v="1061"/>
    <x v="511"/>
    <x v="392"/>
    <x v="419"/>
    <x v="1"/>
    <s v="TS-21160"/>
    <s v="Theresa Swint"/>
    <x v="1"/>
    <x v="0"/>
    <s v="Toledo"/>
    <x v="24"/>
    <n v="43615"/>
    <x v="3"/>
    <s v="OFF-AP-10002350"/>
    <x v="1"/>
    <x v="9"/>
    <s v="Belkin F9H710-06 7 Outlet SurgeMaster Surge Protector"/>
    <x v="962"/>
    <n v="3"/>
    <n v="0.2"/>
    <n v="4.5215999999999994"/>
    <x v="3"/>
    <x v="0"/>
  </r>
  <r>
    <x v="1062"/>
    <x v="511"/>
    <x v="392"/>
    <x v="419"/>
    <x v="1"/>
    <s v="TS-21160"/>
    <s v="Theresa Swint"/>
    <x v="1"/>
    <x v="0"/>
    <s v="Toledo"/>
    <x v="24"/>
    <n v="43615"/>
    <x v="3"/>
    <s v="OFF-FA-10004838"/>
    <x v="1"/>
    <x v="13"/>
    <s v="Super Bands, 12/Pack"/>
    <x v="963"/>
    <n v="7"/>
    <n v="0.2"/>
    <n v="-2.2134"/>
    <x v="3"/>
    <x v="0"/>
  </r>
  <r>
    <x v="1063"/>
    <x v="511"/>
    <x v="392"/>
    <x v="419"/>
    <x v="1"/>
    <s v="TS-21160"/>
    <s v="Theresa Swint"/>
    <x v="1"/>
    <x v="0"/>
    <s v="Toledo"/>
    <x v="24"/>
    <n v="43615"/>
    <x v="3"/>
    <s v="OFF-AR-10004757"/>
    <x v="1"/>
    <x v="6"/>
    <s v="Crayola Colored Pencils"/>
    <x v="964"/>
    <n v="3"/>
    <n v="0.2"/>
    <n v="1.2791999999999994"/>
    <x v="3"/>
    <x v="0"/>
  </r>
  <r>
    <x v="1064"/>
    <x v="511"/>
    <x v="392"/>
    <x v="419"/>
    <x v="1"/>
    <s v="TS-21160"/>
    <s v="Theresa Swint"/>
    <x v="1"/>
    <x v="0"/>
    <s v="Toledo"/>
    <x v="24"/>
    <n v="43615"/>
    <x v="3"/>
    <s v="TEC-PH-10002115"/>
    <x v="2"/>
    <x v="7"/>
    <s v="Plantronics 81402"/>
    <x v="965"/>
    <n v="3"/>
    <n v="0.4"/>
    <n v="-27.715799999999994"/>
    <x v="3"/>
    <x v="0"/>
  </r>
  <r>
    <x v="1065"/>
    <x v="511"/>
    <x v="392"/>
    <x v="419"/>
    <x v="1"/>
    <s v="TS-21160"/>
    <s v="Theresa Swint"/>
    <x v="1"/>
    <x v="0"/>
    <s v="Toledo"/>
    <x v="24"/>
    <n v="43615"/>
    <x v="3"/>
    <s v="OFF-FA-10003059"/>
    <x v="1"/>
    <x v="13"/>
    <s v="Assorted Color Push Pins"/>
    <x v="966"/>
    <n v="1"/>
    <n v="0.2"/>
    <n v="0.2352999999999999"/>
    <x v="3"/>
    <x v="0"/>
  </r>
  <r>
    <x v="1066"/>
    <x v="511"/>
    <x v="392"/>
    <x v="419"/>
    <x v="1"/>
    <s v="TS-21160"/>
    <s v="Theresa Swint"/>
    <x v="1"/>
    <x v="0"/>
    <s v="Toledo"/>
    <x v="24"/>
    <n v="43615"/>
    <x v="3"/>
    <s v="OFF-BI-10004330"/>
    <x v="1"/>
    <x v="8"/>
    <s v="GBC Velobind Prepunched Cover Sets, Regency Series"/>
    <x v="967"/>
    <n v="5"/>
    <n v="0.7"/>
    <n v="-46.224999999999994"/>
    <x v="3"/>
    <x v="0"/>
  </r>
  <r>
    <x v="1067"/>
    <x v="512"/>
    <x v="393"/>
    <x v="342"/>
    <x v="2"/>
    <s v="BD-11620"/>
    <s v="Brian DeCherney"/>
    <x v="0"/>
    <x v="0"/>
    <s v="San Francisco"/>
    <x v="1"/>
    <n v="94122"/>
    <x v="1"/>
    <s v="FUR-CH-10001146"/>
    <x v="0"/>
    <x v="1"/>
    <s v="Global Value Mid-Back Manager's Chair, Gray"/>
    <x v="968"/>
    <n v="4"/>
    <n v="0.2"/>
    <n v="12.177999999999983"/>
    <x v="1"/>
    <x v="0"/>
  </r>
  <r>
    <x v="1068"/>
    <x v="513"/>
    <x v="394"/>
    <x v="420"/>
    <x v="0"/>
    <s v="CM-12160"/>
    <s v="Charles McCrossin"/>
    <x v="0"/>
    <x v="0"/>
    <s v="Brownsville"/>
    <x v="5"/>
    <n v="78521"/>
    <x v="2"/>
    <s v="OFF-SU-10001935"/>
    <x v="1"/>
    <x v="14"/>
    <s v="Staple remover"/>
    <x v="969"/>
    <n v="1"/>
    <n v="0.2"/>
    <n v="-0.34880000000000033"/>
    <x v="2"/>
    <x v="0"/>
  </r>
  <r>
    <x v="1069"/>
    <x v="514"/>
    <x v="395"/>
    <x v="421"/>
    <x v="1"/>
    <s v="RB-19795"/>
    <s v="Ross Baird"/>
    <x v="2"/>
    <x v="0"/>
    <s v="Philadelphia"/>
    <x v="9"/>
    <n v="19143"/>
    <x v="3"/>
    <s v="OFF-BI-10001524"/>
    <x v="1"/>
    <x v="8"/>
    <s v="GBC Premium Transparent Covers with Diagonal Lined Pattern"/>
    <x v="970"/>
    <n v="4"/>
    <n v="0.7"/>
    <n v="-18.462400000000002"/>
    <x v="3"/>
    <x v="0"/>
  </r>
  <r>
    <x v="1070"/>
    <x v="515"/>
    <x v="312"/>
    <x v="6"/>
    <x v="1"/>
    <s v="SN-20560"/>
    <s v="Skye Norling"/>
    <x v="2"/>
    <x v="0"/>
    <s v="Los Angeles"/>
    <x v="1"/>
    <n v="90008"/>
    <x v="1"/>
    <s v="OFF-AR-10003732"/>
    <x v="1"/>
    <x v="6"/>
    <s v="Newell 333"/>
    <x v="21"/>
    <n v="7"/>
    <n v="0"/>
    <n v="5.0595999999999997"/>
    <x v="1"/>
    <x v="0"/>
  </r>
  <r>
    <x v="1071"/>
    <x v="516"/>
    <x v="236"/>
    <x v="422"/>
    <x v="1"/>
    <s v="EH-14005"/>
    <s v="Erica Hernandez"/>
    <x v="2"/>
    <x v="0"/>
    <s v="Denver"/>
    <x v="22"/>
    <n v="80219"/>
    <x v="1"/>
    <s v="OFF-PA-10001970"/>
    <x v="1"/>
    <x v="10"/>
    <s v="Xerox 1881"/>
    <x v="34"/>
    <n v="3"/>
    <n v="0.2"/>
    <n v="9.9467999999999979"/>
    <x v="1"/>
    <x v="1"/>
  </r>
  <r>
    <x v="1072"/>
    <x v="517"/>
    <x v="237"/>
    <x v="381"/>
    <x v="1"/>
    <s v="FO-14305"/>
    <s v="Frank Olsen"/>
    <x v="0"/>
    <x v="0"/>
    <s v="New York City"/>
    <x v="15"/>
    <n v="10035"/>
    <x v="3"/>
    <s v="OFF-BI-10003669"/>
    <x v="1"/>
    <x v="8"/>
    <s v="3M Organizer Strips"/>
    <x v="880"/>
    <n v="2"/>
    <n v="0.2"/>
    <n v="3.024"/>
    <x v="3"/>
    <x v="0"/>
  </r>
  <r>
    <x v="1073"/>
    <x v="518"/>
    <x v="396"/>
    <x v="423"/>
    <x v="1"/>
    <s v="MS-17710"/>
    <s v="Maurice Satty"/>
    <x v="0"/>
    <x v="0"/>
    <s v="Mesa"/>
    <x v="16"/>
    <n v="85204"/>
    <x v="1"/>
    <s v="OFF-BI-10003727"/>
    <x v="1"/>
    <x v="8"/>
    <s v="Avery Durable Slant Ring Binders With Label Holder"/>
    <x v="971"/>
    <n v="5"/>
    <n v="0.7"/>
    <n v="-4.5980000000000008"/>
    <x v="1"/>
    <x v="0"/>
  </r>
  <r>
    <x v="1074"/>
    <x v="518"/>
    <x v="396"/>
    <x v="423"/>
    <x v="1"/>
    <s v="MS-17710"/>
    <s v="Maurice Satty"/>
    <x v="0"/>
    <x v="0"/>
    <s v="Mesa"/>
    <x v="16"/>
    <n v="85204"/>
    <x v="1"/>
    <s v="OFF-BI-10004967"/>
    <x v="1"/>
    <x v="8"/>
    <s v="Round Ring Binders"/>
    <x v="972"/>
    <n v="7"/>
    <n v="0.7"/>
    <n v="-3.3487999999999998"/>
    <x v="1"/>
    <x v="0"/>
  </r>
  <r>
    <x v="1075"/>
    <x v="518"/>
    <x v="396"/>
    <x v="423"/>
    <x v="1"/>
    <s v="MS-17710"/>
    <s v="Maurice Satty"/>
    <x v="0"/>
    <x v="0"/>
    <s v="Mesa"/>
    <x v="16"/>
    <n v="85204"/>
    <x v="1"/>
    <s v="TEC-AC-10003447"/>
    <x v="2"/>
    <x v="11"/>
    <s v="Micropad Numeric Keypads"/>
    <x v="236"/>
    <n v="2"/>
    <n v="0.2"/>
    <n v="1.9989999999999979"/>
    <x v="1"/>
    <x v="0"/>
  </r>
  <r>
    <x v="1076"/>
    <x v="519"/>
    <x v="321"/>
    <x v="424"/>
    <x v="2"/>
    <s v="CC-12100"/>
    <s v="Chad Cunningham"/>
    <x v="2"/>
    <x v="0"/>
    <s v="Columbus"/>
    <x v="14"/>
    <n v="47201"/>
    <x v="2"/>
    <s v="OFF-AR-10000255"/>
    <x v="1"/>
    <x v="6"/>
    <s v="Newell 328"/>
    <x v="973"/>
    <n v="7"/>
    <n v="0"/>
    <n v="10.628799999999998"/>
    <x v="2"/>
    <x v="0"/>
  </r>
  <r>
    <x v="1077"/>
    <x v="520"/>
    <x v="397"/>
    <x v="425"/>
    <x v="0"/>
    <s v="DW-13540"/>
    <s v="Don Weiss"/>
    <x v="0"/>
    <x v="0"/>
    <s v="Seattle"/>
    <x v="4"/>
    <n v="98105"/>
    <x v="1"/>
    <s v="OFF-AP-10002191"/>
    <x v="1"/>
    <x v="9"/>
    <s v="Belkin 8 Outlet SurgeMaster II Gold Surge Protector"/>
    <x v="668"/>
    <n v="2"/>
    <n v="0"/>
    <n v="33.588800000000006"/>
    <x v="1"/>
    <x v="0"/>
  </r>
  <r>
    <x v="1078"/>
    <x v="520"/>
    <x v="397"/>
    <x v="425"/>
    <x v="0"/>
    <s v="DW-13540"/>
    <s v="Don Weiss"/>
    <x v="0"/>
    <x v="0"/>
    <s v="Seattle"/>
    <x v="4"/>
    <n v="98105"/>
    <x v="1"/>
    <s v="OFF-ST-10001325"/>
    <x v="1"/>
    <x v="4"/>
    <s v="Sterilite Officeware Hinged File Box"/>
    <x v="974"/>
    <n v="3"/>
    <n v="0"/>
    <n v="8.4888000000000012"/>
    <x v="1"/>
    <x v="0"/>
  </r>
  <r>
    <x v="1079"/>
    <x v="520"/>
    <x v="397"/>
    <x v="425"/>
    <x v="0"/>
    <s v="DW-13540"/>
    <s v="Don Weiss"/>
    <x v="0"/>
    <x v="0"/>
    <s v="Seattle"/>
    <x v="4"/>
    <n v="98105"/>
    <x v="1"/>
    <s v="OFF-BI-10000404"/>
    <x v="1"/>
    <x v="8"/>
    <s v="Avery Printable Repositionable Plastic Tabs"/>
    <x v="975"/>
    <n v="1"/>
    <n v="0.2"/>
    <n v="2.3220000000000001"/>
    <x v="1"/>
    <x v="0"/>
  </r>
  <r>
    <x v="1080"/>
    <x v="521"/>
    <x v="239"/>
    <x v="107"/>
    <x v="1"/>
    <s v="BT-11395"/>
    <s v="Bill Tyler"/>
    <x v="1"/>
    <x v="0"/>
    <s v="Detroit"/>
    <x v="12"/>
    <n v="48227"/>
    <x v="2"/>
    <s v="OFF-PA-10000349"/>
    <x v="1"/>
    <x v="10"/>
    <s v="Easy-staple paper"/>
    <x v="548"/>
    <n v="4"/>
    <n v="0"/>
    <n v="9.3624000000000009"/>
    <x v="2"/>
    <x v="0"/>
  </r>
  <r>
    <x v="1081"/>
    <x v="521"/>
    <x v="239"/>
    <x v="107"/>
    <x v="1"/>
    <s v="BT-11395"/>
    <s v="Bill Tyler"/>
    <x v="1"/>
    <x v="0"/>
    <s v="Detroit"/>
    <x v="12"/>
    <n v="48227"/>
    <x v="2"/>
    <s v="FUR-CH-10002880"/>
    <x v="0"/>
    <x v="1"/>
    <s v="Global High-Back Leather Tilter, Burgundy"/>
    <x v="976"/>
    <n v="9"/>
    <n v="0"/>
    <n v="121.76009999999994"/>
    <x v="2"/>
    <x v="0"/>
  </r>
  <r>
    <x v="1082"/>
    <x v="522"/>
    <x v="398"/>
    <x v="426"/>
    <x v="1"/>
    <s v="KD-16270"/>
    <s v="Karen Daniels"/>
    <x v="0"/>
    <x v="0"/>
    <s v="Yonkers"/>
    <x v="15"/>
    <n v="10701"/>
    <x v="3"/>
    <s v="FUR-TA-10001095"/>
    <x v="0"/>
    <x v="3"/>
    <s v="Chromcraft Round Conference Tables"/>
    <x v="977"/>
    <n v="8"/>
    <n v="0.4"/>
    <n v="-264.92079999999999"/>
    <x v="3"/>
    <x v="0"/>
  </r>
  <r>
    <x v="1083"/>
    <x v="522"/>
    <x v="398"/>
    <x v="426"/>
    <x v="1"/>
    <s v="KD-16270"/>
    <s v="Karen Daniels"/>
    <x v="0"/>
    <x v="0"/>
    <s v="Yonkers"/>
    <x v="15"/>
    <n v="10701"/>
    <x v="3"/>
    <s v="OFF-PA-10003127"/>
    <x v="1"/>
    <x v="10"/>
    <s v="Easy-staple paper"/>
    <x v="978"/>
    <n v="1"/>
    <n v="0"/>
    <n v="12.134799999999998"/>
    <x v="3"/>
    <x v="0"/>
  </r>
  <r>
    <x v="1084"/>
    <x v="522"/>
    <x v="398"/>
    <x v="426"/>
    <x v="1"/>
    <s v="KD-16270"/>
    <s v="Karen Daniels"/>
    <x v="0"/>
    <x v="0"/>
    <s v="Yonkers"/>
    <x v="15"/>
    <n v="10701"/>
    <x v="3"/>
    <s v="OFF-ST-10003208"/>
    <x v="1"/>
    <x v="4"/>
    <s v="Adjustable Depth Letter/Legal Cart"/>
    <x v="979"/>
    <n v="2"/>
    <n v="0"/>
    <n v="105.24679999999995"/>
    <x v="3"/>
    <x v="0"/>
  </r>
  <r>
    <x v="1085"/>
    <x v="522"/>
    <x v="398"/>
    <x v="426"/>
    <x v="1"/>
    <s v="KD-16270"/>
    <s v="Karen Daniels"/>
    <x v="0"/>
    <x v="0"/>
    <s v="Yonkers"/>
    <x v="15"/>
    <n v="10701"/>
    <x v="3"/>
    <s v="TEC-MA-10003979"/>
    <x v="2"/>
    <x v="15"/>
    <s v="Ativa V4110MDD Micro-Cut Shredder"/>
    <x v="980"/>
    <n v="7"/>
    <n v="0"/>
    <n v="2400.9656999999997"/>
    <x v="3"/>
    <x v="0"/>
  </r>
  <r>
    <x v="1086"/>
    <x v="523"/>
    <x v="399"/>
    <x v="427"/>
    <x v="3"/>
    <s v="LC-16870"/>
    <s v="Lena Cacioppo"/>
    <x v="0"/>
    <x v="0"/>
    <s v="Des Moines"/>
    <x v="23"/>
    <n v="50315"/>
    <x v="2"/>
    <s v="OFF-PA-10000029"/>
    <x v="1"/>
    <x v="10"/>
    <s v="Xerox 224"/>
    <x v="90"/>
    <n v="1"/>
    <n v="0"/>
    <n v="3.1104000000000003"/>
    <x v="2"/>
    <x v="0"/>
  </r>
  <r>
    <x v="1087"/>
    <x v="524"/>
    <x v="243"/>
    <x v="428"/>
    <x v="0"/>
    <s v="CY-12745"/>
    <s v="Craig Yedwab"/>
    <x v="1"/>
    <x v="0"/>
    <s v="Oakland"/>
    <x v="1"/>
    <n v="94601"/>
    <x v="1"/>
    <s v="TEC-PH-10004896"/>
    <x v="2"/>
    <x v="7"/>
    <s v="Nokia Lumia 521 (T-Mobile)"/>
    <x v="981"/>
    <n v="3"/>
    <n v="0.2"/>
    <n v="7.1976000000000049"/>
    <x v="1"/>
    <x v="0"/>
  </r>
  <r>
    <x v="1088"/>
    <x v="524"/>
    <x v="243"/>
    <x v="428"/>
    <x v="0"/>
    <s v="CY-12745"/>
    <s v="Craig Yedwab"/>
    <x v="1"/>
    <x v="0"/>
    <s v="Oakland"/>
    <x v="1"/>
    <n v="94601"/>
    <x v="1"/>
    <s v="OFF-LA-10000452"/>
    <x v="1"/>
    <x v="2"/>
    <s v="Avery 488"/>
    <x v="982"/>
    <n v="1"/>
    <n v="0"/>
    <n v="1.512"/>
    <x v="1"/>
    <x v="0"/>
  </r>
  <r>
    <x v="1089"/>
    <x v="525"/>
    <x v="400"/>
    <x v="272"/>
    <x v="1"/>
    <s v="LW-16990"/>
    <s v="Lindsay Williams"/>
    <x v="1"/>
    <x v="0"/>
    <s v="Monroe"/>
    <x v="3"/>
    <n v="28110"/>
    <x v="0"/>
    <s v="FUR-FU-10001967"/>
    <x v="0"/>
    <x v="5"/>
    <s v="Telescoping Adjustable Floor Lamp"/>
    <x v="236"/>
    <n v="2"/>
    <n v="0.2"/>
    <n v="1.9989999999999979"/>
    <x v="0"/>
    <x v="0"/>
  </r>
  <r>
    <x v="1090"/>
    <x v="525"/>
    <x v="400"/>
    <x v="272"/>
    <x v="1"/>
    <s v="LW-16990"/>
    <s v="Lindsay Williams"/>
    <x v="1"/>
    <x v="0"/>
    <s v="Monroe"/>
    <x v="3"/>
    <n v="28110"/>
    <x v="0"/>
    <s v="TEC-PH-10001819"/>
    <x v="2"/>
    <x v="7"/>
    <s v="Innergie mMini Combo Duo USB Travel Charging Kit"/>
    <x v="983"/>
    <n v="2"/>
    <n v="0.2"/>
    <n v="25.194399999999995"/>
    <x v="0"/>
    <x v="0"/>
  </r>
  <r>
    <x v="1091"/>
    <x v="526"/>
    <x v="401"/>
    <x v="429"/>
    <x v="1"/>
    <s v="NP-18325"/>
    <s v="Naresj Patel"/>
    <x v="0"/>
    <x v="0"/>
    <s v="San Diego"/>
    <x v="1"/>
    <n v="92105"/>
    <x v="1"/>
    <s v="OFF-AR-10002952"/>
    <x v="1"/>
    <x v="6"/>
    <s v="Stanley Contemporary Battery Pencil Sharpeners"/>
    <x v="984"/>
    <n v="9"/>
    <n v="0"/>
    <n v="33.641999999999996"/>
    <x v="1"/>
    <x v="1"/>
  </r>
  <r>
    <x v="1092"/>
    <x v="526"/>
    <x v="401"/>
    <x v="429"/>
    <x v="1"/>
    <s v="NP-18325"/>
    <s v="Naresj Patel"/>
    <x v="0"/>
    <x v="0"/>
    <s v="San Diego"/>
    <x v="1"/>
    <n v="92105"/>
    <x v="1"/>
    <s v="TEC-PH-10000576"/>
    <x v="2"/>
    <x v="7"/>
    <s v="AT&amp;T 1080 Corded phone"/>
    <x v="985"/>
    <n v="2"/>
    <n v="0.2"/>
    <n v="19.178600000000003"/>
    <x v="1"/>
    <x v="1"/>
  </r>
  <r>
    <x v="1093"/>
    <x v="527"/>
    <x v="17"/>
    <x v="16"/>
    <x v="1"/>
    <s v="BT-11485"/>
    <s v="Brad Thomas"/>
    <x v="2"/>
    <x v="0"/>
    <s v="Clinton"/>
    <x v="39"/>
    <n v="20735"/>
    <x v="3"/>
    <s v="OFF-PA-10000605"/>
    <x v="1"/>
    <x v="10"/>
    <s v="Xerox 1950"/>
    <x v="986"/>
    <n v="5"/>
    <n v="0"/>
    <n v="14.161000000000001"/>
    <x v="3"/>
    <x v="0"/>
  </r>
  <r>
    <x v="1094"/>
    <x v="527"/>
    <x v="17"/>
    <x v="16"/>
    <x v="1"/>
    <s v="BT-11485"/>
    <s v="Brad Thomas"/>
    <x v="2"/>
    <x v="0"/>
    <s v="Clinton"/>
    <x v="39"/>
    <n v="20735"/>
    <x v="3"/>
    <s v="OFF-AP-10002518"/>
    <x v="1"/>
    <x v="9"/>
    <s v="Kensington 7 Outlet MasterPiece Power Center"/>
    <x v="987"/>
    <n v="2"/>
    <n v="0"/>
    <n v="103.22839999999997"/>
    <x v="3"/>
    <x v="0"/>
  </r>
  <r>
    <x v="1095"/>
    <x v="528"/>
    <x v="276"/>
    <x v="430"/>
    <x v="1"/>
    <s v="PS-19045"/>
    <s v="Penelope Sewall"/>
    <x v="2"/>
    <x v="0"/>
    <s v="Charlotte"/>
    <x v="3"/>
    <n v="28205"/>
    <x v="0"/>
    <s v="OFF-ST-10004340"/>
    <x v="1"/>
    <x v="4"/>
    <s v="Fellowes Mobile File Cart, Black"/>
    <x v="988"/>
    <n v="7"/>
    <n v="0.2"/>
    <n v="30.468200000000024"/>
    <x v="0"/>
    <x v="0"/>
  </r>
  <r>
    <x v="1096"/>
    <x v="528"/>
    <x v="276"/>
    <x v="430"/>
    <x v="1"/>
    <s v="PS-19045"/>
    <s v="Penelope Sewall"/>
    <x v="2"/>
    <x v="0"/>
    <s v="Charlotte"/>
    <x v="3"/>
    <n v="28205"/>
    <x v="0"/>
    <s v="OFF-BI-10004001"/>
    <x v="1"/>
    <x v="8"/>
    <s v="GBC Recycled VeloBinder Covers"/>
    <x v="989"/>
    <n v="7"/>
    <n v="0.7"/>
    <n v="-28.627200000000009"/>
    <x v="0"/>
    <x v="0"/>
  </r>
  <r>
    <x v="1097"/>
    <x v="529"/>
    <x v="402"/>
    <x v="431"/>
    <x v="2"/>
    <s v="NS-18640"/>
    <s v="Noel Staavos"/>
    <x v="1"/>
    <x v="0"/>
    <s v="Los Angeles"/>
    <x v="1"/>
    <n v="90049"/>
    <x v="1"/>
    <s v="FUR-TA-10004147"/>
    <x v="0"/>
    <x v="3"/>
    <s v="Hon 4060 Series Tables"/>
    <x v="990"/>
    <n v="5"/>
    <n v="0.2"/>
    <n v="11.19599999999997"/>
    <x v="1"/>
    <x v="1"/>
  </r>
  <r>
    <x v="1098"/>
    <x v="530"/>
    <x v="403"/>
    <x v="432"/>
    <x v="2"/>
    <s v="PV-18985"/>
    <s v="Paul Van Hugh"/>
    <x v="2"/>
    <x v="0"/>
    <s v="San Francisco"/>
    <x v="1"/>
    <n v="94122"/>
    <x v="1"/>
    <s v="OFF-AR-10001545"/>
    <x v="1"/>
    <x v="6"/>
    <s v="Newell 326"/>
    <x v="991"/>
    <n v="4"/>
    <n v="0"/>
    <n v="2.0415999999999999"/>
    <x v="1"/>
    <x v="0"/>
  </r>
  <r>
    <x v="1099"/>
    <x v="530"/>
    <x v="403"/>
    <x v="432"/>
    <x v="2"/>
    <s v="PV-18985"/>
    <s v="Paul Van Hugh"/>
    <x v="2"/>
    <x v="0"/>
    <s v="San Francisco"/>
    <x v="1"/>
    <n v="94122"/>
    <x v="1"/>
    <s v="FUR-FU-10000206"/>
    <x v="0"/>
    <x v="5"/>
    <s v="GE General Purpose, Extra Long Life, Showcase &amp; Floodlight Incandescent Bulbs"/>
    <x v="992"/>
    <n v="3"/>
    <n v="0"/>
    <n v="4.1030999999999995"/>
    <x v="1"/>
    <x v="0"/>
  </r>
  <r>
    <x v="1100"/>
    <x v="530"/>
    <x v="403"/>
    <x v="432"/>
    <x v="2"/>
    <s v="PV-18985"/>
    <s v="Paul Van Hugh"/>
    <x v="2"/>
    <x v="0"/>
    <s v="San Francisco"/>
    <x v="1"/>
    <n v="94122"/>
    <x v="1"/>
    <s v="TEC-AC-10001013"/>
    <x v="2"/>
    <x v="11"/>
    <s v="Logitech ClearChat Comfort/USB Headset H390"/>
    <x v="993"/>
    <n v="1"/>
    <n v="0"/>
    <n v="9.6656999999999975"/>
    <x v="1"/>
    <x v="0"/>
  </r>
  <r>
    <x v="1101"/>
    <x v="530"/>
    <x v="403"/>
    <x v="432"/>
    <x v="2"/>
    <s v="PV-18985"/>
    <s v="Paul Van Hugh"/>
    <x v="2"/>
    <x v="0"/>
    <s v="San Francisco"/>
    <x v="1"/>
    <n v="94122"/>
    <x v="1"/>
    <s v="OFF-AR-10002255"/>
    <x v="1"/>
    <x v="6"/>
    <s v="Newell 346"/>
    <x v="880"/>
    <n v="3"/>
    <n v="0"/>
    <n v="2.5055999999999998"/>
    <x v="1"/>
    <x v="0"/>
  </r>
  <r>
    <x v="1102"/>
    <x v="531"/>
    <x v="81"/>
    <x v="433"/>
    <x v="1"/>
    <s v="RP-19390"/>
    <s v="Resi Pölking"/>
    <x v="0"/>
    <x v="0"/>
    <s v="Houston"/>
    <x v="5"/>
    <n v="77041"/>
    <x v="2"/>
    <s v="OFF-BI-10004140"/>
    <x v="1"/>
    <x v="8"/>
    <s v="Avery Non-Stick Binders"/>
    <x v="994"/>
    <n v="3"/>
    <n v="0.8"/>
    <n v="-4.7145000000000028"/>
    <x v="2"/>
    <x v="0"/>
  </r>
  <r>
    <x v="1103"/>
    <x v="531"/>
    <x v="81"/>
    <x v="433"/>
    <x v="1"/>
    <s v="RP-19390"/>
    <s v="Resi Pölking"/>
    <x v="0"/>
    <x v="0"/>
    <s v="Houston"/>
    <x v="5"/>
    <n v="77041"/>
    <x v="2"/>
    <s v="OFF-BI-10002049"/>
    <x v="1"/>
    <x v="8"/>
    <s v="UniKeep View Case Binders"/>
    <x v="995"/>
    <n v="3"/>
    <n v="0.8"/>
    <n v="-4.9878000000000018"/>
    <x v="2"/>
    <x v="0"/>
  </r>
  <r>
    <x v="1104"/>
    <x v="532"/>
    <x v="147"/>
    <x v="434"/>
    <x v="1"/>
    <s v="NM-18520"/>
    <s v="Neoma Murray"/>
    <x v="0"/>
    <x v="0"/>
    <s v="Riverside"/>
    <x v="1"/>
    <n v="92503"/>
    <x v="1"/>
    <s v="OFF-PA-10001892"/>
    <x v="1"/>
    <x v="10"/>
    <s v="Rediform Wirebound &quot;Phone Memo&quot; Message Book, 11 x 5-3/4"/>
    <x v="996"/>
    <n v="3"/>
    <n v="0"/>
    <n v="11.230799999999999"/>
    <x v="1"/>
    <x v="1"/>
  </r>
  <r>
    <x v="1105"/>
    <x v="533"/>
    <x v="258"/>
    <x v="71"/>
    <x v="1"/>
    <s v="EH-13945"/>
    <s v="Eric Hoffmann"/>
    <x v="0"/>
    <x v="0"/>
    <s v="Houston"/>
    <x v="5"/>
    <n v="77041"/>
    <x v="2"/>
    <s v="OFF-ST-10000642"/>
    <x v="1"/>
    <x v="4"/>
    <s v="Tennsco Lockers, Gray"/>
    <x v="997"/>
    <n v="6"/>
    <n v="0.2"/>
    <n v="-16.36440000000001"/>
    <x v="2"/>
    <x v="0"/>
  </r>
  <r>
    <x v="1106"/>
    <x v="533"/>
    <x v="258"/>
    <x v="71"/>
    <x v="1"/>
    <s v="EH-13945"/>
    <s v="Eric Hoffmann"/>
    <x v="0"/>
    <x v="0"/>
    <s v="Houston"/>
    <x v="5"/>
    <n v="77041"/>
    <x v="2"/>
    <s v="FUR-FU-10000206"/>
    <x v="0"/>
    <x v="5"/>
    <s v="GE General Purpose, Extra Long Life, Showcase &amp; Floodlight Incandescent Bulbs"/>
    <x v="998"/>
    <n v="2"/>
    <n v="0.6"/>
    <n v="-0.75660000000000016"/>
    <x v="2"/>
    <x v="0"/>
  </r>
  <r>
    <x v="1107"/>
    <x v="533"/>
    <x v="258"/>
    <x v="71"/>
    <x v="1"/>
    <s v="EH-13945"/>
    <s v="Eric Hoffmann"/>
    <x v="0"/>
    <x v="0"/>
    <s v="Houston"/>
    <x v="5"/>
    <n v="77041"/>
    <x v="2"/>
    <s v="OFF-BI-10003676"/>
    <x v="1"/>
    <x v="8"/>
    <s v="GBC Standard Recycled Report Covers, Clear Plastic Sheets"/>
    <x v="999"/>
    <n v="5"/>
    <n v="0.8"/>
    <n v="-17.248000000000008"/>
    <x v="2"/>
    <x v="0"/>
  </r>
  <r>
    <x v="1108"/>
    <x v="533"/>
    <x v="258"/>
    <x v="71"/>
    <x v="1"/>
    <s v="EH-13945"/>
    <s v="Eric Hoffmann"/>
    <x v="0"/>
    <x v="0"/>
    <s v="Houston"/>
    <x v="5"/>
    <n v="77041"/>
    <x v="2"/>
    <s v="OFF-FA-10003495"/>
    <x v="1"/>
    <x v="13"/>
    <s v="Staples"/>
    <x v="1000"/>
    <n v="12"/>
    <n v="0.2"/>
    <n v="21.888000000000002"/>
    <x v="2"/>
    <x v="0"/>
  </r>
  <r>
    <x v="1109"/>
    <x v="533"/>
    <x v="258"/>
    <x v="71"/>
    <x v="1"/>
    <s v="EH-13945"/>
    <s v="Eric Hoffmann"/>
    <x v="0"/>
    <x v="0"/>
    <s v="Houston"/>
    <x v="5"/>
    <n v="77041"/>
    <x v="2"/>
    <s v="OFF-EN-10003798"/>
    <x v="1"/>
    <x v="12"/>
    <s v="Recycled Interoffice Envelopes with Re-Use-A-Seal Closure, 10 x 13"/>
    <x v="1001"/>
    <n v="3"/>
    <n v="0.2"/>
    <n v="13.826699999999999"/>
    <x v="2"/>
    <x v="0"/>
  </r>
  <r>
    <x v="1110"/>
    <x v="533"/>
    <x v="258"/>
    <x v="71"/>
    <x v="1"/>
    <s v="EH-13945"/>
    <s v="Eric Hoffmann"/>
    <x v="0"/>
    <x v="0"/>
    <s v="Houston"/>
    <x v="5"/>
    <n v="77041"/>
    <x v="2"/>
    <s v="TEC-PH-10003589"/>
    <x v="2"/>
    <x v="7"/>
    <s v="invisibleSHIELD by ZAGG Smudge-Free Screen Protector"/>
    <x v="1002"/>
    <n v="5"/>
    <n v="0.2"/>
    <n v="25.185999999999996"/>
    <x v="2"/>
    <x v="0"/>
  </r>
  <r>
    <x v="1111"/>
    <x v="533"/>
    <x v="258"/>
    <x v="71"/>
    <x v="1"/>
    <s v="EH-13945"/>
    <s v="Eric Hoffmann"/>
    <x v="0"/>
    <x v="0"/>
    <s v="Houston"/>
    <x v="5"/>
    <n v="77041"/>
    <x v="2"/>
    <s v="OFF-PA-10004735"/>
    <x v="1"/>
    <x v="10"/>
    <s v="Xerox 1905"/>
    <x v="563"/>
    <n v="2"/>
    <n v="0.2"/>
    <n v="3.6288"/>
    <x v="2"/>
    <x v="0"/>
  </r>
  <r>
    <x v="1112"/>
    <x v="533"/>
    <x v="258"/>
    <x v="71"/>
    <x v="1"/>
    <s v="EH-13945"/>
    <s v="Eric Hoffmann"/>
    <x v="0"/>
    <x v="0"/>
    <s v="Houston"/>
    <x v="5"/>
    <n v="77041"/>
    <x v="2"/>
    <s v="OFF-BI-10002609"/>
    <x v="1"/>
    <x v="8"/>
    <s v="Avery Hidden Tab Dividers for Binding Systems"/>
    <x v="1003"/>
    <n v="2"/>
    <n v="0.8"/>
    <n v="-2.0264000000000002"/>
    <x v="2"/>
    <x v="0"/>
  </r>
  <r>
    <x v="1113"/>
    <x v="534"/>
    <x v="404"/>
    <x v="350"/>
    <x v="0"/>
    <s v="RA-19915"/>
    <s v="Russell Applegate"/>
    <x v="0"/>
    <x v="0"/>
    <s v="Encinitas"/>
    <x v="1"/>
    <n v="92024"/>
    <x v="1"/>
    <s v="OFF-BI-10003364"/>
    <x v="1"/>
    <x v="8"/>
    <s v="Binding Machine Supplies"/>
    <x v="1004"/>
    <n v="2"/>
    <n v="0.2"/>
    <n v="16.3352"/>
    <x v="1"/>
    <x v="1"/>
  </r>
  <r>
    <x v="1114"/>
    <x v="534"/>
    <x v="404"/>
    <x v="350"/>
    <x v="0"/>
    <s v="RA-19915"/>
    <s v="Russell Applegate"/>
    <x v="0"/>
    <x v="0"/>
    <s v="Encinitas"/>
    <x v="1"/>
    <n v="92024"/>
    <x v="1"/>
    <s v="FUR-BO-10002206"/>
    <x v="0"/>
    <x v="0"/>
    <s v="Bush Saratoga Collection 5-Shelf Bookcase, Hanover Cherry, *Special Order"/>
    <x v="1005"/>
    <n v="1"/>
    <n v="0.15"/>
    <n v="-12.688200000000002"/>
    <x v="1"/>
    <x v="1"/>
  </r>
  <r>
    <x v="1115"/>
    <x v="534"/>
    <x v="404"/>
    <x v="350"/>
    <x v="0"/>
    <s v="RA-19915"/>
    <s v="Russell Applegate"/>
    <x v="0"/>
    <x v="0"/>
    <s v="Encinitas"/>
    <x v="1"/>
    <n v="92024"/>
    <x v="1"/>
    <s v="TEC-AC-10003610"/>
    <x v="2"/>
    <x v="11"/>
    <s v="Logitech Illuminated - Keyboard"/>
    <x v="1006"/>
    <n v="2"/>
    <n v="0"/>
    <n v="57.590400000000002"/>
    <x v="1"/>
    <x v="1"/>
  </r>
  <r>
    <x v="1116"/>
    <x v="535"/>
    <x v="405"/>
    <x v="435"/>
    <x v="0"/>
    <s v="DL-13495"/>
    <s v="Dionis Lloyd"/>
    <x v="1"/>
    <x v="0"/>
    <s v="San Francisco"/>
    <x v="1"/>
    <n v="94110"/>
    <x v="1"/>
    <s v="OFF-LA-10003766"/>
    <x v="1"/>
    <x v="2"/>
    <s v="Self-Adhesive Removable Labels"/>
    <x v="689"/>
    <n v="2"/>
    <n v="0"/>
    <n v="3.024"/>
    <x v="1"/>
    <x v="0"/>
  </r>
  <r>
    <x v="1117"/>
    <x v="536"/>
    <x v="406"/>
    <x v="37"/>
    <x v="1"/>
    <s v="CS-12355"/>
    <s v="Christine Sundaresam"/>
    <x v="0"/>
    <x v="0"/>
    <s v="Roswell"/>
    <x v="32"/>
    <n v="30076"/>
    <x v="0"/>
    <s v="OFF-PA-10001970"/>
    <x v="1"/>
    <x v="10"/>
    <s v="Xerox 1908"/>
    <x v="1007"/>
    <n v="5"/>
    <n v="0"/>
    <n v="137.15100000000001"/>
    <x v="0"/>
    <x v="0"/>
  </r>
  <r>
    <x v="1118"/>
    <x v="536"/>
    <x v="406"/>
    <x v="37"/>
    <x v="1"/>
    <s v="CS-12355"/>
    <s v="Christine Sundaresam"/>
    <x v="0"/>
    <x v="0"/>
    <s v="Roswell"/>
    <x v="32"/>
    <n v="30076"/>
    <x v="0"/>
    <s v="TEC-AC-10002049"/>
    <x v="2"/>
    <x v="11"/>
    <s v="Logitech G19 Programmable Gaming Keyboard"/>
    <x v="1008"/>
    <n v="5"/>
    <n v="0"/>
    <n v="111.59099999999995"/>
    <x v="0"/>
    <x v="0"/>
  </r>
  <r>
    <x v="1119"/>
    <x v="536"/>
    <x v="406"/>
    <x v="37"/>
    <x v="1"/>
    <s v="CS-12355"/>
    <s v="Christine Sundaresam"/>
    <x v="0"/>
    <x v="0"/>
    <s v="Roswell"/>
    <x v="32"/>
    <n v="30076"/>
    <x v="0"/>
    <s v="OFF-PA-10000141"/>
    <x v="1"/>
    <x v="10"/>
    <s v="Ampad Evidence Wirebond Steno Books, 6&quot; x 9&quot;"/>
    <x v="1009"/>
    <n v="2"/>
    <n v="0"/>
    <n v="2.0491999999999999"/>
    <x v="0"/>
    <x v="0"/>
  </r>
  <r>
    <x v="1120"/>
    <x v="536"/>
    <x v="406"/>
    <x v="37"/>
    <x v="1"/>
    <s v="CS-12355"/>
    <s v="Christine Sundaresam"/>
    <x v="0"/>
    <x v="0"/>
    <s v="Roswell"/>
    <x v="32"/>
    <n v="30076"/>
    <x v="0"/>
    <s v="OFF-EN-10004459"/>
    <x v="1"/>
    <x v="12"/>
    <s v="Security-Tint Envelopes"/>
    <x v="770"/>
    <n v="2"/>
    <n v="0"/>
    <n v="7.4871999999999996"/>
    <x v="0"/>
    <x v="0"/>
  </r>
  <r>
    <x v="1121"/>
    <x v="537"/>
    <x v="407"/>
    <x v="436"/>
    <x v="1"/>
    <s v="HL-15040"/>
    <s v="Hunter Lopez"/>
    <x v="0"/>
    <x v="0"/>
    <s v="Jonesboro"/>
    <x v="36"/>
    <n v="72401"/>
    <x v="0"/>
    <s v="TEC-PH-10001061"/>
    <x v="2"/>
    <x v="7"/>
    <s v="Apple iPhone 5C"/>
    <x v="1010"/>
    <n v="7"/>
    <n v="0"/>
    <n v="181.98179999999999"/>
    <x v="0"/>
    <x v="0"/>
  </r>
  <r>
    <x v="1122"/>
    <x v="537"/>
    <x v="407"/>
    <x v="436"/>
    <x v="1"/>
    <s v="HL-15040"/>
    <s v="Hunter Lopez"/>
    <x v="0"/>
    <x v="0"/>
    <s v="Jonesboro"/>
    <x v="36"/>
    <n v="72401"/>
    <x v="0"/>
    <s v="OFF-AR-10002375"/>
    <x v="1"/>
    <x v="6"/>
    <s v="Newell 351"/>
    <x v="1011"/>
    <n v="7"/>
    <n v="0"/>
    <n v="6.6583999999999968"/>
    <x v="0"/>
    <x v="0"/>
  </r>
  <r>
    <x v="1123"/>
    <x v="537"/>
    <x v="407"/>
    <x v="436"/>
    <x v="1"/>
    <s v="HL-15040"/>
    <s v="Hunter Lopez"/>
    <x v="0"/>
    <x v="0"/>
    <s v="Jonesboro"/>
    <x v="36"/>
    <n v="72401"/>
    <x v="0"/>
    <s v="FUR-FU-10003194"/>
    <x v="0"/>
    <x v="5"/>
    <s v="Eldon Expressions Desk Accessory, Wood Pencil Holder, Oak"/>
    <x v="1012"/>
    <n v="4"/>
    <n v="0"/>
    <n v="11.579999999999998"/>
    <x v="0"/>
    <x v="0"/>
  </r>
  <r>
    <x v="1124"/>
    <x v="537"/>
    <x v="407"/>
    <x v="436"/>
    <x v="1"/>
    <s v="HL-15040"/>
    <s v="Hunter Lopez"/>
    <x v="0"/>
    <x v="0"/>
    <s v="Jonesboro"/>
    <x v="36"/>
    <n v="72401"/>
    <x v="0"/>
    <s v="OFF-AR-10003811"/>
    <x v="1"/>
    <x v="6"/>
    <s v="Newell 327"/>
    <x v="153"/>
    <n v="3"/>
    <n v="0"/>
    <n v="1.7901"/>
    <x v="0"/>
    <x v="0"/>
  </r>
  <r>
    <x v="1125"/>
    <x v="537"/>
    <x v="407"/>
    <x v="436"/>
    <x v="1"/>
    <s v="HL-15040"/>
    <s v="Hunter Lopez"/>
    <x v="0"/>
    <x v="0"/>
    <s v="Jonesboro"/>
    <x v="36"/>
    <n v="72401"/>
    <x v="0"/>
    <s v="OFF-EN-10001539"/>
    <x v="1"/>
    <x v="12"/>
    <s v="Staple envelope"/>
    <x v="1013"/>
    <n v="3"/>
    <n v="0"/>
    <n v="10.969799999999999"/>
    <x v="0"/>
    <x v="0"/>
  </r>
  <r>
    <x v="1126"/>
    <x v="537"/>
    <x v="407"/>
    <x v="436"/>
    <x v="1"/>
    <s v="HL-15040"/>
    <s v="Hunter Lopez"/>
    <x v="0"/>
    <x v="0"/>
    <s v="Jonesboro"/>
    <x v="36"/>
    <n v="72401"/>
    <x v="0"/>
    <s v="FUR-CH-10002331"/>
    <x v="0"/>
    <x v="1"/>
    <s v="Hon 4700 Series Mobuis Mid-Back Task Chairs with Adjustable Arms"/>
    <x v="1014"/>
    <n v="3"/>
    <n v="0"/>
    <n v="224.2673999999999"/>
    <x v="0"/>
    <x v="0"/>
  </r>
  <r>
    <x v="1127"/>
    <x v="538"/>
    <x v="56"/>
    <x v="437"/>
    <x v="1"/>
    <s v="PA-19060"/>
    <s v="Pete Armstrong"/>
    <x v="2"/>
    <x v="0"/>
    <s v="Richmond"/>
    <x v="14"/>
    <n v="47374"/>
    <x v="2"/>
    <s v="OFF-AR-10003156"/>
    <x v="1"/>
    <x v="6"/>
    <s v="50 Colored Long Pencils"/>
    <x v="1015"/>
    <n v="1"/>
    <n v="0"/>
    <n v="2.6416000000000004"/>
    <x v="2"/>
    <x v="0"/>
  </r>
  <r>
    <x v="1128"/>
    <x v="538"/>
    <x v="56"/>
    <x v="437"/>
    <x v="1"/>
    <s v="PA-19060"/>
    <s v="Pete Armstrong"/>
    <x v="2"/>
    <x v="0"/>
    <s v="Richmond"/>
    <x v="14"/>
    <n v="47374"/>
    <x v="2"/>
    <s v="OFF-EN-10001532"/>
    <x v="1"/>
    <x v="12"/>
    <s v="Brown Kraft Recycled Envelopes"/>
    <x v="1016"/>
    <n v="6"/>
    <n v="0"/>
    <n v="50.94"/>
    <x v="2"/>
    <x v="0"/>
  </r>
  <r>
    <x v="1129"/>
    <x v="539"/>
    <x v="408"/>
    <x v="438"/>
    <x v="1"/>
    <s v="BD-11605"/>
    <s v="Brian Dahlen"/>
    <x v="0"/>
    <x v="0"/>
    <s v="Springfield"/>
    <x v="17"/>
    <n v="22153"/>
    <x v="0"/>
    <s v="FUR-TA-10004086"/>
    <x v="0"/>
    <x v="3"/>
    <s v="KI Adjustable-Height Table"/>
    <x v="1017"/>
    <n v="4"/>
    <n v="0"/>
    <n v="75.662399999999991"/>
    <x v="0"/>
    <x v="0"/>
  </r>
  <r>
    <x v="1130"/>
    <x v="539"/>
    <x v="408"/>
    <x v="438"/>
    <x v="1"/>
    <s v="BD-11605"/>
    <s v="Brian Dahlen"/>
    <x v="0"/>
    <x v="0"/>
    <s v="Springfield"/>
    <x v="17"/>
    <n v="22153"/>
    <x v="0"/>
    <s v="OFF-PA-10000100"/>
    <x v="1"/>
    <x v="10"/>
    <s v="Xerox 1945"/>
    <x v="1018"/>
    <n v="1"/>
    <n v="0"/>
    <n v="20.085100000000001"/>
    <x v="0"/>
    <x v="0"/>
  </r>
  <r>
    <x v="1131"/>
    <x v="539"/>
    <x v="408"/>
    <x v="438"/>
    <x v="1"/>
    <s v="BD-11605"/>
    <s v="Brian Dahlen"/>
    <x v="0"/>
    <x v="0"/>
    <s v="Springfield"/>
    <x v="17"/>
    <n v="22153"/>
    <x v="0"/>
    <s v="OFF-EN-10002500"/>
    <x v="1"/>
    <x v="12"/>
    <s v="Globe Weis Peel &amp; Seel First Class Envelopes"/>
    <x v="1019"/>
    <n v="5"/>
    <n v="0"/>
    <n v="28.754999999999995"/>
    <x v="0"/>
    <x v="0"/>
  </r>
  <r>
    <x v="1132"/>
    <x v="540"/>
    <x v="409"/>
    <x v="439"/>
    <x v="2"/>
    <s v="GG-14650"/>
    <s v="Greg Guthrie"/>
    <x v="1"/>
    <x v="0"/>
    <s v="Antioch"/>
    <x v="1"/>
    <n v="94509"/>
    <x v="1"/>
    <s v="OFF-PA-10004100"/>
    <x v="1"/>
    <x v="10"/>
    <s v="Xerox 216"/>
    <x v="541"/>
    <n v="3"/>
    <n v="0"/>
    <n v="9.3312000000000008"/>
    <x v="1"/>
    <x v="0"/>
  </r>
  <r>
    <x v="1133"/>
    <x v="541"/>
    <x v="410"/>
    <x v="103"/>
    <x v="1"/>
    <s v="JS-15940"/>
    <s v="Joni Sundaresam"/>
    <x v="2"/>
    <x v="0"/>
    <s v="Philadelphia"/>
    <x v="9"/>
    <n v="19134"/>
    <x v="3"/>
    <s v="OFF-ST-10003479"/>
    <x v="1"/>
    <x v="4"/>
    <s v="Eldon Base for stackable storage shelf, platinum"/>
    <x v="1020"/>
    <n v="4"/>
    <n v="0.2"/>
    <n v="-23.364000000000019"/>
    <x v="3"/>
    <x v="0"/>
  </r>
  <r>
    <x v="1134"/>
    <x v="541"/>
    <x v="410"/>
    <x v="103"/>
    <x v="1"/>
    <s v="JS-15940"/>
    <s v="Joni Sundaresam"/>
    <x v="2"/>
    <x v="0"/>
    <s v="Philadelphia"/>
    <x v="9"/>
    <n v="19134"/>
    <x v="3"/>
    <s v="OFF-LA-10000973"/>
    <x v="1"/>
    <x v="2"/>
    <s v="Avery 502"/>
    <x v="262"/>
    <n v="3"/>
    <n v="0.2"/>
    <n v="2.6459999999999995"/>
    <x v="3"/>
    <x v="0"/>
  </r>
  <r>
    <x v="1135"/>
    <x v="542"/>
    <x v="25"/>
    <x v="440"/>
    <x v="3"/>
    <s v="LR-16915"/>
    <s v="Lena Radford"/>
    <x v="0"/>
    <x v="0"/>
    <s v="Homestead"/>
    <x v="2"/>
    <n v="33030"/>
    <x v="0"/>
    <s v="OFF-ST-10001476"/>
    <x v="1"/>
    <x v="4"/>
    <s v="Steel Personal Filing/Posting Tote"/>
    <x v="1021"/>
    <n v="3"/>
    <n v="0.2"/>
    <n v="7.4571000000000041"/>
    <x v="0"/>
    <x v="0"/>
  </r>
  <r>
    <x v="1136"/>
    <x v="543"/>
    <x v="396"/>
    <x v="441"/>
    <x v="0"/>
    <s v="FH-14275"/>
    <s v="Frank Hawley"/>
    <x v="1"/>
    <x v="0"/>
    <s v="La Porte"/>
    <x v="14"/>
    <n v="46350"/>
    <x v="2"/>
    <s v="OFF-EN-10002831"/>
    <x v="1"/>
    <x v="12"/>
    <s v="Tyvek  Top-Opening Peel &amp; Seel  Envelopes, Gray"/>
    <x v="1022"/>
    <n v="8"/>
    <n v="0"/>
    <n v="129.38399999999999"/>
    <x v="2"/>
    <x v="0"/>
  </r>
  <r>
    <x v="1137"/>
    <x v="543"/>
    <x v="396"/>
    <x v="441"/>
    <x v="0"/>
    <s v="FH-14275"/>
    <s v="Frank Hawley"/>
    <x v="1"/>
    <x v="0"/>
    <s v="La Porte"/>
    <x v="14"/>
    <n v="46350"/>
    <x v="2"/>
    <s v="OFF-AP-10002350"/>
    <x v="1"/>
    <x v="9"/>
    <s v="Belkin F9H710-06 7 Outlet SurgeMaster Surge Protector"/>
    <x v="1023"/>
    <n v="2"/>
    <n v="0"/>
    <n v="10.5504"/>
    <x v="2"/>
    <x v="0"/>
  </r>
  <r>
    <x v="1138"/>
    <x v="543"/>
    <x v="396"/>
    <x v="441"/>
    <x v="0"/>
    <s v="FH-14275"/>
    <s v="Frank Hawley"/>
    <x v="1"/>
    <x v="0"/>
    <s v="La Porte"/>
    <x v="14"/>
    <n v="46350"/>
    <x v="2"/>
    <s v="OFF-PA-10001763"/>
    <x v="1"/>
    <x v="10"/>
    <s v="Xerox 1896"/>
    <x v="1024"/>
    <n v="2"/>
    <n v="0"/>
    <n v="8.9909999999999997"/>
    <x v="2"/>
    <x v="0"/>
  </r>
  <r>
    <x v="1139"/>
    <x v="543"/>
    <x v="396"/>
    <x v="441"/>
    <x v="0"/>
    <s v="FH-14275"/>
    <s v="Frank Hawley"/>
    <x v="1"/>
    <x v="0"/>
    <s v="La Porte"/>
    <x v="14"/>
    <n v="46350"/>
    <x v="2"/>
    <s v="OFF-AR-10003394"/>
    <x v="1"/>
    <x v="6"/>
    <s v="Newell 332"/>
    <x v="1025"/>
    <n v="7"/>
    <n v="0"/>
    <n v="5.5566000000000004"/>
    <x v="2"/>
    <x v="0"/>
  </r>
  <r>
    <x v="1140"/>
    <x v="543"/>
    <x v="396"/>
    <x v="441"/>
    <x v="0"/>
    <s v="FH-14275"/>
    <s v="Frank Hawley"/>
    <x v="1"/>
    <x v="0"/>
    <s v="La Porte"/>
    <x v="14"/>
    <n v="46350"/>
    <x v="2"/>
    <s v="OFF-BI-10002072"/>
    <x v="1"/>
    <x v="8"/>
    <s v="Cardinal Slant-D Ring Binders"/>
    <x v="1026"/>
    <n v="2"/>
    <n v="0"/>
    <n v="8.69"/>
    <x v="2"/>
    <x v="0"/>
  </r>
  <r>
    <x v="1141"/>
    <x v="544"/>
    <x v="411"/>
    <x v="127"/>
    <x v="1"/>
    <s v="AP-10915"/>
    <s v="Arthur Prichep"/>
    <x v="0"/>
    <x v="0"/>
    <s v="Los Angeles"/>
    <x v="1"/>
    <n v="90045"/>
    <x v="1"/>
    <s v="FUR-FU-10004188"/>
    <x v="0"/>
    <x v="5"/>
    <s v="Luxo Professional Combination Clamp-On Lamps"/>
    <x v="874"/>
    <n v="2"/>
    <n v="0"/>
    <n v="53.195999999999998"/>
    <x v="1"/>
    <x v="0"/>
  </r>
  <r>
    <x v="1142"/>
    <x v="544"/>
    <x v="411"/>
    <x v="127"/>
    <x v="1"/>
    <s v="AP-10915"/>
    <s v="Arthur Prichep"/>
    <x v="0"/>
    <x v="0"/>
    <s v="Los Angeles"/>
    <x v="1"/>
    <n v="90045"/>
    <x v="1"/>
    <s v="OFF-FA-10001561"/>
    <x v="1"/>
    <x v="13"/>
    <s v="Stockwell Push Pins"/>
    <x v="525"/>
    <n v="4"/>
    <n v="0"/>
    <n v="2.8776000000000002"/>
    <x v="1"/>
    <x v="0"/>
  </r>
  <r>
    <x v="1143"/>
    <x v="544"/>
    <x v="411"/>
    <x v="127"/>
    <x v="1"/>
    <s v="AP-10915"/>
    <s v="Arthur Prichep"/>
    <x v="0"/>
    <x v="0"/>
    <s v="Los Angeles"/>
    <x v="1"/>
    <n v="90045"/>
    <x v="1"/>
    <s v="OFF-PA-10002105"/>
    <x v="1"/>
    <x v="10"/>
    <s v="Xerox 223"/>
    <x v="90"/>
    <n v="1"/>
    <n v="0"/>
    <n v="3.1104000000000003"/>
    <x v="1"/>
    <x v="0"/>
  </r>
  <r>
    <x v="1144"/>
    <x v="544"/>
    <x v="411"/>
    <x v="127"/>
    <x v="1"/>
    <s v="AP-10915"/>
    <s v="Arthur Prichep"/>
    <x v="0"/>
    <x v="0"/>
    <s v="Los Angeles"/>
    <x v="1"/>
    <n v="90045"/>
    <x v="1"/>
    <s v="TEC-MA-10004241"/>
    <x v="2"/>
    <x v="15"/>
    <s v="Star Micronics TSP800 TSP847IIU Receipt Printer"/>
    <x v="1027"/>
    <n v="2"/>
    <n v="0.2"/>
    <n v="223.05399999999995"/>
    <x v="1"/>
    <x v="0"/>
  </r>
  <r>
    <x v="1145"/>
    <x v="544"/>
    <x v="411"/>
    <x v="127"/>
    <x v="1"/>
    <s v="AP-10915"/>
    <s v="Arthur Prichep"/>
    <x v="0"/>
    <x v="0"/>
    <s v="Los Angeles"/>
    <x v="1"/>
    <n v="90045"/>
    <x v="1"/>
    <s v="OFF-ST-10004340"/>
    <x v="1"/>
    <x v="4"/>
    <s v="Fellowes Mobile File Cart, Black"/>
    <x v="1028"/>
    <n v="1"/>
    <n v="0"/>
    <n v="16.788600000000002"/>
    <x v="1"/>
    <x v="0"/>
  </r>
  <r>
    <x v="1146"/>
    <x v="545"/>
    <x v="388"/>
    <x v="442"/>
    <x v="3"/>
    <s v="NC-18340"/>
    <s v="Nat Carroll"/>
    <x v="0"/>
    <x v="0"/>
    <s v="Lansing"/>
    <x v="12"/>
    <n v="48911"/>
    <x v="2"/>
    <s v="OFF-AP-10003849"/>
    <x v="1"/>
    <x v="9"/>
    <s v="Hoover Shoulder Vac Commercial Portable Vacuum"/>
    <x v="1029"/>
    <n v="2"/>
    <n v="0.1"/>
    <n v="107.34599999999996"/>
    <x v="2"/>
    <x v="0"/>
  </r>
  <r>
    <x v="1147"/>
    <x v="545"/>
    <x v="388"/>
    <x v="442"/>
    <x v="3"/>
    <s v="NC-18340"/>
    <s v="Nat Carroll"/>
    <x v="0"/>
    <x v="0"/>
    <s v="Lansing"/>
    <x v="12"/>
    <n v="48911"/>
    <x v="2"/>
    <s v="OFF-FA-10000735"/>
    <x v="1"/>
    <x v="13"/>
    <s v="Staples"/>
    <x v="572"/>
    <n v="2"/>
    <n v="0"/>
    <n v="2.6279999999999997"/>
    <x v="2"/>
    <x v="0"/>
  </r>
  <r>
    <x v="1148"/>
    <x v="545"/>
    <x v="388"/>
    <x v="442"/>
    <x v="3"/>
    <s v="NC-18340"/>
    <s v="Nat Carroll"/>
    <x v="0"/>
    <x v="0"/>
    <s v="Lansing"/>
    <x v="12"/>
    <n v="48911"/>
    <x v="2"/>
    <s v="OFF-BI-10003350"/>
    <x v="1"/>
    <x v="8"/>
    <s v="Acco Expandable Hanging Binders"/>
    <x v="1030"/>
    <n v="2"/>
    <n v="0"/>
    <n v="5.8695999999999993"/>
    <x v="2"/>
    <x v="0"/>
  </r>
  <r>
    <x v="1149"/>
    <x v="545"/>
    <x v="388"/>
    <x v="442"/>
    <x v="3"/>
    <s v="NC-18340"/>
    <s v="Nat Carroll"/>
    <x v="0"/>
    <x v="0"/>
    <s v="Lansing"/>
    <x v="12"/>
    <n v="48911"/>
    <x v="2"/>
    <s v="TEC-PH-10000307"/>
    <x v="2"/>
    <x v="7"/>
    <s v="Shocksock Galaxy S4 Armband"/>
    <x v="1031"/>
    <n v="1"/>
    <n v="0"/>
    <n v="0.43799999999999883"/>
    <x v="2"/>
    <x v="0"/>
  </r>
  <r>
    <x v="1150"/>
    <x v="545"/>
    <x v="388"/>
    <x v="442"/>
    <x v="3"/>
    <s v="NC-18340"/>
    <s v="Nat Carroll"/>
    <x v="0"/>
    <x v="0"/>
    <s v="Lansing"/>
    <x v="12"/>
    <n v="48911"/>
    <x v="2"/>
    <s v="TEC-CO-10004202"/>
    <x v="2"/>
    <x v="16"/>
    <s v="Brother DCP1000 Digital 3 in 1 Multifunction Machine"/>
    <x v="1032"/>
    <n v="2"/>
    <n v="0"/>
    <n v="209.99299999999999"/>
    <x v="2"/>
    <x v="0"/>
  </r>
  <r>
    <x v="1151"/>
    <x v="546"/>
    <x v="412"/>
    <x v="443"/>
    <x v="1"/>
    <s v="CB-12535"/>
    <s v="Claudia Bergmann"/>
    <x v="1"/>
    <x v="0"/>
    <s v="Cuyahoga Falls"/>
    <x v="24"/>
    <n v="44221"/>
    <x v="3"/>
    <s v="FUR-FU-10001852"/>
    <x v="0"/>
    <x v="5"/>
    <s v="Eldon Regeneration Recycled Desk Accessories, Smoke"/>
    <x v="1033"/>
    <n v="6"/>
    <n v="0.2"/>
    <n v="1.2527999999999997"/>
    <x v="3"/>
    <x v="0"/>
  </r>
  <r>
    <x v="1152"/>
    <x v="547"/>
    <x v="413"/>
    <x v="335"/>
    <x v="1"/>
    <s v="KL-16555"/>
    <s v="Kelly Lampkin"/>
    <x v="1"/>
    <x v="0"/>
    <s v="Reno"/>
    <x v="33"/>
    <n v="89502"/>
    <x v="1"/>
    <s v="OFF-AR-10003759"/>
    <x v="1"/>
    <x v="6"/>
    <s v="Crayola Anti Dust Chalk, 12/Pack"/>
    <x v="1034"/>
    <n v="2"/>
    <n v="0"/>
    <n v="1.6379999999999999"/>
    <x v="1"/>
    <x v="0"/>
  </r>
  <r>
    <x v="1153"/>
    <x v="547"/>
    <x v="413"/>
    <x v="335"/>
    <x v="1"/>
    <s v="KL-16555"/>
    <s v="Kelly Lampkin"/>
    <x v="1"/>
    <x v="0"/>
    <s v="Reno"/>
    <x v="33"/>
    <n v="89502"/>
    <x v="1"/>
    <s v="OFF-BI-10003984"/>
    <x v="1"/>
    <x v="8"/>
    <s v="Lock-Up Easel 'Spel-Binder'"/>
    <x v="1035"/>
    <n v="7"/>
    <n v="0.2"/>
    <n v="53.921700000000008"/>
    <x v="1"/>
    <x v="0"/>
  </r>
  <r>
    <x v="1154"/>
    <x v="548"/>
    <x v="414"/>
    <x v="444"/>
    <x v="2"/>
    <s v="PS-19045"/>
    <s v="Penelope Sewall"/>
    <x v="2"/>
    <x v="0"/>
    <s v="Harrisonburg"/>
    <x v="17"/>
    <n v="22801"/>
    <x v="0"/>
    <s v="OFF-ST-10004337"/>
    <x v="1"/>
    <x v="4"/>
    <s v="SAFCO Commercial Wire Shelving, 72h"/>
    <x v="1036"/>
    <n v="2"/>
    <n v="0"/>
    <n v="0"/>
    <x v="0"/>
    <x v="0"/>
  </r>
  <r>
    <x v="1155"/>
    <x v="548"/>
    <x v="414"/>
    <x v="444"/>
    <x v="2"/>
    <s v="PS-19045"/>
    <s v="Penelope Sewall"/>
    <x v="2"/>
    <x v="0"/>
    <s v="Harrisonburg"/>
    <x v="17"/>
    <n v="22801"/>
    <x v="0"/>
    <s v="FUR-TA-10001932"/>
    <x v="0"/>
    <x v="3"/>
    <s v="Chromcraft 48&quot; x 96&quot; Racetrack Double Pedestal Table"/>
    <x v="1037"/>
    <n v="7"/>
    <n v="0"/>
    <n v="493.78559999999993"/>
    <x v="0"/>
    <x v="0"/>
  </r>
  <r>
    <x v="1156"/>
    <x v="548"/>
    <x v="414"/>
    <x v="444"/>
    <x v="2"/>
    <s v="PS-19045"/>
    <s v="Penelope Sewall"/>
    <x v="2"/>
    <x v="0"/>
    <s v="Harrisonburg"/>
    <x v="17"/>
    <n v="22801"/>
    <x v="0"/>
    <s v="OFF-BI-10003982"/>
    <x v="1"/>
    <x v="8"/>
    <s v="Wilson Jones Century Plastic Molded Ring Binders"/>
    <x v="1038"/>
    <n v="3"/>
    <n v="0"/>
    <n v="29.285699999999999"/>
    <x v="0"/>
    <x v="0"/>
  </r>
  <r>
    <x v="1157"/>
    <x v="548"/>
    <x v="414"/>
    <x v="444"/>
    <x v="2"/>
    <s v="PS-19045"/>
    <s v="Penelope Sewall"/>
    <x v="2"/>
    <x v="0"/>
    <s v="Harrisonburg"/>
    <x v="17"/>
    <n v="22801"/>
    <x v="0"/>
    <s v="FUR-TA-10000617"/>
    <x v="0"/>
    <x v="3"/>
    <s v="Hon Practical Foundations 30 x 60 Training Table, Light Gray/Charcoal"/>
    <x v="1039"/>
    <n v="2"/>
    <n v="0"/>
    <n v="100.12200000000001"/>
    <x v="0"/>
    <x v="0"/>
  </r>
  <r>
    <x v="1158"/>
    <x v="549"/>
    <x v="415"/>
    <x v="445"/>
    <x v="0"/>
    <s v="GB-14530"/>
    <s v="George Bell"/>
    <x v="1"/>
    <x v="0"/>
    <s v="Los Angeles"/>
    <x v="1"/>
    <n v="90004"/>
    <x v="1"/>
    <s v="FUR-CH-10002126"/>
    <x v="0"/>
    <x v="1"/>
    <s v="Hon Deluxe Fabric Upholstered Stacking Chairs"/>
    <x v="1040"/>
    <n v="1"/>
    <n v="0.2"/>
    <n v="19.518400000000007"/>
    <x v="1"/>
    <x v="0"/>
  </r>
  <r>
    <x v="1159"/>
    <x v="550"/>
    <x v="222"/>
    <x v="446"/>
    <x v="1"/>
    <s v="AA-10315"/>
    <s v="Alex Avila"/>
    <x v="0"/>
    <x v="0"/>
    <s v="Minneapolis"/>
    <x v="11"/>
    <n v="55407"/>
    <x v="2"/>
    <s v="OFF-AP-10000576"/>
    <x v="1"/>
    <x v="9"/>
    <s v="Belkin 325VA UPS Surge Protector, 6'"/>
    <x v="1041"/>
    <n v="3"/>
    <n v="0"/>
    <n v="90.735000000000014"/>
    <x v="2"/>
    <x v="0"/>
  </r>
  <r>
    <x v="1160"/>
    <x v="550"/>
    <x v="222"/>
    <x v="446"/>
    <x v="1"/>
    <s v="AA-10315"/>
    <s v="Alex Avila"/>
    <x v="0"/>
    <x v="0"/>
    <s v="Minneapolis"/>
    <x v="11"/>
    <n v="55407"/>
    <x v="2"/>
    <s v="OFF-BI-10004654"/>
    <x v="1"/>
    <x v="8"/>
    <s v="Avery Binding System Hidden Tab Executive Style Index Sets"/>
    <x v="1042"/>
    <n v="2"/>
    <n v="0"/>
    <n v="5.77"/>
    <x v="2"/>
    <x v="0"/>
  </r>
  <r>
    <x v="1161"/>
    <x v="551"/>
    <x v="416"/>
    <x v="447"/>
    <x v="0"/>
    <s v="LT-16765"/>
    <s v="Larry Tron"/>
    <x v="0"/>
    <x v="0"/>
    <s v="Escondido"/>
    <x v="1"/>
    <n v="92025"/>
    <x v="1"/>
    <s v="OFF-AR-10004042"/>
    <x v="1"/>
    <x v="6"/>
    <s v="BOSTON Model 1800 Electric Pencil Sharpeners, Putty/Woodgrain"/>
    <x v="1043"/>
    <n v="3"/>
    <n v="0"/>
    <n v="15.642599999999995"/>
    <x v="1"/>
    <x v="1"/>
  </r>
  <r>
    <x v="1162"/>
    <x v="552"/>
    <x v="223"/>
    <x v="448"/>
    <x v="1"/>
    <s v="AP-10720"/>
    <s v="Anne Pryor"/>
    <x v="2"/>
    <x v="0"/>
    <s v="New York City"/>
    <x v="15"/>
    <n v="10035"/>
    <x v="3"/>
    <s v="TEC-PH-10004700"/>
    <x v="2"/>
    <x v="7"/>
    <s v="PowerGen Dual USB Car Charger"/>
    <x v="1044"/>
    <n v="1"/>
    <n v="0"/>
    <n v="4.5953999999999997"/>
    <x v="3"/>
    <x v="0"/>
  </r>
  <r>
    <x v="1163"/>
    <x v="552"/>
    <x v="223"/>
    <x v="448"/>
    <x v="1"/>
    <s v="AP-10720"/>
    <s v="Anne Pryor"/>
    <x v="2"/>
    <x v="0"/>
    <s v="New York City"/>
    <x v="15"/>
    <n v="10035"/>
    <x v="3"/>
    <s v="OFF-BI-10004593"/>
    <x v="1"/>
    <x v="8"/>
    <s v="Ibico Laser Imprintable Binding System Covers"/>
    <x v="1045"/>
    <n v="3"/>
    <n v="0.2"/>
    <n v="40.872"/>
    <x v="3"/>
    <x v="0"/>
  </r>
  <r>
    <x v="1164"/>
    <x v="552"/>
    <x v="223"/>
    <x v="448"/>
    <x v="1"/>
    <s v="AP-10720"/>
    <s v="Anne Pryor"/>
    <x v="2"/>
    <x v="0"/>
    <s v="New York City"/>
    <x v="15"/>
    <n v="10035"/>
    <x v="3"/>
    <s v="OFF-BI-10003429"/>
    <x v="1"/>
    <x v="8"/>
    <s v="Cardinal HOLDit! Binder Insert Strips,Extra Strips"/>
    <x v="1046"/>
    <n v="5"/>
    <n v="0.2"/>
    <n v="9.1785000000000014"/>
    <x v="3"/>
    <x v="0"/>
  </r>
  <r>
    <x v="1165"/>
    <x v="553"/>
    <x v="417"/>
    <x v="449"/>
    <x v="1"/>
    <s v="PM-18940"/>
    <s v="Paul MacIntyre"/>
    <x v="0"/>
    <x v="0"/>
    <s v="Jackson"/>
    <x v="12"/>
    <n v="49201"/>
    <x v="2"/>
    <s v="OFF-BI-10001294"/>
    <x v="1"/>
    <x v="8"/>
    <s v="Fellowes Binding Cases"/>
    <x v="1047"/>
    <n v="4"/>
    <n v="0"/>
    <n v="21.059999999999995"/>
    <x v="2"/>
    <x v="0"/>
  </r>
  <r>
    <x v="1166"/>
    <x v="554"/>
    <x v="121"/>
    <x v="450"/>
    <x v="3"/>
    <s v="KC-16540"/>
    <s v="Kelly Collister"/>
    <x v="0"/>
    <x v="0"/>
    <s v="Seattle"/>
    <x v="4"/>
    <n v="98115"/>
    <x v="1"/>
    <s v="TEC-AC-10001552"/>
    <x v="2"/>
    <x v="11"/>
    <s v="Logitech K350 2.4Ghz Wireless Keyboard"/>
    <x v="1048"/>
    <n v="9"/>
    <n v="0"/>
    <n v="49.272299999999987"/>
    <x v="1"/>
    <x v="0"/>
  </r>
  <r>
    <x v="1167"/>
    <x v="555"/>
    <x v="166"/>
    <x v="235"/>
    <x v="0"/>
    <s v="DL-13315"/>
    <s v="Delfina Latchford"/>
    <x v="0"/>
    <x v="0"/>
    <s v="New York City"/>
    <x v="15"/>
    <n v="10035"/>
    <x v="3"/>
    <s v="FUR-FU-10004952"/>
    <x v="0"/>
    <x v="5"/>
    <s v="C-Line Cubicle Keepers Polyproplyene Holder w/Velcro Back, 8-1/2x11, 25/Bx"/>
    <x v="1049"/>
    <n v="2"/>
    <n v="0"/>
    <n v="33.938800000000001"/>
    <x v="3"/>
    <x v="0"/>
  </r>
  <r>
    <x v="1168"/>
    <x v="555"/>
    <x v="166"/>
    <x v="235"/>
    <x v="0"/>
    <s v="DL-13315"/>
    <s v="Delfina Latchford"/>
    <x v="0"/>
    <x v="0"/>
    <s v="New York City"/>
    <x v="15"/>
    <n v="10035"/>
    <x v="3"/>
    <s v="OFF-ST-10004123"/>
    <x v="1"/>
    <x v="4"/>
    <s v="Safco Industrial Wire Shelving System"/>
    <x v="1050"/>
    <n v="3"/>
    <n v="0"/>
    <n v="0"/>
    <x v="3"/>
    <x v="0"/>
  </r>
  <r>
    <x v="1169"/>
    <x v="555"/>
    <x v="166"/>
    <x v="235"/>
    <x v="0"/>
    <s v="DL-13315"/>
    <s v="Delfina Latchford"/>
    <x v="0"/>
    <x v="0"/>
    <s v="New York City"/>
    <x v="15"/>
    <n v="10035"/>
    <x v="3"/>
    <s v="OFF-PA-10003172"/>
    <x v="1"/>
    <x v="10"/>
    <s v="Xerox 1996"/>
    <x v="541"/>
    <n v="3"/>
    <n v="0"/>
    <n v="9.3312000000000008"/>
    <x v="3"/>
    <x v="0"/>
  </r>
  <r>
    <x v="1170"/>
    <x v="555"/>
    <x v="166"/>
    <x v="235"/>
    <x v="0"/>
    <s v="DL-13315"/>
    <s v="Delfina Latchford"/>
    <x v="0"/>
    <x v="0"/>
    <s v="New York City"/>
    <x v="15"/>
    <n v="10035"/>
    <x v="3"/>
    <s v="OFF-ST-10002352"/>
    <x v="1"/>
    <x v="4"/>
    <s v="Iris Project Case"/>
    <x v="1051"/>
    <n v="4"/>
    <n v="0"/>
    <n v="8.299199999999999"/>
    <x v="3"/>
    <x v="0"/>
  </r>
  <r>
    <x v="1171"/>
    <x v="556"/>
    <x v="418"/>
    <x v="451"/>
    <x v="1"/>
    <s v="SW-20275"/>
    <s v="Scott Williamson"/>
    <x v="0"/>
    <x v="0"/>
    <s v="Royal Oak"/>
    <x v="12"/>
    <n v="48073"/>
    <x v="2"/>
    <s v="OFF-PA-10002259"/>
    <x v="1"/>
    <x v="10"/>
    <s v="Geographics Note Cards, Blank, White, 8 1/2&quot; x 11&quot;"/>
    <x v="1052"/>
    <n v="2"/>
    <n v="0"/>
    <n v="10.7424"/>
    <x v="2"/>
    <x v="0"/>
  </r>
  <r>
    <x v="1172"/>
    <x v="557"/>
    <x v="419"/>
    <x v="452"/>
    <x v="1"/>
    <s v="AA-10375"/>
    <s v="Allen Armold"/>
    <x v="0"/>
    <x v="0"/>
    <s v="Los Angeles"/>
    <x v="1"/>
    <n v="90008"/>
    <x v="1"/>
    <s v="OFF-BI-10002976"/>
    <x v="1"/>
    <x v="8"/>
    <s v="ACCOHIDE Binder by Acco"/>
    <x v="1053"/>
    <n v="5"/>
    <n v="0.2"/>
    <n v="5.5754999999999999"/>
    <x v="1"/>
    <x v="0"/>
  </r>
  <r>
    <x v="1173"/>
    <x v="558"/>
    <x v="420"/>
    <x v="453"/>
    <x v="1"/>
    <s v="LT-17110"/>
    <s v="Liz Thompson"/>
    <x v="0"/>
    <x v="0"/>
    <s v="Bloomington"/>
    <x v="10"/>
    <n v="61701"/>
    <x v="2"/>
    <s v="OFF-BI-10000301"/>
    <x v="1"/>
    <x v="8"/>
    <s v="GBC Instant Report Kit"/>
    <x v="1054"/>
    <n v="4"/>
    <n v="0.8"/>
    <n v="-7.7640000000000011"/>
    <x v="2"/>
    <x v="0"/>
  </r>
  <r>
    <x v="1174"/>
    <x v="559"/>
    <x v="421"/>
    <x v="454"/>
    <x v="2"/>
    <s v="DP-13105"/>
    <s v="Dave Poirier"/>
    <x v="1"/>
    <x v="0"/>
    <s v="New York City"/>
    <x v="15"/>
    <n v="10035"/>
    <x v="3"/>
    <s v="OFF-BI-10003694"/>
    <x v="1"/>
    <x v="8"/>
    <s v="Avery 3 1/2&quot; Diskette Storage Pages, 10/Pack"/>
    <x v="1055"/>
    <n v="6"/>
    <n v="0.2"/>
    <n v="16.2864"/>
    <x v="3"/>
    <x v="0"/>
  </r>
  <r>
    <x v="1175"/>
    <x v="560"/>
    <x v="48"/>
    <x v="143"/>
    <x v="1"/>
    <s v="AB-10060"/>
    <s v="Adam Bellavance"/>
    <x v="2"/>
    <x v="0"/>
    <s v="Concord"/>
    <x v="38"/>
    <n v="3301"/>
    <x v="3"/>
    <s v="OFF-SU-10000381"/>
    <x v="1"/>
    <x v="14"/>
    <s v="Acme Forged Steel Scissors with Black Enamel Handles"/>
    <x v="1056"/>
    <n v="3"/>
    <n v="0"/>
    <n v="8.0996999999999986"/>
    <x v="3"/>
    <x v="0"/>
  </r>
  <r>
    <x v="1176"/>
    <x v="561"/>
    <x v="422"/>
    <x v="129"/>
    <x v="0"/>
    <s v="AT-10435"/>
    <s v="Alyssa Tate"/>
    <x v="2"/>
    <x v="0"/>
    <s v="Los Angeles"/>
    <x v="1"/>
    <n v="90004"/>
    <x v="1"/>
    <s v="OFF-LA-10004425"/>
    <x v="1"/>
    <x v="2"/>
    <s v="Staple-on labels"/>
    <x v="1057"/>
    <n v="4"/>
    <n v="0"/>
    <n v="5.4332000000000003"/>
    <x v="1"/>
    <x v="0"/>
  </r>
  <r>
    <x v="1177"/>
    <x v="562"/>
    <x v="49"/>
    <x v="455"/>
    <x v="1"/>
    <s v="JE-15745"/>
    <s v="Joel Eaton"/>
    <x v="0"/>
    <x v="0"/>
    <s v="Rockville"/>
    <x v="39"/>
    <n v="20852"/>
    <x v="3"/>
    <s v="FUR-CH-10001270"/>
    <x v="0"/>
    <x v="1"/>
    <s v="Harbour Creations Steel Folding Chair"/>
    <x v="1058"/>
    <n v="2"/>
    <n v="0"/>
    <n v="51.749999999999986"/>
    <x v="3"/>
    <x v="0"/>
  </r>
  <r>
    <x v="1178"/>
    <x v="562"/>
    <x v="49"/>
    <x v="455"/>
    <x v="1"/>
    <s v="JE-15745"/>
    <s v="Joel Eaton"/>
    <x v="0"/>
    <x v="0"/>
    <s v="Rockville"/>
    <x v="39"/>
    <n v="20852"/>
    <x v="3"/>
    <s v="TEC-PH-10003931"/>
    <x v="2"/>
    <x v="7"/>
    <s v="JBL Micro Wireless Portable Bluetooth Speaker"/>
    <x v="690"/>
    <n v="3"/>
    <n v="0"/>
    <n v="44.992500000000007"/>
    <x v="3"/>
    <x v="0"/>
  </r>
  <r>
    <x v="1179"/>
    <x v="563"/>
    <x v="423"/>
    <x v="132"/>
    <x v="0"/>
    <s v="CA-12055"/>
    <s v="Cathy Armstrong"/>
    <x v="2"/>
    <x v="0"/>
    <s v="Houston"/>
    <x v="5"/>
    <n v="77070"/>
    <x v="2"/>
    <s v="TEC-AC-10003174"/>
    <x v="2"/>
    <x v="11"/>
    <s v="Plantronics S12 Corded Telephone Headset System"/>
    <x v="1059"/>
    <n v="3"/>
    <n v="0.2"/>
    <n v="64.674000000000007"/>
    <x v="2"/>
    <x v="0"/>
  </r>
  <r>
    <x v="1180"/>
    <x v="564"/>
    <x v="261"/>
    <x v="175"/>
    <x v="1"/>
    <s v="DB-13060"/>
    <s v="Dave Brooks"/>
    <x v="0"/>
    <x v="0"/>
    <s v="Lakewood"/>
    <x v="30"/>
    <n v="8701"/>
    <x v="3"/>
    <s v="TEC-PH-10004539"/>
    <x v="2"/>
    <x v="7"/>
    <s v="Wireless Extenders zBoost YX545 SOHO Signal Booster"/>
    <x v="1060"/>
    <n v="7"/>
    <n v="0"/>
    <n v="357.19110000000001"/>
    <x v="3"/>
    <x v="0"/>
  </r>
  <r>
    <x v="1181"/>
    <x v="564"/>
    <x v="261"/>
    <x v="175"/>
    <x v="1"/>
    <s v="DB-13060"/>
    <s v="Dave Brooks"/>
    <x v="0"/>
    <x v="0"/>
    <s v="Lakewood"/>
    <x v="30"/>
    <n v="8701"/>
    <x v="3"/>
    <s v="OFF-AR-10001919"/>
    <x v="1"/>
    <x v="6"/>
    <s v="OIC #2 Pencils, Medium Soft"/>
    <x v="1061"/>
    <n v="2"/>
    <n v="0"/>
    <n v="1.0903999999999998"/>
    <x v="3"/>
    <x v="0"/>
  </r>
  <r>
    <x v="1182"/>
    <x v="565"/>
    <x v="424"/>
    <x v="456"/>
    <x v="2"/>
    <s v="RB-19570"/>
    <s v="Rob Beeghly"/>
    <x v="0"/>
    <x v="0"/>
    <s v="Jacksonville"/>
    <x v="3"/>
    <n v="28540"/>
    <x v="0"/>
    <s v="OFF-EN-10002504"/>
    <x v="1"/>
    <x v="12"/>
    <s v="Tyvek  Top-Opening Peel &amp; Seel Envelopes, Plain White"/>
    <x v="1062"/>
    <n v="1"/>
    <n v="0.2"/>
    <n v="7.3385999999999996"/>
    <x v="0"/>
    <x v="0"/>
  </r>
  <r>
    <x v="1183"/>
    <x v="565"/>
    <x v="424"/>
    <x v="456"/>
    <x v="2"/>
    <s v="RB-19570"/>
    <s v="Rob Beeghly"/>
    <x v="0"/>
    <x v="0"/>
    <s v="Jacksonville"/>
    <x v="3"/>
    <n v="28540"/>
    <x v="0"/>
    <s v="TEC-PH-10003655"/>
    <x v="2"/>
    <x v="7"/>
    <s v="Sannysis Cute Owl Design Soft Skin Case Cover for Samsung Galaxy S4"/>
    <x v="1063"/>
    <n v="5"/>
    <n v="0.2"/>
    <n v="0.69300000000000006"/>
    <x v="0"/>
    <x v="0"/>
  </r>
  <r>
    <x v="1184"/>
    <x v="566"/>
    <x v="156"/>
    <x v="457"/>
    <x v="1"/>
    <s v="HR-14830"/>
    <s v="Harold Ryan"/>
    <x v="1"/>
    <x v="0"/>
    <s v="Seattle"/>
    <x v="4"/>
    <n v="98103"/>
    <x v="1"/>
    <s v="OFF-BI-10004656"/>
    <x v="1"/>
    <x v="8"/>
    <s v="Peel &amp; Stick Add-On Corner Pockets"/>
    <x v="1064"/>
    <n v="7"/>
    <n v="0.2"/>
    <n v="4.2335999999999991"/>
    <x v="1"/>
    <x v="1"/>
  </r>
  <r>
    <x v="1185"/>
    <x v="566"/>
    <x v="156"/>
    <x v="457"/>
    <x v="1"/>
    <s v="HR-14830"/>
    <s v="Harold Ryan"/>
    <x v="1"/>
    <x v="0"/>
    <s v="Seattle"/>
    <x v="4"/>
    <n v="98103"/>
    <x v="1"/>
    <s v="OFF-ST-10002344"/>
    <x v="1"/>
    <x v="4"/>
    <s v="Carina 42&quot;Hx23 3/4&quot;W Media Storage Unit"/>
    <x v="1065"/>
    <n v="6"/>
    <n v="0"/>
    <n v="9.7176000000000329"/>
    <x v="1"/>
    <x v="1"/>
  </r>
  <r>
    <x v="1186"/>
    <x v="566"/>
    <x v="156"/>
    <x v="457"/>
    <x v="1"/>
    <s v="HR-14830"/>
    <s v="Harold Ryan"/>
    <x v="1"/>
    <x v="0"/>
    <s v="Seattle"/>
    <x v="4"/>
    <n v="98103"/>
    <x v="1"/>
    <s v="OFF-PA-10001800"/>
    <x v="1"/>
    <x v="10"/>
    <s v="Xerox 220"/>
    <x v="243"/>
    <n v="4"/>
    <n v="0"/>
    <n v="12.441600000000001"/>
    <x v="1"/>
    <x v="1"/>
  </r>
  <r>
    <x v="1187"/>
    <x v="566"/>
    <x v="156"/>
    <x v="457"/>
    <x v="1"/>
    <s v="HR-14830"/>
    <s v="Harold Ryan"/>
    <x v="1"/>
    <x v="0"/>
    <s v="Seattle"/>
    <x v="4"/>
    <n v="98103"/>
    <x v="1"/>
    <s v="OFF-ST-10000036"/>
    <x v="1"/>
    <x v="4"/>
    <s v="Recycled Data-Pak for Archival Bound Computer Printouts, 12-1/2 x 12-1/2 x 16"/>
    <x v="1066"/>
    <n v="2"/>
    <n v="0"/>
    <n v="53.346599999999995"/>
    <x v="1"/>
    <x v="1"/>
  </r>
  <r>
    <x v="1188"/>
    <x v="567"/>
    <x v="425"/>
    <x v="458"/>
    <x v="0"/>
    <s v="BT-11530"/>
    <s v="Bradley Talbott"/>
    <x v="2"/>
    <x v="0"/>
    <s v="Los Angeles"/>
    <x v="1"/>
    <n v="90036"/>
    <x v="1"/>
    <s v="OFF-AP-10004532"/>
    <x v="1"/>
    <x v="9"/>
    <s v="Kensington 6 Outlet Guardian Standard Surge Protector"/>
    <x v="1067"/>
    <n v="4"/>
    <n v="0"/>
    <n v="22.118400000000001"/>
    <x v="1"/>
    <x v="1"/>
  </r>
  <r>
    <x v="1189"/>
    <x v="567"/>
    <x v="425"/>
    <x v="458"/>
    <x v="0"/>
    <s v="BT-11530"/>
    <s v="Bradley Talbott"/>
    <x v="2"/>
    <x v="0"/>
    <s v="Los Angeles"/>
    <x v="1"/>
    <n v="90036"/>
    <x v="1"/>
    <s v="TEC-PH-10004447"/>
    <x v="2"/>
    <x v="7"/>
    <s v="Toshiba IPT2010-SD IP Telephone"/>
    <x v="1068"/>
    <n v="8"/>
    <n v="0.2"/>
    <n v="66.715199999999982"/>
    <x v="1"/>
    <x v="1"/>
  </r>
  <r>
    <x v="1190"/>
    <x v="567"/>
    <x v="425"/>
    <x v="458"/>
    <x v="0"/>
    <s v="BT-11530"/>
    <s v="Bradley Talbott"/>
    <x v="2"/>
    <x v="0"/>
    <s v="Los Angeles"/>
    <x v="1"/>
    <n v="90036"/>
    <x v="1"/>
    <s v="FUR-CH-10003973"/>
    <x v="0"/>
    <x v="1"/>
    <s v="GuestStacker Chair with Chrome Finish Legs"/>
    <x v="1069"/>
    <n v="3"/>
    <n v="0.2"/>
    <n v="89.222400000000022"/>
    <x v="1"/>
    <x v="1"/>
  </r>
  <r>
    <x v="1191"/>
    <x v="567"/>
    <x v="425"/>
    <x v="458"/>
    <x v="0"/>
    <s v="BT-11530"/>
    <s v="Bradley Talbott"/>
    <x v="2"/>
    <x v="0"/>
    <s v="Los Angeles"/>
    <x v="1"/>
    <n v="90036"/>
    <x v="1"/>
    <s v="OFF-PA-10001970"/>
    <x v="1"/>
    <x v="10"/>
    <s v="Xerox 1908"/>
    <x v="1070"/>
    <n v="4"/>
    <n v="0"/>
    <n v="109.7208"/>
    <x v="1"/>
    <x v="1"/>
  </r>
  <r>
    <x v="1192"/>
    <x v="567"/>
    <x v="425"/>
    <x v="458"/>
    <x v="0"/>
    <s v="BT-11530"/>
    <s v="Bradley Talbott"/>
    <x v="2"/>
    <x v="0"/>
    <s v="Los Angeles"/>
    <x v="1"/>
    <n v="90036"/>
    <x v="1"/>
    <s v="OFF-PA-10000682"/>
    <x v="1"/>
    <x v="10"/>
    <s v="Xerox 1924"/>
    <x v="1071"/>
    <n v="4"/>
    <n v="0"/>
    <n v="11.328800000000001"/>
    <x v="1"/>
    <x v="1"/>
  </r>
  <r>
    <x v="1193"/>
    <x v="568"/>
    <x v="426"/>
    <x v="459"/>
    <x v="3"/>
    <s v="NG-18355"/>
    <s v="Nat Gilpin"/>
    <x v="1"/>
    <x v="0"/>
    <s v="Coral Springs"/>
    <x v="2"/>
    <n v="33065"/>
    <x v="0"/>
    <s v="OFF-PA-10001937"/>
    <x v="1"/>
    <x v="10"/>
    <s v="Xerox 21"/>
    <x v="12"/>
    <n v="3"/>
    <n v="0.2"/>
    <n v="5.4432"/>
    <x v="0"/>
    <x v="0"/>
  </r>
  <r>
    <x v="1194"/>
    <x v="568"/>
    <x v="426"/>
    <x v="459"/>
    <x v="3"/>
    <s v="NG-18355"/>
    <s v="Nat Gilpin"/>
    <x v="1"/>
    <x v="0"/>
    <s v="Coral Springs"/>
    <x v="2"/>
    <n v="33065"/>
    <x v="0"/>
    <s v="FUR-FU-10002268"/>
    <x v="0"/>
    <x v="5"/>
    <s v="Ultra Door Push Plate"/>
    <x v="581"/>
    <n v="4"/>
    <n v="0.2"/>
    <n v="2.553199999999999"/>
    <x v="0"/>
    <x v="0"/>
  </r>
  <r>
    <x v="1195"/>
    <x v="568"/>
    <x v="426"/>
    <x v="459"/>
    <x v="3"/>
    <s v="NG-18355"/>
    <s v="Nat Gilpin"/>
    <x v="1"/>
    <x v="0"/>
    <s v="Coral Springs"/>
    <x v="2"/>
    <n v="33065"/>
    <x v="0"/>
    <s v="OFF-ST-10001321"/>
    <x v="1"/>
    <x v="4"/>
    <s v="Decoflex Hanging Personal Folder File, Blue"/>
    <x v="1072"/>
    <n v="2"/>
    <n v="0.2"/>
    <n v="2.1588000000000021"/>
    <x v="0"/>
    <x v="0"/>
  </r>
  <r>
    <x v="1196"/>
    <x v="568"/>
    <x v="426"/>
    <x v="459"/>
    <x v="3"/>
    <s v="NG-18355"/>
    <s v="Nat Gilpin"/>
    <x v="1"/>
    <x v="0"/>
    <s v="Coral Springs"/>
    <x v="2"/>
    <n v="33065"/>
    <x v="0"/>
    <s v="FUR-FU-10003394"/>
    <x v="0"/>
    <x v="5"/>
    <s v="Tenex &quot;The Solids&quot; Textured Chair Mats"/>
    <x v="1073"/>
    <n v="1"/>
    <n v="0.2"/>
    <n v="-2.098800000000006"/>
    <x v="0"/>
    <x v="0"/>
  </r>
  <r>
    <x v="1197"/>
    <x v="569"/>
    <x v="143"/>
    <x v="361"/>
    <x v="1"/>
    <s v="ZC-21910"/>
    <s v="Zuschuss Carroll"/>
    <x v="0"/>
    <x v="0"/>
    <s v="Houston"/>
    <x v="5"/>
    <n v="77041"/>
    <x v="2"/>
    <s v="TEC-AC-10001990"/>
    <x v="2"/>
    <x v="11"/>
    <s v="Kensington Orbit Wireless Mobile Trackball for PC and Mac"/>
    <x v="1074"/>
    <n v="9"/>
    <n v="0.2"/>
    <n v="64.789199999999951"/>
    <x v="2"/>
    <x v="0"/>
  </r>
  <r>
    <x v="1198"/>
    <x v="569"/>
    <x v="143"/>
    <x v="361"/>
    <x v="1"/>
    <s v="ZC-21910"/>
    <s v="Zuschuss Carroll"/>
    <x v="0"/>
    <x v="0"/>
    <s v="Houston"/>
    <x v="5"/>
    <n v="77041"/>
    <x v="2"/>
    <s v="FUR-CH-10004540"/>
    <x v="0"/>
    <x v="1"/>
    <s v="Global Chrome Stack Chair"/>
    <x v="1075"/>
    <n v="4"/>
    <n v="0.3"/>
    <n v="-4.1135999999999981"/>
    <x v="2"/>
    <x v="0"/>
  </r>
  <r>
    <x v="1199"/>
    <x v="569"/>
    <x v="143"/>
    <x v="361"/>
    <x v="1"/>
    <s v="ZC-21910"/>
    <s v="Zuschuss Carroll"/>
    <x v="0"/>
    <x v="0"/>
    <s v="Houston"/>
    <x v="5"/>
    <n v="77041"/>
    <x v="2"/>
    <s v="OFF-BI-10004995"/>
    <x v="1"/>
    <x v="8"/>
    <s v="GBC DocuBind P400 Electric Binding System"/>
    <x v="1076"/>
    <n v="4"/>
    <n v="0.8"/>
    <n v="-1850.9464000000007"/>
    <x v="2"/>
    <x v="0"/>
  </r>
  <r>
    <x v="1200"/>
    <x v="570"/>
    <x v="427"/>
    <x v="435"/>
    <x v="1"/>
    <s v="LS-16945"/>
    <s v="Linda Southworth"/>
    <x v="1"/>
    <x v="0"/>
    <s v="Denver"/>
    <x v="22"/>
    <n v="80219"/>
    <x v="1"/>
    <s v="FUR-CH-10002335"/>
    <x v="0"/>
    <x v="1"/>
    <s v="Hon GuestStacker Chair"/>
    <x v="730"/>
    <n v="3"/>
    <n v="0.2"/>
    <n v="40.800600000000003"/>
    <x v="1"/>
    <x v="1"/>
  </r>
  <r>
    <x v="1201"/>
    <x v="570"/>
    <x v="427"/>
    <x v="435"/>
    <x v="1"/>
    <s v="LS-16945"/>
    <s v="Linda Southworth"/>
    <x v="1"/>
    <x v="0"/>
    <s v="Denver"/>
    <x v="22"/>
    <n v="80219"/>
    <x v="1"/>
    <s v="OFF-BI-10004967"/>
    <x v="1"/>
    <x v="8"/>
    <s v="Round Ring Binders"/>
    <x v="1077"/>
    <n v="3"/>
    <n v="0.7"/>
    <n v="-1.4352"/>
    <x v="1"/>
    <x v="1"/>
  </r>
  <r>
    <x v="1202"/>
    <x v="570"/>
    <x v="427"/>
    <x v="435"/>
    <x v="1"/>
    <s v="LS-16945"/>
    <s v="Linda Southworth"/>
    <x v="1"/>
    <x v="0"/>
    <s v="Denver"/>
    <x v="22"/>
    <n v="80219"/>
    <x v="1"/>
    <s v="FUR-CH-10002331"/>
    <x v="0"/>
    <x v="1"/>
    <s v="Hon 4700 Series Mobuis Mid-Back Task Chairs with Adjustable Arms"/>
    <x v="1078"/>
    <n v="3"/>
    <n v="0.2"/>
    <n v="10.679399999999873"/>
    <x v="1"/>
    <x v="1"/>
  </r>
  <r>
    <x v="1203"/>
    <x v="570"/>
    <x v="427"/>
    <x v="435"/>
    <x v="1"/>
    <s v="LS-16945"/>
    <s v="Linda Southworth"/>
    <x v="1"/>
    <x v="0"/>
    <s v="Denver"/>
    <x v="22"/>
    <n v="80219"/>
    <x v="1"/>
    <s v="OFF-ST-10002292"/>
    <x v="1"/>
    <x v="4"/>
    <s v="Sauder Facets Collection Locker/File Cabinet, Sky Alder Finish"/>
    <x v="1079"/>
    <n v="2"/>
    <n v="0.2"/>
    <n v="0"/>
    <x v="1"/>
    <x v="1"/>
  </r>
  <r>
    <x v="1204"/>
    <x v="570"/>
    <x v="427"/>
    <x v="435"/>
    <x v="1"/>
    <s v="LS-16945"/>
    <s v="Linda Southworth"/>
    <x v="1"/>
    <x v="0"/>
    <s v="Denver"/>
    <x v="22"/>
    <n v="80219"/>
    <x v="1"/>
    <s v="OFF-ST-10000689"/>
    <x v="1"/>
    <x v="4"/>
    <s v="Fellowes Strictly Business Drawer File, Letter/Legal Size"/>
    <x v="1080"/>
    <n v="3"/>
    <n v="0.2"/>
    <n v="-33.804000000000002"/>
    <x v="1"/>
    <x v="1"/>
  </r>
  <r>
    <x v="1205"/>
    <x v="571"/>
    <x v="378"/>
    <x v="460"/>
    <x v="2"/>
    <s v="LH-16750"/>
    <s v="Larry Hughes"/>
    <x v="0"/>
    <x v="0"/>
    <s v="Charlotte"/>
    <x v="3"/>
    <n v="28205"/>
    <x v="0"/>
    <s v="TEC-PH-10002660"/>
    <x v="2"/>
    <x v="7"/>
    <s v="Nortel Networks T7316 E Nt8 B27"/>
    <x v="1081"/>
    <n v="5"/>
    <n v="0.2"/>
    <n v="16.997500000000016"/>
    <x v="0"/>
    <x v="0"/>
  </r>
  <r>
    <x v="1206"/>
    <x v="572"/>
    <x v="216"/>
    <x v="461"/>
    <x v="0"/>
    <s v="SW-20755"/>
    <s v="Steven Ward"/>
    <x v="1"/>
    <x v="0"/>
    <s v="New York City"/>
    <x v="15"/>
    <n v="10009"/>
    <x v="3"/>
    <s v="OFF-ST-10004634"/>
    <x v="1"/>
    <x v="4"/>
    <s v="Personal Folder Holder, Ebony"/>
    <x v="1082"/>
    <n v="1"/>
    <n v="0"/>
    <n v="3.3629999999999995"/>
    <x v="3"/>
    <x v="0"/>
  </r>
  <r>
    <x v="1207"/>
    <x v="572"/>
    <x v="216"/>
    <x v="461"/>
    <x v="0"/>
    <s v="SW-20755"/>
    <s v="Steven Ward"/>
    <x v="1"/>
    <x v="0"/>
    <s v="New York City"/>
    <x v="15"/>
    <n v="10009"/>
    <x v="3"/>
    <s v="OFF-BI-10002160"/>
    <x v="1"/>
    <x v="8"/>
    <s v="Acco Hanging Data Binders"/>
    <x v="1083"/>
    <n v="3"/>
    <n v="0.2"/>
    <n v="3.2003999999999997"/>
    <x v="3"/>
    <x v="0"/>
  </r>
  <r>
    <x v="1208"/>
    <x v="572"/>
    <x v="216"/>
    <x v="461"/>
    <x v="0"/>
    <s v="SW-20755"/>
    <s v="Steven Ward"/>
    <x v="1"/>
    <x v="0"/>
    <s v="New York City"/>
    <x v="15"/>
    <n v="10009"/>
    <x v="3"/>
    <s v="OFF-FA-10002988"/>
    <x v="1"/>
    <x v="13"/>
    <s v="Ideal Clamps"/>
    <x v="1084"/>
    <n v="7"/>
    <n v="0"/>
    <n v="6.8942999999999994"/>
    <x v="3"/>
    <x v="0"/>
  </r>
  <r>
    <x v="1209"/>
    <x v="572"/>
    <x v="216"/>
    <x v="461"/>
    <x v="0"/>
    <s v="SW-20755"/>
    <s v="Steven Ward"/>
    <x v="1"/>
    <x v="0"/>
    <s v="New York City"/>
    <x v="15"/>
    <n v="10009"/>
    <x v="3"/>
    <s v="OFF-AR-10004999"/>
    <x v="1"/>
    <x v="6"/>
    <s v="Newell 315"/>
    <x v="1085"/>
    <n v="7"/>
    <n v="0"/>
    <n v="10.465"/>
    <x v="3"/>
    <x v="0"/>
  </r>
  <r>
    <x v="1210"/>
    <x v="572"/>
    <x v="216"/>
    <x v="461"/>
    <x v="0"/>
    <s v="SW-20755"/>
    <s v="Steven Ward"/>
    <x v="1"/>
    <x v="0"/>
    <s v="New York City"/>
    <x v="15"/>
    <n v="10009"/>
    <x v="3"/>
    <s v="OFF-BI-10001031"/>
    <x v="1"/>
    <x v="8"/>
    <s v="Pressboard Data Binders by Wilson Jones"/>
    <x v="1086"/>
    <n v="2"/>
    <n v="0.2"/>
    <n v="2.8835999999999995"/>
    <x v="3"/>
    <x v="0"/>
  </r>
  <r>
    <x v="1211"/>
    <x v="572"/>
    <x v="216"/>
    <x v="461"/>
    <x v="0"/>
    <s v="SW-20755"/>
    <s v="Steven Ward"/>
    <x v="1"/>
    <x v="0"/>
    <s v="New York City"/>
    <x v="15"/>
    <n v="10009"/>
    <x v="3"/>
    <s v="FUR-BO-10004695"/>
    <x v="0"/>
    <x v="0"/>
    <s v="O'Sullivan 2-Door Barrister Bookcase in Odessa Pine"/>
    <x v="1087"/>
    <n v="4"/>
    <n v="0.2"/>
    <n v="21.717599999999948"/>
    <x v="3"/>
    <x v="0"/>
  </r>
  <r>
    <x v="1212"/>
    <x v="573"/>
    <x v="428"/>
    <x v="462"/>
    <x v="1"/>
    <s v="SP-20620"/>
    <s v="Stefania Perrino"/>
    <x v="1"/>
    <x v="0"/>
    <s v="Philadelphia"/>
    <x v="9"/>
    <n v="19134"/>
    <x v="3"/>
    <s v="FUR-CH-10004860"/>
    <x v="0"/>
    <x v="1"/>
    <s v="Global Low Back Tilter Chair"/>
    <x v="1088"/>
    <n v="2"/>
    <n v="0.3"/>
    <n v="-48.470400000000019"/>
    <x v="3"/>
    <x v="1"/>
  </r>
  <r>
    <x v="1213"/>
    <x v="573"/>
    <x v="428"/>
    <x v="462"/>
    <x v="1"/>
    <s v="SP-20620"/>
    <s v="Stefania Perrino"/>
    <x v="1"/>
    <x v="0"/>
    <s v="Philadelphia"/>
    <x v="9"/>
    <n v="19134"/>
    <x v="3"/>
    <s v="OFF-BI-10002432"/>
    <x v="1"/>
    <x v="8"/>
    <s v="Wilson Jones Standard D-Ring Binders"/>
    <x v="1089"/>
    <n v="2"/>
    <n v="0.7"/>
    <n v="-2.3275999999999994"/>
    <x v="3"/>
    <x v="1"/>
  </r>
  <r>
    <x v="1214"/>
    <x v="573"/>
    <x v="428"/>
    <x v="462"/>
    <x v="1"/>
    <s v="SP-20620"/>
    <s v="Stefania Perrino"/>
    <x v="1"/>
    <x v="0"/>
    <s v="Philadelphia"/>
    <x v="9"/>
    <n v="19134"/>
    <x v="3"/>
    <s v="OFF-BI-10000069"/>
    <x v="1"/>
    <x v="8"/>
    <s v="GBC Prepunched Paper, 19-Hole, for Binding Systems, 24-lb"/>
    <x v="1090"/>
    <n v="1"/>
    <n v="0.7"/>
    <n v="-3.6024000000000012"/>
    <x v="3"/>
    <x v="1"/>
  </r>
  <r>
    <x v="1215"/>
    <x v="573"/>
    <x v="428"/>
    <x v="462"/>
    <x v="1"/>
    <s v="SP-20620"/>
    <s v="Stefania Perrino"/>
    <x v="1"/>
    <x v="0"/>
    <s v="Philadelphia"/>
    <x v="9"/>
    <n v="19134"/>
    <x v="3"/>
    <s v="OFF-AR-10003602"/>
    <x v="1"/>
    <x v="6"/>
    <s v="Quartet Omega Colored Chalk, 12/Pack"/>
    <x v="1091"/>
    <n v="1"/>
    <n v="0.2"/>
    <n v="1.5767999999999998"/>
    <x v="3"/>
    <x v="1"/>
  </r>
  <r>
    <x v="1216"/>
    <x v="573"/>
    <x v="428"/>
    <x v="462"/>
    <x v="1"/>
    <s v="SP-20620"/>
    <s v="Stefania Perrino"/>
    <x v="1"/>
    <x v="0"/>
    <s v="Philadelphia"/>
    <x v="9"/>
    <n v="19134"/>
    <x v="3"/>
    <s v="TEC-AC-10004469"/>
    <x v="2"/>
    <x v="11"/>
    <s v="Microsoft Sculpt Comfort Mouse"/>
    <x v="1092"/>
    <n v="3"/>
    <n v="0.2"/>
    <n v="28.764000000000006"/>
    <x v="3"/>
    <x v="1"/>
  </r>
  <r>
    <x v="1217"/>
    <x v="573"/>
    <x v="428"/>
    <x v="462"/>
    <x v="1"/>
    <s v="SP-20620"/>
    <s v="Stefania Perrino"/>
    <x v="1"/>
    <x v="0"/>
    <s v="Philadelphia"/>
    <x v="9"/>
    <n v="19134"/>
    <x v="3"/>
    <s v="FUR-FU-10001867"/>
    <x v="0"/>
    <x v="5"/>
    <s v="Eldon Expressions Punched Metal &amp; Wood Desk Accessories, Pewter &amp; Cherry"/>
    <x v="1093"/>
    <n v="2"/>
    <n v="0.2"/>
    <n v="1.7024000000000008"/>
    <x v="3"/>
    <x v="1"/>
  </r>
  <r>
    <x v="1218"/>
    <x v="573"/>
    <x v="428"/>
    <x v="462"/>
    <x v="1"/>
    <s v="SP-20620"/>
    <s v="Stefania Perrino"/>
    <x v="1"/>
    <x v="0"/>
    <s v="Philadelphia"/>
    <x v="9"/>
    <n v="19134"/>
    <x v="3"/>
    <s v="TEC-AC-10003174"/>
    <x v="2"/>
    <x v="11"/>
    <s v="Plantronics S12 Corded Telephone Headset System"/>
    <x v="1059"/>
    <n v="3"/>
    <n v="0.2"/>
    <n v="64.674000000000007"/>
    <x v="3"/>
    <x v="1"/>
  </r>
  <r>
    <x v="1219"/>
    <x v="573"/>
    <x v="428"/>
    <x v="462"/>
    <x v="1"/>
    <s v="SP-20620"/>
    <s v="Stefania Perrino"/>
    <x v="1"/>
    <x v="0"/>
    <s v="Philadelphia"/>
    <x v="9"/>
    <n v="19134"/>
    <x v="3"/>
    <s v="TEC-PH-10002200"/>
    <x v="2"/>
    <x v="7"/>
    <s v="Samsung Galaxy Note 2"/>
    <x v="1094"/>
    <n v="7"/>
    <n v="0.4"/>
    <n v="-386.3915999999997"/>
    <x v="3"/>
    <x v="1"/>
  </r>
  <r>
    <x v="1220"/>
    <x v="574"/>
    <x v="136"/>
    <x v="463"/>
    <x v="1"/>
    <s v="BF-11170"/>
    <s v="Ben Ferrer"/>
    <x v="2"/>
    <x v="0"/>
    <s v="Los Angeles"/>
    <x v="1"/>
    <n v="90036"/>
    <x v="1"/>
    <s v="OFF-ST-10000107"/>
    <x v="1"/>
    <x v="4"/>
    <s v="Fellowes Super Stor/Drawer"/>
    <x v="1095"/>
    <n v="9"/>
    <n v="0"/>
    <n v="44.954999999999977"/>
    <x v="1"/>
    <x v="0"/>
  </r>
  <r>
    <x v="1221"/>
    <x v="574"/>
    <x v="136"/>
    <x v="463"/>
    <x v="1"/>
    <s v="BF-11170"/>
    <s v="Ben Ferrer"/>
    <x v="2"/>
    <x v="0"/>
    <s v="Los Angeles"/>
    <x v="1"/>
    <n v="90036"/>
    <x v="1"/>
    <s v="TEC-PH-10000439"/>
    <x v="2"/>
    <x v="7"/>
    <s v="GE DSL Phone Line Filter"/>
    <x v="1096"/>
    <n v="8"/>
    <n v="0.2"/>
    <n v="28.792799999999971"/>
    <x v="1"/>
    <x v="0"/>
  </r>
  <r>
    <x v="1222"/>
    <x v="575"/>
    <x v="429"/>
    <x v="455"/>
    <x v="2"/>
    <s v="BM-11140"/>
    <s v="Becky Martin"/>
    <x v="0"/>
    <x v="0"/>
    <s v="New York City"/>
    <x v="15"/>
    <n v="10024"/>
    <x v="3"/>
    <s v="FUR-FU-10001602"/>
    <x v="0"/>
    <x v="5"/>
    <s v="Eldon Delta Triangular Chair Mat, 52&quot; x 58&quot;, Clear"/>
    <x v="1097"/>
    <n v="3"/>
    <n v="0"/>
    <n v="20.482199999999992"/>
    <x v="3"/>
    <x v="0"/>
  </r>
  <r>
    <x v="1223"/>
    <x v="575"/>
    <x v="429"/>
    <x v="455"/>
    <x v="2"/>
    <s v="BM-11140"/>
    <s v="Becky Martin"/>
    <x v="0"/>
    <x v="0"/>
    <s v="New York City"/>
    <x v="15"/>
    <n v="10024"/>
    <x v="3"/>
    <s v="TEC-AC-10001432"/>
    <x v="2"/>
    <x v="11"/>
    <s v="Enermax Aurora Lite Keyboard"/>
    <x v="1098"/>
    <n v="1"/>
    <n v="0"/>
    <n v="34.38600000000001"/>
    <x v="3"/>
    <x v="0"/>
  </r>
  <r>
    <x v="1224"/>
    <x v="575"/>
    <x v="429"/>
    <x v="455"/>
    <x v="2"/>
    <s v="BM-11140"/>
    <s v="Becky Martin"/>
    <x v="0"/>
    <x v="0"/>
    <s v="New York City"/>
    <x v="15"/>
    <n v="10024"/>
    <x v="3"/>
    <s v="OFF-BI-10004656"/>
    <x v="1"/>
    <x v="8"/>
    <s v="Peel &amp; Stick Add-On Corner Pockets"/>
    <x v="1099"/>
    <n v="1"/>
    <n v="0.2"/>
    <n v="0.60479999999999989"/>
    <x v="3"/>
    <x v="0"/>
  </r>
  <r>
    <x v="1225"/>
    <x v="575"/>
    <x v="429"/>
    <x v="455"/>
    <x v="2"/>
    <s v="BM-11140"/>
    <s v="Becky Martin"/>
    <x v="0"/>
    <x v="0"/>
    <s v="New York City"/>
    <x v="15"/>
    <n v="10024"/>
    <x v="3"/>
    <s v="OFF-PA-10001685"/>
    <x v="1"/>
    <x v="10"/>
    <s v="Easy-staple paper"/>
    <x v="1100"/>
    <n v="4"/>
    <n v="0"/>
    <n v="19.874400000000001"/>
    <x v="3"/>
    <x v="0"/>
  </r>
  <r>
    <x v="1226"/>
    <x v="575"/>
    <x v="429"/>
    <x v="455"/>
    <x v="2"/>
    <s v="BM-11140"/>
    <s v="Becky Martin"/>
    <x v="0"/>
    <x v="0"/>
    <s v="New York City"/>
    <x v="15"/>
    <n v="10024"/>
    <x v="3"/>
    <s v="OFF-ST-10001418"/>
    <x v="1"/>
    <x v="4"/>
    <s v="Carina Media Storage Towers in Natural &amp; Black"/>
    <x v="1101"/>
    <n v="3"/>
    <n v="0"/>
    <n v="3.6587999999999994"/>
    <x v="3"/>
    <x v="0"/>
  </r>
  <r>
    <x v="1227"/>
    <x v="575"/>
    <x v="429"/>
    <x v="455"/>
    <x v="2"/>
    <s v="BM-11140"/>
    <s v="Becky Martin"/>
    <x v="0"/>
    <x v="0"/>
    <s v="New York City"/>
    <x v="15"/>
    <n v="10024"/>
    <x v="3"/>
    <s v="OFF-ST-10000676"/>
    <x v="1"/>
    <x v="4"/>
    <s v="Fellowes Econo/Stor Drawers"/>
    <x v="1102"/>
    <n v="2"/>
    <n v="0"/>
    <n v="11.631599999999992"/>
    <x v="3"/>
    <x v="0"/>
  </r>
  <r>
    <x v="1228"/>
    <x v="576"/>
    <x v="44"/>
    <x v="45"/>
    <x v="1"/>
    <s v="ZC-21910"/>
    <s v="Zuschuss Carroll"/>
    <x v="0"/>
    <x v="0"/>
    <s v="Los Angeles"/>
    <x v="1"/>
    <n v="90045"/>
    <x v="1"/>
    <s v="OFF-EN-10001219"/>
    <x v="1"/>
    <x v="12"/>
    <s v="#10- 4 1/8&quot; x 9 1/2&quot; Security-Tint Envelopes"/>
    <x v="770"/>
    <n v="2"/>
    <n v="0"/>
    <n v="7.4871999999999996"/>
    <x v="1"/>
    <x v="0"/>
  </r>
  <r>
    <x v="1229"/>
    <x v="576"/>
    <x v="44"/>
    <x v="45"/>
    <x v="1"/>
    <s v="ZC-21910"/>
    <s v="Zuschuss Carroll"/>
    <x v="0"/>
    <x v="0"/>
    <s v="Los Angeles"/>
    <x v="1"/>
    <n v="90045"/>
    <x v="1"/>
    <s v="FUR-FU-10001424"/>
    <x v="0"/>
    <x v="5"/>
    <s v="Dax Clear Box Frame"/>
    <x v="992"/>
    <n v="1"/>
    <n v="0"/>
    <n v="2.9681999999999995"/>
    <x v="1"/>
    <x v="0"/>
  </r>
  <r>
    <x v="1230"/>
    <x v="576"/>
    <x v="44"/>
    <x v="45"/>
    <x v="1"/>
    <s v="ZC-21910"/>
    <s v="Zuschuss Carroll"/>
    <x v="0"/>
    <x v="0"/>
    <s v="Los Angeles"/>
    <x v="1"/>
    <n v="90045"/>
    <x v="1"/>
    <s v="OFF-AR-10001022"/>
    <x v="1"/>
    <x v="6"/>
    <s v="SANFORD Liquid Accent Tank-Style Highlighters"/>
    <x v="1103"/>
    <n v="2"/>
    <n v="0"/>
    <n v="1.7607999999999997"/>
    <x v="1"/>
    <x v="0"/>
  </r>
  <r>
    <x v="1231"/>
    <x v="577"/>
    <x v="89"/>
    <x v="450"/>
    <x v="0"/>
    <s v="KT-16480"/>
    <s v="Kean Thornton"/>
    <x v="0"/>
    <x v="0"/>
    <s v="Buffalo"/>
    <x v="15"/>
    <n v="14215"/>
    <x v="3"/>
    <s v="OFF-AR-10000369"/>
    <x v="1"/>
    <x v="6"/>
    <s v="Design Ebony Sketching Pencil"/>
    <x v="1104"/>
    <n v="2"/>
    <n v="0"/>
    <n v="0.72279999999999989"/>
    <x v="3"/>
    <x v="0"/>
  </r>
  <r>
    <x v="1232"/>
    <x v="577"/>
    <x v="89"/>
    <x v="450"/>
    <x v="0"/>
    <s v="KT-16480"/>
    <s v="Kean Thornton"/>
    <x v="0"/>
    <x v="0"/>
    <s v="Buffalo"/>
    <x v="15"/>
    <n v="14215"/>
    <x v="3"/>
    <s v="OFF-EN-10003055"/>
    <x v="1"/>
    <x v="12"/>
    <s v="Blue String-Tie &amp; Button Interoffice Envelopes, 10 x 13"/>
    <x v="1105"/>
    <n v="2"/>
    <n v="0"/>
    <n v="35.981999999999992"/>
    <x v="3"/>
    <x v="0"/>
  </r>
  <r>
    <x v="1233"/>
    <x v="578"/>
    <x v="198"/>
    <x v="219"/>
    <x v="2"/>
    <s v="BG-11695"/>
    <s v="Brooke Gillingham"/>
    <x v="1"/>
    <x v="0"/>
    <s v="Cincinnati"/>
    <x v="24"/>
    <n v="45231"/>
    <x v="3"/>
    <s v="TEC-CO-10001046"/>
    <x v="2"/>
    <x v="16"/>
    <s v="Canon Imageclass D680 Copier / Fax"/>
    <x v="1106"/>
    <n v="2"/>
    <n v="0.4"/>
    <n v="69.99899999999991"/>
    <x v="3"/>
    <x v="0"/>
  </r>
  <r>
    <x v="1234"/>
    <x v="579"/>
    <x v="99"/>
    <x v="464"/>
    <x v="3"/>
    <s v="PG-18820"/>
    <s v="Patrick Gardner"/>
    <x v="0"/>
    <x v="0"/>
    <s v="Boynton Beach"/>
    <x v="2"/>
    <n v="33437"/>
    <x v="0"/>
    <s v="FUR-FU-10000076"/>
    <x v="0"/>
    <x v="5"/>
    <s v="24-Hour Round Wall Clock"/>
    <x v="1107"/>
    <n v="3"/>
    <n v="0.2"/>
    <n v="13.786200000000006"/>
    <x v="0"/>
    <x v="0"/>
  </r>
  <r>
    <x v="1235"/>
    <x v="579"/>
    <x v="99"/>
    <x v="464"/>
    <x v="3"/>
    <s v="PG-18820"/>
    <s v="Patrick Gardner"/>
    <x v="0"/>
    <x v="0"/>
    <s v="Boynton Beach"/>
    <x v="2"/>
    <n v="33437"/>
    <x v="0"/>
    <s v="OFF-BI-10003719"/>
    <x v="1"/>
    <x v="8"/>
    <s v="Large Capacity Hanging Post Binders"/>
    <x v="1108"/>
    <n v="5"/>
    <n v="0.7"/>
    <n v="-29.940000000000012"/>
    <x v="0"/>
    <x v="0"/>
  </r>
  <r>
    <x v="1236"/>
    <x v="579"/>
    <x v="99"/>
    <x v="464"/>
    <x v="3"/>
    <s v="PG-18820"/>
    <s v="Patrick Gardner"/>
    <x v="0"/>
    <x v="0"/>
    <s v="Boynton Beach"/>
    <x v="2"/>
    <n v="33437"/>
    <x v="0"/>
    <s v="FUR-FU-10003268"/>
    <x v="0"/>
    <x v="5"/>
    <s v="Eldon Radial Chair Mat for Low to Medium Pile Carpets"/>
    <x v="1109"/>
    <n v="2"/>
    <n v="0.2"/>
    <n v="0"/>
    <x v="0"/>
    <x v="0"/>
  </r>
  <r>
    <x v="1237"/>
    <x v="579"/>
    <x v="99"/>
    <x v="464"/>
    <x v="3"/>
    <s v="PG-18820"/>
    <s v="Patrick Gardner"/>
    <x v="0"/>
    <x v="0"/>
    <s v="Boynton Beach"/>
    <x v="2"/>
    <n v="33437"/>
    <x v="0"/>
    <s v="FUR-FU-10003553"/>
    <x v="0"/>
    <x v="5"/>
    <s v="Howard Miller 13-1/2&quot; Diameter Rosebrook Wall Clock"/>
    <x v="1110"/>
    <n v="3"/>
    <n v="0.2"/>
    <n v="41.262"/>
    <x v="0"/>
    <x v="0"/>
  </r>
  <r>
    <x v="1238"/>
    <x v="580"/>
    <x v="430"/>
    <x v="245"/>
    <x v="1"/>
    <s v="GM-14680"/>
    <s v="Greg Matthias"/>
    <x v="0"/>
    <x v="0"/>
    <s v="Seattle"/>
    <x v="4"/>
    <n v="98105"/>
    <x v="1"/>
    <s v="FUR-FU-10003691"/>
    <x v="0"/>
    <x v="5"/>
    <s v="Eldon Image Series Desk Accessories, Ebony"/>
    <x v="1111"/>
    <n v="1"/>
    <n v="0"/>
    <n v="5.4340000000000002"/>
    <x v="1"/>
    <x v="1"/>
  </r>
  <r>
    <x v="1239"/>
    <x v="580"/>
    <x v="430"/>
    <x v="245"/>
    <x v="1"/>
    <s v="GM-14680"/>
    <s v="Greg Matthias"/>
    <x v="0"/>
    <x v="0"/>
    <s v="Seattle"/>
    <x v="4"/>
    <n v="98105"/>
    <x v="1"/>
    <s v="OFF-AR-10003903"/>
    <x v="1"/>
    <x v="6"/>
    <s v="Sanford 52201 APSCO Electric Pencil Sharpener"/>
    <x v="1112"/>
    <n v="1"/>
    <n v="0"/>
    <n v="10.652200000000001"/>
    <x v="1"/>
    <x v="1"/>
  </r>
  <r>
    <x v="1240"/>
    <x v="580"/>
    <x v="430"/>
    <x v="245"/>
    <x v="1"/>
    <s v="GM-14680"/>
    <s v="Greg Matthias"/>
    <x v="0"/>
    <x v="0"/>
    <s v="Seattle"/>
    <x v="4"/>
    <n v="98105"/>
    <x v="1"/>
    <s v="OFF-FA-10004854"/>
    <x v="1"/>
    <x v="13"/>
    <s v="Vinyl Coated Wire Paper Clips in Organizer Box, 800/Box"/>
    <x v="1113"/>
    <n v="2"/>
    <n v="0"/>
    <n v="10.7912"/>
    <x v="1"/>
    <x v="1"/>
  </r>
  <r>
    <x v="1241"/>
    <x v="581"/>
    <x v="48"/>
    <x v="383"/>
    <x v="1"/>
    <s v="MO-17800"/>
    <s v="Meg O'Connel"/>
    <x v="2"/>
    <x v="0"/>
    <s v="New York City"/>
    <x v="15"/>
    <n v="10024"/>
    <x v="3"/>
    <s v="TEC-PH-10003442"/>
    <x v="2"/>
    <x v="7"/>
    <s v="Samsung Replacement EH64AVFWE Premium Headset"/>
    <x v="1114"/>
    <n v="4"/>
    <n v="0"/>
    <n v="5.5"/>
    <x v="3"/>
    <x v="0"/>
  </r>
  <r>
    <x v="1242"/>
    <x v="582"/>
    <x v="431"/>
    <x v="465"/>
    <x v="1"/>
    <s v="PG-18820"/>
    <s v="Patrick Gardner"/>
    <x v="0"/>
    <x v="0"/>
    <s v="New York City"/>
    <x v="15"/>
    <n v="10009"/>
    <x v="3"/>
    <s v="OFF-BI-10004519"/>
    <x v="1"/>
    <x v="8"/>
    <s v="GBC DocuBind P100 Manual Binding Machine"/>
    <x v="1115"/>
    <n v="3"/>
    <n v="0.2"/>
    <n v="124.48499999999999"/>
    <x v="3"/>
    <x v="0"/>
  </r>
  <r>
    <x v="1243"/>
    <x v="582"/>
    <x v="431"/>
    <x v="465"/>
    <x v="1"/>
    <s v="PG-18820"/>
    <s v="Patrick Gardner"/>
    <x v="0"/>
    <x v="0"/>
    <s v="New York City"/>
    <x v="15"/>
    <n v="10009"/>
    <x v="3"/>
    <s v="OFF-FA-10000304"/>
    <x v="1"/>
    <x v="13"/>
    <s v="Advantus Push Pins"/>
    <x v="525"/>
    <n v="4"/>
    <n v="0"/>
    <n v="3.5752000000000006"/>
    <x v="3"/>
    <x v="0"/>
  </r>
  <r>
    <x v="1244"/>
    <x v="583"/>
    <x v="304"/>
    <x v="466"/>
    <x v="1"/>
    <s v="EJ-14155"/>
    <s v="Eva Jacobs"/>
    <x v="0"/>
    <x v="0"/>
    <s v="Gulfport"/>
    <x v="35"/>
    <n v="39503"/>
    <x v="0"/>
    <s v="OFF-EN-10004955"/>
    <x v="1"/>
    <x v="12"/>
    <s v="Fashion Color Clasp Envelopes"/>
    <x v="1116"/>
    <n v="9"/>
    <n v="0"/>
    <n v="23.8581"/>
    <x v="0"/>
    <x v="0"/>
  </r>
  <r>
    <x v="1245"/>
    <x v="584"/>
    <x v="432"/>
    <x v="467"/>
    <x v="0"/>
    <s v="NP-18700"/>
    <s v="Nora Preis"/>
    <x v="0"/>
    <x v="0"/>
    <s v="Fresno"/>
    <x v="1"/>
    <n v="93727"/>
    <x v="1"/>
    <s v="FUR-TA-10004619"/>
    <x v="0"/>
    <x v="3"/>
    <s v="Hon Non-Folding Utility Tables"/>
    <x v="1117"/>
    <n v="6"/>
    <n v="0.2"/>
    <n v="95.585999999999899"/>
    <x v="1"/>
    <x v="0"/>
  </r>
  <r>
    <x v="1246"/>
    <x v="584"/>
    <x v="432"/>
    <x v="467"/>
    <x v="0"/>
    <s v="NP-18700"/>
    <s v="Nora Preis"/>
    <x v="0"/>
    <x v="0"/>
    <s v="Fresno"/>
    <x v="1"/>
    <n v="93727"/>
    <x v="1"/>
    <s v="FUR-TA-10003473"/>
    <x v="0"/>
    <x v="3"/>
    <s v="Bretford Rectangular Conference Table Tops"/>
    <x v="1118"/>
    <n v="12"/>
    <n v="0.2"/>
    <n v="135.4068000000002"/>
    <x v="1"/>
    <x v="0"/>
  </r>
  <r>
    <x v="1247"/>
    <x v="584"/>
    <x v="432"/>
    <x v="467"/>
    <x v="0"/>
    <s v="NP-18700"/>
    <s v="Nora Preis"/>
    <x v="0"/>
    <x v="0"/>
    <s v="Fresno"/>
    <x v="1"/>
    <n v="93727"/>
    <x v="1"/>
    <s v="FUR-BO-10004467"/>
    <x v="0"/>
    <x v="0"/>
    <s v="Bestar Classic Bookcase"/>
    <x v="1119"/>
    <n v="3"/>
    <n v="0.15"/>
    <n v="11.998799999999989"/>
    <x v="1"/>
    <x v="0"/>
  </r>
  <r>
    <x v="1248"/>
    <x v="585"/>
    <x v="404"/>
    <x v="468"/>
    <x v="1"/>
    <s v="DJ-13630"/>
    <s v="Doug Jacobs"/>
    <x v="0"/>
    <x v="0"/>
    <s v="New York City"/>
    <x v="15"/>
    <n v="10009"/>
    <x v="3"/>
    <s v="OFF-AR-10002280"/>
    <x v="1"/>
    <x v="6"/>
    <s v="Staples in misc. colors"/>
    <x v="1120"/>
    <n v="6"/>
    <n v="0"/>
    <n v="17.468999999999998"/>
    <x v="3"/>
    <x v="0"/>
  </r>
  <r>
    <x v="1249"/>
    <x v="585"/>
    <x v="404"/>
    <x v="468"/>
    <x v="1"/>
    <s v="DJ-13630"/>
    <s v="Doug Jacobs"/>
    <x v="0"/>
    <x v="0"/>
    <s v="New York City"/>
    <x v="15"/>
    <n v="10009"/>
    <x v="3"/>
    <s v="FUR-CH-10001708"/>
    <x v="0"/>
    <x v="1"/>
    <s v="Office Star - Contemporary Swivel Chair with Padded Adjustable Arms and Flex Back"/>
    <x v="1121"/>
    <n v="9"/>
    <n v="0.1"/>
    <n v="139.57019999999989"/>
    <x v="3"/>
    <x v="0"/>
  </r>
  <r>
    <x v="1250"/>
    <x v="585"/>
    <x v="404"/>
    <x v="468"/>
    <x v="1"/>
    <s v="DJ-13630"/>
    <s v="Doug Jacobs"/>
    <x v="0"/>
    <x v="0"/>
    <s v="New York City"/>
    <x v="15"/>
    <n v="10009"/>
    <x v="3"/>
    <s v="OFF-AP-10000891"/>
    <x v="1"/>
    <x v="9"/>
    <s v="Kensington 7 Outlet MasterPiece HOMEOFFICE Power Control Center"/>
    <x v="1122"/>
    <n v="13"/>
    <n v="0"/>
    <n v="511.36799999999999"/>
    <x v="3"/>
    <x v="0"/>
  </r>
  <r>
    <x v="1251"/>
    <x v="585"/>
    <x v="404"/>
    <x v="468"/>
    <x v="1"/>
    <s v="DJ-13630"/>
    <s v="Doug Jacobs"/>
    <x v="0"/>
    <x v="0"/>
    <s v="New York City"/>
    <x v="15"/>
    <n v="10009"/>
    <x v="3"/>
    <s v="OFF-AR-10000462"/>
    <x v="1"/>
    <x v="6"/>
    <s v="Sanford Pocket Accent Highlighters"/>
    <x v="1123"/>
    <n v="2"/>
    <n v="0"/>
    <n v="1.3760000000000003"/>
    <x v="3"/>
    <x v="0"/>
  </r>
  <r>
    <x v="1252"/>
    <x v="586"/>
    <x v="433"/>
    <x v="242"/>
    <x v="1"/>
    <s v="IM-15070"/>
    <s v="Irene Maddox"/>
    <x v="0"/>
    <x v="0"/>
    <s v="Milwaukee"/>
    <x v="6"/>
    <n v="53209"/>
    <x v="2"/>
    <s v="TEC-PH-10004165"/>
    <x v="2"/>
    <x v="7"/>
    <s v="Mitel MiVoice 5330e IP Phone"/>
    <x v="1124"/>
    <n v="4"/>
    <n v="0"/>
    <n v="285.9896"/>
    <x v="2"/>
    <x v="0"/>
  </r>
  <r>
    <x v="1253"/>
    <x v="587"/>
    <x v="434"/>
    <x v="469"/>
    <x v="1"/>
    <s v="MH-18115"/>
    <s v="Mick Hernandez"/>
    <x v="2"/>
    <x v="0"/>
    <s v="Chester"/>
    <x v="9"/>
    <n v="19013"/>
    <x v="3"/>
    <s v="OFF-AR-10003958"/>
    <x v="1"/>
    <x v="6"/>
    <s v="Newell 337"/>
    <x v="797"/>
    <n v="2"/>
    <n v="0.2"/>
    <n v="0.59039999999999915"/>
    <x v="3"/>
    <x v="0"/>
  </r>
  <r>
    <x v="1254"/>
    <x v="587"/>
    <x v="434"/>
    <x v="469"/>
    <x v="1"/>
    <s v="MH-18115"/>
    <s v="Mick Hernandez"/>
    <x v="2"/>
    <x v="0"/>
    <s v="Chester"/>
    <x v="9"/>
    <n v="19013"/>
    <x v="3"/>
    <s v="TEC-PH-10000149"/>
    <x v="2"/>
    <x v="7"/>
    <s v="Cisco SPA525G2 IP Phone - Wireless"/>
    <x v="1125"/>
    <n v="3"/>
    <n v="0.4"/>
    <n v="-8.3790000000000031"/>
    <x v="3"/>
    <x v="0"/>
  </r>
  <r>
    <x v="1255"/>
    <x v="587"/>
    <x v="434"/>
    <x v="469"/>
    <x v="1"/>
    <s v="MH-18115"/>
    <s v="Mick Hernandez"/>
    <x v="2"/>
    <x v="0"/>
    <s v="Chester"/>
    <x v="9"/>
    <n v="19013"/>
    <x v="3"/>
    <s v="FUR-FU-10003724"/>
    <x v="0"/>
    <x v="5"/>
    <s v="Westinghouse Clip-On Gooseneck Lamps"/>
    <x v="1126"/>
    <n v="1"/>
    <n v="0.2"/>
    <n v="0.50219999999999976"/>
    <x v="3"/>
    <x v="0"/>
  </r>
  <r>
    <x v="1256"/>
    <x v="587"/>
    <x v="434"/>
    <x v="469"/>
    <x v="1"/>
    <s v="MH-18115"/>
    <s v="Mick Hernandez"/>
    <x v="2"/>
    <x v="0"/>
    <s v="Chester"/>
    <x v="9"/>
    <n v="19013"/>
    <x v="3"/>
    <s v="FUR-FU-10003535"/>
    <x v="0"/>
    <x v="5"/>
    <s v="Howard Miller Distant Time Traveler Alarm Clock"/>
    <x v="1127"/>
    <n v="2"/>
    <n v="0.2"/>
    <n v="11.516399999999999"/>
    <x v="3"/>
    <x v="0"/>
  </r>
  <r>
    <x v="1257"/>
    <x v="588"/>
    <x v="435"/>
    <x v="470"/>
    <x v="0"/>
    <s v="RB-19795"/>
    <s v="Ross Baird"/>
    <x v="2"/>
    <x v="0"/>
    <s v="Charlotte"/>
    <x v="3"/>
    <n v="28205"/>
    <x v="0"/>
    <s v="OFF-BI-10001575"/>
    <x v="1"/>
    <x v="8"/>
    <s v="GBC Linen Binding Covers"/>
    <x v="1128"/>
    <n v="3"/>
    <n v="0.7"/>
    <n v="-20.446799999999996"/>
    <x v="0"/>
    <x v="0"/>
  </r>
  <r>
    <x v="1258"/>
    <x v="588"/>
    <x v="435"/>
    <x v="470"/>
    <x v="0"/>
    <s v="RB-19795"/>
    <s v="Ross Baird"/>
    <x v="2"/>
    <x v="0"/>
    <s v="Charlotte"/>
    <x v="3"/>
    <n v="28205"/>
    <x v="0"/>
    <s v="OFF-ST-10003716"/>
    <x v="1"/>
    <x v="4"/>
    <s v="Tennsco Double-Tier Lockers"/>
    <x v="1129"/>
    <n v="3"/>
    <n v="0.2"/>
    <n v="-47.254199999999997"/>
    <x v="0"/>
    <x v="0"/>
  </r>
  <r>
    <x v="1259"/>
    <x v="588"/>
    <x v="435"/>
    <x v="470"/>
    <x v="0"/>
    <s v="RB-19795"/>
    <s v="Ross Baird"/>
    <x v="2"/>
    <x v="0"/>
    <s v="Charlotte"/>
    <x v="3"/>
    <n v="28205"/>
    <x v="0"/>
    <s v="TEC-AC-10004469"/>
    <x v="2"/>
    <x v="11"/>
    <s v="Microsoft Sculpt Comfort Mouse"/>
    <x v="1130"/>
    <n v="8"/>
    <n v="0.2"/>
    <n v="76.704000000000008"/>
    <x v="0"/>
    <x v="0"/>
  </r>
  <r>
    <x v="1260"/>
    <x v="589"/>
    <x v="436"/>
    <x v="471"/>
    <x v="1"/>
    <s v="JR-15700"/>
    <s v="Jocasta Rupert"/>
    <x v="0"/>
    <x v="0"/>
    <s v="Jacksonville"/>
    <x v="2"/>
    <n v="32216"/>
    <x v="0"/>
    <s v="TEC-PH-10004586"/>
    <x v="2"/>
    <x v="7"/>
    <s v="Wilson SignalBoost 841262 DB PRO Amplifier Kit"/>
    <x v="1131"/>
    <n v="3"/>
    <n v="0.2"/>
    <n v="107.98499999999996"/>
    <x v="0"/>
    <x v="0"/>
  </r>
  <r>
    <x v="1261"/>
    <x v="590"/>
    <x v="99"/>
    <x v="271"/>
    <x v="1"/>
    <s v="SM-20950"/>
    <s v="Suzanne McNair"/>
    <x v="1"/>
    <x v="0"/>
    <s v="Greenville"/>
    <x v="3"/>
    <n v="27834"/>
    <x v="0"/>
    <s v="OFF-BI-10004236"/>
    <x v="1"/>
    <x v="8"/>
    <s v="XtraLife ClearVue Slant-D Ring Binder, White, 3&quot;"/>
    <x v="1132"/>
    <n v="4"/>
    <n v="0.7"/>
    <n v="-14.0928"/>
    <x v="0"/>
    <x v="0"/>
  </r>
  <r>
    <x v="1262"/>
    <x v="591"/>
    <x v="437"/>
    <x v="472"/>
    <x v="0"/>
    <s v="CS-12355"/>
    <s v="Christine Sundaresam"/>
    <x v="0"/>
    <x v="0"/>
    <s v="Long Beach"/>
    <x v="15"/>
    <n v="11561"/>
    <x v="3"/>
    <s v="OFF-BI-10001634"/>
    <x v="1"/>
    <x v="8"/>
    <s v="Wilson Jones Active Use Binders"/>
    <x v="1133"/>
    <n v="3"/>
    <n v="0.2"/>
    <n v="6.3336000000000006"/>
    <x v="3"/>
    <x v="0"/>
  </r>
  <r>
    <x v="1263"/>
    <x v="592"/>
    <x v="393"/>
    <x v="342"/>
    <x v="2"/>
    <s v="CC-12220"/>
    <s v="Chris Cortes"/>
    <x v="0"/>
    <x v="0"/>
    <s v="La Porte"/>
    <x v="14"/>
    <n v="46350"/>
    <x v="2"/>
    <s v="TEC-PH-10000215"/>
    <x v="2"/>
    <x v="7"/>
    <s v="Plantronics Cordless Phone Headset with In-line Volume - M214C"/>
    <x v="1134"/>
    <n v="2"/>
    <n v="0"/>
    <n v="18.873000000000005"/>
    <x v="2"/>
    <x v="0"/>
  </r>
  <r>
    <x v="1264"/>
    <x v="592"/>
    <x v="393"/>
    <x v="342"/>
    <x v="2"/>
    <s v="CC-12220"/>
    <s v="Chris Cortes"/>
    <x v="0"/>
    <x v="0"/>
    <s v="La Porte"/>
    <x v="14"/>
    <n v="46350"/>
    <x v="2"/>
    <s v="FUR-FU-10003724"/>
    <x v="0"/>
    <x v="5"/>
    <s v="Westinghouse Clip-On Gooseneck Lamps"/>
    <x v="1135"/>
    <n v="5"/>
    <n v="0"/>
    <n v="10.880999999999998"/>
    <x v="2"/>
    <x v="0"/>
  </r>
  <r>
    <x v="1265"/>
    <x v="593"/>
    <x v="264"/>
    <x v="285"/>
    <x v="1"/>
    <s v="PF-19225"/>
    <s v="Phillip Flathmann"/>
    <x v="0"/>
    <x v="0"/>
    <s v="San Francisco"/>
    <x v="1"/>
    <n v="94122"/>
    <x v="1"/>
    <s v="OFF-AR-10000422"/>
    <x v="1"/>
    <x v="6"/>
    <s v="Pencil and Crayon Sharpener"/>
    <x v="1136"/>
    <n v="3"/>
    <n v="0"/>
    <n v="1.7738999999999998"/>
    <x v="1"/>
    <x v="0"/>
  </r>
  <r>
    <x v="1266"/>
    <x v="594"/>
    <x v="163"/>
    <x v="473"/>
    <x v="1"/>
    <s v="JC-16105"/>
    <s v="Julie Creighton"/>
    <x v="1"/>
    <x v="0"/>
    <s v="Los Angeles"/>
    <x v="1"/>
    <n v="90045"/>
    <x v="1"/>
    <s v="OFF-ST-10003306"/>
    <x v="1"/>
    <x v="4"/>
    <s v="Letter Size Cart"/>
    <x v="1137"/>
    <n v="1"/>
    <n v="0"/>
    <n v="41.429399999999987"/>
    <x v="1"/>
    <x v="0"/>
  </r>
  <r>
    <x v="1267"/>
    <x v="594"/>
    <x v="163"/>
    <x v="473"/>
    <x v="1"/>
    <s v="JC-16105"/>
    <s v="Julie Creighton"/>
    <x v="1"/>
    <x v="0"/>
    <s v="Los Angeles"/>
    <x v="1"/>
    <n v="90045"/>
    <x v="1"/>
    <s v="FUR-CH-10001146"/>
    <x v="0"/>
    <x v="1"/>
    <s v="Global Value Mid-Back Manager's Chair, Gray"/>
    <x v="1138"/>
    <n v="6"/>
    <n v="0.2"/>
    <n v="18.266999999999967"/>
    <x v="1"/>
    <x v="0"/>
  </r>
  <r>
    <x v="1268"/>
    <x v="595"/>
    <x v="397"/>
    <x v="474"/>
    <x v="1"/>
    <s v="BG-11695"/>
    <s v="Brooke Gillingham"/>
    <x v="1"/>
    <x v="0"/>
    <s v="Louisville"/>
    <x v="22"/>
    <n v="80027"/>
    <x v="1"/>
    <s v="FUR-FU-10000246"/>
    <x v="0"/>
    <x v="5"/>
    <s v="Aluminum Document Frame"/>
    <x v="1139"/>
    <n v="3"/>
    <n v="0.2"/>
    <n v="3.665999999999995"/>
    <x v="1"/>
    <x v="0"/>
  </r>
  <r>
    <x v="1269"/>
    <x v="596"/>
    <x v="400"/>
    <x v="475"/>
    <x v="1"/>
    <s v="DC-12850"/>
    <s v="Dan Campbell"/>
    <x v="0"/>
    <x v="0"/>
    <s v="Florence"/>
    <x v="19"/>
    <n v="35630"/>
    <x v="0"/>
    <s v="OFF-PA-10002870"/>
    <x v="1"/>
    <x v="10"/>
    <s v="Ampad Phone Message Book, Recycled, 400 Message Capacity, 5 ¾” x 11”"/>
    <x v="1140"/>
    <n v="2"/>
    <n v="0"/>
    <n v="5.6159999999999997"/>
    <x v="0"/>
    <x v="0"/>
  </r>
  <r>
    <x v="1270"/>
    <x v="597"/>
    <x v="438"/>
    <x v="408"/>
    <x v="1"/>
    <s v="SP-20545"/>
    <s v="Sibella Parks"/>
    <x v="1"/>
    <x v="0"/>
    <s v="Chicago"/>
    <x v="10"/>
    <n v="60623"/>
    <x v="2"/>
    <s v="OFF-ST-10000563"/>
    <x v="1"/>
    <x v="4"/>
    <s v="Fellowes Bankers Box Stor/Drawer Steel Plus"/>
    <x v="1141"/>
    <n v="4"/>
    <n v="0.2"/>
    <n v="-12.792000000000002"/>
    <x v="2"/>
    <x v="0"/>
  </r>
  <r>
    <x v="1271"/>
    <x v="597"/>
    <x v="438"/>
    <x v="408"/>
    <x v="1"/>
    <s v="SP-20545"/>
    <s v="Sibella Parks"/>
    <x v="1"/>
    <x v="0"/>
    <s v="Chicago"/>
    <x v="10"/>
    <n v="60623"/>
    <x v="2"/>
    <s v="OFF-AP-10004487"/>
    <x v="1"/>
    <x v="9"/>
    <s v="Kensington 4 Outlet MasterPiece Compact Power Control Center"/>
    <x v="1142"/>
    <n v="3"/>
    <n v="0.8"/>
    <n v="-126.85920000000002"/>
    <x v="2"/>
    <x v="0"/>
  </r>
  <r>
    <x v="1272"/>
    <x v="597"/>
    <x v="438"/>
    <x v="408"/>
    <x v="1"/>
    <s v="SP-20545"/>
    <s v="Sibella Parks"/>
    <x v="1"/>
    <x v="0"/>
    <s v="Chicago"/>
    <x v="10"/>
    <n v="60623"/>
    <x v="2"/>
    <s v="OFF-BI-10002854"/>
    <x v="1"/>
    <x v="8"/>
    <s v="Performers Binder/Pad Holder, Black"/>
    <x v="1143"/>
    <n v="8"/>
    <n v="0.8"/>
    <n v="-67.27200000000002"/>
    <x v="2"/>
    <x v="0"/>
  </r>
  <r>
    <x v="1273"/>
    <x v="598"/>
    <x v="439"/>
    <x v="476"/>
    <x v="3"/>
    <s v="MS-17710"/>
    <s v="Maurice Satty"/>
    <x v="0"/>
    <x v="0"/>
    <s v="Fort Worth"/>
    <x v="5"/>
    <n v="76106"/>
    <x v="2"/>
    <s v="OFF-PA-10004621"/>
    <x v="1"/>
    <x v="10"/>
    <s v="Xerox 212"/>
    <x v="563"/>
    <n v="2"/>
    <n v="0.2"/>
    <n v="3.6288"/>
    <x v="2"/>
    <x v="0"/>
  </r>
  <r>
    <x v="1274"/>
    <x v="598"/>
    <x v="439"/>
    <x v="476"/>
    <x v="3"/>
    <s v="MS-17710"/>
    <s v="Maurice Satty"/>
    <x v="0"/>
    <x v="0"/>
    <s v="Fort Worth"/>
    <x v="5"/>
    <n v="76106"/>
    <x v="2"/>
    <s v="FUR-CH-10001973"/>
    <x v="0"/>
    <x v="1"/>
    <s v="Office Star Flex Back Scooter Chair with White Frame"/>
    <x v="1144"/>
    <n v="5"/>
    <n v="0.3"/>
    <n v="-88.783999999999978"/>
    <x v="2"/>
    <x v="0"/>
  </r>
  <r>
    <x v="1275"/>
    <x v="598"/>
    <x v="439"/>
    <x v="476"/>
    <x v="3"/>
    <s v="MS-17710"/>
    <s v="Maurice Satty"/>
    <x v="0"/>
    <x v="0"/>
    <s v="Fort Worth"/>
    <x v="5"/>
    <n v="76106"/>
    <x v="2"/>
    <s v="OFF-PA-10004040"/>
    <x v="1"/>
    <x v="10"/>
    <s v="Universal Premium White Copier/Laser Paper (20Lb. and 87 Bright)"/>
    <x v="646"/>
    <n v="3"/>
    <n v="0.2"/>
    <n v="5.2026000000000003"/>
    <x v="2"/>
    <x v="0"/>
  </r>
  <r>
    <x v="1276"/>
    <x v="598"/>
    <x v="439"/>
    <x v="476"/>
    <x v="3"/>
    <s v="MS-17710"/>
    <s v="Maurice Satty"/>
    <x v="0"/>
    <x v="0"/>
    <s v="Fort Worth"/>
    <x v="5"/>
    <n v="76106"/>
    <x v="2"/>
    <s v="TEC-AC-10000580"/>
    <x v="2"/>
    <x v="11"/>
    <s v="Logitech G13 Programmable Gameboard with LCD Display"/>
    <x v="1145"/>
    <n v="1"/>
    <n v="0.2"/>
    <n v="-7.1990999999999961"/>
    <x v="2"/>
    <x v="0"/>
  </r>
  <r>
    <x v="1277"/>
    <x v="599"/>
    <x v="440"/>
    <x v="477"/>
    <x v="1"/>
    <s v="BD-11770"/>
    <s v="Bryan Davis"/>
    <x v="0"/>
    <x v="0"/>
    <s v="Houston"/>
    <x v="5"/>
    <n v="77070"/>
    <x v="2"/>
    <s v="OFF-AR-10004022"/>
    <x v="1"/>
    <x v="6"/>
    <s v="Panasonic KP-380BK Classic Electric Pencil Sharpener"/>
    <x v="1146"/>
    <n v="3"/>
    <n v="0.2"/>
    <n v="5.3969999999999914"/>
    <x v="2"/>
    <x v="0"/>
  </r>
  <r>
    <x v="1278"/>
    <x v="600"/>
    <x v="78"/>
    <x v="478"/>
    <x v="2"/>
    <s v="KC-16255"/>
    <s v="Karen Carlisle"/>
    <x v="1"/>
    <x v="0"/>
    <s v="Macon"/>
    <x v="32"/>
    <n v="31204"/>
    <x v="0"/>
    <s v="TEC-AC-10004209"/>
    <x v="2"/>
    <x v="11"/>
    <s v="Memorex Froggy Flash Drive 4 GB"/>
    <x v="1147"/>
    <n v="3"/>
    <n v="0"/>
    <n v="12.8583"/>
    <x v="0"/>
    <x v="0"/>
  </r>
  <r>
    <x v="1279"/>
    <x v="600"/>
    <x v="78"/>
    <x v="478"/>
    <x v="2"/>
    <s v="KC-16255"/>
    <s v="Karen Carlisle"/>
    <x v="1"/>
    <x v="0"/>
    <s v="Macon"/>
    <x v="32"/>
    <n v="31204"/>
    <x v="0"/>
    <s v="TEC-AC-10000023"/>
    <x v="2"/>
    <x v="11"/>
    <s v="Maxell 74 Minute CD-R Spindle, 50/Pack"/>
    <x v="1148"/>
    <n v="4"/>
    <n v="0"/>
    <n v="30.196799999999996"/>
    <x v="0"/>
    <x v="0"/>
  </r>
  <r>
    <x v="1280"/>
    <x v="601"/>
    <x v="64"/>
    <x v="479"/>
    <x v="2"/>
    <s v="TR-21325"/>
    <s v="Toby Ritter"/>
    <x v="0"/>
    <x v="0"/>
    <s v="Cedar Rapids"/>
    <x v="23"/>
    <n v="52402"/>
    <x v="2"/>
    <s v="TEC-PH-10003505"/>
    <x v="2"/>
    <x v="7"/>
    <s v="Geemarc AmpliPOWER60"/>
    <x v="1149"/>
    <n v="3"/>
    <n v="0"/>
    <n v="80.735999999999976"/>
    <x v="2"/>
    <x v="0"/>
  </r>
  <r>
    <x v="1281"/>
    <x v="602"/>
    <x v="359"/>
    <x v="384"/>
    <x v="2"/>
    <s v="SA-20830"/>
    <s v="Sue Ann Reed"/>
    <x v="0"/>
    <x v="0"/>
    <s v="Jacksonville"/>
    <x v="2"/>
    <n v="32216"/>
    <x v="0"/>
    <s v="OFF-LA-10000121"/>
    <x v="1"/>
    <x v="2"/>
    <s v="Avery 48"/>
    <x v="1150"/>
    <n v="3"/>
    <n v="0.2"/>
    <n v="4.9139999999999988"/>
    <x v="0"/>
    <x v="0"/>
  </r>
  <r>
    <x v="1282"/>
    <x v="602"/>
    <x v="359"/>
    <x v="384"/>
    <x v="2"/>
    <s v="SA-20830"/>
    <s v="Sue Ann Reed"/>
    <x v="0"/>
    <x v="0"/>
    <s v="Jacksonville"/>
    <x v="2"/>
    <n v="32216"/>
    <x v="0"/>
    <s v="OFF-BI-10002026"/>
    <x v="1"/>
    <x v="8"/>
    <s v="Avery Arch Ring Binders"/>
    <x v="1151"/>
    <n v="1"/>
    <n v="0.7"/>
    <n v="-13.363000000000003"/>
    <x v="0"/>
    <x v="0"/>
  </r>
  <r>
    <x v="1283"/>
    <x v="602"/>
    <x v="359"/>
    <x v="384"/>
    <x v="2"/>
    <s v="SA-20830"/>
    <s v="Sue Ann Reed"/>
    <x v="0"/>
    <x v="0"/>
    <s v="Jacksonville"/>
    <x v="2"/>
    <n v="32216"/>
    <x v="0"/>
    <s v="OFF-PA-10000994"/>
    <x v="1"/>
    <x v="10"/>
    <s v="Xerox 1915"/>
    <x v="1152"/>
    <n v="3"/>
    <n v="0.2"/>
    <n v="88.073999999999984"/>
    <x v="0"/>
    <x v="0"/>
  </r>
  <r>
    <x v="1284"/>
    <x v="603"/>
    <x v="401"/>
    <x v="301"/>
    <x v="1"/>
    <s v="KW-16435"/>
    <s v="Katrina Willman"/>
    <x v="0"/>
    <x v="0"/>
    <s v="Austin"/>
    <x v="5"/>
    <n v="78745"/>
    <x v="2"/>
    <s v="OFF-BI-10002813"/>
    <x v="1"/>
    <x v="8"/>
    <s v="Avery Reinforcements for Hole-Punch Pages"/>
    <x v="1153"/>
    <n v="7"/>
    <n v="0.8"/>
    <n v="-4.8510000000000009"/>
    <x v="2"/>
    <x v="0"/>
  </r>
  <r>
    <x v="1285"/>
    <x v="604"/>
    <x v="190"/>
    <x v="480"/>
    <x v="1"/>
    <s v="GM-14500"/>
    <s v="Gene McClure"/>
    <x v="0"/>
    <x v="0"/>
    <s v="Providence"/>
    <x v="34"/>
    <n v="2908"/>
    <x v="3"/>
    <s v="OFF-ST-10000617"/>
    <x v="1"/>
    <x v="4"/>
    <s v="Woodgrain Magazine Files by Perma"/>
    <x v="81"/>
    <n v="5"/>
    <n v="0"/>
    <n v="1.0429999999999984"/>
    <x v="3"/>
    <x v="0"/>
  </r>
  <r>
    <x v="1286"/>
    <x v="605"/>
    <x v="433"/>
    <x v="481"/>
    <x v="1"/>
    <s v="AD-10180"/>
    <s v="Alan Dominguez"/>
    <x v="2"/>
    <x v="0"/>
    <s v="New York City"/>
    <x v="15"/>
    <n v="10035"/>
    <x v="3"/>
    <s v="OFF-AR-10004817"/>
    <x v="1"/>
    <x v="6"/>
    <s v="Colorific Watercolor Pencils"/>
    <x v="1154"/>
    <n v="3"/>
    <n v="0"/>
    <n v="4.4891999999999985"/>
    <x v="3"/>
    <x v="0"/>
  </r>
  <r>
    <x v="1287"/>
    <x v="606"/>
    <x v="441"/>
    <x v="482"/>
    <x v="1"/>
    <s v="TB-21355"/>
    <s v="Todd Boyes"/>
    <x v="1"/>
    <x v="0"/>
    <s v="New York City"/>
    <x v="15"/>
    <n v="10009"/>
    <x v="3"/>
    <s v="FUR-FU-10000397"/>
    <x v="0"/>
    <x v="5"/>
    <s v="Luxo Economy Swing Arm Lamp"/>
    <x v="1155"/>
    <n v="2"/>
    <n v="0"/>
    <n v="11.166400000000003"/>
    <x v="3"/>
    <x v="0"/>
  </r>
  <r>
    <x v="1288"/>
    <x v="606"/>
    <x v="441"/>
    <x v="482"/>
    <x v="1"/>
    <s v="TB-21355"/>
    <s v="Todd Boyes"/>
    <x v="1"/>
    <x v="0"/>
    <s v="New York City"/>
    <x v="15"/>
    <n v="10009"/>
    <x v="3"/>
    <s v="OFF-BI-10000605"/>
    <x v="1"/>
    <x v="8"/>
    <s v="Acco Pressboard Covers with Storage Hooks, 9 1/2&quot; x 11&quot;, Executive Red"/>
    <x v="854"/>
    <n v="4"/>
    <n v="0.2"/>
    <n v="4.1147999999999989"/>
    <x v="3"/>
    <x v="0"/>
  </r>
  <r>
    <x v="1289"/>
    <x v="606"/>
    <x v="441"/>
    <x v="482"/>
    <x v="1"/>
    <s v="TB-21355"/>
    <s v="Todd Boyes"/>
    <x v="1"/>
    <x v="0"/>
    <s v="New York City"/>
    <x v="15"/>
    <n v="10009"/>
    <x v="3"/>
    <s v="OFF-AR-10001860"/>
    <x v="1"/>
    <x v="6"/>
    <s v="BIC Liqua Brite Liner"/>
    <x v="1156"/>
    <n v="3"/>
    <n v="0"/>
    <n v="7.4952000000000005"/>
    <x v="3"/>
    <x v="0"/>
  </r>
  <r>
    <x v="1290"/>
    <x v="607"/>
    <x v="338"/>
    <x v="357"/>
    <x v="2"/>
    <s v="CC-12430"/>
    <s v="Chuck Clark"/>
    <x v="2"/>
    <x v="0"/>
    <s v="San Francisco"/>
    <x v="1"/>
    <n v="94122"/>
    <x v="1"/>
    <s v="OFF-BI-10004970"/>
    <x v="1"/>
    <x v="8"/>
    <s v="ACCOHIDE 3-Ring Binder, Blue, 1&quot;"/>
    <x v="1157"/>
    <n v="4"/>
    <n v="0.2"/>
    <n v="4.4603999999999999"/>
    <x v="1"/>
    <x v="0"/>
  </r>
  <r>
    <x v="1291"/>
    <x v="607"/>
    <x v="338"/>
    <x v="357"/>
    <x v="2"/>
    <s v="CC-12430"/>
    <s v="Chuck Clark"/>
    <x v="2"/>
    <x v="0"/>
    <s v="San Francisco"/>
    <x v="1"/>
    <n v="94122"/>
    <x v="1"/>
    <s v="OFF-PA-10003172"/>
    <x v="1"/>
    <x v="10"/>
    <s v="Xerox 1996"/>
    <x v="56"/>
    <n v="5"/>
    <n v="0"/>
    <n v="15.552000000000001"/>
    <x v="1"/>
    <x v="0"/>
  </r>
  <r>
    <x v="1292"/>
    <x v="608"/>
    <x v="375"/>
    <x v="483"/>
    <x v="1"/>
    <s v="PF-19165"/>
    <s v="Philip Fox"/>
    <x v="0"/>
    <x v="0"/>
    <s v="San Diego"/>
    <x v="1"/>
    <n v="92105"/>
    <x v="1"/>
    <s v="OFF-SU-10001218"/>
    <x v="1"/>
    <x v="14"/>
    <s v="Fiskars Softgrip Scissors"/>
    <x v="1158"/>
    <n v="3"/>
    <n v="0"/>
    <n v="9.2232000000000021"/>
    <x v="1"/>
    <x v="0"/>
  </r>
  <r>
    <x v="1293"/>
    <x v="608"/>
    <x v="375"/>
    <x v="483"/>
    <x v="1"/>
    <s v="PF-19165"/>
    <s v="Philip Fox"/>
    <x v="0"/>
    <x v="0"/>
    <s v="San Diego"/>
    <x v="1"/>
    <n v="92105"/>
    <x v="1"/>
    <s v="OFF-PA-10002968"/>
    <x v="1"/>
    <x v="10"/>
    <s v="Xerox 1973"/>
    <x v="1159"/>
    <n v="5"/>
    <n v="0"/>
    <n v="52.531999999999996"/>
    <x v="1"/>
    <x v="0"/>
  </r>
  <r>
    <x v="1294"/>
    <x v="608"/>
    <x v="375"/>
    <x v="483"/>
    <x v="1"/>
    <s v="PF-19165"/>
    <s v="Philip Fox"/>
    <x v="0"/>
    <x v="0"/>
    <s v="San Diego"/>
    <x v="1"/>
    <n v="92105"/>
    <x v="1"/>
    <s v="OFF-LA-10000134"/>
    <x v="1"/>
    <x v="2"/>
    <s v="Avery 511"/>
    <x v="1160"/>
    <n v="1"/>
    <n v="0"/>
    <n v="1.4783999999999999"/>
    <x v="1"/>
    <x v="0"/>
  </r>
  <r>
    <x v="1295"/>
    <x v="609"/>
    <x v="442"/>
    <x v="484"/>
    <x v="1"/>
    <s v="JH-16180"/>
    <s v="Justin Hirsh"/>
    <x v="0"/>
    <x v="0"/>
    <s v="Pueblo"/>
    <x v="22"/>
    <n v="81001"/>
    <x v="1"/>
    <s v="OFF-AP-10004487"/>
    <x v="1"/>
    <x v="9"/>
    <s v="Kensington 4 Outlet MasterPiece Compact Power Control Center"/>
    <x v="1161"/>
    <n v="13"/>
    <n v="0.2"/>
    <n v="84.572799999999944"/>
    <x v="1"/>
    <x v="0"/>
  </r>
  <r>
    <x v="1296"/>
    <x v="610"/>
    <x v="247"/>
    <x v="362"/>
    <x v="1"/>
    <s v="EB-13975"/>
    <s v="Erica Bern"/>
    <x v="1"/>
    <x v="0"/>
    <s v="Fairfield"/>
    <x v="1"/>
    <n v="94533"/>
    <x v="1"/>
    <s v="OFF-BI-10002103"/>
    <x v="1"/>
    <x v="8"/>
    <s v="Cardinal Slant-D Ring Binder, Heavy Gauge Vinyl"/>
    <x v="1162"/>
    <n v="2"/>
    <n v="0.2"/>
    <n v="4.5187999999999997"/>
    <x v="1"/>
    <x v="1"/>
  </r>
  <r>
    <x v="1297"/>
    <x v="610"/>
    <x v="247"/>
    <x v="362"/>
    <x v="1"/>
    <s v="EB-13975"/>
    <s v="Erica Bern"/>
    <x v="1"/>
    <x v="0"/>
    <s v="Fairfield"/>
    <x v="1"/>
    <n v="94533"/>
    <x v="1"/>
    <s v="OFF-BI-10004632"/>
    <x v="1"/>
    <x v="8"/>
    <s v="GBC Binding covers"/>
    <x v="1163"/>
    <n v="2"/>
    <n v="0.2"/>
    <n v="6.4749999999999979"/>
    <x v="1"/>
    <x v="1"/>
  </r>
  <r>
    <x v="1298"/>
    <x v="611"/>
    <x v="16"/>
    <x v="485"/>
    <x v="0"/>
    <s v="QJ-19255"/>
    <s v="Quincy Jones"/>
    <x v="1"/>
    <x v="0"/>
    <s v="Saint Paul"/>
    <x v="11"/>
    <n v="55106"/>
    <x v="2"/>
    <s v="TEC-PH-10003555"/>
    <x v="2"/>
    <x v="7"/>
    <s v="Motorola HK250 Universal Bluetooth Headset"/>
    <x v="1164"/>
    <n v="5"/>
    <n v="0"/>
    <n v="2.2990000000000066"/>
    <x v="2"/>
    <x v="0"/>
  </r>
  <r>
    <x v="1299"/>
    <x v="612"/>
    <x v="242"/>
    <x v="486"/>
    <x v="2"/>
    <s v="AA-10315"/>
    <s v="Alex Avila"/>
    <x v="0"/>
    <x v="0"/>
    <s v="San Francisco"/>
    <x v="1"/>
    <n v="94109"/>
    <x v="1"/>
    <s v="OFF-ST-10001590"/>
    <x v="1"/>
    <x v="4"/>
    <s v="Tenex Personal Project File with Scoop Front Design, Black"/>
    <x v="1165"/>
    <n v="2"/>
    <n v="0"/>
    <n v="7.0095999999999989"/>
    <x v="1"/>
    <x v="0"/>
  </r>
  <r>
    <x v="1300"/>
    <x v="613"/>
    <x v="443"/>
    <x v="487"/>
    <x v="0"/>
    <s v="LC-17140"/>
    <s v="Logan Currie"/>
    <x v="0"/>
    <x v="0"/>
    <s v="Springfield"/>
    <x v="17"/>
    <n v="22153"/>
    <x v="0"/>
    <s v="FUR-FU-10003664"/>
    <x v="0"/>
    <x v="5"/>
    <s v="Electrix Architect's Clamp-On Swing Arm Lamp, Black"/>
    <x v="1166"/>
    <n v="6"/>
    <n v="0"/>
    <n v="166.10039999999995"/>
    <x v="0"/>
    <x v="0"/>
  </r>
  <r>
    <x v="1301"/>
    <x v="613"/>
    <x v="443"/>
    <x v="487"/>
    <x v="0"/>
    <s v="LC-17140"/>
    <s v="Logan Currie"/>
    <x v="0"/>
    <x v="0"/>
    <s v="Springfield"/>
    <x v="17"/>
    <n v="22153"/>
    <x v="0"/>
    <s v="FUR-FU-10003664"/>
    <x v="0"/>
    <x v="5"/>
    <s v="Electrix Architect's Clamp-On Swing Arm Lamp, Black"/>
    <x v="1167"/>
    <n v="3"/>
    <n v="0"/>
    <n v="83.050199999999975"/>
    <x v="0"/>
    <x v="0"/>
  </r>
  <r>
    <x v="1302"/>
    <x v="614"/>
    <x v="444"/>
    <x v="488"/>
    <x v="0"/>
    <s v="TC-21535"/>
    <s v="Tracy Collins"/>
    <x v="2"/>
    <x v="0"/>
    <s v="Arlington"/>
    <x v="17"/>
    <n v="22204"/>
    <x v="0"/>
    <s v="FUR-BO-10003433"/>
    <x v="0"/>
    <x v="0"/>
    <s v="Sauder Cornerstone Collection Library"/>
    <x v="1168"/>
    <n v="2"/>
    <n v="0"/>
    <n v="4.3371999999999957"/>
    <x v="0"/>
    <x v="0"/>
  </r>
  <r>
    <x v="1303"/>
    <x v="615"/>
    <x v="445"/>
    <x v="489"/>
    <x v="1"/>
    <s v="CS-12460"/>
    <s v="Chuck Sachs"/>
    <x v="0"/>
    <x v="0"/>
    <s v="Columbus"/>
    <x v="32"/>
    <n v="31907"/>
    <x v="0"/>
    <s v="FUR-FU-10002554"/>
    <x v="0"/>
    <x v="5"/>
    <s v="Westinghouse Floor Lamp with Metal Mesh Shade, Black"/>
    <x v="1169"/>
    <n v="1"/>
    <n v="0"/>
    <n v="5.5176999999999978"/>
    <x v="0"/>
    <x v="0"/>
  </r>
  <r>
    <x v="1304"/>
    <x v="615"/>
    <x v="445"/>
    <x v="489"/>
    <x v="1"/>
    <s v="CS-12460"/>
    <s v="Chuck Sachs"/>
    <x v="0"/>
    <x v="0"/>
    <s v="Columbus"/>
    <x v="32"/>
    <n v="31907"/>
    <x v="0"/>
    <s v="TEC-PH-10001557"/>
    <x v="2"/>
    <x v="7"/>
    <s v="Pyle PMP37LED"/>
    <x v="1170"/>
    <n v="3"/>
    <n v="0"/>
    <n v="77.751899999999992"/>
    <x v="0"/>
    <x v="0"/>
  </r>
  <r>
    <x v="1305"/>
    <x v="616"/>
    <x v="216"/>
    <x v="220"/>
    <x v="0"/>
    <s v="BM-11785"/>
    <s v="Bryan Mills"/>
    <x v="0"/>
    <x v="0"/>
    <s v="Houston"/>
    <x v="5"/>
    <n v="77036"/>
    <x v="2"/>
    <s v="TEC-PH-10003437"/>
    <x v="2"/>
    <x v="7"/>
    <s v="Blue Parrot B250XT Professional Grade Wireless Bluetooth Headset with"/>
    <x v="1171"/>
    <n v="7"/>
    <n v="0.2"/>
    <n v="52.492999999999967"/>
    <x v="2"/>
    <x v="0"/>
  </r>
  <r>
    <x v="1306"/>
    <x v="617"/>
    <x v="23"/>
    <x v="490"/>
    <x v="2"/>
    <s v="RC-19825"/>
    <s v="Roy Collins"/>
    <x v="0"/>
    <x v="0"/>
    <s v="Pasadena"/>
    <x v="1"/>
    <n v="91104"/>
    <x v="1"/>
    <s v="OFF-PA-10002986"/>
    <x v="1"/>
    <x v="10"/>
    <s v="Xerox 1898"/>
    <x v="1172"/>
    <n v="7"/>
    <n v="0"/>
    <n v="22.444800000000001"/>
    <x v="1"/>
    <x v="0"/>
  </r>
  <r>
    <x v="1307"/>
    <x v="617"/>
    <x v="23"/>
    <x v="490"/>
    <x v="2"/>
    <s v="RC-19825"/>
    <s v="Roy Collins"/>
    <x v="0"/>
    <x v="0"/>
    <s v="Pasadena"/>
    <x v="1"/>
    <n v="91104"/>
    <x v="1"/>
    <s v="OFF-BI-10000320"/>
    <x v="1"/>
    <x v="8"/>
    <s v="GBC Plastic Binding Combs"/>
    <x v="1173"/>
    <n v="3"/>
    <n v="0.2"/>
    <n v="6.4206000000000012"/>
    <x v="1"/>
    <x v="0"/>
  </r>
  <r>
    <x v="1308"/>
    <x v="617"/>
    <x v="23"/>
    <x v="490"/>
    <x v="2"/>
    <s v="RC-19825"/>
    <s v="Roy Collins"/>
    <x v="0"/>
    <x v="0"/>
    <s v="Pasadena"/>
    <x v="1"/>
    <n v="91104"/>
    <x v="1"/>
    <s v="OFF-AP-10003971"/>
    <x v="1"/>
    <x v="9"/>
    <s v="Belkin 6 Outlet Metallic Surge Strip"/>
    <x v="1174"/>
    <n v="2"/>
    <n v="0"/>
    <n v="5.6628000000000007"/>
    <x v="1"/>
    <x v="0"/>
  </r>
  <r>
    <x v="1309"/>
    <x v="617"/>
    <x v="23"/>
    <x v="490"/>
    <x v="2"/>
    <s v="RC-19825"/>
    <s v="Roy Collins"/>
    <x v="0"/>
    <x v="0"/>
    <s v="Pasadena"/>
    <x v="1"/>
    <n v="91104"/>
    <x v="1"/>
    <s v="OFF-ST-10001469"/>
    <x v="1"/>
    <x v="4"/>
    <s v="Fellowes Bankers Box Recycled Super Stor/Drawer"/>
    <x v="427"/>
    <n v="3"/>
    <n v="0"/>
    <n v="9.716399999999993"/>
    <x v="1"/>
    <x v="0"/>
  </r>
  <r>
    <x v="1310"/>
    <x v="617"/>
    <x v="23"/>
    <x v="490"/>
    <x v="2"/>
    <s v="RC-19825"/>
    <s v="Roy Collins"/>
    <x v="0"/>
    <x v="0"/>
    <s v="Pasadena"/>
    <x v="1"/>
    <n v="91104"/>
    <x v="1"/>
    <s v="FUR-CH-10003846"/>
    <x v="0"/>
    <x v="1"/>
    <s v="Hon Valutask Swivel Chairs"/>
    <x v="224"/>
    <n v="2"/>
    <n v="0.2"/>
    <n v="-8.0783999999999949"/>
    <x v="1"/>
    <x v="0"/>
  </r>
  <r>
    <x v="1311"/>
    <x v="618"/>
    <x v="10"/>
    <x v="10"/>
    <x v="1"/>
    <s v="FM-14380"/>
    <s v="Fred McMath"/>
    <x v="0"/>
    <x v="0"/>
    <s v="Lawrence"/>
    <x v="31"/>
    <n v="1841"/>
    <x v="3"/>
    <s v="OFF-LA-10001404"/>
    <x v="1"/>
    <x v="2"/>
    <s v="Avery 517"/>
    <x v="1175"/>
    <n v="1"/>
    <n v="0"/>
    <n v="1.7343"/>
    <x v="3"/>
    <x v="0"/>
  </r>
  <r>
    <x v="1312"/>
    <x v="618"/>
    <x v="10"/>
    <x v="10"/>
    <x v="1"/>
    <s v="FM-14380"/>
    <s v="Fred McMath"/>
    <x v="0"/>
    <x v="0"/>
    <s v="Lawrence"/>
    <x v="31"/>
    <n v="1841"/>
    <x v="3"/>
    <s v="OFF-LA-10001474"/>
    <x v="1"/>
    <x v="2"/>
    <s v="Avery 477"/>
    <x v="1176"/>
    <n v="4"/>
    <n v="0"/>
    <n v="56.175200000000004"/>
    <x v="3"/>
    <x v="0"/>
  </r>
  <r>
    <x v="1313"/>
    <x v="619"/>
    <x v="446"/>
    <x v="152"/>
    <x v="1"/>
    <s v="PK-19075"/>
    <s v="Pete Kriz"/>
    <x v="0"/>
    <x v="0"/>
    <s v="Columbus"/>
    <x v="24"/>
    <n v="43229"/>
    <x v="3"/>
    <s v="FUR-CH-10003199"/>
    <x v="0"/>
    <x v="1"/>
    <s v="Office Star - Contemporary Task Swivel Chair"/>
    <x v="1177"/>
    <n v="2"/>
    <n v="0.3"/>
    <n v="-13.317599999999999"/>
    <x v="3"/>
    <x v="0"/>
  </r>
  <r>
    <x v="1314"/>
    <x v="620"/>
    <x v="122"/>
    <x v="491"/>
    <x v="1"/>
    <s v="HG-14965"/>
    <s v="Henry Goldwyn"/>
    <x v="1"/>
    <x v="0"/>
    <s v="Los Angeles"/>
    <x v="1"/>
    <n v="90032"/>
    <x v="1"/>
    <s v="OFF-PA-10003072"/>
    <x v="1"/>
    <x v="10"/>
    <s v="Eureka Recycled Copy Paper 8 1/2&quot; x 11&quot;, Ream"/>
    <x v="789"/>
    <n v="6"/>
    <n v="0"/>
    <n v="18.662400000000002"/>
    <x v="1"/>
    <x v="1"/>
  </r>
  <r>
    <x v="1315"/>
    <x v="620"/>
    <x v="122"/>
    <x v="491"/>
    <x v="1"/>
    <s v="HG-14965"/>
    <s v="Henry Goldwyn"/>
    <x v="1"/>
    <x v="0"/>
    <s v="Los Angeles"/>
    <x v="1"/>
    <n v="90032"/>
    <x v="1"/>
    <s v="FUR-FU-10004960"/>
    <x v="0"/>
    <x v="5"/>
    <s v="Seth Thomas 12&quot; Clock w/ Goldtone Case"/>
    <x v="1178"/>
    <n v="8"/>
    <n v="0"/>
    <n v="62.505600000000001"/>
    <x v="1"/>
    <x v="1"/>
  </r>
  <r>
    <x v="1316"/>
    <x v="620"/>
    <x v="122"/>
    <x v="491"/>
    <x v="1"/>
    <s v="HG-14965"/>
    <s v="Henry Goldwyn"/>
    <x v="1"/>
    <x v="0"/>
    <s v="Los Angeles"/>
    <x v="1"/>
    <n v="90032"/>
    <x v="1"/>
    <s v="OFF-SU-10003505"/>
    <x v="1"/>
    <x v="14"/>
    <s v="Premier Electric Letter Opener"/>
    <x v="1179"/>
    <n v="5"/>
    <n v="0"/>
    <n v="28.964999999999961"/>
    <x v="1"/>
    <x v="1"/>
  </r>
  <r>
    <x v="1317"/>
    <x v="621"/>
    <x v="389"/>
    <x v="93"/>
    <x v="1"/>
    <s v="HA-14920"/>
    <s v="Helen Andreada"/>
    <x v="0"/>
    <x v="0"/>
    <s v="Philadelphia"/>
    <x v="9"/>
    <n v="19120"/>
    <x v="3"/>
    <s v="TEC-AC-10003116"/>
    <x v="2"/>
    <x v="11"/>
    <s v="Memorex Froggy Flash Drive 8 GB"/>
    <x v="1180"/>
    <n v="1"/>
    <n v="0.2"/>
    <n v="3.3724999999999992"/>
    <x v="3"/>
    <x v="0"/>
  </r>
  <r>
    <x v="1318"/>
    <x v="622"/>
    <x v="268"/>
    <x v="492"/>
    <x v="1"/>
    <s v="LW-16825"/>
    <s v="Laurel Workman"/>
    <x v="1"/>
    <x v="0"/>
    <s v="Deltona"/>
    <x v="2"/>
    <n v="32725"/>
    <x v="0"/>
    <s v="TEC-PH-10004586"/>
    <x v="2"/>
    <x v="7"/>
    <s v="Wilson SignalBoost 841262 DB PRO Amplifier Kit"/>
    <x v="1181"/>
    <n v="2"/>
    <n v="0.2"/>
    <n v="71.989999999999981"/>
    <x v="0"/>
    <x v="1"/>
  </r>
  <r>
    <x v="1319"/>
    <x v="622"/>
    <x v="268"/>
    <x v="492"/>
    <x v="1"/>
    <s v="LW-16825"/>
    <s v="Laurel Workman"/>
    <x v="1"/>
    <x v="0"/>
    <s v="Deltona"/>
    <x v="2"/>
    <n v="32725"/>
    <x v="0"/>
    <s v="OFF-BI-10000546"/>
    <x v="1"/>
    <x v="8"/>
    <s v="Avery Durable Binders"/>
    <x v="1182"/>
    <n v="6"/>
    <n v="0.7"/>
    <n v="-3.6288"/>
    <x v="0"/>
    <x v="1"/>
  </r>
  <r>
    <x v="1320"/>
    <x v="623"/>
    <x v="447"/>
    <x v="493"/>
    <x v="1"/>
    <s v="MC-17575"/>
    <s v="Matt Collins"/>
    <x v="0"/>
    <x v="0"/>
    <s v="Cincinnati"/>
    <x v="24"/>
    <n v="45231"/>
    <x v="3"/>
    <s v="OFF-BI-10002071"/>
    <x v="1"/>
    <x v="8"/>
    <s v="Fellowes Black Plastic Comb Bindings"/>
    <x v="1183"/>
    <n v="3"/>
    <n v="0.7"/>
    <n v="-4.1831999999999976"/>
    <x v="3"/>
    <x v="0"/>
  </r>
  <r>
    <x v="1321"/>
    <x v="623"/>
    <x v="447"/>
    <x v="493"/>
    <x v="1"/>
    <s v="MC-17575"/>
    <s v="Matt Collins"/>
    <x v="0"/>
    <x v="0"/>
    <s v="Cincinnati"/>
    <x v="24"/>
    <n v="45231"/>
    <x v="3"/>
    <s v="OFF-ST-10001490"/>
    <x v="1"/>
    <x v="4"/>
    <s v="Hot File 7-Pocket, Floor Stand"/>
    <x v="1184"/>
    <n v="2"/>
    <n v="0.2"/>
    <n v="35.69399999999996"/>
    <x v="3"/>
    <x v="0"/>
  </r>
  <r>
    <x v="1322"/>
    <x v="624"/>
    <x v="448"/>
    <x v="494"/>
    <x v="1"/>
    <s v="LP-17095"/>
    <s v="Liz Preis"/>
    <x v="0"/>
    <x v="0"/>
    <s v="Murray"/>
    <x v="0"/>
    <n v="42071"/>
    <x v="0"/>
    <s v="OFF-AP-10004859"/>
    <x v="1"/>
    <x v="9"/>
    <s v="Acco 6 Outlet Guardian Premium Surge Suppressor"/>
    <x v="1185"/>
    <n v="5"/>
    <n v="0"/>
    <n v="19.656000000000002"/>
    <x v="0"/>
    <x v="0"/>
  </r>
  <r>
    <x v="1323"/>
    <x v="625"/>
    <x v="449"/>
    <x v="495"/>
    <x v="2"/>
    <s v="EB-14170"/>
    <s v="Evan Bailliet"/>
    <x v="0"/>
    <x v="0"/>
    <s v="Wilmington"/>
    <x v="3"/>
    <n v="28403"/>
    <x v="0"/>
    <s v="OFF-PA-10002659"/>
    <x v="1"/>
    <x v="10"/>
    <s v="Avoid Verbal Orders Carbonless Minifold Book"/>
    <x v="1186"/>
    <n v="4"/>
    <n v="0.2"/>
    <n v="3.5151999999999988"/>
    <x v="0"/>
    <x v="0"/>
  </r>
  <r>
    <x v="1324"/>
    <x v="626"/>
    <x v="450"/>
    <x v="127"/>
    <x v="1"/>
    <s v="GZ-14545"/>
    <s v="George Zrebassa"/>
    <x v="1"/>
    <x v="0"/>
    <s v="Lawrence"/>
    <x v="31"/>
    <n v="1841"/>
    <x v="3"/>
    <s v="OFF-ST-10001321"/>
    <x v="1"/>
    <x v="4"/>
    <s v="Decoflex Hanging Personal Folder File, Blue"/>
    <x v="193"/>
    <n v="3"/>
    <n v="0"/>
    <n v="12.490200000000003"/>
    <x v="3"/>
    <x v="0"/>
  </r>
  <r>
    <x v="1325"/>
    <x v="627"/>
    <x v="279"/>
    <x v="496"/>
    <x v="2"/>
    <s v="LE-16810"/>
    <s v="Laurel Elliston"/>
    <x v="0"/>
    <x v="0"/>
    <s v="Chicago"/>
    <x v="10"/>
    <n v="60653"/>
    <x v="2"/>
    <s v="OFF-BI-10004139"/>
    <x v="1"/>
    <x v="8"/>
    <s v="Fellowes Presentation Covers for Comb Binding Machines"/>
    <x v="1187"/>
    <n v="6"/>
    <n v="0.8"/>
    <n v="-30.555000000000007"/>
    <x v="2"/>
    <x v="0"/>
  </r>
  <r>
    <x v="1326"/>
    <x v="628"/>
    <x v="451"/>
    <x v="497"/>
    <x v="1"/>
    <s v="AD-10180"/>
    <s v="Alan Dominguez"/>
    <x v="2"/>
    <x v="0"/>
    <s v="Philadelphia"/>
    <x v="9"/>
    <n v="19120"/>
    <x v="3"/>
    <s v="FUR-FU-10001867"/>
    <x v="0"/>
    <x v="5"/>
    <s v="Eldon Expressions Punched Metal &amp; Wood Desk Accessories, Pewter &amp; Cherry"/>
    <x v="1188"/>
    <n v="6"/>
    <n v="0.2"/>
    <n v="5.1072000000000024"/>
    <x v="3"/>
    <x v="0"/>
  </r>
  <r>
    <x v="1327"/>
    <x v="629"/>
    <x v="452"/>
    <x v="498"/>
    <x v="2"/>
    <s v="CP-12085"/>
    <s v="Cathy Prescott"/>
    <x v="1"/>
    <x v="0"/>
    <s v="Norwich"/>
    <x v="29"/>
    <n v="6360"/>
    <x v="3"/>
    <s v="OFF-PA-10004156"/>
    <x v="1"/>
    <x v="10"/>
    <s v="Xerox 188"/>
    <x v="1189"/>
    <n v="1"/>
    <n v="0"/>
    <n v="5.5565999999999995"/>
    <x v="3"/>
    <x v="0"/>
  </r>
  <r>
    <x v="1328"/>
    <x v="630"/>
    <x v="453"/>
    <x v="499"/>
    <x v="0"/>
    <s v="FG-14260"/>
    <s v="Frank Gastineau"/>
    <x v="2"/>
    <x v="0"/>
    <s v="San Francisco"/>
    <x v="1"/>
    <n v="94110"/>
    <x v="1"/>
    <s v="OFF-AR-10002818"/>
    <x v="1"/>
    <x v="6"/>
    <s v="Panasonic KP-310 Heavy-Duty Electric Pencil Sharpener"/>
    <x v="1190"/>
    <n v="4"/>
    <n v="0"/>
    <n v="26.375999999999998"/>
    <x v="1"/>
    <x v="0"/>
  </r>
  <r>
    <x v="1329"/>
    <x v="631"/>
    <x v="454"/>
    <x v="500"/>
    <x v="1"/>
    <s v="LD-17005"/>
    <s v="Lisa DeCherney"/>
    <x v="0"/>
    <x v="0"/>
    <s v="San Francisco"/>
    <x v="1"/>
    <n v="94109"/>
    <x v="1"/>
    <s v="FUR-FU-10003691"/>
    <x v="0"/>
    <x v="5"/>
    <s v="Eldon Image Series Desk Accessories, Ebony"/>
    <x v="1191"/>
    <n v="3"/>
    <n v="0"/>
    <n v="16.302"/>
    <x v="1"/>
    <x v="0"/>
  </r>
  <r>
    <x v="1330"/>
    <x v="632"/>
    <x v="455"/>
    <x v="501"/>
    <x v="1"/>
    <s v="AB-10255"/>
    <s v="Alejandro Ballentine"/>
    <x v="2"/>
    <x v="0"/>
    <s v="Lorain"/>
    <x v="24"/>
    <n v="44052"/>
    <x v="3"/>
    <s v="TEC-PH-10000347"/>
    <x v="2"/>
    <x v="7"/>
    <s v="Cush Cases Heavy Duty Rugged Cover Case for Samsung Galaxy S5 - Purple"/>
    <x v="1192"/>
    <n v="1"/>
    <n v="0.4"/>
    <n v="-0.64350000000000018"/>
    <x v="3"/>
    <x v="0"/>
  </r>
  <r>
    <x v="1331"/>
    <x v="632"/>
    <x v="455"/>
    <x v="501"/>
    <x v="1"/>
    <s v="AB-10255"/>
    <s v="Alejandro Ballentine"/>
    <x v="2"/>
    <x v="0"/>
    <s v="Lorain"/>
    <x v="24"/>
    <n v="44052"/>
    <x v="3"/>
    <s v="OFF-ST-10004507"/>
    <x v="1"/>
    <x v="4"/>
    <s v="Advantus Rolling Storage Box"/>
    <x v="1193"/>
    <n v="2"/>
    <n v="0.2"/>
    <n v="2.4009999999999998"/>
    <x v="3"/>
    <x v="0"/>
  </r>
  <r>
    <x v="1332"/>
    <x v="633"/>
    <x v="456"/>
    <x v="502"/>
    <x v="1"/>
    <s v="MN-17935"/>
    <s v="Michael Nguyen"/>
    <x v="0"/>
    <x v="0"/>
    <s v="Dallas"/>
    <x v="5"/>
    <n v="75220"/>
    <x v="2"/>
    <s v="OFF-BI-10002012"/>
    <x v="1"/>
    <x v="8"/>
    <s v="Wilson Jones Easy Flow II Sheet Lifters"/>
    <x v="1194"/>
    <n v="3"/>
    <n v="0.8"/>
    <n v="-1.7280000000000002"/>
    <x v="2"/>
    <x v="0"/>
  </r>
  <r>
    <x v="1333"/>
    <x v="633"/>
    <x v="456"/>
    <x v="502"/>
    <x v="1"/>
    <s v="MN-17935"/>
    <s v="Michael Nguyen"/>
    <x v="0"/>
    <x v="0"/>
    <s v="Dallas"/>
    <x v="5"/>
    <n v="75220"/>
    <x v="2"/>
    <s v="OFF-AP-10001303"/>
    <x v="1"/>
    <x v="9"/>
    <s v="Holmes Cool Mist Humidifier for the Whole House with 8-Gallon Output per Day, Extended Life Filter"/>
    <x v="1195"/>
    <n v="2"/>
    <n v="0.8"/>
    <n v="-13.930000000000003"/>
    <x v="2"/>
    <x v="0"/>
  </r>
  <r>
    <x v="1334"/>
    <x v="634"/>
    <x v="457"/>
    <x v="503"/>
    <x v="1"/>
    <s v="HP-14815"/>
    <s v="Harold Pawlan"/>
    <x v="2"/>
    <x v="0"/>
    <s v="Los Angeles"/>
    <x v="1"/>
    <n v="90049"/>
    <x v="1"/>
    <s v="OFF-BI-10003684"/>
    <x v="1"/>
    <x v="8"/>
    <s v="Wilson Jones Legal Size Ring Binders"/>
    <x v="1196"/>
    <n v="8"/>
    <n v="0.2"/>
    <n v="52.775999999999996"/>
    <x v="1"/>
    <x v="0"/>
  </r>
  <r>
    <x v="1335"/>
    <x v="635"/>
    <x v="458"/>
    <x v="213"/>
    <x v="1"/>
    <s v="JR-15670"/>
    <s v="Jim Radford"/>
    <x v="0"/>
    <x v="0"/>
    <s v="Middletown"/>
    <x v="29"/>
    <n v="6457"/>
    <x v="3"/>
    <s v="OFF-ST-10002574"/>
    <x v="1"/>
    <x v="4"/>
    <s v="SAFCO Commercial Wire Shelving, Black"/>
    <x v="1197"/>
    <n v="4"/>
    <n v="0"/>
    <n v="0"/>
    <x v="3"/>
    <x v="0"/>
  </r>
  <r>
    <x v="1336"/>
    <x v="636"/>
    <x v="459"/>
    <x v="377"/>
    <x v="1"/>
    <s v="JF-15190"/>
    <s v="Jamie Frazer"/>
    <x v="0"/>
    <x v="0"/>
    <s v="Los Angeles"/>
    <x v="1"/>
    <n v="90008"/>
    <x v="1"/>
    <s v="FUR-FU-10003724"/>
    <x v="0"/>
    <x v="5"/>
    <s v="Westinghouse Clip-On Gooseneck Lamps"/>
    <x v="1198"/>
    <n v="3"/>
    <n v="0"/>
    <n v="6.5285999999999991"/>
    <x v="1"/>
    <x v="0"/>
  </r>
  <r>
    <x v="1337"/>
    <x v="637"/>
    <x v="185"/>
    <x v="504"/>
    <x v="0"/>
    <s v="CM-12115"/>
    <s v="Chad McGuire"/>
    <x v="0"/>
    <x v="0"/>
    <s v="New York City"/>
    <x v="15"/>
    <n v="10011"/>
    <x v="3"/>
    <s v="FUR-FU-10004018"/>
    <x v="0"/>
    <x v="5"/>
    <s v="Tensor Computer Mounted Lamp"/>
    <x v="1199"/>
    <n v="2"/>
    <n v="0"/>
    <n v="8.0406000000000013"/>
    <x v="3"/>
    <x v="0"/>
  </r>
  <r>
    <x v="1338"/>
    <x v="637"/>
    <x v="185"/>
    <x v="504"/>
    <x v="0"/>
    <s v="CM-12115"/>
    <s v="Chad McGuire"/>
    <x v="0"/>
    <x v="0"/>
    <s v="New York City"/>
    <x v="15"/>
    <n v="10011"/>
    <x v="3"/>
    <s v="TEC-PH-10002549"/>
    <x v="2"/>
    <x v="7"/>
    <s v="Polycom SoundPoint IP 450 VoIP phone"/>
    <x v="1200"/>
    <n v="3"/>
    <n v="0"/>
    <n v="176.17080000000001"/>
    <x v="3"/>
    <x v="0"/>
  </r>
  <r>
    <x v="1339"/>
    <x v="637"/>
    <x v="185"/>
    <x v="504"/>
    <x v="0"/>
    <s v="CM-12115"/>
    <s v="Chad McGuire"/>
    <x v="0"/>
    <x v="0"/>
    <s v="New York City"/>
    <x v="15"/>
    <n v="10011"/>
    <x v="3"/>
    <s v="OFF-PA-10004911"/>
    <x v="1"/>
    <x v="10"/>
    <s v="Rediform S.O.S. 1-Up Phone Message Bk, 4-1/4x3-1/16 Bk, 1 Form/Pg, 40 Messages/Bk, 3/Pk"/>
    <x v="1201"/>
    <n v="8"/>
    <n v="0"/>
    <n v="36.019200000000005"/>
    <x v="3"/>
    <x v="0"/>
  </r>
  <r>
    <x v="1340"/>
    <x v="638"/>
    <x v="460"/>
    <x v="505"/>
    <x v="2"/>
    <s v="AS-10045"/>
    <s v="Aaron Smayling"/>
    <x v="1"/>
    <x v="0"/>
    <s v="Jacksonville"/>
    <x v="3"/>
    <n v="28540"/>
    <x v="0"/>
    <s v="TEC-MA-10002178"/>
    <x v="2"/>
    <x v="15"/>
    <s v="Cisco CP-7937G Unified IP Conference Station Phone"/>
    <x v="1202"/>
    <n v="2"/>
    <n v="0.5"/>
    <n v="-27.827999999999975"/>
    <x v="0"/>
    <x v="0"/>
  </r>
  <r>
    <x v="1341"/>
    <x v="638"/>
    <x v="460"/>
    <x v="505"/>
    <x v="2"/>
    <s v="AS-10045"/>
    <s v="Aaron Smayling"/>
    <x v="1"/>
    <x v="0"/>
    <s v="Jacksonville"/>
    <x v="3"/>
    <n v="28540"/>
    <x v="0"/>
    <s v="OFF-BI-10003694"/>
    <x v="1"/>
    <x v="8"/>
    <s v="Avery 3 1/2&quot; Diskette Storage Pages, 10/Pack"/>
    <x v="1203"/>
    <n v="5"/>
    <n v="0.7"/>
    <n v="-12.527999999999995"/>
    <x v="0"/>
    <x v="0"/>
  </r>
  <r>
    <x v="1342"/>
    <x v="638"/>
    <x v="460"/>
    <x v="505"/>
    <x v="2"/>
    <s v="AS-10045"/>
    <s v="Aaron Smayling"/>
    <x v="1"/>
    <x v="0"/>
    <s v="Jacksonville"/>
    <x v="3"/>
    <n v="28540"/>
    <x v="0"/>
    <s v="OFF-BI-10000474"/>
    <x v="1"/>
    <x v="8"/>
    <s v="Avery Recycled Flexi-View Covers for Binding Systems"/>
    <x v="1204"/>
    <n v="6"/>
    <n v="0.7"/>
    <n v="-21.159599999999998"/>
    <x v="0"/>
    <x v="0"/>
  </r>
  <r>
    <x v="1343"/>
    <x v="639"/>
    <x v="71"/>
    <x v="506"/>
    <x v="1"/>
    <s v="KB-16315"/>
    <s v="Karl Braun"/>
    <x v="0"/>
    <x v="0"/>
    <s v="Freeport"/>
    <x v="15"/>
    <n v="11520"/>
    <x v="3"/>
    <s v="OFF-AR-10000411"/>
    <x v="1"/>
    <x v="6"/>
    <s v="Boston 16701 Slimline Battery Pencil Sharpener"/>
    <x v="1205"/>
    <n v="3"/>
    <n v="0"/>
    <n v="14.345999999999995"/>
    <x v="3"/>
    <x v="0"/>
  </r>
  <r>
    <x v="1344"/>
    <x v="639"/>
    <x v="71"/>
    <x v="506"/>
    <x v="1"/>
    <s v="KB-16315"/>
    <s v="Karl Braun"/>
    <x v="0"/>
    <x v="0"/>
    <s v="Freeport"/>
    <x v="15"/>
    <n v="11520"/>
    <x v="3"/>
    <s v="OFF-LA-10000262"/>
    <x v="1"/>
    <x v="2"/>
    <s v="Avery 494"/>
    <x v="1206"/>
    <n v="5"/>
    <n v="0"/>
    <n v="6.0029999999999992"/>
    <x v="3"/>
    <x v="0"/>
  </r>
  <r>
    <x v="1345"/>
    <x v="640"/>
    <x v="461"/>
    <x v="507"/>
    <x v="1"/>
    <s v="BN-11515"/>
    <s v="Bradley Nguyen"/>
    <x v="0"/>
    <x v="0"/>
    <s v="Lakeville"/>
    <x v="11"/>
    <n v="55044"/>
    <x v="2"/>
    <s v="OFF-AP-10001154"/>
    <x v="1"/>
    <x v="9"/>
    <s v="Bionaire Personal Warm Mist Humidifier/Vaporizer"/>
    <x v="1207"/>
    <n v="2"/>
    <n v="0"/>
    <n v="36.574200000000005"/>
    <x v="2"/>
    <x v="0"/>
  </r>
  <r>
    <x v="1346"/>
    <x v="640"/>
    <x v="461"/>
    <x v="507"/>
    <x v="1"/>
    <s v="BN-11515"/>
    <s v="Bradley Nguyen"/>
    <x v="0"/>
    <x v="0"/>
    <s v="Lakeville"/>
    <x v="11"/>
    <n v="55044"/>
    <x v="2"/>
    <s v="OFF-PA-10000466"/>
    <x v="1"/>
    <x v="10"/>
    <s v="Memo Book, 100 Message Capacity, 5 3/8” x 11”"/>
    <x v="1208"/>
    <n v="7"/>
    <n v="0"/>
    <n v="23.59"/>
    <x v="2"/>
    <x v="0"/>
  </r>
  <r>
    <x v="1347"/>
    <x v="640"/>
    <x v="461"/>
    <x v="507"/>
    <x v="1"/>
    <s v="BN-11515"/>
    <s v="Bradley Nguyen"/>
    <x v="0"/>
    <x v="0"/>
    <s v="Lakeville"/>
    <x v="11"/>
    <n v="55044"/>
    <x v="2"/>
    <s v="OFF-AR-10003829"/>
    <x v="1"/>
    <x v="6"/>
    <s v="Newell 35"/>
    <x v="1209"/>
    <n v="6"/>
    <n v="0"/>
    <n v="5.7071999999999976"/>
    <x v="2"/>
    <x v="0"/>
  </r>
  <r>
    <x v="1348"/>
    <x v="640"/>
    <x v="461"/>
    <x v="507"/>
    <x v="1"/>
    <s v="BN-11515"/>
    <s v="Bradley Nguyen"/>
    <x v="0"/>
    <x v="0"/>
    <s v="Lakeville"/>
    <x v="11"/>
    <n v="55044"/>
    <x v="2"/>
    <s v="OFF-BI-10001758"/>
    <x v="1"/>
    <x v="8"/>
    <s v="Wilson Jones 14 Line Acrylic Coated Pressboard Data Binders"/>
    <x v="1210"/>
    <n v="10"/>
    <n v="0"/>
    <n v="25.097999999999999"/>
    <x v="2"/>
    <x v="0"/>
  </r>
  <r>
    <x v="1349"/>
    <x v="640"/>
    <x v="461"/>
    <x v="507"/>
    <x v="1"/>
    <s v="BN-11515"/>
    <s v="Bradley Nguyen"/>
    <x v="0"/>
    <x v="0"/>
    <s v="Lakeville"/>
    <x v="11"/>
    <n v="55044"/>
    <x v="2"/>
    <s v="OFF-BI-10000136"/>
    <x v="1"/>
    <x v="8"/>
    <s v="Avery Non-Stick Heavy Duty View Round Locking Ring Binders"/>
    <x v="1211"/>
    <n v="6"/>
    <n v="0"/>
    <n v="17.2224"/>
    <x v="2"/>
    <x v="0"/>
  </r>
  <r>
    <x v="1350"/>
    <x v="641"/>
    <x v="462"/>
    <x v="508"/>
    <x v="0"/>
    <s v="BP-11290"/>
    <s v="Beth Paige"/>
    <x v="0"/>
    <x v="0"/>
    <s v="Evanston"/>
    <x v="10"/>
    <n v="60201"/>
    <x v="2"/>
    <s v="FUR-CH-10002880"/>
    <x v="0"/>
    <x v="1"/>
    <s v="Global High-Back Leather Tilter, Burgundy"/>
    <x v="1212"/>
    <n v="3"/>
    <n v="0.3"/>
    <n v="-70.104300000000023"/>
    <x v="2"/>
    <x v="0"/>
  </r>
  <r>
    <x v="1351"/>
    <x v="642"/>
    <x v="463"/>
    <x v="509"/>
    <x v="2"/>
    <s v="AS-10045"/>
    <s v="Aaron Smayling"/>
    <x v="1"/>
    <x v="0"/>
    <s v="Arlington"/>
    <x v="17"/>
    <n v="22204"/>
    <x v="0"/>
    <s v="OFF-ST-10000649"/>
    <x v="1"/>
    <x v="4"/>
    <s v="Hanging Personal Folder File"/>
    <x v="1213"/>
    <n v="2"/>
    <n v="0"/>
    <n v="7.8500000000000014"/>
    <x v="0"/>
    <x v="0"/>
  </r>
  <r>
    <x v="1352"/>
    <x v="643"/>
    <x v="464"/>
    <x v="510"/>
    <x v="1"/>
    <s v="LW-16990"/>
    <s v="Lindsay Williams"/>
    <x v="1"/>
    <x v="0"/>
    <s v="San Francisco"/>
    <x v="1"/>
    <n v="94109"/>
    <x v="1"/>
    <s v="TEC-PH-10003092"/>
    <x v="2"/>
    <x v="7"/>
    <s v="Motorola L804"/>
    <x v="1214"/>
    <n v="5"/>
    <n v="0.2"/>
    <n v="20.695499999999988"/>
    <x v="1"/>
    <x v="0"/>
  </r>
  <r>
    <x v="1353"/>
    <x v="643"/>
    <x v="464"/>
    <x v="510"/>
    <x v="1"/>
    <s v="LW-16990"/>
    <s v="Lindsay Williams"/>
    <x v="1"/>
    <x v="0"/>
    <s v="San Francisco"/>
    <x v="1"/>
    <n v="94109"/>
    <x v="1"/>
    <s v="OFF-PA-10002250"/>
    <x v="1"/>
    <x v="10"/>
    <s v="Things To Do Today Pad"/>
    <x v="1215"/>
    <n v="3"/>
    <n v="0"/>
    <n v="8.4527999999999999"/>
    <x v="1"/>
    <x v="0"/>
  </r>
  <r>
    <x v="1354"/>
    <x v="643"/>
    <x v="464"/>
    <x v="510"/>
    <x v="1"/>
    <s v="LW-16990"/>
    <s v="Lindsay Williams"/>
    <x v="1"/>
    <x v="0"/>
    <s v="San Francisco"/>
    <x v="1"/>
    <n v="94109"/>
    <x v="1"/>
    <s v="FUR-TA-10003473"/>
    <x v="0"/>
    <x v="3"/>
    <s v="Bretford Rectangular Conference Table Tops"/>
    <x v="1216"/>
    <n v="1"/>
    <n v="0.2"/>
    <n v="11.283900000000017"/>
    <x v="1"/>
    <x v="0"/>
  </r>
  <r>
    <x v="1355"/>
    <x v="644"/>
    <x v="260"/>
    <x v="492"/>
    <x v="3"/>
    <s v="DC-12850"/>
    <s v="Dan Campbell"/>
    <x v="0"/>
    <x v="0"/>
    <s v="Houston"/>
    <x v="5"/>
    <n v="77036"/>
    <x v="2"/>
    <s v="OFF-ST-10001522"/>
    <x v="1"/>
    <x v="4"/>
    <s v="Gould Plastics 18-Pocket Panel Bin, 34w x 5-1/4d x 20-1/2h"/>
    <x v="1217"/>
    <n v="3"/>
    <n v="0.2"/>
    <n v="-44.155200000000022"/>
    <x v="2"/>
    <x v="0"/>
  </r>
  <r>
    <x v="1356"/>
    <x v="644"/>
    <x v="260"/>
    <x v="492"/>
    <x v="3"/>
    <s v="DC-12850"/>
    <s v="Dan Campbell"/>
    <x v="0"/>
    <x v="0"/>
    <s v="Houston"/>
    <x v="5"/>
    <n v="77036"/>
    <x v="2"/>
    <s v="OFF-ST-10000563"/>
    <x v="1"/>
    <x v="4"/>
    <s v="Fellowes Bankers Box Stor/Drawer Steel Plus"/>
    <x v="1218"/>
    <n v="11"/>
    <n v="0.2"/>
    <n v="-35.178000000000004"/>
    <x v="2"/>
    <x v="0"/>
  </r>
  <r>
    <x v="1357"/>
    <x v="645"/>
    <x v="465"/>
    <x v="477"/>
    <x v="2"/>
    <s v="ND-18370"/>
    <s v="Natalie DeCherney"/>
    <x v="0"/>
    <x v="0"/>
    <s v="Louisville"/>
    <x v="0"/>
    <n v="40214"/>
    <x v="0"/>
    <s v="OFF-PA-10003641"/>
    <x v="1"/>
    <x v="10"/>
    <s v="Xerox 1909"/>
    <x v="1219"/>
    <n v="3"/>
    <n v="0"/>
    <n v="36.404399999999995"/>
    <x v="0"/>
    <x v="0"/>
  </r>
  <r>
    <x v="1358"/>
    <x v="646"/>
    <x v="466"/>
    <x v="433"/>
    <x v="2"/>
    <s v="LB-16735"/>
    <s v="Larry Blacks"/>
    <x v="0"/>
    <x v="0"/>
    <s v="Fort Worth"/>
    <x v="5"/>
    <n v="76106"/>
    <x v="2"/>
    <s v="FUR-FU-10000010"/>
    <x v="0"/>
    <x v="5"/>
    <s v="DAX Value U-Channel Document Frames, Easel Back"/>
    <x v="1220"/>
    <n v="1"/>
    <n v="0.6"/>
    <n v="-1.4413"/>
    <x v="2"/>
    <x v="0"/>
  </r>
  <r>
    <x v="1359"/>
    <x v="647"/>
    <x v="467"/>
    <x v="511"/>
    <x v="0"/>
    <s v="KT-16465"/>
    <s v="Kean Takahito"/>
    <x v="0"/>
    <x v="0"/>
    <s v="Los Angeles"/>
    <x v="1"/>
    <n v="90049"/>
    <x v="1"/>
    <s v="FUR-CH-10002961"/>
    <x v="0"/>
    <x v="1"/>
    <s v="Leather Task Chair, Black"/>
    <x v="1221"/>
    <n v="2"/>
    <n v="0.2"/>
    <n v="0"/>
    <x v="1"/>
    <x v="0"/>
  </r>
  <r>
    <x v="1360"/>
    <x v="648"/>
    <x v="15"/>
    <x v="512"/>
    <x v="1"/>
    <s v="HM-14860"/>
    <s v="Harry Marie"/>
    <x v="1"/>
    <x v="0"/>
    <s v="Philadelphia"/>
    <x v="9"/>
    <n v="19120"/>
    <x v="3"/>
    <s v="OFF-AR-10002956"/>
    <x v="1"/>
    <x v="6"/>
    <s v="Boston 16801 Nautilus Battery Pencil Sharpener"/>
    <x v="1222"/>
    <n v="7"/>
    <n v="0.2"/>
    <n v="9.2441999999999993"/>
    <x v="3"/>
    <x v="0"/>
  </r>
  <r>
    <x v="1361"/>
    <x v="648"/>
    <x v="15"/>
    <x v="512"/>
    <x v="1"/>
    <s v="HM-14860"/>
    <s v="Harry Marie"/>
    <x v="1"/>
    <x v="0"/>
    <s v="Philadelphia"/>
    <x v="9"/>
    <n v="19120"/>
    <x v="3"/>
    <s v="OFF-PA-10004041"/>
    <x v="1"/>
    <x v="10"/>
    <s v="It's Hot Message Books with Stickers, 2 3/4&quot; x 5&quot;"/>
    <x v="208"/>
    <n v="4"/>
    <n v="0.2"/>
    <n v="7.3999999999999995"/>
    <x v="3"/>
    <x v="0"/>
  </r>
  <r>
    <x v="1362"/>
    <x v="648"/>
    <x v="15"/>
    <x v="512"/>
    <x v="1"/>
    <s v="HM-14860"/>
    <s v="Harry Marie"/>
    <x v="1"/>
    <x v="0"/>
    <s v="Philadelphia"/>
    <x v="9"/>
    <n v="19120"/>
    <x v="3"/>
    <s v="TEC-PH-10001336"/>
    <x v="2"/>
    <x v="7"/>
    <s v="Digium D40 VoIP phone"/>
    <x v="1223"/>
    <n v="4"/>
    <n v="0.4"/>
    <n v="-56.755600000000015"/>
    <x v="3"/>
    <x v="0"/>
  </r>
  <r>
    <x v="1363"/>
    <x v="649"/>
    <x v="468"/>
    <x v="45"/>
    <x v="2"/>
    <s v="AB-10600"/>
    <s v="Ann Blume"/>
    <x v="1"/>
    <x v="0"/>
    <s v="Tucson"/>
    <x v="16"/>
    <n v="85705"/>
    <x v="1"/>
    <s v="OFF-BI-10001036"/>
    <x v="1"/>
    <x v="8"/>
    <s v="Cardinal EasyOpen D-Ring Binders"/>
    <x v="1224"/>
    <n v="14"/>
    <n v="0.7"/>
    <n v="-25.591999999999999"/>
    <x v="1"/>
    <x v="0"/>
  </r>
  <r>
    <x v="1364"/>
    <x v="649"/>
    <x v="468"/>
    <x v="45"/>
    <x v="2"/>
    <s v="AB-10600"/>
    <s v="Ann Blume"/>
    <x v="1"/>
    <x v="0"/>
    <s v="Tucson"/>
    <x v="16"/>
    <n v="85705"/>
    <x v="1"/>
    <s v="TEC-MA-10003183"/>
    <x v="2"/>
    <x v="15"/>
    <s v="DYMO CardScan Personal V9 Business Card Scanner"/>
    <x v="1225"/>
    <n v="2"/>
    <n v="0.7"/>
    <n v="-63.995999999999981"/>
    <x v="1"/>
    <x v="0"/>
  </r>
  <r>
    <x v="1365"/>
    <x v="649"/>
    <x v="468"/>
    <x v="45"/>
    <x v="2"/>
    <s v="AB-10600"/>
    <s v="Ann Blume"/>
    <x v="1"/>
    <x v="0"/>
    <s v="Tucson"/>
    <x v="16"/>
    <n v="85705"/>
    <x v="1"/>
    <s v="TEC-AC-10001314"/>
    <x v="2"/>
    <x v="11"/>
    <s v="Case Logic 2.4GHz Wireless Keyboard"/>
    <x v="1226"/>
    <n v="6"/>
    <n v="0.2"/>
    <n v="-35.992800000000038"/>
    <x v="1"/>
    <x v="0"/>
  </r>
  <r>
    <x v="1366"/>
    <x v="649"/>
    <x v="468"/>
    <x v="45"/>
    <x v="2"/>
    <s v="AB-10600"/>
    <s v="Ann Blume"/>
    <x v="1"/>
    <x v="0"/>
    <s v="Tucson"/>
    <x v="16"/>
    <n v="85705"/>
    <x v="1"/>
    <s v="TEC-PH-10002563"/>
    <x v="2"/>
    <x v="7"/>
    <s v="Adtran 1202752G1"/>
    <x v="1227"/>
    <n v="2"/>
    <n v="0.2"/>
    <n v="15.118800000000007"/>
    <x v="1"/>
    <x v="0"/>
  </r>
  <r>
    <x v="1367"/>
    <x v="649"/>
    <x v="468"/>
    <x v="45"/>
    <x v="2"/>
    <s v="AB-10600"/>
    <s v="Ann Blume"/>
    <x v="1"/>
    <x v="0"/>
    <s v="Tucson"/>
    <x v="16"/>
    <n v="85705"/>
    <x v="1"/>
    <s v="FUR-CH-10003312"/>
    <x v="0"/>
    <x v="1"/>
    <s v="Hon 2090 “Pillow Soft” Series Mid Back Swivel/Tilt Chairs"/>
    <x v="185"/>
    <n v="4"/>
    <n v="0.2"/>
    <n v="-146.10960000000014"/>
    <x v="1"/>
    <x v="0"/>
  </r>
  <r>
    <x v="1368"/>
    <x v="650"/>
    <x v="141"/>
    <x v="513"/>
    <x v="2"/>
    <s v="SZ-20035"/>
    <s v="Sam Zeldin"/>
    <x v="2"/>
    <x v="0"/>
    <s v="Pico Rivera"/>
    <x v="1"/>
    <n v="90660"/>
    <x v="1"/>
    <s v="FUR-FU-10001588"/>
    <x v="0"/>
    <x v="5"/>
    <s v="Deflect-o SuperTray Unbreakable Stackable Tray, Letter, Black"/>
    <x v="1228"/>
    <n v="5"/>
    <n v="0"/>
    <n v="62.736999999999995"/>
    <x v="1"/>
    <x v="0"/>
  </r>
  <r>
    <x v="1369"/>
    <x v="651"/>
    <x v="100"/>
    <x v="514"/>
    <x v="1"/>
    <s v="JR-15670"/>
    <s v="Jim Radford"/>
    <x v="0"/>
    <x v="0"/>
    <s v="Colorado Springs"/>
    <x v="22"/>
    <n v="80906"/>
    <x v="1"/>
    <s v="FUR-BO-10002613"/>
    <x v="0"/>
    <x v="0"/>
    <s v="Atlantic Metals Mobile 4-Shelf Bookcases, Custom Colors"/>
    <x v="1229"/>
    <n v="7"/>
    <n v="0.7"/>
    <n v="-786.74400000000026"/>
    <x v="1"/>
    <x v="0"/>
  </r>
  <r>
    <x v="1370"/>
    <x v="651"/>
    <x v="100"/>
    <x v="514"/>
    <x v="1"/>
    <s v="JR-15670"/>
    <s v="Jim Radford"/>
    <x v="0"/>
    <x v="0"/>
    <s v="Colorado Springs"/>
    <x v="22"/>
    <n v="80906"/>
    <x v="1"/>
    <s v="OFF-AR-10003405"/>
    <x v="1"/>
    <x v="6"/>
    <s v="Dixon My First Ticonderoga Pencil, #2"/>
    <x v="1230"/>
    <n v="3"/>
    <n v="0.2"/>
    <n v="1.5794999999999986"/>
    <x v="1"/>
    <x v="0"/>
  </r>
  <r>
    <x v="1371"/>
    <x v="652"/>
    <x v="469"/>
    <x v="515"/>
    <x v="1"/>
    <s v="MG-17890"/>
    <s v="Michael Granlund"/>
    <x v="2"/>
    <x v="0"/>
    <s v="Clinton"/>
    <x v="39"/>
    <n v="20735"/>
    <x v="3"/>
    <s v="TEC-AC-10004510"/>
    <x v="2"/>
    <x v="11"/>
    <s v="Logitech Desktop MK120 Mouse and keyboard Combo"/>
    <x v="1231"/>
    <n v="3"/>
    <n v="0"/>
    <n v="4.9079999999999977"/>
    <x v="3"/>
    <x v="0"/>
  </r>
  <r>
    <x v="1372"/>
    <x v="653"/>
    <x v="470"/>
    <x v="516"/>
    <x v="0"/>
    <s v="KM-16720"/>
    <s v="Kunst Miller"/>
    <x v="0"/>
    <x v="0"/>
    <s v="Vallejo"/>
    <x v="1"/>
    <n v="94591"/>
    <x v="1"/>
    <s v="OFF-LA-10002312"/>
    <x v="1"/>
    <x v="2"/>
    <s v="Avery 490"/>
    <x v="461"/>
    <n v="2"/>
    <n v="0"/>
    <n v="14.8"/>
    <x v="1"/>
    <x v="0"/>
  </r>
  <r>
    <x v="1373"/>
    <x v="653"/>
    <x v="470"/>
    <x v="516"/>
    <x v="0"/>
    <s v="KM-16720"/>
    <s v="Kunst Miller"/>
    <x v="0"/>
    <x v="0"/>
    <s v="Vallejo"/>
    <x v="1"/>
    <n v="94591"/>
    <x v="1"/>
    <s v="OFF-BI-10000042"/>
    <x v="1"/>
    <x v="8"/>
    <s v="Pressboard Data Binder, Crimson, 12&quot; X 8 1/2&quot;"/>
    <x v="1232"/>
    <n v="4"/>
    <n v="0.2"/>
    <n v="5.5535999999999994"/>
    <x v="1"/>
    <x v="0"/>
  </r>
  <r>
    <x v="1374"/>
    <x v="654"/>
    <x v="471"/>
    <x v="400"/>
    <x v="1"/>
    <s v="CA-12265"/>
    <s v="Christina Anderson"/>
    <x v="0"/>
    <x v="0"/>
    <s v="Provo"/>
    <x v="7"/>
    <n v="84604"/>
    <x v="1"/>
    <s v="FUR-TA-10003008"/>
    <x v="0"/>
    <x v="3"/>
    <s v="Lesro Round Back Collection Coffee Table, End Table"/>
    <x v="1233"/>
    <n v="5"/>
    <n v="0"/>
    <n v="118.65750000000006"/>
    <x v="1"/>
    <x v="0"/>
  </r>
  <r>
    <x v="1375"/>
    <x v="655"/>
    <x v="472"/>
    <x v="75"/>
    <x v="0"/>
    <s v="VD-21670"/>
    <s v="Valerie Dominguez"/>
    <x v="0"/>
    <x v="0"/>
    <s v="Pleasant Grove"/>
    <x v="7"/>
    <n v="84062"/>
    <x v="1"/>
    <s v="OFF-AP-10003590"/>
    <x v="1"/>
    <x v="9"/>
    <s v="Hoover WindTunnel Plus Canister Vacuum"/>
    <x v="1234"/>
    <n v="3"/>
    <n v="0"/>
    <n v="305.13000000000011"/>
    <x v="1"/>
    <x v="1"/>
  </r>
  <r>
    <x v="1376"/>
    <x v="655"/>
    <x v="472"/>
    <x v="75"/>
    <x v="0"/>
    <s v="VD-21670"/>
    <s v="Valerie Dominguez"/>
    <x v="0"/>
    <x v="0"/>
    <s v="Pleasant Grove"/>
    <x v="7"/>
    <n v="84062"/>
    <x v="1"/>
    <s v="OFF-PA-10000806"/>
    <x v="1"/>
    <x v="10"/>
    <s v="Xerox 1934"/>
    <x v="990"/>
    <n v="8"/>
    <n v="0"/>
    <n v="219.44159999999999"/>
    <x v="1"/>
    <x v="1"/>
  </r>
  <r>
    <x v="1377"/>
    <x v="655"/>
    <x v="472"/>
    <x v="75"/>
    <x v="0"/>
    <s v="VD-21670"/>
    <s v="Valerie Dominguez"/>
    <x v="0"/>
    <x v="0"/>
    <s v="Pleasant Grove"/>
    <x v="7"/>
    <n v="84062"/>
    <x v="1"/>
    <s v="OFF-AR-10000896"/>
    <x v="1"/>
    <x v="6"/>
    <s v="Newell 329"/>
    <x v="1235"/>
    <n v="5"/>
    <n v="0"/>
    <n v="4.2639999999999993"/>
    <x v="1"/>
    <x v="1"/>
  </r>
  <r>
    <x v="1378"/>
    <x v="655"/>
    <x v="472"/>
    <x v="75"/>
    <x v="0"/>
    <s v="VD-21670"/>
    <s v="Valerie Dominguez"/>
    <x v="0"/>
    <x v="0"/>
    <s v="Pleasant Grove"/>
    <x v="7"/>
    <n v="84062"/>
    <x v="1"/>
    <s v="TEC-PH-10002310"/>
    <x v="2"/>
    <x v="7"/>
    <s v="Panasonic KX T7731-B Digital phone"/>
    <x v="1236"/>
    <n v="5"/>
    <n v="0.2"/>
    <n v="34.996499999999969"/>
    <x v="1"/>
    <x v="1"/>
  </r>
  <r>
    <x v="1379"/>
    <x v="655"/>
    <x v="472"/>
    <x v="75"/>
    <x v="0"/>
    <s v="VD-21670"/>
    <s v="Valerie Dominguez"/>
    <x v="0"/>
    <x v="0"/>
    <s v="Pleasant Grove"/>
    <x v="7"/>
    <n v="84062"/>
    <x v="1"/>
    <s v="OFF-ST-10002289"/>
    <x v="1"/>
    <x v="4"/>
    <s v="Safco Wire Cube Shelving System, For Use as 4 or 5 14&quot; Cubes, Black"/>
    <x v="1237"/>
    <n v="5"/>
    <n v="0"/>
    <n v="7.9449999999999932"/>
    <x v="1"/>
    <x v="1"/>
  </r>
  <r>
    <x v="1380"/>
    <x v="655"/>
    <x v="472"/>
    <x v="75"/>
    <x v="0"/>
    <s v="VD-21670"/>
    <s v="Valerie Dominguez"/>
    <x v="0"/>
    <x v="0"/>
    <s v="Pleasant Grove"/>
    <x v="7"/>
    <n v="84062"/>
    <x v="1"/>
    <s v="OFF-BI-10002852"/>
    <x v="1"/>
    <x v="8"/>
    <s v="Ibico Standard Transparent Covers"/>
    <x v="1238"/>
    <n v="1"/>
    <n v="0.2"/>
    <n v="4.7792000000000003"/>
    <x v="1"/>
    <x v="1"/>
  </r>
  <r>
    <x v="1381"/>
    <x v="656"/>
    <x v="323"/>
    <x v="411"/>
    <x v="1"/>
    <s v="JK-16120"/>
    <s v="Julie Kriz"/>
    <x v="2"/>
    <x v="0"/>
    <s v="Aurora"/>
    <x v="10"/>
    <n v="60505"/>
    <x v="2"/>
    <s v="FUR-FU-10003394"/>
    <x v="0"/>
    <x v="5"/>
    <s v="Tenex &quot;The Solids&quot; Textured Chair Mats"/>
    <x v="1239"/>
    <n v="3"/>
    <n v="0.6"/>
    <n v="-90.24839999999999"/>
    <x v="2"/>
    <x v="0"/>
  </r>
  <r>
    <x v="1382"/>
    <x v="657"/>
    <x v="473"/>
    <x v="517"/>
    <x v="3"/>
    <s v="PP-18955"/>
    <s v="Paul Prost"/>
    <x v="2"/>
    <x v="0"/>
    <s v="Smyrna"/>
    <x v="32"/>
    <n v="30080"/>
    <x v="0"/>
    <s v="OFF-ST-10002344"/>
    <x v="1"/>
    <x v="4"/>
    <s v="Carina 42&quot;Hx23 3/4&quot;W Media Storage Unit"/>
    <x v="1240"/>
    <n v="1"/>
    <n v="0"/>
    <n v="1.6196000000000055"/>
    <x v="0"/>
    <x v="0"/>
  </r>
  <r>
    <x v="1383"/>
    <x v="657"/>
    <x v="473"/>
    <x v="517"/>
    <x v="3"/>
    <s v="PP-18955"/>
    <s v="Paul Prost"/>
    <x v="2"/>
    <x v="0"/>
    <s v="Smyrna"/>
    <x v="32"/>
    <n v="30080"/>
    <x v="0"/>
    <s v="OFF-PA-10001289"/>
    <x v="1"/>
    <x v="10"/>
    <s v="White Computer Printout Paper by Universal"/>
    <x v="1241"/>
    <n v="9"/>
    <n v="0"/>
    <n v="170.9316"/>
    <x v="0"/>
    <x v="0"/>
  </r>
  <r>
    <x v="1384"/>
    <x v="657"/>
    <x v="473"/>
    <x v="517"/>
    <x v="3"/>
    <s v="PP-18955"/>
    <s v="Paul Prost"/>
    <x v="2"/>
    <x v="0"/>
    <s v="Smyrna"/>
    <x v="32"/>
    <n v="30080"/>
    <x v="0"/>
    <s v="OFF-FA-10000053"/>
    <x v="1"/>
    <x v="13"/>
    <s v="Revere Boxed Rubber Bands by Revere"/>
    <x v="1242"/>
    <n v="5"/>
    <n v="0"/>
    <n v="0.18900000000000028"/>
    <x v="0"/>
    <x v="0"/>
  </r>
  <r>
    <x v="1385"/>
    <x v="657"/>
    <x v="473"/>
    <x v="517"/>
    <x v="3"/>
    <s v="PP-18955"/>
    <s v="Paul Prost"/>
    <x v="2"/>
    <x v="0"/>
    <s v="Smyrna"/>
    <x v="32"/>
    <n v="30080"/>
    <x v="0"/>
    <s v="FUR-FU-10004091"/>
    <x v="0"/>
    <x v="5"/>
    <s v="Eldon 200 Class Desk Accessories, Black"/>
    <x v="609"/>
    <n v="3"/>
    <n v="0"/>
    <n v="7.1592000000000002"/>
    <x v="0"/>
    <x v="0"/>
  </r>
  <r>
    <x v="1386"/>
    <x v="657"/>
    <x v="473"/>
    <x v="517"/>
    <x v="3"/>
    <s v="PP-18955"/>
    <s v="Paul Prost"/>
    <x v="2"/>
    <x v="0"/>
    <s v="Smyrna"/>
    <x v="32"/>
    <n v="30080"/>
    <x v="0"/>
    <s v="FUR-BO-10004015"/>
    <x v="0"/>
    <x v="0"/>
    <s v="Bush Andora Bookcase, Maple/Graphite Gray Finish"/>
    <x v="1243"/>
    <n v="2"/>
    <n v="0"/>
    <n v="52.795599999999979"/>
    <x v="0"/>
    <x v="0"/>
  </r>
  <r>
    <x v="1387"/>
    <x v="657"/>
    <x v="473"/>
    <x v="517"/>
    <x v="3"/>
    <s v="PP-18955"/>
    <s v="Paul Prost"/>
    <x v="2"/>
    <x v="0"/>
    <s v="Smyrna"/>
    <x v="32"/>
    <n v="30080"/>
    <x v="0"/>
    <s v="OFF-EN-10003001"/>
    <x v="1"/>
    <x v="12"/>
    <s v="Ames Color-File Green Diamond Border X-ray Mailers"/>
    <x v="1244"/>
    <n v="2"/>
    <n v="0"/>
    <n v="78.941199999999995"/>
    <x v="0"/>
    <x v="0"/>
  </r>
  <r>
    <x v="1388"/>
    <x v="657"/>
    <x v="473"/>
    <x v="517"/>
    <x v="3"/>
    <s v="PP-18955"/>
    <s v="Paul Prost"/>
    <x v="2"/>
    <x v="0"/>
    <s v="Smyrna"/>
    <x v="32"/>
    <n v="30080"/>
    <x v="0"/>
    <s v="TEC-PH-10000215"/>
    <x v="2"/>
    <x v="7"/>
    <s v="Plantronics Cordless Phone Headset with In-line Volume - M214C"/>
    <x v="1245"/>
    <n v="3"/>
    <n v="0"/>
    <n v="28.309500000000007"/>
    <x v="0"/>
    <x v="0"/>
  </r>
  <r>
    <x v="1389"/>
    <x v="657"/>
    <x v="473"/>
    <x v="517"/>
    <x v="3"/>
    <s v="PP-18955"/>
    <s v="Paul Prost"/>
    <x v="2"/>
    <x v="0"/>
    <s v="Smyrna"/>
    <x v="32"/>
    <n v="30080"/>
    <x v="0"/>
    <s v="TEC-PH-10003645"/>
    <x v="2"/>
    <x v="7"/>
    <s v="Aastra 57i VoIP phone"/>
    <x v="1246"/>
    <n v="3"/>
    <n v="0"/>
    <n v="126.05580000000002"/>
    <x v="0"/>
    <x v="0"/>
  </r>
  <r>
    <x v="1390"/>
    <x v="657"/>
    <x v="473"/>
    <x v="517"/>
    <x v="3"/>
    <s v="PP-18955"/>
    <s v="Paul Prost"/>
    <x v="2"/>
    <x v="0"/>
    <s v="Smyrna"/>
    <x v="32"/>
    <n v="30080"/>
    <x v="0"/>
    <s v="OFF-PA-10000357"/>
    <x v="1"/>
    <x v="10"/>
    <s v="White Dual Perf Computer Printout Paper, 2700 Sheets, 1 Part, Heavyweight, 20 lbs., 14 7/8 x 11"/>
    <x v="1247"/>
    <n v="3"/>
    <n v="0"/>
    <n v="60.255300000000005"/>
    <x v="0"/>
    <x v="0"/>
  </r>
  <r>
    <x v="1391"/>
    <x v="657"/>
    <x v="473"/>
    <x v="517"/>
    <x v="3"/>
    <s v="PP-18955"/>
    <s v="Paul Prost"/>
    <x v="2"/>
    <x v="0"/>
    <s v="Smyrna"/>
    <x v="32"/>
    <n v="30080"/>
    <x v="0"/>
    <s v="OFF-ST-10004804"/>
    <x v="1"/>
    <x v="4"/>
    <s v="Belkin 19&quot; Vented Equipment Shelf, Black"/>
    <x v="1248"/>
    <n v="3"/>
    <n v="0"/>
    <n v="1.5444000000000031"/>
    <x v="0"/>
    <x v="0"/>
  </r>
  <r>
    <x v="1392"/>
    <x v="657"/>
    <x v="473"/>
    <x v="517"/>
    <x v="3"/>
    <s v="PP-18955"/>
    <s v="Paul Prost"/>
    <x v="2"/>
    <x v="0"/>
    <s v="Smyrna"/>
    <x v="32"/>
    <n v="30080"/>
    <x v="0"/>
    <s v="OFF-PA-10003892"/>
    <x v="1"/>
    <x v="10"/>
    <s v="Xerox 1943"/>
    <x v="1249"/>
    <n v="7"/>
    <n v="0"/>
    <n v="160.91389999999998"/>
    <x v="0"/>
    <x v="0"/>
  </r>
  <r>
    <x v="1393"/>
    <x v="658"/>
    <x v="445"/>
    <x v="446"/>
    <x v="2"/>
    <s v="YS-21880"/>
    <s v="Yana Sorensen"/>
    <x v="1"/>
    <x v="0"/>
    <s v="Burlington"/>
    <x v="3"/>
    <n v="27217"/>
    <x v="0"/>
    <s v="OFF-AR-10003514"/>
    <x v="1"/>
    <x v="6"/>
    <s v="4009 Highlighters by Sanford"/>
    <x v="1250"/>
    <n v="3"/>
    <n v="0.2"/>
    <n v="1.5521999999999991"/>
    <x v="0"/>
    <x v="0"/>
  </r>
  <r>
    <x v="1394"/>
    <x v="659"/>
    <x v="449"/>
    <x v="518"/>
    <x v="1"/>
    <s v="CK-12760"/>
    <s v="Cyma Kinney"/>
    <x v="1"/>
    <x v="0"/>
    <s v="Aurora"/>
    <x v="10"/>
    <n v="60505"/>
    <x v="2"/>
    <s v="FUR-TA-10002958"/>
    <x v="0"/>
    <x v="3"/>
    <s v="Bevis Oval Conference Table, Walnut"/>
    <x v="1251"/>
    <n v="5"/>
    <n v="0.5"/>
    <n v="-430.61700000000019"/>
    <x v="2"/>
    <x v="0"/>
  </r>
  <r>
    <x v="1395"/>
    <x v="659"/>
    <x v="449"/>
    <x v="518"/>
    <x v="1"/>
    <s v="CK-12760"/>
    <s v="Cyma Kinney"/>
    <x v="1"/>
    <x v="0"/>
    <s v="Aurora"/>
    <x v="10"/>
    <n v="60505"/>
    <x v="2"/>
    <s v="FUR-TA-10001676"/>
    <x v="0"/>
    <x v="3"/>
    <s v="Hon 61000 Series Interactive Training Tables"/>
    <x v="1252"/>
    <n v="3"/>
    <n v="0.5"/>
    <n v="-42.652799999999999"/>
    <x v="2"/>
    <x v="0"/>
  </r>
  <r>
    <x v="1396"/>
    <x v="660"/>
    <x v="390"/>
    <x v="482"/>
    <x v="2"/>
    <s v="NC-18340"/>
    <s v="Nat Carroll"/>
    <x v="0"/>
    <x v="0"/>
    <s v="New York City"/>
    <x v="15"/>
    <n v="10035"/>
    <x v="3"/>
    <s v="OFF-BI-10000822"/>
    <x v="1"/>
    <x v="8"/>
    <s v="Acco PRESSTEX Data Binder with Storage Hooks, Light Blue, 9 1/2&quot; X 11&quot;"/>
    <x v="1253"/>
    <n v="4"/>
    <n v="0.2"/>
    <n v="6.025599999999999"/>
    <x v="3"/>
    <x v="0"/>
  </r>
  <r>
    <x v="1397"/>
    <x v="660"/>
    <x v="390"/>
    <x v="482"/>
    <x v="2"/>
    <s v="NC-18340"/>
    <s v="Nat Carroll"/>
    <x v="0"/>
    <x v="0"/>
    <s v="New York City"/>
    <x v="15"/>
    <n v="10035"/>
    <x v="3"/>
    <s v="OFF-PA-10004971"/>
    <x v="1"/>
    <x v="10"/>
    <s v="Xerox 196"/>
    <x v="1057"/>
    <n v="2"/>
    <n v="0"/>
    <n v="5.6644000000000005"/>
    <x v="3"/>
    <x v="0"/>
  </r>
  <r>
    <x v="1398"/>
    <x v="660"/>
    <x v="390"/>
    <x v="482"/>
    <x v="2"/>
    <s v="NC-18340"/>
    <s v="Nat Carroll"/>
    <x v="0"/>
    <x v="0"/>
    <s v="New York City"/>
    <x v="15"/>
    <n v="10035"/>
    <x v="3"/>
    <s v="TEC-AC-10002323"/>
    <x v="2"/>
    <x v="11"/>
    <s v="SanDisk Ultra 32 GB MicroSDHC Class 10 Memory Card"/>
    <x v="1254"/>
    <n v="4"/>
    <n v="0"/>
    <n v="11.492000000000004"/>
    <x v="3"/>
    <x v="0"/>
  </r>
  <r>
    <x v="1399"/>
    <x v="660"/>
    <x v="390"/>
    <x v="482"/>
    <x v="2"/>
    <s v="NC-18340"/>
    <s v="Nat Carroll"/>
    <x v="0"/>
    <x v="0"/>
    <s v="New York City"/>
    <x v="15"/>
    <n v="10035"/>
    <x v="3"/>
    <s v="OFF-PA-10004888"/>
    <x v="1"/>
    <x v="10"/>
    <s v="Xerox 217"/>
    <x v="90"/>
    <n v="1"/>
    <n v="0"/>
    <n v="3.1104000000000003"/>
    <x v="3"/>
    <x v="0"/>
  </r>
  <r>
    <x v="1400"/>
    <x v="661"/>
    <x v="474"/>
    <x v="519"/>
    <x v="1"/>
    <s v="KM-16375"/>
    <s v="Katherine Murray"/>
    <x v="2"/>
    <x v="0"/>
    <s v="Salem"/>
    <x v="17"/>
    <n v="24153"/>
    <x v="0"/>
    <s v="TEC-PH-10003988"/>
    <x v="2"/>
    <x v="7"/>
    <s v="LF Elite 3D Dazzle Designer Hard Case Cover, Lf Stylus Pen and Wiper For Apple Iphone 5c Mini Lite"/>
    <x v="48"/>
    <n v="2"/>
    <n v="0"/>
    <n v="6.104000000000001"/>
    <x v="0"/>
    <x v="1"/>
  </r>
  <r>
    <x v="1401"/>
    <x v="661"/>
    <x v="474"/>
    <x v="519"/>
    <x v="1"/>
    <s v="KM-16375"/>
    <s v="Katherine Murray"/>
    <x v="2"/>
    <x v="0"/>
    <s v="Salem"/>
    <x v="17"/>
    <n v="24153"/>
    <x v="0"/>
    <s v="OFF-EN-10002230"/>
    <x v="1"/>
    <x v="12"/>
    <s v="Airmail Envelopes"/>
    <x v="1255"/>
    <n v="3"/>
    <n v="0"/>
    <n v="118.34129999999999"/>
    <x v="0"/>
    <x v="1"/>
  </r>
  <r>
    <x v="1402"/>
    <x v="662"/>
    <x v="475"/>
    <x v="520"/>
    <x v="1"/>
    <s v="GM-14455"/>
    <s v="Gary Mitchum"/>
    <x v="2"/>
    <x v="0"/>
    <s v="Columbus"/>
    <x v="24"/>
    <n v="43229"/>
    <x v="3"/>
    <s v="FUR-TA-10002622"/>
    <x v="0"/>
    <x v="3"/>
    <s v="Bush Andora Conference Table, Maple/Graphite Gray Finish"/>
    <x v="1256"/>
    <n v="2"/>
    <n v="0.4"/>
    <n v="-58.133199999999988"/>
    <x v="3"/>
    <x v="0"/>
  </r>
  <r>
    <x v="1403"/>
    <x v="662"/>
    <x v="475"/>
    <x v="520"/>
    <x v="1"/>
    <s v="GM-14455"/>
    <s v="Gary Mitchum"/>
    <x v="2"/>
    <x v="0"/>
    <s v="Columbus"/>
    <x v="24"/>
    <n v="43229"/>
    <x v="3"/>
    <s v="OFF-PA-10000418"/>
    <x v="1"/>
    <x v="10"/>
    <s v="Xerox 189"/>
    <x v="1257"/>
    <n v="5"/>
    <n v="0.2"/>
    <n v="146.79"/>
    <x v="3"/>
    <x v="0"/>
  </r>
  <r>
    <x v="1404"/>
    <x v="663"/>
    <x v="322"/>
    <x v="521"/>
    <x v="2"/>
    <s v="SD-20485"/>
    <s v="Shirley Daniels"/>
    <x v="2"/>
    <x v="0"/>
    <s v="Philadelphia"/>
    <x v="9"/>
    <n v="19143"/>
    <x v="3"/>
    <s v="OFF-SU-10004498"/>
    <x v="1"/>
    <x v="14"/>
    <s v="Martin-Yale Premier Letter Opener"/>
    <x v="1258"/>
    <n v="1"/>
    <n v="0.2"/>
    <n v="-2.1896000000000004"/>
    <x v="3"/>
    <x v="0"/>
  </r>
  <r>
    <x v="1405"/>
    <x v="663"/>
    <x v="322"/>
    <x v="521"/>
    <x v="2"/>
    <s v="SD-20485"/>
    <s v="Shirley Daniels"/>
    <x v="2"/>
    <x v="0"/>
    <s v="Philadelphia"/>
    <x v="9"/>
    <n v="19143"/>
    <x v="3"/>
    <s v="FUR-TA-10001039"/>
    <x v="0"/>
    <x v="3"/>
    <s v="KI Adjustable-Height Table"/>
    <x v="1259"/>
    <n v="3"/>
    <n v="0.4"/>
    <n v="-36.11160000000001"/>
    <x v="3"/>
    <x v="0"/>
  </r>
  <r>
    <x v="1406"/>
    <x v="663"/>
    <x v="322"/>
    <x v="521"/>
    <x v="2"/>
    <s v="SD-20485"/>
    <s v="Shirley Daniels"/>
    <x v="2"/>
    <x v="0"/>
    <s v="Philadelphia"/>
    <x v="9"/>
    <n v="19143"/>
    <x v="3"/>
    <s v="TEC-AC-10004659"/>
    <x v="2"/>
    <x v="11"/>
    <s v="Imation Secure+ Hardware Encrypted USB 2.0 Flash Drive; 16GB"/>
    <x v="1260"/>
    <n v="2"/>
    <n v="0.2"/>
    <n v="21.896999999999991"/>
    <x v="3"/>
    <x v="0"/>
  </r>
  <r>
    <x v="1407"/>
    <x v="664"/>
    <x v="476"/>
    <x v="479"/>
    <x v="1"/>
    <s v="KD-16270"/>
    <s v="Karen Daniels"/>
    <x v="0"/>
    <x v="0"/>
    <s v="New York City"/>
    <x v="15"/>
    <n v="10024"/>
    <x v="3"/>
    <s v="OFF-AR-10002240"/>
    <x v="1"/>
    <x v="6"/>
    <s v="Panasonic KP-150 Electric Pencil Sharpener"/>
    <x v="1261"/>
    <n v="2"/>
    <n v="0"/>
    <n v="19.6248"/>
    <x v="3"/>
    <x v="0"/>
  </r>
  <r>
    <x v="1408"/>
    <x v="664"/>
    <x v="476"/>
    <x v="479"/>
    <x v="1"/>
    <s v="KD-16270"/>
    <s v="Karen Daniels"/>
    <x v="0"/>
    <x v="0"/>
    <s v="New York City"/>
    <x v="15"/>
    <n v="10024"/>
    <x v="3"/>
    <s v="FUR-FU-10001967"/>
    <x v="0"/>
    <x v="5"/>
    <s v="Telescoping Adjustable Floor Lamp"/>
    <x v="372"/>
    <n v="2"/>
    <n v="0"/>
    <n v="9.9949999999999974"/>
    <x v="3"/>
    <x v="0"/>
  </r>
  <r>
    <x v="1409"/>
    <x v="665"/>
    <x v="477"/>
    <x v="424"/>
    <x v="1"/>
    <s v="AB-10105"/>
    <s v="Adrian Barton"/>
    <x v="0"/>
    <x v="0"/>
    <s v="Phoenix"/>
    <x v="16"/>
    <n v="85023"/>
    <x v="1"/>
    <s v="FUR-TA-10002356"/>
    <x v="0"/>
    <x v="3"/>
    <s v="Bevis Boat-Shaped Conference Table"/>
    <x v="865"/>
    <n v="3"/>
    <n v="0.5"/>
    <n v="-204.44580000000005"/>
    <x v="1"/>
    <x v="0"/>
  </r>
  <r>
    <x v="1410"/>
    <x v="666"/>
    <x v="259"/>
    <x v="45"/>
    <x v="1"/>
    <s v="SZ-20035"/>
    <s v="Sam Zeldin"/>
    <x v="2"/>
    <x v="0"/>
    <s v="Grand Prairie"/>
    <x v="5"/>
    <n v="75051"/>
    <x v="2"/>
    <s v="OFF-LA-10003923"/>
    <x v="1"/>
    <x v="2"/>
    <s v="Alphabetical Labels for Top Tab Filing"/>
    <x v="208"/>
    <n v="2"/>
    <n v="0.2"/>
    <n v="8.879999999999999"/>
    <x v="2"/>
    <x v="0"/>
  </r>
  <r>
    <x v="1411"/>
    <x v="667"/>
    <x v="478"/>
    <x v="522"/>
    <x v="1"/>
    <s v="JD-15895"/>
    <s v="Jonathan Doherty"/>
    <x v="1"/>
    <x v="0"/>
    <s v="New York City"/>
    <x v="15"/>
    <n v="10035"/>
    <x v="3"/>
    <s v="FUR-CH-10002335"/>
    <x v="0"/>
    <x v="1"/>
    <s v="Hon GuestStacker Chair"/>
    <x v="1262"/>
    <n v="2"/>
    <n v="0.1"/>
    <n v="72.534400000000005"/>
    <x v="3"/>
    <x v="0"/>
  </r>
  <r>
    <x v="1412"/>
    <x v="667"/>
    <x v="478"/>
    <x v="522"/>
    <x v="1"/>
    <s v="JD-15895"/>
    <s v="Jonathan Doherty"/>
    <x v="1"/>
    <x v="0"/>
    <s v="New York City"/>
    <x v="15"/>
    <n v="10035"/>
    <x v="3"/>
    <s v="FUR-FU-10000723"/>
    <x v="0"/>
    <x v="5"/>
    <s v="Deflect-o EconoMat Studded, No Bevel Mat for Low Pile Carpeting"/>
    <x v="1263"/>
    <n v="4"/>
    <n v="0"/>
    <n v="14.875200000000007"/>
    <x v="3"/>
    <x v="0"/>
  </r>
  <r>
    <x v="1413"/>
    <x v="668"/>
    <x v="479"/>
    <x v="492"/>
    <x v="1"/>
    <s v="HA-14905"/>
    <s v="Helen Abelman"/>
    <x v="0"/>
    <x v="0"/>
    <s v="New York City"/>
    <x v="15"/>
    <n v="10024"/>
    <x v="3"/>
    <s v="OFF-BI-10002867"/>
    <x v="1"/>
    <x v="8"/>
    <s v="GBC Recycled Regency Composition Covers"/>
    <x v="1264"/>
    <n v="7"/>
    <n v="0.2"/>
    <n v="108.79959999999997"/>
    <x v="3"/>
    <x v="0"/>
  </r>
  <r>
    <x v="1414"/>
    <x v="669"/>
    <x v="480"/>
    <x v="523"/>
    <x v="0"/>
    <s v="BT-11305"/>
    <s v="Beth Thompson"/>
    <x v="2"/>
    <x v="0"/>
    <s v="Costa Mesa"/>
    <x v="1"/>
    <n v="92627"/>
    <x v="1"/>
    <s v="TEC-AC-10000580"/>
    <x v="2"/>
    <x v="11"/>
    <s v="Logitech G13 Programmable Gameboard with LCD Display"/>
    <x v="764"/>
    <n v="3"/>
    <n v="0"/>
    <n v="26.39670000000001"/>
    <x v="1"/>
    <x v="1"/>
  </r>
  <r>
    <x v="1415"/>
    <x v="669"/>
    <x v="480"/>
    <x v="523"/>
    <x v="0"/>
    <s v="BT-11305"/>
    <s v="Beth Thompson"/>
    <x v="2"/>
    <x v="0"/>
    <s v="Costa Mesa"/>
    <x v="1"/>
    <n v="92627"/>
    <x v="1"/>
    <s v="FUR-FU-10003976"/>
    <x v="0"/>
    <x v="5"/>
    <s v="DAX Executive Solid Wood Document Frame, Desktop or Hang, Mahogany, 5 x 7"/>
    <x v="1265"/>
    <n v="3"/>
    <n v="0"/>
    <n v="12.831599999999996"/>
    <x v="1"/>
    <x v="1"/>
  </r>
  <r>
    <x v="1416"/>
    <x v="670"/>
    <x v="481"/>
    <x v="488"/>
    <x v="2"/>
    <s v="SV-20815"/>
    <s v="Stuart Van"/>
    <x v="1"/>
    <x v="0"/>
    <s v="Houston"/>
    <x v="5"/>
    <n v="77041"/>
    <x v="2"/>
    <s v="TEC-PH-10002922"/>
    <x v="2"/>
    <x v="7"/>
    <s v="ShoreTel ShorePhone IP 230 VoIP phone"/>
    <x v="1266"/>
    <n v="7"/>
    <n v="0.2"/>
    <n v="118.29299999999989"/>
    <x v="2"/>
    <x v="0"/>
  </r>
  <r>
    <x v="1417"/>
    <x v="670"/>
    <x v="481"/>
    <x v="488"/>
    <x v="2"/>
    <s v="SV-20815"/>
    <s v="Stuart Van"/>
    <x v="1"/>
    <x v="0"/>
    <s v="Houston"/>
    <x v="5"/>
    <n v="77041"/>
    <x v="2"/>
    <s v="TEC-AC-10004353"/>
    <x v="2"/>
    <x v="11"/>
    <s v="Hypercom P1300 Pinpad"/>
    <x v="1267"/>
    <n v="3"/>
    <n v="0.2"/>
    <n v="32.130000000000003"/>
    <x v="2"/>
    <x v="0"/>
  </r>
  <r>
    <x v="1418"/>
    <x v="670"/>
    <x v="481"/>
    <x v="488"/>
    <x v="2"/>
    <s v="SV-20815"/>
    <s v="Stuart Van"/>
    <x v="1"/>
    <x v="0"/>
    <s v="Houston"/>
    <x v="5"/>
    <n v="77041"/>
    <x v="2"/>
    <s v="FUR-FU-10001706"/>
    <x v="0"/>
    <x v="5"/>
    <s v="Longer-Life Soft White Bulbs"/>
    <x v="1268"/>
    <n v="4"/>
    <n v="0.6"/>
    <n v="-1.4783999999999997"/>
    <x v="2"/>
    <x v="0"/>
  </r>
  <r>
    <x v="1419"/>
    <x v="671"/>
    <x v="120"/>
    <x v="12"/>
    <x v="1"/>
    <s v="RW-19540"/>
    <s v="Rick Wilson"/>
    <x v="1"/>
    <x v="0"/>
    <s v="Mesa"/>
    <x v="16"/>
    <n v="85204"/>
    <x v="1"/>
    <s v="OFF-PA-10000501"/>
    <x v="1"/>
    <x v="10"/>
    <s v="Petty Cash Envelope"/>
    <x v="1269"/>
    <n v="4"/>
    <n v="0.2"/>
    <n v="31.273599999999998"/>
    <x v="1"/>
    <x v="0"/>
  </r>
  <r>
    <x v="1420"/>
    <x v="671"/>
    <x v="120"/>
    <x v="12"/>
    <x v="1"/>
    <s v="RW-19540"/>
    <s v="Rick Wilson"/>
    <x v="1"/>
    <x v="0"/>
    <s v="Mesa"/>
    <x v="16"/>
    <n v="85204"/>
    <x v="1"/>
    <s v="OFF-BI-10000778"/>
    <x v="1"/>
    <x v="8"/>
    <s v="GBC VeloBinder Electric Binding Machine"/>
    <x v="1270"/>
    <n v="2"/>
    <n v="0.7"/>
    <n v="-48.391999999999982"/>
    <x v="1"/>
    <x v="0"/>
  </r>
  <r>
    <x v="1421"/>
    <x v="671"/>
    <x v="120"/>
    <x v="12"/>
    <x v="1"/>
    <s v="RW-19540"/>
    <s v="Rick Wilson"/>
    <x v="1"/>
    <x v="0"/>
    <s v="Mesa"/>
    <x v="16"/>
    <n v="85204"/>
    <x v="1"/>
    <s v="OFF-AP-10004980"/>
    <x v="1"/>
    <x v="9"/>
    <s v="3M Replacement Filter for Office Air Cleaner for 20' x 33' Room"/>
    <x v="1271"/>
    <n v="2"/>
    <n v="0.2"/>
    <n v="14.409600000000003"/>
    <x v="1"/>
    <x v="0"/>
  </r>
  <r>
    <x v="1422"/>
    <x v="671"/>
    <x v="120"/>
    <x v="12"/>
    <x v="1"/>
    <s v="RW-19540"/>
    <s v="Rick Wilson"/>
    <x v="1"/>
    <x v="0"/>
    <s v="Mesa"/>
    <x v="16"/>
    <n v="85204"/>
    <x v="1"/>
    <s v="OFF-BI-10003984"/>
    <x v="1"/>
    <x v="8"/>
    <s v="Lock-Up Easel 'Spel-Binder'"/>
    <x v="1272"/>
    <n v="9"/>
    <n v="0.7"/>
    <n v="-59.057100000000005"/>
    <x v="1"/>
    <x v="0"/>
  </r>
  <r>
    <x v="1423"/>
    <x v="671"/>
    <x v="120"/>
    <x v="12"/>
    <x v="1"/>
    <s v="RW-19540"/>
    <s v="Rick Wilson"/>
    <x v="1"/>
    <x v="0"/>
    <s v="Mesa"/>
    <x v="16"/>
    <n v="85204"/>
    <x v="1"/>
    <s v="OFF-ST-10000798"/>
    <x v="1"/>
    <x v="4"/>
    <s v="2300 Heavy-Duty Transfer File Systems by Perma"/>
    <x v="1273"/>
    <n v="6"/>
    <n v="0.2"/>
    <n v="-1.4988000000000135"/>
    <x v="1"/>
    <x v="0"/>
  </r>
  <r>
    <x v="1424"/>
    <x v="671"/>
    <x v="120"/>
    <x v="12"/>
    <x v="1"/>
    <s v="RW-19540"/>
    <s v="Rick Wilson"/>
    <x v="1"/>
    <x v="0"/>
    <s v="Mesa"/>
    <x v="16"/>
    <n v="85204"/>
    <x v="1"/>
    <s v="TEC-PH-10001750"/>
    <x v="2"/>
    <x v="7"/>
    <s v="Samsung Rugby III"/>
    <x v="1274"/>
    <n v="5"/>
    <n v="0.2"/>
    <n v="23.096500000000006"/>
    <x v="1"/>
    <x v="0"/>
  </r>
  <r>
    <x v="1425"/>
    <x v="671"/>
    <x v="120"/>
    <x v="12"/>
    <x v="1"/>
    <s v="RW-19540"/>
    <s v="Rick Wilson"/>
    <x v="1"/>
    <x v="0"/>
    <s v="Mesa"/>
    <x v="16"/>
    <n v="85204"/>
    <x v="1"/>
    <s v="OFF-ST-10002743"/>
    <x v="1"/>
    <x v="4"/>
    <s v="SAFCO Boltless Steel Shelving"/>
    <x v="1275"/>
    <n v="4"/>
    <n v="0.2"/>
    <n v="-86.366400000000027"/>
    <x v="1"/>
    <x v="0"/>
  </r>
  <r>
    <x v="1426"/>
    <x v="672"/>
    <x v="89"/>
    <x v="164"/>
    <x v="0"/>
    <s v="DK-12835"/>
    <s v="Damala Kotsonis"/>
    <x v="1"/>
    <x v="0"/>
    <s v="Salinas"/>
    <x v="1"/>
    <n v="93905"/>
    <x v="1"/>
    <s v="OFF-BI-10002949"/>
    <x v="1"/>
    <x v="8"/>
    <s v="Prestige Round Ring Binders"/>
    <x v="1276"/>
    <n v="2"/>
    <n v="0.2"/>
    <n v="3.283199999999999"/>
    <x v="1"/>
    <x v="0"/>
  </r>
  <r>
    <x v="1427"/>
    <x v="672"/>
    <x v="89"/>
    <x v="164"/>
    <x v="0"/>
    <s v="DK-12835"/>
    <s v="Damala Kotsonis"/>
    <x v="1"/>
    <x v="0"/>
    <s v="Salinas"/>
    <x v="1"/>
    <n v="93905"/>
    <x v="1"/>
    <s v="OFF-EN-10002600"/>
    <x v="1"/>
    <x v="12"/>
    <s v="Redi-Strip #10 Envelopes, 4 1/8 x 9 1/2"/>
    <x v="1277"/>
    <n v="5"/>
    <n v="0"/>
    <n v="7.08"/>
    <x v="1"/>
    <x v="0"/>
  </r>
  <r>
    <x v="1428"/>
    <x v="672"/>
    <x v="89"/>
    <x v="164"/>
    <x v="0"/>
    <s v="DK-12835"/>
    <s v="Damala Kotsonis"/>
    <x v="1"/>
    <x v="0"/>
    <s v="Salinas"/>
    <x v="1"/>
    <n v="93905"/>
    <x v="1"/>
    <s v="OFF-BI-10003708"/>
    <x v="1"/>
    <x v="8"/>
    <s v="Acco Four Pocket Poly Ring Binder with Label Holder, Smoke, 1&quot;"/>
    <x v="1278"/>
    <n v="5"/>
    <n v="0.2"/>
    <n v="9.3124999999999982"/>
    <x v="1"/>
    <x v="0"/>
  </r>
  <r>
    <x v="1429"/>
    <x v="672"/>
    <x v="89"/>
    <x v="164"/>
    <x v="0"/>
    <s v="DK-12835"/>
    <s v="Damala Kotsonis"/>
    <x v="1"/>
    <x v="0"/>
    <s v="Salinas"/>
    <x v="1"/>
    <n v="93905"/>
    <x v="1"/>
    <s v="OFF-LA-10003510"/>
    <x v="1"/>
    <x v="2"/>
    <s v="Avery 4027 File Folder Labels for Dot Matrix Printers, 5000 Labels per Box, White"/>
    <x v="1279"/>
    <n v="14"/>
    <n v="0"/>
    <n v="196.61320000000001"/>
    <x v="1"/>
    <x v="0"/>
  </r>
  <r>
    <x v="1430"/>
    <x v="673"/>
    <x v="200"/>
    <x v="524"/>
    <x v="1"/>
    <s v="LT-17110"/>
    <s v="Liz Thompson"/>
    <x v="0"/>
    <x v="0"/>
    <s v="Columbus"/>
    <x v="24"/>
    <n v="43229"/>
    <x v="3"/>
    <s v="TEC-PH-10003092"/>
    <x v="2"/>
    <x v="7"/>
    <s v="Motorola L804"/>
    <x v="1280"/>
    <n v="8"/>
    <n v="0.4"/>
    <n v="-40.47120000000001"/>
    <x v="3"/>
    <x v="0"/>
  </r>
  <r>
    <x v="1431"/>
    <x v="674"/>
    <x v="174"/>
    <x v="444"/>
    <x v="0"/>
    <s v="IM-15070"/>
    <s v="Irene Maddox"/>
    <x v="0"/>
    <x v="0"/>
    <s v="Florence"/>
    <x v="19"/>
    <n v="35630"/>
    <x v="0"/>
    <s v="OFF-BI-10001191"/>
    <x v="1"/>
    <x v="8"/>
    <s v="Canvas Sectional Post Binders"/>
    <x v="1281"/>
    <n v="6"/>
    <n v="0"/>
    <n v="74.852400000000003"/>
    <x v="0"/>
    <x v="0"/>
  </r>
  <r>
    <x v="1432"/>
    <x v="674"/>
    <x v="174"/>
    <x v="444"/>
    <x v="0"/>
    <s v="IM-15070"/>
    <s v="Irene Maddox"/>
    <x v="0"/>
    <x v="0"/>
    <s v="Florence"/>
    <x v="19"/>
    <n v="35630"/>
    <x v="0"/>
    <s v="OFF-SU-10004115"/>
    <x v="1"/>
    <x v="14"/>
    <s v="Acme Stainless Steel Office Snips"/>
    <x v="1282"/>
    <n v="1"/>
    <n v="0"/>
    <n v="1.9629000000000003"/>
    <x v="0"/>
    <x v="0"/>
  </r>
  <r>
    <x v="1433"/>
    <x v="674"/>
    <x v="174"/>
    <x v="444"/>
    <x v="0"/>
    <s v="IM-15070"/>
    <s v="Irene Maddox"/>
    <x v="0"/>
    <x v="0"/>
    <s v="Florence"/>
    <x v="19"/>
    <n v="35630"/>
    <x v="0"/>
    <s v="FUR-CH-10000513"/>
    <x v="0"/>
    <x v="1"/>
    <s v="High-Back Leather Manager's Chair"/>
    <x v="1283"/>
    <n v="14"/>
    <n v="0"/>
    <n v="163.78740000000002"/>
    <x v="0"/>
    <x v="0"/>
  </r>
  <r>
    <x v="1434"/>
    <x v="675"/>
    <x v="482"/>
    <x v="525"/>
    <x v="1"/>
    <s v="FP-14320"/>
    <s v="Frank Preis"/>
    <x v="0"/>
    <x v="0"/>
    <s v="Seattle"/>
    <x v="4"/>
    <n v="98105"/>
    <x v="1"/>
    <s v="OFF-PA-10003673"/>
    <x v="1"/>
    <x v="10"/>
    <s v="Strathmore Photo Mount Cards"/>
    <x v="1284"/>
    <n v="5"/>
    <n v="0"/>
    <n v="15.593999999999999"/>
    <x v="1"/>
    <x v="0"/>
  </r>
  <r>
    <x v="1435"/>
    <x v="676"/>
    <x v="308"/>
    <x v="327"/>
    <x v="1"/>
    <s v="ST-20530"/>
    <s v="Shui Tom"/>
    <x v="0"/>
    <x v="0"/>
    <s v="Parma"/>
    <x v="24"/>
    <n v="44134"/>
    <x v="3"/>
    <s v="OFF-PA-10001639"/>
    <x v="1"/>
    <x v="10"/>
    <s v="Xerox 203"/>
    <x v="277"/>
    <n v="6"/>
    <n v="0.2"/>
    <n v="10.8864"/>
    <x v="3"/>
    <x v="0"/>
  </r>
  <r>
    <x v="1436"/>
    <x v="676"/>
    <x v="308"/>
    <x v="327"/>
    <x v="1"/>
    <s v="ST-20530"/>
    <s v="Shui Tom"/>
    <x v="0"/>
    <x v="0"/>
    <s v="Parma"/>
    <x v="24"/>
    <n v="44134"/>
    <x v="3"/>
    <s v="OFF-AR-10003829"/>
    <x v="1"/>
    <x v="6"/>
    <s v="Newell 35"/>
    <x v="797"/>
    <n v="2"/>
    <n v="0.2"/>
    <n v="0.59039999999999915"/>
    <x v="3"/>
    <x v="0"/>
  </r>
  <r>
    <x v="1437"/>
    <x v="677"/>
    <x v="52"/>
    <x v="526"/>
    <x v="3"/>
    <s v="JE-15745"/>
    <s v="Joel Eaton"/>
    <x v="0"/>
    <x v="0"/>
    <s v="Amarillo"/>
    <x v="5"/>
    <n v="79109"/>
    <x v="2"/>
    <s v="TEC-AC-10004975"/>
    <x v="2"/>
    <x v="11"/>
    <s v="Plantronics Audio 995 Wireless Stereo Headset"/>
    <x v="428"/>
    <n v="3"/>
    <n v="0.2"/>
    <n v="42.880500000000012"/>
    <x v="2"/>
    <x v="1"/>
  </r>
  <r>
    <x v="1438"/>
    <x v="677"/>
    <x v="52"/>
    <x v="526"/>
    <x v="3"/>
    <s v="JE-15745"/>
    <s v="Joel Eaton"/>
    <x v="0"/>
    <x v="0"/>
    <s v="Amarillo"/>
    <x v="5"/>
    <n v="79109"/>
    <x v="2"/>
    <s v="FUR-CH-10002024"/>
    <x v="0"/>
    <x v="1"/>
    <s v="HON 5400 Series Task Chairs for Big and Tall"/>
    <x v="1285"/>
    <n v="5"/>
    <n v="0.3"/>
    <n v="-350.4899999999999"/>
    <x v="2"/>
    <x v="1"/>
  </r>
  <r>
    <x v="1439"/>
    <x v="678"/>
    <x v="483"/>
    <x v="339"/>
    <x v="0"/>
    <s v="BD-11320"/>
    <s v="Bill Donatelli"/>
    <x v="0"/>
    <x v="0"/>
    <s v="Providence"/>
    <x v="34"/>
    <n v="2908"/>
    <x v="3"/>
    <s v="OFF-BI-10004364"/>
    <x v="1"/>
    <x v="8"/>
    <s v="Storex Dura Pro Binders"/>
    <x v="1286"/>
    <n v="5"/>
    <n v="0"/>
    <n v="13.365"/>
    <x v="3"/>
    <x v="0"/>
  </r>
  <r>
    <x v="1440"/>
    <x v="678"/>
    <x v="483"/>
    <x v="339"/>
    <x v="0"/>
    <s v="BD-11320"/>
    <s v="Bill Donatelli"/>
    <x v="0"/>
    <x v="0"/>
    <s v="Providence"/>
    <x v="34"/>
    <n v="2908"/>
    <x v="3"/>
    <s v="OFF-PA-10001712"/>
    <x v="1"/>
    <x v="10"/>
    <s v="Xerox 1948"/>
    <x v="792"/>
    <n v="4"/>
    <n v="0"/>
    <n v="17.981999999999999"/>
    <x v="3"/>
    <x v="0"/>
  </r>
  <r>
    <x v="1441"/>
    <x v="679"/>
    <x v="484"/>
    <x v="468"/>
    <x v="0"/>
    <s v="MM-17920"/>
    <s v="Michael Moore"/>
    <x v="0"/>
    <x v="0"/>
    <s v="San Francisco"/>
    <x v="1"/>
    <n v="94110"/>
    <x v="1"/>
    <s v="OFF-BI-10001510"/>
    <x v="1"/>
    <x v="8"/>
    <s v="Deluxe Heavy-Duty Vinyl Round Ring Binder"/>
    <x v="1287"/>
    <n v="2"/>
    <n v="0.2"/>
    <n v="11.459999999999999"/>
    <x v="1"/>
    <x v="0"/>
  </r>
  <r>
    <x v="1442"/>
    <x v="680"/>
    <x v="485"/>
    <x v="527"/>
    <x v="2"/>
    <s v="PW-19030"/>
    <s v="Pauline Webber"/>
    <x v="1"/>
    <x v="0"/>
    <s v="Richmond"/>
    <x v="0"/>
    <n v="40475"/>
    <x v="0"/>
    <s v="OFF-PA-10002713"/>
    <x v="1"/>
    <x v="10"/>
    <s v="Adams Phone Message Book, 200 Message Capacity, 8 1/16” x 11”"/>
    <x v="1288"/>
    <n v="2"/>
    <n v="0"/>
    <n v="6.3295999999999992"/>
    <x v="0"/>
    <x v="0"/>
  </r>
  <r>
    <x v="1443"/>
    <x v="681"/>
    <x v="486"/>
    <x v="310"/>
    <x v="1"/>
    <s v="SC-20440"/>
    <s v="Shaun Chance"/>
    <x v="1"/>
    <x v="0"/>
    <s v="Aurora"/>
    <x v="22"/>
    <n v="80013"/>
    <x v="1"/>
    <s v="OFF-ST-10002974"/>
    <x v="1"/>
    <x v="4"/>
    <s v="Trav-L-File Heavy-Duty Shuttle II, Black"/>
    <x v="1289"/>
    <n v="4"/>
    <n v="0.2"/>
    <n v="17.42799999999999"/>
    <x v="1"/>
    <x v="0"/>
  </r>
  <r>
    <x v="1444"/>
    <x v="682"/>
    <x v="454"/>
    <x v="528"/>
    <x v="1"/>
    <s v="KL-16645"/>
    <s v="Ken Lonsdale"/>
    <x v="0"/>
    <x v="0"/>
    <s v="Chicago"/>
    <x v="10"/>
    <n v="60623"/>
    <x v="2"/>
    <s v="TEC-PH-10004165"/>
    <x v="2"/>
    <x v="7"/>
    <s v="Mitel MiVoice 5330e IP Phone"/>
    <x v="1290"/>
    <n v="9"/>
    <n v="0.2"/>
    <n v="148.49459999999993"/>
    <x v="2"/>
    <x v="0"/>
  </r>
  <r>
    <x v="1445"/>
    <x v="683"/>
    <x v="487"/>
    <x v="529"/>
    <x v="2"/>
    <s v="SD-20485"/>
    <s v="Shirley Daniels"/>
    <x v="2"/>
    <x v="0"/>
    <s v="Chicago"/>
    <x v="10"/>
    <n v="60653"/>
    <x v="2"/>
    <s v="OFF-ST-10004804"/>
    <x v="1"/>
    <x v="4"/>
    <s v="Belkin 19&quot; Vented Equipment Shelf, Black"/>
    <x v="1291"/>
    <n v="4"/>
    <n v="0.2"/>
    <n v="-39.124799999999993"/>
    <x v="2"/>
    <x v="0"/>
  </r>
  <r>
    <x v="1446"/>
    <x v="683"/>
    <x v="487"/>
    <x v="529"/>
    <x v="2"/>
    <s v="SD-20485"/>
    <s v="Shirley Daniels"/>
    <x v="2"/>
    <x v="0"/>
    <s v="Chicago"/>
    <x v="10"/>
    <n v="60653"/>
    <x v="2"/>
    <s v="FUR-CH-10004289"/>
    <x v="0"/>
    <x v="1"/>
    <s v="Global Super Steno Chair"/>
    <x v="1292"/>
    <n v="7"/>
    <n v="0.3"/>
    <n v="-87.341800000000035"/>
    <x v="2"/>
    <x v="0"/>
  </r>
  <r>
    <x v="1447"/>
    <x v="683"/>
    <x v="487"/>
    <x v="529"/>
    <x v="2"/>
    <s v="SD-20485"/>
    <s v="Shirley Daniels"/>
    <x v="2"/>
    <x v="0"/>
    <s v="Chicago"/>
    <x v="10"/>
    <n v="60653"/>
    <x v="2"/>
    <s v="TEC-PH-10002564"/>
    <x v="2"/>
    <x v="7"/>
    <s v="OtterBox Defender Series Case - Samsung Galaxy S4"/>
    <x v="736"/>
    <n v="2"/>
    <n v="0.2"/>
    <n v="5.9979999999999922"/>
    <x v="2"/>
    <x v="0"/>
  </r>
  <r>
    <x v="1448"/>
    <x v="684"/>
    <x v="488"/>
    <x v="530"/>
    <x v="2"/>
    <s v="TS-21160"/>
    <s v="Theresa Swint"/>
    <x v="1"/>
    <x v="0"/>
    <s v="Philadelphia"/>
    <x v="9"/>
    <n v="19134"/>
    <x v="3"/>
    <s v="OFF-BI-10004876"/>
    <x v="1"/>
    <x v="8"/>
    <s v="Wilson Jones Suede Grain Vinyl Binders"/>
    <x v="1293"/>
    <n v="3"/>
    <n v="0.7"/>
    <n v="-1.7513999999999994"/>
    <x v="3"/>
    <x v="0"/>
  </r>
  <r>
    <x v="1449"/>
    <x v="685"/>
    <x v="489"/>
    <x v="531"/>
    <x v="1"/>
    <s v="JB-15400"/>
    <s v="Jennifer Braxton"/>
    <x v="1"/>
    <x v="0"/>
    <s v="Los Angeles"/>
    <x v="1"/>
    <n v="90008"/>
    <x v="1"/>
    <s v="TEC-PH-10004348"/>
    <x v="2"/>
    <x v="7"/>
    <s v="OtterBox Defender Series Case - iPhone 5c"/>
    <x v="1294"/>
    <n v="3"/>
    <n v="0.2"/>
    <n v="11.093999999999998"/>
    <x v="1"/>
    <x v="0"/>
  </r>
  <r>
    <x v="1450"/>
    <x v="686"/>
    <x v="490"/>
    <x v="532"/>
    <x v="2"/>
    <s v="TS-21085"/>
    <s v="Thais Sissman"/>
    <x v="0"/>
    <x v="0"/>
    <s v="Phoenix"/>
    <x v="16"/>
    <n v="85023"/>
    <x v="1"/>
    <s v="OFF-BI-10004352"/>
    <x v="1"/>
    <x v="8"/>
    <s v="Wilson Jones DublLock D-Ring Binders"/>
    <x v="1295"/>
    <n v="1"/>
    <n v="0.7"/>
    <n v="-1.3499999999999996"/>
    <x v="1"/>
    <x v="0"/>
  </r>
  <r>
    <x v="1451"/>
    <x v="687"/>
    <x v="491"/>
    <x v="533"/>
    <x v="2"/>
    <s v="MC-17425"/>
    <s v="Mark Cousins"/>
    <x v="1"/>
    <x v="0"/>
    <s v="Mobile"/>
    <x v="19"/>
    <n v="36608"/>
    <x v="0"/>
    <s v="OFF-PA-10001685"/>
    <x v="1"/>
    <x v="10"/>
    <s v="Easy-staple paper"/>
    <x v="558"/>
    <n v="7"/>
    <n v="0"/>
    <n v="34.780200000000001"/>
    <x v="0"/>
    <x v="0"/>
  </r>
  <r>
    <x v="1452"/>
    <x v="687"/>
    <x v="491"/>
    <x v="533"/>
    <x v="2"/>
    <s v="MC-17425"/>
    <s v="Mark Cousins"/>
    <x v="1"/>
    <x v="0"/>
    <s v="Mobile"/>
    <x v="19"/>
    <n v="36608"/>
    <x v="0"/>
    <s v="OFF-BI-10000666"/>
    <x v="1"/>
    <x v="8"/>
    <s v="Surelock Post Binders"/>
    <x v="1296"/>
    <n v="3"/>
    <n v="0"/>
    <n v="45.839999999999996"/>
    <x v="0"/>
    <x v="0"/>
  </r>
  <r>
    <x v="1453"/>
    <x v="687"/>
    <x v="491"/>
    <x v="533"/>
    <x v="2"/>
    <s v="MC-17425"/>
    <s v="Mark Cousins"/>
    <x v="1"/>
    <x v="0"/>
    <s v="Mobile"/>
    <x v="19"/>
    <n v="36608"/>
    <x v="0"/>
    <s v="OFF-BI-10004352"/>
    <x v="1"/>
    <x v="8"/>
    <s v="Wilson Jones DublLock D-Ring Binders"/>
    <x v="1297"/>
    <n v="5"/>
    <n v="0"/>
    <n v="16.875"/>
    <x v="0"/>
    <x v="0"/>
  </r>
  <r>
    <x v="1454"/>
    <x v="687"/>
    <x v="491"/>
    <x v="533"/>
    <x v="2"/>
    <s v="MC-17425"/>
    <s v="Mark Cousins"/>
    <x v="1"/>
    <x v="0"/>
    <s v="Mobile"/>
    <x v="19"/>
    <n v="36608"/>
    <x v="0"/>
    <s v="TEC-MA-10000010"/>
    <x v="2"/>
    <x v="15"/>
    <s v="Hewlett-Packard Deskjet 3050a All-in-One Color Inkjet Printer"/>
    <x v="1298"/>
    <n v="8"/>
    <n v="0"/>
    <n v="1459.2"/>
    <x v="0"/>
    <x v="0"/>
  </r>
  <r>
    <x v="1455"/>
    <x v="688"/>
    <x v="492"/>
    <x v="141"/>
    <x v="1"/>
    <s v="ME-17320"/>
    <s v="Maria Etezadi"/>
    <x v="2"/>
    <x v="0"/>
    <s v="Columbus"/>
    <x v="32"/>
    <n v="31907"/>
    <x v="0"/>
    <s v="OFF-BI-10000977"/>
    <x v="1"/>
    <x v="8"/>
    <s v="Ibico Plastic Spiral Binding Combs"/>
    <x v="1299"/>
    <n v="3"/>
    <n v="0"/>
    <n v="41.951999999999998"/>
    <x v="0"/>
    <x v="0"/>
  </r>
  <r>
    <x v="1456"/>
    <x v="688"/>
    <x v="492"/>
    <x v="141"/>
    <x v="1"/>
    <s v="ME-17320"/>
    <s v="Maria Etezadi"/>
    <x v="2"/>
    <x v="0"/>
    <s v="Columbus"/>
    <x v="32"/>
    <n v="31907"/>
    <x v="0"/>
    <s v="FUR-TA-10002530"/>
    <x v="0"/>
    <x v="3"/>
    <s v="Iceberg OfficeWorks 42&quot; Round Tables"/>
    <x v="1300"/>
    <n v="3"/>
    <n v="0"/>
    <n v="67.940999999999974"/>
    <x v="0"/>
    <x v="0"/>
  </r>
  <r>
    <x v="1457"/>
    <x v="689"/>
    <x v="493"/>
    <x v="534"/>
    <x v="1"/>
    <s v="SC-20440"/>
    <s v="Shaun Chance"/>
    <x v="1"/>
    <x v="0"/>
    <s v="New Bedford"/>
    <x v="31"/>
    <n v="2740"/>
    <x v="3"/>
    <s v="OFF-BI-10002412"/>
    <x v="1"/>
    <x v="8"/>
    <s v="Wilson Jones “Snap” Scratch Pad Binder Tool for Ring Binders"/>
    <x v="1301"/>
    <n v="9"/>
    <n v="0"/>
    <n v="23.49"/>
    <x v="3"/>
    <x v="0"/>
  </r>
  <r>
    <x v="1458"/>
    <x v="690"/>
    <x v="477"/>
    <x v="152"/>
    <x v="1"/>
    <s v="NH-18610"/>
    <s v="Nicole Hansen"/>
    <x v="1"/>
    <x v="0"/>
    <s v="Irving"/>
    <x v="5"/>
    <n v="75061"/>
    <x v="2"/>
    <s v="OFF-LA-10001569"/>
    <x v="1"/>
    <x v="2"/>
    <s v="Avery 499"/>
    <x v="801"/>
    <n v="4"/>
    <n v="0.2"/>
    <n v="5.1791999999999998"/>
    <x v="2"/>
    <x v="0"/>
  </r>
  <r>
    <x v="1459"/>
    <x v="691"/>
    <x v="417"/>
    <x v="352"/>
    <x v="3"/>
    <s v="AA-10480"/>
    <s v="Andrew Allen"/>
    <x v="0"/>
    <x v="0"/>
    <s v="Middletown"/>
    <x v="29"/>
    <n v="6457"/>
    <x v="3"/>
    <s v="FUR-FU-10001473"/>
    <x v="0"/>
    <x v="5"/>
    <s v="DAX Wood Document Frame"/>
    <x v="1302"/>
    <n v="2"/>
    <n v="0"/>
    <n v="9.8856000000000002"/>
    <x v="3"/>
    <x v="0"/>
  </r>
  <r>
    <x v="1460"/>
    <x v="692"/>
    <x v="494"/>
    <x v="222"/>
    <x v="1"/>
    <s v="LC-17140"/>
    <s v="Logan Currie"/>
    <x v="0"/>
    <x v="0"/>
    <s v="Seattle"/>
    <x v="4"/>
    <n v="98103"/>
    <x v="1"/>
    <s v="OFF-BI-10001765"/>
    <x v="1"/>
    <x v="8"/>
    <s v="Wilson Jones Heavy-Duty Casebound Ring Binders with Metal Hinges"/>
    <x v="1303"/>
    <n v="2"/>
    <n v="0.2"/>
    <n v="19.398399999999995"/>
    <x v="1"/>
    <x v="1"/>
  </r>
  <r>
    <x v="1461"/>
    <x v="693"/>
    <x v="21"/>
    <x v="535"/>
    <x v="1"/>
    <s v="MB-18085"/>
    <s v="Mick Brown"/>
    <x v="0"/>
    <x v="0"/>
    <s v="Vineland"/>
    <x v="30"/>
    <n v="8360"/>
    <x v="3"/>
    <s v="FUR-TA-10001095"/>
    <x v="0"/>
    <x v="3"/>
    <s v="Chromcraft Round Conference Tables"/>
    <x v="1304"/>
    <n v="2"/>
    <n v="0.3"/>
    <n v="-31.372200000000007"/>
    <x v="3"/>
    <x v="0"/>
  </r>
  <r>
    <x v="1462"/>
    <x v="694"/>
    <x v="370"/>
    <x v="267"/>
    <x v="2"/>
    <s v="LC-16930"/>
    <s v="Linda Cazamias"/>
    <x v="1"/>
    <x v="0"/>
    <s v="Pasadena"/>
    <x v="5"/>
    <n v="77506"/>
    <x v="2"/>
    <s v="TEC-AC-10004571"/>
    <x v="2"/>
    <x v="11"/>
    <s v="Logitech G700s Rechargeable Gaming Mouse"/>
    <x v="1305"/>
    <n v="2"/>
    <n v="0.2"/>
    <n v="43.995600000000003"/>
    <x v="2"/>
    <x v="0"/>
  </r>
  <r>
    <x v="1463"/>
    <x v="694"/>
    <x v="370"/>
    <x v="267"/>
    <x v="2"/>
    <s v="LC-16930"/>
    <s v="Linda Cazamias"/>
    <x v="1"/>
    <x v="0"/>
    <s v="Pasadena"/>
    <x v="5"/>
    <n v="77506"/>
    <x v="2"/>
    <s v="FUR-CH-10002126"/>
    <x v="0"/>
    <x v="1"/>
    <s v="Hon Deluxe Fabric Upholstered Stacking Chairs"/>
    <x v="1306"/>
    <n v="6"/>
    <n v="0.3"/>
    <n v="-29.277599999999893"/>
    <x v="2"/>
    <x v="0"/>
  </r>
  <r>
    <x v="1464"/>
    <x v="695"/>
    <x v="186"/>
    <x v="292"/>
    <x v="2"/>
    <s v="KD-16495"/>
    <s v="Keith Dawkins"/>
    <x v="1"/>
    <x v="0"/>
    <s v="New York City"/>
    <x v="15"/>
    <n v="10009"/>
    <x v="3"/>
    <s v="OFF-FA-10001754"/>
    <x v="1"/>
    <x v="13"/>
    <s v="Stockwell Gold Paper Clips"/>
    <x v="1307"/>
    <n v="2"/>
    <n v="0"/>
    <n v="1.8032000000000001"/>
    <x v="3"/>
    <x v="0"/>
  </r>
  <r>
    <x v="1465"/>
    <x v="696"/>
    <x v="233"/>
    <x v="536"/>
    <x v="1"/>
    <s v="MB-17305"/>
    <s v="Maria Bertelson"/>
    <x v="0"/>
    <x v="0"/>
    <s v="Glendale"/>
    <x v="16"/>
    <n v="85301"/>
    <x v="1"/>
    <s v="FUR-FU-10001602"/>
    <x v="0"/>
    <x v="5"/>
    <s v="Eldon Delta Triangular Chair Mat, 52&quot; x 58&quot;, Clear"/>
    <x v="1308"/>
    <n v="4"/>
    <n v="0.2"/>
    <n v="-3.0344000000000122"/>
    <x v="1"/>
    <x v="0"/>
  </r>
  <r>
    <x v="1466"/>
    <x v="696"/>
    <x v="233"/>
    <x v="536"/>
    <x v="1"/>
    <s v="MB-17305"/>
    <s v="Maria Bertelson"/>
    <x v="0"/>
    <x v="0"/>
    <s v="Glendale"/>
    <x v="16"/>
    <n v="85301"/>
    <x v="1"/>
    <s v="TEC-AC-10001767"/>
    <x v="2"/>
    <x v="11"/>
    <s v="SanDisk Ultra 64 GB MicroSDHC Class 10 Memory Card"/>
    <x v="98"/>
    <n v="3"/>
    <n v="0.2"/>
    <n v="-10.797300000000011"/>
    <x v="1"/>
    <x v="0"/>
  </r>
  <r>
    <x v="1467"/>
    <x v="697"/>
    <x v="495"/>
    <x v="537"/>
    <x v="3"/>
    <s v="TH-21550"/>
    <s v="Tracy Hopkins"/>
    <x v="2"/>
    <x v="0"/>
    <s v="Jacksonville"/>
    <x v="2"/>
    <n v="32216"/>
    <x v="0"/>
    <s v="TEC-AC-10002402"/>
    <x v="2"/>
    <x v="11"/>
    <s v="Razer Kraken PRO Over Ear PC and Music Headset"/>
    <x v="1309"/>
    <n v="4"/>
    <n v="0.2"/>
    <n v="31.995999999999974"/>
    <x v="0"/>
    <x v="0"/>
  </r>
  <r>
    <x v="1468"/>
    <x v="698"/>
    <x v="34"/>
    <x v="114"/>
    <x v="1"/>
    <s v="DK-12835"/>
    <s v="Damala Kotsonis"/>
    <x v="1"/>
    <x v="0"/>
    <s v="Detroit"/>
    <x v="12"/>
    <n v="48234"/>
    <x v="2"/>
    <s v="FUR-CH-10000847"/>
    <x v="0"/>
    <x v="1"/>
    <s v="Global Executive Mid-Back Manager's Chair"/>
    <x v="1310"/>
    <n v="3"/>
    <n v="0"/>
    <n v="226.96439999999998"/>
    <x v="2"/>
    <x v="0"/>
  </r>
  <r>
    <x v="1469"/>
    <x v="698"/>
    <x v="34"/>
    <x v="114"/>
    <x v="1"/>
    <s v="DK-12835"/>
    <s v="Damala Kotsonis"/>
    <x v="1"/>
    <x v="0"/>
    <s v="Detroit"/>
    <x v="12"/>
    <n v="48234"/>
    <x v="2"/>
    <s v="OFF-BI-10003982"/>
    <x v="1"/>
    <x v="8"/>
    <s v="Wilson Jones Century Plastic Molded Ring Binders"/>
    <x v="1311"/>
    <n v="2"/>
    <n v="0"/>
    <n v="19.523799999999998"/>
    <x v="2"/>
    <x v="0"/>
  </r>
  <r>
    <x v="1470"/>
    <x v="698"/>
    <x v="34"/>
    <x v="114"/>
    <x v="1"/>
    <s v="DK-12835"/>
    <s v="Damala Kotsonis"/>
    <x v="1"/>
    <x v="0"/>
    <s v="Detroit"/>
    <x v="12"/>
    <n v="48234"/>
    <x v="2"/>
    <s v="OFF-PA-10001293"/>
    <x v="1"/>
    <x v="10"/>
    <s v="Xerox 1946"/>
    <x v="91"/>
    <n v="2"/>
    <n v="0"/>
    <n v="6.2208000000000006"/>
    <x v="2"/>
    <x v="0"/>
  </r>
  <r>
    <x v="1471"/>
    <x v="699"/>
    <x v="496"/>
    <x v="538"/>
    <x v="0"/>
    <s v="ON-18715"/>
    <s v="Odella Nelson"/>
    <x v="1"/>
    <x v="0"/>
    <s v="Philadelphia"/>
    <x v="9"/>
    <n v="19120"/>
    <x v="3"/>
    <s v="OFF-AR-10000634"/>
    <x v="1"/>
    <x v="6"/>
    <s v="Newell 320"/>
    <x v="1312"/>
    <n v="2"/>
    <n v="0.2"/>
    <n v="0.59920000000000018"/>
    <x v="3"/>
    <x v="0"/>
  </r>
  <r>
    <x v="1472"/>
    <x v="700"/>
    <x v="497"/>
    <x v="386"/>
    <x v="1"/>
    <s v="KN-16390"/>
    <s v="Katherine Nockton"/>
    <x v="1"/>
    <x v="0"/>
    <s v="Los Angeles"/>
    <x v="1"/>
    <n v="90004"/>
    <x v="1"/>
    <s v="OFF-LA-10004272"/>
    <x v="1"/>
    <x v="2"/>
    <s v="Avery 482"/>
    <x v="1313"/>
    <n v="3"/>
    <n v="0"/>
    <n v="4.0749000000000004"/>
    <x v="1"/>
    <x v="0"/>
  </r>
  <r>
    <x v="1473"/>
    <x v="701"/>
    <x v="494"/>
    <x v="156"/>
    <x v="3"/>
    <s v="NM-18520"/>
    <s v="Neoma Murray"/>
    <x v="0"/>
    <x v="0"/>
    <s v="Houston"/>
    <x v="5"/>
    <n v="77036"/>
    <x v="2"/>
    <s v="FUR-FU-10004270"/>
    <x v="0"/>
    <x v="5"/>
    <s v="Eldon Image Series Desk Accessories, Burgundy"/>
    <x v="1314"/>
    <n v="4"/>
    <n v="0.6"/>
    <n v="-4.0127999999999986"/>
    <x v="2"/>
    <x v="0"/>
  </r>
  <r>
    <x v="1474"/>
    <x v="702"/>
    <x v="258"/>
    <x v="539"/>
    <x v="1"/>
    <s v="NP-18685"/>
    <s v="Nora Pelletier"/>
    <x v="2"/>
    <x v="0"/>
    <s v="Niagara Falls"/>
    <x v="15"/>
    <n v="14304"/>
    <x v="3"/>
    <s v="OFF-AR-10003770"/>
    <x v="1"/>
    <x v="6"/>
    <s v="Newell 340"/>
    <x v="1315"/>
    <n v="6"/>
    <n v="0"/>
    <n v="5.0111999999999997"/>
    <x v="3"/>
    <x v="0"/>
  </r>
  <r>
    <x v="1475"/>
    <x v="702"/>
    <x v="258"/>
    <x v="539"/>
    <x v="1"/>
    <s v="NP-18685"/>
    <s v="Nora Pelletier"/>
    <x v="2"/>
    <x v="0"/>
    <s v="Niagara Falls"/>
    <x v="15"/>
    <n v="14304"/>
    <x v="3"/>
    <s v="OFF-BI-10000320"/>
    <x v="1"/>
    <x v="8"/>
    <s v="GBC Plastic Binding Combs"/>
    <x v="1173"/>
    <n v="3"/>
    <n v="0.2"/>
    <n v="6.4206000000000012"/>
    <x v="3"/>
    <x v="0"/>
  </r>
  <r>
    <x v="1476"/>
    <x v="703"/>
    <x v="498"/>
    <x v="540"/>
    <x v="1"/>
    <s v="CG-12040"/>
    <s v="Catherine Glotzbach"/>
    <x v="2"/>
    <x v="0"/>
    <s v="New York City"/>
    <x v="15"/>
    <n v="10024"/>
    <x v="3"/>
    <s v="OFF-LA-10003121"/>
    <x v="1"/>
    <x v="2"/>
    <s v="Avery 506"/>
    <x v="1316"/>
    <n v="7"/>
    <n v="0"/>
    <n v="13.2986"/>
    <x v="3"/>
    <x v="0"/>
  </r>
  <r>
    <x v="1477"/>
    <x v="704"/>
    <x v="373"/>
    <x v="398"/>
    <x v="1"/>
    <s v="CS-12505"/>
    <s v="Cindy Stewart"/>
    <x v="0"/>
    <x v="0"/>
    <s v="Thomasville"/>
    <x v="3"/>
    <n v="27360"/>
    <x v="0"/>
    <s v="OFF-SU-10000381"/>
    <x v="1"/>
    <x v="14"/>
    <s v="Acme Forged Steel Scissors with Black Enamel Handles"/>
    <x v="1317"/>
    <n v="7"/>
    <n v="0.2"/>
    <n v="5.865299999999996"/>
    <x v="0"/>
    <x v="0"/>
  </r>
  <r>
    <x v="1478"/>
    <x v="705"/>
    <x v="123"/>
    <x v="541"/>
    <x v="2"/>
    <s v="KD-16345"/>
    <s v="Katherine Ducich"/>
    <x v="0"/>
    <x v="0"/>
    <s v="Westminster"/>
    <x v="1"/>
    <n v="92683"/>
    <x v="1"/>
    <s v="TEC-PH-10000376"/>
    <x v="2"/>
    <x v="7"/>
    <s v="Square Credit Card Reader"/>
    <x v="1318"/>
    <n v="4"/>
    <n v="0.2"/>
    <n v="2.3976000000000006"/>
    <x v="1"/>
    <x v="0"/>
  </r>
  <r>
    <x v="1479"/>
    <x v="706"/>
    <x v="499"/>
    <x v="542"/>
    <x v="1"/>
    <s v="MK-18160"/>
    <s v="Mike Kennedy"/>
    <x v="0"/>
    <x v="0"/>
    <s v="San Francisco"/>
    <x v="1"/>
    <n v="94122"/>
    <x v="1"/>
    <s v="OFF-PA-10002262"/>
    <x v="1"/>
    <x v="10"/>
    <s v="Xerox 192"/>
    <x v="243"/>
    <n v="4"/>
    <n v="0"/>
    <n v="12.441600000000001"/>
    <x v="1"/>
    <x v="1"/>
  </r>
  <r>
    <x v="1480"/>
    <x v="706"/>
    <x v="499"/>
    <x v="542"/>
    <x v="1"/>
    <s v="MK-18160"/>
    <s v="Mike Kennedy"/>
    <x v="0"/>
    <x v="0"/>
    <s v="San Francisco"/>
    <x v="1"/>
    <n v="94122"/>
    <x v="1"/>
    <s v="OFF-PA-10002464"/>
    <x v="1"/>
    <x v="10"/>
    <s v="HP Office Recycled Paper (20Lb. and 87 Bright)"/>
    <x v="1319"/>
    <n v="7"/>
    <n v="0"/>
    <n v="19.825400000000002"/>
    <x v="1"/>
    <x v="1"/>
  </r>
  <r>
    <x v="1481"/>
    <x v="706"/>
    <x v="499"/>
    <x v="542"/>
    <x v="1"/>
    <s v="MK-18160"/>
    <s v="Mike Kennedy"/>
    <x v="0"/>
    <x v="0"/>
    <s v="San Francisco"/>
    <x v="1"/>
    <n v="94122"/>
    <x v="1"/>
    <s v="OFF-ST-10002214"/>
    <x v="1"/>
    <x v="4"/>
    <s v="X-Rack File for Hanging Folders"/>
    <x v="1320"/>
    <n v="3"/>
    <n v="0"/>
    <n v="8.8061999999999987"/>
    <x v="1"/>
    <x v="1"/>
  </r>
  <r>
    <x v="1482"/>
    <x v="707"/>
    <x v="326"/>
    <x v="328"/>
    <x v="0"/>
    <s v="DW-13540"/>
    <s v="Don Weiss"/>
    <x v="0"/>
    <x v="0"/>
    <s v="Jackson"/>
    <x v="18"/>
    <n v="38301"/>
    <x v="0"/>
    <s v="OFF-AR-10003560"/>
    <x v="1"/>
    <x v="6"/>
    <s v="Zebra Zazzle Fluorescent Highlighters"/>
    <x v="1276"/>
    <n v="2"/>
    <n v="0.2"/>
    <n v="1.702399999999999"/>
    <x v="0"/>
    <x v="0"/>
  </r>
  <r>
    <x v="1483"/>
    <x v="707"/>
    <x v="326"/>
    <x v="328"/>
    <x v="0"/>
    <s v="DW-13540"/>
    <s v="Don Weiss"/>
    <x v="0"/>
    <x v="0"/>
    <s v="Jackson"/>
    <x v="18"/>
    <n v="38301"/>
    <x v="0"/>
    <s v="OFF-PA-10000130"/>
    <x v="1"/>
    <x v="10"/>
    <s v="Xerox 199"/>
    <x v="1321"/>
    <n v="1"/>
    <n v="0.2"/>
    <n v="1.0699999999999996"/>
    <x v="0"/>
    <x v="0"/>
  </r>
  <r>
    <x v="1484"/>
    <x v="708"/>
    <x v="500"/>
    <x v="543"/>
    <x v="1"/>
    <s v="CP-12340"/>
    <s v="Christine Phan"/>
    <x v="1"/>
    <x v="0"/>
    <s v="Seattle"/>
    <x v="4"/>
    <n v="98115"/>
    <x v="1"/>
    <s v="TEC-AC-10000865"/>
    <x v="2"/>
    <x v="11"/>
    <s v="WD My Passport Ultra 500GB Portable External Hard Drive"/>
    <x v="1322"/>
    <n v="3"/>
    <n v="0"/>
    <n v="30.089999999999982"/>
    <x v="1"/>
    <x v="0"/>
  </r>
  <r>
    <x v="1485"/>
    <x v="709"/>
    <x v="501"/>
    <x v="544"/>
    <x v="1"/>
    <s v="MS-17770"/>
    <s v="Maxwell Schwartz"/>
    <x v="0"/>
    <x v="0"/>
    <s v="New York City"/>
    <x v="15"/>
    <n v="10035"/>
    <x v="3"/>
    <s v="OFF-FA-10003021"/>
    <x v="1"/>
    <x v="13"/>
    <s v="Staples"/>
    <x v="1061"/>
    <n v="2"/>
    <n v="0"/>
    <n v="1.3159999999999998"/>
    <x v="3"/>
    <x v="0"/>
  </r>
  <r>
    <x v="1486"/>
    <x v="710"/>
    <x v="502"/>
    <x v="545"/>
    <x v="1"/>
    <s v="CM-12655"/>
    <s v="Corinna Mitchell"/>
    <x v="2"/>
    <x v="0"/>
    <s v="Los Angeles"/>
    <x v="1"/>
    <n v="90008"/>
    <x v="1"/>
    <s v="TEC-PH-10003580"/>
    <x v="2"/>
    <x v="7"/>
    <s v="Cisco IP Phone 7961G-GE VoIP phone"/>
    <x v="1323"/>
    <n v="7"/>
    <n v="0.2"/>
    <n v="106.12420000000014"/>
    <x v="1"/>
    <x v="0"/>
  </r>
  <r>
    <x v="1487"/>
    <x v="710"/>
    <x v="502"/>
    <x v="545"/>
    <x v="1"/>
    <s v="CM-12655"/>
    <s v="Corinna Mitchell"/>
    <x v="2"/>
    <x v="0"/>
    <s v="Los Angeles"/>
    <x v="1"/>
    <n v="90008"/>
    <x v="1"/>
    <s v="TEC-AC-10001109"/>
    <x v="2"/>
    <x v="11"/>
    <s v="Logitech Trackman Marble Mouse"/>
    <x v="1324"/>
    <n v="3"/>
    <n v="0"/>
    <n v="37.787400000000005"/>
    <x v="1"/>
    <x v="0"/>
  </r>
  <r>
    <x v="1488"/>
    <x v="710"/>
    <x v="502"/>
    <x v="545"/>
    <x v="1"/>
    <s v="CM-12655"/>
    <s v="Corinna Mitchell"/>
    <x v="2"/>
    <x v="0"/>
    <s v="Los Angeles"/>
    <x v="1"/>
    <n v="90008"/>
    <x v="1"/>
    <s v="FUR-FU-10003347"/>
    <x v="0"/>
    <x v="5"/>
    <s v="Coloredge Poster Frame"/>
    <x v="532"/>
    <n v="3"/>
    <n v="0"/>
    <n v="16.614000000000001"/>
    <x v="1"/>
    <x v="0"/>
  </r>
  <r>
    <x v="1489"/>
    <x v="711"/>
    <x v="503"/>
    <x v="546"/>
    <x v="1"/>
    <s v="Co-12640"/>
    <s v="Corey-Lock"/>
    <x v="0"/>
    <x v="0"/>
    <s v="Philadelphia"/>
    <x v="9"/>
    <n v="19143"/>
    <x v="3"/>
    <s v="OFF-LA-10000452"/>
    <x v="1"/>
    <x v="2"/>
    <s v="Avery 488"/>
    <x v="1325"/>
    <n v="2"/>
    <n v="0.2"/>
    <n v="1.764"/>
    <x v="3"/>
    <x v="0"/>
  </r>
  <r>
    <x v="1490"/>
    <x v="712"/>
    <x v="504"/>
    <x v="547"/>
    <x v="0"/>
    <s v="DL-13495"/>
    <s v="Dionis Lloyd"/>
    <x v="1"/>
    <x v="0"/>
    <s v="New York City"/>
    <x v="15"/>
    <n v="10024"/>
    <x v="3"/>
    <s v="OFF-EN-10002986"/>
    <x v="1"/>
    <x v="12"/>
    <s v="#10-4 1/8&quot; x 9 1/2&quot; Premium Diagonal Seam Envelopes"/>
    <x v="1326"/>
    <n v="4"/>
    <n v="0"/>
    <n v="28.332000000000001"/>
    <x v="3"/>
    <x v="0"/>
  </r>
  <r>
    <x v="1491"/>
    <x v="713"/>
    <x v="221"/>
    <x v="51"/>
    <x v="1"/>
    <s v="TS-21370"/>
    <s v="Todd Sumrall"/>
    <x v="1"/>
    <x v="0"/>
    <s v="New York City"/>
    <x v="15"/>
    <n v="10035"/>
    <x v="3"/>
    <s v="OFF-PA-10001838"/>
    <x v="1"/>
    <x v="10"/>
    <s v="Adams Telephone Message Book W/Dividers/Space For Phone Numbers, 5 1/4&quot;X8 1/2&quot;, 300/Messages"/>
    <x v="490"/>
    <n v="1"/>
    <n v="0"/>
    <n v="2.8811999999999998"/>
    <x v="3"/>
    <x v="0"/>
  </r>
  <r>
    <x v="1492"/>
    <x v="713"/>
    <x v="221"/>
    <x v="51"/>
    <x v="1"/>
    <s v="TS-21370"/>
    <s v="Todd Sumrall"/>
    <x v="1"/>
    <x v="0"/>
    <s v="New York City"/>
    <x v="15"/>
    <n v="10035"/>
    <x v="3"/>
    <s v="FUR-CH-10000785"/>
    <x v="0"/>
    <x v="1"/>
    <s v="Global Ergonomic Managers Chair"/>
    <x v="1327"/>
    <n v="6"/>
    <n v="0.1"/>
    <n v="173.74080000000001"/>
    <x v="3"/>
    <x v="0"/>
  </r>
  <r>
    <x v="1493"/>
    <x v="714"/>
    <x v="505"/>
    <x v="548"/>
    <x v="1"/>
    <s v="JW-15220"/>
    <s v="Jane Waco"/>
    <x v="1"/>
    <x v="0"/>
    <s v="Vancouver"/>
    <x v="4"/>
    <n v="98661"/>
    <x v="1"/>
    <s v="FUR-FU-10002885"/>
    <x v="0"/>
    <x v="5"/>
    <s v="Magna Visual Magnetic Picture Hangers"/>
    <x v="1328"/>
    <n v="2"/>
    <n v="0"/>
    <n v="3.6632000000000007"/>
    <x v="1"/>
    <x v="0"/>
  </r>
  <r>
    <x v="1494"/>
    <x v="715"/>
    <x v="506"/>
    <x v="549"/>
    <x v="0"/>
    <s v="RF-19840"/>
    <s v="Roy Französisch"/>
    <x v="0"/>
    <x v="0"/>
    <s v="Columbus"/>
    <x v="32"/>
    <n v="31907"/>
    <x v="0"/>
    <s v="OFF-AR-10002952"/>
    <x v="1"/>
    <x v="6"/>
    <s v="Stanley Contemporary Battery Pencil Sharpeners"/>
    <x v="1329"/>
    <n v="3"/>
    <n v="0"/>
    <n v="11.213999999999999"/>
    <x v="0"/>
    <x v="0"/>
  </r>
  <r>
    <x v="1495"/>
    <x v="716"/>
    <x v="507"/>
    <x v="221"/>
    <x v="1"/>
    <s v="JD-15790"/>
    <s v="John Dryer"/>
    <x v="0"/>
    <x v="0"/>
    <s v="Coppell"/>
    <x v="5"/>
    <n v="75019"/>
    <x v="2"/>
    <s v="OFF-AR-10003759"/>
    <x v="1"/>
    <x v="6"/>
    <s v="Crayola Anti Dust Chalk, 12/Pack"/>
    <x v="1330"/>
    <n v="7"/>
    <n v="0.2"/>
    <n v="3.1849999999999992"/>
    <x v="2"/>
    <x v="0"/>
  </r>
  <r>
    <x v="1496"/>
    <x v="716"/>
    <x v="507"/>
    <x v="221"/>
    <x v="1"/>
    <s v="JD-15790"/>
    <s v="John Dryer"/>
    <x v="0"/>
    <x v="0"/>
    <s v="Coppell"/>
    <x v="5"/>
    <n v="75019"/>
    <x v="2"/>
    <s v="OFF-ST-10004950"/>
    <x v="1"/>
    <x v="4"/>
    <s v="Acco Perma 3000 Stacking Storage Drawers"/>
    <x v="1331"/>
    <n v="1"/>
    <n v="0.2"/>
    <n v="-0.20980000000000043"/>
    <x v="2"/>
    <x v="0"/>
  </r>
  <r>
    <x v="1497"/>
    <x v="716"/>
    <x v="507"/>
    <x v="221"/>
    <x v="1"/>
    <s v="JD-15790"/>
    <s v="John Dryer"/>
    <x v="0"/>
    <x v="0"/>
    <s v="Coppell"/>
    <x v="5"/>
    <n v="75019"/>
    <x v="2"/>
    <s v="OFF-AR-10001940"/>
    <x v="1"/>
    <x v="6"/>
    <s v="Sanford Colorific Eraseable Coloring Pencils, 12 Count"/>
    <x v="1332"/>
    <n v="5"/>
    <n v="0.2"/>
    <n v="3.7720000000000002"/>
    <x v="2"/>
    <x v="0"/>
  </r>
  <r>
    <x v="1498"/>
    <x v="717"/>
    <x v="508"/>
    <x v="550"/>
    <x v="2"/>
    <s v="NK-18490"/>
    <s v="Neil Knudson"/>
    <x v="2"/>
    <x v="0"/>
    <s v="San Francisco"/>
    <x v="1"/>
    <n v="94122"/>
    <x v="1"/>
    <s v="OFF-BI-10003981"/>
    <x v="1"/>
    <x v="8"/>
    <s v="Avery Durable Plastic 1&quot; Binders"/>
    <x v="1333"/>
    <n v="5"/>
    <n v="0.2"/>
    <n v="6.5830000000000011"/>
    <x v="1"/>
    <x v="0"/>
  </r>
  <r>
    <x v="1499"/>
    <x v="718"/>
    <x v="105"/>
    <x v="551"/>
    <x v="1"/>
    <s v="NG-18430"/>
    <s v="Nathan Gelder"/>
    <x v="0"/>
    <x v="0"/>
    <s v="Austin"/>
    <x v="5"/>
    <n v="78745"/>
    <x v="2"/>
    <s v="OFF-PA-10002749"/>
    <x v="1"/>
    <x v="10"/>
    <s v="Wirebound Message Books, 5-1/2 x 4 Forms, 2 or 4 Forms per Page"/>
    <x v="195"/>
    <n v="3"/>
    <n v="0.2"/>
    <n v="5.8203000000000005"/>
    <x v="2"/>
    <x v="0"/>
  </r>
  <r>
    <x v="1500"/>
    <x v="718"/>
    <x v="105"/>
    <x v="551"/>
    <x v="1"/>
    <s v="NG-18430"/>
    <s v="Nathan Gelder"/>
    <x v="0"/>
    <x v="0"/>
    <s v="Austin"/>
    <x v="5"/>
    <n v="78745"/>
    <x v="2"/>
    <s v="OFF-PA-10003823"/>
    <x v="1"/>
    <x v="10"/>
    <s v="Xerox 197"/>
    <x v="1334"/>
    <n v="9"/>
    <n v="0.2"/>
    <n v="69.704999999999984"/>
    <x v="2"/>
    <x v="0"/>
  </r>
  <r>
    <x v="1501"/>
    <x v="718"/>
    <x v="105"/>
    <x v="551"/>
    <x v="1"/>
    <s v="NG-18430"/>
    <s v="Nathan Gelder"/>
    <x v="0"/>
    <x v="0"/>
    <s v="Austin"/>
    <x v="5"/>
    <n v="78745"/>
    <x v="2"/>
    <s v="OFF-ST-10003716"/>
    <x v="1"/>
    <x v="4"/>
    <s v="Tennsco Double-Tier Lockers"/>
    <x v="1129"/>
    <n v="3"/>
    <n v="0.2"/>
    <n v="-47.254199999999997"/>
    <x v="2"/>
    <x v="0"/>
  </r>
  <r>
    <x v="1502"/>
    <x v="719"/>
    <x v="390"/>
    <x v="417"/>
    <x v="1"/>
    <s v="AT-10435"/>
    <s v="Alyssa Tate"/>
    <x v="2"/>
    <x v="0"/>
    <s v="Los Angeles"/>
    <x v="1"/>
    <n v="90045"/>
    <x v="1"/>
    <s v="TEC-PH-10001300"/>
    <x v="2"/>
    <x v="7"/>
    <s v="iKross Bluetooth Portable Keyboard + Cell Phone Stand Holder + Brush for Apple iPhone 5S 5C 5, 4S 4"/>
    <x v="1335"/>
    <n v="2"/>
    <n v="0.2"/>
    <n v="3.3519999999999985"/>
    <x v="1"/>
    <x v="0"/>
  </r>
  <r>
    <x v="1503"/>
    <x v="719"/>
    <x v="390"/>
    <x v="417"/>
    <x v="1"/>
    <s v="AT-10435"/>
    <s v="Alyssa Tate"/>
    <x v="2"/>
    <x v="0"/>
    <s v="Los Angeles"/>
    <x v="1"/>
    <n v="90045"/>
    <x v="1"/>
    <s v="FUR-FU-10000010"/>
    <x v="0"/>
    <x v="5"/>
    <s v="DAX Value U-Channel Document Frames, Easel Back"/>
    <x v="587"/>
    <n v="2"/>
    <n v="0"/>
    <n v="3.0813999999999995"/>
    <x v="1"/>
    <x v="0"/>
  </r>
  <r>
    <x v="1504"/>
    <x v="720"/>
    <x v="509"/>
    <x v="552"/>
    <x v="1"/>
    <s v="PC-19000"/>
    <s v="Pauline Chand"/>
    <x v="2"/>
    <x v="0"/>
    <s v="Los Angeles"/>
    <x v="1"/>
    <n v="90004"/>
    <x v="1"/>
    <s v="OFF-AR-10001868"/>
    <x v="1"/>
    <x v="6"/>
    <s v="Prang Dustless Chalk Sticks"/>
    <x v="1336"/>
    <n v="4"/>
    <n v="0"/>
    <n v="3.36"/>
    <x v="1"/>
    <x v="0"/>
  </r>
  <r>
    <x v="1505"/>
    <x v="720"/>
    <x v="509"/>
    <x v="552"/>
    <x v="1"/>
    <s v="PC-19000"/>
    <s v="Pauline Chand"/>
    <x v="2"/>
    <x v="0"/>
    <s v="Los Angeles"/>
    <x v="1"/>
    <n v="90004"/>
    <x v="1"/>
    <s v="FUR-TA-10003715"/>
    <x v="0"/>
    <x v="3"/>
    <s v="Hon 2111 Invitation Series Corner Table"/>
    <x v="1337"/>
    <n v="6"/>
    <n v="0.2"/>
    <n v="-175.87080000000009"/>
    <x v="1"/>
    <x v="0"/>
  </r>
  <r>
    <x v="1506"/>
    <x v="721"/>
    <x v="165"/>
    <x v="168"/>
    <x v="1"/>
    <s v="AR-10540"/>
    <s v="Andy Reiter"/>
    <x v="0"/>
    <x v="0"/>
    <s v="New York City"/>
    <x v="15"/>
    <n v="10024"/>
    <x v="3"/>
    <s v="OFF-BI-10003708"/>
    <x v="1"/>
    <x v="8"/>
    <s v="Acco Four Pocket Poly Ring Binder with Label Holder, Smoke, 1&quot;"/>
    <x v="602"/>
    <n v="3"/>
    <n v="0.2"/>
    <n v="5.5875000000000004"/>
    <x v="3"/>
    <x v="0"/>
  </r>
  <r>
    <x v="1507"/>
    <x v="722"/>
    <x v="42"/>
    <x v="30"/>
    <x v="1"/>
    <s v="CS-12505"/>
    <s v="Cindy Stewart"/>
    <x v="0"/>
    <x v="0"/>
    <s v="Columbus"/>
    <x v="32"/>
    <n v="31907"/>
    <x v="0"/>
    <s v="TEC-MA-10004458"/>
    <x v="2"/>
    <x v="15"/>
    <s v="Lexmark X 9575 Professional All-in-One Color Printer"/>
    <x v="1338"/>
    <n v="4"/>
    <n v="0"/>
    <n v="190.07999999999998"/>
    <x v="0"/>
    <x v="0"/>
  </r>
  <r>
    <x v="1508"/>
    <x v="723"/>
    <x v="389"/>
    <x v="235"/>
    <x v="3"/>
    <s v="LS-16975"/>
    <s v="Lindsay Shagiari"/>
    <x v="2"/>
    <x v="0"/>
    <s v="Omaha"/>
    <x v="8"/>
    <n v="68104"/>
    <x v="2"/>
    <s v="OFF-BI-10004965"/>
    <x v="1"/>
    <x v="8"/>
    <s v="Ibico Covers for Plastic or Wire Binding Elements"/>
    <x v="1339"/>
    <n v="3"/>
    <n v="0"/>
    <n v="15.524999999999999"/>
    <x v="2"/>
    <x v="1"/>
  </r>
  <r>
    <x v="1509"/>
    <x v="724"/>
    <x v="510"/>
    <x v="17"/>
    <x v="2"/>
    <s v="JM-15535"/>
    <s v="Jessica Myrick"/>
    <x v="0"/>
    <x v="0"/>
    <s v="Los Angeles"/>
    <x v="1"/>
    <n v="90036"/>
    <x v="1"/>
    <s v="FUR-FU-10004270"/>
    <x v="0"/>
    <x v="5"/>
    <s v="Eldon Image Series Desk Accessories, Burgundy"/>
    <x v="1340"/>
    <n v="2"/>
    <n v="0"/>
    <n v="3.0095999999999998"/>
    <x v="1"/>
    <x v="0"/>
  </r>
  <r>
    <x v="1510"/>
    <x v="725"/>
    <x v="92"/>
    <x v="553"/>
    <x v="1"/>
    <s v="NH-18610"/>
    <s v="Nicole Hansen"/>
    <x v="1"/>
    <x v="0"/>
    <s v="Pomona"/>
    <x v="1"/>
    <n v="91767"/>
    <x v="1"/>
    <s v="OFF-AR-10002135"/>
    <x v="1"/>
    <x v="6"/>
    <s v="Boston Heavy-Duty Trimline Electric Pencil Sharpeners"/>
    <x v="1341"/>
    <n v="8"/>
    <n v="0"/>
    <n v="111.82399999999996"/>
    <x v="1"/>
    <x v="0"/>
  </r>
  <r>
    <x v="1511"/>
    <x v="725"/>
    <x v="92"/>
    <x v="553"/>
    <x v="1"/>
    <s v="NH-18610"/>
    <s v="Nicole Hansen"/>
    <x v="1"/>
    <x v="0"/>
    <s v="Pomona"/>
    <x v="1"/>
    <n v="91767"/>
    <x v="1"/>
    <s v="OFF-AR-10003514"/>
    <x v="1"/>
    <x v="6"/>
    <s v="4009 Highlighters by Sanford"/>
    <x v="1342"/>
    <n v="9"/>
    <n v="0"/>
    <n v="11.820599999999997"/>
    <x v="1"/>
    <x v="0"/>
  </r>
  <r>
    <x v="1512"/>
    <x v="726"/>
    <x v="238"/>
    <x v="554"/>
    <x v="1"/>
    <s v="RA-19915"/>
    <s v="Russell Applegate"/>
    <x v="0"/>
    <x v="0"/>
    <s v="Dallas"/>
    <x v="5"/>
    <n v="75220"/>
    <x v="2"/>
    <s v="OFF-ST-10002276"/>
    <x v="1"/>
    <x v="4"/>
    <s v="Safco Steel Mobile File Cart"/>
    <x v="1343"/>
    <n v="3"/>
    <n v="0.2"/>
    <n v="12.504000000000005"/>
    <x v="2"/>
    <x v="0"/>
  </r>
  <r>
    <x v="1513"/>
    <x v="726"/>
    <x v="238"/>
    <x v="554"/>
    <x v="1"/>
    <s v="RA-19915"/>
    <s v="Russell Applegate"/>
    <x v="0"/>
    <x v="0"/>
    <s v="Dallas"/>
    <x v="5"/>
    <n v="75220"/>
    <x v="2"/>
    <s v="OFF-BI-10001098"/>
    <x v="1"/>
    <x v="8"/>
    <s v="Acco D-Ring Binder w/DublLock"/>
    <x v="1344"/>
    <n v="5"/>
    <n v="0.8"/>
    <n v="-33.139000000000003"/>
    <x v="2"/>
    <x v="0"/>
  </r>
  <r>
    <x v="1514"/>
    <x v="726"/>
    <x v="238"/>
    <x v="554"/>
    <x v="1"/>
    <s v="RA-19915"/>
    <s v="Russell Applegate"/>
    <x v="0"/>
    <x v="0"/>
    <s v="Dallas"/>
    <x v="5"/>
    <n v="75220"/>
    <x v="2"/>
    <s v="OFF-BI-10001636"/>
    <x v="1"/>
    <x v="8"/>
    <s v="Ibico Plastic and Wire Spiral Binding Combs"/>
    <x v="1345"/>
    <n v="4"/>
    <n v="0.8"/>
    <n v="-11.4648"/>
    <x v="2"/>
    <x v="0"/>
  </r>
  <r>
    <x v="1515"/>
    <x v="727"/>
    <x v="157"/>
    <x v="416"/>
    <x v="1"/>
    <s v="AI-10855"/>
    <s v="Arianne Irving"/>
    <x v="0"/>
    <x v="0"/>
    <s v="Philadelphia"/>
    <x v="9"/>
    <n v="19120"/>
    <x v="3"/>
    <s v="FUR-CH-10002961"/>
    <x v="0"/>
    <x v="1"/>
    <s v="Leather Task Chair, Black"/>
    <x v="1346"/>
    <n v="1"/>
    <n v="0.3"/>
    <n v="-9.0980000000000025"/>
    <x v="3"/>
    <x v="0"/>
  </r>
  <r>
    <x v="1516"/>
    <x v="728"/>
    <x v="389"/>
    <x v="93"/>
    <x v="0"/>
    <s v="MC-17845"/>
    <s v="Michael Chen"/>
    <x v="0"/>
    <x v="0"/>
    <s v="North Las Vegas"/>
    <x v="33"/>
    <n v="89031"/>
    <x v="1"/>
    <s v="FUR-TA-10004256"/>
    <x v="0"/>
    <x v="3"/>
    <s v="Bretford “Just In Time” Height-Adjustable Multi-Task Work Tables"/>
    <x v="1347"/>
    <n v="4"/>
    <n v="0"/>
    <n v="116.87199999999984"/>
    <x v="1"/>
    <x v="0"/>
  </r>
  <r>
    <x v="1517"/>
    <x v="729"/>
    <x v="511"/>
    <x v="555"/>
    <x v="0"/>
    <s v="TB-21400"/>
    <s v="Tom Boeckenhauer"/>
    <x v="0"/>
    <x v="0"/>
    <s v="Seattle"/>
    <x v="4"/>
    <n v="98105"/>
    <x v="1"/>
    <s v="OFF-BI-10004593"/>
    <x v="1"/>
    <x v="8"/>
    <s v="Ibico Laser Imprintable Binding System Covers"/>
    <x v="1348"/>
    <n v="2"/>
    <n v="0.2"/>
    <n v="27.247999999999998"/>
    <x v="1"/>
    <x v="0"/>
  </r>
  <r>
    <x v="1518"/>
    <x v="729"/>
    <x v="511"/>
    <x v="555"/>
    <x v="0"/>
    <s v="TB-21400"/>
    <s v="Tom Boeckenhauer"/>
    <x v="0"/>
    <x v="0"/>
    <s v="Seattle"/>
    <x v="4"/>
    <n v="98105"/>
    <x v="1"/>
    <s v="OFF-BI-10002827"/>
    <x v="1"/>
    <x v="8"/>
    <s v="Avery Durable Poly Binders"/>
    <x v="1349"/>
    <n v="3"/>
    <n v="0.2"/>
    <n v="4.3133999999999997"/>
    <x v="1"/>
    <x v="0"/>
  </r>
  <r>
    <x v="1519"/>
    <x v="730"/>
    <x v="512"/>
    <x v="556"/>
    <x v="0"/>
    <s v="VW-21775"/>
    <s v="Victoria Wilson"/>
    <x v="1"/>
    <x v="0"/>
    <s v="San Francisco"/>
    <x v="1"/>
    <n v="94110"/>
    <x v="1"/>
    <s v="OFF-BI-10001759"/>
    <x v="1"/>
    <x v="8"/>
    <s v="Acco Pressboard Covers with Storage Hooks, 14 7/8&quot; x 11&quot;, Dark Blue"/>
    <x v="1350"/>
    <n v="7"/>
    <n v="0.2"/>
    <n v="7.7343000000000011"/>
    <x v="1"/>
    <x v="0"/>
  </r>
  <r>
    <x v="1520"/>
    <x v="731"/>
    <x v="513"/>
    <x v="557"/>
    <x v="1"/>
    <s v="PL-18925"/>
    <s v="Paul Lucas"/>
    <x v="2"/>
    <x v="0"/>
    <s v="Chicago"/>
    <x v="10"/>
    <n v="60610"/>
    <x v="2"/>
    <s v="OFF-AR-10001419"/>
    <x v="1"/>
    <x v="6"/>
    <s v="Newell 325"/>
    <x v="1053"/>
    <n v="5"/>
    <n v="0.2"/>
    <n v="2.0649999999999986"/>
    <x v="2"/>
    <x v="0"/>
  </r>
  <r>
    <x v="1521"/>
    <x v="732"/>
    <x v="401"/>
    <x v="223"/>
    <x v="1"/>
    <s v="GH-14425"/>
    <s v="Gary Hwang"/>
    <x v="0"/>
    <x v="0"/>
    <s v="Tucson"/>
    <x v="16"/>
    <n v="85705"/>
    <x v="1"/>
    <s v="FUR-FU-10002253"/>
    <x v="0"/>
    <x v="5"/>
    <s v="Howard Miller 13&quot; Diameter Pewter Finish Round Wall Clock"/>
    <x v="1351"/>
    <n v="6"/>
    <n v="0.2"/>
    <n v="48.951600000000013"/>
    <x v="1"/>
    <x v="0"/>
  </r>
  <r>
    <x v="1522"/>
    <x v="732"/>
    <x v="401"/>
    <x v="223"/>
    <x v="1"/>
    <s v="GH-14425"/>
    <s v="Gary Hwang"/>
    <x v="0"/>
    <x v="0"/>
    <s v="Tucson"/>
    <x v="16"/>
    <n v="85705"/>
    <x v="1"/>
    <s v="OFF-PA-10002586"/>
    <x v="1"/>
    <x v="10"/>
    <s v="Xerox 1970"/>
    <x v="548"/>
    <n v="5"/>
    <n v="0.2"/>
    <n v="6.7230000000000008"/>
    <x v="1"/>
    <x v="0"/>
  </r>
  <r>
    <x v="1523"/>
    <x v="732"/>
    <x v="401"/>
    <x v="223"/>
    <x v="1"/>
    <s v="GH-14425"/>
    <s v="Gary Hwang"/>
    <x v="0"/>
    <x v="0"/>
    <s v="Tucson"/>
    <x v="16"/>
    <n v="85705"/>
    <x v="1"/>
    <s v="OFF-PA-10003039"/>
    <x v="1"/>
    <x v="10"/>
    <s v="Xerox 1960"/>
    <x v="658"/>
    <n v="8"/>
    <n v="0.2"/>
    <n v="61.959999999999987"/>
    <x v="1"/>
    <x v="0"/>
  </r>
  <r>
    <x v="1524"/>
    <x v="732"/>
    <x v="401"/>
    <x v="223"/>
    <x v="1"/>
    <s v="GH-14425"/>
    <s v="Gary Hwang"/>
    <x v="0"/>
    <x v="0"/>
    <s v="Tucson"/>
    <x v="16"/>
    <n v="85705"/>
    <x v="1"/>
    <s v="OFF-ST-10004804"/>
    <x v="1"/>
    <x v="4"/>
    <s v="Belkin 19&quot; Vented Equipment Shelf, Black"/>
    <x v="1352"/>
    <n v="6"/>
    <n v="0.2"/>
    <n v="-58.68719999999999"/>
    <x v="1"/>
    <x v="0"/>
  </r>
  <r>
    <x v="1525"/>
    <x v="732"/>
    <x v="401"/>
    <x v="223"/>
    <x v="1"/>
    <s v="GH-14425"/>
    <s v="Gary Hwang"/>
    <x v="0"/>
    <x v="0"/>
    <s v="Tucson"/>
    <x v="16"/>
    <n v="85705"/>
    <x v="1"/>
    <s v="OFF-AR-10004042"/>
    <x v="1"/>
    <x v="6"/>
    <s v="BOSTON Model 1800 Electric Pencil Sharpeners, Putty/Woodgrain"/>
    <x v="31"/>
    <n v="6"/>
    <n v="0.2"/>
    <n v="9.7091999999999885"/>
    <x v="1"/>
    <x v="0"/>
  </r>
  <r>
    <x v="1526"/>
    <x v="733"/>
    <x v="405"/>
    <x v="330"/>
    <x v="1"/>
    <s v="CJ-12010"/>
    <s v="Caroline Jumper"/>
    <x v="0"/>
    <x v="0"/>
    <s v="Allentown"/>
    <x v="9"/>
    <n v="18103"/>
    <x v="3"/>
    <s v="OFF-AR-10002221"/>
    <x v="1"/>
    <x v="6"/>
    <s v="12 Colored Short Pencils"/>
    <x v="1353"/>
    <n v="2"/>
    <n v="0.2"/>
    <n v="0.36400000000000032"/>
    <x v="3"/>
    <x v="0"/>
  </r>
  <r>
    <x v="1527"/>
    <x v="733"/>
    <x v="405"/>
    <x v="330"/>
    <x v="1"/>
    <s v="CJ-12010"/>
    <s v="Caroline Jumper"/>
    <x v="0"/>
    <x v="0"/>
    <s v="Allentown"/>
    <x v="9"/>
    <n v="18103"/>
    <x v="3"/>
    <s v="FUR-FU-10002456"/>
    <x v="0"/>
    <x v="5"/>
    <s v="Master Caster Door Stop, Large Neon Orange"/>
    <x v="25"/>
    <n v="2"/>
    <n v="0.2"/>
    <n v="3.3488000000000011"/>
    <x v="3"/>
    <x v="0"/>
  </r>
  <r>
    <x v="1528"/>
    <x v="734"/>
    <x v="209"/>
    <x v="558"/>
    <x v="0"/>
    <s v="MC-18130"/>
    <s v="Mike Caudle"/>
    <x v="1"/>
    <x v="0"/>
    <s v="Newark"/>
    <x v="13"/>
    <n v="19711"/>
    <x v="3"/>
    <s v="OFF-FA-10004968"/>
    <x v="1"/>
    <x v="13"/>
    <s v="Rubber Band Ball"/>
    <x v="1354"/>
    <n v="7"/>
    <n v="0"/>
    <n v="0.5236000000000014"/>
    <x v="3"/>
    <x v="0"/>
  </r>
  <r>
    <x v="1529"/>
    <x v="734"/>
    <x v="209"/>
    <x v="558"/>
    <x v="0"/>
    <s v="MC-18130"/>
    <s v="Mike Caudle"/>
    <x v="1"/>
    <x v="0"/>
    <s v="Newark"/>
    <x v="13"/>
    <n v="19711"/>
    <x v="3"/>
    <s v="OFF-PA-10001274"/>
    <x v="1"/>
    <x v="10"/>
    <s v="Loose Memo Sheets"/>
    <x v="549"/>
    <n v="2"/>
    <n v="0"/>
    <n v="3.4309999999999996"/>
    <x v="3"/>
    <x v="0"/>
  </r>
  <r>
    <x v="1530"/>
    <x v="735"/>
    <x v="514"/>
    <x v="394"/>
    <x v="1"/>
    <s v="BV-11245"/>
    <s v="Benjamin Venier"/>
    <x v="1"/>
    <x v="0"/>
    <s v="Miami"/>
    <x v="2"/>
    <n v="33142"/>
    <x v="0"/>
    <s v="OFF-PA-10001125"/>
    <x v="1"/>
    <x v="10"/>
    <s v="Xerox 1988"/>
    <x v="1355"/>
    <n v="3"/>
    <n v="0.2"/>
    <n v="23.234999999999992"/>
    <x v="0"/>
    <x v="0"/>
  </r>
  <r>
    <x v="1531"/>
    <x v="736"/>
    <x v="515"/>
    <x v="559"/>
    <x v="1"/>
    <s v="JF-15490"/>
    <s v="Jeremy Farry"/>
    <x v="0"/>
    <x v="0"/>
    <s v="Tempe"/>
    <x v="16"/>
    <n v="85281"/>
    <x v="1"/>
    <s v="OFF-ST-10000344"/>
    <x v="1"/>
    <x v="4"/>
    <s v="Neat Ideas Personal Hanging Folder Files, Black"/>
    <x v="1356"/>
    <n v="1"/>
    <n v="0.2"/>
    <n v="0.80579999999999963"/>
    <x v="1"/>
    <x v="0"/>
  </r>
  <r>
    <x v="1532"/>
    <x v="736"/>
    <x v="515"/>
    <x v="559"/>
    <x v="1"/>
    <s v="JF-15490"/>
    <s v="Jeremy Farry"/>
    <x v="0"/>
    <x v="0"/>
    <s v="Tempe"/>
    <x v="16"/>
    <n v="85281"/>
    <x v="1"/>
    <s v="OFF-FA-10000585"/>
    <x v="1"/>
    <x v="13"/>
    <s v="OIC Bulk Pack Metal Binder Clips"/>
    <x v="1357"/>
    <n v="3"/>
    <n v="0.2"/>
    <n v="2.7222"/>
    <x v="1"/>
    <x v="0"/>
  </r>
  <r>
    <x v="1533"/>
    <x v="737"/>
    <x v="429"/>
    <x v="542"/>
    <x v="1"/>
    <s v="EB-13840"/>
    <s v="Ellis Ballard"/>
    <x v="1"/>
    <x v="0"/>
    <s v="New York City"/>
    <x v="15"/>
    <n v="10035"/>
    <x v="3"/>
    <s v="OFF-ST-10003324"/>
    <x v="1"/>
    <x v="4"/>
    <s v="Belkin OmniView SE Rackmount Kit"/>
    <x v="1358"/>
    <n v="6"/>
    <n v="0"/>
    <n v="0"/>
    <x v="3"/>
    <x v="0"/>
  </r>
  <r>
    <x v="1534"/>
    <x v="738"/>
    <x v="516"/>
    <x v="556"/>
    <x v="1"/>
    <s v="MP-18175"/>
    <s v="Mike Pelletier"/>
    <x v="2"/>
    <x v="0"/>
    <s v="Laguna Niguel"/>
    <x v="1"/>
    <n v="92677"/>
    <x v="1"/>
    <s v="FUR-BO-10004015"/>
    <x v="0"/>
    <x v="0"/>
    <s v="Bush Andora Bookcase, Maple/Graphite Gray Finish"/>
    <x v="1359"/>
    <n v="2"/>
    <n v="0.15"/>
    <n v="16.798599999999979"/>
    <x v="1"/>
    <x v="0"/>
  </r>
  <r>
    <x v="1535"/>
    <x v="739"/>
    <x v="517"/>
    <x v="195"/>
    <x v="1"/>
    <s v="JM-15655"/>
    <s v="Jim Mitchum"/>
    <x v="1"/>
    <x v="0"/>
    <s v="Bridgeton"/>
    <x v="30"/>
    <n v="8302"/>
    <x v="3"/>
    <s v="OFF-ST-10000419"/>
    <x v="1"/>
    <x v="4"/>
    <s v="Rogers Jumbo File, Granite"/>
    <x v="1360"/>
    <n v="3"/>
    <n v="0"/>
    <n v="0.4073999999999991"/>
    <x v="3"/>
    <x v="0"/>
  </r>
  <r>
    <x v="1536"/>
    <x v="739"/>
    <x v="517"/>
    <x v="195"/>
    <x v="1"/>
    <s v="JM-15655"/>
    <s v="Jim Mitchum"/>
    <x v="1"/>
    <x v="0"/>
    <s v="Bridgeton"/>
    <x v="30"/>
    <n v="8302"/>
    <x v="3"/>
    <s v="OFF-AP-10001626"/>
    <x v="1"/>
    <x v="9"/>
    <s v="Commercial WindTunnel Clean Air Upright Vacuum, Replacement Belts, Filtration Bags"/>
    <x v="1361"/>
    <n v="3"/>
    <n v="0"/>
    <n v="3.0342000000000002"/>
    <x v="3"/>
    <x v="0"/>
  </r>
  <r>
    <x v="1537"/>
    <x v="740"/>
    <x v="175"/>
    <x v="31"/>
    <x v="0"/>
    <s v="CL-11890"/>
    <s v="Carl Ludwig"/>
    <x v="0"/>
    <x v="0"/>
    <s v="Everett"/>
    <x v="31"/>
    <n v="2149"/>
    <x v="3"/>
    <s v="TEC-PH-10000439"/>
    <x v="2"/>
    <x v="7"/>
    <s v="GE DSL Phone Line Filter"/>
    <x v="1362"/>
    <n v="1"/>
    <n v="0"/>
    <n v="11.597099999999998"/>
    <x v="3"/>
    <x v="0"/>
  </r>
  <r>
    <x v="1538"/>
    <x v="740"/>
    <x v="175"/>
    <x v="31"/>
    <x v="0"/>
    <s v="CL-11890"/>
    <s v="Carl Ludwig"/>
    <x v="0"/>
    <x v="0"/>
    <s v="Everett"/>
    <x v="31"/>
    <n v="2149"/>
    <x v="3"/>
    <s v="OFF-AR-10003478"/>
    <x v="1"/>
    <x v="6"/>
    <s v="Avery Hi-Liter EverBold Pen Style Fluorescent Highlighters, 4/Pack"/>
    <x v="1363"/>
    <n v="2"/>
    <n v="0"/>
    <n v="6.5120000000000005"/>
    <x v="3"/>
    <x v="0"/>
  </r>
  <r>
    <x v="1539"/>
    <x v="740"/>
    <x v="175"/>
    <x v="31"/>
    <x v="0"/>
    <s v="CL-11890"/>
    <s v="Carl Ludwig"/>
    <x v="0"/>
    <x v="0"/>
    <s v="Everett"/>
    <x v="31"/>
    <n v="2149"/>
    <x v="3"/>
    <s v="FUR-BO-10002545"/>
    <x v="0"/>
    <x v="0"/>
    <s v="Atlantic Metals Mobile 3-Shelf Bookcases, Custom Colors"/>
    <x v="1364"/>
    <n v="3"/>
    <n v="0"/>
    <n v="203.56440000000003"/>
    <x v="3"/>
    <x v="0"/>
  </r>
  <r>
    <x v="1540"/>
    <x v="740"/>
    <x v="175"/>
    <x v="31"/>
    <x v="0"/>
    <s v="CL-11890"/>
    <s v="Carl Ludwig"/>
    <x v="0"/>
    <x v="0"/>
    <s v="Everett"/>
    <x v="31"/>
    <n v="2149"/>
    <x v="3"/>
    <s v="OFF-BI-10001765"/>
    <x v="1"/>
    <x v="8"/>
    <s v="Wilson Jones Heavy-Duty Casebound Ring Binders with Metal Hinges"/>
    <x v="1365"/>
    <n v="7"/>
    <n v="0"/>
    <n v="116.39039999999999"/>
    <x v="3"/>
    <x v="0"/>
  </r>
  <r>
    <x v="1541"/>
    <x v="741"/>
    <x v="518"/>
    <x v="560"/>
    <x v="0"/>
    <s v="CK-12205"/>
    <s v="Chloris Kastensmidt"/>
    <x v="0"/>
    <x v="0"/>
    <s v="Columbus"/>
    <x v="24"/>
    <n v="43229"/>
    <x v="3"/>
    <s v="FUR-FU-10003981"/>
    <x v="0"/>
    <x v="5"/>
    <s v="Eldon Wave Desk Accessories"/>
    <x v="1366"/>
    <n v="5"/>
    <n v="0.2"/>
    <n v="2.2880000000000003"/>
    <x v="3"/>
    <x v="0"/>
  </r>
  <r>
    <x v="1542"/>
    <x v="741"/>
    <x v="518"/>
    <x v="560"/>
    <x v="0"/>
    <s v="CK-12205"/>
    <s v="Chloris Kastensmidt"/>
    <x v="0"/>
    <x v="0"/>
    <s v="Columbus"/>
    <x v="24"/>
    <n v="43229"/>
    <x v="3"/>
    <s v="OFF-FA-10001561"/>
    <x v="1"/>
    <x v="13"/>
    <s v="Stockwell Push Pins"/>
    <x v="1367"/>
    <n v="6"/>
    <n v="0.2"/>
    <n v="1.7003999999999992"/>
    <x v="3"/>
    <x v="0"/>
  </r>
  <r>
    <x v="1543"/>
    <x v="742"/>
    <x v="519"/>
    <x v="561"/>
    <x v="1"/>
    <s v="DB-13270"/>
    <s v="Deborah Brumfield"/>
    <x v="2"/>
    <x v="0"/>
    <s v="San Diego"/>
    <x v="1"/>
    <n v="92024"/>
    <x v="1"/>
    <s v="OFF-BI-10004230"/>
    <x v="1"/>
    <x v="8"/>
    <s v="GBC Recycled Grain Textured Covers"/>
    <x v="1368"/>
    <n v="3"/>
    <n v="0.2"/>
    <n v="29.0136"/>
    <x v="1"/>
    <x v="0"/>
  </r>
  <r>
    <x v="1544"/>
    <x v="742"/>
    <x v="519"/>
    <x v="561"/>
    <x v="1"/>
    <s v="DB-13270"/>
    <s v="Deborah Brumfield"/>
    <x v="2"/>
    <x v="0"/>
    <s v="San Diego"/>
    <x v="1"/>
    <n v="92024"/>
    <x v="1"/>
    <s v="OFF-PA-10000350"/>
    <x v="1"/>
    <x v="10"/>
    <s v="Message Book, Standard Line &quot;While You Were Out&quot;, 5 1/2&quot; X 4&quot;, 200 Sets/Book"/>
    <x v="1369"/>
    <n v="4"/>
    <n v="0"/>
    <n v="16.0928"/>
    <x v="1"/>
    <x v="0"/>
  </r>
  <r>
    <x v="1545"/>
    <x v="743"/>
    <x v="520"/>
    <x v="124"/>
    <x v="0"/>
    <s v="PC-18745"/>
    <s v="Pamela Coakley"/>
    <x v="1"/>
    <x v="0"/>
    <s v="Watertown"/>
    <x v="15"/>
    <n v="13601"/>
    <x v="3"/>
    <s v="FUR-BO-10002613"/>
    <x v="0"/>
    <x v="0"/>
    <s v="Atlantic Metals Mobile 4-Shelf Bookcases, Custom Colors"/>
    <x v="1370"/>
    <n v="7"/>
    <n v="0.2"/>
    <n v="196.68599999999986"/>
    <x v="3"/>
    <x v="0"/>
  </r>
  <r>
    <x v="1546"/>
    <x v="744"/>
    <x v="521"/>
    <x v="562"/>
    <x v="1"/>
    <s v="VB-21745"/>
    <s v="Victoria Brennan"/>
    <x v="1"/>
    <x v="0"/>
    <s v="San Antonio"/>
    <x v="5"/>
    <n v="78207"/>
    <x v="2"/>
    <s v="OFF-PA-10000994"/>
    <x v="1"/>
    <x v="10"/>
    <s v="Xerox 1915"/>
    <x v="763"/>
    <n v="4"/>
    <n v="0.2"/>
    <n v="117.43199999999999"/>
    <x v="2"/>
    <x v="0"/>
  </r>
  <r>
    <x v="1547"/>
    <x v="744"/>
    <x v="521"/>
    <x v="562"/>
    <x v="1"/>
    <s v="VB-21745"/>
    <s v="Victoria Brennan"/>
    <x v="1"/>
    <x v="0"/>
    <s v="San Antonio"/>
    <x v="5"/>
    <n v="78207"/>
    <x v="2"/>
    <s v="OFF-BI-10002867"/>
    <x v="1"/>
    <x v="8"/>
    <s v="GBC Recycled Regency Composition Covers"/>
    <x v="1371"/>
    <n v="2"/>
    <n v="0.8"/>
    <n v="-40.650400000000019"/>
    <x v="2"/>
    <x v="0"/>
  </r>
  <r>
    <x v="1548"/>
    <x v="744"/>
    <x v="521"/>
    <x v="562"/>
    <x v="1"/>
    <s v="VB-21745"/>
    <s v="Victoria Brennan"/>
    <x v="1"/>
    <x v="0"/>
    <s v="San Antonio"/>
    <x v="5"/>
    <n v="78207"/>
    <x v="2"/>
    <s v="OFF-ST-10001291"/>
    <x v="1"/>
    <x v="4"/>
    <s v="Tenex Personal Self-Stacking Standard File Box, Black/Gray"/>
    <x v="1372"/>
    <n v="2"/>
    <n v="0.2"/>
    <n v="2.3673999999999991"/>
    <x v="2"/>
    <x v="0"/>
  </r>
  <r>
    <x v="1549"/>
    <x v="745"/>
    <x v="522"/>
    <x v="277"/>
    <x v="2"/>
    <s v="EP-13915"/>
    <s v="Emily Phan"/>
    <x v="0"/>
    <x v="0"/>
    <s v="New York City"/>
    <x v="15"/>
    <n v="10011"/>
    <x v="3"/>
    <s v="TEC-CO-10001046"/>
    <x v="2"/>
    <x v="16"/>
    <s v="Canon Imageclass D680 Copier / Fax"/>
    <x v="1373"/>
    <n v="1"/>
    <n v="0.2"/>
    <n v="174.99749999999997"/>
    <x v="3"/>
    <x v="0"/>
  </r>
  <r>
    <x v="1550"/>
    <x v="746"/>
    <x v="38"/>
    <x v="551"/>
    <x v="0"/>
    <s v="ME-17320"/>
    <s v="Maria Etezadi"/>
    <x v="2"/>
    <x v="0"/>
    <s v="Houston"/>
    <x v="5"/>
    <n v="77095"/>
    <x v="2"/>
    <s v="OFF-AP-10004868"/>
    <x v="1"/>
    <x v="9"/>
    <s v="Hoover Commercial Soft Guard Upright Vacuum And Disposable Filtration Bags"/>
    <x v="1374"/>
    <n v="6"/>
    <n v="0.8"/>
    <n v="-24.708599999999997"/>
    <x v="2"/>
    <x v="0"/>
  </r>
  <r>
    <x v="1551"/>
    <x v="747"/>
    <x v="26"/>
    <x v="563"/>
    <x v="1"/>
    <s v="IG-15085"/>
    <s v="Ivan Gibson"/>
    <x v="0"/>
    <x v="0"/>
    <s v="San Diego"/>
    <x v="1"/>
    <n v="92024"/>
    <x v="1"/>
    <s v="OFF-PA-10000806"/>
    <x v="1"/>
    <x v="10"/>
    <s v="Xerox 1934"/>
    <x v="1375"/>
    <n v="2"/>
    <n v="0"/>
    <n v="54.860399999999998"/>
    <x v="1"/>
    <x v="1"/>
  </r>
  <r>
    <x v="1552"/>
    <x v="748"/>
    <x v="523"/>
    <x v="564"/>
    <x v="2"/>
    <s v="JS-15940"/>
    <s v="Joni Sundaresam"/>
    <x v="2"/>
    <x v="0"/>
    <s v="Appleton"/>
    <x v="6"/>
    <n v="54915"/>
    <x v="2"/>
    <s v="OFF-LA-10002195"/>
    <x v="1"/>
    <x v="2"/>
    <s v="Avery 481"/>
    <x v="748"/>
    <n v="7"/>
    <n v="0"/>
    <n v="10.348799999999999"/>
    <x v="2"/>
    <x v="0"/>
  </r>
  <r>
    <x v="1553"/>
    <x v="749"/>
    <x v="524"/>
    <x v="565"/>
    <x v="1"/>
    <s v="BO-11425"/>
    <s v="Bobby Odegard"/>
    <x v="0"/>
    <x v="0"/>
    <s v="Richmond"/>
    <x v="0"/>
    <n v="40475"/>
    <x v="0"/>
    <s v="OFF-BI-10003719"/>
    <x v="1"/>
    <x v="8"/>
    <s v="Large Capacity Hanging Post Binders"/>
    <x v="1376"/>
    <n v="5"/>
    <n v="0"/>
    <n v="57.384999999999991"/>
    <x v="0"/>
    <x v="0"/>
  </r>
  <r>
    <x v="1554"/>
    <x v="750"/>
    <x v="525"/>
    <x v="95"/>
    <x v="1"/>
    <s v="VW-21775"/>
    <s v="Victoria Wilson"/>
    <x v="1"/>
    <x v="0"/>
    <s v="Bellevue"/>
    <x v="4"/>
    <n v="98006"/>
    <x v="1"/>
    <s v="OFF-AR-10001315"/>
    <x v="1"/>
    <x v="6"/>
    <s v="Newell 310"/>
    <x v="267"/>
    <n v="3"/>
    <n v="0"/>
    <n v="1.5311999999999999"/>
    <x v="1"/>
    <x v="0"/>
  </r>
  <r>
    <x v="1555"/>
    <x v="751"/>
    <x v="507"/>
    <x v="221"/>
    <x v="1"/>
    <s v="AB-10150"/>
    <s v="Aimee Bixby"/>
    <x v="0"/>
    <x v="0"/>
    <s v="Long Beach"/>
    <x v="15"/>
    <n v="11561"/>
    <x v="3"/>
    <s v="TEC-AC-10000171"/>
    <x v="2"/>
    <x v="11"/>
    <s v="Verbatim 25 GB 6x Blu-ray Single Layer Recordable Disc, 25/Pack"/>
    <x v="1377"/>
    <n v="4"/>
    <n v="0"/>
    <n v="39.5428"/>
    <x v="3"/>
    <x v="0"/>
  </r>
  <r>
    <x v="1556"/>
    <x v="752"/>
    <x v="195"/>
    <x v="566"/>
    <x v="1"/>
    <s v="JW-16075"/>
    <s v="Julia West"/>
    <x v="0"/>
    <x v="0"/>
    <s v="Philadelphia"/>
    <x v="9"/>
    <n v="19140"/>
    <x v="3"/>
    <s v="OFF-EN-10003134"/>
    <x v="1"/>
    <x v="12"/>
    <s v="Staple envelope"/>
    <x v="564"/>
    <n v="1"/>
    <n v="0.2"/>
    <n v="3.504"/>
    <x v="3"/>
    <x v="0"/>
  </r>
  <r>
    <x v="1557"/>
    <x v="752"/>
    <x v="195"/>
    <x v="566"/>
    <x v="1"/>
    <s v="JW-16075"/>
    <s v="Julia West"/>
    <x v="0"/>
    <x v="0"/>
    <s v="Philadelphia"/>
    <x v="9"/>
    <n v="19140"/>
    <x v="3"/>
    <s v="OFF-AR-10001955"/>
    <x v="1"/>
    <x v="6"/>
    <s v="Newell 319"/>
    <x v="1378"/>
    <n v="5"/>
    <n v="0.2"/>
    <n v="9.919999999999991"/>
    <x v="3"/>
    <x v="0"/>
  </r>
  <r>
    <x v="1558"/>
    <x v="753"/>
    <x v="199"/>
    <x v="567"/>
    <x v="0"/>
    <s v="JE-15475"/>
    <s v="Jeremy Ellison"/>
    <x v="0"/>
    <x v="0"/>
    <s v="Seattle"/>
    <x v="4"/>
    <n v="98103"/>
    <x v="1"/>
    <s v="FUR-TA-10001039"/>
    <x v="0"/>
    <x v="3"/>
    <s v="KI Adjustable-Height Table"/>
    <x v="1379"/>
    <n v="2"/>
    <n v="0"/>
    <n v="44.709600000000009"/>
    <x v="1"/>
    <x v="0"/>
  </r>
  <r>
    <x v="1559"/>
    <x v="754"/>
    <x v="526"/>
    <x v="144"/>
    <x v="1"/>
    <s v="EB-13750"/>
    <s v="Edward Becker"/>
    <x v="1"/>
    <x v="0"/>
    <s v="Seattle"/>
    <x v="4"/>
    <n v="98103"/>
    <x v="1"/>
    <s v="OFF-BI-10003712"/>
    <x v="1"/>
    <x v="8"/>
    <s v="Acco Pressboard Covers with Storage Hooks, 14 7/8&quot; x 11&quot;, Light Blue"/>
    <x v="1380"/>
    <n v="9"/>
    <n v="0.2"/>
    <n v="12.815099999999997"/>
    <x v="1"/>
    <x v="0"/>
  </r>
  <r>
    <x v="1560"/>
    <x v="755"/>
    <x v="527"/>
    <x v="568"/>
    <x v="1"/>
    <s v="PK-18910"/>
    <s v="Paul Knutson"/>
    <x v="2"/>
    <x v="0"/>
    <s v="San Francisco"/>
    <x v="1"/>
    <n v="94109"/>
    <x v="1"/>
    <s v="OFF-LA-10001641"/>
    <x v="1"/>
    <x v="2"/>
    <s v="Avery 518"/>
    <x v="1381"/>
    <n v="6"/>
    <n v="0"/>
    <n v="9.0719999999999992"/>
    <x v="1"/>
    <x v="0"/>
  </r>
  <r>
    <x v="1561"/>
    <x v="756"/>
    <x v="528"/>
    <x v="371"/>
    <x v="2"/>
    <s v="CS-12400"/>
    <s v="Christopher Schild"/>
    <x v="2"/>
    <x v="0"/>
    <s v="Seattle"/>
    <x v="4"/>
    <n v="98115"/>
    <x v="1"/>
    <s v="OFF-AR-10003732"/>
    <x v="1"/>
    <x v="6"/>
    <s v="Newell 333"/>
    <x v="1104"/>
    <n v="1"/>
    <n v="0"/>
    <n v="0.72279999999999989"/>
    <x v="1"/>
    <x v="0"/>
  </r>
  <r>
    <x v="1562"/>
    <x v="757"/>
    <x v="160"/>
    <x v="569"/>
    <x v="3"/>
    <s v="SG-20470"/>
    <s v="Sheri Gordon"/>
    <x v="0"/>
    <x v="0"/>
    <s v="New York City"/>
    <x v="15"/>
    <n v="10011"/>
    <x v="3"/>
    <s v="FUR-TA-10000577"/>
    <x v="0"/>
    <x v="3"/>
    <s v="Bretford CR4500 Series Slim Rectangular Table"/>
    <x v="24"/>
    <n v="5"/>
    <n v="0.4"/>
    <n v="-295.97849999999994"/>
    <x v="3"/>
    <x v="0"/>
  </r>
  <r>
    <x v="1563"/>
    <x v="758"/>
    <x v="529"/>
    <x v="217"/>
    <x v="3"/>
    <s v="CM-12190"/>
    <s v="Charlotte Melton"/>
    <x v="0"/>
    <x v="0"/>
    <s v="Philadelphia"/>
    <x v="9"/>
    <n v="19134"/>
    <x v="3"/>
    <s v="OFF-PA-10004000"/>
    <x v="1"/>
    <x v="10"/>
    <s v="While You Were Out Pads, 50 per Pad, 4 x 5 1/4, Green Cycle"/>
    <x v="1382"/>
    <n v="3"/>
    <n v="0.2"/>
    <n v="4.1151"/>
    <x v="3"/>
    <x v="0"/>
  </r>
  <r>
    <x v="1564"/>
    <x v="759"/>
    <x v="530"/>
    <x v="570"/>
    <x v="3"/>
    <s v="CL-12565"/>
    <s v="Clay Ludtke"/>
    <x v="0"/>
    <x v="0"/>
    <s v="Columbia"/>
    <x v="20"/>
    <n v="29203"/>
    <x v="0"/>
    <s v="OFF-ST-10001370"/>
    <x v="1"/>
    <x v="4"/>
    <s v="Sensible Storage WireTech Storage Systems"/>
    <x v="1383"/>
    <n v="5"/>
    <n v="0"/>
    <n v="17.744999999999962"/>
    <x v="0"/>
    <x v="0"/>
  </r>
  <r>
    <x v="1565"/>
    <x v="760"/>
    <x v="531"/>
    <x v="571"/>
    <x v="1"/>
    <s v="JO-15550"/>
    <s v="Jesus Ocampo"/>
    <x v="2"/>
    <x v="0"/>
    <s v="Seattle"/>
    <x v="4"/>
    <n v="98105"/>
    <x v="1"/>
    <s v="TEC-PH-10004539"/>
    <x v="2"/>
    <x v="7"/>
    <s v="Wireless Extenders zBoost YX545 SOHO Signal Booster"/>
    <x v="1384"/>
    <n v="3"/>
    <n v="0.2"/>
    <n v="39.687899999999985"/>
    <x v="1"/>
    <x v="0"/>
  </r>
  <r>
    <x v="1566"/>
    <x v="761"/>
    <x v="239"/>
    <x v="26"/>
    <x v="2"/>
    <s v="AW-10840"/>
    <s v="Anthony Witt"/>
    <x v="0"/>
    <x v="0"/>
    <s v="Allen"/>
    <x v="5"/>
    <n v="75002"/>
    <x v="2"/>
    <s v="TEC-AC-10003038"/>
    <x v="2"/>
    <x v="11"/>
    <s v="Kingston Digital DataTraveler 16GB USB 2.0"/>
    <x v="1385"/>
    <n v="3"/>
    <n v="0.2"/>
    <n v="-0.26850000000000307"/>
    <x v="2"/>
    <x v="0"/>
  </r>
  <r>
    <x v="1567"/>
    <x v="761"/>
    <x v="239"/>
    <x v="26"/>
    <x v="2"/>
    <s v="AW-10840"/>
    <s v="Anthony Witt"/>
    <x v="0"/>
    <x v="0"/>
    <s v="Allen"/>
    <x v="5"/>
    <n v="75002"/>
    <x v="2"/>
    <s v="OFF-BI-10000088"/>
    <x v="1"/>
    <x v="8"/>
    <s v="GBC Imprintable Covers"/>
    <x v="1386"/>
    <n v="4"/>
    <n v="0.8"/>
    <n v="-13.615200000000002"/>
    <x v="2"/>
    <x v="0"/>
  </r>
  <r>
    <x v="1568"/>
    <x v="762"/>
    <x v="532"/>
    <x v="572"/>
    <x v="3"/>
    <s v="DV-13465"/>
    <s v="Dianna Vittorini"/>
    <x v="0"/>
    <x v="0"/>
    <s v="Los Angeles"/>
    <x v="1"/>
    <n v="90004"/>
    <x v="1"/>
    <s v="OFF-PA-10000357"/>
    <x v="1"/>
    <x v="10"/>
    <s v="White Dual Perf Computer Printout Paper, 2700 Sheets, 1 Part, Heavyweight, 20 lbs., 14 7/8 x 11"/>
    <x v="1247"/>
    <n v="3"/>
    <n v="0"/>
    <n v="60.255300000000005"/>
    <x v="1"/>
    <x v="0"/>
  </r>
  <r>
    <x v="1569"/>
    <x v="763"/>
    <x v="200"/>
    <x v="524"/>
    <x v="1"/>
    <s v="AH-10075"/>
    <s v="Adam Hart"/>
    <x v="1"/>
    <x v="0"/>
    <s v="Atlanta"/>
    <x v="32"/>
    <n v="30318"/>
    <x v="0"/>
    <s v="OFF-AR-10003504"/>
    <x v="1"/>
    <x v="6"/>
    <s v="Newell 347"/>
    <x v="1387"/>
    <n v="3"/>
    <n v="0"/>
    <n v="3.7235999999999989"/>
    <x v="0"/>
    <x v="0"/>
  </r>
  <r>
    <x v="1570"/>
    <x v="764"/>
    <x v="533"/>
    <x v="573"/>
    <x v="2"/>
    <s v="SC-20095"/>
    <s v="Sanjit Chand"/>
    <x v="0"/>
    <x v="0"/>
    <s v="Los Angeles"/>
    <x v="1"/>
    <n v="90004"/>
    <x v="1"/>
    <s v="FUR-CH-10000863"/>
    <x v="0"/>
    <x v="1"/>
    <s v="Novimex Swivel Fabric Task Chair"/>
    <x v="891"/>
    <n v="5"/>
    <n v="0.2"/>
    <n v="-67.941000000000003"/>
    <x v="1"/>
    <x v="0"/>
  </r>
  <r>
    <x v="1571"/>
    <x v="764"/>
    <x v="533"/>
    <x v="573"/>
    <x v="2"/>
    <s v="SC-20095"/>
    <s v="Sanjit Chand"/>
    <x v="0"/>
    <x v="0"/>
    <s v="Los Angeles"/>
    <x v="1"/>
    <n v="90004"/>
    <x v="1"/>
    <s v="OFF-EN-10003160"/>
    <x v="1"/>
    <x v="12"/>
    <s v="Pastel Pink Envelopes"/>
    <x v="1388"/>
    <n v="3"/>
    <n v="0"/>
    <n v="10.4832"/>
    <x v="1"/>
    <x v="0"/>
  </r>
  <r>
    <x v="1572"/>
    <x v="764"/>
    <x v="533"/>
    <x v="573"/>
    <x v="2"/>
    <s v="SC-20095"/>
    <s v="Sanjit Chand"/>
    <x v="0"/>
    <x v="0"/>
    <s v="Los Angeles"/>
    <x v="1"/>
    <n v="90004"/>
    <x v="1"/>
    <s v="TEC-AC-10003280"/>
    <x v="2"/>
    <x v="11"/>
    <s v="Belkin F8E887 USB Wired Ergonomic Keyboard"/>
    <x v="809"/>
    <n v="1"/>
    <n v="0"/>
    <n v="6.2978999999999985"/>
    <x v="1"/>
    <x v="0"/>
  </r>
  <r>
    <x v="1573"/>
    <x v="764"/>
    <x v="533"/>
    <x v="573"/>
    <x v="2"/>
    <s v="SC-20095"/>
    <s v="Sanjit Chand"/>
    <x v="0"/>
    <x v="0"/>
    <s v="Los Angeles"/>
    <x v="1"/>
    <n v="90004"/>
    <x v="1"/>
    <s v="FUR-CH-10000595"/>
    <x v="0"/>
    <x v="1"/>
    <s v="Safco Contoured Stacking Chairs"/>
    <x v="1389"/>
    <n v="2"/>
    <n v="0.2"/>
    <n v="23.839999999999975"/>
    <x v="1"/>
    <x v="0"/>
  </r>
  <r>
    <x v="1574"/>
    <x v="765"/>
    <x v="534"/>
    <x v="574"/>
    <x v="2"/>
    <s v="MC-18100"/>
    <s v="Mick Crebagga"/>
    <x v="0"/>
    <x v="0"/>
    <s v="El Paso"/>
    <x v="5"/>
    <n v="79907"/>
    <x v="2"/>
    <s v="TEC-PH-10000169"/>
    <x v="2"/>
    <x v="7"/>
    <s v="ARKON Windshield Dashboard Air Vent Car Mount Holder"/>
    <x v="1390"/>
    <n v="3"/>
    <n v="0.2"/>
    <n v="-9.153000000000004"/>
    <x v="2"/>
    <x v="0"/>
  </r>
  <r>
    <x v="1575"/>
    <x v="765"/>
    <x v="534"/>
    <x v="574"/>
    <x v="2"/>
    <s v="MC-18100"/>
    <s v="Mick Crebagga"/>
    <x v="0"/>
    <x v="0"/>
    <s v="El Paso"/>
    <x v="5"/>
    <n v="79907"/>
    <x v="2"/>
    <s v="FUR-CH-10004675"/>
    <x v="0"/>
    <x v="1"/>
    <s v="Lifetime Advantage Folding Chairs, 4/Carton"/>
    <x v="1391"/>
    <n v="5"/>
    <n v="0.3"/>
    <n v="-21.807999999999993"/>
    <x v="2"/>
    <x v="0"/>
  </r>
  <r>
    <x v="1576"/>
    <x v="766"/>
    <x v="183"/>
    <x v="132"/>
    <x v="1"/>
    <s v="TT-21460"/>
    <s v="Tonja Turnell"/>
    <x v="2"/>
    <x v="0"/>
    <s v="Aurora"/>
    <x v="10"/>
    <n v="60505"/>
    <x v="2"/>
    <s v="OFF-ST-10002406"/>
    <x v="1"/>
    <x v="4"/>
    <s v="Pizazz Global Quick File"/>
    <x v="1392"/>
    <n v="2"/>
    <n v="0.2"/>
    <n v="2.3952000000000018"/>
    <x v="2"/>
    <x v="0"/>
  </r>
  <r>
    <x v="1577"/>
    <x v="767"/>
    <x v="454"/>
    <x v="500"/>
    <x v="1"/>
    <s v="AP-10720"/>
    <s v="Anne Pryor"/>
    <x v="2"/>
    <x v="0"/>
    <s v="Florence"/>
    <x v="19"/>
    <n v="35630"/>
    <x v="0"/>
    <s v="OFF-PA-10001526"/>
    <x v="1"/>
    <x v="10"/>
    <s v="Xerox 1949"/>
    <x v="1393"/>
    <n v="1"/>
    <n v="0"/>
    <n v="2.4402000000000004"/>
    <x v="0"/>
    <x v="0"/>
  </r>
  <r>
    <x v="1578"/>
    <x v="768"/>
    <x v="535"/>
    <x v="575"/>
    <x v="2"/>
    <s v="DL-12865"/>
    <s v="Dan Lawera"/>
    <x v="0"/>
    <x v="0"/>
    <s v="New York City"/>
    <x v="15"/>
    <n v="10011"/>
    <x v="3"/>
    <s v="OFF-AP-10004336"/>
    <x v="1"/>
    <x v="9"/>
    <s v="Conquest 14 Commercial Heavy-Duty Upright Vacuum, Collection System, Accessory Kit"/>
    <x v="1394"/>
    <n v="3"/>
    <n v="0"/>
    <n v="49.555199999999978"/>
    <x v="3"/>
    <x v="0"/>
  </r>
  <r>
    <x v="1579"/>
    <x v="769"/>
    <x v="101"/>
    <x v="576"/>
    <x v="2"/>
    <s v="NP-18325"/>
    <s v="Naresj Patel"/>
    <x v="0"/>
    <x v="0"/>
    <s v="New York City"/>
    <x v="15"/>
    <n v="10024"/>
    <x v="3"/>
    <s v="TEC-PH-10003012"/>
    <x v="2"/>
    <x v="7"/>
    <s v="Nortel Meridian M3904 Professional Digital phone"/>
    <x v="673"/>
    <n v="2"/>
    <n v="0"/>
    <n v="89.314199999999971"/>
    <x v="3"/>
    <x v="0"/>
  </r>
  <r>
    <x v="1580"/>
    <x v="769"/>
    <x v="101"/>
    <x v="576"/>
    <x v="2"/>
    <s v="NP-18325"/>
    <s v="Naresj Patel"/>
    <x v="0"/>
    <x v="0"/>
    <s v="New York City"/>
    <x v="15"/>
    <n v="10024"/>
    <x v="3"/>
    <s v="FUR-TA-10002607"/>
    <x v="0"/>
    <x v="3"/>
    <s v="KI Conference Tables"/>
    <x v="1395"/>
    <n v="9"/>
    <n v="0.4"/>
    <n v="-153.12239999999997"/>
    <x v="3"/>
    <x v="0"/>
  </r>
  <r>
    <x v="1581"/>
    <x v="769"/>
    <x v="101"/>
    <x v="576"/>
    <x v="2"/>
    <s v="NP-18325"/>
    <s v="Naresj Patel"/>
    <x v="0"/>
    <x v="0"/>
    <s v="New York City"/>
    <x v="15"/>
    <n v="10024"/>
    <x v="3"/>
    <s v="OFF-ST-10000642"/>
    <x v="1"/>
    <x v="4"/>
    <s v="Tennsco Lockers, Gray"/>
    <x v="108"/>
    <n v="2"/>
    <n v="0"/>
    <n v="2.9371999999999971"/>
    <x v="3"/>
    <x v="0"/>
  </r>
  <r>
    <x v="1582"/>
    <x v="769"/>
    <x v="101"/>
    <x v="576"/>
    <x v="2"/>
    <s v="NP-18325"/>
    <s v="Naresj Patel"/>
    <x v="0"/>
    <x v="0"/>
    <s v="New York City"/>
    <x v="15"/>
    <n v="10024"/>
    <x v="3"/>
    <s v="OFF-BI-10000545"/>
    <x v="1"/>
    <x v="8"/>
    <s v="GBC Ibimaster 500 Manual ProClick Binding System"/>
    <x v="1396"/>
    <n v="2"/>
    <n v="0.2"/>
    <n v="456.58800000000002"/>
    <x v="3"/>
    <x v="0"/>
  </r>
  <r>
    <x v="1583"/>
    <x v="769"/>
    <x v="101"/>
    <x v="576"/>
    <x v="2"/>
    <s v="NP-18325"/>
    <s v="Naresj Patel"/>
    <x v="0"/>
    <x v="0"/>
    <s v="New York City"/>
    <x v="15"/>
    <n v="10024"/>
    <x v="3"/>
    <s v="FUR-FU-10002157"/>
    <x v="0"/>
    <x v="5"/>
    <s v="Artistic Insta-Plaque"/>
    <x v="116"/>
    <n v="3"/>
    <n v="0"/>
    <n v="18.345599999999997"/>
    <x v="3"/>
    <x v="0"/>
  </r>
  <r>
    <x v="1584"/>
    <x v="769"/>
    <x v="101"/>
    <x v="576"/>
    <x v="2"/>
    <s v="NP-18325"/>
    <s v="Naresj Patel"/>
    <x v="0"/>
    <x v="0"/>
    <s v="New York City"/>
    <x v="15"/>
    <n v="10024"/>
    <x v="3"/>
    <s v="FUR-FU-10001706"/>
    <x v="0"/>
    <x v="5"/>
    <s v="Longer-Life Soft White Bulbs"/>
    <x v="51"/>
    <n v="2"/>
    <n v="0"/>
    <n v="2.9567999999999999"/>
    <x v="3"/>
    <x v="0"/>
  </r>
  <r>
    <x v="1585"/>
    <x v="769"/>
    <x v="101"/>
    <x v="576"/>
    <x v="2"/>
    <s v="NP-18325"/>
    <s v="Naresj Patel"/>
    <x v="0"/>
    <x v="0"/>
    <s v="New York City"/>
    <x v="15"/>
    <n v="10024"/>
    <x v="3"/>
    <s v="TEC-PH-10000984"/>
    <x v="2"/>
    <x v="7"/>
    <s v="Panasonic KX-TG9471B"/>
    <x v="508"/>
    <n v="5"/>
    <n v="0"/>
    <n v="274.38600000000008"/>
    <x v="3"/>
    <x v="0"/>
  </r>
  <r>
    <x v="1586"/>
    <x v="769"/>
    <x v="101"/>
    <x v="576"/>
    <x v="2"/>
    <s v="NP-18325"/>
    <s v="Naresj Patel"/>
    <x v="0"/>
    <x v="0"/>
    <s v="New York City"/>
    <x v="15"/>
    <n v="10024"/>
    <x v="3"/>
    <s v="OFF-PA-10001357"/>
    <x v="1"/>
    <x v="10"/>
    <s v="Xerox 1886"/>
    <x v="140"/>
    <n v="3"/>
    <n v="0"/>
    <n v="68.975999999999999"/>
    <x v="3"/>
    <x v="0"/>
  </r>
  <r>
    <x v="1587"/>
    <x v="769"/>
    <x v="101"/>
    <x v="576"/>
    <x v="2"/>
    <s v="NP-18325"/>
    <s v="Naresj Patel"/>
    <x v="0"/>
    <x v="0"/>
    <s v="New York City"/>
    <x v="15"/>
    <n v="10024"/>
    <x v="3"/>
    <s v="OFF-FA-10000992"/>
    <x v="1"/>
    <x v="13"/>
    <s v="Acco Clips to Go Binder Clips, 24 Clips in Two Sizes"/>
    <x v="1397"/>
    <n v="3"/>
    <n v="0"/>
    <n v="5.0054999999999996"/>
    <x v="3"/>
    <x v="0"/>
  </r>
  <r>
    <x v="1588"/>
    <x v="769"/>
    <x v="101"/>
    <x v="576"/>
    <x v="2"/>
    <s v="NP-18325"/>
    <s v="Naresj Patel"/>
    <x v="0"/>
    <x v="0"/>
    <s v="New York City"/>
    <x v="15"/>
    <n v="10024"/>
    <x v="3"/>
    <s v="TEC-AC-10002600"/>
    <x v="2"/>
    <x v="11"/>
    <s v="Belkin QODE FastFit Bluetooth Keyboard"/>
    <x v="414"/>
    <n v="4"/>
    <n v="0"/>
    <n v="34.692000000000007"/>
    <x v="3"/>
    <x v="0"/>
  </r>
  <r>
    <x v="1589"/>
    <x v="770"/>
    <x v="536"/>
    <x v="577"/>
    <x v="1"/>
    <s v="VG-21805"/>
    <s v="Vivek Grady"/>
    <x v="1"/>
    <x v="0"/>
    <s v="Virginia Beach"/>
    <x v="17"/>
    <n v="23464"/>
    <x v="0"/>
    <s v="OFF-AR-10001662"/>
    <x v="1"/>
    <x v="6"/>
    <s v="Rogers Handheld Barrel Pencil Sharpener"/>
    <x v="1398"/>
    <n v="4"/>
    <n v="0"/>
    <n v="2.9592000000000009"/>
    <x v="0"/>
    <x v="0"/>
  </r>
  <r>
    <x v="1590"/>
    <x v="771"/>
    <x v="173"/>
    <x v="578"/>
    <x v="1"/>
    <s v="MY-18295"/>
    <s v="Muhammed Yedwab"/>
    <x v="1"/>
    <x v="0"/>
    <s v="Grapevine"/>
    <x v="5"/>
    <n v="76051"/>
    <x v="2"/>
    <s v="OFF-AR-10001221"/>
    <x v="1"/>
    <x v="6"/>
    <s v="Dixon Ticonderoga Erasable Colored Pencil Set, 12-Color"/>
    <x v="1399"/>
    <n v="7"/>
    <n v="0.2"/>
    <n v="5.8603999999999967"/>
    <x v="2"/>
    <x v="0"/>
  </r>
  <r>
    <x v="1591"/>
    <x v="771"/>
    <x v="173"/>
    <x v="578"/>
    <x v="1"/>
    <s v="MY-18295"/>
    <s v="Muhammed Yedwab"/>
    <x v="1"/>
    <x v="0"/>
    <s v="Grapevine"/>
    <x v="5"/>
    <n v="76051"/>
    <x v="2"/>
    <s v="OFF-FA-10002988"/>
    <x v="1"/>
    <x v="13"/>
    <s v="Ideal Clamps"/>
    <x v="1400"/>
    <n v="5"/>
    <n v="0.2"/>
    <n v="2.9144999999999994"/>
    <x v="2"/>
    <x v="0"/>
  </r>
  <r>
    <x v="1592"/>
    <x v="772"/>
    <x v="537"/>
    <x v="579"/>
    <x v="0"/>
    <s v="RD-19480"/>
    <s v="Rick Duston"/>
    <x v="0"/>
    <x v="0"/>
    <s v="Olympia"/>
    <x v="4"/>
    <n v="98502"/>
    <x v="1"/>
    <s v="TEC-PH-10004830"/>
    <x v="2"/>
    <x v="7"/>
    <s v="Pyle PRT45 Retro Home Telephone"/>
    <x v="1401"/>
    <n v="4"/>
    <n v="0.2"/>
    <n v="22.676399999999994"/>
    <x v="1"/>
    <x v="0"/>
  </r>
  <r>
    <x v="1593"/>
    <x v="773"/>
    <x v="538"/>
    <x v="580"/>
    <x v="3"/>
    <s v="JF-15490"/>
    <s v="Jeremy Farry"/>
    <x v="0"/>
    <x v="0"/>
    <s v="Los Angeles"/>
    <x v="1"/>
    <n v="90032"/>
    <x v="1"/>
    <s v="OFF-PA-10004519"/>
    <x v="1"/>
    <x v="10"/>
    <s v="Spiral Phone Message Books with Labels by Adams"/>
    <x v="1402"/>
    <n v="3"/>
    <n v="0"/>
    <n v="6.5856000000000012"/>
    <x v="1"/>
    <x v="0"/>
  </r>
  <r>
    <x v="1594"/>
    <x v="774"/>
    <x v="539"/>
    <x v="581"/>
    <x v="2"/>
    <s v="DP-13390"/>
    <s v="Dennis Pardue"/>
    <x v="2"/>
    <x v="0"/>
    <s v="Peoria"/>
    <x v="10"/>
    <n v="61604"/>
    <x v="2"/>
    <s v="FUR-BO-10000362"/>
    <x v="0"/>
    <x v="0"/>
    <s v="Sauder Inglewood Library Bookcases"/>
    <x v="1403"/>
    <n v="3"/>
    <n v="0.3"/>
    <n v="-35.905799999999999"/>
    <x v="2"/>
    <x v="0"/>
  </r>
  <r>
    <x v="1595"/>
    <x v="775"/>
    <x v="540"/>
    <x v="582"/>
    <x v="1"/>
    <s v="MD-17350"/>
    <s v="Maribeth Dona"/>
    <x v="0"/>
    <x v="0"/>
    <s v="Columbus"/>
    <x v="24"/>
    <n v="43229"/>
    <x v="3"/>
    <s v="FUR-CH-10004540"/>
    <x v="0"/>
    <x v="1"/>
    <s v="Global Chrome Stack Chair"/>
    <x v="1404"/>
    <n v="2"/>
    <n v="0.3"/>
    <n v="-2.0567999999999991"/>
    <x v="3"/>
    <x v="0"/>
  </r>
  <r>
    <x v="1596"/>
    <x v="776"/>
    <x v="524"/>
    <x v="499"/>
    <x v="2"/>
    <s v="MY-17380"/>
    <s v="Maribeth Yedwab"/>
    <x v="1"/>
    <x v="0"/>
    <s v="New York City"/>
    <x v="15"/>
    <n v="10011"/>
    <x v="3"/>
    <s v="FUR-FU-10001290"/>
    <x v="0"/>
    <x v="5"/>
    <s v="Executive Impressions Supervisor Wall Clock"/>
    <x v="1405"/>
    <n v="13"/>
    <n v="0"/>
    <n v="175.13599999999997"/>
    <x v="3"/>
    <x v="0"/>
  </r>
  <r>
    <x v="1597"/>
    <x v="777"/>
    <x v="123"/>
    <x v="410"/>
    <x v="0"/>
    <s v="AB-10150"/>
    <s v="Aimee Bixby"/>
    <x v="0"/>
    <x v="0"/>
    <s v="Carrollton"/>
    <x v="5"/>
    <n v="75007"/>
    <x v="2"/>
    <s v="OFF-PA-10000308"/>
    <x v="1"/>
    <x v="10"/>
    <s v="Xerox 1901"/>
    <x v="1406"/>
    <n v="4"/>
    <n v="0.2"/>
    <n v="5.2799999999999994"/>
    <x v="2"/>
    <x v="0"/>
  </r>
  <r>
    <x v="1598"/>
    <x v="777"/>
    <x v="123"/>
    <x v="410"/>
    <x v="0"/>
    <s v="AB-10150"/>
    <s v="Aimee Bixby"/>
    <x v="0"/>
    <x v="0"/>
    <s v="Carrollton"/>
    <x v="5"/>
    <n v="75007"/>
    <x v="2"/>
    <s v="OFF-SU-10001165"/>
    <x v="1"/>
    <x v="14"/>
    <s v="Acme Elite Stainless Steel Scissors"/>
    <x v="1407"/>
    <n v="1"/>
    <n v="0.2"/>
    <n v="0.50039999999999996"/>
    <x v="2"/>
    <x v="0"/>
  </r>
  <r>
    <x v="1599"/>
    <x v="777"/>
    <x v="123"/>
    <x v="410"/>
    <x v="0"/>
    <s v="AB-10150"/>
    <s v="Aimee Bixby"/>
    <x v="0"/>
    <x v="0"/>
    <s v="Carrollton"/>
    <x v="5"/>
    <n v="75007"/>
    <x v="2"/>
    <s v="OFF-AR-10003373"/>
    <x v="1"/>
    <x v="6"/>
    <s v="Boston School Pro Electric Pencil Sharpener, 1670"/>
    <x v="306"/>
    <n v="4"/>
    <n v="0.2"/>
    <n v="8.674399999999995"/>
    <x v="2"/>
    <x v="0"/>
  </r>
  <r>
    <x v="1600"/>
    <x v="777"/>
    <x v="123"/>
    <x v="410"/>
    <x v="0"/>
    <s v="AB-10150"/>
    <s v="Aimee Bixby"/>
    <x v="0"/>
    <x v="0"/>
    <s v="Carrollton"/>
    <x v="5"/>
    <n v="75007"/>
    <x v="2"/>
    <s v="FUR-FU-10001967"/>
    <x v="0"/>
    <x v="5"/>
    <s v="Telescoping Adjustable Floor Lamp"/>
    <x v="314"/>
    <n v="2"/>
    <n v="0.6"/>
    <n v="-13.992999999999999"/>
    <x v="2"/>
    <x v="0"/>
  </r>
  <r>
    <x v="1601"/>
    <x v="778"/>
    <x v="541"/>
    <x v="583"/>
    <x v="0"/>
    <s v="GB-14530"/>
    <s v="George Bell"/>
    <x v="1"/>
    <x v="0"/>
    <s v="Dover"/>
    <x v="13"/>
    <n v="19901"/>
    <x v="3"/>
    <s v="FUR-FU-10001488"/>
    <x v="0"/>
    <x v="5"/>
    <s v="Tenex 46&quot; x 60&quot; Computer Anti-Static Chairmat, Rectangular Shaped"/>
    <x v="46"/>
    <n v="2"/>
    <n v="0"/>
    <n v="42.391999999999996"/>
    <x v="3"/>
    <x v="0"/>
  </r>
  <r>
    <x v="1602"/>
    <x v="779"/>
    <x v="25"/>
    <x v="24"/>
    <x v="1"/>
    <s v="CA-12775"/>
    <s v="Cynthia Arntzen"/>
    <x v="0"/>
    <x v="0"/>
    <s v="Smyrna"/>
    <x v="18"/>
    <n v="37167"/>
    <x v="0"/>
    <s v="OFF-AR-10003251"/>
    <x v="1"/>
    <x v="6"/>
    <s v="Prang Drawing Pencil Set"/>
    <x v="408"/>
    <n v="3"/>
    <n v="0.2"/>
    <n v="1.6679999999999997"/>
    <x v="0"/>
    <x v="0"/>
  </r>
  <r>
    <x v="1603"/>
    <x v="780"/>
    <x v="329"/>
    <x v="379"/>
    <x v="1"/>
    <s v="ME-17725"/>
    <s v="Max Engle"/>
    <x v="0"/>
    <x v="0"/>
    <s v="Newark"/>
    <x v="13"/>
    <n v="19711"/>
    <x v="3"/>
    <s v="OFF-AR-10001044"/>
    <x v="1"/>
    <x v="6"/>
    <s v="BOSTON Ranger #55 Pencil Sharpener, Black"/>
    <x v="1408"/>
    <n v="6"/>
    <n v="0"/>
    <n v="45.222599999999993"/>
    <x v="3"/>
    <x v="0"/>
  </r>
  <r>
    <x v="1604"/>
    <x v="781"/>
    <x v="475"/>
    <x v="584"/>
    <x v="0"/>
    <s v="JO-15280"/>
    <s v="Jas O'Carroll"/>
    <x v="0"/>
    <x v="0"/>
    <s v="Los Angeles"/>
    <x v="1"/>
    <n v="90049"/>
    <x v="1"/>
    <s v="TEC-PH-10004700"/>
    <x v="2"/>
    <x v="7"/>
    <s v="PowerGen Dual USB Car Charger"/>
    <x v="1409"/>
    <n v="5"/>
    <n v="0.2"/>
    <n v="12.986999999999995"/>
    <x v="1"/>
    <x v="0"/>
  </r>
  <r>
    <x v="1605"/>
    <x v="781"/>
    <x v="475"/>
    <x v="584"/>
    <x v="0"/>
    <s v="JO-15280"/>
    <s v="Jas O'Carroll"/>
    <x v="0"/>
    <x v="0"/>
    <s v="Los Angeles"/>
    <x v="1"/>
    <n v="90049"/>
    <x v="1"/>
    <s v="OFF-AR-10000823"/>
    <x v="1"/>
    <x v="6"/>
    <s v="Newell 307"/>
    <x v="1410"/>
    <n v="3"/>
    <n v="0"/>
    <n v="1.5288000000000002"/>
    <x v="1"/>
    <x v="0"/>
  </r>
  <r>
    <x v="1606"/>
    <x v="781"/>
    <x v="475"/>
    <x v="584"/>
    <x v="0"/>
    <s v="JO-15280"/>
    <s v="Jas O'Carroll"/>
    <x v="0"/>
    <x v="0"/>
    <s v="Los Angeles"/>
    <x v="1"/>
    <n v="90049"/>
    <x v="1"/>
    <s v="OFF-AR-10004456"/>
    <x v="1"/>
    <x v="6"/>
    <s v="Panasonic KP-4ABK Battery-Operated Pencil Sharpener"/>
    <x v="1411"/>
    <n v="5"/>
    <n v="0"/>
    <n v="21.227999999999998"/>
    <x v="1"/>
    <x v="0"/>
  </r>
  <r>
    <x v="1607"/>
    <x v="781"/>
    <x v="475"/>
    <x v="584"/>
    <x v="0"/>
    <s v="JO-15280"/>
    <s v="Jas O'Carroll"/>
    <x v="0"/>
    <x v="0"/>
    <s v="Los Angeles"/>
    <x v="1"/>
    <n v="90049"/>
    <x v="1"/>
    <s v="OFF-BI-10000050"/>
    <x v="1"/>
    <x v="8"/>
    <s v="Angle-D Binders with Locking Rings, Label Holders"/>
    <x v="572"/>
    <n v="1"/>
    <n v="0.2"/>
    <n v="1.9709999999999996"/>
    <x v="1"/>
    <x v="0"/>
  </r>
  <r>
    <x v="1608"/>
    <x v="781"/>
    <x v="475"/>
    <x v="584"/>
    <x v="0"/>
    <s v="JO-15280"/>
    <s v="Jas O'Carroll"/>
    <x v="0"/>
    <x v="0"/>
    <s v="Los Angeles"/>
    <x v="1"/>
    <n v="90049"/>
    <x v="1"/>
    <s v="OFF-PA-10002377"/>
    <x v="1"/>
    <x v="10"/>
    <s v="Adams Telephone Message Book W/Dividers/Space For Phone Numbers, 5 1/4&quot;X8 1/2&quot;, 200/Messages"/>
    <x v="20"/>
    <n v="4"/>
    <n v="0"/>
    <n v="10.223999999999998"/>
    <x v="1"/>
    <x v="0"/>
  </r>
  <r>
    <x v="1609"/>
    <x v="781"/>
    <x v="475"/>
    <x v="584"/>
    <x v="0"/>
    <s v="JO-15280"/>
    <s v="Jas O'Carroll"/>
    <x v="0"/>
    <x v="0"/>
    <s v="Los Angeles"/>
    <x v="1"/>
    <n v="90049"/>
    <x v="1"/>
    <s v="OFF-BI-10000591"/>
    <x v="1"/>
    <x v="8"/>
    <s v="Avery Binder Labels"/>
    <x v="1412"/>
    <n v="3"/>
    <n v="0.2"/>
    <n v="3.2675999999999994"/>
    <x v="1"/>
    <x v="0"/>
  </r>
  <r>
    <x v="1610"/>
    <x v="782"/>
    <x v="542"/>
    <x v="496"/>
    <x v="1"/>
    <s v="ML-17395"/>
    <s v="Marina Lichtenstein"/>
    <x v="1"/>
    <x v="0"/>
    <s v="Los Angeles"/>
    <x v="1"/>
    <n v="90008"/>
    <x v="1"/>
    <s v="FUR-BO-10000362"/>
    <x v="0"/>
    <x v="0"/>
    <s v="Sauder Inglewood Library Bookcases"/>
    <x v="1413"/>
    <n v="2"/>
    <n v="0.15"/>
    <n v="27.356800000000007"/>
    <x v="1"/>
    <x v="1"/>
  </r>
  <r>
    <x v="1611"/>
    <x v="782"/>
    <x v="542"/>
    <x v="496"/>
    <x v="1"/>
    <s v="ML-17395"/>
    <s v="Marina Lichtenstein"/>
    <x v="1"/>
    <x v="0"/>
    <s v="Los Angeles"/>
    <x v="1"/>
    <n v="90008"/>
    <x v="1"/>
    <s v="TEC-PH-10000441"/>
    <x v="2"/>
    <x v="7"/>
    <s v="VTech DS6151"/>
    <x v="1227"/>
    <n v="2"/>
    <n v="0.2"/>
    <n v="20.158400000000015"/>
    <x v="1"/>
    <x v="1"/>
  </r>
  <r>
    <x v="1612"/>
    <x v="782"/>
    <x v="542"/>
    <x v="496"/>
    <x v="1"/>
    <s v="ML-17395"/>
    <s v="Marina Lichtenstein"/>
    <x v="1"/>
    <x v="0"/>
    <s v="Los Angeles"/>
    <x v="1"/>
    <n v="90008"/>
    <x v="1"/>
    <s v="TEC-PH-10002726"/>
    <x v="2"/>
    <x v="7"/>
    <s v="netTALK DUO VoIP Telephone Service"/>
    <x v="1414"/>
    <n v="2"/>
    <n v="0.2"/>
    <n v="31.494"/>
    <x v="1"/>
    <x v="1"/>
  </r>
  <r>
    <x v="1613"/>
    <x v="783"/>
    <x v="202"/>
    <x v="209"/>
    <x v="1"/>
    <s v="YS-21880"/>
    <s v="Yana Sorensen"/>
    <x v="1"/>
    <x v="0"/>
    <s v="Oakland"/>
    <x v="1"/>
    <n v="94601"/>
    <x v="1"/>
    <s v="OFF-ST-10003306"/>
    <x v="1"/>
    <x v="4"/>
    <s v="Letter Size Cart"/>
    <x v="1415"/>
    <n v="7"/>
    <n v="0"/>
    <n v="290.00579999999991"/>
    <x v="1"/>
    <x v="0"/>
  </r>
  <r>
    <x v="1614"/>
    <x v="784"/>
    <x v="543"/>
    <x v="585"/>
    <x v="1"/>
    <s v="PL-18925"/>
    <s v="Paul Lucas"/>
    <x v="2"/>
    <x v="0"/>
    <s v="Philadelphia"/>
    <x v="9"/>
    <n v="19143"/>
    <x v="3"/>
    <s v="TEC-AC-10004855"/>
    <x v="2"/>
    <x v="11"/>
    <s v="V7 USB Numeric Keypad"/>
    <x v="367"/>
    <n v="3"/>
    <n v="0.2"/>
    <n v="-13.646100000000001"/>
    <x v="3"/>
    <x v="0"/>
  </r>
  <r>
    <x v="1615"/>
    <x v="785"/>
    <x v="544"/>
    <x v="99"/>
    <x v="1"/>
    <s v="JK-16120"/>
    <s v="Julie Kriz"/>
    <x v="2"/>
    <x v="0"/>
    <s v="Eagan"/>
    <x v="11"/>
    <n v="55122"/>
    <x v="2"/>
    <s v="OFF-LA-10002787"/>
    <x v="1"/>
    <x v="2"/>
    <s v="Avery 480"/>
    <x v="1416"/>
    <n v="1"/>
    <n v="0"/>
    <n v="1.7999999999999998"/>
    <x v="2"/>
    <x v="0"/>
  </r>
  <r>
    <x v="1616"/>
    <x v="785"/>
    <x v="544"/>
    <x v="99"/>
    <x v="1"/>
    <s v="JK-16120"/>
    <s v="Julie Kriz"/>
    <x v="2"/>
    <x v="0"/>
    <s v="Eagan"/>
    <x v="11"/>
    <n v="55122"/>
    <x v="2"/>
    <s v="OFF-LA-10002043"/>
    <x v="1"/>
    <x v="2"/>
    <s v="Avery 489"/>
    <x v="1417"/>
    <n v="4"/>
    <n v="0"/>
    <n v="19.872"/>
    <x v="2"/>
    <x v="0"/>
  </r>
  <r>
    <x v="1617"/>
    <x v="785"/>
    <x v="544"/>
    <x v="99"/>
    <x v="1"/>
    <s v="JK-16120"/>
    <s v="Julie Kriz"/>
    <x v="2"/>
    <x v="0"/>
    <s v="Eagan"/>
    <x v="11"/>
    <n v="55122"/>
    <x v="2"/>
    <s v="OFF-AR-10001915"/>
    <x v="1"/>
    <x v="6"/>
    <s v="Peel-Off China Markers"/>
    <x v="1418"/>
    <n v="3"/>
    <n v="0"/>
    <n v="12.511800000000001"/>
    <x v="2"/>
    <x v="0"/>
  </r>
  <r>
    <x v="1618"/>
    <x v="786"/>
    <x v="545"/>
    <x v="126"/>
    <x v="0"/>
    <s v="PN-18775"/>
    <s v="Parhena Norris"/>
    <x v="2"/>
    <x v="0"/>
    <s v="New York City"/>
    <x v="15"/>
    <n v="10011"/>
    <x v="3"/>
    <s v="OFF-ST-10000352"/>
    <x v="1"/>
    <x v="4"/>
    <s v="Acco Perma 2700 Stacking Storage Drawers"/>
    <x v="1419"/>
    <n v="2"/>
    <n v="0"/>
    <n v="8.9220000000000041"/>
    <x v="3"/>
    <x v="0"/>
  </r>
  <r>
    <x v="1619"/>
    <x v="786"/>
    <x v="545"/>
    <x v="126"/>
    <x v="0"/>
    <s v="PN-18775"/>
    <s v="Parhena Norris"/>
    <x v="2"/>
    <x v="0"/>
    <s v="New York City"/>
    <x v="15"/>
    <n v="10011"/>
    <x v="3"/>
    <s v="OFF-PA-10000575"/>
    <x v="1"/>
    <x v="10"/>
    <s v="Wirebound Message Books, Four 2 3/4 x 5 White Forms per Page"/>
    <x v="1420"/>
    <n v="1"/>
    <n v="0"/>
    <n v="3.0773999999999999"/>
    <x v="3"/>
    <x v="0"/>
  </r>
  <r>
    <x v="1620"/>
    <x v="787"/>
    <x v="141"/>
    <x v="386"/>
    <x v="1"/>
    <s v="JC-15385"/>
    <s v="Jenna Caffey"/>
    <x v="0"/>
    <x v="0"/>
    <s v="Kent"/>
    <x v="4"/>
    <n v="98031"/>
    <x v="1"/>
    <s v="FUR-FU-10002937"/>
    <x v="0"/>
    <x v="5"/>
    <s v="GE 48&quot; Fluorescent Tube, Cool White Energy Saver, 34 Watts, 30/Box"/>
    <x v="1421"/>
    <n v="2"/>
    <n v="0"/>
    <n v="99.23"/>
    <x v="1"/>
    <x v="0"/>
  </r>
  <r>
    <x v="1621"/>
    <x v="787"/>
    <x v="141"/>
    <x v="386"/>
    <x v="1"/>
    <s v="JC-15385"/>
    <s v="Jenna Caffey"/>
    <x v="0"/>
    <x v="0"/>
    <s v="Kent"/>
    <x v="4"/>
    <n v="98031"/>
    <x v="1"/>
    <s v="OFF-LA-10003930"/>
    <x v="1"/>
    <x v="2"/>
    <s v="Dot Matrix Printer Tape Reel Labels, White, 5000/Box"/>
    <x v="1422"/>
    <n v="8"/>
    <n v="0"/>
    <n v="385.37520000000001"/>
    <x v="1"/>
    <x v="0"/>
  </r>
  <r>
    <x v="1622"/>
    <x v="787"/>
    <x v="141"/>
    <x v="386"/>
    <x v="1"/>
    <s v="JC-15385"/>
    <s v="Jenna Caffey"/>
    <x v="0"/>
    <x v="0"/>
    <s v="Kent"/>
    <x v="4"/>
    <n v="98031"/>
    <x v="1"/>
    <s v="OFF-BI-10001107"/>
    <x v="1"/>
    <x v="8"/>
    <s v="GBC White Gloss Covers, Plain Front"/>
    <x v="1423"/>
    <n v="2"/>
    <n v="0.2"/>
    <n v="7.8191999999999995"/>
    <x v="1"/>
    <x v="0"/>
  </r>
  <r>
    <x v="1623"/>
    <x v="787"/>
    <x v="141"/>
    <x v="386"/>
    <x v="1"/>
    <s v="JC-15385"/>
    <s v="Jenna Caffey"/>
    <x v="0"/>
    <x v="0"/>
    <s v="Kent"/>
    <x v="4"/>
    <n v="98031"/>
    <x v="1"/>
    <s v="TEC-AC-10003063"/>
    <x v="2"/>
    <x v="11"/>
    <s v="Micro Innovations USB RF Wireless Keyboard with Mouse"/>
    <x v="1424"/>
    <n v="2"/>
    <n v="0"/>
    <n v="10.5"/>
    <x v="1"/>
    <x v="0"/>
  </r>
  <r>
    <x v="1624"/>
    <x v="788"/>
    <x v="546"/>
    <x v="140"/>
    <x v="1"/>
    <s v="JG-15160"/>
    <s v="James Galang"/>
    <x v="0"/>
    <x v="0"/>
    <s v="Los Angeles"/>
    <x v="1"/>
    <n v="90049"/>
    <x v="1"/>
    <s v="TEC-PH-10002922"/>
    <x v="2"/>
    <x v="7"/>
    <s v="ShoreTel ShorePhone IP 230 VoIP phone"/>
    <x v="1425"/>
    <n v="5"/>
    <n v="0.2"/>
    <n v="84.494999999999948"/>
    <x v="1"/>
    <x v="0"/>
  </r>
  <r>
    <x v="1625"/>
    <x v="788"/>
    <x v="546"/>
    <x v="140"/>
    <x v="1"/>
    <s v="JG-15160"/>
    <s v="James Galang"/>
    <x v="0"/>
    <x v="0"/>
    <s v="Los Angeles"/>
    <x v="1"/>
    <n v="90049"/>
    <x v="1"/>
    <s v="TEC-AC-10002049"/>
    <x v="2"/>
    <x v="11"/>
    <s v="Plantronics Savi W720 Multi-Device Wireless Headset System"/>
    <x v="1426"/>
    <n v="3"/>
    <n v="0"/>
    <n v="556.97400000000005"/>
    <x v="1"/>
    <x v="0"/>
  </r>
  <r>
    <x v="1626"/>
    <x v="789"/>
    <x v="547"/>
    <x v="586"/>
    <x v="1"/>
    <s v="PO-19180"/>
    <s v="Philisse Overcash"/>
    <x v="2"/>
    <x v="0"/>
    <s v="New York City"/>
    <x v="15"/>
    <n v="10011"/>
    <x v="3"/>
    <s v="OFF-AP-10002457"/>
    <x v="1"/>
    <x v="9"/>
    <s v="Eureka The Boss Plus 12-Amp Hard Box Upright Vacuum, Red"/>
    <x v="1427"/>
    <n v="5"/>
    <n v="0"/>
    <n v="141.27749999999997"/>
    <x v="3"/>
    <x v="0"/>
  </r>
  <r>
    <x v="1627"/>
    <x v="790"/>
    <x v="496"/>
    <x v="12"/>
    <x v="1"/>
    <s v="MC-17275"/>
    <s v="Marc Crier"/>
    <x v="0"/>
    <x v="0"/>
    <s v="Lafayette"/>
    <x v="28"/>
    <n v="70506"/>
    <x v="0"/>
    <s v="FUR-CH-10001270"/>
    <x v="0"/>
    <x v="1"/>
    <s v="Harbour Creations Steel Folding Chair"/>
    <x v="1428"/>
    <n v="6"/>
    <n v="0"/>
    <n v="155.24999999999994"/>
    <x v="0"/>
    <x v="0"/>
  </r>
  <r>
    <x v="1628"/>
    <x v="791"/>
    <x v="548"/>
    <x v="587"/>
    <x v="0"/>
    <s v="AS-10240"/>
    <s v="Alan Shonely"/>
    <x v="0"/>
    <x v="0"/>
    <s v="Cleveland"/>
    <x v="24"/>
    <n v="44105"/>
    <x v="3"/>
    <s v="FUR-FU-10004415"/>
    <x v="0"/>
    <x v="5"/>
    <s v="Stacking Tray, Side-Loading, Legal, Smoke"/>
    <x v="1429"/>
    <n v="5"/>
    <n v="0.2"/>
    <n v="2.4639999999999986"/>
    <x v="3"/>
    <x v="0"/>
  </r>
  <r>
    <x v="1629"/>
    <x v="791"/>
    <x v="548"/>
    <x v="587"/>
    <x v="0"/>
    <s v="AS-10240"/>
    <s v="Alan Shonely"/>
    <x v="0"/>
    <x v="0"/>
    <s v="Cleveland"/>
    <x v="24"/>
    <n v="44105"/>
    <x v="3"/>
    <s v="OFF-BI-10001510"/>
    <x v="1"/>
    <x v="8"/>
    <s v="Deluxe Heavy-Duty Vinyl Round Ring Binder"/>
    <x v="1430"/>
    <n v="6"/>
    <n v="0.7"/>
    <n v="-34.38000000000001"/>
    <x v="3"/>
    <x v="0"/>
  </r>
  <r>
    <x v="1630"/>
    <x v="792"/>
    <x v="541"/>
    <x v="588"/>
    <x v="3"/>
    <s v="CL-12565"/>
    <s v="Clay Ludtke"/>
    <x v="0"/>
    <x v="0"/>
    <s v="Cleveland"/>
    <x v="24"/>
    <n v="44105"/>
    <x v="3"/>
    <s v="OFF-ST-10002011"/>
    <x v="1"/>
    <x v="4"/>
    <s v="Smead Adjustable Mobile File Trolley with Lockable Top"/>
    <x v="1431"/>
    <n v="3"/>
    <n v="0.2"/>
    <n v="88.029900000000055"/>
    <x v="3"/>
    <x v="0"/>
  </r>
  <r>
    <x v="1631"/>
    <x v="792"/>
    <x v="541"/>
    <x v="588"/>
    <x v="3"/>
    <s v="CL-12565"/>
    <s v="Clay Ludtke"/>
    <x v="0"/>
    <x v="0"/>
    <s v="Cleveland"/>
    <x v="24"/>
    <n v="44105"/>
    <x v="3"/>
    <s v="OFF-PA-10002986"/>
    <x v="1"/>
    <x v="10"/>
    <s v="Xerox 1898"/>
    <x v="1432"/>
    <n v="2"/>
    <n v="0.2"/>
    <n v="3.7407999999999997"/>
    <x v="3"/>
    <x v="0"/>
  </r>
  <r>
    <x v="1632"/>
    <x v="792"/>
    <x v="541"/>
    <x v="588"/>
    <x v="3"/>
    <s v="CL-12565"/>
    <s v="Clay Ludtke"/>
    <x v="0"/>
    <x v="0"/>
    <s v="Cleveland"/>
    <x v="24"/>
    <n v="44105"/>
    <x v="3"/>
    <s v="OFF-PA-10004451"/>
    <x v="1"/>
    <x v="10"/>
    <s v="Xerox 222"/>
    <x v="563"/>
    <n v="2"/>
    <n v="0.2"/>
    <n v="3.6288"/>
    <x v="3"/>
    <x v="0"/>
  </r>
  <r>
    <x v="1633"/>
    <x v="792"/>
    <x v="541"/>
    <x v="588"/>
    <x v="3"/>
    <s v="CL-12565"/>
    <s v="Clay Ludtke"/>
    <x v="0"/>
    <x v="0"/>
    <s v="Cleveland"/>
    <x v="24"/>
    <n v="44105"/>
    <x v="3"/>
    <s v="OFF-ST-10000649"/>
    <x v="1"/>
    <x v="4"/>
    <s v="Hanging Personal Folder File"/>
    <x v="1433"/>
    <n v="2"/>
    <n v="0.2"/>
    <n v="1.5700000000000012"/>
    <x v="3"/>
    <x v="0"/>
  </r>
  <r>
    <x v="1634"/>
    <x v="792"/>
    <x v="541"/>
    <x v="588"/>
    <x v="3"/>
    <s v="CL-12565"/>
    <s v="Clay Ludtke"/>
    <x v="0"/>
    <x v="0"/>
    <s v="Cleveland"/>
    <x v="24"/>
    <n v="44105"/>
    <x v="3"/>
    <s v="TEC-AC-10001465"/>
    <x v="2"/>
    <x v="11"/>
    <s v="SanDisk Cruzer 64 GB USB Flash Drive"/>
    <x v="518"/>
    <n v="2"/>
    <n v="0.2"/>
    <n v="7.263999999999994"/>
    <x v="3"/>
    <x v="0"/>
  </r>
  <r>
    <x v="1635"/>
    <x v="793"/>
    <x v="35"/>
    <x v="589"/>
    <x v="1"/>
    <s v="NW-18400"/>
    <s v="Natalie Webber"/>
    <x v="0"/>
    <x v="0"/>
    <s v="Tigard"/>
    <x v="21"/>
    <n v="97224"/>
    <x v="1"/>
    <s v="OFF-PA-10001166"/>
    <x v="1"/>
    <x v="10"/>
    <s v="Xerox 2"/>
    <x v="12"/>
    <n v="3"/>
    <n v="0.2"/>
    <n v="5.4432"/>
    <x v="1"/>
    <x v="0"/>
  </r>
  <r>
    <x v="1636"/>
    <x v="793"/>
    <x v="35"/>
    <x v="589"/>
    <x v="1"/>
    <s v="NW-18400"/>
    <s v="Natalie Webber"/>
    <x v="0"/>
    <x v="0"/>
    <s v="Tigard"/>
    <x v="21"/>
    <n v="97224"/>
    <x v="1"/>
    <s v="OFF-ST-10001097"/>
    <x v="1"/>
    <x v="4"/>
    <s v="Office Impressions Heavy Duty Welded Shelving &amp; Multimedia Storage Drawers"/>
    <x v="1434"/>
    <n v="5"/>
    <n v="0.2"/>
    <n v="-167.27"/>
    <x v="1"/>
    <x v="0"/>
  </r>
  <r>
    <x v="1637"/>
    <x v="793"/>
    <x v="35"/>
    <x v="589"/>
    <x v="1"/>
    <s v="NW-18400"/>
    <s v="Natalie Webber"/>
    <x v="0"/>
    <x v="0"/>
    <s v="Tigard"/>
    <x v="21"/>
    <n v="97224"/>
    <x v="1"/>
    <s v="TEC-PH-10000038"/>
    <x v="2"/>
    <x v="7"/>
    <s v="Jawbone MINI JAMBOX Wireless Bluetooth Speaker"/>
    <x v="1435"/>
    <n v="4"/>
    <n v="0.2"/>
    <n v="-87.667200000000037"/>
    <x v="1"/>
    <x v="0"/>
  </r>
  <r>
    <x v="1638"/>
    <x v="794"/>
    <x v="439"/>
    <x v="219"/>
    <x v="1"/>
    <s v="TB-21280"/>
    <s v="Toby Braunhardt"/>
    <x v="0"/>
    <x v="0"/>
    <s v="Washington"/>
    <x v="40"/>
    <n v="20016"/>
    <x v="3"/>
    <s v="OFF-PA-10002689"/>
    <x v="1"/>
    <x v="10"/>
    <s v="Weyerhaeuser First Choice Laser/Copy Paper (20Lb. and 88 Bright)"/>
    <x v="541"/>
    <n v="3"/>
    <n v="0"/>
    <n v="9.3312000000000008"/>
    <x v="3"/>
    <x v="0"/>
  </r>
  <r>
    <x v="1639"/>
    <x v="794"/>
    <x v="439"/>
    <x v="219"/>
    <x v="1"/>
    <s v="TB-21280"/>
    <s v="Toby Braunhardt"/>
    <x v="0"/>
    <x v="0"/>
    <s v="Washington"/>
    <x v="40"/>
    <n v="20016"/>
    <x v="3"/>
    <s v="OFF-BI-10004728"/>
    <x v="1"/>
    <x v="8"/>
    <s v="Wilson Jones Turn Tabs Binder Tool for Ring Binders"/>
    <x v="1328"/>
    <n v="2"/>
    <n v="0"/>
    <n v="4.4344000000000001"/>
    <x v="3"/>
    <x v="0"/>
  </r>
  <r>
    <x v="1640"/>
    <x v="794"/>
    <x v="439"/>
    <x v="219"/>
    <x v="1"/>
    <s v="TB-21280"/>
    <s v="Toby Braunhardt"/>
    <x v="0"/>
    <x v="0"/>
    <s v="Washington"/>
    <x v="40"/>
    <n v="20016"/>
    <x v="3"/>
    <s v="OFF-PA-10004675"/>
    <x v="1"/>
    <x v="10"/>
    <s v="Telephone Message Books with Fax/Mobile Section, 5 1/2&quot; x 3 3/16&quot;"/>
    <x v="1436"/>
    <n v="2"/>
    <n v="0"/>
    <n v="5.8419999999999996"/>
    <x v="3"/>
    <x v="0"/>
  </r>
  <r>
    <x v="1641"/>
    <x v="794"/>
    <x v="439"/>
    <x v="219"/>
    <x v="1"/>
    <s v="TB-21280"/>
    <s v="Toby Braunhardt"/>
    <x v="0"/>
    <x v="0"/>
    <s v="Washington"/>
    <x v="40"/>
    <n v="20016"/>
    <x v="3"/>
    <s v="FUR-FU-10000629"/>
    <x v="0"/>
    <x v="5"/>
    <s v="9-3/4 Diameter Round Wall Clock"/>
    <x v="1437"/>
    <n v="3"/>
    <n v="0"/>
    <n v="17.375399999999999"/>
    <x v="3"/>
    <x v="0"/>
  </r>
  <r>
    <x v="1642"/>
    <x v="795"/>
    <x v="503"/>
    <x v="283"/>
    <x v="1"/>
    <s v="BS-11380"/>
    <s v="Bill Stewart"/>
    <x v="1"/>
    <x v="0"/>
    <s v="Skokie"/>
    <x v="10"/>
    <n v="60076"/>
    <x v="2"/>
    <s v="OFF-FA-10003112"/>
    <x v="1"/>
    <x v="13"/>
    <s v="Staples"/>
    <x v="1438"/>
    <n v="2"/>
    <n v="0.2"/>
    <n v="3.944999999999999"/>
    <x v="2"/>
    <x v="0"/>
  </r>
  <r>
    <x v="1643"/>
    <x v="796"/>
    <x v="531"/>
    <x v="590"/>
    <x v="2"/>
    <s v="FH-14365"/>
    <s v="Fred Hopkins"/>
    <x v="1"/>
    <x v="0"/>
    <s v="Seattle"/>
    <x v="4"/>
    <n v="98115"/>
    <x v="1"/>
    <s v="OFF-ST-10000142"/>
    <x v="1"/>
    <x v="4"/>
    <s v="Deluxe Rollaway Locking File with Drawer"/>
    <x v="1439"/>
    <n v="3"/>
    <n v="0"/>
    <n v="349.33919999999995"/>
    <x v="1"/>
    <x v="0"/>
  </r>
  <r>
    <x v="1644"/>
    <x v="796"/>
    <x v="531"/>
    <x v="590"/>
    <x v="2"/>
    <s v="FH-14365"/>
    <s v="Fred Hopkins"/>
    <x v="1"/>
    <x v="0"/>
    <s v="Seattle"/>
    <x v="4"/>
    <n v="98115"/>
    <x v="1"/>
    <s v="TEC-CO-10001766"/>
    <x v="2"/>
    <x v="16"/>
    <s v="Canon PC940 Copier"/>
    <x v="1440"/>
    <n v="7"/>
    <n v="0"/>
    <n v="1480.4670999999998"/>
    <x v="1"/>
    <x v="0"/>
  </r>
  <r>
    <x v="1645"/>
    <x v="796"/>
    <x v="531"/>
    <x v="590"/>
    <x v="2"/>
    <s v="FH-14365"/>
    <s v="Fred Hopkins"/>
    <x v="1"/>
    <x v="0"/>
    <s v="Seattle"/>
    <x v="4"/>
    <n v="98115"/>
    <x v="1"/>
    <s v="OFF-PA-10004359"/>
    <x v="1"/>
    <x v="10"/>
    <s v="Multicolor Computer Printout Paper"/>
    <x v="1441"/>
    <n v="2"/>
    <n v="0"/>
    <n v="100.65599999999999"/>
    <x v="1"/>
    <x v="0"/>
  </r>
  <r>
    <x v="1646"/>
    <x v="797"/>
    <x v="549"/>
    <x v="397"/>
    <x v="2"/>
    <s v="VM-21685"/>
    <s v="Valerie Mitchum"/>
    <x v="2"/>
    <x v="0"/>
    <s v="Philadelphia"/>
    <x v="9"/>
    <n v="19140"/>
    <x v="3"/>
    <s v="TEC-AC-10002323"/>
    <x v="2"/>
    <x v="11"/>
    <s v="SanDisk Ultra 32 GB MicroSDHC Class 10 Memory Card"/>
    <x v="1442"/>
    <n v="2"/>
    <n v="0.2"/>
    <n v="-3.0939999999999994"/>
    <x v="3"/>
    <x v="0"/>
  </r>
  <r>
    <x v="1647"/>
    <x v="797"/>
    <x v="549"/>
    <x v="397"/>
    <x v="2"/>
    <s v="VM-21685"/>
    <s v="Valerie Mitchum"/>
    <x v="2"/>
    <x v="0"/>
    <s v="Philadelphia"/>
    <x v="9"/>
    <n v="19140"/>
    <x v="3"/>
    <s v="OFF-FA-10001135"/>
    <x v="1"/>
    <x v="13"/>
    <s v="Brites Rubber Bands, 1 1/2 oz. Box"/>
    <x v="1443"/>
    <n v="2"/>
    <n v="0.2"/>
    <n v="-0.71279999999999988"/>
    <x v="3"/>
    <x v="0"/>
  </r>
  <r>
    <x v="1648"/>
    <x v="798"/>
    <x v="120"/>
    <x v="591"/>
    <x v="0"/>
    <s v="SF-20200"/>
    <s v="Sarah Foster"/>
    <x v="0"/>
    <x v="0"/>
    <s v="Philadelphia"/>
    <x v="9"/>
    <n v="19143"/>
    <x v="3"/>
    <s v="OFF-BI-10004224"/>
    <x v="1"/>
    <x v="8"/>
    <s v="Catalog Binders with Expanding Posts"/>
    <x v="1444"/>
    <n v="6"/>
    <n v="0.7"/>
    <n v="-100.91999999999999"/>
    <x v="3"/>
    <x v="0"/>
  </r>
  <r>
    <x v="1649"/>
    <x v="798"/>
    <x v="120"/>
    <x v="591"/>
    <x v="0"/>
    <s v="SF-20200"/>
    <s v="Sarah Foster"/>
    <x v="0"/>
    <x v="0"/>
    <s v="Philadelphia"/>
    <x v="9"/>
    <n v="19143"/>
    <x v="3"/>
    <s v="TEC-PH-10003357"/>
    <x v="2"/>
    <x v="7"/>
    <s v="Grandstream GXP2100 Mainstream Business Phone"/>
    <x v="1445"/>
    <n v="1"/>
    <n v="0.4"/>
    <n v="-9.178799999999999"/>
    <x v="3"/>
    <x v="0"/>
  </r>
  <r>
    <x v="1650"/>
    <x v="799"/>
    <x v="550"/>
    <x v="592"/>
    <x v="3"/>
    <s v="HH-15010"/>
    <s v="Hilary Holden"/>
    <x v="1"/>
    <x v="0"/>
    <s v="San Francisco"/>
    <x v="1"/>
    <n v="94110"/>
    <x v="1"/>
    <s v="OFF-PA-10004475"/>
    <x v="1"/>
    <x v="10"/>
    <s v="Xerox 1940"/>
    <x v="1446"/>
    <n v="2"/>
    <n v="0"/>
    <n v="53.860799999999998"/>
    <x v="1"/>
    <x v="1"/>
  </r>
  <r>
    <x v="1651"/>
    <x v="799"/>
    <x v="550"/>
    <x v="592"/>
    <x v="3"/>
    <s v="HH-15010"/>
    <s v="Hilary Holden"/>
    <x v="1"/>
    <x v="0"/>
    <s v="San Francisco"/>
    <x v="1"/>
    <n v="94110"/>
    <x v="1"/>
    <s v="OFF-PA-10003001"/>
    <x v="1"/>
    <x v="10"/>
    <s v="Xerox 1986"/>
    <x v="522"/>
    <n v="2"/>
    <n v="0"/>
    <n v="6.4127999999999998"/>
    <x v="1"/>
    <x v="1"/>
  </r>
  <r>
    <x v="1652"/>
    <x v="800"/>
    <x v="551"/>
    <x v="410"/>
    <x v="2"/>
    <s v="CD-12280"/>
    <s v="Christina DeMoss"/>
    <x v="0"/>
    <x v="0"/>
    <s v="Seattle"/>
    <x v="4"/>
    <n v="98105"/>
    <x v="1"/>
    <s v="OFF-ST-10003442"/>
    <x v="1"/>
    <x v="4"/>
    <s v="Eldon Portable Mobile Manager"/>
    <x v="1447"/>
    <n v="6"/>
    <n v="0"/>
    <n v="45.813600000000001"/>
    <x v="1"/>
    <x v="0"/>
  </r>
  <r>
    <x v="1653"/>
    <x v="800"/>
    <x v="551"/>
    <x v="410"/>
    <x v="2"/>
    <s v="CD-12280"/>
    <s v="Christina DeMoss"/>
    <x v="0"/>
    <x v="0"/>
    <s v="Seattle"/>
    <x v="4"/>
    <n v="98105"/>
    <x v="1"/>
    <s v="TEC-AC-10003832"/>
    <x v="2"/>
    <x v="11"/>
    <s v="Imation 16GB Mini TravelDrive USB 2.0 Flash Drive"/>
    <x v="612"/>
    <n v="4"/>
    <n v="0"/>
    <n v="54.333200000000005"/>
    <x v="1"/>
    <x v="0"/>
  </r>
  <r>
    <x v="1654"/>
    <x v="800"/>
    <x v="551"/>
    <x v="410"/>
    <x v="2"/>
    <s v="CD-12280"/>
    <s v="Christina DeMoss"/>
    <x v="0"/>
    <x v="0"/>
    <s v="Seattle"/>
    <x v="4"/>
    <n v="98105"/>
    <x v="1"/>
    <s v="OFF-FA-10000611"/>
    <x v="1"/>
    <x v="13"/>
    <s v="Binder Clips by OIC"/>
    <x v="1448"/>
    <n v="2"/>
    <n v="0"/>
    <n v="1.4207999999999998"/>
    <x v="1"/>
    <x v="0"/>
  </r>
  <r>
    <x v="1655"/>
    <x v="800"/>
    <x v="551"/>
    <x v="410"/>
    <x v="2"/>
    <s v="CD-12280"/>
    <s v="Christina DeMoss"/>
    <x v="0"/>
    <x v="0"/>
    <s v="Seattle"/>
    <x v="4"/>
    <n v="98105"/>
    <x v="1"/>
    <s v="OFF-BI-10001116"/>
    <x v="1"/>
    <x v="8"/>
    <s v="Wilson Jones 1&quot; Hanging DublLock Ring Binders"/>
    <x v="582"/>
    <n v="2"/>
    <n v="0.2"/>
    <n v="2.9568000000000003"/>
    <x v="1"/>
    <x v="0"/>
  </r>
  <r>
    <x v="1656"/>
    <x v="800"/>
    <x v="551"/>
    <x v="410"/>
    <x v="2"/>
    <s v="CD-12280"/>
    <s v="Christina DeMoss"/>
    <x v="0"/>
    <x v="0"/>
    <s v="Seattle"/>
    <x v="4"/>
    <n v="98105"/>
    <x v="1"/>
    <s v="OFF-ST-10000563"/>
    <x v="1"/>
    <x v="4"/>
    <s v="Fellowes Bankers Box Stor/Drawer Steel Plus"/>
    <x v="1449"/>
    <n v="3"/>
    <n v="0"/>
    <n v="9.5940000000000012"/>
    <x v="1"/>
    <x v="0"/>
  </r>
  <r>
    <x v="1657"/>
    <x v="801"/>
    <x v="552"/>
    <x v="8"/>
    <x v="2"/>
    <s v="HL-15040"/>
    <s v="Hunter Lopez"/>
    <x v="0"/>
    <x v="0"/>
    <s v="Milwaukee"/>
    <x v="6"/>
    <n v="53209"/>
    <x v="2"/>
    <s v="FUR-FU-10000010"/>
    <x v="0"/>
    <x v="5"/>
    <s v="DAX Value U-Channel Document Frames, Easel Back"/>
    <x v="1450"/>
    <n v="7"/>
    <n v="0"/>
    <n v="10.784899999999999"/>
    <x v="2"/>
    <x v="0"/>
  </r>
  <r>
    <x v="1658"/>
    <x v="802"/>
    <x v="176"/>
    <x v="430"/>
    <x v="1"/>
    <s v="TH-21100"/>
    <s v="Thea Hendricks"/>
    <x v="0"/>
    <x v="0"/>
    <s v="Los Angeles"/>
    <x v="1"/>
    <n v="90045"/>
    <x v="1"/>
    <s v="TEC-PH-10004922"/>
    <x v="2"/>
    <x v="7"/>
    <s v="RCA Visys Integrated PBX 8-Line Router"/>
    <x v="1451"/>
    <n v="3"/>
    <n v="0.2"/>
    <n v="10.048500000000004"/>
    <x v="1"/>
    <x v="0"/>
  </r>
  <r>
    <x v="1659"/>
    <x v="803"/>
    <x v="505"/>
    <x v="373"/>
    <x v="1"/>
    <s v="MM-18055"/>
    <s v="Michelle Moray"/>
    <x v="0"/>
    <x v="0"/>
    <s v="Seattle"/>
    <x v="4"/>
    <n v="98115"/>
    <x v="1"/>
    <s v="OFF-BI-10004330"/>
    <x v="1"/>
    <x v="8"/>
    <s v="GBC Velobind Prepunched Cover Sets, Regency Series"/>
    <x v="1294"/>
    <n v="3"/>
    <n v="0.2"/>
    <n v="27.734999999999996"/>
    <x v="1"/>
    <x v="0"/>
  </r>
  <r>
    <x v="1660"/>
    <x v="803"/>
    <x v="505"/>
    <x v="373"/>
    <x v="1"/>
    <s v="MM-18055"/>
    <s v="Michelle Moray"/>
    <x v="0"/>
    <x v="0"/>
    <s v="Seattle"/>
    <x v="4"/>
    <n v="98115"/>
    <x v="1"/>
    <s v="OFF-BI-10002072"/>
    <x v="1"/>
    <x v="8"/>
    <s v="Cardinal Slant-D Ring Binders"/>
    <x v="1162"/>
    <n v="2"/>
    <n v="0.2"/>
    <n v="5.2139999999999995"/>
    <x v="1"/>
    <x v="0"/>
  </r>
  <r>
    <x v="1661"/>
    <x v="804"/>
    <x v="504"/>
    <x v="593"/>
    <x v="1"/>
    <s v="QJ-19255"/>
    <s v="Quincy Jones"/>
    <x v="1"/>
    <x v="0"/>
    <s v="Philadelphia"/>
    <x v="9"/>
    <n v="19143"/>
    <x v="3"/>
    <s v="TEC-PH-10002549"/>
    <x v="2"/>
    <x v="7"/>
    <s v="Polycom SoundPoint IP 450 VoIP phone"/>
    <x v="1452"/>
    <n v="5"/>
    <n v="0.4"/>
    <n v="-158.10199999999998"/>
    <x v="3"/>
    <x v="0"/>
  </r>
  <r>
    <x v="1662"/>
    <x v="804"/>
    <x v="504"/>
    <x v="593"/>
    <x v="1"/>
    <s v="QJ-19255"/>
    <s v="Quincy Jones"/>
    <x v="1"/>
    <x v="0"/>
    <s v="Philadelphia"/>
    <x v="9"/>
    <n v="19143"/>
    <x v="3"/>
    <s v="OFF-BI-10002353"/>
    <x v="1"/>
    <x v="8"/>
    <s v="GBC VeloBind Cover Sets"/>
    <x v="1453"/>
    <n v="3"/>
    <n v="0.7"/>
    <n v="-9.2639999999999993"/>
    <x v="3"/>
    <x v="0"/>
  </r>
  <r>
    <x v="1663"/>
    <x v="805"/>
    <x v="390"/>
    <x v="482"/>
    <x v="0"/>
    <s v="NS-18505"/>
    <s v="Neola Schneider"/>
    <x v="0"/>
    <x v="0"/>
    <s v="Dallas"/>
    <x v="5"/>
    <n v="75217"/>
    <x v="2"/>
    <s v="OFF-ST-10001325"/>
    <x v="1"/>
    <x v="4"/>
    <s v="Sterilite Officeware Hinged File Box"/>
    <x v="1454"/>
    <n v="5"/>
    <n v="0.2"/>
    <n v="3.6679999999999993"/>
    <x v="2"/>
    <x v="0"/>
  </r>
  <r>
    <x v="1664"/>
    <x v="805"/>
    <x v="390"/>
    <x v="482"/>
    <x v="0"/>
    <s v="NS-18505"/>
    <s v="Neola Schneider"/>
    <x v="0"/>
    <x v="0"/>
    <s v="Dallas"/>
    <x v="5"/>
    <n v="75217"/>
    <x v="2"/>
    <s v="TEC-AC-10002049"/>
    <x v="2"/>
    <x v="11"/>
    <s v="Logitech G19 Programmable Gaming Keyboard"/>
    <x v="1455"/>
    <n v="3"/>
    <n v="0.2"/>
    <n v="-7.4394000000000347"/>
    <x v="2"/>
    <x v="0"/>
  </r>
  <r>
    <x v="1665"/>
    <x v="805"/>
    <x v="390"/>
    <x v="482"/>
    <x v="0"/>
    <s v="NS-18505"/>
    <s v="Neola Schneider"/>
    <x v="0"/>
    <x v="0"/>
    <s v="Dallas"/>
    <x v="5"/>
    <n v="75217"/>
    <x v="2"/>
    <s v="OFF-FA-10002676"/>
    <x v="1"/>
    <x v="13"/>
    <s v="Colored Push Pins"/>
    <x v="1456"/>
    <n v="3"/>
    <n v="0.2"/>
    <n v="0.86879999999999979"/>
    <x v="2"/>
    <x v="0"/>
  </r>
  <r>
    <x v="1666"/>
    <x v="805"/>
    <x v="390"/>
    <x v="482"/>
    <x v="0"/>
    <s v="NS-18505"/>
    <s v="Neola Schneider"/>
    <x v="0"/>
    <x v="0"/>
    <s v="Dallas"/>
    <x v="5"/>
    <n v="75217"/>
    <x v="2"/>
    <s v="TEC-AC-10003023"/>
    <x v="2"/>
    <x v="11"/>
    <s v="Logitech G105 Gaming Keyboard"/>
    <x v="1457"/>
    <n v="2"/>
    <n v="0.2"/>
    <n v="-2.374800000000004"/>
    <x v="2"/>
    <x v="0"/>
  </r>
  <r>
    <x v="1667"/>
    <x v="805"/>
    <x v="390"/>
    <x v="482"/>
    <x v="0"/>
    <s v="NS-18505"/>
    <s v="Neola Schneider"/>
    <x v="0"/>
    <x v="0"/>
    <s v="Dallas"/>
    <x v="5"/>
    <n v="75217"/>
    <x v="2"/>
    <s v="OFF-PA-10000167"/>
    <x v="1"/>
    <x v="10"/>
    <s v="Xerox 1925"/>
    <x v="1355"/>
    <n v="3"/>
    <n v="0.2"/>
    <n v="23.234999999999992"/>
    <x v="2"/>
    <x v="0"/>
  </r>
  <r>
    <x v="1668"/>
    <x v="805"/>
    <x v="390"/>
    <x v="482"/>
    <x v="0"/>
    <s v="NS-18505"/>
    <s v="Neola Schneider"/>
    <x v="0"/>
    <x v="0"/>
    <s v="Dallas"/>
    <x v="5"/>
    <n v="75217"/>
    <x v="2"/>
    <s v="OFF-AR-10003405"/>
    <x v="1"/>
    <x v="6"/>
    <s v="Dixon My First Ticonderoga Pencil, #2"/>
    <x v="1230"/>
    <n v="3"/>
    <n v="0.2"/>
    <n v="1.5794999999999986"/>
    <x v="2"/>
    <x v="0"/>
  </r>
  <r>
    <x v="1669"/>
    <x v="806"/>
    <x v="553"/>
    <x v="594"/>
    <x v="1"/>
    <s v="MM-17920"/>
    <s v="Michael Moore"/>
    <x v="0"/>
    <x v="0"/>
    <s v="New York City"/>
    <x v="15"/>
    <n v="10011"/>
    <x v="3"/>
    <s v="FUR-TA-10001889"/>
    <x v="0"/>
    <x v="3"/>
    <s v="Bush Advantage Collection Racetrack Conference Table"/>
    <x v="1458"/>
    <n v="4"/>
    <n v="0.4"/>
    <n v="-373.3048"/>
    <x v="3"/>
    <x v="0"/>
  </r>
  <r>
    <x v="1670"/>
    <x v="807"/>
    <x v="15"/>
    <x v="215"/>
    <x v="1"/>
    <s v="RD-19480"/>
    <s v="Rick Duston"/>
    <x v="0"/>
    <x v="0"/>
    <s v="Houston"/>
    <x v="5"/>
    <n v="77095"/>
    <x v="2"/>
    <s v="TEC-PH-10002185"/>
    <x v="2"/>
    <x v="7"/>
    <s v="QVS USB Car Charger 2-Port 2.1Amp for iPod/iPhone/iPad/iPad 2/iPad 3"/>
    <x v="1459"/>
    <n v="3"/>
    <n v="0.2"/>
    <n v="5.2125000000000004"/>
    <x v="2"/>
    <x v="0"/>
  </r>
  <r>
    <x v="1671"/>
    <x v="808"/>
    <x v="554"/>
    <x v="595"/>
    <x v="2"/>
    <s v="RB-19645"/>
    <s v="Robert Barroso"/>
    <x v="1"/>
    <x v="0"/>
    <s v="North Las Vegas"/>
    <x v="33"/>
    <n v="89031"/>
    <x v="1"/>
    <s v="TEC-AC-10001013"/>
    <x v="2"/>
    <x v="11"/>
    <s v="Logitech ClearChat Comfort/USB Headset H390"/>
    <x v="1460"/>
    <n v="2"/>
    <n v="0"/>
    <n v="19.331399999999995"/>
    <x v="1"/>
    <x v="0"/>
  </r>
  <r>
    <x v="1672"/>
    <x v="809"/>
    <x v="445"/>
    <x v="489"/>
    <x v="1"/>
    <s v="RD-19585"/>
    <s v="Rob Dowd"/>
    <x v="0"/>
    <x v="0"/>
    <s v="Plano"/>
    <x v="5"/>
    <n v="75023"/>
    <x v="2"/>
    <s v="TEC-PH-10002726"/>
    <x v="2"/>
    <x v="7"/>
    <s v="netTALK DUO VoIP Telephone Service"/>
    <x v="68"/>
    <n v="4"/>
    <n v="0.2"/>
    <n v="62.988"/>
    <x v="2"/>
    <x v="0"/>
  </r>
  <r>
    <x v="1673"/>
    <x v="810"/>
    <x v="555"/>
    <x v="301"/>
    <x v="2"/>
    <s v="SW-20455"/>
    <s v="Shaun Weien"/>
    <x v="0"/>
    <x v="0"/>
    <s v="Suffolk"/>
    <x v="17"/>
    <n v="23434"/>
    <x v="0"/>
    <s v="OFF-LA-10003930"/>
    <x v="1"/>
    <x v="2"/>
    <s v="Dot Matrix Printer Tape Reel Labels, White, 5000/Box"/>
    <x v="1461"/>
    <n v="2"/>
    <n v="0"/>
    <n v="96.343800000000002"/>
    <x v="0"/>
    <x v="0"/>
  </r>
  <r>
    <x v="1674"/>
    <x v="811"/>
    <x v="14"/>
    <x v="14"/>
    <x v="1"/>
    <s v="SF-20965"/>
    <s v="Sylvia Foulston"/>
    <x v="1"/>
    <x v="0"/>
    <s v="Houston"/>
    <x v="5"/>
    <n v="77041"/>
    <x v="2"/>
    <s v="FUR-FU-10003535"/>
    <x v="0"/>
    <x v="5"/>
    <s v="Howard Miller Distant Time Traveler Alarm Clock"/>
    <x v="1462"/>
    <n v="2"/>
    <n v="0.6"/>
    <n v="-10.419600000000003"/>
    <x v="2"/>
    <x v="0"/>
  </r>
  <r>
    <x v="1675"/>
    <x v="811"/>
    <x v="14"/>
    <x v="14"/>
    <x v="1"/>
    <s v="SF-20965"/>
    <s v="Sylvia Foulston"/>
    <x v="1"/>
    <x v="0"/>
    <s v="Houston"/>
    <x v="5"/>
    <n v="77041"/>
    <x v="2"/>
    <s v="OFF-BI-10000088"/>
    <x v="1"/>
    <x v="8"/>
    <s v="GBC Imprintable Covers"/>
    <x v="1463"/>
    <n v="3"/>
    <n v="0.8"/>
    <n v="-10.211400000000005"/>
    <x v="2"/>
    <x v="0"/>
  </r>
  <r>
    <x v="1676"/>
    <x v="812"/>
    <x v="556"/>
    <x v="308"/>
    <x v="1"/>
    <s v="EB-13930"/>
    <s v="Eric Barreto"/>
    <x v="0"/>
    <x v="0"/>
    <s v="San Francisco"/>
    <x v="1"/>
    <n v="94110"/>
    <x v="1"/>
    <s v="OFF-ST-10000604"/>
    <x v="1"/>
    <x v="4"/>
    <s v="Home/Office Personal File Carts"/>
    <x v="1464"/>
    <n v="3"/>
    <n v="0"/>
    <n v="26.069999999999993"/>
    <x v="1"/>
    <x v="0"/>
  </r>
  <r>
    <x v="1677"/>
    <x v="812"/>
    <x v="556"/>
    <x v="308"/>
    <x v="1"/>
    <s v="EB-13930"/>
    <s v="Eric Barreto"/>
    <x v="0"/>
    <x v="0"/>
    <s v="San Francisco"/>
    <x v="1"/>
    <n v="94110"/>
    <x v="1"/>
    <s v="OFF-PA-10004040"/>
    <x v="1"/>
    <x v="10"/>
    <s v="Universal Premium White Copier/Laser Paper (20Lb. and 87 Bright)"/>
    <x v="1465"/>
    <n v="3"/>
    <n v="0"/>
    <n v="8.7906000000000013"/>
    <x v="1"/>
    <x v="0"/>
  </r>
  <r>
    <x v="1678"/>
    <x v="813"/>
    <x v="557"/>
    <x v="178"/>
    <x v="1"/>
    <s v="SB-20290"/>
    <s v="Sean Braxton"/>
    <x v="1"/>
    <x v="0"/>
    <s v="Philadelphia"/>
    <x v="9"/>
    <n v="19134"/>
    <x v="3"/>
    <s v="OFF-ST-10002344"/>
    <x v="1"/>
    <x v="4"/>
    <s v="Carina 42&quot;Hx23 3/4&quot;W Media Storage Unit"/>
    <x v="1466"/>
    <n v="1"/>
    <n v="0.2"/>
    <n v="-14.576399999999996"/>
    <x v="3"/>
    <x v="0"/>
  </r>
  <r>
    <x v="1679"/>
    <x v="813"/>
    <x v="557"/>
    <x v="178"/>
    <x v="1"/>
    <s v="SB-20290"/>
    <s v="Sean Braxton"/>
    <x v="1"/>
    <x v="0"/>
    <s v="Philadelphia"/>
    <x v="9"/>
    <n v="19134"/>
    <x v="3"/>
    <s v="TEC-PH-10003589"/>
    <x v="2"/>
    <x v="7"/>
    <s v="invisibleSHIELD by ZAGG Smudge-Free Screen Protector"/>
    <x v="1467"/>
    <n v="3"/>
    <n v="0.4"/>
    <n v="4.3175999999999988"/>
    <x v="3"/>
    <x v="0"/>
  </r>
  <r>
    <x v="1680"/>
    <x v="813"/>
    <x v="557"/>
    <x v="178"/>
    <x v="1"/>
    <s v="SB-20290"/>
    <s v="Sean Braxton"/>
    <x v="1"/>
    <x v="0"/>
    <s v="Philadelphia"/>
    <x v="9"/>
    <n v="19134"/>
    <x v="3"/>
    <s v="FUR-FU-10000758"/>
    <x v="0"/>
    <x v="5"/>
    <s v="DAX Natural Wood-Tone Poster Frame"/>
    <x v="1468"/>
    <n v="2"/>
    <n v="0.2"/>
    <n v="8.4735999999999958"/>
    <x v="3"/>
    <x v="0"/>
  </r>
  <r>
    <x v="1681"/>
    <x v="813"/>
    <x v="557"/>
    <x v="178"/>
    <x v="1"/>
    <s v="SB-20290"/>
    <s v="Sean Braxton"/>
    <x v="1"/>
    <x v="0"/>
    <s v="Philadelphia"/>
    <x v="9"/>
    <n v="19134"/>
    <x v="3"/>
    <s v="TEC-MA-10004679"/>
    <x v="2"/>
    <x v="15"/>
    <s v="StarTech.com 10/100 VDSL2 Ethernet Extender Kit"/>
    <x v="1469"/>
    <n v="4"/>
    <n v="0.7"/>
    <n v="-559.35599999999988"/>
    <x v="3"/>
    <x v="0"/>
  </r>
  <r>
    <x v="1682"/>
    <x v="814"/>
    <x v="321"/>
    <x v="152"/>
    <x v="0"/>
    <s v="PS-18760"/>
    <s v="Pamela Stobb"/>
    <x v="0"/>
    <x v="0"/>
    <s v="Los Angeles"/>
    <x v="1"/>
    <n v="90008"/>
    <x v="1"/>
    <s v="OFF-PA-10000176"/>
    <x v="1"/>
    <x v="10"/>
    <s v="Xerox 1887"/>
    <x v="1470"/>
    <n v="1"/>
    <n v="0"/>
    <n v="9.105599999999999"/>
    <x v="1"/>
    <x v="0"/>
  </r>
  <r>
    <x v="1683"/>
    <x v="815"/>
    <x v="77"/>
    <x v="357"/>
    <x v="1"/>
    <s v="CB-12535"/>
    <s v="Claudia Bergmann"/>
    <x v="1"/>
    <x v="0"/>
    <s v="San Francisco"/>
    <x v="1"/>
    <n v="94110"/>
    <x v="1"/>
    <s v="FUR-FU-10002597"/>
    <x v="0"/>
    <x v="5"/>
    <s v="C-Line Magnetic Cubicle Keepers, Clear Polypropylene"/>
    <x v="1471"/>
    <n v="3"/>
    <n v="0"/>
    <n v="6.224400000000001"/>
    <x v="1"/>
    <x v="0"/>
  </r>
  <r>
    <x v="1684"/>
    <x v="816"/>
    <x v="558"/>
    <x v="433"/>
    <x v="2"/>
    <s v="DK-12835"/>
    <s v="Damala Kotsonis"/>
    <x v="1"/>
    <x v="0"/>
    <s v="Philadelphia"/>
    <x v="9"/>
    <n v="19143"/>
    <x v="3"/>
    <s v="OFF-AP-10002495"/>
    <x v="1"/>
    <x v="9"/>
    <s v="Acco Smartsocket Table Surge Protector, 6 Color-Coded Adapter Outlets"/>
    <x v="1472"/>
    <n v="2"/>
    <n v="0.2"/>
    <n v="12.409999999999989"/>
    <x v="3"/>
    <x v="0"/>
  </r>
  <r>
    <x v="1685"/>
    <x v="816"/>
    <x v="558"/>
    <x v="433"/>
    <x v="2"/>
    <s v="DK-12835"/>
    <s v="Damala Kotsonis"/>
    <x v="1"/>
    <x v="0"/>
    <s v="Philadelphia"/>
    <x v="9"/>
    <n v="19143"/>
    <x v="3"/>
    <s v="OFF-BI-10002813"/>
    <x v="1"/>
    <x v="8"/>
    <s v="Avery Reinforcements for Hole-Punch Pages"/>
    <x v="1473"/>
    <n v="2"/>
    <n v="0.7"/>
    <n v="-0.98999999999999977"/>
    <x v="3"/>
    <x v="0"/>
  </r>
  <r>
    <x v="1686"/>
    <x v="816"/>
    <x v="558"/>
    <x v="433"/>
    <x v="2"/>
    <s v="DK-12835"/>
    <s v="Damala Kotsonis"/>
    <x v="1"/>
    <x v="0"/>
    <s v="Philadelphia"/>
    <x v="9"/>
    <n v="19143"/>
    <x v="3"/>
    <s v="OFF-BI-10002414"/>
    <x v="1"/>
    <x v="8"/>
    <s v="GBC ProClick Spines for 32-Hole Punch"/>
    <x v="1474"/>
    <n v="2"/>
    <n v="0.7"/>
    <n v="-5.7637999999999998"/>
    <x v="3"/>
    <x v="0"/>
  </r>
  <r>
    <x v="1687"/>
    <x v="817"/>
    <x v="389"/>
    <x v="169"/>
    <x v="2"/>
    <s v="AW-10840"/>
    <s v="Anthony Witt"/>
    <x v="0"/>
    <x v="0"/>
    <s v="Philadelphia"/>
    <x v="9"/>
    <n v="19140"/>
    <x v="3"/>
    <s v="OFF-PA-10000788"/>
    <x v="1"/>
    <x v="10"/>
    <s v="Xerox 210"/>
    <x v="563"/>
    <n v="2"/>
    <n v="0.2"/>
    <n v="3.6288"/>
    <x v="3"/>
    <x v="0"/>
  </r>
  <r>
    <x v="1688"/>
    <x v="817"/>
    <x v="389"/>
    <x v="169"/>
    <x v="2"/>
    <s v="AW-10840"/>
    <s v="Anthony Witt"/>
    <x v="0"/>
    <x v="0"/>
    <s v="Philadelphia"/>
    <x v="9"/>
    <n v="19140"/>
    <x v="3"/>
    <s v="FUR-FU-10004306"/>
    <x v="0"/>
    <x v="5"/>
    <s v="Electrix Halogen Magnifier Lamp"/>
    <x v="721"/>
    <n v="2"/>
    <n v="0.2"/>
    <n v="23.315999999999988"/>
    <x v="3"/>
    <x v="0"/>
  </r>
  <r>
    <x v="1689"/>
    <x v="818"/>
    <x v="559"/>
    <x v="596"/>
    <x v="1"/>
    <s v="TS-21610"/>
    <s v="Troy Staebel"/>
    <x v="0"/>
    <x v="0"/>
    <s v="Philadelphia"/>
    <x v="9"/>
    <n v="19143"/>
    <x v="3"/>
    <s v="FUR-TA-10001539"/>
    <x v="0"/>
    <x v="3"/>
    <s v="Chromcraft Rectangular Conference Tables"/>
    <x v="1475"/>
    <n v="6"/>
    <n v="0.4"/>
    <n v="-227.49120000000016"/>
    <x v="3"/>
    <x v="0"/>
  </r>
  <r>
    <x v="1690"/>
    <x v="819"/>
    <x v="34"/>
    <x v="159"/>
    <x v="1"/>
    <s v="HF-14995"/>
    <s v="Herbert Flentye"/>
    <x v="0"/>
    <x v="0"/>
    <s v="Indianapolis"/>
    <x v="14"/>
    <n v="46203"/>
    <x v="2"/>
    <s v="OFF-PA-10000575"/>
    <x v="1"/>
    <x v="10"/>
    <s v="Wirebound Message Books, Four 2 3/4 x 5 White Forms per Page"/>
    <x v="1476"/>
    <n v="5"/>
    <n v="0"/>
    <n v="15.387"/>
    <x v="2"/>
    <x v="0"/>
  </r>
  <r>
    <x v="1691"/>
    <x v="819"/>
    <x v="34"/>
    <x v="159"/>
    <x v="1"/>
    <s v="HF-14995"/>
    <s v="Herbert Flentye"/>
    <x v="0"/>
    <x v="0"/>
    <s v="Indianapolis"/>
    <x v="14"/>
    <n v="46203"/>
    <x v="2"/>
    <s v="OFF-BI-10004182"/>
    <x v="1"/>
    <x v="8"/>
    <s v="Economy Binders"/>
    <x v="1477"/>
    <n v="5"/>
    <n v="0"/>
    <n v="5.0960000000000001"/>
    <x v="2"/>
    <x v="0"/>
  </r>
  <r>
    <x v="1692"/>
    <x v="820"/>
    <x v="560"/>
    <x v="585"/>
    <x v="1"/>
    <s v="HZ-14950"/>
    <s v="Henia Zydlo"/>
    <x v="0"/>
    <x v="0"/>
    <s v="Columbus"/>
    <x v="24"/>
    <n v="43229"/>
    <x v="3"/>
    <s v="FUR-FU-10004020"/>
    <x v="0"/>
    <x v="5"/>
    <s v="Advantus Panel Wall Acrylic Frame"/>
    <x v="1478"/>
    <n v="5"/>
    <n v="0.2"/>
    <n v="6.2904999999999998"/>
    <x v="3"/>
    <x v="0"/>
  </r>
  <r>
    <x v="1693"/>
    <x v="821"/>
    <x v="190"/>
    <x v="597"/>
    <x v="0"/>
    <s v="AB-10255"/>
    <s v="Alejandro Ballentine"/>
    <x v="2"/>
    <x v="0"/>
    <s v="Plano"/>
    <x v="5"/>
    <n v="75023"/>
    <x v="2"/>
    <s v="TEC-AC-10003133"/>
    <x v="2"/>
    <x v="11"/>
    <s v="Memorex Mini Travel Drive 4 GB USB 2.0 Flash Drive"/>
    <x v="1479"/>
    <n v="2"/>
    <n v="0.2"/>
    <n v="3.5742000000000012"/>
    <x v="2"/>
    <x v="0"/>
  </r>
  <r>
    <x v="1694"/>
    <x v="822"/>
    <x v="12"/>
    <x v="118"/>
    <x v="0"/>
    <s v="PO-19195"/>
    <s v="Phillina Ober"/>
    <x v="2"/>
    <x v="0"/>
    <s v="Bayonne"/>
    <x v="30"/>
    <n v="7002"/>
    <x v="3"/>
    <s v="TEC-AC-10002006"/>
    <x v="2"/>
    <x v="11"/>
    <s v="Memorex Micro Travel Drive 16 GB"/>
    <x v="1480"/>
    <n v="4"/>
    <n v="0"/>
    <n v="19.827599999999997"/>
    <x v="3"/>
    <x v="0"/>
  </r>
  <r>
    <x v="1695"/>
    <x v="822"/>
    <x v="12"/>
    <x v="118"/>
    <x v="0"/>
    <s v="PO-19195"/>
    <s v="Phillina Ober"/>
    <x v="2"/>
    <x v="0"/>
    <s v="Bayonne"/>
    <x v="30"/>
    <n v="7002"/>
    <x v="3"/>
    <s v="OFF-BI-10003314"/>
    <x v="1"/>
    <x v="8"/>
    <s v="Tuff Stuff Recycled Round Ring Binders"/>
    <x v="1481"/>
    <n v="3"/>
    <n v="0"/>
    <n v="7.0853999999999999"/>
    <x v="3"/>
    <x v="0"/>
  </r>
  <r>
    <x v="1696"/>
    <x v="822"/>
    <x v="12"/>
    <x v="118"/>
    <x v="0"/>
    <s v="PO-19195"/>
    <s v="Phillina Ober"/>
    <x v="2"/>
    <x v="0"/>
    <s v="Bayonne"/>
    <x v="30"/>
    <n v="7002"/>
    <x v="3"/>
    <s v="TEC-PH-10002726"/>
    <x v="2"/>
    <x v="7"/>
    <s v="netTALK DUO VoIP Telephone Service"/>
    <x v="1482"/>
    <n v="2"/>
    <n v="0"/>
    <n v="52.49"/>
    <x v="3"/>
    <x v="0"/>
  </r>
  <r>
    <x v="1697"/>
    <x v="823"/>
    <x v="17"/>
    <x v="16"/>
    <x v="1"/>
    <s v="AG-10900"/>
    <s v="Arthur Gainer"/>
    <x v="0"/>
    <x v="0"/>
    <s v="Los Angeles"/>
    <x v="1"/>
    <n v="90008"/>
    <x v="1"/>
    <s v="OFF-AP-10000240"/>
    <x v="1"/>
    <x v="9"/>
    <s v="Belkin F9G930V10-GRY 9 Outlet Surge"/>
    <x v="1483"/>
    <n v="2"/>
    <n v="0"/>
    <n v="31.018399999999986"/>
    <x v="1"/>
    <x v="0"/>
  </r>
  <r>
    <x v="1698"/>
    <x v="823"/>
    <x v="17"/>
    <x v="16"/>
    <x v="1"/>
    <s v="AG-10900"/>
    <s v="Arthur Gainer"/>
    <x v="0"/>
    <x v="0"/>
    <s v="Los Angeles"/>
    <x v="1"/>
    <n v="90008"/>
    <x v="1"/>
    <s v="OFF-LA-10002381"/>
    <x v="1"/>
    <x v="2"/>
    <s v="Avery 497"/>
    <x v="748"/>
    <n v="7"/>
    <n v="0"/>
    <n v="10.348799999999999"/>
    <x v="1"/>
    <x v="0"/>
  </r>
  <r>
    <x v="1699"/>
    <x v="824"/>
    <x v="561"/>
    <x v="290"/>
    <x v="0"/>
    <s v="SC-20725"/>
    <s v="Steven Cartwright"/>
    <x v="0"/>
    <x v="0"/>
    <s v="Seattle"/>
    <x v="4"/>
    <n v="98115"/>
    <x v="1"/>
    <s v="FUR-TA-10004086"/>
    <x v="0"/>
    <x v="3"/>
    <s v="KI Adjustable-Height Table"/>
    <x v="1484"/>
    <n v="6"/>
    <n v="0"/>
    <n v="113.49359999999999"/>
    <x v="1"/>
    <x v="1"/>
  </r>
  <r>
    <x v="1700"/>
    <x v="825"/>
    <x v="562"/>
    <x v="598"/>
    <x v="0"/>
    <s v="ND-18370"/>
    <s v="Natalie DeCherney"/>
    <x v="0"/>
    <x v="0"/>
    <s v="New York City"/>
    <x v="15"/>
    <n v="10035"/>
    <x v="3"/>
    <s v="OFF-BI-10000320"/>
    <x v="1"/>
    <x v="8"/>
    <s v="GBC Plastic Binding Combs"/>
    <x v="929"/>
    <n v="2"/>
    <n v="0.2"/>
    <n v="4.2804000000000002"/>
    <x v="3"/>
    <x v="0"/>
  </r>
  <r>
    <x v="1701"/>
    <x v="825"/>
    <x v="562"/>
    <x v="598"/>
    <x v="0"/>
    <s v="ND-18370"/>
    <s v="Natalie DeCherney"/>
    <x v="0"/>
    <x v="0"/>
    <s v="New York City"/>
    <x v="15"/>
    <n v="10035"/>
    <x v="3"/>
    <s v="FUR-CH-10000595"/>
    <x v="0"/>
    <x v="1"/>
    <s v="Safco Contoured Stacking Chairs"/>
    <x v="1485"/>
    <n v="9"/>
    <n v="0.1"/>
    <n v="321.83999999999992"/>
    <x v="3"/>
    <x v="0"/>
  </r>
  <r>
    <x v="1702"/>
    <x v="825"/>
    <x v="562"/>
    <x v="598"/>
    <x v="0"/>
    <s v="ND-18370"/>
    <s v="Natalie DeCherney"/>
    <x v="0"/>
    <x v="0"/>
    <s v="New York City"/>
    <x v="15"/>
    <n v="10035"/>
    <x v="3"/>
    <s v="OFF-PA-10000349"/>
    <x v="1"/>
    <x v="10"/>
    <s v="Easy-staple paper"/>
    <x v="745"/>
    <n v="2"/>
    <n v="0"/>
    <n v="4.6812000000000005"/>
    <x v="3"/>
    <x v="0"/>
  </r>
  <r>
    <x v="1703"/>
    <x v="826"/>
    <x v="563"/>
    <x v="555"/>
    <x v="1"/>
    <s v="CD-12790"/>
    <s v="Cynthia Delaney"/>
    <x v="2"/>
    <x v="0"/>
    <s v="San Diego"/>
    <x v="1"/>
    <n v="92037"/>
    <x v="1"/>
    <s v="OFF-FA-10001843"/>
    <x v="1"/>
    <x v="13"/>
    <s v="Staples"/>
    <x v="1486"/>
    <n v="5"/>
    <n v="0"/>
    <n v="5.8045"/>
    <x v="1"/>
    <x v="0"/>
  </r>
  <r>
    <x v="1704"/>
    <x v="827"/>
    <x v="387"/>
    <x v="599"/>
    <x v="3"/>
    <s v="PG-18820"/>
    <s v="Patrick Gardner"/>
    <x v="0"/>
    <x v="0"/>
    <s v="Glendale"/>
    <x v="16"/>
    <n v="85301"/>
    <x v="1"/>
    <s v="OFF-BI-10003676"/>
    <x v="1"/>
    <x v="8"/>
    <s v="GBC Standard Recycled Report Covers, Clear Plastic Sheets"/>
    <x v="1487"/>
    <n v="3"/>
    <n v="0.7"/>
    <n v="-7.1147999999999989"/>
    <x v="1"/>
    <x v="0"/>
  </r>
  <r>
    <x v="1705"/>
    <x v="828"/>
    <x v="6"/>
    <x v="6"/>
    <x v="1"/>
    <s v="IM-15070"/>
    <s v="Irene Maddox"/>
    <x v="0"/>
    <x v="0"/>
    <s v="Philadelphia"/>
    <x v="9"/>
    <n v="19120"/>
    <x v="3"/>
    <s v="OFF-BI-10003638"/>
    <x v="1"/>
    <x v="8"/>
    <s v="GBC Durable Plastic Covers"/>
    <x v="1488"/>
    <n v="2"/>
    <n v="0.7"/>
    <n v="-9.2880000000000003"/>
    <x v="3"/>
    <x v="0"/>
  </r>
  <r>
    <x v="1706"/>
    <x v="829"/>
    <x v="505"/>
    <x v="133"/>
    <x v="1"/>
    <s v="JK-15205"/>
    <s v="Jamie Kunitz"/>
    <x v="0"/>
    <x v="0"/>
    <s v="San Francisco"/>
    <x v="1"/>
    <n v="94122"/>
    <x v="1"/>
    <s v="OFF-LA-10003077"/>
    <x v="1"/>
    <x v="2"/>
    <s v="Avery 500"/>
    <x v="1489"/>
    <n v="6"/>
    <n v="0"/>
    <n v="20.614199999999997"/>
    <x v="1"/>
    <x v="1"/>
  </r>
  <r>
    <x v="1707"/>
    <x v="829"/>
    <x v="505"/>
    <x v="133"/>
    <x v="1"/>
    <s v="JK-15205"/>
    <s v="Jamie Kunitz"/>
    <x v="0"/>
    <x v="0"/>
    <s v="San Francisco"/>
    <x v="1"/>
    <n v="94122"/>
    <x v="1"/>
    <s v="TEC-PH-10003505"/>
    <x v="2"/>
    <x v="7"/>
    <s v="Geemarc AmpliPOWER60"/>
    <x v="1490"/>
    <n v="2"/>
    <n v="0.2"/>
    <n v="16.703999999999986"/>
    <x v="1"/>
    <x v="1"/>
  </r>
  <r>
    <x v="1708"/>
    <x v="829"/>
    <x v="505"/>
    <x v="133"/>
    <x v="1"/>
    <s v="JK-15205"/>
    <s v="Jamie Kunitz"/>
    <x v="0"/>
    <x v="0"/>
    <s v="San Francisco"/>
    <x v="1"/>
    <n v="94122"/>
    <x v="1"/>
    <s v="OFF-PA-10003424"/>
    <x v="1"/>
    <x v="10"/>
    <s v="&quot;While you Were Out&quot; Message Book, One Form per Page"/>
    <x v="1491"/>
    <n v="2"/>
    <n v="0"/>
    <n v="3.71"/>
    <x v="1"/>
    <x v="1"/>
  </r>
  <r>
    <x v="1709"/>
    <x v="829"/>
    <x v="505"/>
    <x v="133"/>
    <x v="1"/>
    <s v="JK-15205"/>
    <s v="Jamie Kunitz"/>
    <x v="0"/>
    <x v="0"/>
    <s v="San Francisco"/>
    <x v="1"/>
    <n v="94122"/>
    <x v="1"/>
    <s v="FUR-CH-10003061"/>
    <x v="0"/>
    <x v="1"/>
    <s v="Global Leather Task Chair, Black"/>
    <x v="1492"/>
    <n v="1"/>
    <n v="0.2"/>
    <n v="-0.89990000000001302"/>
    <x v="1"/>
    <x v="1"/>
  </r>
  <r>
    <x v="1710"/>
    <x v="829"/>
    <x v="505"/>
    <x v="133"/>
    <x v="1"/>
    <s v="JK-15205"/>
    <s v="Jamie Kunitz"/>
    <x v="0"/>
    <x v="0"/>
    <s v="San Francisco"/>
    <x v="1"/>
    <n v="94122"/>
    <x v="1"/>
    <s v="OFF-AR-10003514"/>
    <x v="1"/>
    <x v="6"/>
    <s v="4009 Highlighters by Sanford"/>
    <x v="189"/>
    <n v="5"/>
    <n v="0"/>
    <n v="6.5669999999999984"/>
    <x v="1"/>
    <x v="1"/>
  </r>
  <r>
    <x v="1711"/>
    <x v="829"/>
    <x v="505"/>
    <x v="133"/>
    <x v="1"/>
    <s v="JK-15205"/>
    <s v="Jamie Kunitz"/>
    <x v="0"/>
    <x v="0"/>
    <s v="San Francisco"/>
    <x v="1"/>
    <n v="94122"/>
    <x v="1"/>
    <s v="OFF-AP-10002684"/>
    <x v="1"/>
    <x v="9"/>
    <s v="Acco 7-Outlet Masterpiece Power Center, Wihtout Fax/Phone Line Protection"/>
    <x v="1493"/>
    <n v="14"/>
    <n v="0"/>
    <n v="510.63599999999985"/>
    <x v="1"/>
    <x v="1"/>
  </r>
  <r>
    <x v="1712"/>
    <x v="830"/>
    <x v="564"/>
    <x v="600"/>
    <x v="1"/>
    <s v="JP-15520"/>
    <s v="Jeremy Pistek"/>
    <x v="0"/>
    <x v="0"/>
    <s v="Houston"/>
    <x v="5"/>
    <n v="77070"/>
    <x v="2"/>
    <s v="OFF-PA-10004405"/>
    <x v="1"/>
    <x v="10"/>
    <s v="Rediform Voice Mail Log Books"/>
    <x v="1494"/>
    <n v="6"/>
    <n v="0.2"/>
    <n v="5.0064000000000002"/>
    <x v="2"/>
    <x v="0"/>
  </r>
  <r>
    <x v="1713"/>
    <x v="831"/>
    <x v="565"/>
    <x v="462"/>
    <x v="0"/>
    <s v="MM-18055"/>
    <s v="Michelle Moray"/>
    <x v="0"/>
    <x v="0"/>
    <s v="Chicago"/>
    <x v="10"/>
    <n v="60610"/>
    <x v="2"/>
    <s v="FUR-TA-10004289"/>
    <x v="0"/>
    <x v="3"/>
    <s v="BoxOffice By Design Rectangular and Half-Moon Meeting Room Tables"/>
    <x v="1495"/>
    <n v="7"/>
    <n v="0.5"/>
    <n v="-566.5625"/>
    <x v="2"/>
    <x v="0"/>
  </r>
  <r>
    <x v="1714"/>
    <x v="832"/>
    <x v="566"/>
    <x v="601"/>
    <x v="1"/>
    <s v="DC-13285"/>
    <s v="Debra Catini"/>
    <x v="0"/>
    <x v="0"/>
    <s v="San Francisco"/>
    <x v="1"/>
    <n v="94110"/>
    <x v="1"/>
    <s v="FUR-BO-10003965"/>
    <x v="0"/>
    <x v="0"/>
    <s v="O'Sullivan Manor Hill 2-Door Library in Brianna Oak"/>
    <x v="1496"/>
    <n v="2"/>
    <n v="0.15"/>
    <n v="-14.478399999999979"/>
    <x v="1"/>
    <x v="0"/>
  </r>
  <r>
    <x v="1715"/>
    <x v="833"/>
    <x v="567"/>
    <x v="602"/>
    <x v="1"/>
    <s v="JL-15835"/>
    <s v="John Lee"/>
    <x v="0"/>
    <x v="0"/>
    <s v="New York City"/>
    <x v="15"/>
    <n v="10011"/>
    <x v="3"/>
    <s v="OFF-BI-10003314"/>
    <x v="1"/>
    <x v="8"/>
    <s v="Tuff Stuff Recycled Round Ring Binders"/>
    <x v="326"/>
    <n v="2"/>
    <n v="0.2"/>
    <n v="2.7956000000000003"/>
    <x v="3"/>
    <x v="0"/>
  </r>
  <r>
    <x v="1716"/>
    <x v="834"/>
    <x v="288"/>
    <x v="308"/>
    <x v="1"/>
    <s v="BN-11515"/>
    <s v="Bradley Nguyen"/>
    <x v="0"/>
    <x v="0"/>
    <s v="New York City"/>
    <x v="15"/>
    <n v="10011"/>
    <x v="3"/>
    <s v="OFF-AP-10001563"/>
    <x v="1"/>
    <x v="9"/>
    <s v="Belkin Premiere Surge Master II 8-outlet surge protector"/>
    <x v="1497"/>
    <n v="5"/>
    <n v="0"/>
    <n v="70.440999999999974"/>
    <x v="3"/>
    <x v="0"/>
  </r>
  <r>
    <x v="1717"/>
    <x v="834"/>
    <x v="288"/>
    <x v="308"/>
    <x v="1"/>
    <s v="BN-11515"/>
    <s v="Bradley Nguyen"/>
    <x v="0"/>
    <x v="0"/>
    <s v="New York City"/>
    <x v="15"/>
    <n v="10011"/>
    <x v="3"/>
    <s v="OFF-ST-10004123"/>
    <x v="1"/>
    <x v="4"/>
    <s v="Safco Industrial Wire Shelving System"/>
    <x v="1498"/>
    <n v="5"/>
    <n v="0"/>
    <n v="0"/>
    <x v="3"/>
    <x v="0"/>
  </r>
  <r>
    <x v="1718"/>
    <x v="834"/>
    <x v="288"/>
    <x v="308"/>
    <x v="1"/>
    <s v="BN-11515"/>
    <s v="Bradley Nguyen"/>
    <x v="0"/>
    <x v="0"/>
    <s v="New York City"/>
    <x v="15"/>
    <n v="10011"/>
    <x v="3"/>
    <s v="FUR-FU-10002088"/>
    <x v="0"/>
    <x v="5"/>
    <s v="Nu-Dell Float Frame 11 x 14 1/2"/>
    <x v="1499"/>
    <n v="4"/>
    <n v="0"/>
    <n v="15.086400000000001"/>
    <x v="3"/>
    <x v="0"/>
  </r>
  <r>
    <x v="1719"/>
    <x v="834"/>
    <x v="288"/>
    <x v="308"/>
    <x v="1"/>
    <s v="BN-11515"/>
    <s v="Bradley Nguyen"/>
    <x v="0"/>
    <x v="0"/>
    <s v="New York City"/>
    <x v="15"/>
    <n v="10011"/>
    <x v="3"/>
    <s v="FUR-FU-10000010"/>
    <x v="0"/>
    <x v="5"/>
    <s v="DAX Value U-Channel Document Frames, Easel Back"/>
    <x v="1500"/>
    <n v="8"/>
    <n v="0"/>
    <n v="12.325599999999998"/>
    <x v="3"/>
    <x v="0"/>
  </r>
  <r>
    <x v="1720"/>
    <x v="834"/>
    <x v="288"/>
    <x v="308"/>
    <x v="1"/>
    <s v="BN-11515"/>
    <s v="Bradley Nguyen"/>
    <x v="0"/>
    <x v="0"/>
    <s v="New York City"/>
    <x v="15"/>
    <n v="10011"/>
    <x v="3"/>
    <s v="OFF-BI-10002824"/>
    <x v="1"/>
    <x v="8"/>
    <s v="Recycled Easel Ring Binders"/>
    <x v="1501"/>
    <n v="4"/>
    <n v="0.2"/>
    <n v="14.919999999999995"/>
    <x v="3"/>
    <x v="0"/>
  </r>
  <r>
    <x v="1721"/>
    <x v="835"/>
    <x v="139"/>
    <x v="603"/>
    <x v="1"/>
    <s v="KD-16345"/>
    <s v="Katherine Ducich"/>
    <x v="0"/>
    <x v="0"/>
    <s v="Chicago"/>
    <x v="10"/>
    <n v="60623"/>
    <x v="2"/>
    <s v="TEC-PH-10001061"/>
    <x v="2"/>
    <x v="7"/>
    <s v="Apple iPhone 5C"/>
    <x v="1305"/>
    <n v="2"/>
    <n v="0.2"/>
    <n v="11.998799999999996"/>
    <x v="2"/>
    <x v="0"/>
  </r>
  <r>
    <x v="1722"/>
    <x v="835"/>
    <x v="139"/>
    <x v="603"/>
    <x v="1"/>
    <s v="KD-16345"/>
    <s v="Katherine Ducich"/>
    <x v="0"/>
    <x v="0"/>
    <s v="Chicago"/>
    <x v="10"/>
    <n v="60623"/>
    <x v="2"/>
    <s v="TEC-AC-10000736"/>
    <x v="2"/>
    <x v="11"/>
    <s v="Logitech G600 MMO Gaming Mouse"/>
    <x v="1309"/>
    <n v="4"/>
    <n v="0.2"/>
    <n v="51.193599999999996"/>
    <x v="2"/>
    <x v="0"/>
  </r>
  <r>
    <x v="1723"/>
    <x v="835"/>
    <x v="139"/>
    <x v="603"/>
    <x v="1"/>
    <s v="KD-16345"/>
    <s v="Katherine Ducich"/>
    <x v="0"/>
    <x v="0"/>
    <s v="Chicago"/>
    <x v="10"/>
    <n v="60623"/>
    <x v="2"/>
    <s v="FUR-BO-10003966"/>
    <x v="0"/>
    <x v="0"/>
    <s v="Sauder Facets Collection Library, Sky Alder Finish"/>
    <x v="1403"/>
    <n v="3"/>
    <n v="0.3"/>
    <n v="-71.811600000000027"/>
    <x v="2"/>
    <x v="0"/>
  </r>
  <r>
    <x v="1724"/>
    <x v="836"/>
    <x v="546"/>
    <x v="604"/>
    <x v="2"/>
    <s v="JK-15370"/>
    <s v="Jay Kimmel"/>
    <x v="0"/>
    <x v="0"/>
    <s v="Philadelphia"/>
    <x v="9"/>
    <n v="19143"/>
    <x v="3"/>
    <s v="OFF-AP-10000828"/>
    <x v="1"/>
    <x v="9"/>
    <s v="Avanti 4.4 Cu. Ft. Refrigerator"/>
    <x v="1502"/>
    <n v="3"/>
    <n v="0.2"/>
    <n v="43.43519999999998"/>
    <x v="3"/>
    <x v="0"/>
  </r>
  <r>
    <x v="1725"/>
    <x v="836"/>
    <x v="546"/>
    <x v="604"/>
    <x v="2"/>
    <s v="JK-15370"/>
    <s v="Jay Kimmel"/>
    <x v="0"/>
    <x v="0"/>
    <s v="Philadelphia"/>
    <x v="9"/>
    <n v="19143"/>
    <x v="3"/>
    <s v="OFF-AP-10002906"/>
    <x v="1"/>
    <x v="9"/>
    <s v="Hoover Replacement Belt for Commercial Guardsman Heavy-Duty Upright Vacuum"/>
    <x v="1503"/>
    <n v="2"/>
    <n v="0.2"/>
    <n v="0.44399999999999973"/>
    <x v="3"/>
    <x v="0"/>
  </r>
  <r>
    <x v="1726"/>
    <x v="836"/>
    <x v="546"/>
    <x v="604"/>
    <x v="2"/>
    <s v="JK-15370"/>
    <s v="Jay Kimmel"/>
    <x v="0"/>
    <x v="0"/>
    <s v="Philadelphia"/>
    <x v="9"/>
    <n v="19143"/>
    <x v="3"/>
    <s v="OFF-AP-10003860"/>
    <x v="1"/>
    <x v="9"/>
    <s v="Fellowes Advanced 8 Outlet Surge Suppressor with Phone/Fax Protection"/>
    <x v="1504"/>
    <n v="4"/>
    <n v="0.2"/>
    <n v="7.7728000000000002"/>
    <x v="3"/>
    <x v="0"/>
  </r>
  <r>
    <x v="1727"/>
    <x v="837"/>
    <x v="568"/>
    <x v="605"/>
    <x v="0"/>
    <s v="FM-14215"/>
    <s v="Filia McAdams"/>
    <x v="1"/>
    <x v="0"/>
    <s v="Dublin"/>
    <x v="24"/>
    <n v="43017"/>
    <x v="3"/>
    <s v="FUR-TA-10001307"/>
    <x v="0"/>
    <x v="3"/>
    <s v="SAFCO PlanMaster Heigh-Adjustable Drafting Table Base, 43w x 30d x 30-37h, Black"/>
    <x v="1505"/>
    <n v="5"/>
    <n v="0.4"/>
    <n v="-69.889999999999986"/>
    <x v="3"/>
    <x v="0"/>
  </r>
  <r>
    <x v="1728"/>
    <x v="838"/>
    <x v="569"/>
    <x v="606"/>
    <x v="3"/>
    <s v="CA-12265"/>
    <s v="Christina Anderson"/>
    <x v="0"/>
    <x v="0"/>
    <s v="Springfield"/>
    <x v="17"/>
    <n v="22153"/>
    <x v="0"/>
    <s v="TEC-AC-10003063"/>
    <x v="2"/>
    <x v="11"/>
    <s v="Micro Innovations USB RF Wireless Keyboard with Mouse"/>
    <x v="1506"/>
    <n v="4"/>
    <n v="0"/>
    <n v="21"/>
    <x v="0"/>
    <x v="0"/>
  </r>
  <r>
    <x v="1729"/>
    <x v="838"/>
    <x v="569"/>
    <x v="606"/>
    <x v="3"/>
    <s v="CA-12265"/>
    <s v="Christina Anderson"/>
    <x v="0"/>
    <x v="0"/>
    <s v="Springfield"/>
    <x v="17"/>
    <n v="22153"/>
    <x v="0"/>
    <s v="OFF-LA-10001045"/>
    <x v="1"/>
    <x v="2"/>
    <s v="Permanent Self-Adhesive File Folder Labels for Typewriters by Universal"/>
    <x v="1507"/>
    <n v="3"/>
    <n v="0"/>
    <n v="3.6017999999999999"/>
    <x v="0"/>
    <x v="0"/>
  </r>
  <r>
    <x v="1730"/>
    <x v="839"/>
    <x v="450"/>
    <x v="127"/>
    <x v="1"/>
    <s v="KD-16495"/>
    <s v="Keith Dawkins"/>
    <x v="1"/>
    <x v="0"/>
    <s v="Fayetteville"/>
    <x v="3"/>
    <n v="28314"/>
    <x v="0"/>
    <s v="OFF-PA-10001457"/>
    <x v="1"/>
    <x v="10"/>
    <s v="White GlueTop Scratch Pads"/>
    <x v="1508"/>
    <n v="8"/>
    <n v="0.2"/>
    <n v="31.283199999999987"/>
    <x v="0"/>
    <x v="0"/>
  </r>
  <r>
    <x v="1731"/>
    <x v="839"/>
    <x v="450"/>
    <x v="127"/>
    <x v="1"/>
    <s v="KD-16495"/>
    <s v="Keith Dawkins"/>
    <x v="1"/>
    <x v="0"/>
    <s v="Fayetteville"/>
    <x v="3"/>
    <n v="28314"/>
    <x v="0"/>
    <s v="OFF-PA-10001804"/>
    <x v="1"/>
    <x v="10"/>
    <s v="Xerox 195"/>
    <x v="1432"/>
    <n v="2"/>
    <n v="0.2"/>
    <n v="3.7407999999999997"/>
    <x v="0"/>
    <x v="0"/>
  </r>
  <r>
    <x v="1732"/>
    <x v="840"/>
    <x v="212"/>
    <x v="607"/>
    <x v="1"/>
    <s v="LH-17155"/>
    <s v="Logan Haushalter"/>
    <x v="0"/>
    <x v="0"/>
    <s v="Dallas"/>
    <x v="5"/>
    <n v="75081"/>
    <x v="2"/>
    <s v="OFF-ST-10000689"/>
    <x v="1"/>
    <x v="4"/>
    <s v="Fellowes Strictly Business Drawer File, Letter/Legal Size"/>
    <x v="1080"/>
    <n v="3"/>
    <n v="0.2"/>
    <n v="-33.804000000000002"/>
    <x v="2"/>
    <x v="1"/>
  </r>
  <r>
    <x v="1733"/>
    <x v="840"/>
    <x v="212"/>
    <x v="607"/>
    <x v="1"/>
    <s v="LH-17155"/>
    <s v="Logan Haushalter"/>
    <x v="0"/>
    <x v="0"/>
    <s v="Dallas"/>
    <x v="5"/>
    <n v="75081"/>
    <x v="2"/>
    <s v="OFF-AR-10002135"/>
    <x v="1"/>
    <x v="6"/>
    <s v="Boston Heavy-Duty Trimline Electric Pencil Sharpeners"/>
    <x v="1509"/>
    <n v="4"/>
    <n v="0.2"/>
    <n v="17.351999999999975"/>
    <x v="2"/>
    <x v="1"/>
  </r>
  <r>
    <x v="1734"/>
    <x v="841"/>
    <x v="570"/>
    <x v="608"/>
    <x v="0"/>
    <s v="AG-10675"/>
    <s v="Anna Gayman"/>
    <x v="0"/>
    <x v="0"/>
    <s v="Jacksonville"/>
    <x v="3"/>
    <n v="28540"/>
    <x v="0"/>
    <s v="OFF-AP-10002082"/>
    <x v="1"/>
    <x v="9"/>
    <s v="Holmes HEPA Air Purifier"/>
    <x v="1510"/>
    <n v="2"/>
    <n v="0.2"/>
    <n v="6.5339999999999971"/>
    <x v="0"/>
    <x v="0"/>
  </r>
  <r>
    <x v="1735"/>
    <x v="841"/>
    <x v="570"/>
    <x v="608"/>
    <x v="0"/>
    <s v="AG-10675"/>
    <s v="Anna Gayman"/>
    <x v="0"/>
    <x v="0"/>
    <s v="Jacksonville"/>
    <x v="3"/>
    <n v="28540"/>
    <x v="0"/>
    <s v="TEC-PH-10003442"/>
    <x v="2"/>
    <x v="7"/>
    <s v="Samsung Replacement EH64AVFWE Premium Headset"/>
    <x v="1114"/>
    <n v="5"/>
    <n v="0.2"/>
    <n v="1.375"/>
    <x v="0"/>
    <x v="0"/>
  </r>
  <r>
    <x v="1736"/>
    <x v="841"/>
    <x v="570"/>
    <x v="608"/>
    <x v="0"/>
    <s v="AG-10675"/>
    <s v="Anna Gayman"/>
    <x v="0"/>
    <x v="0"/>
    <s v="Jacksonville"/>
    <x v="3"/>
    <n v="28540"/>
    <x v="0"/>
    <s v="OFF-AR-10002833"/>
    <x v="1"/>
    <x v="6"/>
    <s v="Newell 322"/>
    <x v="972"/>
    <n v="3"/>
    <n v="0.2"/>
    <n v="0.3822000000000001"/>
    <x v="0"/>
    <x v="0"/>
  </r>
  <r>
    <x v="1737"/>
    <x v="842"/>
    <x v="37"/>
    <x v="609"/>
    <x v="1"/>
    <s v="DB-13120"/>
    <s v="David Bremer"/>
    <x v="1"/>
    <x v="0"/>
    <s v="San Francisco"/>
    <x v="1"/>
    <n v="94122"/>
    <x v="1"/>
    <s v="OFF-ST-10001325"/>
    <x v="1"/>
    <x v="4"/>
    <s v="Sterilite Officeware Hinged File Box"/>
    <x v="974"/>
    <n v="3"/>
    <n v="0"/>
    <n v="8.4888000000000012"/>
    <x v="1"/>
    <x v="0"/>
  </r>
  <r>
    <x v="1738"/>
    <x v="842"/>
    <x v="37"/>
    <x v="609"/>
    <x v="1"/>
    <s v="DB-13120"/>
    <s v="David Bremer"/>
    <x v="1"/>
    <x v="0"/>
    <s v="San Francisco"/>
    <x v="1"/>
    <n v="94122"/>
    <x v="1"/>
    <s v="TEC-AC-10003038"/>
    <x v="2"/>
    <x v="11"/>
    <s v="Kingston Digital DataTraveler 16GB USB 2.0"/>
    <x v="1511"/>
    <n v="2"/>
    <n v="0"/>
    <n v="3.400999999999998"/>
    <x v="1"/>
    <x v="0"/>
  </r>
  <r>
    <x v="1739"/>
    <x v="842"/>
    <x v="37"/>
    <x v="609"/>
    <x v="1"/>
    <s v="DB-13120"/>
    <s v="David Bremer"/>
    <x v="1"/>
    <x v="0"/>
    <s v="San Francisco"/>
    <x v="1"/>
    <n v="94122"/>
    <x v="1"/>
    <s v="TEC-AC-10003590"/>
    <x v="2"/>
    <x v="11"/>
    <s v="TRENDnet 56K USB 2.0 Phone, Internet and Fax Modem"/>
    <x v="1512"/>
    <n v="5"/>
    <n v="0"/>
    <n v="46.601999999999997"/>
    <x v="1"/>
    <x v="0"/>
  </r>
  <r>
    <x v="1740"/>
    <x v="843"/>
    <x v="128"/>
    <x v="128"/>
    <x v="1"/>
    <s v="ED-13885"/>
    <s v="Emily Ducich"/>
    <x v="2"/>
    <x v="0"/>
    <s v="San Diego"/>
    <x v="1"/>
    <n v="92037"/>
    <x v="1"/>
    <s v="OFF-LA-10000262"/>
    <x v="1"/>
    <x v="2"/>
    <s v="Avery 494"/>
    <x v="1513"/>
    <n v="8"/>
    <n v="0"/>
    <n v="9.6047999999999991"/>
    <x v="1"/>
    <x v="0"/>
  </r>
  <r>
    <x v="1741"/>
    <x v="844"/>
    <x v="505"/>
    <x v="548"/>
    <x v="1"/>
    <s v="MC-18100"/>
    <s v="Mick Crebagga"/>
    <x v="0"/>
    <x v="0"/>
    <s v="Philadelphia"/>
    <x v="9"/>
    <n v="19140"/>
    <x v="3"/>
    <s v="OFF-PA-10004355"/>
    <x v="1"/>
    <x v="10"/>
    <s v="Xerox 231"/>
    <x v="561"/>
    <n v="4"/>
    <n v="0.2"/>
    <n v="7.2576000000000001"/>
    <x v="3"/>
    <x v="0"/>
  </r>
  <r>
    <x v="1742"/>
    <x v="844"/>
    <x v="505"/>
    <x v="548"/>
    <x v="1"/>
    <s v="MC-18100"/>
    <s v="Mick Crebagga"/>
    <x v="0"/>
    <x v="0"/>
    <s v="Philadelphia"/>
    <x v="9"/>
    <n v="19140"/>
    <x v="3"/>
    <s v="FUR-FU-10004415"/>
    <x v="0"/>
    <x v="5"/>
    <s v="Stacking Tray, Side-Loading, Legal, Smoke"/>
    <x v="1514"/>
    <n v="2"/>
    <n v="0.2"/>
    <n v="0.98559999999999937"/>
    <x v="3"/>
    <x v="0"/>
  </r>
  <r>
    <x v="1743"/>
    <x v="844"/>
    <x v="505"/>
    <x v="548"/>
    <x v="1"/>
    <s v="MC-18100"/>
    <s v="Mick Crebagga"/>
    <x v="0"/>
    <x v="0"/>
    <s v="Philadelphia"/>
    <x v="9"/>
    <n v="19140"/>
    <x v="3"/>
    <s v="OFF-ST-10002486"/>
    <x v="1"/>
    <x v="4"/>
    <s v="Eldon Shelf Savers Cubes and Bins"/>
    <x v="1515"/>
    <n v="2"/>
    <n v="0.2"/>
    <n v="-2.5128000000000008"/>
    <x v="3"/>
    <x v="0"/>
  </r>
  <r>
    <x v="1744"/>
    <x v="844"/>
    <x v="505"/>
    <x v="548"/>
    <x v="1"/>
    <s v="MC-18100"/>
    <s v="Mick Crebagga"/>
    <x v="0"/>
    <x v="0"/>
    <s v="Philadelphia"/>
    <x v="9"/>
    <n v="19140"/>
    <x v="3"/>
    <s v="TEC-AC-10001142"/>
    <x v="2"/>
    <x v="11"/>
    <s v="First Data FD10 PIN Pad"/>
    <x v="1516"/>
    <n v="7"/>
    <n v="0.2"/>
    <n v="-55.300000000000068"/>
    <x v="3"/>
    <x v="0"/>
  </r>
  <r>
    <x v="1745"/>
    <x v="845"/>
    <x v="571"/>
    <x v="610"/>
    <x v="2"/>
    <s v="BM-11785"/>
    <s v="Bryan Mills"/>
    <x v="0"/>
    <x v="0"/>
    <s v="Rochester"/>
    <x v="15"/>
    <n v="14609"/>
    <x v="3"/>
    <s v="OFF-AR-10002656"/>
    <x v="1"/>
    <x v="6"/>
    <s v="Sanford Liquid Accent Highlighters"/>
    <x v="522"/>
    <n v="2"/>
    <n v="0"/>
    <n v="4.9431999999999992"/>
    <x v="3"/>
    <x v="0"/>
  </r>
  <r>
    <x v="1746"/>
    <x v="846"/>
    <x v="572"/>
    <x v="611"/>
    <x v="0"/>
    <s v="EM-14065"/>
    <s v="Erin Mull"/>
    <x v="0"/>
    <x v="0"/>
    <s v="Jacksonville"/>
    <x v="3"/>
    <n v="28540"/>
    <x v="0"/>
    <s v="OFF-BI-10000138"/>
    <x v="1"/>
    <x v="8"/>
    <s v="Acco Translucent Poly Ring Binders"/>
    <x v="1517"/>
    <n v="8"/>
    <n v="0.7"/>
    <n v="-8.2367999999999988"/>
    <x v="0"/>
    <x v="0"/>
  </r>
  <r>
    <x v="1747"/>
    <x v="846"/>
    <x v="572"/>
    <x v="611"/>
    <x v="0"/>
    <s v="EM-14065"/>
    <s v="Erin Mull"/>
    <x v="0"/>
    <x v="0"/>
    <s v="Jacksonville"/>
    <x v="3"/>
    <n v="28540"/>
    <x v="0"/>
    <s v="OFF-PA-10004947"/>
    <x v="1"/>
    <x v="10"/>
    <s v="Easy-staple paper"/>
    <x v="1518"/>
    <n v="3"/>
    <n v="0.2"/>
    <n v="3.2099999999999982"/>
    <x v="0"/>
    <x v="0"/>
  </r>
  <r>
    <x v="1748"/>
    <x v="847"/>
    <x v="573"/>
    <x v="612"/>
    <x v="1"/>
    <s v="DA-13450"/>
    <s v="Dianna Arnett"/>
    <x v="2"/>
    <x v="0"/>
    <s v="Houston"/>
    <x v="5"/>
    <n v="77095"/>
    <x v="2"/>
    <s v="OFF-PA-10003543"/>
    <x v="1"/>
    <x v="10"/>
    <s v="Xerox 1985"/>
    <x v="563"/>
    <n v="2"/>
    <n v="0.2"/>
    <n v="3.6288"/>
    <x v="2"/>
    <x v="0"/>
  </r>
  <r>
    <x v="1749"/>
    <x v="847"/>
    <x v="573"/>
    <x v="612"/>
    <x v="1"/>
    <s v="DA-13450"/>
    <s v="Dianna Arnett"/>
    <x v="2"/>
    <x v="0"/>
    <s v="Houston"/>
    <x v="5"/>
    <n v="77095"/>
    <x v="2"/>
    <s v="OFF-AR-10002221"/>
    <x v="1"/>
    <x v="6"/>
    <s v="12 Colored Short Pencils"/>
    <x v="875"/>
    <n v="3"/>
    <n v="0.2"/>
    <n v="0.54600000000000071"/>
    <x v="2"/>
    <x v="0"/>
  </r>
  <r>
    <x v="1750"/>
    <x v="848"/>
    <x v="6"/>
    <x v="562"/>
    <x v="1"/>
    <s v="MO-17800"/>
    <s v="Meg O'Connel"/>
    <x v="2"/>
    <x v="0"/>
    <s v="San Antonio"/>
    <x v="5"/>
    <n v="78207"/>
    <x v="2"/>
    <s v="FUR-TA-10004607"/>
    <x v="0"/>
    <x v="3"/>
    <s v="Hon 2111 Invitation Series Straight Table"/>
    <x v="1519"/>
    <n v="2"/>
    <n v="0.3"/>
    <n v="-32.522600000000011"/>
    <x v="2"/>
    <x v="0"/>
  </r>
  <r>
    <x v="1751"/>
    <x v="849"/>
    <x v="336"/>
    <x v="117"/>
    <x v="2"/>
    <s v="JW-15955"/>
    <s v="Joni Wasserman"/>
    <x v="0"/>
    <x v="0"/>
    <s v="Oakland"/>
    <x v="1"/>
    <n v="94601"/>
    <x v="1"/>
    <s v="FUR-FU-10001918"/>
    <x v="0"/>
    <x v="5"/>
    <s v="C-Line Cubicle Keepers Polyproplyene Holder With Velcro Backings"/>
    <x v="1520"/>
    <n v="2"/>
    <n v="0"/>
    <n v="3.6894000000000009"/>
    <x v="1"/>
    <x v="0"/>
  </r>
  <r>
    <x v="1752"/>
    <x v="850"/>
    <x v="574"/>
    <x v="241"/>
    <x v="2"/>
    <s v="VW-21775"/>
    <s v="Victoria Wilson"/>
    <x v="1"/>
    <x v="0"/>
    <s v="San Francisco"/>
    <x v="1"/>
    <n v="94122"/>
    <x v="1"/>
    <s v="OFF-ST-10004340"/>
    <x v="1"/>
    <x v="4"/>
    <s v="Fellowes Mobile File Cart, Black"/>
    <x v="1521"/>
    <n v="9"/>
    <n v="0"/>
    <n v="151.09740000000002"/>
    <x v="1"/>
    <x v="0"/>
  </r>
  <r>
    <x v="1753"/>
    <x v="850"/>
    <x v="574"/>
    <x v="241"/>
    <x v="2"/>
    <s v="VW-21775"/>
    <s v="Victoria Wilson"/>
    <x v="1"/>
    <x v="0"/>
    <s v="San Francisco"/>
    <x v="1"/>
    <n v="94122"/>
    <x v="1"/>
    <s v="OFF-PA-10004475"/>
    <x v="1"/>
    <x v="10"/>
    <s v="Xerox 1940"/>
    <x v="1446"/>
    <n v="2"/>
    <n v="0"/>
    <n v="53.860799999999998"/>
    <x v="1"/>
    <x v="0"/>
  </r>
  <r>
    <x v="1754"/>
    <x v="850"/>
    <x v="574"/>
    <x v="241"/>
    <x v="2"/>
    <s v="VW-21775"/>
    <s v="Victoria Wilson"/>
    <x v="1"/>
    <x v="0"/>
    <s v="San Francisco"/>
    <x v="1"/>
    <n v="94122"/>
    <x v="1"/>
    <s v="OFF-PA-10003893"/>
    <x v="1"/>
    <x v="10"/>
    <s v="Xerox 1962"/>
    <x v="18"/>
    <n v="2"/>
    <n v="0"/>
    <n v="3.8519999999999994"/>
    <x v="1"/>
    <x v="0"/>
  </r>
  <r>
    <x v="1755"/>
    <x v="851"/>
    <x v="575"/>
    <x v="223"/>
    <x v="0"/>
    <s v="TT-21460"/>
    <s v="Tonja Turnell"/>
    <x v="2"/>
    <x v="0"/>
    <s v="Fort Worth"/>
    <x v="5"/>
    <n v="76106"/>
    <x v="2"/>
    <s v="OFF-PA-10000100"/>
    <x v="1"/>
    <x v="10"/>
    <s v="Xerox 1945"/>
    <x v="1522"/>
    <n v="11"/>
    <n v="0.2"/>
    <n v="130.75810000000001"/>
    <x v="2"/>
    <x v="0"/>
  </r>
  <r>
    <x v="1756"/>
    <x v="851"/>
    <x v="575"/>
    <x v="223"/>
    <x v="0"/>
    <s v="TT-21460"/>
    <s v="Tonja Turnell"/>
    <x v="2"/>
    <x v="0"/>
    <s v="Fort Worth"/>
    <x v="5"/>
    <n v="76106"/>
    <x v="2"/>
    <s v="TEC-PH-10001817"/>
    <x v="2"/>
    <x v="7"/>
    <s v="Wilson Electronics DB Pro Signal Booster"/>
    <x v="1523"/>
    <n v="6"/>
    <n v="0.2"/>
    <n v="150.36000000000013"/>
    <x v="2"/>
    <x v="0"/>
  </r>
  <r>
    <x v="1757"/>
    <x v="852"/>
    <x v="562"/>
    <x v="598"/>
    <x v="2"/>
    <s v="SL-20155"/>
    <s v="Sara Luxemburg"/>
    <x v="2"/>
    <x v="0"/>
    <s v="Houston"/>
    <x v="5"/>
    <n v="77095"/>
    <x v="2"/>
    <s v="OFF-BI-10001765"/>
    <x v="1"/>
    <x v="8"/>
    <s v="Wilson Jones Heavy-Duty Casebound Ring Binders with Metal Hinges"/>
    <x v="1524"/>
    <n v="6"/>
    <n v="0.8"/>
    <n v="-66.508800000000036"/>
    <x v="2"/>
    <x v="0"/>
  </r>
  <r>
    <x v="1758"/>
    <x v="853"/>
    <x v="218"/>
    <x v="613"/>
    <x v="1"/>
    <s v="RM-19375"/>
    <s v="Raymond Messe"/>
    <x v="0"/>
    <x v="0"/>
    <s v="Houston"/>
    <x v="5"/>
    <n v="77095"/>
    <x v="2"/>
    <s v="TEC-AC-10001013"/>
    <x v="2"/>
    <x v="11"/>
    <s v="Logitech ClearChat Comfort/USB Headset H390"/>
    <x v="1525"/>
    <n v="2"/>
    <n v="0.2"/>
    <n v="7.615399999999994"/>
    <x v="2"/>
    <x v="0"/>
  </r>
  <r>
    <x v="1759"/>
    <x v="854"/>
    <x v="576"/>
    <x v="614"/>
    <x v="1"/>
    <s v="MB-18085"/>
    <s v="Mick Brown"/>
    <x v="0"/>
    <x v="0"/>
    <s v="Philadelphia"/>
    <x v="9"/>
    <n v="19143"/>
    <x v="3"/>
    <s v="OFF-AR-10003478"/>
    <x v="1"/>
    <x v="6"/>
    <s v="Avery Hi-Liter EverBold Pen Style Fluorescent Highlighters, 4/Pack"/>
    <x v="1526"/>
    <n v="3"/>
    <n v="0.2"/>
    <n v="4.8840000000000003"/>
    <x v="3"/>
    <x v="0"/>
  </r>
  <r>
    <x v="1760"/>
    <x v="855"/>
    <x v="577"/>
    <x v="609"/>
    <x v="1"/>
    <s v="AG-10900"/>
    <s v="Arthur Gainer"/>
    <x v="0"/>
    <x v="0"/>
    <s v="San Diego"/>
    <x v="1"/>
    <n v="92105"/>
    <x v="1"/>
    <s v="FUR-BO-10000330"/>
    <x v="0"/>
    <x v="0"/>
    <s v="Sauder Camden County Barrister Bookcase, Planked Cherry Finish"/>
    <x v="1527"/>
    <n v="4"/>
    <n v="0.15"/>
    <n v="-4.8391999999999769"/>
    <x v="1"/>
    <x v="1"/>
  </r>
  <r>
    <x v="1761"/>
    <x v="855"/>
    <x v="577"/>
    <x v="609"/>
    <x v="1"/>
    <s v="AG-10900"/>
    <s v="Arthur Gainer"/>
    <x v="0"/>
    <x v="0"/>
    <s v="San Diego"/>
    <x v="1"/>
    <n v="92105"/>
    <x v="1"/>
    <s v="OFF-BI-10001900"/>
    <x v="1"/>
    <x v="8"/>
    <s v="DXL Angle-View Binders with Locking Rings, Black"/>
    <x v="1528"/>
    <n v="6"/>
    <n v="0.2"/>
    <n v="9.7037999999999993"/>
    <x v="1"/>
    <x v="1"/>
  </r>
  <r>
    <x v="1762"/>
    <x v="855"/>
    <x v="577"/>
    <x v="609"/>
    <x v="1"/>
    <s v="AG-10900"/>
    <s v="Arthur Gainer"/>
    <x v="0"/>
    <x v="0"/>
    <s v="San Diego"/>
    <x v="1"/>
    <n v="92105"/>
    <x v="1"/>
    <s v="FUR-BO-10003159"/>
    <x v="0"/>
    <x v="0"/>
    <s v="Sauder Camden County Collection Libraries, Planked Cherry Finish"/>
    <x v="1529"/>
    <n v="3"/>
    <n v="0.15"/>
    <n v="-20.696400000000025"/>
    <x v="1"/>
    <x v="1"/>
  </r>
  <r>
    <x v="1763"/>
    <x v="856"/>
    <x v="578"/>
    <x v="615"/>
    <x v="1"/>
    <s v="ML-17755"/>
    <s v="Max Ludwig"/>
    <x v="2"/>
    <x v="0"/>
    <s v="Suffolk"/>
    <x v="17"/>
    <n v="23434"/>
    <x v="0"/>
    <s v="OFF-SU-10002573"/>
    <x v="1"/>
    <x v="14"/>
    <s v="Acme 10&quot; Easy Grip Assistive Scissors"/>
    <x v="1530"/>
    <n v="2"/>
    <n v="0"/>
    <n v="10.517999999999997"/>
    <x v="0"/>
    <x v="0"/>
  </r>
  <r>
    <x v="1764"/>
    <x v="856"/>
    <x v="578"/>
    <x v="615"/>
    <x v="1"/>
    <s v="ML-17755"/>
    <s v="Max Ludwig"/>
    <x v="2"/>
    <x v="0"/>
    <s v="Suffolk"/>
    <x v="17"/>
    <n v="23434"/>
    <x v="0"/>
    <s v="OFF-LA-10004484"/>
    <x v="1"/>
    <x v="2"/>
    <s v="Avery 476"/>
    <x v="1531"/>
    <n v="1"/>
    <n v="0"/>
    <n v="1.8997999999999999"/>
    <x v="0"/>
    <x v="0"/>
  </r>
  <r>
    <x v="1765"/>
    <x v="856"/>
    <x v="578"/>
    <x v="615"/>
    <x v="1"/>
    <s v="ML-17755"/>
    <s v="Max Ludwig"/>
    <x v="2"/>
    <x v="0"/>
    <s v="Suffolk"/>
    <x v="17"/>
    <n v="23434"/>
    <x v="0"/>
    <s v="FUR-FU-10001591"/>
    <x v="0"/>
    <x v="5"/>
    <s v="Advantus Panel Wall Certificate Holder - 8.5x11"/>
    <x v="1532"/>
    <n v="9"/>
    <n v="0"/>
    <n v="46.116000000000007"/>
    <x v="0"/>
    <x v="0"/>
  </r>
  <r>
    <x v="1766"/>
    <x v="856"/>
    <x v="578"/>
    <x v="615"/>
    <x v="1"/>
    <s v="ML-17755"/>
    <s v="Max Ludwig"/>
    <x v="2"/>
    <x v="0"/>
    <s v="Suffolk"/>
    <x v="17"/>
    <n v="23434"/>
    <x v="0"/>
    <s v="OFF-LA-10002034"/>
    <x v="1"/>
    <x v="2"/>
    <s v="Avery 478"/>
    <x v="765"/>
    <n v="2"/>
    <n v="0"/>
    <n v="4.8117999999999999"/>
    <x v="0"/>
    <x v="0"/>
  </r>
  <r>
    <x v="1767"/>
    <x v="857"/>
    <x v="579"/>
    <x v="616"/>
    <x v="1"/>
    <s v="CC-12685"/>
    <s v="Craig Carroll"/>
    <x v="0"/>
    <x v="0"/>
    <s v="Greensboro"/>
    <x v="3"/>
    <n v="27405"/>
    <x v="0"/>
    <s v="OFF-BI-10004410"/>
    <x v="1"/>
    <x v="8"/>
    <s v="C-Line Peel &amp; Stick Add-On Filing Pockets, 8-3/4 x 5-1/8, 10/Pack"/>
    <x v="1533"/>
    <n v="4"/>
    <n v="0.7"/>
    <n v="-5.8603999999999985"/>
    <x v="0"/>
    <x v="0"/>
  </r>
  <r>
    <x v="1768"/>
    <x v="857"/>
    <x v="579"/>
    <x v="616"/>
    <x v="1"/>
    <s v="CC-12685"/>
    <s v="Craig Carroll"/>
    <x v="0"/>
    <x v="0"/>
    <s v="Greensboro"/>
    <x v="3"/>
    <n v="27405"/>
    <x v="0"/>
    <s v="OFF-BI-10002735"/>
    <x v="1"/>
    <x v="8"/>
    <s v="GBC Prestige Therm-A-Bind Covers"/>
    <x v="1534"/>
    <n v="5"/>
    <n v="0.7"/>
    <n v="-39.456499999999991"/>
    <x v="0"/>
    <x v="0"/>
  </r>
  <r>
    <x v="1769"/>
    <x v="858"/>
    <x v="580"/>
    <x v="494"/>
    <x v="1"/>
    <s v="SC-20770"/>
    <s v="Stewart Carmichael"/>
    <x v="1"/>
    <x v="0"/>
    <s v="Dallas"/>
    <x v="5"/>
    <n v="75081"/>
    <x v="2"/>
    <s v="OFF-SU-10001935"/>
    <x v="1"/>
    <x v="14"/>
    <s v="Staple remover"/>
    <x v="1535"/>
    <n v="4"/>
    <n v="0.2"/>
    <n v="-1.3952000000000013"/>
    <x v="2"/>
    <x v="0"/>
  </r>
  <r>
    <x v="1770"/>
    <x v="858"/>
    <x v="580"/>
    <x v="494"/>
    <x v="1"/>
    <s v="SC-20770"/>
    <s v="Stewart Carmichael"/>
    <x v="1"/>
    <x v="0"/>
    <s v="Dallas"/>
    <x v="5"/>
    <n v="75081"/>
    <x v="2"/>
    <s v="OFF-BI-10003291"/>
    <x v="1"/>
    <x v="8"/>
    <s v="Wilson Jones Leather-Like Binders with DublLock Round Rings"/>
    <x v="1536"/>
    <n v="7"/>
    <n v="0.8"/>
    <n v="-20.166300000000007"/>
    <x v="2"/>
    <x v="0"/>
  </r>
  <r>
    <x v="1771"/>
    <x v="859"/>
    <x v="581"/>
    <x v="533"/>
    <x v="0"/>
    <s v="GG-14650"/>
    <s v="Greg Guthrie"/>
    <x v="1"/>
    <x v="0"/>
    <s v="Chicago"/>
    <x v="10"/>
    <n v="60623"/>
    <x v="2"/>
    <s v="OFF-ST-10004337"/>
    <x v="1"/>
    <x v="4"/>
    <s v="SAFCO Commercial Wire Shelving, 72h"/>
    <x v="1537"/>
    <n v="2"/>
    <n v="0.2"/>
    <n v="-24.496000000000002"/>
    <x v="2"/>
    <x v="0"/>
  </r>
  <r>
    <x v="1772"/>
    <x v="859"/>
    <x v="581"/>
    <x v="533"/>
    <x v="0"/>
    <s v="GG-14650"/>
    <s v="Greg Guthrie"/>
    <x v="1"/>
    <x v="0"/>
    <s v="Chicago"/>
    <x v="10"/>
    <n v="60623"/>
    <x v="2"/>
    <s v="TEC-AC-10001266"/>
    <x v="2"/>
    <x v="11"/>
    <s v="Memorex Micro Travel Drive 8 GB"/>
    <x v="1538"/>
    <n v="6"/>
    <n v="0.2"/>
    <n v="19.499999999999993"/>
    <x v="2"/>
    <x v="0"/>
  </r>
  <r>
    <x v="1773"/>
    <x v="860"/>
    <x v="582"/>
    <x v="617"/>
    <x v="1"/>
    <s v="MY-18295"/>
    <s v="Muhammed Yedwab"/>
    <x v="1"/>
    <x v="0"/>
    <s v="Baltimore"/>
    <x v="39"/>
    <n v="21215"/>
    <x v="3"/>
    <s v="OFF-BI-10001628"/>
    <x v="1"/>
    <x v="8"/>
    <s v="Acco Data Flex Cable Posts For Top &amp; Bottom Load Binders, 6&quot; Capacity"/>
    <x v="1539"/>
    <n v="2"/>
    <n v="0"/>
    <n v="9.3869999999999987"/>
    <x v="3"/>
    <x v="0"/>
  </r>
  <r>
    <x v="1774"/>
    <x v="860"/>
    <x v="582"/>
    <x v="617"/>
    <x v="1"/>
    <s v="MY-18295"/>
    <s v="Muhammed Yedwab"/>
    <x v="1"/>
    <x v="0"/>
    <s v="Baltimore"/>
    <x v="39"/>
    <n v="21215"/>
    <x v="3"/>
    <s v="OFF-ST-10000877"/>
    <x v="1"/>
    <x v="4"/>
    <s v="Recycled Steel Personal File for Standard File Folders"/>
    <x v="1540"/>
    <n v="9"/>
    <n v="0"/>
    <n v="129.37860000000001"/>
    <x v="3"/>
    <x v="0"/>
  </r>
  <r>
    <x v="1775"/>
    <x v="860"/>
    <x v="582"/>
    <x v="617"/>
    <x v="1"/>
    <s v="MY-18295"/>
    <s v="Muhammed Yedwab"/>
    <x v="1"/>
    <x v="0"/>
    <s v="Baltimore"/>
    <x v="39"/>
    <n v="21215"/>
    <x v="3"/>
    <s v="OFF-AR-10004752"/>
    <x v="1"/>
    <x v="6"/>
    <s v="Blackstonian Pencils"/>
    <x v="1541"/>
    <n v="2"/>
    <n v="0"/>
    <n v="1.4952000000000001"/>
    <x v="3"/>
    <x v="0"/>
  </r>
  <r>
    <x v="1776"/>
    <x v="860"/>
    <x v="582"/>
    <x v="617"/>
    <x v="1"/>
    <s v="MY-18295"/>
    <s v="Muhammed Yedwab"/>
    <x v="1"/>
    <x v="0"/>
    <s v="Baltimore"/>
    <x v="39"/>
    <n v="21215"/>
    <x v="3"/>
    <s v="OFF-LA-10000452"/>
    <x v="1"/>
    <x v="2"/>
    <s v="Avery 488"/>
    <x v="982"/>
    <n v="1"/>
    <n v="0"/>
    <n v="1.512"/>
    <x v="3"/>
    <x v="0"/>
  </r>
  <r>
    <x v="1777"/>
    <x v="861"/>
    <x v="27"/>
    <x v="618"/>
    <x v="1"/>
    <s v="DP-13000"/>
    <s v="Darren Powers"/>
    <x v="0"/>
    <x v="0"/>
    <s v="Los Angeles"/>
    <x v="1"/>
    <n v="90004"/>
    <x v="1"/>
    <s v="OFF-PA-10000675"/>
    <x v="1"/>
    <x v="10"/>
    <s v="Xerox 1919"/>
    <x v="1542"/>
    <n v="9"/>
    <n v="0"/>
    <n v="180.76590000000002"/>
    <x v="1"/>
    <x v="0"/>
  </r>
  <r>
    <x v="1778"/>
    <x v="861"/>
    <x v="27"/>
    <x v="618"/>
    <x v="1"/>
    <s v="DP-13000"/>
    <s v="Darren Powers"/>
    <x v="0"/>
    <x v="0"/>
    <s v="Los Angeles"/>
    <x v="1"/>
    <n v="90004"/>
    <x v="1"/>
    <s v="OFF-AR-10003045"/>
    <x v="1"/>
    <x v="6"/>
    <s v="Prang Colored Pencils"/>
    <x v="456"/>
    <n v="5"/>
    <n v="0"/>
    <n v="6.6150000000000002"/>
    <x v="1"/>
    <x v="0"/>
  </r>
  <r>
    <x v="1779"/>
    <x v="862"/>
    <x v="583"/>
    <x v="619"/>
    <x v="1"/>
    <s v="BD-11770"/>
    <s v="Bryan Davis"/>
    <x v="0"/>
    <x v="0"/>
    <s v="New York City"/>
    <x v="15"/>
    <n v="10011"/>
    <x v="3"/>
    <s v="TEC-AC-10003447"/>
    <x v="2"/>
    <x v="11"/>
    <s v="Micropad Numeric Keypads"/>
    <x v="1543"/>
    <n v="3"/>
    <n v="0"/>
    <n v="14.992499999999996"/>
    <x v="3"/>
    <x v="0"/>
  </r>
  <r>
    <x v="1780"/>
    <x v="862"/>
    <x v="583"/>
    <x v="619"/>
    <x v="1"/>
    <s v="BD-11770"/>
    <s v="Bryan Davis"/>
    <x v="0"/>
    <x v="0"/>
    <s v="New York City"/>
    <x v="15"/>
    <n v="10011"/>
    <x v="3"/>
    <s v="OFF-ST-10002276"/>
    <x v="1"/>
    <x v="4"/>
    <s v="Safco Steel Mobile File Cart"/>
    <x v="1544"/>
    <n v="1"/>
    <n v="0"/>
    <n v="20.840000000000003"/>
    <x v="3"/>
    <x v="0"/>
  </r>
  <r>
    <x v="1781"/>
    <x v="863"/>
    <x v="584"/>
    <x v="620"/>
    <x v="1"/>
    <s v="CB-12535"/>
    <s v="Claudia Bergmann"/>
    <x v="1"/>
    <x v="0"/>
    <s v="Franklin"/>
    <x v="31"/>
    <n v="2038"/>
    <x v="3"/>
    <s v="OFF-PA-10001609"/>
    <x v="1"/>
    <x v="10"/>
    <s v="Tops Wirebound Message Log Books"/>
    <x v="1545"/>
    <n v="2"/>
    <n v="0"/>
    <n v="3.0267999999999997"/>
    <x v="3"/>
    <x v="0"/>
  </r>
  <r>
    <x v="1782"/>
    <x v="863"/>
    <x v="584"/>
    <x v="620"/>
    <x v="1"/>
    <s v="CB-12535"/>
    <s v="Claudia Bergmann"/>
    <x v="1"/>
    <x v="0"/>
    <s v="Franklin"/>
    <x v="31"/>
    <n v="2038"/>
    <x v="3"/>
    <s v="OFF-BI-10001597"/>
    <x v="1"/>
    <x v="8"/>
    <s v="Wilson Jones Ledger-Size, Piano-Hinge Binder, 2&quot;, Blue"/>
    <x v="1546"/>
    <n v="3"/>
    <n v="0"/>
    <n v="59.011199999999988"/>
    <x v="3"/>
    <x v="0"/>
  </r>
  <r>
    <x v="1783"/>
    <x v="864"/>
    <x v="585"/>
    <x v="255"/>
    <x v="1"/>
    <s v="JE-15610"/>
    <s v="Jim Epp"/>
    <x v="1"/>
    <x v="0"/>
    <s v="Milwaukee"/>
    <x v="6"/>
    <n v="53209"/>
    <x v="2"/>
    <s v="OFF-PA-10004475"/>
    <x v="1"/>
    <x v="10"/>
    <s v="Xerox 1940"/>
    <x v="1547"/>
    <n v="4"/>
    <n v="0"/>
    <n v="107.7216"/>
    <x v="2"/>
    <x v="0"/>
  </r>
  <r>
    <x v="1784"/>
    <x v="864"/>
    <x v="585"/>
    <x v="255"/>
    <x v="1"/>
    <s v="JE-15610"/>
    <s v="Jim Epp"/>
    <x v="1"/>
    <x v="0"/>
    <s v="Milwaukee"/>
    <x v="6"/>
    <n v="53209"/>
    <x v="2"/>
    <s v="TEC-AC-10004510"/>
    <x v="2"/>
    <x v="11"/>
    <s v="Logitech Desktop MK120 Mouse and keyboard Combo"/>
    <x v="1548"/>
    <n v="6"/>
    <n v="0"/>
    <n v="9.8159999999999954"/>
    <x v="2"/>
    <x v="0"/>
  </r>
  <r>
    <x v="1785"/>
    <x v="864"/>
    <x v="585"/>
    <x v="255"/>
    <x v="1"/>
    <s v="JE-15610"/>
    <s v="Jim Epp"/>
    <x v="1"/>
    <x v="0"/>
    <s v="Milwaukee"/>
    <x v="6"/>
    <n v="53209"/>
    <x v="2"/>
    <s v="OFF-BI-10002976"/>
    <x v="1"/>
    <x v="8"/>
    <s v="ACCOHIDE Binder by Acco"/>
    <x v="1549"/>
    <n v="8"/>
    <n v="0"/>
    <n v="15.5288"/>
    <x v="2"/>
    <x v="0"/>
  </r>
  <r>
    <x v="1786"/>
    <x v="864"/>
    <x v="585"/>
    <x v="255"/>
    <x v="1"/>
    <s v="JE-15610"/>
    <s v="Jim Epp"/>
    <x v="1"/>
    <x v="0"/>
    <s v="Milwaukee"/>
    <x v="6"/>
    <n v="53209"/>
    <x v="2"/>
    <s v="TEC-PH-10001615"/>
    <x v="2"/>
    <x v="7"/>
    <s v="AT&amp;T CL82213"/>
    <x v="284"/>
    <n v="3"/>
    <n v="0"/>
    <n v="25.221299999999989"/>
    <x v="2"/>
    <x v="0"/>
  </r>
  <r>
    <x v="1787"/>
    <x v="865"/>
    <x v="586"/>
    <x v="621"/>
    <x v="1"/>
    <s v="RP-19855"/>
    <s v="Roy Phan"/>
    <x v="1"/>
    <x v="0"/>
    <s v="Kenosha"/>
    <x v="6"/>
    <n v="53142"/>
    <x v="2"/>
    <s v="TEC-PH-10001819"/>
    <x v="2"/>
    <x v="7"/>
    <s v="Innergie mMini Combo Duo USB Travel Charging Kit"/>
    <x v="1550"/>
    <n v="3"/>
    <n v="0"/>
    <n v="64.785599999999988"/>
    <x v="2"/>
    <x v="0"/>
  </r>
  <r>
    <x v="1788"/>
    <x v="865"/>
    <x v="586"/>
    <x v="621"/>
    <x v="1"/>
    <s v="RP-19855"/>
    <s v="Roy Phan"/>
    <x v="1"/>
    <x v="0"/>
    <s v="Kenosha"/>
    <x v="6"/>
    <n v="53142"/>
    <x v="2"/>
    <s v="TEC-PH-10000560"/>
    <x v="2"/>
    <x v="7"/>
    <s v="Samsung Galaxy S III - 16GB - pebble blue (T-Mobile)"/>
    <x v="1551"/>
    <n v="2"/>
    <n v="0"/>
    <n v="195.99440000000004"/>
    <x v="2"/>
    <x v="0"/>
  </r>
  <r>
    <x v="1789"/>
    <x v="865"/>
    <x v="586"/>
    <x v="621"/>
    <x v="1"/>
    <s v="RP-19855"/>
    <s v="Roy Phan"/>
    <x v="1"/>
    <x v="0"/>
    <s v="Kenosha"/>
    <x v="6"/>
    <n v="53142"/>
    <x v="2"/>
    <s v="TEC-AC-10004568"/>
    <x v="2"/>
    <x v="11"/>
    <s v="Maxell LTO Ultrium - 800 GB"/>
    <x v="1552"/>
    <n v="5"/>
    <n v="0"/>
    <n v="26.590499999999988"/>
    <x v="2"/>
    <x v="0"/>
  </r>
  <r>
    <x v="1790"/>
    <x v="866"/>
    <x v="587"/>
    <x v="622"/>
    <x v="1"/>
    <s v="RA-19915"/>
    <s v="Russell Applegate"/>
    <x v="0"/>
    <x v="0"/>
    <s v="New York City"/>
    <x v="15"/>
    <n v="10011"/>
    <x v="3"/>
    <s v="OFF-PA-10004092"/>
    <x v="1"/>
    <x v="10"/>
    <s v="Tops Green Bar Computer Printout Paper"/>
    <x v="1553"/>
    <n v="1"/>
    <n v="0"/>
    <n v="24.47"/>
    <x v="3"/>
    <x v="0"/>
  </r>
  <r>
    <x v="1791"/>
    <x v="867"/>
    <x v="588"/>
    <x v="544"/>
    <x v="2"/>
    <s v="RP-19390"/>
    <s v="Resi Pölking"/>
    <x v="0"/>
    <x v="0"/>
    <s v="Madison"/>
    <x v="6"/>
    <n v="53711"/>
    <x v="2"/>
    <s v="FUR-CH-10001854"/>
    <x v="0"/>
    <x v="1"/>
    <s v="Office Star - Professional Matrix Back Chair with 2-to-1 Synchro Tilt and Mesh Fabric Seat"/>
    <x v="1554"/>
    <n v="8"/>
    <n v="0"/>
    <n v="673.88160000000016"/>
    <x v="2"/>
    <x v="0"/>
  </r>
  <r>
    <x v="1792"/>
    <x v="867"/>
    <x v="588"/>
    <x v="544"/>
    <x v="2"/>
    <s v="RP-19390"/>
    <s v="Resi Pölking"/>
    <x v="0"/>
    <x v="0"/>
    <s v="Madison"/>
    <x v="6"/>
    <n v="53711"/>
    <x v="2"/>
    <s v="OFF-AR-10000475"/>
    <x v="1"/>
    <x v="6"/>
    <s v="Hunt BOSTON Vista Battery-Operated Pencil Sharpener, Black"/>
    <x v="1555"/>
    <n v="4"/>
    <n v="0"/>
    <n v="12.592800000000004"/>
    <x v="2"/>
    <x v="0"/>
  </r>
  <r>
    <x v="1793"/>
    <x v="868"/>
    <x v="589"/>
    <x v="623"/>
    <x v="1"/>
    <s v="TB-21175"/>
    <s v="Thomas Boland"/>
    <x v="1"/>
    <x v="0"/>
    <s v="Houston"/>
    <x v="5"/>
    <n v="77041"/>
    <x v="2"/>
    <s v="OFF-ST-10000777"/>
    <x v="1"/>
    <x v="4"/>
    <s v="Companion Letter/Legal File, Black"/>
    <x v="1556"/>
    <n v="2"/>
    <n v="0.2"/>
    <n v="6.0416000000000025"/>
    <x v="2"/>
    <x v="0"/>
  </r>
  <r>
    <x v="1794"/>
    <x v="869"/>
    <x v="64"/>
    <x v="165"/>
    <x v="1"/>
    <s v="BE-11455"/>
    <s v="Brad Eason"/>
    <x v="2"/>
    <x v="0"/>
    <s v="Olathe"/>
    <x v="41"/>
    <n v="66062"/>
    <x v="2"/>
    <s v="OFF-AR-10004022"/>
    <x v="1"/>
    <x v="6"/>
    <s v="Panasonic KP-380BK Classic Electric Pencil Sharpener"/>
    <x v="1557"/>
    <n v="3"/>
    <n v="0"/>
    <n v="26.984999999999992"/>
    <x v="2"/>
    <x v="0"/>
  </r>
  <r>
    <x v="1795"/>
    <x v="870"/>
    <x v="151"/>
    <x v="624"/>
    <x v="2"/>
    <s v="MR-17545"/>
    <s v="Mathew Reese"/>
    <x v="2"/>
    <x v="0"/>
    <s v="New York City"/>
    <x v="15"/>
    <n v="10024"/>
    <x v="3"/>
    <s v="OFF-ST-10002352"/>
    <x v="1"/>
    <x v="4"/>
    <s v="Iris Project Case"/>
    <x v="1558"/>
    <n v="8"/>
    <n v="0"/>
    <n v="16.598399999999998"/>
    <x v="3"/>
    <x v="0"/>
  </r>
  <r>
    <x v="1796"/>
    <x v="870"/>
    <x v="151"/>
    <x v="624"/>
    <x v="2"/>
    <s v="MR-17545"/>
    <s v="Mathew Reese"/>
    <x v="2"/>
    <x v="0"/>
    <s v="New York City"/>
    <x v="15"/>
    <n v="10024"/>
    <x v="3"/>
    <s v="TEC-PH-10000455"/>
    <x v="2"/>
    <x v="7"/>
    <s v="GE 30522EE2"/>
    <x v="1559"/>
    <n v="3"/>
    <n v="0"/>
    <n v="100.91129999999997"/>
    <x v="3"/>
    <x v="0"/>
  </r>
  <r>
    <x v="1797"/>
    <x v="870"/>
    <x v="151"/>
    <x v="624"/>
    <x v="2"/>
    <s v="MR-17545"/>
    <s v="Mathew Reese"/>
    <x v="2"/>
    <x v="0"/>
    <s v="New York City"/>
    <x v="15"/>
    <n v="10024"/>
    <x v="3"/>
    <s v="OFF-BI-10003910"/>
    <x v="1"/>
    <x v="8"/>
    <s v="DXL Angle-View Binders with Locking Rings by Samsill"/>
    <x v="1560"/>
    <n v="6"/>
    <n v="0.2"/>
    <n v="11.565"/>
    <x v="3"/>
    <x v="0"/>
  </r>
  <r>
    <x v="1798"/>
    <x v="871"/>
    <x v="274"/>
    <x v="625"/>
    <x v="1"/>
    <s v="RM-19375"/>
    <s v="Raymond Messe"/>
    <x v="0"/>
    <x v="0"/>
    <s v="San Jose"/>
    <x v="1"/>
    <n v="95123"/>
    <x v="1"/>
    <s v="FUR-FU-10003039"/>
    <x v="0"/>
    <x v="5"/>
    <s v="Howard Miller 11-1/2&quot; Diameter Grantwood Wall Clock"/>
    <x v="1561"/>
    <n v="5"/>
    <n v="0"/>
    <n v="73.320999999999998"/>
    <x v="1"/>
    <x v="0"/>
  </r>
  <r>
    <x v="1799"/>
    <x v="872"/>
    <x v="590"/>
    <x v="626"/>
    <x v="0"/>
    <s v="JF-15565"/>
    <s v="Jill Fjeld"/>
    <x v="0"/>
    <x v="0"/>
    <s v="Dallas"/>
    <x v="5"/>
    <n v="75081"/>
    <x v="2"/>
    <s v="OFF-FA-10000585"/>
    <x v="1"/>
    <x v="13"/>
    <s v="OIC Bulk Pack Metal Binder Clips"/>
    <x v="1515"/>
    <n v="4"/>
    <n v="0.2"/>
    <n v="3.6295999999999995"/>
    <x v="2"/>
    <x v="0"/>
  </r>
  <r>
    <x v="1800"/>
    <x v="872"/>
    <x v="590"/>
    <x v="626"/>
    <x v="0"/>
    <s v="JF-15565"/>
    <s v="Jill Fjeld"/>
    <x v="0"/>
    <x v="0"/>
    <s v="Dallas"/>
    <x v="5"/>
    <n v="75081"/>
    <x v="2"/>
    <s v="OFF-PA-10001994"/>
    <x v="1"/>
    <x v="10"/>
    <s v="Ink Jet Note and Greeting Cards, 8-1/2&quot; x 5-1/2&quot; Card Size"/>
    <x v="1562"/>
    <n v="3"/>
    <n v="0.2"/>
    <n v="17.534399999999998"/>
    <x v="2"/>
    <x v="0"/>
  </r>
  <r>
    <x v="1801"/>
    <x v="873"/>
    <x v="373"/>
    <x v="423"/>
    <x v="1"/>
    <s v="AS-10135"/>
    <s v="Adrian Shami"/>
    <x v="2"/>
    <x v="0"/>
    <s v="Auburn"/>
    <x v="4"/>
    <n v="98002"/>
    <x v="1"/>
    <s v="FUR-FU-10004270"/>
    <x v="0"/>
    <x v="5"/>
    <s v="Eldon Image Series Desk Accessories, Burgundy"/>
    <x v="1563"/>
    <n v="1"/>
    <n v="0"/>
    <n v="1.5047999999999999"/>
    <x v="1"/>
    <x v="0"/>
  </r>
  <r>
    <x v="1802"/>
    <x v="874"/>
    <x v="585"/>
    <x v="255"/>
    <x v="0"/>
    <s v="JA-15970"/>
    <s v="Joseph Airdo"/>
    <x v="0"/>
    <x v="0"/>
    <s v="Philadelphia"/>
    <x v="9"/>
    <n v="19134"/>
    <x v="3"/>
    <s v="OFF-BI-10002498"/>
    <x v="1"/>
    <x v="8"/>
    <s v="Clear Mylar Reinforcing Strips"/>
    <x v="1564"/>
    <n v="1"/>
    <n v="0.7"/>
    <n v="-4.2987000000000002"/>
    <x v="3"/>
    <x v="0"/>
  </r>
  <r>
    <x v="1803"/>
    <x v="874"/>
    <x v="585"/>
    <x v="255"/>
    <x v="0"/>
    <s v="JA-15970"/>
    <s v="Joseph Airdo"/>
    <x v="0"/>
    <x v="0"/>
    <s v="Philadelphia"/>
    <x v="9"/>
    <n v="19134"/>
    <x v="3"/>
    <s v="OFF-SU-10002881"/>
    <x v="1"/>
    <x v="14"/>
    <s v="Martin Yale Chadless Opener Electric Letter Opener"/>
    <x v="1565"/>
    <n v="7"/>
    <n v="0.2"/>
    <n v="-1049.3406"/>
    <x v="3"/>
    <x v="0"/>
  </r>
  <r>
    <x v="1804"/>
    <x v="874"/>
    <x v="585"/>
    <x v="255"/>
    <x v="0"/>
    <s v="JA-15970"/>
    <s v="Joseph Airdo"/>
    <x v="0"/>
    <x v="0"/>
    <s v="Philadelphia"/>
    <x v="9"/>
    <n v="19134"/>
    <x v="3"/>
    <s v="TEC-AC-10002926"/>
    <x v="2"/>
    <x v="11"/>
    <s v="Logitech Wireless Marathon Mouse M705"/>
    <x v="1566"/>
    <n v="2"/>
    <n v="0.2"/>
    <n v="22.995400000000004"/>
    <x v="3"/>
    <x v="0"/>
  </r>
  <r>
    <x v="1805"/>
    <x v="875"/>
    <x v="591"/>
    <x v="470"/>
    <x v="2"/>
    <s v="GK-14620"/>
    <s v="Grace Kelly"/>
    <x v="1"/>
    <x v="0"/>
    <s v="Los Angeles"/>
    <x v="1"/>
    <n v="90049"/>
    <x v="1"/>
    <s v="TEC-PH-10002200"/>
    <x v="2"/>
    <x v="7"/>
    <s v="Samsung Galaxy Note 2"/>
    <x v="1567"/>
    <n v="7"/>
    <n v="0.2"/>
    <n v="257.59440000000029"/>
    <x v="1"/>
    <x v="0"/>
  </r>
  <r>
    <x v="1806"/>
    <x v="875"/>
    <x v="591"/>
    <x v="470"/>
    <x v="2"/>
    <s v="GK-14620"/>
    <s v="Grace Kelly"/>
    <x v="1"/>
    <x v="0"/>
    <s v="Los Angeles"/>
    <x v="1"/>
    <n v="90049"/>
    <x v="1"/>
    <s v="OFF-PA-10002005"/>
    <x v="1"/>
    <x v="10"/>
    <s v="Xerox 225"/>
    <x v="1568"/>
    <n v="7"/>
    <n v="0"/>
    <n v="21.772800000000004"/>
    <x v="1"/>
    <x v="0"/>
  </r>
  <r>
    <x v="1807"/>
    <x v="875"/>
    <x v="591"/>
    <x v="470"/>
    <x v="2"/>
    <s v="GK-14620"/>
    <s v="Grace Kelly"/>
    <x v="1"/>
    <x v="0"/>
    <s v="Los Angeles"/>
    <x v="1"/>
    <n v="90049"/>
    <x v="1"/>
    <s v="TEC-AC-10001465"/>
    <x v="2"/>
    <x v="11"/>
    <s v="SanDisk Cruzer 64 GB USB Flash Drive"/>
    <x v="1569"/>
    <n v="7"/>
    <n v="0"/>
    <n v="76.271999999999977"/>
    <x v="1"/>
    <x v="0"/>
  </r>
  <r>
    <x v="1808"/>
    <x v="876"/>
    <x v="592"/>
    <x v="627"/>
    <x v="2"/>
    <s v="PB-19210"/>
    <s v="Phillip Breyer"/>
    <x v="1"/>
    <x v="0"/>
    <s v="Tulsa"/>
    <x v="26"/>
    <n v="74133"/>
    <x v="2"/>
    <s v="TEC-PH-10004897"/>
    <x v="2"/>
    <x v="7"/>
    <s v="Mediabridge Sport Armband iPhone 5s"/>
    <x v="1570"/>
    <n v="7"/>
    <n v="0"/>
    <n v="0.69929999999999914"/>
    <x v="2"/>
    <x v="0"/>
  </r>
  <r>
    <x v="1809"/>
    <x v="877"/>
    <x v="248"/>
    <x v="154"/>
    <x v="1"/>
    <s v="HK-14890"/>
    <s v="Heather Kirkland"/>
    <x v="1"/>
    <x v="0"/>
    <s v="Chicago"/>
    <x v="10"/>
    <n v="60610"/>
    <x v="2"/>
    <s v="FUR-FU-10001196"/>
    <x v="0"/>
    <x v="5"/>
    <s v="DAX Cubicle Frames - 8x10"/>
    <x v="1571"/>
    <n v="7"/>
    <n v="0.6"/>
    <n v="-12.116999999999999"/>
    <x v="2"/>
    <x v="0"/>
  </r>
  <r>
    <x v="1810"/>
    <x v="877"/>
    <x v="248"/>
    <x v="154"/>
    <x v="1"/>
    <s v="HK-14890"/>
    <s v="Heather Kirkland"/>
    <x v="1"/>
    <x v="0"/>
    <s v="Chicago"/>
    <x v="10"/>
    <n v="60610"/>
    <x v="2"/>
    <s v="OFF-PA-10000595"/>
    <x v="1"/>
    <x v="10"/>
    <s v="Xerox 1929"/>
    <x v="1572"/>
    <n v="3"/>
    <n v="0.2"/>
    <n v="17.815199999999997"/>
    <x v="2"/>
    <x v="0"/>
  </r>
  <r>
    <x v="1811"/>
    <x v="878"/>
    <x v="3"/>
    <x v="628"/>
    <x v="0"/>
    <s v="FO-14305"/>
    <s v="Frank Olsen"/>
    <x v="0"/>
    <x v="0"/>
    <s v="Harrisonburg"/>
    <x v="17"/>
    <n v="22801"/>
    <x v="0"/>
    <s v="FUR-TA-10004534"/>
    <x v="0"/>
    <x v="3"/>
    <s v="Bevis 44 x 96 Conference Tables"/>
    <x v="1573"/>
    <n v="7"/>
    <n v="0"/>
    <n v="245.0209999999999"/>
    <x v="0"/>
    <x v="0"/>
  </r>
  <r>
    <x v="1812"/>
    <x v="879"/>
    <x v="225"/>
    <x v="177"/>
    <x v="1"/>
    <s v="BT-11680"/>
    <s v="Brian Thompson"/>
    <x v="0"/>
    <x v="0"/>
    <s v="Newark"/>
    <x v="24"/>
    <n v="43055"/>
    <x v="3"/>
    <s v="FUR-FU-10001861"/>
    <x v="0"/>
    <x v="5"/>
    <s v="Floodlight Indoor Halogen Bulbs, 1 Bulb per Pack, 60 Watts"/>
    <x v="292"/>
    <n v="5"/>
    <n v="0.2"/>
    <n v="28.129999999999995"/>
    <x v="3"/>
    <x v="0"/>
  </r>
  <r>
    <x v="1813"/>
    <x v="879"/>
    <x v="225"/>
    <x v="177"/>
    <x v="1"/>
    <s v="BT-11680"/>
    <s v="Brian Thompson"/>
    <x v="0"/>
    <x v="0"/>
    <s v="Newark"/>
    <x v="24"/>
    <n v="43055"/>
    <x v="3"/>
    <s v="FUR-FU-10000206"/>
    <x v="0"/>
    <x v="5"/>
    <s v="GE General Purpose, Extra Long Life, Showcase &amp; Floodlight Incandescent Bulbs"/>
    <x v="1574"/>
    <n v="2"/>
    <n v="0.2"/>
    <n v="1.5713999999999997"/>
    <x v="3"/>
    <x v="0"/>
  </r>
  <r>
    <x v="1814"/>
    <x v="880"/>
    <x v="471"/>
    <x v="629"/>
    <x v="1"/>
    <s v="SP-20620"/>
    <s v="Stefania Perrino"/>
    <x v="1"/>
    <x v="0"/>
    <s v="Los Angeles"/>
    <x v="1"/>
    <n v="90045"/>
    <x v="1"/>
    <s v="FUR-TA-10002607"/>
    <x v="0"/>
    <x v="3"/>
    <s v="KI Conference Tables"/>
    <x v="1575"/>
    <n v="3"/>
    <n v="0.2"/>
    <n v="-8.5067999999999913"/>
    <x v="1"/>
    <x v="0"/>
  </r>
  <r>
    <x v="1815"/>
    <x v="881"/>
    <x v="593"/>
    <x v="630"/>
    <x v="3"/>
    <s v="LL-16840"/>
    <s v="Lauren Leatherbury"/>
    <x v="0"/>
    <x v="0"/>
    <s v="Seattle"/>
    <x v="4"/>
    <n v="98105"/>
    <x v="1"/>
    <s v="OFF-LA-10000443"/>
    <x v="1"/>
    <x v="2"/>
    <s v="Avery 501"/>
    <x v="1576"/>
    <n v="2"/>
    <n v="0"/>
    <n v="3.4685999999999999"/>
    <x v="1"/>
    <x v="0"/>
  </r>
  <r>
    <x v="1816"/>
    <x v="881"/>
    <x v="593"/>
    <x v="630"/>
    <x v="3"/>
    <s v="LL-16840"/>
    <s v="Lauren Leatherbury"/>
    <x v="0"/>
    <x v="0"/>
    <s v="Seattle"/>
    <x v="4"/>
    <n v="98105"/>
    <x v="1"/>
    <s v="OFF-AR-10004685"/>
    <x v="1"/>
    <x v="6"/>
    <s v="Binney &amp; Smith Crayola Metallic Colored Pencils, 8-Color Set"/>
    <x v="1577"/>
    <n v="2"/>
    <n v="0"/>
    <n v="3.0557999999999996"/>
    <x v="1"/>
    <x v="0"/>
  </r>
  <r>
    <x v="1817"/>
    <x v="882"/>
    <x v="350"/>
    <x v="631"/>
    <x v="0"/>
    <s v="MC-17575"/>
    <s v="Matt Collins"/>
    <x v="0"/>
    <x v="0"/>
    <s v="Los Angeles"/>
    <x v="1"/>
    <n v="90036"/>
    <x v="1"/>
    <s v="OFF-LA-10001771"/>
    <x v="1"/>
    <x v="2"/>
    <s v="Avery 513"/>
    <x v="745"/>
    <n v="2"/>
    <n v="0"/>
    <n v="4.5815999999999999"/>
    <x v="1"/>
    <x v="0"/>
  </r>
  <r>
    <x v="1818"/>
    <x v="883"/>
    <x v="594"/>
    <x v="632"/>
    <x v="1"/>
    <s v="JL-15235"/>
    <s v="Janet Lee"/>
    <x v="0"/>
    <x v="0"/>
    <s v="Chicago"/>
    <x v="10"/>
    <n v="60623"/>
    <x v="2"/>
    <s v="OFF-AP-10001394"/>
    <x v="1"/>
    <x v="9"/>
    <s v="Harmony Air Purifier"/>
    <x v="1578"/>
    <n v="2"/>
    <n v="0.8"/>
    <n v="-166.32000000000005"/>
    <x v="2"/>
    <x v="0"/>
  </r>
  <r>
    <x v="1819"/>
    <x v="883"/>
    <x v="594"/>
    <x v="632"/>
    <x v="1"/>
    <s v="JL-15235"/>
    <s v="Janet Lee"/>
    <x v="0"/>
    <x v="0"/>
    <s v="Chicago"/>
    <x v="10"/>
    <n v="60623"/>
    <x v="2"/>
    <s v="FUR-FU-10002553"/>
    <x v="0"/>
    <x v="5"/>
    <s v="Electrix Incandescent Magnifying Lamp, Black"/>
    <x v="1579"/>
    <n v="2"/>
    <n v="0.6"/>
    <n v="-24.188999999999993"/>
    <x v="2"/>
    <x v="0"/>
  </r>
  <r>
    <x v="1820"/>
    <x v="884"/>
    <x v="595"/>
    <x v="633"/>
    <x v="1"/>
    <s v="EA-14035"/>
    <s v="Erin Ashbrook"/>
    <x v="1"/>
    <x v="0"/>
    <s v="Chicago"/>
    <x v="10"/>
    <n v="60623"/>
    <x v="2"/>
    <s v="OFF-AP-10004233"/>
    <x v="1"/>
    <x v="9"/>
    <s v="Honeywell Enviracaire Portable Air Cleaner for up to 8 x 10 Room"/>
    <x v="1580"/>
    <n v="6"/>
    <n v="0.8"/>
    <n v="-225.55680000000007"/>
    <x v="2"/>
    <x v="0"/>
  </r>
  <r>
    <x v="1821"/>
    <x v="884"/>
    <x v="595"/>
    <x v="633"/>
    <x v="1"/>
    <s v="EA-14035"/>
    <s v="Erin Ashbrook"/>
    <x v="1"/>
    <x v="0"/>
    <s v="Chicago"/>
    <x v="10"/>
    <n v="60623"/>
    <x v="2"/>
    <s v="OFF-FA-10000304"/>
    <x v="1"/>
    <x v="13"/>
    <s v="Advantus Push Pins"/>
    <x v="1535"/>
    <n v="4"/>
    <n v="0.2"/>
    <n v="1.8312000000000004"/>
    <x v="2"/>
    <x v="0"/>
  </r>
  <r>
    <x v="1822"/>
    <x v="884"/>
    <x v="595"/>
    <x v="633"/>
    <x v="1"/>
    <s v="EA-14035"/>
    <s v="Erin Ashbrook"/>
    <x v="1"/>
    <x v="0"/>
    <s v="Chicago"/>
    <x v="10"/>
    <n v="60623"/>
    <x v="2"/>
    <s v="FUR-CH-10004754"/>
    <x v="0"/>
    <x v="1"/>
    <s v="Global Stack Chair with Arms, Black"/>
    <x v="1581"/>
    <n v="3"/>
    <n v="0.3"/>
    <n v="-2.6981999999999999"/>
    <x v="2"/>
    <x v="0"/>
  </r>
  <r>
    <x v="1823"/>
    <x v="884"/>
    <x v="595"/>
    <x v="633"/>
    <x v="1"/>
    <s v="EA-14035"/>
    <s v="Erin Ashbrook"/>
    <x v="1"/>
    <x v="0"/>
    <s v="Chicago"/>
    <x v="10"/>
    <n v="60623"/>
    <x v="2"/>
    <s v="OFF-PA-10000809"/>
    <x v="1"/>
    <x v="10"/>
    <s v="Xerox 206"/>
    <x v="1182"/>
    <n v="1"/>
    <n v="0.2"/>
    <n v="1.8144"/>
    <x v="2"/>
    <x v="0"/>
  </r>
  <r>
    <x v="1824"/>
    <x v="885"/>
    <x v="596"/>
    <x v="470"/>
    <x v="1"/>
    <s v="SA-20830"/>
    <s v="Sue Ann Reed"/>
    <x v="0"/>
    <x v="0"/>
    <s v="Redmond"/>
    <x v="21"/>
    <n v="97756"/>
    <x v="1"/>
    <s v="OFF-BI-10003694"/>
    <x v="1"/>
    <x v="8"/>
    <s v="Avery 3 1/2&quot; Diskette Storage Pages, 10/Pack"/>
    <x v="1582"/>
    <n v="10"/>
    <n v="0.7"/>
    <n v="-25.05599999999999"/>
    <x v="1"/>
    <x v="0"/>
  </r>
  <r>
    <x v="1825"/>
    <x v="885"/>
    <x v="596"/>
    <x v="470"/>
    <x v="1"/>
    <s v="SA-20830"/>
    <s v="Sue Ann Reed"/>
    <x v="0"/>
    <x v="0"/>
    <s v="Redmond"/>
    <x v="21"/>
    <n v="97756"/>
    <x v="1"/>
    <s v="FUR-FU-10001935"/>
    <x v="0"/>
    <x v="5"/>
    <s v="3M Hangers With Command Adhesive"/>
    <x v="1583"/>
    <n v="4"/>
    <n v="0.2"/>
    <n v="3.108000000000001"/>
    <x v="1"/>
    <x v="0"/>
  </r>
  <r>
    <x v="1826"/>
    <x v="885"/>
    <x v="596"/>
    <x v="470"/>
    <x v="1"/>
    <s v="SA-20830"/>
    <s v="Sue Ann Reed"/>
    <x v="0"/>
    <x v="0"/>
    <s v="Redmond"/>
    <x v="21"/>
    <n v="97756"/>
    <x v="1"/>
    <s v="FUR-FU-10002878"/>
    <x v="0"/>
    <x v="5"/>
    <s v="Seth Thomas 14&quot; Day/Date Wall Clock"/>
    <x v="1584"/>
    <n v="1"/>
    <n v="0.2"/>
    <n v="4.8416000000000006"/>
    <x v="1"/>
    <x v="0"/>
  </r>
  <r>
    <x v="1827"/>
    <x v="886"/>
    <x v="597"/>
    <x v="634"/>
    <x v="0"/>
    <s v="CH-12070"/>
    <s v="Cathy Hwang"/>
    <x v="2"/>
    <x v="0"/>
    <s v="Raleigh"/>
    <x v="3"/>
    <n v="27604"/>
    <x v="0"/>
    <s v="TEC-PH-10002624"/>
    <x v="2"/>
    <x v="7"/>
    <s v="Samsung Galaxy S4 Mini"/>
    <x v="1585"/>
    <n v="3"/>
    <n v="0.2"/>
    <n v="126.8972999999998"/>
    <x v="0"/>
    <x v="0"/>
  </r>
  <r>
    <x v="1828"/>
    <x v="887"/>
    <x v="562"/>
    <x v="598"/>
    <x v="0"/>
    <s v="ND-18460"/>
    <s v="Neil Ducich"/>
    <x v="1"/>
    <x v="0"/>
    <s v="Macon"/>
    <x v="32"/>
    <n v="31204"/>
    <x v="0"/>
    <s v="OFF-PA-10000019"/>
    <x v="1"/>
    <x v="10"/>
    <s v="Xerox 1931"/>
    <x v="789"/>
    <n v="6"/>
    <n v="0"/>
    <n v="18.662400000000002"/>
    <x v="0"/>
    <x v="0"/>
  </r>
  <r>
    <x v="1829"/>
    <x v="888"/>
    <x v="598"/>
    <x v="635"/>
    <x v="1"/>
    <s v="BS-11755"/>
    <s v="Bruce Stewart"/>
    <x v="0"/>
    <x v="0"/>
    <s v="Cleveland"/>
    <x v="24"/>
    <n v="44105"/>
    <x v="3"/>
    <s v="TEC-PH-10002885"/>
    <x v="2"/>
    <x v="7"/>
    <s v="Apple iPhone 5"/>
    <x v="1586"/>
    <n v="2"/>
    <n v="0.4"/>
    <n v="-168.95579999999995"/>
    <x v="3"/>
    <x v="1"/>
  </r>
  <r>
    <x v="1830"/>
    <x v="889"/>
    <x v="208"/>
    <x v="565"/>
    <x v="3"/>
    <s v="SL-20155"/>
    <s v="Sara Luxemburg"/>
    <x v="2"/>
    <x v="0"/>
    <s v="Muskogee"/>
    <x v="26"/>
    <n v="74403"/>
    <x v="2"/>
    <s v="TEC-PH-10000895"/>
    <x v="2"/>
    <x v="7"/>
    <s v="Polycom VVX 310 VoIP phone"/>
    <x v="1587"/>
    <n v="8"/>
    <n v="0"/>
    <n v="374.37920000000008"/>
    <x v="2"/>
    <x v="0"/>
  </r>
  <r>
    <x v="1831"/>
    <x v="889"/>
    <x v="208"/>
    <x v="565"/>
    <x v="3"/>
    <s v="SL-20155"/>
    <s v="Sara Luxemburg"/>
    <x v="2"/>
    <x v="0"/>
    <s v="Muskogee"/>
    <x v="26"/>
    <n v="74403"/>
    <x v="2"/>
    <s v="FUR-TA-10002356"/>
    <x v="0"/>
    <x v="3"/>
    <s v="Bevis Boat-Shaped Conference Table"/>
    <x v="1588"/>
    <n v="1"/>
    <n v="0"/>
    <n v="62.906399999999991"/>
    <x v="2"/>
    <x v="0"/>
  </r>
  <r>
    <x v="1832"/>
    <x v="890"/>
    <x v="599"/>
    <x v="217"/>
    <x v="1"/>
    <s v="GB-14530"/>
    <s v="George Bell"/>
    <x v="1"/>
    <x v="0"/>
    <s v="Monroe"/>
    <x v="3"/>
    <n v="28110"/>
    <x v="0"/>
    <s v="FUR-CH-10001270"/>
    <x v="0"/>
    <x v="1"/>
    <s v="Harbour Creations Steel Folding Chair"/>
    <x v="724"/>
    <n v="3"/>
    <n v="0.2"/>
    <n v="25.874999999999972"/>
    <x v="0"/>
    <x v="0"/>
  </r>
  <r>
    <x v="1833"/>
    <x v="891"/>
    <x v="378"/>
    <x v="636"/>
    <x v="1"/>
    <s v="AS-10045"/>
    <s v="Aaron Smayling"/>
    <x v="1"/>
    <x v="0"/>
    <s v="Austin"/>
    <x v="5"/>
    <n v="78745"/>
    <x v="2"/>
    <s v="TEC-MA-10000488"/>
    <x v="2"/>
    <x v="15"/>
    <s v="Bady BDG101FRU Card Printer"/>
    <x v="1589"/>
    <n v="3"/>
    <n v="0.4"/>
    <n v="-263.99670000000026"/>
    <x v="2"/>
    <x v="0"/>
  </r>
  <r>
    <x v="1834"/>
    <x v="891"/>
    <x v="378"/>
    <x v="636"/>
    <x v="1"/>
    <s v="AS-10045"/>
    <s v="Aaron Smayling"/>
    <x v="1"/>
    <x v="0"/>
    <s v="Austin"/>
    <x v="5"/>
    <n v="78745"/>
    <x v="2"/>
    <s v="OFF-PA-10003729"/>
    <x v="1"/>
    <x v="10"/>
    <s v="Xerox 1998"/>
    <x v="1590"/>
    <n v="7"/>
    <n v="0.2"/>
    <n v="12.700800000000001"/>
    <x v="2"/>
    <x v="0"/>
  </r>
  <r>
    <x v="1835"/>
    <x v="892"/>
    <x v="261"/>
    <x v="637"/>
    <x v="2"/>
    <s v="RM-19375"/>
    <s v="Raymond Messe"/>
    <x v="0"/>
    <x v="0"/>
    <s v="Meriden"/>
    <x v="29"/>
    <n v="6450"/>
    <x v="3"/>
    <s v="OFF-AR-10003056"/>
    <x v="1"/>
    <x v="6"/>
    <s v="Newell 341"/>
    <x v="1591"/>
    <n v="5"/>
    <n v="0"/>
    <n v="6.2059999999999977"/>
    <x v="3"/>
    <x v="0"/>
  </r>
  <r>
    <x v="1836"/>
    <x v="893"/>
    <x v="600"/>
    <x v="638"/>
    <x v="0"/>
    <s v="NH-18610"/>
    <s v="Nicole Hansen"/>
    <x v="1"/>
    <x v="0"/>
    <s v="Roswell"/>
    <x v="32"/>
    <n v="30076"/>
    <x v="0"/>
    <s v="OFF-AP-10002518"/>
    <x v="1"/>
    <x v="9"/>
    <s v="Kensington 7 Outlet MasterPiece Power Center"/>
    <x v="1592"/>
    <n v="7"/>
    <n v="0"/>
    <n v="361.29939999999988"/>
    <x v="0"/>
    <x v="0"/>
  </r>
  <r>
    <x v="1837"/>
    <x v="894"/>
    <x v="601"/>
    <x v="90"/>
    <x v="1"/>
    <s v="BF-10975"/>
    <s v="Barbara Fisher"/>
    <x v="1"/>
    <x v="0"/>
    <s v="Charlotte"/>
    <x v="3"/>
    <n v="28205"/>
    <x v="0"/>
    <s v="OFF-LA-10000240"/>
    <x v="1"/>
    <x v="2"/>
    <s v="Self-Adhesive Address Labels for Typewriters by Universal"/>
    <x v="1593"/>
    <n v="3"/>
    <n v="0.2"/>
    <n v="5.9210999999999983"/>
    <x v="0"/>
    <x v="0"/>
  </r>
  <r>
    <x v="1838"/>
    <x v="894"/>
    <x v="601"/>
    <x v="90"/>
    <x v="1"/>
    <s v="BF-10975"/>
    <s v="Barbara Fisher"/>
    <x v="1"/>
    <x v="0"/>
    <s v="Charlotte"/>
    <x v="3"/>
    <n v="28205"/>
    <x v="0"/>
    <s v="FUR-FU-10000629"/>
    <x v="0"/>
    <x v="5"/>
    <s v="9-3/4 Diameter Round Wall Clock"/>
    <x v="1594"/>
    <n v="4"/>
    <n v="0.2"/>
    <n v="12.135200000000001"/>
    <x v="0"/>
    <x v="0"/>
  </r>
  <r>
    <x v="1839"/>
    <x v="894"/>
    <x v="601"/>
    <x v="90"/>
    <x v="1"/>
    <s v="BF-10975"/>
    <s v="Barbara Fisher"/>
    <x v="1"/>
    <x v="0"/>
    <s v="Charlotte"/>
    <x v="3"/>
    <n v="28205"/>
    <x v="0"/>
    <s v="OFF-AP-10001005"/>
    <x v="1"/>
    <x v="9"/>
    <s v="Honeywell Quietcare HEPA Air Cleaner"/>
    <x v="1595"/>
    <n v="1"/>
    <n v="0.2"/>
    <n v="10.224499999999994"/>
    <x v="0"/>
    <x v="0"/>
  </r>
  <r>
    <x v="1840"/>
    <x v="894"/>
    <x v="601"/>
    <x v="90"/>
    <x v="1"/>
    <s v="BF-10975"/>
    <s v="Barbara Fisher"/>
    <x v="1"/>
    <x v="0"/>
    <s v="Charlotte"/>
    <x v="3"/>
    <n v="28205"/>
    <x v="0"/>
    <s v="OFF-PA-10002377"/>
    <x v="1"/>
    <x v="10"/>
    <s v="Xerox 1916"/>
    <x v="128"/>
    <n v="2"/>
    <n v="0.2"/>
    <n v="29.363999999999997"/>
    <x v="0"/>
    <x v="0"/>
  </r>
  <r>
    <x v="1841"/>
    <x v="895"/>
    <x v="427"/>
    <x v="639"/>
    <x v="1"/>
    <s v="KH-16330"/>
    <s v="Katharine Harms"/>
    <x v="1"/>
    <x v="0"/>
    <s v="Bowling Green"/>
    <x v="0"/>
    <n v="42104"/>
    <x v="0"/>
    <s v="FUR-CH-10000988"/>
    <x v="0"/>
    <x v="1"/>
    <s v="Hon Olson Stacker Stools"/>
    <x v="1596"/>
    <n v="1"/>
    <n v="0"/>
    <n v="39.4268"/>
    <x v="0"/>
    <x v="0"/>
  </r>
  <r>
    <x v="1842"/>
    <x v="896"/>
    <x v="97"/>
    <x v="640"/>
    <x v="0"/>
    <s v="FA-14230"/>
    <s v="Frank Atkinson"/>
    <x v="1"/>
    <x v="0"/>
    <s v="San Antonio"/>
    <x v="5"/>
    <n v="78207"/>
    <x v="2"/>
    <s v="OFF-LA-10001074"/>
    <x v="1"/>
    <x v="2"/>
    <s v="Round Specialty Laser Printer Labels"/>
    <x v="110"/>
    <n v="4"/>
    <n v="0.2"/>
    <n v="13.532399999999996"/>
    <x v="2"/>
    <x v="0"/>
  </r>
  <r>
    <x v="1843"/>
    <x v="896"/>
    <x v="97"/>
    <x v="640"/>
    <x v="0"/>
    <s v="FA-14230"/>
    <s v="Frank Atkinson"/>
    <x v="1"/>
    <x v="0"/>
    <s v="San Antonio"/>
    <x v="5"/>
    <n v="78207"/>
    <x v="2"/>
    <s v="FUR-FU-10001986"/>
    <x v="0"/>
    <x v="5"/>
    <s v="Dana Fluorescent Magnifying Lamp, White, 36&quot;"/>
    <x v="1597"/>
    <n v="2"/>
    <n v="0.6"/>
    <n v="-30.588000000000001"/>
    <x v="2"/>
    <x v="0"/>
  </r>
  <r>
    <x v="1844"/>
    <x v="897"/>
    <x v="570"/>
    <x v="641"/>
    <x v="1"/>
    <s v="GW-14605"/>
    <s v="Giulietta Weimer"/>
    <x v="0"/>
    <x v="0"/>
    <s v="Seattle"/>
    <x v="4"/>
    <n v="98115"/>
    <x v="1"/>
    <s v="TEC-AC-10003027"/>
    <x v="2"/>
    <x v="11"/>
    <s v="Imation 8GB Mini TravelDrive USB 2.0 Flash Drive"/>
    <x v="26"/>
    <n v="3"/>
    <n v="0"/>
    <n v="11.774100000000004"/>
    <x v="1"/>
    <x v="0"/>
  </r>
  <r>
    <x v="1845"/>
    <x v="898"/>
    <x v="602"/>
    <x v="642"/>
    <x v="0"/>
    <s v="DA-13450"/>
    <s v="Dianna Arnett"/>
    <x v="2"/>
    <x v="0"/>
    <s v="Washington"/>
    <x v="40"/>
    <n v="20016"/>
    <x v="3"/>
    <s v="OFF-PA-10001804"/>
    <x v="1"/>
    <x v="10"/>
    <s v="Xerox 195"/>
    <x v="1598"/>
    <n v="6"/>
    <n v="0"/>
    <n v="19.238399999999999"/>
    <x v="3"/>
    <x v="0"/>
  </r>
  <r>
    <x v="1846"/>
    <x v="898"/>
    <x v="602"/>
    <x v="642"/>
    <x v="0"/>
    <s v="DA-13450"/>
    <s v="Dianna Arnett"/>
    <x v="2"/>
    <x v="0"/>
    <s v="Washington"/>
    <x v="40"/>
    <n v="20016"/>
    <x v="3"/>
    <s v="FUR-FU-10004973"/>
    <x v="0"/>
    <x v="5"/>
    <s v="Flat Face Poster Frame"/>
    <x v="1023"/>
    <n v="2"/>
    <n v="0"/>
    <n v="15.825600000000001"/>
    <x v="3"/>
    <x v="0"/>
  </r>
  <r>
    <x v="1847"/>
    <x v="899"/>
    <x v="18"/>
    <x v="643"/>
    <x v="3"/>
    <s v="FH-14275"/>
    <s v="Frank Hawley"/>
    <x v="1"/>
    <x v="0"/>
    <s v="Los Angeles"/>
    <x v="1"/>
    <n v="90004"/>
    <x v="1"/>
    <s v="FUR-CH-10002602"/>
    <x v="0"/>
    <x v="1"/>
    <s v="DMI Arturo Collection Mission-style Design Wood Chair"/>
    <x v="1599"/>
    <n v="3"/>
    <n v="0.2"/>
    <n v="27.176400000000015"/>
    <x v="1"/>
    <x v="0"/>
  </r>
  <r>
    <x v="1848"/>
    <x v="899"/>
    <x v="18"/>
    <x v="643"/>
    <x v="3"/>
    <s v="FH-14275"/>
    <s v="Frank Hawley"/>
    <x v="1"/>
    <x v="0"/>
    <s v="Los Angeles"/>
    <x v="1"/>
    <n v="90004"/>
    <x v="1"/>
    <s v="OFF-BI-10004140"/>
    <x v="1"/>
    <x v="8"/>
    <s v="Avery Non-Stick Binders"/>
    <x v="1600"/>
    <n v="2"/>
    <n v="0.2"/>
    <n v="2.2449999999999992"/>
    <x v="1"/>
    <x v="0"/>
  </r>
  <r>
    <x v="1849"/>
    <x v="900"/>
    <x v="603"/>
    <x v="644"/>
    <x v="0"/>
    <s v="RK-19300"/>
    <s v="Ralph Kennedy"/>
    <x v="0"/>
    <x v="0"/>
    <s v="South Bend"/>
    <x v="14"/>
    <n v="46614"/>
    <x v="2"/>
    <s v="OFF-ST-10000464"/>
    <x v="1"/>
    <x v="4"/>
    <s v="Multi-Use Personal File Cart and Caster Set, Three Stacking Bins"/>
    <x v="1601"/>
    <n v="1"/>
    <n v="0"/>
    <n v="9.732800000000001"/>
    <x v="2"/>
    <x v="0"/>
  </r>
  <r>
    <x v="1850"/>
    <x v="900"/>
    <x v="603"/>
    <x v="644"/>
    <x v="0"/>
    <s v="RK-19300"/>
    <s v="Ralph Kennedy"/>
    <x v="0"/>
    <x v="0"/>
    <s v="South Bend"/>
    <x v="14"/>
    <n v="46614"/>
    <x v="2"/>
    <s v="TEC-AC-10002253"/>
    <x v="2"/>
    <x v="11"/>
    <s v="Imation Bio 8GB USB Flash Drive Imation Corp"/>
    <x v="1602"/>
    <n v="5"/>
    <n v="0"/>
    <n v="124.68000000000004"/>
    <x v="2"/>
    <x v="0"/>
  </r>
  <r>
    <x v="1851"/>
    <x v="900"/>
    <x v="603"/>
    <x v="644"/>
    <x v="0"/>
    <s v="RK-19300"/>
    <s v="Ralph Kennedy"/>
    <x v="0"/>
    <x v="0"/>
    <s v="South Bend"/>
    <x v="14"/>
    <n v="46614"/>
    <x v="2"/>
    <s v="OFF-PA-10000528"/>
    <x v="1"/>
    <x v="10"/>
    <s v="Xerox 1981"/>
    <x v="1603"/>
    <n v="5"/>
    <n v="0"/>
    <n v="11.879999999999999"/>
    <x v="2"/>
    <x v="0"/>
  </r>
  <r>
    <x v="1852"/>
    <x v="900"/>
    <x v="603"/>
    <x v="644"/>
    <x v="0"/>
    <s v="RK-19300"/>
    <s v="Ralph Kennedy"/>
    <x v="0"/>
    <x v="0"/>
    <s v="South Bend"/>
    <x v="14"/>
    <n v="46614"/>
    <x v="2"/>
    <s v="OFF-EN-10000483"/>
    <x v="1"/>
    <x v="12"/>
    <s v="White Envelopes, White Envelopes with Clear Poly Window"/>
    <x v="1604"/>
    <n v="7"/>
    <n v="0"/>
    <n v="49.10499999999999"/>
    <x v="2"/>
    <x v="0"/>
  </r>
  <r>
    <x v="1853"/>
    <x v="900"/>
    <x v="603"/>
    <x v="644"/>
    <x v="0"/>
    <s v="RK-19300"/>
    <s v="Ralph Kennedy"/>
    <x v="0"/>
    <x v="0"/>
    <s v="South Bend"/>
    <x v="14"/>
    <n v="46614"/>
    <x v="2"/>
    <s v="OFF-PA-10003129"/>
    <x v="1"/>
    <x v="10"/>
    <s v="Tops White Computer Printout Paper"/>
    <x v="619"/>
    <n v="2"/>
    <n v="0"/>
    <n v="45.975399999999993"/>
    <x v="2"/>
    <x v="0"/>
  </r>
  <r>
    <x v="1854"/>
    <x v="900"/>
    <x v="603"/>
    <x v="644"/>
    <x v="0"/>
    <s v="RK-19300"/>
    <s v="Ralph Kennedy"/>
    <x v="0"/>
    <x v="0"/>
    <s v="South Bend"/>
    <x v="14"/>
    <n v="46614"/>
    <x v="2"/>
    <s v="OFF-ST-10003442"/>
    <x v="1"/>
    <x v="4"/>
    <s v="Eldon Portable Mobile Manager"/>
    <x v="1605"/>
    <n v="5"/>
    <n v="0"/>
    <n v="38.177999999999997"/>
    <x v="2"/>
    <x v="0"/>
  </r>
  <r>
    <x v="1855"/>
    <x v="901"/>
    <x v="604"/>
    <x v="645"/>
    <x v="1"/>
    <s v="FM-14215"/>
    <s v="Filia McAdams"/>
    <x v="1"/>
    <x v="0"/>
    <s v="Los Angeles"/>
    <x v="1"/>
    <n v="90032"/>
    <x v="1"/>
    <s v="OFF-AR-10003631"/>
    <x v="1"/>
    <x v="6"/>
    <s v="Staples in misc. colors"/>
    <x v="1606"/>
    <n v="3"/>
    <n v="0"/>
    <n v="4.7915999999999999"/>
    <x v="1"/>
    <x v="0"/>
  </r>
  <r>
    <x v="1856"/>
    <x v="902"/>
    <x v="605"/>
    <x v="646"/>
    <x v="0"/>
    <s v="AC-10420"/>
    <s v="Alyssa Crouse"/>
    <x v="1"/>
    <x v="0"/>
    <s v="Houston"/>
    <x v="5"/>
    <n v="77041"/>
    <x v="2"/>
    <s v="OFF-ST-10000563"/>
    <x v="1"/>
    <x v="4"/>
    <s v="Fellowes Bankers Box Stor/Drawer Steel Plus"/>
    <x v="1607"/>
    <n v="5"/>
    <n v="0.2"/>
    <n v="-15.990000000000002"/>
    <x v="2"/>
    <x v="0"/>
  </r>
  <r>
    <x v="1857"/>
    <x v="902"/>
    <x v="605"/>
    <x v="646"/>
    <x v="0"/>
    <s v="AC-10420"/>
    <s v="Alyssa Crouse"/>
    <x v="1"/>
    <x v="0"/>
    <s v="Houston"/>
    <x v="5"/>
    <n v="77041"/>
    <x v="2"/>
    <s v="OFF-BI-10002133"/>
    <x v="1"/>
    <x v="8"/>
    <s v="Wilson Jones Elliptical Ring 3 1/2&quot; Capacity Binders, 800 sheets"/>
    <x v="1608"/>
    <n v="4"/>
    <n v="0.8"/>
    <n v="-53.072000000000017"/>
    <x v="2"/>
    <x v="0"/>
  </r>
  <r>
    <x v="1858"/>
    <x v="903"/>
    <x v="37"/>
    <x v="305"/>
    <x v="2"/>
    <s v="JB-15400"/>
    <s v="Jennifer Braxton"/>
    <x v="1"/>
    <x v="0"/>
    <s v="Bristol"/>
    <x v="29"/>
    <n v="6010"/>
    <x v="3"/>
    <s v="OFF-AP-10002311"/>
    <x v="1"/>
    <x v="9"/>
    <s v="Holmes Replacement Filter for HEPA Air Cleaner, Very Large Room, HEPA Filter"/>
    <x v="1609"/>
    <n v="2"/>
    <n v="0"/>
    <n v="60.552800000000005"/>
    <x v="3"/>
    <x v="0"/>
  </r>
  <r>
    <x v="1859"/>
    <x v="903"/>
    <x v="37"/>
    <x v="305"/>
    <x v="2"/>
    <s v="JB-15400"/>
    <s v="Jennifer Braxton"/>
    <x v="1"/>
    <x v="0"/>
    <s v="Bristol"/>
    <x v="29"/>
    <n v="6010"/>
    <x v="3"/>
    <s v="TEC-PH-10004959"/>
    <x v="2"/>
    <x v="7"/>
    <s v="Classic Ivory Antique Telephone ZL1810"/>
    <x v="1610"/>
    <n v="1"/>
    <n v="0"/>
    <n v="25.122500000000002"/>
    <x v="3"/>
    <x v="0"/>
  </r>
  <r>
    <x v="1860"/>
    <x v="904"/>
    <x v="606"/>
    <x v="647"/>
    <x v="2"/>
    <s v="GM-14440"/>
    <s v="Gary McGarr"/>
    <x v="0"/>
    <x v="0"/>
    <s v="New York City"/>
    <x v="15"/>
    <n v="10009"/>
    <x v="3"/>
    <s v="FUR-BO-10001918"/>
    <x v="0"/>
    <x v="0"/>
    <s v="Sauder Forest Hills Library with Doors, Woodland Oak Finish"/>
    <x v="1611"/>
    <n v="2"/>
    <n v="0.2"/>
    <n v="-28.976400000000012"/>
    <x v="3"/>
    <x v="0"/>
  </r>
  <r>
    <x v="1861"/>
    <x v="904"/>
    <x v="606"/>
    <x v="647"/>
    <x v="2"/>
    <s v="GM-14440"/>
    <s v="Gary McGarr"/>
    <x v="0"/>
    <x v="0"/>
    <s v="New York City"/>
    <x v="15"/>
    <n v="10009"/>
    <x v="3"/>
    <s v="TEC-PH-10004896"/>
    <x v="2"/>
    <x v="7"/>
    <s v="Nokia Lumia 521 (T-Mobile)"/>
    <x v="668"/>
    <n v="4"/>
    <n v="0"/>
    <n v="33.588800000000006"/>
    <x v="3"/>
    <x v="0"/>
  </r>
  <r>
    <x v="1862"/>
    <x v="905"/>
    <x v="607"/>
    <x v="648"/>
    <x v="3"/>
    <s v="RF-19840"/>
    <s v="Roy Französisch"/>
    <x v="0"/>
    <x v="0"/>
    <s v="San Antonio"/>
    <x v="5"/>
    <n v="78207"/>
    <x v="2"/>
    <s v="OFF-ST-10001328"/>
    <x v="1"/>
    <x v="4"/>
    <s v="Personal Filing Tote with Lid, Black/Gray"/>
    <x v="1612"/>
    <n v="4"/>
    <n v="0.2"/>
    <n v="4.9632000000000005"/>
    <x v="2"/>
    <x v="0"/>
  </r>
  <r>
    <x v="1863"/>
    <x v="906"/>
    <x v="63"/>
    <x v="649"/>
    <x v="1"/>
    <s v="NC-18625"/>
    <s v="Noah Childs"/>
    <x v="1"/>
    <x v="0"/>
    <s v="Aurora"/>
    <x v="22"/>
    <n v="80013"/>
    <x v="1"/>
    <s v="FUR-TA-10004575"/>
    <x v="0"/>
    <x v="3"/>
    <s v="Hon 5100 Series Wood Tables"/>
    <x v="1613"/>
    <n v="5"/>
    <n v="0.5"/>
    <n v="-465.5680000000001"/>
    <x v="1"/>
    <x v="0"/>
  </r>
  <r>
    <x v="1864"/>
    <x v="906"/>
    <x v="63"/>
    <x v="649"/>
    <x v="1"/>
    <s v="NC-18625"/>
    <s v="Noah Childs"/>
    <x v="1"/>
    <x v="0"/>
    <s v="Aurora"/>
    <x v="22"/>
    <n v="80013"/>
    <x v="1"/>
    <s v="FUR-FU-10001617"/>
    <x v="0"/>
    <x v="5"/>
    <s v="Executive Impressions 8-1/2&quot; Career Panel/Partition Cubicle Clock"/>
    <x v="1614"/>
    <n v="3"/>
    <n v="0.2"/>
    <n v="4.3679999999999986"/>
    <x v="1"/>
    <x v="0"/>
  </r>
  <r>
    <x v="1865"/>
    <x v="907"/>
    <x v="105"/>
    <x v="44"/>
    <x v="3"/>
    <s v="NG-18355"/>
    <s v="Nat Gilpin"/>
    <x v="1"/>
    <x v="0"/>
    <s v="Newark"/>
    <x v="24"/>
    <n v="43055"/>
    <x v="3"/>
    <s v="TEC-PH-10002824"/>
    <x v="2"/>
    <x v="7"/>
    <s v="Jabra SPEAK 410 Multidevice Speakerphone"/>
    <x v="1615"/>
    <n v="3"/>
    <n v="0.4"/>
    <n v="-92.695500000000038"/>
    <x v="3"/>
    <x v="0"/>
  </r>
  <r>
    <x v="1866"/>
    <x v="908"/>
    <x v="4"/>
    <x v="650"/>
    <x v="2"/>
    <s v="AH-10075"/>
    <s v="Adam Hart"/>
    <x v="1"/>
    <x v="0"/>
    <s v="Henderson"/>
    <x v="33"/>
    <n v="89015"/>
    <x v="1"/>
    <s v="FUR-FU-10004460"/>
    <x v="0"/>
    <x v="5"/>
    <s v="Howard Miller 12&quot; Round Wall Clock"/>
    <x v="1616"/>
    <n v="5"/>
    <n v="0"/>
    <n v="70.72199999999998"/>
    <x v="1"/>
    <x v="0"/>
  </r>
  <r>
    <x v="1867"/>
    <x v="909"/>
    <x v="608"/>
    <x v="651"/>
    <x v="1"/>
    <s v="CH-12070"/>
    <s v="Cathy Hwang"/>
    <x v="2"/>
    <x v="0"/>
    <s v="Philadelphia"/>
    <x v="9"/>
    <n v="19143"/>
    <x v="3"/>
    <s v="OFF-PA-10003309"/>
    <x v="1"/>
    <x v="10"/>
    <s v="Xerox 211"/>
    <x v="277"/>
    <n v="6"/>
    <n v="0.2"/>
    <n v="10.8864"/>
    <x v="3"/>
    <x v="0"/>
  </r>
  <r>
    <x v="1868"/>
    <x v="909"/>
    <x v="608"/>
    <x v="651"/>
    <x v="1"/>
    <s v="CH-12070"/>
    <s v="Cathy Hwang"/>
    <x v="2"/>
    <x v="0"/>
    <s v="Philadelphia"/>
    <x v="9"/>
    <n v="19143"/>
    <x v="3"/>
    <s v="OFF-ST-10002554"/>
    <x v="1"/>
    <x v="4"/>
    <s v="Tennsco Industrial Shelving"/>
    <x v="1617"/>
    <n v="2"/>
    <n v="0.2"/>
    <n v="-17.607599999999998"/>
    <x v="3"/>
    <x v="0"/>
  </r>
  <r>
    <x v="1869"/>
    <x v="910"/>
    <x v="370"/>
    <x v="652"/>
    <x v="0"/>
    <s v="CC-12145"/>
    <s v="Charles Crestani"/>
    <x v="0"/>
    <x v="0"/>
    <s v="Seattle"/>
    <x v="4"/>
    <n v="98103"/>
    <x v="1"/>
    <s v="OFF-PA-10000019"/>
    <x v="1"/>
    <x v="10"/>
    <s v="Xerox 1931"/>
    <x v="90"/>
    <n v="1"/>
    <n v="0"/>
    <n v="3.1104000000000003"/>
    <x v="1"/>
    <x v="0"/>
  </r>
  <r>
    <x v="1870"/>
    <x v="911"/>
    <x v="609"/>
    <x v="653"/>
    <x v="1"/>
    <s v="ME-18010"/>
    <s v="Michelle Ellison"/>
    <x v="1"/>
    <x v="0"/>
    <s v="San Francisco"/>
    <x v="1"/>
    <n v="94122"/>
    <x v="1"/>
    <s v="OFF-AR-10002067"/>
    <x v="1"/>
    <x v="6"/>
    <s v="Newell 334"/>
    <x v="1618"/>
    <n v="5"/>
    <n v="0"/>
    <n v="25.792000000000002"/>
    <x v="1"/>
    <x v="0"/>
  </r>
  <r>
    <x v="1871"/>
    <x v="911"/>
    <x v="609"/>
    <x v="653"/>
    <x v="1"/>
    <s v="ME-18010"/>
    <s v="Michelle Ellison"/>
    <x v="1"/>
    <x v="0"/>
    <s v="San Francisco"/>
    <x v="1"/>
    <n v="94122"/>
    <x v="1"/>
    <s v="FUR-CH-10001215"/>
    <x v="0"/>
    <x v="1"/>
    <s v="Global Troy Executive Leather Low-Back Tilter"/>
    <x v="479"/>
    <n v="2"/>
    <n v="0.2"/>
    <n v="50.097999999999985"/>
    <x v="1"/>
    <x v="0"/>
  </r>
  <r>
    <x v="1872"/>
    <x v="911"/>
    <x v="609"/>
    <x v="653"/>
    <x v="1"/>
    <s v="ME-18010"/>
    <s v="Michelle Ellison"/>
    <x v="1"/>
    <x v="0"/>
    <s v="San Francisco"/>
    <x v="1"/>
    <n v="94122"/>
    <x v="1"/>
    <s v="FUR-TA-10004175"/>
    <x v="0"/>
    <x v="3"/>
    <s v="Hon 30&quot; x 60&quot; Table with Locking Drawer"/>
    <x v="1619"/>
    <n v="1"/>
    <n v="0.2"/>
    <n v="27.284800000000004"/>
    <x v="1"/>
    <x v="0"/>
  </r>
  <r>
    <x v="1873"/>
    <x v="912"/>
    <x v="610"/>
    <x v="654"/>
    <x v="1"/>
    <s v="BP-11230"/>
    <s v="Benjamin Patterson"/>
    <x v="0"/>
    <x v="0"/>
    <s v="Spokane"/>
    <x v="4"/>
    <n v="99207"/>
    <x v="1"/>
    <s v="FUR-TA-10004767"/>
    <x v="0"/>
    <x v="3"/>
    <s v="Safco Drafting Table"/>
    <x v="558"/>
    <n v="1"/>
    <n v="0"/>
    <n v="20.584199999999996"/>
    <x v="1"/>
    <x v="1"/>
  </r>
  <r>
    <x v="1874"/>
    <x v="913"/>
    <x v="611"/>
    <x v="610"/>
    <x v="1"/>
    <s v="MP-17470"/>
    <s v="Mark Packer"/>
    <x v="2"/>
    <x v="0"/>
    <s v="Columbus"/>
    <x v="24"/>
    <n v="43229"/>
    <x v="3"/>
    <s v="OFF-PA-10001685"/>
    <x v="1"/>
    <x v="10"/>
    <s v="Easy-staple paper"/>
    <x v="1620"/>
    <n v="2"/>
    <n v="0.2"/>
    <n v="5.8812000000000006"/>
    <x v="3"/>
    <x v="0"/>
  </r>
  <r>
    <x v="1875"/>
    <x v="914"/>
    <x v="612"/>
    <x v="67"/>
    <x v="1"/>
    <s v="CJ-12010"/>
    <s v="Caroline Jumper"/>
    <x v="0"/>
    <x v="0"/>
    <s v="Long Beach"/>
    <x v="15"/>
    <n v="11561"/>
    <x v="3"/>
    <s v="FUR-BO-10003272"/>
    <x v="0"/>
    <x v="0"/>
    <s v="O'Sullivan Living Dimensions 5-Shelf Bookcases"/>
    <x v="1621"/>
    <n v="1"/>
    <n v="0.2"/>
    <n v="-22.098000000000013"/>
    <x v="3"/>
    <x v="0"/>
  </r>
  <r>
    <x v="1876"/>
    <x v="915"/>
    <x v="613"/>
    <x v="655"/>
    <x v="1"/>
    <s v="JC-15775"/>
    <s v="John Castell"/>
    <x v="0"/>
    <x v="0"/>
    <s v="San Antonio"/>
    <x v="5"/>
    <n v="78207"/>
    <x v="2"/>
    <s v="TEC-PH-10000984"/>
    <x v="2"/>
    <x v="7"/>
    <s v="Panasonic KX-TG9471B"/>
    <x v="553"/>
    <n v="3"/>
    <n v="0.2"/>
    <n v="47.037600000000026"/>
    <x v="2"/>
    <x v="0"/>
  </r>
  <r>
    <x v="1877"/>
    <x v="916"/>
    <x v="614"/>
    <x v="115"/>
    <x v="1"/>
    <s v="JG-15160"/>
    <s v="James Galang"/>
    <x v="0"/>
    <x v="0"/>
    <s v="Los Angeles"/>
    <x v="1"/>
    <n v="90049"/>
    <x v="1"/>
    <s v="FUR-CH-10002880"/>
    <x v="0"/>
    <x v="1"/>
    <s v="Global High-Back Leather Tilter, Burgundy"/>
    <x v="1622"/>
    <n v="4"/>
    <n v="0.2"/>
    <n v="-44.276400000000024"/>
    <x v="1"/>
    <x v="0"/>
  </r>
  <r>
    <x v="1878"/>
    <x v="916"/>
    <x v="614"/>
    <x v="115"/>
    <x v="1"/>
    <s v="JG-15160"/>
    <s v="James Galang"/>
    <x v="0"/>
    <x v="0"/>
    <s v="Los Angeles"/>
    <x v="1"/>
    <n v="90049"/>
    <x v="1"/>
    <s v="TEC-PH-10002563"/>
    <x v="2"/>
    <x v="7"/>
    <s v="Adtran 1202752G1"/>
    <x v="214"/>
    <n v="3"/>
    <n v="0.2"/>
    <n v="22.678200000000018"/>
    <x v="1"/>
    <x v="0"/>
  </r>
  <r>
    <x v="1879"/>
    <x v="917"/>
    <x v="615"/>
    <x v="504"/>
    <x v="1"/>
    <s v="CK-12760"/>
    <s v="Cyma Kinney"/>
    <x v="1"/>
    <x v="0"/>
    <s v="Jacksonville"/>
    <x v="2"/>
    <n v="32216"/>
    <x v="0"/>
    <s v="OFF-BI-10001191"/>
    <x v="1"/>
    <x v="8"/>
    <s v="Canvas Sectional Post Binders"/>
    <x v="1623"/>
    <n v="9"/>
    <n v="0.7"/>
    <n v="-48.119399999999985"/>
    <x v="0"/>
    <x v="0"/>
  </r>
  <r>
    <x v="1880"/>
    <x v="918"/>
    <x v="616"/>
    <x v="656"/>
    <x v="3"/>
    <s v="LF-17185"/>
    <s v="Luke Foster"/>
    <x v="0"/>
    <x v="0"/>
    <s v="New York City"/>
    <x v="15"/>
    <n v="10011"/>
    <x v="3"/>
    <s v="OFF-EN-10002621"/>
    <x v="1"/>
    <x v="12"/>
    <s v="Staple envelope"/>
    <x v="1624"/>
    <n v="3"/>
    <n v="0"/>
    <n v="14.669999999999998"/>
    <x v="3"/>
    <x v="0"/>
  </r>
  <r>
    <x v="1881"/>
    <x v="918"/>
    <x v="616"/>
    <x v="656"/>
    <x v="3"/>
    <s v="LF-17185"/>
    <s v="Luke Foster"/>
    <x v="0"/>
    <x v="0"/>
    <s v="New York City"/>
    <x v="15"/>
    <n v="10011"/>
    <x v="3"/>
    <s v="FUR-CH-10001146"/>
    <x v="0"/>
    <x v="1"/>
    <s v="Global Value Mid-Back Manager's Chair, Gray"/>
    <x v="1625"/>
    <n v="7"/>
    <n v="0.1"/>
    <n v="63.934499999999971"/>
    <x v="3"/>
    <x v="0"/>
  </r>
  <r>
    <x v="1882"/>
    <x v="918"/>
    <x v="616"/>
    <x v="656"/>
    <x v="3"/>
    <s v="LF-17185"/>
    <s v="Luke Foster"/>
    <x v="0"/>
    <x v="0"/>
    <s v="New York City"/>
    <x v="15"/>
    <n v="10011"/>
    <x v="3"/>
    <s v="OFF-ST-10000689"/>
    <x v="1"/>
    <x v="4"/>
    <s v="Fellowes Strictly Business Drawer File, Letter/Legal Size"/>
    <x v="1626"/>
    <n v="4"/>
    <n v="0"/>
    <n v="67.608000000000004"/>
    <x v="3"/>
    <x v="0"/>
  </r>
  <r>
    <x v="1883"/>
    <x v="919"/>
    <x v="373"/>
    <x v="398"/>
    <x v="1"/>
    <s v="CC-12430"/>
    <s v="Chuck Clark"/>
    <x v="2"/>
    <x v="0"/>
    <s v="Philadelphia"/>
    <x v="9"/>
    <n v="19143"/>
    <x v="3"/>
    <s v="OFF-PA-10001289"/>
    <x v="1"/>
    <x v="10"/>
    <s v="White Computer Printout Paper by Universal"/>
    <x v="1627"/>
    <n v="7"/>
    <n v="0.2"/>
    <n v="78.6828"/>
    <x v="3"/>
    <x v="0"/>
  </r>
  <r>
    <x v="1884"/>
    <x v="920"/>
    <x v="617"/>
    <x v="185"/>
    <x v="0"/>
    <s v="DL-12865"/>
    <s v="Dan Lawera"/>
    <x v="0"/>
    <x v="0"/>
    <s v="Keller"/>
    <x v="5"/>
    <n v="76248"/>
    <x v="2"/>
    <s v="OFF-LA-10003714"/>
    <x v="1"/>
    <x v="2"/>
    <s v="Avery 510"/>
    <x v="1628"/>
    <n v="2"/>
    <n v="0.2"/>
    <n v="2.0999999999999996"/>
    <x v="2"/>
    <x v="0"/>
  </r>
  <r>
    <x v="1885"/>
    <x v="921"/>
    <x v="183"/>
    <x v="408"/>
    <x v="0"/>
    <s v="PG-18895"/>
    <s v="Paul Gonzalez"/>
    <x v="0"/>
    <x v="0"/>
    <s v="San Francisco"/>
    <x v="1"/>
    <n v="94122"/>
    <x v="1"/>
    <s v="FUR-FU-10001889"/>
    <x v="0"/>
    <x v="5"/>
    <s v="Ultra Door Pull Handle"/>
    <x v="1629"/>
    <n v="3"/>
    <n v="0"/>
    <n v="10.4148"/>
    <x v="1"/>
    <x v="0"/>
  </r>
  <r>
    <x v="1886"/>
    <x v="922"/>
    <x v="8"/>
    <x v="8"/>
    <x v="2"/>
    <s v="EH-14005"/>
    <s v="Erica Hernandez"/>
    <x v="2"/>
    <x v="0"/>
    <s v="Hialeah"/>
    <x v="2"/>
    <n v="33012"/>
    <x v="0"/>
    <s v="OFF-FA-10002815"/>
    <x v="1"/>
    <x v="13"/>
    <s v="Staples"/>
    <x v="1630"/>
    <n v="2"/>
    <n v="0.2"/>
    <n v="2.3976000000000002"/>
    <x v="0"/>
    <x v="0"/>
  </r>
  <r>
    <x v="1887"/>
    <x v="922"/>
    <x v="8"/>
    <x v="8"/>
    <x v="2"/>
    <s v="EH-14005"/>
    <s v="Erica Hernandez"/>
    <x v="2"/>
    <x v="0"/>
    <s v="Hialeah"/>
    <x v="2"/>
    <n v="33012"/>
    <x v="0"/>
    <s v="OFF-BI-10004519"/>
    <x v="1"/>
    <x v="8"/>
    <s v="GBC DocuBind P100 Manual Binding Machine"/>
    <x v="1631"/>
    <n v="8"/>
    <n v="0.7"/>
    <n v="-331.95999999999992"/>
    <x v="0"/>
    <x v="0"/>
  </r>
  <r>
    <x v="1888"/>
    <x v="923"/>
    <x v="618"/>
    <x v="657"/>
    <x v="2"/>
    <s v="TB-21520"/>
    <s v="Tracy Blumstein"/>
    <x v="0"/>
    <x v="0"/>
    <s v="Fairfield"/>
    <x v="24"/>
    <n v="45014"/>
    <x v="3"/>
    <s v="OFF-AP-10004708"/>
    <x v="1"/>
    <x v="9"/>
    <s v="Fellowes Superior 10 Outlet Split Surge Protector"/>
    <x v="1632"/>
    <n v="4"/>
    <n v="0.2"/>
    <n v="13.701599999999988"/>
    <x v="3"/>
    <x v="0"/>
  </r>
  <r>
    <x v="1889"/>
    <x v="923"/>
    <x v="618"/>
    <x v="657"/>
    <x v="2"/>
    <s v="TB-21520"/>
    <s v="Tracy Blumstein"/>
    <x v="0"/>
    <x v="0"/>
    <s v="Fairfield"/>
    <x v="24"/>
    <n v="45014"/>
    <x v="3"/>
    <s v="FUR-TA-10000617"/>
    <x v="0"/>
    <x v="3"/>
    <s v="Hon Practical Foundations 30 x 60 Training Table, Light Gray/Charcoal"/>
    <x v="1633"/>
    <n v="3"/>
    <n v="0.4"/>
    <n v="-122.87700000000004"/>
    <x v="3"/>
    <x v="0"/>
  </r>
  <r>
    <x v="1890"/>
    <x v="924"/>
    <x v="619"/>
    <x v="658"/>
    <x v="1"/>
    <s v="DK-13225"/>
    <s v="Dean Katz"/>
    <x v="1"/>
    <x v="0"/>
    <s v="Huntington Beach"/>
    <x v="1"/>
    <n v="92646"/>
    <x v="1"/>
    <s v="OFF-PA-10001204"/>
    <x v="1"/>
    <x v="10"/>
    <s v="Xerox 1972"/>
    <x v="232"/>
    <n v="2"/>
    <n v="0"/>
    <n v="4.7519999999999998"/>
    <x v="1"/>
    <x v="0"/>
  </r>
  <r>
    <x v="1891"/>
    <x v="924"/>
    <x v="619"/>
    <x v="658"/>
    <x v="1"/>
    <s v="DK-13225"/>
    <s v="Dean Katz"/>
    <x v="1"/>
    <x v="0"/>
    <s v="Huntington Beach"/>
    <x v="1"/>
    <n v="92646"/>
    <x v="1"/>
    <s v="OFF-AR-10003723"/>
    <x v="1"/>
    <x v="6"/>
    <s v="Avery Hi-Liter Fluorescent Desk Style Markers"/>
    <x v="1634"/>
    <n v="1"/>
    <n v="0"/>
    <n v="1.2505999999999999"/>
    <x v="1"/>
    <x v="0"/>
  </r>
  <r>
    <x v="1892"/>
    <x v="925"/>
    <x v="66"/>
    <x v="468"/>
    <x v="0"/>
    <s v="JP-15520"/>
    <s v="Jeremy Pistek"/>
    <x v="0"/>
    <x v="0"/>
    <s v="Port Orange"/>
    <x v="2"/>
    <n v="32127"/>
    <x v="0"/>
    <s v="OFF-EN-10002621"/>
    <x v="1"/>
    <x v="12"/>
    <s v="Staple envelope"/>
    <x v="1635"/>
    <n v="1"/>
    <n v="0.2"/>
    <n v="2.9339999999999997"/>
    <x v="0"/>
    <x v="0"/>
  </r>
  <r>
    <x v="1893"/>
    <x v="926"/>
    <x v="390"/>
    <x v="533"/>
    <x v="1"/>
    <s v="CD-11980"/>
    <s v="Carol Darley"/>
    <x v="0"/>
    <x v="0"/>
    <s v="Medford"/>
    <x v="21"/>
    <n v="97504"/>
    <x v="1"/>
    <s v="OFF-PA-10000241"/>
    <x v="1"/>
    <x v="10"/>
    <s v="IBM Multi-Purpose Copy Paper, 8 1/2 x 11&quot;, Case"/>
    <x v="1636"/>
    <n v="1"/>
    <n v="0.2"/>
    <n v="7.7449999999999983"/>
    <x v="1"/>
    <x v="0"/>
  </r>
  <r>
    <x v="1894"/>
    <x v="927"/>
    <x v="574"/>
    <x v="241"/>
    <x v="2"/>
    <s v="AS-10090"/>
    <s v="Adam Shillingsburg"/>
    <x v="0"/>
    <x v="0"/>
    <s v="Charlottesville"/>
    <x v="17"/>
    <n v="22901"/>
    <x v="0"/>
    <s v="OFF-AR-10001446"/>
    <x v="1"/>
    <x v="6"/>
    <s v="Newell 309"/>
    <x v="1637"/>
    <n v="3"/>
    <n v="0"/>
    <n v="10.395"/>
    <x v="0"/>
    <x v="0"/>
  </r>
  <r>
    <x v="1895"/>
    <x v="928"/>
    <x v="620"/>
    <x v="659"/>
    <x v="1"/>
    <s v="JO-15280"/>
    <s v="Jas O'Carroll"/>
    <x v="0"/>
    <x v="0"/>
    <s v="Missoula"/>
    <x v="37"/>
    <n v="59801"/>
    <x v="1"/>
    <s v="OFF-BI-10004632"/>
    <x v="1"/>
    <x v="8"/>
    <s v="Ibico Hi-Tech Manual Binding System"/>
    <x v="1638"/>
    <n v="2"/>
    <n v="0.2"/>
    <n v="152.49499999999998"/>
    <x v="1"/>
    <x v="0"/>
  </r>
  <r>
    <x v="1896"/>
    <x v="929"/>
    <x v="621"/>
    <x v="299"/>
    <x v="2"/>
    <s v="AC-10450"/>
    <s v="Amy Cox"/>
    <x v="0"/>
    <x v="0"/>
    <s v="Minneapolis"/>
    <x v="11"/>
    <n v="55407"/>
    <x v="2"/>
    <s v="OFF-BI-10001359"/>
    <x v="1"/>
    <x v="8"/>
    <s v="GBC DocuBind TL300 Electric Binding System"/>
    <x v="1639"/>
    <n v="2"/>
    <n v="0"/>
    <n v="843.17059999999992"/>
    <x v="2"/>
    <x v="0"/>
  </r>
  <r>
    <x v="1897"/>
    <x v="930"/>
    <x v="550"/>
    <x v="660"/>
    <x v="0"/>
    <s v="RA-19945"/>
    <s v="Ryan Akin"/>
    <x v="0"/>
    <x v="0"/>
    <s v="Miami"/>
    <x v="2"/>
    <n v="33178"/>
    <x v="0"/>
    <s v="OFF-EN-10001749"/>
    <x v="1"/>
    <x v="12"/>
    <s v="Jiffy Padded Mailers with Self-Seal Closure"/>
    <x v="1640"/>
    <n v="2"/>
    <n v="0.2"/>
    <n v="10.805399999999997"/>
    <x v="0"/>
    <x v="0"/>
  </r>
  <r>
    <x v="1898"/>
    <x v="930"/>
    <x v="550"/>
    <x v="660"/>
    <x v="0"/>
    <s v="RA-19945"/>
    <s v="Ryan Akin"/>
    <x v="0"/>
    <x v="0"/>
    <s v="Miami"/>
    <x v="2"/>
    <n v="33178"/>
    <x v="0"/>
    <s v="OFF-BI-10004390"/>
    <x v="1"/>
    <x v="8"/>
    <s v="GBC DocuBind 200 Manual Binding Machine"/>
    <x v="1641"/>
    <n v="4"/>
    <n v="0.7"/>
    <n v="-336.78399999999988"/>
    <x v="0"/>
    <x v="0"/>
  </r>
  <r>
    <x v="1899"/>
    <x v="930"/>
    <x v="550"/>
    <x v="660"/>
    <x v="0"/>
    <s v="RA-19945"/>
    <s v="Ryan Akin"/>
    <x v="0"/>
    <x v="0"/>
    <s v="Miami"/>
    <x v="2"/>
    <n v="33178"/>
    <x v="0"/>
    <s v="FUR-TA-10001857"/>
    <x v="0"/>
    <x v="3"/>
    <s v="Balt Solid Wood Rectangular Table"/>
    <x v="1642"/>
    <n v="3"/>
    <n v="0.45"/>
    <n v="-110.76450000000001"/>
    <x v="0"/>
    <x v="0"/>
  </r>
  <r>
    <x v="1900"/>
    <x v="931"/>
    <x v="622"/>
    <x v="480"/>
    <x v="0"/>
    <s v="Co-12640"/>
    <s v="Corey-Lock"/>
    <x v="0"/>
    <x v="0"/>
    <s v="Florence"/>
    <x v="20"/>
    <n v="29501"/>
    <x v="0"/>
    <s v="OFF-ST-10000563"/>
    <x v="1"/>
    <x v="4"/>
    <s v="Fellowes Bankers Box Stor/Drawer Steel Plus"/>
    <x v="1643"/>
    <n v="6"/>
    <n v="0"/>
    <n v="19.188000000000002"/>
    <x v="0"/>
    <x v="0"/>
  </r>
  <r>
    <x v="1901"/>
    <x v="932"/>
    <x v="623"/>
    <x v="319"/>
    <x v="2"/>
    <s v="DW-13480"/>
    <s v="Dianna Wilson"/>
    <x v="2"/>
    <x v="0"/>
    <s v="Detroit"/>
    <x v="12"/>
    <n v="48205"/>
    <x v="2"/>
    <s v="TEC-PH-10004924"/>
    <x v="2"/>
    <x v="7"/>
    <s v="SKILCRAFT Telephone Shoulder Rest, 2&quot; x 6.5&quot; x 2.5&quot;, Black"/>
    <x v="1644"/>
    <n v="2"/>
    <n v="0"/>
    <n v="3.9906000000000006"/>
    <x v="2"/>
    <x v="0"/>
  </r>
  <r>
    <x v="1902"/>
    <x v="933"/>
    <x v="208"/>
    <x v="661"/>
    <x v="2"/>
    <s v="DK-12835"/>
    <s v="Damala Kotsonis"/>
    <x v="1"/>
    <x v="0"/>
    <s v="Springfield"/>
    <x v="21"/>
    <n v="97477"/>
    <x v="1"/>
    <s v="OFF-PA-10003953"/>
    <x v="1"/>
    <x v="10"/>
    <s v="Xerox 218"/>
    <x v="1182"/>
    <n v="1"/>
    <n v="0.2"/>
    <n v="1.8144"/>
    <x v="1"/>
    <x v="0"/>
  </r>
  <r>
    <x v="1903"/>
    <x v="933"/>
    <x v="208"/>
    <x v="661"/>
    <x v="2"/>
    <s v="DK-12835"/>
    <s v="Damala Kotsonis"/>
    <x v="1"/>
    <x v="0"/>
    <s v="Springfield"/>
    <x v="21"/>
    <n v="97477"/>
    <x v="1"/>
    <s v="FUR-CH-10000155"/>
    <x v="0"/>
    <x v="1"/>
    <s v="Global Comet Stacking Armless Chair"/>
    <x v="1645"/>
    <n v="2"/>
    <n v="0.2"/>
    <n v="47.848000000000013"/>
    <x v="1"/>
    <x v="0"/>
  </r>
  <r>
    <x v="1904"/>
    <x v="933"/>
    <x v="208"/>
    <x v="661"/>
    <x v="2"/>
    <s v="DK-12835"/>
    <s v="Damala Kotsonis"/>
    <x v="1"/>
    <x v="0"/>
    <s v="Springfield"/>
    <x v="21"/>
    <n v="97477"/>
    <x v="1"/>
    <s v="TEC-AC-10003116"/>
    <x v="2"/>
    <x v="11"/>
    <s v="Memorex Froggy Flash Drive 8 GB"/>
    <x v="1646"/>
    <n v="2"/>
    <n v="0.2"/>
    <n v="6.7449999999999983"/>
    <x v="1"/>
    <x v="0"/>
  </r>
  <r>
    <x v="1905"/>
    <x v="934"/>
    <x v="208"/>
    <x v="188"/>
    <x v="2"/>
    <s v="MD-17860"/>
    <s v="Michael Dominguez"/>
    <x v="1"/>
    <x v="0"/>
    <s v="Indianapolis"/>
    <x v="14"/>
    <n v="46203"/>
    <x v="2"/>
    <s v="OFF-ST-10002743"/>
    <x v="1"/>
    <x v="4"/>
    <s v="SAFCO Boltless Steel Shelving"/>
    <x v="1647"/>
    <n v="8"/>
    <n v="0"/>
    <n v="9.091199999999958"/>
    <x v="2"/>
    <x v="0"/>
  </r>
  <r>
    <x v="1906"/>
    <x v="935"/>
    <x v="624"/>
    <x v="662"/>
    <x v="1"/>
    <s v="RP-19855"/>
    <s v="Roy Phan"/>
    <x v="1"/>
    <x v="0"/>
    <s v="Apopka"/>
    <x v="2"/>
    <n v="32712"/>
    <x v="0"/>
    <s v="OFF-BI-10001757"/>
    <x v="1"/>
    <x v="8"/>
    <s v="Pressboard Hanging Data Binders for Unburst Sheets"/>
    <x v="1648"/>
    <n v="2"/>
    <n v="0.7"/>
    <n v="-2.1648000000000005"/>
    <x v="0"/>
    <x v="0"/>
  </r>
  <r>
    <x v="1907"/>
    <x v="935"/>
    <x v="624"/>
    <x v="662"/>
    <x v="1"/>
    <s v="RP-19855"/>
    <s v="Roy Phan"/>
    <x v="1"/>
    <x v="0"/>
    <s v="Apopka"/>
    <x v="2"/>
    <n v="32712"/>
    <x v="0"/>
    <s v="OFF-BI-10000069"/>
    <x v="1"/>
    <x v="8"/>
    <s v="GBC Prepunched Paper, 19-Hole, for Binding Systems, 24-lb"/>
    <x v="1649"/>
    <n v="6"/>
    <n v="0.7"/>
    <n v="-21.61440000000001"/>
    <x v="0"/>
    <x v="0"/>
  </r>
  <r>
    <x v="1908"/>
    <x v="936"/>
    <x v="302"/>
    <x v="600"/>
    <x v="2"/>
    <s v="RW-19540"/>
    <s v="Rick Wilson"/>
    <x v="1"/>
    <x v="0"/>
    <s v="Los Angeles"/>
    <x v="1"/>
    <n v="90008"/>
    <x v="1"/>
    <s v="FUR-FU-10004093"/>
    <x v="0"/>
    <x v="5"/>
    <s v="Hand-Finished Solid Wood Document Frame"/>
    <x v="1650"/>
    <n v="4"/>
    <n v="0"/>
    <n v="41.075999999999993"/>
    <x v="1"/>
    <x v="0"/>
  </r>
  <r>
    <x v="1909"/>
    <x v="937"/>
    <x v="404"/>
    <x v="350"/>
    <x v="1"/>
    <s v="DB-13660"/>
    <s v="Duane Benoit"/>
    <x v="0"/>
    <x v="0"/>
    <s v="Oceanside"/>
    <x v="15"/>
    <n v="11572"/>
    <x v="3"/>
    <s v="FUR-FU-10001037"/>
    <x v="0"/>
    <x v="5"/>
    <s v="DAX Charcoal/Nickel-Tone Document Frame, 5 x 7"/>
    <x v="1651"/>
    <n v="2"/>
    <n v="0"/>
    <n v="8.532"/>
    <x v="3"/>
    <x v="0"/>
  </r>
  <r>
    <x v="1910"/>
    <x v="938"/>
    <x v="625"/>
    <x v="407"/>
    <x v="1"/>
    <s v="SC-20770"/>
    <s v="Stewart Carmichael"/>
    <x v="1"/>
    <x v="0"/>
    <s v="Los Angeles"/>
    <x v="1"/>
    <n v="90008"/>
    <x v="1"/>
    <s v="TEC-AC-10003832"/>
    <x v="2"/>
    <x v="11"/>
    <s v="Imation 16GB Mini TravelDrive USB 2.0 Flash Drive"/>
    <x v="641"/>
    <n v="3"/>
    <n v="0"/>
    <n v="40.749900000000004"/>
    <x v="1"/>
    <x v="0"/>
  </r>
  <r>
    <x v="1911"/>
    <x v="939"/>
    <x v="445"/>
    <x v="663"/>
    <x v="0"/>
    <s v="FH-14275"/>
    <s v="Frank Hawley"/>
    <x v="1"/>
    <x v="0"/>
    <s v="Houston"/>
    <x v="5"/>
    <n v="77041"/>
    <x v="2"/>
    <s v="OFF-PA-10001878"/>
    <x v="1"/>
    <x v="10"/>
    <s v="Xerox 1891"/>
    <x v="1652"/>
    <n v="7"/>
    <n v="0.2"/>
    <n v="92.43989999999998"/>
    <x v="2"/>
    <x v="0"/>
  </r>
  <r>
    <x v="1912"/>
    <x v="939"/>
    <x v="445"/>
    <x v="663"/>
    <x v="0"/>
    <s v="FH-14275"/>
    <s v="Frank Hawley"/>
    <x v="1"/>
    <x v="0"/>
    <s v="Houston"/>
    <x v="5"/>
    <n v="77041"/>
    <x v="2"/>
    <s v="TEC-MA-10003674"/>
    <x v="2"/>
    <x v="15"/>
    <s v="Hewlett-Packard Deskjet 5550 Printer"/>
    <x v="1653"/>
    <n v="3"/>
    <n v="0.4"/>
    <n v="49.760999999999967"/>
    <x v="2"/>
    <x v="0"/>
  </r>
  <r>
    <x v="1913"/>
    <x v="940"/>
    <x v="626"/>
    <x v="664"/>
    <x v="2"/>
    <s v="EH-13990"/>
    <s v="Erica Hackney"/>
    <x v="0"/>
    <x v="0"/>
    <s v="Roswell"/>
    <x v="32"/>
    <n v="30076"/>
    <x v="0"/>
    <s v="TEC-AC-10003628"/>
    <x v="2"/>
    <x v="11"/>
    <s v="Logitech 910-002974 M325 Wireless Mouse for Web Scrolling"/>
    <x v="179"/>
    <n v="5"/>
    <n v="0"/>
    <n v="65.978000000000009"/>
    <x v="0"/>
    <x v="0"/>
  </r>
  <r>
    <x v="1914"/>
    <x v="941"/>
    <x v="504"/>
    <x v="547"/>
    <x v="1"/>
    <s v="AS-10630"/>
    <s v="Ann Steele"/>
    <x v="2"/>
    <x v="0"/>
    <s v="Boynton Beach"/>
    <x v="2"/>
    <n v="33437"/>
    <x v="0"/>
    <s v="OFF-LA-10003190"/>
    <x v="1"/>
    <x v="2"/>
    <s v="Avery 474"/>
    <x v="877"/>
    <n v="2"/>
    <n v="0.2"/>
    <n v="1.6704000000000001"/>
    <x v="0"/>
    <x v="0"/>
  </r>
  <r>
    <x v="1915"/>
    <x v="941"/>
    <x v="504"/>
    <x v="547"/>
    <x v="1"/>
    <s v="AS-10630"/>
    <s v="Ann Steele"/>
    <x v="2"/>
    <x v="0"/>
    <s v="Boynton Beach"/>
    <x v="2"/>
    <n v="33437"/>
    <x v="0"/>
    <s v="OFF-AR-10002280"/>
    <x v="1"/>
    <x v="6"/>
    <s v="Staples in misc. colors"/>
    <x v="1654"/>
    <n v="3"/>
    <n v="0.2"/>
    <n v="4.8524999999999991"/>
    <x v="0"/>
    <x v="0"/>
  </r>
  <r>
    <x v="1916"/>
    <x v="941"/>
    <x v="504"/>
    <x v="547"/>
    <x v="1"/>
    <s v="AS-10630"/>
    <s v="Ann Steele"/>
    <x v="2"/>
    <x v="0"/>
    <s v="Boynton Beach"/>
    <x v="2"/>
    <n v="33437"/>
    <x v="0"/>
    <s v="OFF-LA-10001569"/>
    <x v="1"/>
    <x v="2"/>
    <s v="Avery 499"/>
    <x v="1655"/>
    <n v="3"/>
    <n v="0.2"/>
    <n v="3.8843999999999994"/>
    <x v="0"/>
    <x v="0"/>
  </r>
  <r>
    <x v="1917"/>
    <x v="942"/>
    <x v="627"/>
    <x v="665"/>
    <x v="1"/>
    <s v="HA-14905"/>
    <s v="Helen Abelman"/>
    <x v="0"/>
    <x v="0"/>
    <s v="Franklin"/>
    <x v="31"/>
    <n v="2038"/>
    <x v="3"/>
    <s v="OFF-AR-10001573"/>
    <x v="1"/>
    <x v="6"/>
    <s v="American Pencil"/>
    <x v="1656"/>
    <n v="5"/>
    <n v="0"/>
    <n v="3.3784999999999989"/>
    <x v="3"/>
    <x v="0"/>
  </r>
  <r>
    <x v="1918"/>
    <x v="943"/>
    <x v="628"/>
    <x v="666"/>
    <x v="0"/>
    <s v="CH-12070"/>
    <s v="Cathy Hwang"/>
    <x v="2"/>
    <x v="0"/>
    <s v="Detroit"/>
    <x v="12"/>
    <n v="48227"/>
    <x v="2"/>
    <s v="TEC-PH-10001809"/>
    <x v="2"/>
    <x v="7"/>
    <s v="Panasonic KX T7736-B Digital phone"/>
    <x v="1657"/>
    <n v="2"/>
    <n v="0"/>
    <n v="74.974999999999994"/>
    <x v="2"/>
    <x v="0"/>
  </r>
  <r>
    <x v="1919"/>
    <x v="944"/>
    <x v="629"/>
    <x v="667"/>
    <x v="2"/>
    <s v="EH-13765"/>
    <s v="Edward Hooks"/>
    <x v="1"/>
    <x v="0"/>
    <s v="Watertown"/>
    <x v="15"/>
    <n v="13601"/>
    <x v="3"/>
    <s v="OFF-BI-10003091"/>
    <x v="1"/>
    <x v="8"/>
    <s v="GBC DocuBind TL200 Manual Binding Machine"/>
    <x v="1658"/>
    <n v="5"/>
    <n v="0.2"/>
    <n v="302.37299999999993"/>
    <x v="3"/>
    <x v="0"/>
  </r>
  <r>
    <x v="1920"/>
    <x v="944"/>
    <x v="629"/>
    <x v="667"/>
    <x v="2"/>
    <s v="EH-13765"/>
    <s v="Edward Hooks"/>
    <x v="1"/>
    <x v="0"/>
    <s v="Watertown"/>
    <x v="15"/>
    <n v="13601"/>
    <x v="3"/>
    <s v="FUR-CH-10003981"/>
    <x v="0"/>
    <x v="1"/>
    <s v="Global Commerce Series Low-Back Swivel/Tilt Chairs"/>
    <x v="1659"/>
    <n v="2"/>
    <n v="0.1"/>
    <n v="97.652399999999943"/>
    <x v="3"/>
    <x v="0"/>
  </r>
  <r>
    <x v="1921"/>
    <x v="945"/>
    <x v="292"/>
    <x v="256"/>
    <x v="1"/>
    <s v="MZ-17515"/>
    <s v="Mary Zewe"/>
    <x v="1"/>
    <x v="0"/>
    <s v="Reading"/>
    <x v="9"/>
    <n v="19601"/>
    <x v="3"/>
    <s v="OFF-ST-10002562"/>
    <x v="1"/>
    <x v="4"/>
    <s v="Staple magnet"/>
    <x v="1660"/>
    <n v="2"/>
    <n v="0.2"/>
    <n v="1.5007999999999999"/>
    <x v="3"/>
    <x v="0"/>
  </r>
  <r>
    <x v="1922"/>
    <x v="946"/>
    <x v="630"/>
    <x v="668"/>
    <x v="0"/>
    <s v="SC-20230"/>
    <s v="Scot Coram"/>
    <x v="1"/>
    <x v="0"/>
    <s v="Arlington"/>
    <x v="5"/>
    <n v="76017"/>
    <x v="2"/>
    <s v="TEC-PH-10004345"/>
    <x v="2"/>
    <x v="7"/>
    <s v="Cisco SPA 502G IP Phone"/>
    <x v="1661"/>
    <n v="9"/>
    <n v="0.2"/>
    <n v="107.95499999999998"/>
    <x v="2"/>
    <x v="0"/>
  </r>
  <r>
    <x v="1923"/>
    <x v="946"/>
    <x v="630"/>
    <x v="668"/>
    <x v="0"/>
    <s v="SC-20230"/>
    <s v="Scot Coram"/>
    <x v="1"/>
    <x v="0"/>
    <s v="Arlington"/>
    <x v="5"/>
    <n v="76017"/>
    <x v="2"/>
    <s v="OFF-AR-10000588"/>
    <x v="1"/>
    <x v="6"/>
    <s v="Newell 345"/>
    <x v="1662"/>
    <n v="3"/>
    <n v="0.2"/>
    <n v="3.571200000000001"/>
    <x v="2"/>
    <x v="0"/>
  </r>
  <r>
    <x v="1924"/>
    <x v="947"/>
    <x v="256"/>
    <x v="94"/>
    <x v="0"/>
    <s v="NP-18325"/>
    <s v="Naresj Patel"/>
    <x v="0"/>
    <x v="0"/>
    <s v="San Diego"/>
    <x v="1"/>
    <n v="92024"/>
    <x v="1"/>
    <s v="OFF-PA-10003039"/>
    <x v="1"/>
    <x v="10"/>
    <s v="Xerox 1960"/>
    <x v="1663"/>
    <n v="3"/>
    <n v="0"/>
    <n v="41.822999999999993"/>
    <x v="1"/>
    <x v="0"/>
  </r>
  <r>
    <x v="1925"/>
    <x v="948"/>
    <x v="631"/>
    <x v="669"/>
    <x v="1"/>
    <s v="LW-16990"/>
    <s v="Lindsay Williams"/>
    <x v="1"/>
    <x v="0"/>
    <s v="San Francisco"/>
    <x v="1"/>
    <n v="94110"/>
    <x v="1"/>
    <s v="TEC-AC-10001908"/>
    <x v="2"/>
    <x v="11"/>
    <s v="Logitech Wireless Headset h800"/>
    <x v="1664"/>
    <n v="2"/>
    <n v="0"/>
    <n v="69.992999999999995"/>
    <x v="1"/>
    <x v="0"/>
  </r>
  <r>
    <x v="1926"/>
    <x v="949"/>
    <x v="632"/>
    <x v="35"/>
    <x v="1"/>
    <s v="GM-14680"/>
    <s v="Greg Matthias"/>
    <x v="0"/>
    <x v="0"/>
    <s v="Los Angeles"/>
    <x v="1"/>
    <n v="90045"/>
    <x v="1"/>
    <s v="TEC-PH-10001198"/>
    <x v="2"/>
    <x v="7"/>
    <s v="Avaya 4621SW VoIP phone"/>
    <x v="1665"/>
    <n v="3"/>
    <n v="0.2"/>
    <n v="19.966499999999982"/>
    <x v="1"/>
    <x v="0"/>
  </r>
  <r>
    <x v="1927"/>
    <x v="950"/>
    <x v="354"/>
    <x v="670"/>
    <x v="2"/>
    <s v="RH-19495"/>
    <s v="Rick Hansen"/>
    <x v="0"/>
    <x v="0"/>
    <s v="Denver"/>
    <x v="22"/>
    <n v="80219"/>
    <x v="1"/>
    <s v="OFF-PA-10004071"/>
    <x v="1"/>
    <x v="10"/>
    <s v="Eaton Premium Continuous-Feed Paper, 25% Cotton, Letter Size, White, 1000 Shts/Box"/>
    <x v="1666"/>
    <n v="2"/>
    <n v="0.2"/>
    <n v="31.068799999999996"/>
    <x v="1"/>
    <x v="0"/>
  </r>
  <r>
    <x v="1928"/>
    <x v="951"/>
    <x v="633"/>
    <x v="671"/>
    <x v="0"/>
    <s v="VM-21685"/>
    <s v="Valerie Mitchum"/>
    <x v="2"/>
    <x v="0"/>
    <s v="Seattle"/>
    <x v="4"/>
    <n v="98105"/>
    <x v="1"/>
    <s v="OFF-PA-10001972"/>
    <x v="1"/>
    <x v="10"/>
    <s v="Xerox 214"/>
    <x v="90"/>
    <n v="1"/>
    <n v="0"/>
    <n v="3.1104000000000003"/>
    <x v="1"/>
    <x v="0"/>
  </r>
  <r>
    <x v="1929"/>
    <x v="951"/>
    <x v="633"/>
    <x v="671"/>
    <x v="0"/>
    <s v="VM-21685"/>
    <s v="Valerie Mitchum"/>
    <x v="2"/>
    <x v="0"/>
    <s v="Seattle"/>
    <x v="4"/>
    <n v="98105"/>
    <x v="1"/>
    <s v="OFF-ST-10004180"/>
    <x v="1"/>
    <x v="4"/>
    <s v="Safco Commercial Shelving"/>
    <x v="1667"/>
    <n v="1"/>
    <n v="0"/>
    <n v="1.8603999999999985"/>
    <x v="1"/>
    <x v="0"/>
  </r>
  <r>
    <x v="1930"/>
    <x v="951"/>
    <x v="633"/>
    <x v="671"/>
    <x v="0"/>
    <s v="VM-21685"/>
    <s v="Valerie Mitchum"/>
    <x v="2"/>
    <x v="0"/>
    <s v="Seattle"/>
    <x v="4"/>
    <n v="98105"/>
    <x v="1"/>
    <s v="TEC-PH-10004165"/>
    <x v="2"/>
    <x v="7"/>
    <s v="Mitel MiVoice 5330e IP Phone"/>
    <x v="1668"/>
    <n v="3"/>
    <n v="0.2"/>
    <n v="49.498199999999969"/>
    <x v="1"/>
    <x v="0"/>
  </r>
  <r>
    <x v="1931"/>
    <x v="952"/>
    <x v="581"/>
    <x v="533"/>
    <x v="0"/>
    <s v="CC-12670"/>
    <s v="Craig Carreira"/>
    <x v="0"/>
    <x v="0"/>
    <s v="Scottsdale"/>
    <x v="16"/>
    <n v="85254"/>
    <x v="1"/>
    <s v="TEC-PH-10002483"/>
    <x v="2"/>
    <x v="7"/>
    <s v="Motorola Moto X"/>
    <x v="1669"/>
    <n v="1"/>
    <n v="0.2"/>
    <n v="23.799300000000002"/>
    <x v="1"/>
    <x v="0"/>
  </r>
  <r>
    <x v="1932"/>
    <x v="953"/>
    <x v="634"/>
    <x v="672"/>
    <x v="0"/>
    <s v="SV-20365"/>
    <s v="Seth Vernon"/>
    <x v="0"/>
    <x v="0"/>
    <s v="Lafayette"/>
    <x v="28"/>
    <n v="70506"/>
    <x v="0"/>
    <s v="FUR-BO-10000468"/>
    <x v="0"/>
    <x v="0"/>
    <s v="O'Sullivan 2-Shelf Heavy-Duty Bookcases"/>
    <x v="1670"/>
    <n v="3"/>
    <n v="0"/>
    <n v="23.318400000000011"/>
    <x v="0"/>
    <x v="0"/>
  </r>
  <r>
    <x v="1933"/>
    <x v="953"/>
    <x v="634"/>
    <x v="672"/>
    <x v="0"/>
    <s v="SV-20365"/>
    <s v="Seth Vernon"/>
    <x v="0"/>
    <x v="0"/>
    <s v="Lafayette"/>
    <x v="28"/>
    <n v="70506"/>
    <x v="0"/>
    <s v="FUR-FU-10001706"/>
    <x v="0"/>
    <x v="5"/>
    <s v="Longer-Life Soft White Bulbs"/>
    <x v="1671"/>
    <n v="5"/>
    <n v="0"/>
    <n v="7.3919999999999995"/>
    <x v="0"/>
    <x v="0"/>
  </r>
  <r>
    <x v="1934"/>
    <x v="954"/>
    <x v="344"/>
    <x v="108"/>
    <x v="1"/>
    <s v="LW-16990"/>
    <s v="Lindsay Williams"/>
    <x v="1"/>
    <x v="0"/>
    <s v="San Francisco"/>
    <x v="1"/>
    <n v="94109"/>
    <x v="1"/>
    <s v="OFF-PA-10003129"/>
    <x v="1"/>
    <x v="10"/>
    <s v="Tops White Computer Printout Paper"/>
    <x v="1672"/>
    <n v="5"/>
    <n v="0"/>
    <n v="114.93849999999998"/>
    <x v="1"/>
    <x v="0"/>
  </r>
  <r>
    <x v="1935"/>
    <x v="954"/>
    <x v="344"/>
    <x v="108"/>
    <x v="1"/>
    <s v="LW-16990"/>
    <s v="Lindsay Williams"/>
    <x v="1"/>
    <x v="0"/>
    <s v="San Francisco"/>
    <x v="1"/>
    <n v="94109"/>
    <x v="1"/>
    <s v="TEC-AC-10001284"/>
    <x v="2"/>
    <x v="11"/>
    <s v="Enermax Briskie RF Wireless Keyboard and Mouse Combo"/>
    <x v="1673"/>
    <n v="8"/>
    <n v="0"/>
    <n v="59.817599999999999"/>
    <x v="1"/>
    <x v="0"/>
  </r>
  <r>
    <x v="1936"/>
    <x v="955"/>
    <x v="442"/>
    <x v="673"/>
    <x v="0"/>
    <s v="NP-18685"/>
    <s v="Nora Pelletier"/>
    <x v="2"/>
    <x v="0"/>
    <s v="San Francisco"/>
    <x v="1"/>
    <n v="94109"/>
    <x v="1"/>
    <s v="FUR-FU-10002268"/>
    <x v="0"/>
    <x v="5"/>
    <s v="Ultra Door Push Plate"/>
    <x v="1674"/>
    <n v="3"/>
    <n v="0"/>
    <n v="4.8608999999999991"/>
    <x v="1"/>
    <x v="0"/>
  </r>
  <r>
    <x v="1937"/>
    <x v="956"/>
    <x v="630"/>
    <x v="294"/>
    <x v="1"/>
    <s v="JE-15715"/>
    <s v="Joe Elijah"/>
    <x v="0"/>
    <x v="0"/>
    <s v="Broomfield"/>
    <x v="22"/>
    <n v="80020"/>
    <x v="1"/>
    <s v="OFF-BI-10002082"/>
    <x v="1"/>
    <x v="8"/>
    <s v="GBC Twin Loop Wire Binding Elements"/>
    <x v="1675"/>
    <n v="2"/>
    <n v="0.7"/>
    <n v="-13.311999999999998"/>
    <x v="1"/>
    <x v="0"/>
  </r>
  <r>
    <x v="1938"/>
    <x v="956"/>
    <x v="630"/>
    <x v="294"/>
    <x v="1"/>
    <s v="JE-15715"/>
    <s v="Joe Elijah"/>
    <x v="0"/>
    <x v="0"/>
    <s v="Broomfield"/>
    <x v="22"/>
    <n v="80020"/>
    <x v="1"/>
    <s v="OFF-ST-10001505"/>
    <x v="1"/>
    <x v="4"/>
    <s v="Perma STOR-ALL Hanging File Box, 13 1/8&quot;W x 12 1/4&quot;D x 10 1/2&quot;H"/>
    <x v="1399"/>
    <n v="7"/>
    <n v="0.2"/>
    <n v="-1.2558000000000051"/>
    <x v="1"/>
    <x v="0"/>
  </r>
  <r>
    <x v="1939"/>
    <x v="956"/>
    <x v="630"/>
    <x v="294"/>
    <x v="1"/>
    <s v="JE-15715"/>
    <s v="Joe Elijah"/>
    <x v="0"/>
    <x v="0"/>
    <s v="Broomfield"/>
    <x v="22"/>
    <n v="80020"/>
    <x v="1"/>
    <s v="OFF-BI-10001634"/>
    <x v="1"/>
    <x v="8"/>
    <s v="Wilson Jones Active Use Binders"/>
    <x v="1676"/>
    <n v="4"/>
    <n v="0.7"/>
    <n v="-6.1151999999999997"/>
    <x v="1"/>
    <x v="0"/>
  </r>
  <r>
    <x v="1940"/>
    <x v="956"/>
    <x v="630"/>
    <x v="294"/>
    <x v="1"/>
    <s v="JE-15715"/>
    <s v="Joe Elijah"/>
    <x v="0"/>
    <x v="0"/>
    <s v="Broomfield"/>
    <x v="22"/>
    <n v="80020"/>
    <x v="1"/>
    <s v="FUR-CH-10004287"/>
    <x v="0"/>
    <x v="1"/>
    <s v="SAFCO Arco Folding Chair"/>
    <x v="1677"/>
    <n v="3"/>
    <n v="0.2"/>
    <n v="74.573999999999955"/>
    <x v="1"/>
    <x v="0"/>
  </r>
  <r>
    <x v="1941"/>
    <x v="957"/>
    <x v="635"/>
    <x v="153"/>
    <x v="2"/>
    <s v="CP-12085"/>
    <s v="Cathy Prescott"/>
    <x v="1"/>
    <x v="0"/>
    <s v="Quincy"/>
    <x v="10"/>
    <n v="62301"/>
    <x v="2"/>
    <s v="OFF-LA-10004544"/>
    <x v="1"/>
    <x v="2"/>
    <s v="Avery 505"/>
    <x v="659"/>
    <n v="4"/>
    <n v="0.2"/>
    <n v="17.759999999999998"/>
    <x v="2"/>
    <x v="1"/>
  </r>
  <r>
    <x v="1942"/>
    <x v="957"/>
    <x v="635"/>
    <x v="153"/>
    <x v="2"/>
    <s v="CP-12085"/>
    <s v="Cathy Prescott"/>
    <x v="1"/>
    <x v="0"/>
    <s v="Quincy"/>
    <x v="10"/>
    <n v="62301"/>
    <x v="2"/>
    <s v="OFF-ST-10004507"/>
    <x v="1"/>
    <x v="4"/>
    <s v="Advantus Rolling Storage Box"/>
    <x v="1193"/>
    <n v="2"/>
    <n v="0.2"/>
    <n v="2.4009999999999998"/>
    <x v="2"/>
    <x v="1"/>
  </r>
  <r>
    <x v="1943"/>
    <x v="957"/>
    <x v="635"/>
    <x v="153"/>
    <x v="2"/>
    <s v="CP-12085"/>
    <s v="Cathy Prescott"/>
    <x v="1"/>
    <x v="0"/>
    <s v="Quincy"/>
    <x v="10"/>
    <n v="62301"/>
    <x v="2"/>
    <s v="OFF-BI-10002012"/>
    <x v="1"/>
    <x v="8"/>
    <s v="Wilson Jones Easy Flow II Sheet Lifters"/>
    <x v="1678"/>
    <n v="9"/>
    <n v="0.8"/>
    <n v="-5.1840000000000011"/>
    <x v="2"/>
    <x v="1"/>
  </r>
  <r>
    <x v="1944"/>
    <x v="958"/>
    <x v="23"/>
    <x v="674"/>
    <x v="1"/>
    <s v="EA-14035"/>
    <s v="Erin Ashbrook"/>
    <x v="1"/>
    <x v="0"/>
    <s v="Carrollton"/>
    <x v="5"/>
    <n v="75007"/>
    <x v="2"/>
    <s v="TEC-AC-10001109"/>
    <x v="2"/>
    <x v="11"/>
    <s v="Logitech Trackman Marble Mouse"/>
    <x v="1679"/>
    <n v="4"/>
    <n v="0.2"/>
    <n v="26.391200000000001"/>
    <x v="2"/>
    <x v="0"/>
  </r>
  <r>
    <x v="1945"/>
    <x v="958"/>
    <x v="23"/>
    <x v="674"/>
    <x v="1"/>
    <s v="EA-14035"/>
    <s v="Erin Ashbrook"/>
    <x v="1"/>
    <x v="0"/>
    <s v="Carrollton"/>
    <x v="5"/>
    <n v="75007"/>
    <x v="2"/>
    <s v="OFF-PA-10000809"/>
    <x v="1"/>
    <x v="10"/>
    <s v="Xerox 206"/>
    <x v="563"/>
    <n v="2"/>
    <n v="0.2"/>
    <n v="3.6288"/>
    <x v="2"/>
    <x v="0"/>
  </r>
  <r>
    <x v="1946"/>
    <x v="959"/>
    <x v="264"/>
    <x v="371"/>
    <x v="1"/>
    <s v="AC-10615"/>
    <s v="Ann Chong"/>
    <x v="1"/>
    <x v="0"/>
    <s v="New York City"/>
    <x v="15"/>
    <n v="10009"/>
    <x v="3"/>
    <s v="OFF-AR-10000658"/>
    <x v="1"/>
    <x v="6"/>
    <s v="Newell 324"/>
    <x v="795"/>
    <n v="2"/>
    <n v="0"/>
    <n v="6.468"/>
    <x v="3"/>
    <x v="0"/>
  </r>
  <r>
    <x v="1947"/>
    <x v="959"/>
    <x v="264"/>
    <x v="371"/>
    <x v="1"/>
    <s v="AC-10615"/>
    <s v="Ann Chong"/>
    <x v="1"/>
    <x v="0"/>
    <s v="New York City"/>
    <x v="15"/>
    <n v="10009"/>
    <x v="3"/>
    <s v="FUR-FU-10001196"/>
    <x v="0"/>
    <x v="5"/>
    <s v="DAX Cubicle Frames - 8x10"/>
    <x v="1042"/>
    <n v="2"/>
    <n v="0"/>
    <n v="3.4619999999999997"/>
    <x v="3"/>
    <x v="0"/>
  </r>
  <r>
    <x v="1948"/>
    <x v="959"/>
    <x v="264"/>
    <x v="371"/>
    <x v="1"/>
    <s v="AC-10615"/>
    <s v="Ann Chong"/>
    <x v="1"/>
    <x v="0"/>
    <s v="New York City"/>
    <x v="15"/>
    <n v="10009"/>
    <x v="3"/>
    <s v="FUR-TA-10001889"/>
    <x v="0"/>
    <x v="3"/>
    <s v="Bush Advantage Collection Racetrack Conference Table"/>
    <x v="1680"/>
    <n v="1"/>
    <n v="0.4"/>
    <n v="-93.3262"/>
    <x v="3"/>
    <x v="0"/>
  </r>
  <r>
    <x v="1949"/>
    <x v="959"/>
    <x v="264"/>
    <x v="371"/>
    <x v="1"/>
    <s v="AC-10615"/>
    <s v="Ann Chong"/>
    <x v="1"/>
    <x v="0"/>
    <s v="New York City"/>
    <x v="15"/>
    <n v="10009"/>
    <x v="3"/>
    <s v="OFF-AP-10000358"/>
    <x v="1"/>
    <x v="9"/>
    <s v="Fellowes Basic Home/Office Series Surge Protectors"/>
    <x v="1681"/>
    <n v="1"/>
    <n v="0"/>
    <n v="3.7641999999999989"/>
    <x v="3"/>
    <x v="0"/>
  </r>
  <r>
    <x v="1950"/>
    <x v="959"/>
    <x v="264"/>
    <x v="371"/>
    <x v="1"/>
    <s v="AC-10615"/>
    <s v="Ann Chong"/>
    <x v="1"/>
    <x v="0"/>
    <s v="New York City"/>
    <x v="15"/>
    <n v="10009"/>
    <x v="3"/>
    <s v="OFF-BI-10004970"/>
    <x v="1"/>
    <x v="8"/>
    <s v="ACCOHIDE 3-Ring Binder, Blue, 1&quot;"/>
    <x v="1682"/>
    <n v="8"/>
    <n v="0.2"/>
    <n v="8.9207999999999998"/>
    <x v="3"/>
    <x v="0"/>
  </r>
  <r>
    <x v="1951"/>
    <x v="959"/>
    <x v="264"/>
    <x v="371"/>
    <x v="1"/>
    <s v="AC-10615"/>
    <s v="Ann Chong"/>
    <x v="1"/>
    <x v="0"/>
    <s v="New York City"/>
    <x v="15"/>
    <n v="10009"/>
    <x v="3"/>
    <s v="TEC-PH-10003885"/>
    <x v="2"/>
    <x v="7"/>
    <s v="Cisco SPA508G"/>
    <x v="933"/>
    <n v="3"/>
    <n v="0"/>
    <n v="57.41129999999999"/>
    <x v="3"/>
    <x v="0"/>
  </r>
  <r>
    <x v="1952"/>
    <x v="959"/>
    <x v="264"/>
    <x v="371"/>
    <x v="1"/>
    <s v="AC-10615"/>
    <s v="Ann Chong"/>
    <x v="1"/>
    <x v="0"/>
    <s v="New York City"/>
    <x v="15"/>
    <n v="10009"/>
    <x v="3"/>
    <s v="OFF-LA-10001641"/>
    <x v="1"/>
    <x v="2"/>
    <s v="Avery 518"/>
    <x v="1381"/>
    <n v="6"/>
    <n v="0"/>
    <n v="9.0719999999999992"/>
    <x v="3"/>
    <x v="0"/>
  </r>
  <r>
    <x v="1953"/>
    <x v="959"/>
    <x v="264"/>
    <x v="371"/>
    <x v="1"/>
    <s v="AC-10615"/>
    <s v="Ann Chong"/>
    <x v="1"/>
    <x v="0"/>
    <s v="New York City"/>
    <x v="15"/>
    <n v="10009"/>
    <x v="3"/>
    <s v="FUR-CH-10003379"/>
    <x v="0"/>
    <x v="1"/>
    <s v="Global Commerce Series High-Back Swivel/Tilt Chairs"/>
    <x v="1683"/>
    <n v="5"/>
    <n v="0.1"/>
    <n v="213.73500000000001"/>
    <x v="3"/>
    <x v="0"/>
  </r>
  <r>
    <x v="1954"/>
    <x v="959"/>
    <x v="264"/>
    <x v="371"/>
    <x v="1"/>
    <s v="AC-10615"/>
    <s v="Ann Chong"/>
    <x v="1"/>
    <x v="0"/>
    <s v="New York City"/>
    <x v="15"/>
    <n v="10009"/>
    <x v="3"/>
    <s v="OFF-AR-10004582"/>
    <x v="1"/>
    <x v="6"/>
    <s v="BIC Brite Liner Grip Highlighters"/>
    <x v="1684"/>
    <n v="3"/>
    <n v="0"/>
    <n v="2.2139999999999995"/>
    <x v="3"/>
    <x v="0"/>
  </r>
  <r>
    <x v="1955"/>
    <x v="959"/>
    <x v="264"/>
    <x v="371"/>
    <x v="1"/>
    <s v="AC-10615"/>
    <s v="Ann Chong"/>
    <x v="1"/>
    <x v="0"/>
    <s v="New York City"/>
    <x v="15"/>
    <n v="10009"/>
    <x v="3"/>
    <s v="TEC-AC-10002842"/>
    <x v="2"/>
    <x v="11"/>
    <s v="WD My Passport Ultra 2TB Portable External Hard Drive"/>
    <x v="1685"/>
    <n v="2"/>
    <n v="0"/>
    <n v="38.080000000000013"/>
    <x v="3"/>
    <x v="0"/>
  </r>
  <r>
    <x v="1956"/>
    <x v="959"/>
    <x v="264"/>
    <x v="371"/>
    <x v="1"/>
    <s v="AC-10615"/>
    <s v="Ann Chong"/>
    <x v="1"/>
    <x v="0"/>
    <s v="New York City"/>
    <x v="15"/>
    <n v="10009"/>
    <x v="3"/>
    <s v="TEC-AC-10000109"/>
    <x v="2"/>
    <x v="11"/>
    <s v="Sony Micro Vault Click 16 GB USB 2.0 Flash Drive"/>
    <x v="767"/>
    <n v="3"/>
    <n v="0"/>
    <n v="40.31280000000001"/>
    <x v="3"/>
    <x v="0"/>
  </r>
  <r>
    <x v="1957"/>
    <x v="959"/>
    <x v="264"/>
    <x v="371"/>
    <x v="1"/>
    <s v="AC-10615"/>
    <s v="Ann Chong"/>
    <x v="1"/>
    <x v="0"/>
    <s v="New York City"/>
    <x v="15"/>
    <n v="10009"/>
    <x v="3"/>
    <s v="OFF-PA-10003893"/>
    <x v="1"/>
    <x v="10"/>
    <s v="Xerox 1962"/>
    <x v="860"/>
    <n v="4"/>
    <n v="0"/>
    <n v="7.7039999999999988"/>
    <x v="3"/>
    <x v="0"/>
  </r>
  <r>
    <x v="1958"/>
    <x v="960"/>
    <x v="18"/>
    <x v="17"/>
    <x v="0"/>
    <s v="RW-19690"/>
    <s v="Robert Waldorf"/>
    <x v="0"/>
    <x v="0"/>
    <s v="Springfield"/>
    <x v="25"/>
    <n v="65807"/>
    <x v="2"/>
    <s v="OFF-BI-10003669"/>
    <x v="1"/>
    <x v="8"/>
    <s v="3M Organizer Strips"/>
    <x v="1686"/>
    <n v="3"/>
    <n v="0"/>
    <n v="7.7759999999999998"/>
    <x v="2"/>
    <x v="0"/>
  </r>
  <r>
    <x v="1959"/>
    <x v="960"/>
    <x v="18"/>
    <x v="17"/>
    <x v="0"/>
    <s v="RW-19690"/>
    <s v="Robert Waldorf"/>
    <x v="0"/>
    <x v="0"/>
    <s v="Springfield"/>
    <x v="25"/>
    <n v="65807"/>
    <x v="2"/>
    <s v="OFF-AP-10004785"/>
    <x v="1"/>
    <x v="9"/>
    <s v="Holmes Replacement Filter for HEPA Air Cleaner, Medium Room"/>
    <x v="1687"/>
    <n v="3"/>
    <n v="0"/>
    <n v="14.615700000000004"/>
    <x v="2"/>
    <x v="0"/>
  </r>
  <r>
    <x v="1960"/>
    <x v="960"/>
    <x v="18"/>
    <x v="17"/>
    <x v="0"/>
    <s v="RW-19690"/>
    <s v="Robert Waldorf"/>
    <x v="0"/>
    <x v="0"/>
    <s v="Springfield"/>
    <x v="25"/>
    <n v="65807"/>
    <x v="2"/>
    <s v="TEC-AC-10003023"/>
    <x v="2"/>
    <x v="11"/>
    <s v="Logitech G105 Gaming Keyboard"/>
    <x v="1688"/>
    <n v="5"/>
    <n v="0"/>
    <n v="53.432999999999993"/>
    <x v="2"/>
    <x v="0"/>
  </r>
  <r>
    <x v="1961"/>
    <x v="960"/>
    <x v="18"/>
    <x v="17"/>
    <x v="0"/>
    <s v="RW-19690"/>
    <s v="Robert Waldorf"/>
    <x v="0"/>
    <x v="0"/>
    <s v="Springfield"/>
    <x v="25"/>
    <n v="65807"/>
    <x v="2"/>
    <s v="TEC-AC-10002217"/>
    <x v="2"/>
    <x v="11"/>
    <s v="Imation Clip USB flash drive - 8 GB"/>
    <x v="1689"/>
    <n v="6"/>
    <n v="0"/>
    <n v="6.7680000000000007"/>
    <x v="2"/>
    <x v="0"/>
  </r>
  <r>
    <x v="1962"/>
    <x v="960"/>
    <x v="18"/>
    <x v="17"/>
    <x v="0"/>
    <s v="RW-19690"/>
    <s v="Robert Waldorf"/>
    <x v="0"/>
    <x v="0"/>
    <s v="Springfield"/>
    <x v="25"/>
    <n v="65807"/>
    <x v="2"/>
    <s v="OFF-BI-10002954"/>
    <x v="1"/>
    <x v="8"/>
    <s v="Newell 3-Hole Punched Plastic Slotted Magazine Holders for Binders"/>
    <x v="1690"/>
    <n v="3"/>
    <n v="0"/>
    <n v="6.5808"/>
    <x v="2"/>
    <x v="0"/>
  </r>
  <r>
    <x v="1963"/>
    <x v="960"/>
    <x v="18"/>
    <x v="17"/>
    <x v="0"/>
    <s v="RW-19690"/>
    <s v="Robert Waldorf"/>
    <x v="0"/>
    <x v="0"/>
    <s v="Springfield"/>
    <x v="25"/>
    <n v="65807"/>
    <x v="2"/>
    <s v="OFF-PA-10002586"/>
    <x v="1"/>
    <x v="10"/>
    <s v="Xerox 1970"/>
    <x v="1691"/>
    <n v="5"/>
    <n v="0"/>
    <n v="11.703000000000001"/>
    <x v="2"/>
    <x v="0"/>
  </r>
  <r>
    <x v="1964"/>
    <x v="960"/>
    <x v="18"/>
    <x v="17"/>
    <x v="0"/>
    <s v="RW-19690"/>
    <s v="Robert Waldorf"/>
    <x v="0"/>
    <x v="0"/>
    <s v="Springfield"/>
    <x v="25"/>
    <n v="65807"/>
    <x v="2"/>
    <s v="OFF-ST-10000025"/>
    <x v="1"/>
    <x v="4"/>
    <s v="Fellowes Stor/Drawer Steel Plus Storage Drawers"/>
    <x v="1692"/>
    <n v="3"/>
    <n v="0"/>
    <n v="17.177399999999977"/>
    <x v="2"/>
    <x v="0"/>
  </r>
  <r>
    <x v="1965"/>
    <x v="960"/>
    <x v="18"/>
    <x v="17"/>
    <x v="0"/>
    <s v="RW-19690"/>
    <s v="Robert Waldorf"/>
    <x v="0"/>
    <x v="0"/>
    <s v="Springfield"/>
    <x v="25"/>
    <n v="65807"/>
    <x v="2"/>
    <s v="OFF-AP-10003281"/>
    <x v="1"/>
    <x v="9"/>
    <s v="Acco 6 Outlet Guardian Standard Surge Suppressor"/>
    <x v="1693"/>
    <n v="2"/>
    <n v="0"/>
    <n v="7.2539999999999978"/>
    <x v="2"/>
    <x v="0"/>
  </r>
  <r>
    <x v="1966"/>
    <x v="961"/>
    <x v="202"/>
    <x v="675"/>
    <x v="1"/>
    <s v="DB-13210"/>
    <s v="Dean Braden"/>
    <x v="0"/>
    <x v="0"/>
    <s v="Paterson"/>
    <x v="30"/>
    <n v="7501"/>
    <x v="3"/>
    <s v="TEC-PH-10002103"/>
    <x v="2"/>
    <x v="7"/>
    <s v="Jabra SPEAK 410"/>
    <x v="1694"/>
    <n v="3"/>
    <n v="0"/>
    <n v="78.951599999999999"/>
    <x v="3"/>
    <x v="0"/>
  </r>
  <r>
    <x v="1967"/>
    <x v="961"/>
    <x v="202"/>
    <x v="675"/>
    <x v="1"/>
    <s v="DB-13210"/>
    <s v="Dean Braden"/>
    <x v="0"/>
    <x v="0"/>
    <s v="Paterson"/>
    <x v="30"/>
    <n v="7501"/>
    <x v="3"/>
    <s v="OFF-SU-10000898"/>
    <x v="1"/>
    <x v="14"/>
    <s v="Acme Hot Forged Carbon Steel Scissors with Nickel-Plated Handles, 3 7/8&quot; Cut, 8&quot;L"/>
    <x v="1695"/>
    <n v="5"/>
    <n v="0"/>
    <n v="20.154999999999994"/>
    <x v="3"/>
    <x v="0"/>
  </r>
  <r>
    <x v="1968"/>
    <x v="961"/>
    <x v="202"/>
    <x v="675"/>
    <x v="1"/>
    <s v="DB-13210"/>
    <s v="Dean Braden"/>
    <x v="0"/>
    <x v="0"/>
    <s v="Paterson"/>
    <x v="30"/>
    <n v="7501"/>
    <x v="3"/>
    <s v="OFF-PA-10001144"/>
    <x v="1"/>
    <x v="10"/>
    <s v="Xerox 1913"/>
    <x v="1696"/>
    <n v="3"/>
    <n v="0"/>
    <n v="79.891199999999998"/>
    <x v="3"/>
    <x v="0"/>
  </r>
  <r>
    <x v="1969"/>
    <x v="962"/>
    <x v="397"/>
    <x v="289"/>
    <x v="1"/>
    <s v="BD-11320"/>
    <s v="Bill Donatelli"/>
    <x v="0"/>
    <x v="0"/>
    <s v="Tulsa"/>
    <x v="26"/>
    <n v="74133"/>
    <x v="2"/>
    <s v="TEC-AC-10004659"/>
    <x v="2"/>
    <x v="11"/>
    <s v="Imation Secure+ Hardware Encrypted USB 2.0 Flash Drive; 16GB"/>
    <x v="410"/>
    <n v="4"/>
    <n v="0"/>
    <n v="102.18599999999998"/>
    <x v="2"/>
    <x v="0"/>
  </r>
  <r>
    <x v="1970"/>
    <x v="963"/>
    <x v="636"/>
    <x v="676"/>
    <x v="1"/>
    <s v="ML-17755"/>
    <s v="Max Ludwig"/>
    <x v="2"/>
    <x v="0"/>
    <s v="Chicago"/>
    <x v="10"/>
    <n v="60623"/>
    <x v="2"/>
    <s v="OFF-AR-10004752"/>
    <x v="1"/>
    <x v="6"/>
    <s v="Blackstonian Pencils"/>
    <x v="1697"/>
    <n v="3"/>
    <n v="0.2"/>
    <n v="0.64079999999999981"/>
    <x v="2"/>
    <x v="0"/>
  </r>
  <r>
    <x v="1971"/>
    <x v="963"/>
    <x v="636"/>
    <x v="676"/>
    <x v="1"/>
    <s v="ML-17755"/>
    <s v="Max Ludwig"/>
    <x v="2"/>
    <x v="0"/>
    <s v="Chicago"/>
    <x v="10"/>
    <n v="60623"/>
    <x v="2"/>
    <s v="TEC-AC-10004659"/>
    <x v="2"/>
    <x v="11"/>
    <s v="Imation Secure+ Hardware Encrypted USB 2.0 Flash Drive; 16GB"/>
    <x v="177"/>
    <n v="7"/>
    <n v="0.2"/>
    <n v="76.639499999999984"/>
    <x v="2"/>
    <x v="0"/>
  </r>
  <r>
    <x v="1972"/>
    <x v="964"/>
    <x v="637"/>
    <x v="549"/>
    <x v="1"/>
    <s v="JD-16015"/>
    <s v="Joy Daniels"/>
    <x v="0"/>
    <x v="0"/>
    <s v="Chicago"/>
    <x v="10"/>
    <n v="60610"/>
    <x v="2"/>
    <s v="OFF-BI-10001249"/>
    <x v="1"/>
    <x v="8"/>
    <s v="Avery Heavy-Duty EZD View Binder with Locking Rings"/>
    <x v="1698"/>
    <n v="4"/>
    <n v="0.8"/>
    <n v="-8.6768000000000018"/>
    <x v="2"/>
    <x v="1"/>
  </r>
  <r>
    <x v="1973"/>
    <x v="964"/>
    <x v="637"/>
    <x v="549"/>
    <x v="1"/>
    <s v="JD-16015"/>
    <s v="Joy Daniels"/>
    <x v="0"/>
    <x v="0"/>
    <s v="Chicago"/>
    <x v="10"/>
    <n v="60610"/>
    <x v="2"/>
    <s v="OFF-FA-10003059"/>
    <x v="1"/>
    <x v="13"/>
    <s v="Assorted Color Push Pins"/>
    <x v="1699"/>
    <n v="2"/>
    <n v="0.2"/>
    <n v="0.4705999999999998"/>
    <x v="2"/>
    <x v="1"/>
  </r>
  <r>
    <x v="1974"/>
    <x v="964"/>
    <x v="637"/>
    <x v="549"/>
    <x v="1"/>
    <s v="JD-16015"/>
    <s v="Joy Daniels"/>
    <x v="0"/>
    <x v="0"/>
    <s v="Chicago"/>
    <x v="10"/>
    <n v="60610"/>
    <x v="2"/>
    <s v="TEC-AC-10002718"/>
    <x v="2"/>
    <x v="11"/>
    <s v="Belkin Standard 104 key USB Keyboard"/>
    <x v="1700"/>
    <n v="3"/>
    <n v="0.2"/>
    <n v="-2.188500000000003"/>
    <x v="2"/>
    <x v="1"/>
  </r>
  <r>
    <x v="1975"/>
    <x v="965"/>
    <x v="638"/>
    <x v="677"/>
    <x v="0"/>
    <s v="AS-10225"/>
    <s v="Alan Schoenberger"/>
    <x v="1"/>
    <x v="0"/>
    <s v="Montgomery"/>
    <x v="19"/>
    <n v="36116"/>
    <x v="0"/>
    <s v="OFF-ST-10001522"/>
    <x v="1"/>
    <x v="4"/>
    <s v="Gould Plastics 18-Pocket Panel Bin, 34w x 5-1/4d x 20-1/2h"/>
    <x v="1701"/>
    <n v="3"/>
    <n v="0"/>
    <n v="11.038799999999981"/>
    <x v="0"/>
    <x v="0"/>
  </r>
  <r>
    <x v="1976"/>
    <x v="965"/>
    <x v="638"/>
    <x v="677"/>
    <x v="0"/>
    <s v="AS-10225"/>
    <s v="Alan Schoenberger"/>
    <x v="1"/>
    <x v="0"/>
    <s v="Montgomery"/>
    <x v="19"/>
    <n v="36116"/>
    <x v="0"/>
    <s v="TEC-PH-10002352"/>
    <x v="2"/>
    <x v="7"/>
    <s v="Avaya IP Phone 1140E VoIP phone"/>
    <x v="1702"/>
    <n v="5"/>
    <n v="0"/>
    <n v="362.68699999999995"/>
    <x v="0"/>
    <x v="0"/>
  </r>
  <r>
    <x v="1977"/>
    <x v="965"/>
    <x v="638"/>
    <x v="677"/>
    <x v="0"/>
    <s v="AS-10225"/>
    <s v="Alan Schoenberger"/>
    <x v="1"/>
    <x v="0"/>
    <s v="Montgomery"/>
    <x v="19"/>
    <n v="36116"/>
    <x v="0"/>
    <s v="FUR-CH-10003774"/>
    <x v="0"/>
    <x v="1"/>
    <s v="Global Wood Trimmed Manager's Task Chair, Khaki"/>
    <x v="1703"/>
    <n v="6"/>
    <n v="0"/>
    <n v="70.964399999999983"/>
    <x v="0"/>
    <x v="0"/>
  </r>
  <r>
    <x v="1978"/>
    <x v="966"/>
    <x v="412"/>
    <x v="678"/>
    <x v="1"/>
    <s v="AA-10375"/>
    <s v="Allen Armold"/>
    <x v="0"/>
    <x v="0"/>
    <s v="Salem"/>
    <x v="21"/>
    <n v="97301"/>
    <x v="1"/>
    <s v="OFF-AR-10000127"/>
    <x v="1"/>
    <x v="6"/>
    <s v="Newell 321"/>
    <x v="797"/>
    <n v="2"/>
    <n v="0.2"/>
    <n v="0.59039999999999915"/>
    <x v="1"/>
    <x v="0"/>
  </r>
  <r>
    <x v="1979"/>
    <x v="967"/>
    <x v="167"/>
    <x v="679"/>
    <x v="3"/>
    <s v="KT-16465"/>
    <s v="Kean Takahito"/>
    <x v="0"/>
    <x v="0"/>
    <s v="Glendale"/>
    <x v="16"/>
    <n v="85301"/>
    <x v="1"/>
    <s v="FUR-CH-10004086"/>
    <x v="0"/>
    <x v="1"/>
    <s v="Hon 4070 Series Pagoda Armless Upholstered Stacking Chairs"/>
    <x v="1704"/>
    <n v="4"/>
    <n v="0.2"/>
    <n v="105.02279999999996"/>
    <x v="1"/>
    <x v="0"/>
  </r>
  <r>
    <x v="1980"/>
    <x v="967"/>
    <x v="167"/>
    <x v="679"/>
    <x v="3"/>
    <s v="KT-16465"/>
    <s v="Kean Takahito"/>
    <x v="0"/>
    <x v="0"/>
    <s v="Glendale"/>
    <x v="16"/>
    <n v="85301"/>
    <x v="1"/>
    <s v="OFF-ST-10001228"/>
    <x v="1"/>
    <x v="4"/>
    <s v="Fellowes Personal Hanging Folder Files, Navy"/>
    <x v="1705"/>
    <n v="4"/>
    <n v="0.2"/>
    <n v="4.2976000000000028"/>
    <x v="1"/>
    <x v="0"/>
  </r>
  <r>
    <x v="1981"/>
    <x v="968"/>
    <x v="639"/>
    <x v="313"/>
    <x v="0"/>
    <s v="MM-18280"/>
    <s v="Muhammed MacIntyre"/>
    <x v="1"/>
    <x v="0"/>
    <s v="Columbus"/>
    <x v="32"/>
    <n v="31907"/>
    <x v="0"/>
    <s v="OFF-BI-10004187"/>
    <x v="1"/>
    <x v="8"/>
    <s v="3-ring staple pack"/>
    <x v="1061"/>
    <n v="2"/>
    <n v="0"/>
    <n v="1.8047999999999997"/>
    <x v="0"/>
    <x v="0"/>
  </r>
  <r>
    <x v="1982"/>
    <x v="969"/>
    <x v="640"/>
    <x v="80"/>
    <x v="1"/>
    <s v="NG-18430"/>
    <s v="Nathan Gelder"/>
    <x v="0"/>
    <x v="0"/>
    <s v="Oklahoma City"/>
    <x v="26"/>
    <n v="73120"/>
    <x v="2"/>
    <s v="TEC-PH-10003811"/>
    <x v="2"/>
    <x v="7"/>
    <s v="Jabra Supreme Plus Driver Edition Headset"/>
    <x v="1706"/>
    <n v="4"/>
    <n v="0"/>
    <n v="134.3888"/>
    <x v="2"/>
    <x v="0"/>
  </r>
  <r>
    <x v="1983"/>
    <x v="970"/>
    <x v="641"/>
    <x v="680"/>
    <x v="0"/>
    <s v="LW-16825"/>
    <s v="Laurel Workman"/>
    <x v="1"/>
    <x v="0"/>
    <s v="Brentwood"/>
    <x v="1"/>
    <n v="94513"/>
    <x v="1"/>
    <s v="OFF-AP-10000240"/>
    <x v="1"/>
    <x v="9"/>
    <s v="Belkin F9G930V10-GRY 9 Outlet Surge"/>
    <x v="1707"/>
    <n v="6"/>
    <n v="0"/>
    <n v="93.055199999999957"/>
    <x v="1"/>
    <x v="1"/>
  </r>
  <r>
    <x v="1984"/>
    <x v="970"/>
    <x v="641"/>
    <x v="680"/>
    <x v="0"/>
    <s v="LW-16825"/>
    <s v="Laurel Workman"/>
    <x v="1"/>
    <x v="0"/>
    <s v="Brentwood"/>
    <x v="1"/>
    <n v="94513"/>
    <x v="1"/>
    <s v="FUR-FU-10001940"/>
    <x v="0"/>
    <x v="5"/>
    <s v="Staple-based wall hangings"/>
    <x v="1708"/>
    <n v="3"/>
    <n v="0"/>
    <n v="10.507200000000001"/>
    <x v="1"/>
    <x v="1"/>
  </r>
  <r>
    <x v="1985"/>
    <x v="970"/>
    <x v="641"/>
    <x v="680"/>
    <x v="0"/>
    <s v="LW-16825"/>
    <s v="Laurel Workman"/>
    <x v="1"/>
    <x v="0"/>
    <s v="Brentwood"/>
    <x v="1"/>
    <n v="94513"/>
    <x v="1"/>
    <s v="OFF-PA-10000575"/>
    <x v="1"/>
    <x v="10"/>
    <s v="Wirebound Message Books, Four 2 3/4 x 5 White Forms per Page"/>
    <x v="1709"/>
    <n v="4"/>
    <n v="0"/>
    <n v="12.3096"/>
    <x v="1"/>
    <x v="1"/>
  </r>
  <r>
    <x v="1986"/>
    <x v="971"/>
    <x v="197"/>
    <x v="330"/>
    <x v="2"/>
    <s v="CB-12415"/>
    <s v="Christy Brittain"/>
    <x v="0"/>
    <x v="0"/>
    <s v="Columbus"/>
    <x v="24"/>
    <n v="43229"/>
    <x v="3"/>
    <s v="TEC-CO-10001449"/>
    <x v="2"/>
    <x v="16"/>
    <s v="Hewlett Packard LaserJet 3310 Copier"/>
    <x v="1710"/>
    <n v="4"/>
    <n v="0.4"/>
    <n v="191.99680000000001"/>
    <x v="3"/>
    <x v="0"/>
  </r>
  <r>
    <x v="1987"/>
    <x v="972"/>
    <x v="529"/>
    <x v="681"/>
    <x v="1"/>
    <s v="AS-10090"/>
    <s v="Adam Shillingsburg"/>
    <x v="0"/>
    <x v="0"/>
    <s v="Springfield"/>
    <x v="25"/>
    <n v="65807"/>
    <x v="2"/>
    <s v="OFF-BI-10002393"/>
    <x v="1"/>
    <x v="8"/>
    <s v="Binder Posts"/>
    <x v="1711"/>
    <n v="3"/>
    <n v="0"/>
    <n v="7.9212000000000007"/>
    <x v="2"/>
    <x v="0"/>
  </r>
  <r>
    <x v="1988"/>
    <x v="972"/>
    <x v="529"/>
    <x v="681"/>
    <x v="1"/>
    <s v="AS-10090"/>
    <s v="Adam Shillingsburg"/>
    <x v="0"/>
    <x v="0"/>
    <s v="Springfield"/>
    <x v="25"/>
    <n v="65807"/>
    <x v="2"/>
    <s v="FUR-TA-10002855"/>
    <x v="0"/>
    <x v="3"/>
    <s v="Bevis Round Conference Table Top &amp; Single Column Base"/>
    <x v="1712"/>
    <n v="7"/>
    <n v="0"/>
    <n v="215.11979999999994"/>
    <x v="2"/>
    <x v="0"/>
  </r>
  <r>
    <x v="1989"/>
    <x v="972"/>
    <x v="529"/>
    <x v="681"/>
    <x v="1"/>
    <s v="AS-10090"/>
    <s v="Adam Shillingsburg"/>
    <x v="0"/>
    <x v="0"/>
    <s v="Springfield"/>
    <x v="25"/>
    <n v="65807"/>
    <x v="2"/>
    <s v="OFF-EN-10000781"/>
    <x v="1"/>
    <x v="12"/>
    <s v="#10- 4 1/8&quot; x 9 1/2&quot; Recycled Envelopes"/>
    <x v="1713"/>
    <n v="3"/>
    <n v="0"/>
    <n v="12.323399999999999"/>
    <x v="2"/>
    <x v="0"/>
  </r>
  <r>
    <x v="1990"/>
    <x v="972"/>
    <x v="529"/>
    <x v="681"/>
    <x v="1"/>
    <s v="AS-10090"/>
    <s v="Adam Shillingsburg"/>
    <x v="0"/>
    <x v="0"/>
    <s v="Springfield"/>
    <x v="25"/>
    <n v="65807"/>
    <x v="2"/>
    <s v="OFF-PA-10002160"/>
    <x v="1"/>
    <x v="10"/>
    <s v="Xerox 1978"/>
    <x v="1714"/>
    <n v="3"/>
    <n v="0"/>
    <n v="8.4966000000000008"/>
    <x v="2"/>
    <x v="0"/>
  </r>
  <r>
    <x v="1991"/>
    <x v="973"/>
    <x v="642"/>
    <x v="458"/>
    <x v="1"/>
    <s v="CB-12415"/>
    <s v="Christy Brittain"/>
    <x v="0"/>
    <x v="0"/>
    <s v="Philadelphia"/>
    <x v="9"/>
    <n v="19134"/>
    <x v="3"/>
    <s v="OFF-BI-10004970"/>
    <x v="1"/>
    <x v="8"/>
    <s v="ACCOHIDE 3-Ring Binder, Blue, 1&quot;"/>
    <x v="1715"/>
    <n v="4"/>
    <n v="0.7"/>
    <n v="-3.7995999999999981"/>
    <x v="3"/>
    <x v="0"/>
  </r>
  <r>
    <x v="1992"/>
    <x v="974"/>
    <x v="643"/>
    <x v="354"/>
    <x v="1"/>
    <s v="ML-17755"/>
    <s v="Max Ludwig"/>
    <x v="2"/>
    <x v="0"/>
    <s v="Springfield"/>
    <x v="21"/>
    <n v="97477"/>
    <x v="1"/>
    <s v="OFF-LA-10003923"/>
    <x v="1"/>
    <x v="2"/>
    <s v="Alphabetical Labels for Top Tab Filing"/>
    <x v="1716"/>
    <n v="6"/>
    <n v="0.2"/>
    <n v="26.640000000000004"/>
    <x v="1"/>
    <x v="0"/>
  </r>
  <r>
    <x v="1993"/>
    <x v="974"/>
    <x v="643"/>
    <x v="354"/>
    <x v="1"/>
    <s v="ML-17755"/>
    <s v="Max Ludwig"/>
    <x v="2"/>
    <x v="0"/>
    <s v="Springfield"/>
    <x v="21"/>
    <n v="97477"/>
    <x v="1"/>
    <s v="OFF-AR-10002257"/>
    <x v="1"/>
    <x v="6"/>
    <s v="Eldon Spacemaker Box, Quick-Snap Lid, Clear"/>
    <x v="758"/>
    <n v="2"/>
    <n v="0.2"/>
    <n v="0.73479999999999923"/>
    <x v="1"/>
    <x v="0"/>
  </r>
  <r>
    <x v="1994"/>
    <x v="974"/>
    <x v="643"/>
    <x v="354"/>
    <x v="1"/>
    <s v="ML-17755"/>
    <s v="Max Ludwig"/>
    <x v="2"/>
    <x v="0"/>
    <s v="Springfield"/>
    <x v="21"/>
    <n v="97477"/>
    <x v="1"/>
    <s v="OFF-FA-10004395"/>
    <x v="1"/>
    <x v="13"/>
    <s v="Plymouth Boxed Rubber Bands by Plymouth"/>
    <x v="1717"/>
    <n v="3"/>
    <n v="0.2"/>
    <n v="-2.1194999999999999"/>
    <x v="1"/>
    <x v="0"/>
  </r>
  <r>
    <x v="1995"/>
    <x v="975"/>
    <x v="574"/>
    <x v="379"/>
    <x v="0"/>
    <s v="JS-16030"/>
    <s v="Joy Smith"/>
    <x v="0"/>
    <x v="0"/>
    <s v="Houston"/>
    <x v="5"/>
    <n v="77036"/>
    <x v="2"/>
    <s v="OFF-AP-10002534"/>
    <x v="1"/>
    <x v="9"/>
    <s v="3.6 Cubic Foot Counter Height Office Refrigerator"/>
    <x v="1718"/>
    <n v="5"/>
    <n v="0.8"/>
    <n v="-766.01199999999994"/>
    <x v="2"/>
    <x v="0"/>
  </r>
  <r>
    <x v="1996"/>
    <x v="975"/>
    <x v="574"/>
    <x v="379"/>
    <x v="0"/>
    <s v="JS-16030"/>
    <s v="Joy Smith"/>
    <x v="0"/>
    <x v="0"/>
    <s v="Houston"/>
    <x v="5"/>
    <n v="77036"/>
    <x v="2"/>
    <s v="FUR-FU-10004020"/>
    <x v="0"/>
    <x v="5"/>
    <s v="Advantus Panel Wall Acrylic Frame"/>
    <x v="1719"/>
    <n v="4"/>
    <n v="0.6"/>
    <n v="-3.719599999999998"/>
    <x v="2"/>
    <x v="0"/>
  </r>
  <r>
    <x v="1997"/>
    <x v="976"/>
    <x v="644"/>
    <x v="682"/>
    <x v="2"/>
    <s v="ND-18460"/>
    <s v="Neil Ducich"/>
    <x v="1"/>
    <x v="0"/>
    <s v="Chesapeake"/>
    <x v="17"/>
    <n v="23320"/>
    <x v="0"/>
    <s v="OFF-LA-10002787"/>
    <x v="1"/>
    <x v="2"/>
    <s v="Avery 480"/>
    <x v="1720"/>
    <n v="4"/>
    <n v="0"/>
    <n v="7.1999999999999993"/>
    <x v="0"/>
    <x v="0"/>
  </r>
  <r>
    <x v="1998"/>
    <x v="976"/>
    <x v="644"/>
    <x v="682"/>
    <x v="2"/>
    <s v="ND-18460"/>
    <s v="Neil Ducich"/>
    <x v="1"/>
    <x v="0"/>
    <s v="Chesapeake"/>
    <x v="17"/>
    <n v="23320"/>
    <x v="0"/>
    <s v="TEC-PH-10003645"/>
    <x v="2"/>
    <x v="7"/>
    <s v="Aastra 57i VoIP phone"/>
    <x v="1721"/>
    <n v="1"/>
    <n v="0"/>
    <n v="42.018600000000006"/>
    <x v="0"/>
    <x v="0"/>
  </r>
  <r>
    <x v="1999"/>
    <x v="976"/>
    <x v="644"/>
    <x v="682"/>
    <x v="2"/>
    <s v="ND-18460"/>
    <s v="Neil Ducich"/>
    <x v="1"/>
    <x v="0"/>
    <s v="Chesapeake"/>
    <x v="17"/>
    <n v="23320"/>
    <x v="0"/>
    <s v="TEC-PH-10001615"/>
    <x v="2"/>
    <x v="7"/>
    <s v="AT&amp;T CL82213"/>
    <x v="1722"/>
    <n v="5"/>
    <n v="0"/>
    <n v="42.035499999999985"/>
    <x v="0"/>
    <x v="0"/>
  </r>
  <r>
    <x v="2000"/>
    <x v="977"/>
    <x v="645"/>
    <x v="650"/>
    <x v="1"/>
    <s v="LW-17215"/>
    <s v="Luke Weiss"/>
    <x v="0"/>
    <x v="0"/>
    <s v="Pasadena"/>
    <x v="1"/>
    <n v="91104"/>
    <x v="1"/>
    <s v="TEC-AC-10001767"/>
    <x v="2"/>
    <x v="11"/>
    <s v="SanDisk Ultra 64 GB MicroSDHC Class 10 Memory Card"/>
    <x v="1723"/>
    <n v="5"/>
    <n v="0"/>
    <n v="21.994499999999988"/>
    <x v="1"/>
    <x v="0"/>
  </r>
  <r>
    <x v="2001"/>
    <x v="977"/>
    <x v="645"/>
    <x v="650"/>
    <x v="1"/>
    <s v="LW-17215"/>
    <s v="Luke Weiss"/>
    <x v="0"/>
    <x v="0"/>
    <s v="Pasadena"/>
    <x v="1"/>
    <n v="91104"/>
    <x v="1"/>
    <s v="OFF-AR-10001221"/>
    <x v="1"/>
    <x v="6"/>
    <s v="Dixon Ticonderoga Erasable Colored Pencil Set, 12-Color"/>
    <x v="1085"/>
    <n v="7"/>
    <n v="0"/>
    <n v="14.232399999999998"/>
    <x v="1"/>
    <x v="0"/>
  </r>
  <r>
    <x v="2002"/>
    <x v="978"/>
    <x v="53"/>
    <x v="675"/>
    <x v="0"/>
    <s v="JW-15955"/>
    <s v="Joni Wasserman"/>
    <x v="0"/>
    <x v="0"/>
    <s v="Louisville"/>
    <x v="0"/>
    <n v="40214"/>
    <x v="0"/>
    <s v="OFF-ST-10000563"/>
    <x v="1"/>
    <x v="4"/>
    <s v="Fellowes Bankers Box Stor/Drawer Steel Plus"/>
    <x v="1449"/>
    <n v="3"/>
    <n v="0"/>
    <n v="9.5940000000000012"/>
    <x v="0"/>
    <x v="0"/>
  </r>
  <r>
    <x v="2003"/>
    <x v="978"/>
    <x v="53"/>
    <x v="675"/>
    <x v="0"/>
    <s v="JW-15955"/>
    <s v="Joni Wasserman"/>
    <x v="0"/>
    <x v="0"/>
    <s v="Louisville"/>
    <x v="0"/>
    <n v="40214"/>
    <x v="0"/>
    <s v="FUR-CH-10001146"/>
    <x v="0"/>
    <x v="1"/>
    <s v="Global Value Mid-Back Manager's Chair, Gray"/>
    <x v="1724"/>
    <n v="5"/>
    <n v="0"/>
    <n v="76.112499999999983"/>
    <x v="0"/>
    <x v="0"/>
  </r>
  <r>
    <x v="2004"/>
    <x v="979"/>
    <x v="645"/>
    <x v="650"/>
    <x v="1"/>
    <s v="SC-20050"/>
    <s v="Sample Company A"/>
    <x v="2"/>
    <x v="0"/>
    <s v="Lubbock"/>
    <x v="5"/>
    <n v="79424"/>
    <x v="2"/>
    <s v="OFF-BI-10004738"/>
    <x v="1"/>
    <x v="8"/>
    <s v="Flexible Leather- Look Classic Collection Ring Binder"/>
    <x v="524"/>
    <n v="3"/>
    <n v="0.8"/>
    <n v="-17.045999999999999"/>
    <x v="2"/>
    <x v="0"/>
  </r>
  <r>
    <x v="2005"/>
    <x v="980"/>
    <x v="520"/>
    <x v="124"/>
    <x v="1"/>
    <s v="RW-19630"/>
    <s v="Rob Williams"/>
    <x v="1"/>
    <x v="0"/>
    <s v="Columbia"/>
    <x v="25"/>
    <n v="65203"/>
    <x v="2"/>
    <s v="OFF-AR-10000034"/>
    <x v="1"/>
    <x v="6"/>
    <s v="BIC Brite Liner Grip Highlighters, Assorted, 5/Pack"/>
    <x v="1725"/>
    <n v="7"/>
    <n v="0"/>
    <n v="11.575199999999999"/>
    <x v="2"/>
    <x v="0"/>
  </r>
  <r>
    <x v="2006"/>
    <x v="980"/>
    <x v="520"/>
    <x v="124"/>
    <x v="1"/>
    <s v="RW-19630"/>
    <s v="Rob Williams"/>
    <x v="1"/>
    <x v="0"/>
    <s v="Columbia"/>
    <x v="25"/>
    <n v="65203"/>
    <x v="2"/>
    <s v="TEC-AC-10000290"/>
    <x v="2"/>
    <x v="11"/>
    <s v="Sabrent 4-Port USB 2.0 Hub"/>
    <x v="1726"/>
    <n v="7"/>
    <n v="0"/>
    <n v="16.160200000000003"/>
    <x v="2"/>
    <x v="0"/>
  </r>
  <r>
    <x v="2007"/>
    <x v="981"/>
    <x v="646"/>
    <x v="460"/>
    <x v="2"/>
    <s v="CM-12190"/>
    <s v="Charlotte Melton"/>
    <x v="0"/>
    <x v="0"/>
    <s v="Chicago"/>
    <x v="10"/>
    <n v="60623"/>
    <x v="2"/>
    <s v="FUR-BO-10003034"/>
    <x v="0"/>
    <x v="0"/>
    <s v="O'Sullivan Elevations Bookcase, Cherry Finish"/>
    <x v="1727"/>
    <n v="2"/>
    <n v="0.3"/>
    <n v="-36.674399999999991"/>
    <x v="2"/>
    <x v="0"/>
  </r>
  <r>
    <x v="2008"/>
    <x v="982"/>
    <x v="647"/>
    <x v="683"/>
    <x v="1"/>
    <s v="JF-15190"/>
    <s v="Jamie Frazer"/>
    <x v="0"/>
    <x v="0"/>
    <s v="Johnson City"/>
    <x v="18"/>
    <n v="37604"/>
    <x v="0"/>
    <s v="OFF-AR-10001315"/>
    <x v="1"/>
    <x v="6"/>
    <s v="Newell 310"/>
    <x v="1728"/>
    <n v="3"/>
    <n v="0.2"/>
    <n v="0.47519999999999984"/>
    <x v="0"/>
    <x v="0"/>
  </r>
  <r>
    <x v="2009"/>
    <x v="982"/>
    <x v="647"/>
    <x v="683"/>
    <x v="1"/>
    <s v="JF-15190"/>
    <s v="Jamie Frazer"/>
    <x v="0"/>
    <x v="0"/>
    <s v="Johnson City"/>
    <x v="18"/>
    <n v="37604"/>
    <x v="0"/>
    <s v="OFF-AP-10002118"/>
    <x v="1"/>
    <x v="9"/>
    <s v="1.7 Cubic Foot Compact &quot;Cube&quot; Office Refrigerators"/>
    <x v="1729"/>
    <n v="2"/>
    <n v="0.2"/>
    <n v="29.142400000000009"/>
    <x v="0"/>
    <x v="0"/>
  </r>
  <r>
    <x v="2010"/>
    <x v="982"/>
    <x v="647"/>
    <x v="683"/>
    <x v="1"/>
    <s v="JF-15190"/>
    <s v="Jamie Frazer"/>
    <x v="0"/>
    <x v="0"/>
    <s v="Johnson City"/>
    <x v="18"/>
    <n v="37604"/>
    <x v="0"/>
    <s v="OFF-PA-10002137"/>
    <x v="1"/>
    <x v="10"/>
    <s v="Southworth 100% Résumé Paper, 24lb."/>
    <x v="1730"/>
    <n v="4"/>
    <n v="0.2"/>
    <n v="7.7799999999999976"/>
    <x v="0"/>
    <x v="0"/>
  </r>
  <r>
    <x v="2011"/>
    <x v="983"/>
    <x v="555"/>
    <x v="223"/>
    <x v="3"/>
    <s v="SC-20800"/>
    <s v="Stuart Calhoun"/>
    <x v="0"/>
    <x v="0"/>
    <s v="Houston"/>
    <x v="5"/>
    <n v="77041"/>
    <x v="2"/>
    <s v="TEC-AC-10001606"/>
    <x v="2"/>
    <x v="11"/>
    <s v="Logitech Wireless Performance Mouse MX for PC and Mac"/>
    <x v="1305"/>
    <n v="2"/>
    <n v="0.2"/>
    <n v="35.996400000000001"/>
    <x v="2"/>
    <x v="1"/>
  </r>
  <r>
    <x v="2012"/>
    <x v="983"/>
    <x v="555"/>
    <x v="223"/>
    <x v="3"/>
    <s v="SC-20800"/>
    <s v="Stuart Calhoun"/>
    <x v="0"/>
    <x v="0"/>
    <s v="Houston"/>
    <x v="5"/>
    <n v="77041"/>
    <x v="2"/>
    <s v="OFF-ST-10000943"/>
    <x v="1"/>
    <x v="4"/>
    <s v="Eldon ProFile File 'N Store Portable File Tub Letter/Legal Size Black"/>
    <x v="1731"/>
    <n v="3"/>
    <n v="0.2"/>
    <n v="4.6344000000000012"/>
    <x v="2"/>
    <x v="1"/>
  </r>
  <r>
    <x v="2013"/>
    <x v="984"/>
    <x v="31"/>
    <x v="30"/>
    <x v="1"/>
    <s v="AM-10705"/>
    <s v="Anne McFarland"/>
    <x v="0"/>
    <x v="0"/>
    <s v="Auburn"/>
    <x v="19"/>
    <n v="36830"/>
    <x v="0"/>
    <s v="FUR-CH-10001854"/>
    <x v="0"/>
    <x v="1"/>
    <s v="Office Star - Professional Matrix Back Chair with 2-to-1 Synchro Tilt and Mesh Fabric Seat"/>
    <x v="1732"/>
    <n v="1"/>
    <n v="0"/>
    <n v="84.23520000000002"/>
    <x v="0"/>
    <x v="0"/>
  </r>
  <r>
    <x v="2014"/>
    <x v="984"/>
    <x v="31"/>
    <x v="30"/>
    <x v="1"/>
    <s v="AM-10705"/>
    <s v="Anne McFarland"/>
    <x v="0"/>
    <x v="0"/>
    <s v="Auburn"/>
    <x v="19"/>
    <n v="36830"/>
    <x v="0"/>
    <s v="OFF-PA-10000533"/>
    <x v="1"/>
    <x v="10"/>
    <s v="Southworth Parchment Paper &amp; Envelopes"/>
    <x v="1733"/>
    <n v="2"/>
    <n v="0"/>
    <n v="6.0167999999999999"/>
    <x v="0"/>
    <x v="0"/>
  </r>
  <r>
    <x v="2015"/>
    <x v="984"/>
    <x v="31"/>
    <x v="30"/>
    <x v="1"/>
    <s v="AM-10705"/>
    <s v="Anne McFarland"/>
    <x v="0"/>
    <x v="0"/>
    <s v="Auburn"/>
    <x v="19"/>
    <n v="36830"/>
    <x v="0"/>
    <s v="OFF-ST-10003716"/>
    <x v="1"/>
    <x v="4"/>
    <s v="Tennsco Double-Tier Lockers"/>
    <x v="1734"/>
    <n v="4"/>
    <n v="0"/>
    <n v="117.0104"/>
    <x v="0"/>
    <x v="0"/>
  </r>
  <r>
    <x v="2016"/>
    <x v="985"/>
    <x v="531"/>
    <x v="325"/>
    <x v="1"/>
    <s v="BK-11260"/>
    <s v="Berenike Kampe"/>
    <x v="0"/>
    <x v="0"/>
    <s v="San Bernardino"/>
    <x v="1"/>
    <n v="92404"/>
    <x v="1"/>
    <s v="OFF-BI-10000088"/>
    <x v="1"/>
    <x v="8"/>
    <s v="GBC Imprintable Covers"/>
    <x v="683"/>
    <n v="2"/>
    <n v="0.2"/>
    <n v="6.3684000000000003"/>
    <x v="1"/>
    <x v="0"/>
  </r>
  <r>
    <x v="2017"/>
    <x v="985"/>
    <x v="531"/>
    <x v="325"/>
    <x v="1"/>
    <s v="BK-11260"/>
    <s v="Berenike Kampe"/>
    <x v="0"/>
    <x v="0"/>
    <s v="San Bernardino"/>
    <x v="1"/>
    <n v="92404"/>
    <x v="1"/>
    <s v="OFF-LA-10000240"/>
    <x v="1"/>
    <x v="2"/>
    <s v="Self-Adhesive Address Labels for Typewriters by Universal"/>
    <x v="2"/>
    <n v="2"/>
    <n v="0"/>
    <n v="6.8713999999999995"/>
    <x v="1"/>
    <x v="0"/>
  </r>
  <r>
    <x v="2018"/>
    <x v="985"/>
    <x v="531"/>
    <x v="325"/>
    <x v="1"/>
    <s v="BK-11260"/>
    <s v="Berenike Kampe"/>
    <x v="0"/>
    <x v="0"/>
    <s v="San Bernardino"/>
    <x v="1"/>
    <n v="92404"/>
    <x v="1"/>
    <s v="OFF-SU-10001165"/>
    <x v="1"/>
    <x v="14"/>
    <s v="Acme Elite Stainless Steel Scissors"/>
    <x v="1735"/>
    <n v="4"/>
    <n v="0"/>
    <n v="8.6736000000000004"/>
    <x v="1"/>
    <x v="0"/>
  </r>
  <r>
    <x v="2019"/>
    <x v="985"/>
    <x v="531"/>
    <x v="325"/>
    <x v="1"/>
    <s v="BK-11260"/>
    <s v="Berenike Kampe"/>
    <x v="0"/>
    <x v="0"/>
    <s v="San Bernardino"/>
    <x v="1"/>
    <n v="92404"/>
    <x v="1"/>
    <s v="OFF-PA-10002749"/>
    <x v="1"/>
    <x v="10"/>
    <s v="Wirebound Message Books, 5-1/2 x 4 Forms, 2 or 4 Forms per Page"/>
    <x v="1736"/>
    <n v="6"/>
    <n v="0"/>
    <n v="19.668600000000001"/>
    <x v="1"/>
    <x v="0"/>
  </r>
  <r>
    <x v="2020"/>
    <x v="986"/>
    <x v="251"/>
    <x v="684"/>
    <x v="2"/>
    <s v="RH-19510"/>
    <s v="Rick Huthwaite"/>
    <x v="2"/>
    <x v="0"/>
    <s v="Providence"/>
    <x v="34"/>
    <n v="2908"/>
    <x v="3"/>
    <s v="OFF-ST-10001490"/>
    <x v="1"/>
    <x v="4"/>
    <s v="Hot File 7-Pocket, Floor Stand"/>
    <x v="1737"/>
    <n v="9"/>
    <n v="0"/>
    <n v="481.86899999999986"/>
    <x v="3"/>
    <x v="0"/>
  </r>
  <r>
    <x v="2021"/>
    <x v="986"/>
    <x v="251"/>
    <x v="684"/>
    <x v="2"/>
    <s v="RH-19510"/>
    <s v="Rick Huthwaite"/>
    <x v="2"/>
    <x v="0"/>
    <s v="Providence"/>
    <x v="34"/>
    <n v="2908"/>
    <x v="3"/>
    <s v="OFF-PA-10002377"/>
    <x v="1"/>
    <x v="10"/>
    <s v="Adams Telephone Message Book W/Dividers/Space For Phone Numbers, 5 1/4&quot;X8 1/2&quot;, 200/Messages"/>
    <x v="342"/>
    <n v="3"/>
    <n v="0"/>
    <n v="7.6679999999999993"/>
    <x v="3"/>
    <x v="0"/>
  </r>
  <r>
    <x v="2022"/>
    <x v="986"/>
    <x v="251"/>
    <x v="684"/>
    <x v="2"/>
    <s v="RH-19510"/>
    <s v="Rick Huthwaite"/>
    <x v="2"/>
    <x v="0"/>
    <s v="Providence"/>
    <x v="34"/>
    <n v="2908"/>
    <x v="3"/>
    <s v="OFF-BI-10004826"/>
    <x v="1"/>
    <x v="8"/>
    <s v="JM Magazine Binder"/>
    <x v="1738"/>
    <n v="3"/>
    <n v="0"/>
    <n v="23.774400000000004"/>
    <x v="3"/>
    <x v="0"/>
  </r>
  <r>
    <x v="2023"/>
    <x v="986"/>
    <x v="251"/>
    <x v="684"/>
    <x v="2"/>
    <s v="RH-19510"/>
    <s v="Rick Huthwaite"/>
    <x v="2"/>
    <x v="0"/>
    <s v="Providence"/>
    <x v="34"/>
    <n v="2908"/>
    <x v="3"/>
    <s v="FUR-CH-10004675"/>
    <x v="0"/>
    <x v="1"/>
    <s v="Lifetime Advantage Folding Chairs, 4/Carton"/>
    <x v="1739"/>
    <n v="4"/>
    <n v="0"/>
    <n v="244.24959999999999"/>
    <x v="3"/>
    <x v="0"/>
  </r>
  <r>
    <x v="2024"/>
    <x v="987"/>
    <x v="648"/>
    <x v="554"/>
    <x v="0"/>
    <s v="GM-14500"/>
    <s v="Gene McClure"/>
    <x v="0"/>
    <x v="0"/>
    <s v="Fresno"/>
    <x v="1"/>
    <n v="93727"/>
    <x v="1"/>
    <s v="OFF-BI-10002867"/>
    <x v="1"/>
    <x v="8"/>
    <s v="GBC Recycled Regency Composition Covers"/>
    <x v="1740"/>
    <n v="5"/>
    <n v="0.2"/>
    <n v="77.71399999999997"/>
    <x v="1"/>
    <x v="0"/>
  </r>
  <r>
    <x v="2025"/>
    <x v="988"/>
    <x v="649"/>
    <x v="685"/>
    <x v="2"/>
    <s v="MC-17275"/>
    <s v="Marc Crier"/>
    <x v="0"/>
    <x v="0"/>
    <s v="Seattle"/>
    <x v="4"/>
    <n v="98103"/>
    <x v="1"/>
    <s v="FUR-BO-10004409"/>
    <x v="0"/>
    <x v="0"/>
    <s v="Safco Value Mate Series Steel Bookcases, Baked Enamel Finish on Steel, Gray"/>
    <x v="1741"/>
    <n v="2"/>
    <n v="0"/>
    <n v="39.748800000000003"/>
    <x v="1"/>
    <x v="0"/>
  </r>
  <r>
    <x v="2026"/>
    <x v="989"/>
    <x v="162"/>
    <x v="165"/>
    <x v="0"/>
    <s v="VM-21685"/>
    <s v="Valerie Mitchum"/>
    <x v="2"/>
    <x v="0"/>
    <s v="Lancaster"/>
    <x v="1"/>
    <n v="93534"/>
    <x v="1"/>
    <s v="OFF-BI-10002225"/>
    <x v="1"/>
    <x v="8"/>
    <s v="Square Ring Data Binders, Rigid 75 Pt. Covers, 11&quot; x 14-7/8&quot;"/>
    <x v="1742"/>
    <n v="2"/>
    <n v="0.2"/>
    <n v="11.558399999999999"/>
    <x v="1"/>
    <x v="0"/>
  </r>
  <r>
    <x v="2027"/>
    <x v="989"/>
    <x v="162"/>
    <x v="165"/>
    <x v="0"/>
    <s v="VM-21685"/>
    <s v="Valerie Mitchum"/>
    <x v="2"/>
    <x v="0"/>
    <s v="Lancaster"/>
    <x v="1"/>
    <n v="93534"/>
    <x v="1"/>
    <s v="OFF-BI-10001989"/>
    <x v="1"/>
    <x v="8"/>
    <s v="Premium Transparent Presentation Covers by GBC"/>
    <x v="1743"/>
    <n v="4"/>
    <n v="0.2"/>
    <n v="23.497599999999995"/>
    <x v="1"/>
    <x v="0"/>
  </r>
  <r>
    <x v="2028"/>
    <x v="990"/>
    <x v="650"/>
    <x v="26"/>
    <x v="1"/>
    <s v="GP-14740"/>
    <s v="Guy Phonely"/>
    <x v="1"/>
    <x v="0"/>
    <s v="Leominster"/>
    <x v="31"/>
    <n v="1453"/>
    <x v="3"/>
    <s v="OFF-BI-10000343"/>
    <x v="1"/>
    <x v="8"/>
    <s v="Pressboard Covers with Storage Hooks, 9 1/2&quot; x 11&quot;, Light Blue"/>
    <x v="1674"/>
    <n v="3"/>
    <n v="0"/>
    <n v="6.9230999999999998"/>
    <x v="3"/>
    <x v="0"/>
  </r>
  <r>
    <x v="2029"/>
    <x v="990"/>
    <x v="650"/>
    <x v="26"/>
    <x v="1"/>
    <s v="GP-14740"/>
    <s v="Guy Phonely"/>
    <x v="1"/>
    <x v="0"/>
    <s v="Leominster"/>
    <x v="31"/>
    <n v="1453"/>
    <x v="3"/>
    <s v="OFF-ST-10001172"/>
    <x v="1"/>
    <x v="4"/>
    <s v="Tennsco Lockers, Sand"/>
    <x v="1744"/>
    <n v="5"/>
    <n v="0"/>
    <n v="25.175999999999998"/>
    <x v="3"/>
    <x v="0"/>
  </r>
  <r>
    <x v="2030"/>
    <x v="990"/>
    <x v="650"/>
    <x v="26"/>
    <x v="1"/>
    <s v="GP-14740"/>
    <s v="Guy Phonely"/>
    <x v="1"/>
    <x v="0"/>
    <s v="Leominster"/>
    <x v="31"/>
    <n v="1453"/>
    <x v="3"/>
    <s v="OFF-BI-10003707"/>
    <x v="1"/>
    <x v="8"/>
    <s v="Aluminum Screw Posts"/>
    <x v="1745"/>
    <n v="4"/>
    <n v="0"/>
    <n v="30.52"/>
    <x v="3"/>
    <x v="0"/>
  </r>
  <r>
    <x v="2031"/>
    <x v="990"/>
    <x v="650"/>
    <x v="26"/>
    <x v="1"/>
    <s v="GP-14740"/>
    <s v="Guy Phonely"/>
    <x v="1"/>
    <x v="0"/>
    <s v="Leominster"/>
    <x v="31"/>
    <n v="1453"/>
    <x v="3"/>
    <s v="OFF-PA-10001274"/>
    <x v="1"/>
    <x v="10"/>
    <s v="Loose Memo Sheets"/>
    <x v="1031"/>
    <n v="3"/>
    <n v="0"/>
    <n v="5.1464999999999996"/>
    <x v="3"/>
    <x v="0"/>
  </r>
  <r>
    <x v="2032"/>
    <x v="991"/>
    <x v="10"/>
    <x v="10"/>
    <x v="1"/>
    <s v="GB-14530"/>
    <s v="George Bell"/>
    <x v="1"/>
    <x v="0"/>
    <s v="Fort Worth"/>
    <x v="5"/>
    <n v="76106"/>
    <x v="2"/>
    <s v="OFF-PA-10002250"/>
    <x v="1"/>
    <x v="10"/>
    <s v="Things To Do Today Pad"/>
    <x v="1746"/>
    <n v="2"/>
    <n v="0.2"/>
    <n v="3.2871999999999999"/>
    <x v="2"/>
    <x v="0"/>
  </r>
  <r>
    <x v="2033"/>
    <x v="991"/>
    <x v="10"/>
    <x v="10"/>
    <x v="1"/>
    <s v="GB-14530"/>
    <s v="George Bell"/>
    <x v="1"/>
    <x v="0"/>
    <s v="Fort Worth"/>
    <x v="5"/>
    <n v="76106"/>
    <x v="2"/>
    <s v="OFF-AR-10000475"/>
    <x v="1"/>
    <x v="6"/>
    <s v="Hunt BOSTON Vista Battery-Operated Pencil Sharpener, Black"/>
    <x v="1747"/>
    <n v="1"/>
    <n v="0.2"/>
    <n v="0.8162000000000007"/>
    <x v="2"/>
    <x v="0"/>
  </r>
  <r>
    <x v="2034"/>
    <x v="992"/>
    <x v="145"/>
    <x v="289"/>
    <x v="1"/>
    <s v="CT-11995"/>
    <s v="Carol Triggs"/>
    <x v="0"/>
    <x v="0"/>
    <s v="Rochester"/>
    <x v="11"/>
    <n v="55901"/>
    <x v="2"/>
    <s v="OFF-BI-10002976"/>
    <x v="1"/>
    <x v="8"/>
    <s v="ACCOHIDE Binder by Acco"/>
    <x v="341"/>
    <n v="2"/>
    <n v="0"/>
    <n v="3.8822000000000001"/>
    <x v="2"/>
    <x v="0"/>
  </r>
  <r>
    <x v="2035"/>
    <x v="992"/>
    <x v="145"/>
    <x v="289"/>
    <x v="1"/>
    <s v="CT-11995"/>
    <s v="Carol Triggs"/>
    <x v="0"/>
    <x v="0"/>
    <s v="Rochester"/>
    <x v="11"/>
    <n v="55901"/>
    <x v="2"/>
    <s v="FUR-CH-10003061"/>
    <x v="0"/>
    <x v="1"/>
    <s v="Global Leather Task Chair, Black"/>
    <x v="1748"/>
    <n v="3"/>
    <n v="0"/>
    <n v="51.294299999999964"/>
    <x v="2"/>
    <x v="0"/>
  </r>
  <r>
    <x v="2036"/>
    <x v="993"/>
    <x v="651"/>
    <x v="686"/>
    <x v="1"/>
    <s v="CW-11905"/>
    <s v="Carl Weiss"/>
    <x v="2"/>
    <x v="0"/>
    <s v="Bozeman"/>
    <x v="37"/>
    <n v="59715"/>
    <x v="1"/>
    <s v="OFF-PA-10002893"/>
    <x v="1"/>
    <x v="10"/>
    <s v="Wirebound Service Call Books, 5 1/2&quot; x 4&quot;"/>
    <x v="1749"/>
    <n v="3"/>
    <n v="0"/>
    <n v="13.9392"/>
    <x v="1"/>
    <x v="1"/>
  </r>
  <r>
    <x v="2037"/>
    <x v="993"/>
    <x v="651"/>
    <x v="686"/>
    <x v="1"/>
    <s v="CW-11905"/>
    <s v="Carl Weiss"/>
    <x v="2"/>
    <x v="0"/>
    <s v="Bozeman"/>
    <x v="37"/>
    <n v="59715"/>
    <x v="1"/>
    <s v="OFF-LA-10003077"/>
    <x v="1"/>
    <x v="2"/>
    <s v="Avery 500"/>
    <x v="2"/>
    <n v="2"/>
    <n v="0"/>
    <n v="6.8713999999999995"/>
    <x v="1"/>
    <x v="1"/>
  </r>
  <r>
    <x v="2038"/>
    <x v="994"/>
    <x v="652"/>
    <x v="687"/>
    <x v="1"/>
    <s v="SN-20560"/>
    <s v="Skye Norling"/>
    <x v="2"/>
    <x v="0"/>
    <s v="Peoria"/>
    <x v="16"/>
    <n v="85345"/>
    <x v="1"/>
    <s v="OFF-PA-10001661"/>
    <x v="1"/>
    <x v="10"/>
    <s v="Xerox 1922"/>
    <x v="1655"/>
    <n v="3"/>
    <n v="0.2"/>
    <n v="4.3326000000000002"/>
    <x v="1"/>
    <x v="0"/>
  </r>
  <r>
    <x v="2039"/>
    <x v="994"/>
    <x v="652"/>
    <x v="687"/>
    <x v="1"/>
    <s v="SN-20560"/>
    <s v="Skye Norling"/>
    <x v="2"/>
    <x v="0"/>
    <s v="Peoria"/>
    <x v="16"/>
    <n v="85345"/>
    <x v="1"/>
    <s v="OFF-BI-10004656"/>
    <x v="1"/>
    <x v="8"/>
    <s v="Peel &amp; Stick Add-On Corner Pockets"/>
    <x v="1750"/>
    <n v="7"/>
    <n v="0.7"/>
    <n v="-3.3263999999999996"/>
    <x v="1"/>
    <x v="0"/>
  </r>
  <r>
    <x v="2040"/>
    <x v="994"/>
    <x v="652"/>
    <x v="687"/>
    <x v="1"/>
    <s v="SN-20560"/>
    <s v="Skye Norling"/>
    <x v="2"/>
    <x v="0"/>
    <s v="Peoria"/>
    <x v="16"/>
    <n v="85345"/>
    <x v="1"/>
    <s v="OFF-BI-10003707"/>
    <x v="1"/>
    <x v="8"/>
    <s v="Aluminum Screw Posts"/>
    <x v="1751"/>
    <n v="2"/>
    <n v="0.7"/>
    <n v="-6.1039999999999974"/>
    <x v="1"/>
    <x v="0"/>
  </r>
  <r>
    <x v="2041"/>
    <x v="994"/>
    <x v="652"/>
    <x v="687"/>
    <x v="1"/>
    <s v="SN-20560"/>
    <s v="Skye Norling"/>
    <x v="2"/>
    <x v="0"/>
    <s v="Peoria"/>
    <x v="16"/>
    <n v="85345"/>
    <x v="1"/>
    <s v="FUR-FU-10004973"/>
    <x v="0"/>
    <x v="5"/>
    <s v="Flat Face Poster Frame"/>
    <x v="1752"/>
    <n v="5"/>
    <n v="0.2"/>
    <n v="20.724000000000007"/>
    <x v="1"/>
    <x v="0"/>
  </r>
  <r>
    <x v="2042"/>
    <x v="995"/>
    <x v="653"/>
    <x v="688"/>
    <x v="1"/>
    <s v="EB-13705"/>
    <s v="Ed Braxton"/>
    <x v="1"/>
    <x v="0"/>
    <s v="San Diego"/>
    <x v="1"/>
    <n v="92105"/>
    <x v="1"/>
    <s v="OFF-BI-10004817"/>
    <x v="1"/>
    <x v="8"/>
    <s v="GBC Personal VeloBind Strips"/>
    <x v="1753"/>
    <n v="6"/>
    <n v="0.2"/>
    <n v="20.1264"/>
    <x v="1"/>
    <x v="0"/>
  </r>
  <r>
    <x v="2043"/>
    <x v="996"/>
    <x v="551"/>
    <x v="122"/>
    <x v="1"/>
    <s v="JW-15220"/>
    <s v="Jane Waco"/>
    <x v="1"/>
    <x v="0"/>
    <s v="Lakewood"/>
    <x v="24"/>
    <n v="44107"/>
    <x v="3"/>
    <s v="OFF-AR-10001860"/>
    <x v="1"/>
    <x v="6"/>
    <s v="BIC Liqua Brite Liner"/>
    <x v="1754"/>
    <n v="7"/>
    <n v="0.2"/>
    <n v="7.7728000000000002"/>
    <x v="3"/>
    <x v="0"/>
  </r>
  <r>
    <x v="2044"/>
    <x v="997"/>
    <x v="654"/>
    <x v="689"/>
    <x v="1"/>
    <s v="KB-16585"/>
    <s v="Ken Black"/>
    <x v="1"/>
    <x v="0"/>
    <s v="Houston"/>
    <x v="5"/>
    <n v="77095"/>
    <x v="2"/>
    <s v="OFF-PA-10001639"/>
    <x v="1"/>
    <x v="10"/>
    <s v="Xerox 203"/>
    <x v="12"/>
    <n v="3"/>
    <n v="0.2"/>
    <n v="5.4432"/>
    <x v="2"/>
    <x v="0"/>
  </r>
  <r>
    <x v="2045"/>
    <x v="998"/>
    <x v="19"/>
    <x v="246"/>
    <x v="1"/>
    <s v="MC-17590"/>
    <s v="Matt Collister"/>
    <x v="1"/>
    <x v="0"/>
    <s v="Perth Amboy"/>
    <x v="30"/>
    <n v="8861"/>
    <x v="3"/>
    <s v="OFF-AP-10004487"/>
    <x v="1"/>
    <x v="9"/>
    <s v="Kensington 4 Outlet MasterPiece Compact Power Control Center"/>
    <x v="1755"/>
    <n v="2"/>
    <n v="0"/>
    <n v="45.539199999999994"/>
    <x v="3"/>
    <x v="0"/>
  </r>
  <r>
    <x v="2046"/>
    <x v="998"/>
    <x v="19"/>
    <x v="246"/>
    <x v="1"/>
    <s v="MC-17590"/>
    <s v="Matt Collister"/>
    <x v="1"/>
    <x v="0"/>
    <s v="Perth Amboy"/>
    <x v="30"/>
    <n v="8861"/>
    <x v="3"/>
    <s v="TEC-PH-10001760"/>
    <x v="2"/>
    <x v="7"/>
    <s v="Bose SoundLink Bluetooth Speaker"/>
    <x v="1756"/>
    <n v="3"/>
    <n v="0"/>
    <n v="280.59000000000003"/>
    <x v="3"/>
    <x v="0"/>
  </r>
  <r>
    <x v="2047"/>
    <x v="998"/>
    <x v="19"/>
    <x v="246"/>
    <x v="1"/>
    <s v="MC-17590"/>
    <s v="Matt Collister"/>
    <x v="1"/>
    <x v="0"/>
    <s v="Perth Amboy"/>
    <x v="30"/>
    <n v="8861"/>
    <x v="3"/>
    <s v="OFF-PA-10004071"/>
    <x v="1"/>
    <x v="10"/>
    <s v="Eaton Premium Continuous-Feed Paper, 25% Cotton, Letter Size, White, 1000 Shts/Box"/>
    <x v="447"/>
    <n v="1"/>
    <n v="0"/>
    <n v="26.630399999999998"/>
    <x v="3"/>
    <x v="0"/>
  </r>
  <r>
    <x v="2048"/>
    <x v="999"/>
    <x v="655"/>
    <x v="620"/>
    <x v="2"/>
    <s v="CK-12595"/>
    <s v="Clytie Kelty"/>
    <x v="0"/>
    <x v="0"/>
    <s v="Philadelphia"/>
    <x v="9"/>
    <n v="19134"/>
    <x v="3"/>
    <s v="FUR-FU-10004848"/>
    <x v="0"/>
    <x v="5"/>
    <s v="Howard Miller 13-3/4&quot; Diameter Brushed Chrome Round Wall Clock"/>
    <x v="1757"/>
    <n v="7"/>
    <n v="0.2"/>
    <n v="36.224999999999966"/>
    <x v="3"/>
    <x v="0"/>
  </r>
  <r>
    <x v="2049"/>
    <x v="999"/>
    <x v="655"/>
    <x v="620"/>
    <x v="2"/>
    <s v="CK-12595"/>
    <s v="Clytie Kelty"/>
    <x v="0"/>
    <x v="0"/>
    <s v="Philadelphia"/>
    <x v="9"/>
    <n v="19134"/>
    <x v="3"/>
    <s v="OFF-BI-10004022"/>
    <x v="1"/>
    <x v="8"/>
    <s v="Acco Suede Grain Vinyl Round Ring Binder"/>
    <x v="1293"/>
    <n v="3"/>
    <n v="0.7"/>
    <n v="-2.0015999999999998"/>
    <x v="3"/>
    <x v="0"/>
  </r>
  <r>
    <x v="2050"/>
    <x v="999"/>
    <x v="655"/>
    <x v="620"/>
    <x v="2"/>
    <s v="CK-12595"/>
    <s v="Clytie Kelty"/>
    <x v="0"/>
    <x v="0"/>
    <s v="Philadelphia"/>
    <x v="9"/>
    <n v="19134"/>
    <x v="3"/>
    <s v="OFF-BI-10003669"/>
    <x v="1"/>
    <x v="8"/>
    <s v="3M Organizer Strips"/>
    <x v="1758"/>
    <n v="4"/>
    <n v="0.7"/>
    <n v="-4.7519999999999989"/>
    <x v="3"/>
    <x v="0"/>
  </r>
  <r>
    <x v="2051"/>
    <x v="999"/>
    <x v="655"/>
    <x v="620"/>
    <x v="2"/>
    <s v="CK-12595"/>
    <s v="Clytie Kelty"/>
    <x v="0"/>
    <x v="0"/>
    <s v="Philadelphia"/>
    <x v="9"/>
    <n v="19134"/>
    <x v="3"/>
    <s v="FUR-CH-10003833"/>
    <x v="0"/>
    <x v="1"/>
    <s v="Novimex Fabric Task Chair"/>
    <x v="1759"/>
    <n v="8"/>
    <n v="0.3"/>
    <n v="-73.175999999999988"/>
    <x v="3"/>
    <x v="0"/>
  </r>
  <r>
    <x v="2052"/>
    <x v="999"/>
    <x v="655"/>
    <x v="620"/>
    <x v="2"/>
    <s v="CK-12595"/>
    <s v="Clytie Kelty"/>
    <x v="0"/>
    <x v="0"/>
    <s v="Philadelphia"/>
    <x v="9"/>
    <n v="19134"/>
    <x v="3"/>
    <s v="OFF-AR-10003732"/>
    <x v="1"/>
    <x v="6"/>
    <s v="Newell 333"/>
    <x v="1760"/>
    <n v="5"/>
    <n v="0.2"/>
    <n v="0.83399999999999963"/>
    <x v="3"/>
    <x v="0"/>
  </r>
  <r>
    <x v="2053"/>
    <x v="999"/>
    <x v="655"/>
    <x v="620"/>
    <x v="2"/>
    <s v="CK-12595"/>
    <s v="Clytie Kelty"/>
    <x v="0"/>
    <x v="0"/>
    <s v="Philadelphia"/>
    <x v="9"/>
    <n v="19134"/>
    <x v="3"/>
    <s v="FUR-FU-10003142"/>
    <x v="0"/>
    <x v="5"/>
    <s v="Master Big Foot Doorstop, Beige"/>
    <x v="869"/>
    <n v="6"/>
    <n v="0.2"/>
    <n v="3.4847999999999981"/>
    <x v="3"/>
    <x v="0"/>
  </r>
  <r>
    <x v="2054"/>
    <x v="1000"/>
    <x v="49"/>
    <x v="439"/>
    <x v="1"/>
    <s v="RD-19480"/>
    <s v="Rick Duston"/>
    <x v="0"/>
    <x v="0"/>
    <s v="Richmond"/>
    <x v="14"/>
    <n v="47374"/>
    <x v="2"/>
    <s v="FUR-FU-10001196"/>
    <x v="0"/>
    <x v="5"/>
    <s v="DAX Cubicle Frames - 8x10"/>
    <x v="1761"/>
    <n v="3"/>
    <n v="0"/>
    <n v="5.1929999999999996"/>
    <x v="2"/>
    <x v="0"/>
  </r>
  <r>
    <x v="2055"/>
    <x v="1001"/>
    <x v="66"/>
    <x v="209"/>
    <x v="2"/>
    <s v="TP-21130"/>
    <s v="Theone Pippenger"/>
    <x v="0"/>
    <x v="0"/>
    <s v="Detroit"/>
    <x v="12"/>
    <n v="48227"/>
    <x v="2"/>
    <s v="TEC-AC-10001114"/>
    <x v="2"/>
    <x v="11"/>
    <s v="Microsoft Wireless Mobile Mouse 4000"/>
    <x v="1723"/>
    <n v="5"/>
    <n v="0"/>
    <n v="63.983999999999988"/>
    <x v="2"/>
    <x v="0"/>
  </r>
  <r>
    <x v="2056"/>
    <x v="1001"/>
    <x v="66"/>
    <x v="209"/>
    <x v="2"/>
    <s v="TP-21130"/>
    <s v="Theone Pippenger"/>
    <x v="0"/>
    <x v="0"/>
    <s v="Detroit"/>
    <x v="12"/>
    <n v="48227"/>
    <x v="2"/>
    <s v="FUR-CH-10002335"/>
    <x v="0"/>
    <x v="1"/>
    <s v="Hon GuestStacker Chair"/>
    <x v="1762"/>
    <n v="7"/>
    <n v="0"/>
    <n v="412.5394"/>
    <x v="2"/>
    <x v="0"/>
  </r>
  <r>
    <x v="2057"/>
    <x v="1001"/>
    <x v="66"/>
    <x v="209"/>
    <x v="2"/>
    <s v="TP-21130"/>
    <s v="Theone Pippenger"/>
    <x v="0"/>
    <x v="0"/>
    <s v="Detroit"/>
    <x v="12"/>
    <n v="48227"/>
    <x v="2"/>
    <s v="TEC-AC-10000844"/>
    <x v="2"/>
    <x v="11"/>
    <s v="Logitech Gaming G510s - Keyboard"/>
    <x v="1763"/>
    <n v="1"/>
    <n v="0"/>
    <n v="30.596399999999996"/>
    <x v="2"/>
    <x v="0"/>
  </r>
  <r>
    <x v="2058"/>
    <x v="1001"/>
    <x v="66"/>
    <x v="209"/>
    <x v="2"/>
    <s v="TP-21130"/>
    <s v="Theone Pippenger"/>
    <x v="0"/>
    <x v="0"/>
    <s v="Detroit"/>
    <x v="12"/>
    <n v="48227"/>
    <x v="2"/>
    <s v="FUR-TA-10004534"/>
    <x v="0"/>
    <x v="3"/>
    <s v="Bevis 44 x 96 Conference Tables"/>
    <x v="1764"/>
    <n v="2"/>
    <n v="0"/>
    <n v="70.005999999999972"/>
    <x v="2"/>
    <x v="0"/>
  </r>
  <r>
    <x v="2059"/>
    <x v="1002"/>
    <x v="656"/>
    <x v="690"/>
    <x v="1"/>
    <s v="GG-14650"/>
    <s v="Greg Guthrie"/>
    <x v="1"/>
    <x v="0"/>
    <s v="Los Angeles"/>
    <x v="1"/>
    <n v="90049"/>
    <x v="1"/>
    <s v="OFF-FA-10002975"/>
    <x v="1"/>
    <x v="13"/>
    <s v="Staples"/>
    <x v="1189"/>
    <n v="3"/>
    <n v="0"/>
    <n v="5.2164000000000001"/>
    <x v="1"/>
    <x v="0"/>
  </r>
  <r>
    <x v="2060"/>
    <x v="1002"/>
    <x v="656"/>
    <x v="690"/>
    <x v="1"/>
    <s v="GG-14650"/>
    <s v="Greg Guthrie"/>
    <x v="1"/>
    <x v="0"/>
    <s v="Los Angeles"/>
    <x v="1"/>
    <n v="90049"/>
    <x v="1"/>
    <s v="OFF-ST-10003996"/>
    <x v="1"/>
    <x v="4"/>
    <s v="Letter/Legal File Tote with Clear Snap-On Lid, Black Granite"/>
    <x v="1765"/>
    <n v="5"/>
    <n v="0"/>
    <n v="20.877999999999997"/>
    <x v="1"/>
    <x v="0"/>
  </r>
  <r>
    <x v="2061"/>
    <x v="1002"/>
    <x v="656"/>
    <x v="690"/>
    <x v="1"/>
    <s v="GG-14650"/>
    <s v="Greg Guthrie"/>
    <x v="1"/>
    <x v="0"/>
    <s v="Los Angeles"/>
    <x v="1"/>
    <n v="90049"/>
    <x v="1"/>
    <s v="OFF-BI-10002571"/>
    <x v="1"/>
    <x v="8"/>
    <s v="Avery Framed View Binder, EZD Ring (Locking), Navy, 1 1/2&quot;"/>
    <x v="1766"/>
    <n v="2"/>
    <n v="0.2"/>
    <n v="5.3891999999999989"/>
    <x v="1"/>
    <x v="0"/>
  </r>
  <r>
    <x v="2062"/>
    <x v="1002"/>
    <x v="656"/>
    <x v="690"/>
    <x v="1"/>
    <s v="GG-14650"/>
    <s v="Greg Guthrie"/>
    <x v="1"/>
    <x v="0"/>
    <s v="Los Angeles"/>
    <x v="1"/>
    <n v="90049"/>
    <x v="1"/>
    <s v="OFF-PA-10000477"/>
    <x v="1"/>
    <x v="10"/>
    <s v="Xerox 1952"/>
    <x v="1767"/>
    <n v="13"/>
    <n v="0"/>
    <n v="30.427800000000005"/>
    <x v="1"/>
    <x v="0"/>
  </r>
  <r>
    <x v="2063"/>
    <x v="1002"/>
    <x v="656"/>
    <x v="690"/>
    <x v="1"/>
    <s v="GG-14650"/>
    <s v="Greg Guthrie"/>
    <x v="1"/>
    <x v="0"/>
    <s v="Los Angeles"/>
    <x v="1"/>
    <n v="90049"/>
    <x v="1"/>
    <s v="OFF-BI-10004209"/>
    <x v="1"/>
    <x v="8"/>
    <s v="Fellowes Twister Kit, Gray/Clear, 3/pkg"/>
    <x v="1768"/>
    <n v="3"/>
    <n v="0.2"/>
    <n v="6.0299999999999994"/>
    <x v="1"/>
    <x v="0"/>
  </r>
  <r>
    <x v="2064"/>
    <x v="1002"/>
    <x v="656"/>
    <x v="690"/>
    <x v="1"/>
    <s v="GG-14650"/>
    <s v="Greg Guthrie"/>
    <x v="1"/>
    <x v="0"/>
    <s v="Los Angeles"/>
    <x v="1"/>
    <n v="90049"/>
    <x v="1"/>
    <s v="OFF-ST-10001963"/>
    <x v="1"/>
    <x v="4"/>
    <s v="Tennsco Regal Shelving Units"/>
    <x v="1769"/>
    <n v="4"/>
    <n v="0"/>
    <n v="12.169199999999989"/>
    <x v="1"/>
    <x v="0"/>
  </r>
  <r>
    <x v="2065"/>
    <x v="1002"/>
    <x v="656"/>
    <x v="690"/>
    <x v="1"/>
    <s v="GG-14650"/>
    <s v="Greg Guthrie"/>
    <x v="1"/>
    <x v="0"/>
    <s v="Los Angeles"/>
    <x v="1"/>
    <n v="90049"/>
    <x v="1"/>
    <s v="FUR-CH-10003833"/>
    <x v="0"/>
    <x v="1"/>
    <s v="Novimex Fabric Task Chair"/>
    <x v="1770"/>
    <n v="3"/>
    <n v="0.2"/>
    <n v="-9.1470000000000056"/>
    <x v="1"/>
    <x v="0"/>
  </r>
  <r>
    <x v="2066"/>
    <x v="1002"/>
    <x v="656"/>
    <x v="690"/>
    <x v="1"/>
    <s v="GG-14650"/>
    <s v="Greg Guthrie"/>
    <x v="1"/>
    <x v="0"/>
    <s v="Los Angeles"/>
    <x v="1"/>
    <n v="90049"/>
    <x v="1"/>
    <s v="TEC-AC-10004568"/>
    <x v="2"/>
    <x v="11"/>
    <s v="Maxell LTO Ultrium - 800 GB"/>
    <x v="1771"/>
    <n v="9"/>
    <n v="0"/>
    <n v="47.862899999999982"/>
    <x v="1"/>
    <x v="0"/>
  </r>
  <r>
    <x v="2067"/>
    <x v="1002"/>
    <x v="656"/>
    <x v="690"/>
    <x v="1"/>
    <s v="GG-14650"/>
    <s v="Greg Guthrie"/>
    <x v="1"/>
    <x v="0"/>
    <s v="Los Angeles"/>
    <x v="1"/>
    <n v="90049"/>
    <x v="1"/>
    <s v="OFF-AR-10001419"/>
    <x v="1"/>
    <x v="6"/>
    <s v="Newell 325"/>
    <x v="714"/>
    <n v="3"/>
    <n v="0"/>
    <n v="3.7169999999999996"/>
    <x v="1"/>
    <x v="0"/>
  </r>
  <r>
    <x v="2068"/>
    <x v="1003"/>
    <x v="657"/>
    <x v="691"/>
    <x v="1"/>
    <s v="ZC-21910"/>
    <s v="Zuschuss Carroll"/>
    <x v="0"/>
    <x v="0"/>
    <s v="Pomona"/>
    <x v="1"/>
    <n v="91767"/>
    <x v="1"/>
    <s v="TEC-AC-10002800"/>
    <x v="2"/>
    <x v="11"/>
    <s v="Plantronics Audio 478 Stereo USB Headset"/>
    <x v="1772"/>
    <n v="4"/>
    <n v="0"/>
    <n v="69.98599999999999"/>
    <x v="1"/>
    <x v="0"/>
  </r>
  <r>
    <x v="2069"/>
    <x v="1003"/>
    <x v="657"/>
    <x v="691"/>
    <x v="1"/>
    <s v="ZC-21910"/>
    <s v="Zuschuss Carroll"/>
    <x v="0"/>
    <x v="0"/>
    <s v="Pomona"/>
    <x v="1"/>
    <n v="91767"/>
    <x v="1"/>
    <s v="FUR-TA-10003954"/>
    <x v="0"/>
    <x v="3"/>
    <s v="Hon 94000 Series Round Tables"/>
    <x v="1773"/>
    <n v="3"/>
    <n v="0.2"/>
    <n v="-97.739399999999989"/>
    <x v="1"/>
    <x v="0"/>
  </r>
  <r>
    <x v="2070"/>
    <x v="1004"/>
    <x v="658"/>
    <x v="639"/>
    <x v="0"/>
    <s v="CC-12610"/>
    <s v="Corey Catlett"/>
    <x v="1"/>
    <x v="0"/>
    <s v="Philadelphia"/>
    <x v="9"/>
    <n v="19134"/>
    <x v="3"/>
    <s v="OFF-BI-10000301"/>
    <x v="1"/>
    <x v="8"/>
    <s v="GBC Instant Report Kit"/>
    <x v="1774"/>
    <n v="1"/>
    <n v="0.7"/>
    <n v="-1.294"/>
    <x v="3"/>
    <x v="0"/>
  </r>
  <r>
    <x v="2071"/>
    <x v="1005"/>
    <x v="225"/>
    <x v="654"/>
    <x v="1"/>
    <s v="KA-16525"/>
    <s v="Kelly Andreada"/>
    <x v="0"/>
    <x v="0"/>
    <s v="Ontario"/>
    <x v="1"/>
    <n v="91761"/>
    <x v="1"/>
    <s v="FUR-CH-10003956"/>
    <x v="0"/>
    <x v="1"/>
    <s v="Novimex High-Tech Fabric Mesh Task Chair"/>
    <x v="514"/>
    <n v="5"/>
    <n v="0.2"/>
    <n v="-46.137000000000029"/>
    <x v="1"/>
    <x v="0"/>
  </r>
  <r>
    <x v="2072"/>
    <x v="1006"/>
    <x v="491"/>
    <x v="82"/>
    <x v="1"/>
    <s v="TC-20980"/>
    <s v="Tamara Chand"/>
    <x v="1"/>
    <x v="0"/>
    <s v="Seattle"/>
    <x v="4"/>
    <n v="98105"/>
    <x v="1"/>
    <s v="OFF-BI-10002954"/>
    <x v="1"/>
    <x v="8"/>
    <s v="Newell 3-Hole Punched Plastic Slotted Magazine Holders for Binders"/>
    <x v="1775"/>
    <n v="2"/>
    <n v="0.2"/>
    <n v="2.5591999999999997"/>
    <x v="1"/>
    <x v="0"/>
  </r>
  <r>
    <x v="2073"/>
    <x v="1007"/>
    <x v="659"/>
    <x v="44"/>
    <x v="0"/>
    <s v="DB-13270"/>
    <s v="Deborah Brumfield"/>
    <x v="2"/>
    <x v="0"/>
    <s v="Brentwood"/>
    <x v="1"/>
    <n v="94513"/>
    <x v="1"/>
    <s v="TEC-AC-10003289"/>
    <x v="2"/>
    <x v="11"/>
    <s v="Anker Ultra-Slim Mini Bluetooth 3.0 Wireless Keyboard"/>
    <x v="1543"/>
    <n v="3"/>
    <n v="0"/>
    <n v="13.793099999999999"/>
    <x v="1"/>
    <x v="1"/>
  </r>
  <r>
    <x v="2074"/>
    <x v="1007"/>
    <x v="659"/>
    <x v="44"/>
    <x v="0"/>
    <s v="DB-13270"/>
    <s v="Deborah Brumfield"/>
    <x v="2"/>
    <x v="0"/>
    <s v="Brentwood"/>
    <x v="1"/>
    <n v="94513"/>
    <x v="1"/>
    <s v="TEC-PH-10002468"/>
    <x v="2"/>
    <x v="7"/>
    <s v="Plantronics CS 50-USB - headset - Convertible, Monaural"/>
    <x v="1776"/>
    <n v="7"/>
    <n v="0.2"/>
    <n v="66.635100000000023"/>
    <x v="1"/>
    <x v="1"/>
  </r>
  <r>
    <x v="2075"/>
    <x v="1008"/>
    <x v="588"/>
    <x v="692"/>
    <x v="1"/>
    <s v="TR-21325"/>
    <s v="Toby Ritter"/>
    <x v="0"/>
    <x v="0"/>
    <s v="San Francisco"/>
    <x v="1"/>
    <n v="94122"/>
    <x v="1"/>
    <s v="FUR-FU-10001861"/>
    <x v="0"/>
    <x v="5"/>
    <s v="Floodlight Indoor Halogen Bulbs, 1 Bulb per Pack, 60 Watts"/>
    <x v="1777"/>
    <n v="3"/>
    <n v="0"/>
    <n v="28.517999999999994"/>
    <x v="1"/>
    <x v="0"/>
  </r>
  <r>
    <x v="2076"/>
    <x v="1009"/>
    <x v="510"/>
    <x v="17"/>
    <x v="2"/>
    <s v="BF-11080"/>
    <s v="Bart Folk"/>
    <x v="0"/>
    <x v="0"/>
    <s v="Baltimore"/>
    <x v="39"/>
    <n v="21215"/>
    <x v="3"/>
    <s v="OFF-PA-10004082"/>
    <x v="1"/>
    <x v="10"/>
    <s v="Adams Telephone Message Book w/Frequently-Called Numbers Space, 400 Messages per Book"/>
    <x v="1778"/>
    <n v="5"/>
    <n v="0"/>
    <n v="19.950000000000003"/>
    <x v="3"/>
    <x v="0"/>
  </r>
  <r>
    <x v="2077"/>
    <x v="1009"/>
    <x v="510"/>
    <x v="17"/>
    <x v="2"/>
    <s v="BF-11080"/>
    <s v="Bart Folk"/>
    <x v="0"/>
    <x v="0"/>
    <s v="Baltimore"/>
    <x v="39"/>
    <n v="21215"/>
    <x v="3"/>
    <s v="OFF-AP-10000358"/>
    <x v="1"/>
    <x v="9"/>
    <s v="Fellowes Basic Home/Office Series Surge Protectors"/>
    <x v="1779"/>
    <n v="7"/>
    <n v="0"/>
    <n v="26.349399999999992"/>
    <x v="3"/>
    <x v="0"/>
  </r>
  <r>
    <x v="2078"/>
    <x v="1009"/>
    <x v="510"/>
    <x v="17"/>
    <x v="2"/>
    <s v="BF-11080"/>
    <s v="Bart Folk"/>
    <x v="0"/>
    <x v="0"/>
    <s v="Baltimore"/>
    <x v="39"/>
    <n v="21215"/>
    <x v="3"/>
    <s v="OFF-PA-10004243"/>
    <x v="1"/>
    <x v="10"/>
    <s v="Xerox 1939"/>
    <x v="453"/>
    <n v="5"/>
    <n v="0"/>
    <n v="45.527999999999992"/>
    <x v="3"/>
    <x v="0"/>
  </r>
  <r>
    <x v="2079"/>
    <x v="1010"/>
    <x v="100"/>
    <x v="693"/>
    <x v="1"/>
    <s v="MS-17365"/>
    <s v="Maribeth Schnelling"/>
    <x v="0"/>
    <x v="0"/>
    <s v="Phoenix"/>
    <x v="16"/>
    <n v="85023"/>
    <x v="1"/>
    <s v="OFF-PA-10001295"/>
    <x v="1"/>
    <x v="10"/>
    <s v="Computer Printout Paper with Letter-Trim Perforations"/>
    <x v="1780"/>
    <n v="7"/>
    <n v="0.2"/>
    <n v="37.181199999999997"/>
    <x v="1"/>
    <x v="0"/>
  </r>
  <r>
    <x v="2080"/>
    <x v="1010"/>
    <x v="100"/>
    <x v="693"/>
    <x v="1"/>
    <s v="MS-17365"/>
    <s v="Maribeth Schnelling"/>
    <x v="0"/>
    <x v="0"/>
    <s v="Phoenix"/>
    <x v="16"/>
    <n v="85023"/>
    <x v="1"/>
    <s v="TEC-PH-10002170"/>
    <x v="2"/>
    <x v="7"/>
    <s v="ClearSounds CSC500 Amplified Spirit Phone Corded phone"/>
    <x v="1781"/>
    <n v="2"/>
    <n v="0.2"/>
    <n v="11.198400000000003"/>
    <x v="1"/>
    <x v="0"/>
  </r>
  <r>
    <x v="2081"/>
    <x v="1010"/>
    <x v="100"/>
    <x v="693"/>
    <x v="1"/>
    <s v="MS-17365"/>
    <s v="Maribeth Schnelling"/>
    <x v="0"/>
    <x v="0"/>
    <s v="Phoenix"/>
    <x v="16"/>
    <n v="85023"/>
    <x v="1"/>
    <s v="FUR-FU-10002885"/>
    <x v="0"/>
    <x v="5"/>
    <s v="Magna Visual Magnetic Picture Hangers"/>
    <x v="326"/>
    <n v="2"/>
    <n v="0.2"/>
    <n v="1.7352000000000005"/>
    <x v="1"/>
    <x v="0"/>
  </r>
  <r>
    <x v="2082"/>
    <x v="1011"/>
    <x v="660"/>
    <x v="694"/>
    <x v="1"/>
    <s v="CK-12595"/>
    <s v="Clytie Kelty"/>
    <x v="0"/>
    <x v="0"/>
    <s v="Los Angeles"/>
    <x v="1"/>
    <n v="90008"/>
    <x v="1"/>
    <s v="OFF-PA-10002870"/>
    <x v="1"/>
    <x v="10"/>
    <s v="Ampad Phone Message Book, Recycled, 400 Message Capacity, 5 ¾” x 11”"/>
    <x v="782"/>
    <n v="6"/>
    <n v="0"/>
    <n v="16.847999999999999"/>
    <x v="1"/>
    <x v="0"/>
  </r>
  <r>
    <x v="2083"/>
    <x v="1012"/>
    <x v="533"/>
    <x v="695"/>
    <x v="1"/>
    <s v="ED-13885"/>
    <s v="Emily Ducich"/>
    <x v="2"/>
    <x v="0"/>
    <s v="Houston"/>
    <x v="5"/>
    <n v="77036"/>
    <x v="2"/>
    <s v="OFF-LA-10003923"/>
    <x v="1"/>
    <x v="2"/>
    <s v="Alphabetical Labels for Top Tab Filing"/>
    <x v="208"/>
    <n v="2"/>
    <n v="0.2"/>
    <n v="8.879999999999999"/>
    <x v="2"/>
    <x v="0"/>
  </r>
  <r>
    <x v="2084"/>
    <x v="1013"/>
    <x v="661"/>
    <x v="696"/>
    <x v="1"/>
    <s v="IM-15070"/>
    <s v="Irene Maddox"/>
    <x v="0"/>
    <x v="0"/>
    <s v="New York City"/>
    <x v="15"/>
    <n v="10009"/>
    <x v="3"/>
    <s v="OFF-LA-10003510"/>
    <x v="1"/>
    <x v="2"/>
    <s v="Avery 4027 File Folder Labels for Dot Matrix Printers, 5000 Labels per Box, White"/>
    <x v="1176"/>
    <n v="4"/>
    <n v="0"/>
    <n v="56.175200000000004"/>
    <x v="3"/>
    <x v="0"/>
  </r>
  <r>
    <x v="2085"/>
    <x v="1013"/>
    <x v="661"/>
    <x v="696"/>
    <x v="1"/>
    <s v="IM-15070"/>
    <s v="Irene Maddox"/>
    <x v="0"/>
    <x v="0"/>
    <s v="New York City"/>
    <x v="15"/>
    <n v="10009"/>
    <x v="3"/>
    <s v="OFF-LA-10000248"/>
    <x v="1"/>
    <x v="2"/>
    <s v="Avery 52"/>
    <x v="1782"/>
    <n v="5"/>
    <n v="0"/>
    <n v="8.6715"/>
    <x v="3"/>
    <x v="0"/>
  </r>
  <r>
    <x v="2086"/>
    <x v="1013"/>
    <x v="661"/>
    <x v="696"/>
    <x v="1"/>
    <s v="IM-15070"/>
    <s v="Irene Maddox"/>
    <x v="0"/>
    <x v="0"/>
    <s v="New York City"/>
    <x v="15"/>
    <n v="10009"/>
    <x v="3"/>
    <s v="OFF-ST-10000060"/>
    <x v="1"/>
    <x v="4"/>
    <s v="Fellowes Bankers Box Staxonsteel Drawer File/Stacking System"/>
    <x v="1783"/>
    <n v="5"/>
    <n v="0"/>
    <n v="38.988000000000014"/>
    <x v="3"/>
    <x v="0"/>
  </r>
  <r>
    <x v="2087"/>
    <x v="1013"/>
    <x v="661"/>
    <x v="696"/>
    <x v="1"/>
    <s v="IM-15070"/>
    <s v="Irene Maddox"/>
    <x v="0"/>
    <x v="0"/>
    <s v="New York City"/>
    <x v="15"/>
    <n v="10009"/>
    <x v="3"/>
    <s v="OFF-PA-10003129"/>
    <x v="1"/>
    <x v="10"/>
    <s v="Tops White Computer Printout Paper"/>
    <x v="64"/>
    <n v="3"/>
    <n v="0"/>
    <n v="68.963099999999997"/>
    <x v="3"/>
    <x v="0"/>
  </r>
  <r>
    <x v="2088"/>
    <x v="1013"/>
    <x v="661"/>
    <x v="696"/>
    <x v="1"/>
    <s v="IM-15070"/>
    <s v="Irene Maddox"/>
    <x v="0"/>
    <x v="0"/>
    <s v="New York City"/>
    <x v="15"/>
    <n v="10009"/>
    <x v="3"/>
    <s v="OFF-FA-10004076"/>
    <x v="1"/>
    <x v="13"/>
    <s v="Translucent Push Pins by OIC"/>
    <x v="536"/>
    <n v="2"/>
    <n v="0"/>
    <n v="1.4651999999999998"/>
    <x v="3"/>
    <x v="0"/>
  </r>
  <r>
    <x v="2089"/>
    <x v="1014"/>
    <x v="662"/>
    <x v="697"/>
    <x v="1"/>
    <s v="MY-17380"/>
    <s v="Maribeth Yedwab"/>
    <x v="1"/>
    <x v="0"/>
    <s v="Rancho Cucamonga"/>
    <x v="1"/>
    <n v="91730"/>
    <x v="1"/>
    <s v="OFF-LA-10004008"/>
    <x v="1"/>
    <x v="2"/>
    <s v="Avery 507"/>
    <x v="1784"/>
    <n v="2"/>
    <n v="0"/>
    <n v="2.6495999999999995"/>
    <x v="1"/>
    <x v="0"/>
  </r>
  <r>
    <x v="2090"/>
    <x v="1015"/>
    <x v="663"/>
    <x v="698"/>
    <x v="1"/>
    <s v="MM-17260"/>
    <s v="Magdelene Morse"/>
    <x v="0"/>
    <x v="0"/>
    <s v="Wilmington"/>
    <x v="13"/>
    <n v="19805"/>
    <x v="3"/>
    <s v="OFF-BI-10004094"/>
    <x v="1"/>
    <x v="8"/>
    <s v="GBC Standard Plastic Binding Systems Combs"/>
    <x v="1785"/>
    <n v="3"/>
    <n v="0"/>
    <n v="13.009499999999999"/>
    <x v="3"/>
    <x v="1"/>
  </r>
  <r>
    <x v="2091"/>
    <x v="1015"/>
    <x v="663"/>
    <x v="698"/>
    <x v="1"/>
    <s v="MM-17260"/>
    <s v="Magdelene Morse"/>
    <x v="0"/>
    <x v="0"/>
    <s v="Wilmington"/>
    <x v="13"/>
    <n v="19805"/>
    <x v="3"/>
    <s v="FUR-TA-10004607"/>
    <x v="0"/>
    <x v="3"/>
    <s v="Hon 2111 Invitation Series Straight Table"/>
    <x v="1786"/>
    <n v="3"/>
    <n v="0.3"/>
    <n v="-48.783900000000031"/>
    <x v="3"/>
    <x v="1"/>
  </r>
  <r>
    <x v="2092"/>
    <x v="1016"/>
    <x v="664"/>
    <x v="683"/>
    <x v="1"/>
    <s v="MP-17470"/>
    <s v="Mark Packer"/>
    <x v="2"/>
    <x v="0"/>
    <s v="Moorhead"/>
    <x v="11"/>
    <n v="56560"/>
    <x v="2"/>
    <s v="FUR-CH-10004289"/>
    <x v="0"/>
    <x v="1"/>
    <s v="Global Super Steno Chair"/>
    <x v="1787"/>
    <n v="5"/>
    <n v="0"/>
    <n v="81.58299999999997"/>
    <x v="2"/>
    <x v="0"/>
  </r>
  <r>
    <x v="2093"/>
    <x v="1017"/>
    <x v="657"/>
    <x v="368"/>
    <x v="0"/>
    <s v="AW-10840"/>
    <s v="Anthony Witt"/>
    <x v="0"/>
    <x v="0"/>
    <s v="Farmington"/>
    <x v="27"/>
    <n v="87401"/>
    <x v="1"/>
    <s v="OFF-SU-10004498"/>
    <x v="1"/>
    <x v="14"/>
    <s v="Martin-Yale Premier Letter Opener"/>
    <x v="1788"/>
    <n v="1"/>
    <n v="0"/>
    <n v="0.38640000000000008"/>
    <x v="1"/>
    <x v="0"/>
  </r>
  <r>
    <x v="2094"/>
    <x v="1018"/>
    <x v="665"/>
    <x v="699"/>
    <x v="1"/>
    <s v="SF-20065"/>
    <s v="Sandra Flanagan"/>
    <x v="0"/>
    <x v="0"/>
    <s v="Wilmington"/>
    <x v="3"/>
    <n v="28403"/>
    <x v="0"/>
    <s v="OFF-AR-10001177"/>
    <x v="1"/>
    <x v="6"/>
    <s v="Newell 349"/>
    <x v="1332"/>
    <n v="5"/>
    <n v="0.2"/>
    <n v="1.4759999999999982"/>
    <x v="0"/>
    <x v="0"/>
  </r>
  <r>
    <x v="2095"/>
    <x v="1019"/>
    <x v="666"/>
    <x v="315"/>
    <x v="1"/>
    <s v="SN-20710"/>
    <s v="Steve Nguyen"/>
    <x v="2"/>
    <x v="0"/>
    <s v="Jackson"/>
    <x v="35"/>
    <n v="39212"/>
    <x v="0"/>
    <s v="OFF-BI-10001718"/>
    <x v="1"/>
    <x v="8"/>
    <s v="GBC DocuBind P50 Personal Binding Machine"/>
    <x v="1789"/>
    <n v="8"/>
    <n v="0"/>
    <n v="240.56479999999999"/>
    <x v="0"/>
    <x v="0"/>
  </r>
  <r>
    <x v="2096"/>
    <x v="1019"/>
    <x v="666"/>
    <x v="315"/>
    <x v="1"/>
    <s v="SN-20710"/>
    <s v="Steve Nguyen"/>
    <x v="2"/>
    <x v="0"/>
    <s v="Jackson"/>
    <x v="35"/>
    <n v="39212"/>
    <x v="0"/>
    <s v="OFF-AR-10004602"/>
    <x v="1"/>
    <x v="6"/>
    <s v="Boston KS Multi-Size Manual Pencil Sharpener"/>
    <x v="1377"/>
    <n v="4"/>
    <n v="0"/>
    <n v="25.748800000000003"/>
    <x v="0"/>
    <x v="0"/>
  </r>
  <r>
    <x v="2097"/>
    <x v="1019"/>
    <x v="666"/>
    <x v="315"/>
    <x v="1"/>
    <s v="SN-20710"/>
    <s v="Steve Nguyen"/>
    <x v="2"/>
    <x v="0"/>
    <s v="Jackson"/>
    <x v="35"/>
    <n v="39212"/>
    <x v="0"/>
    <s v="OFF-AR-10003856"/>
    <x v="1"/>
    <x v="6"/>
    <s v="Newell 344"/>
    <x v="484"/>
    <n v="3"/>
    <n v="0"/>
    <n v="2.1683999999999997"/>
    <x v="0"/>
    <x v="0"/>
  </r>
  <r>
    <x v="2098"/>
    <x v="1020"/>
    <x v="210"/>
    <x v="230"/>
    <x v="1"/>
    <s v="RD-19900"/>
    <s v="Ruben Dartt"/>
    <x v="0"/>
    <x v="0"/>
    <s v="Portland"/>
    <x v="21"/>
    <n v="97206"/>
    <x v="1"/>
    <s v="OFF-ST-10000649"/>
    <x v="1"/>
    <x v="4"/>
    <s v="Hanging Personal Folder File"/>
    <x v="1023"/>
    <n v="3"/>
    <n v="0.2"/>
    <n v="2.3550000000000022"/>
    <x v="1"/>
    <x v="1"/>
  </r>
  <r>
    <x v="2099"/>
    <x v="1020"/>
    <x v="210"/>
    <x v="230"/>
    <x v="1"/>
    <s v="RD-19900"/>
    <s v="Ruben Dartt"/>
    <x v="0"/>
    <x v="0"/>
    <s v="Portland"/>
    <x v="21"/>
    <n v="97206"/>
    <x v="1"/>
    <s v="TEC-AC-10002926"/>
    <x v="2"/>
    <x v="11"/>
    <s v="Logitech Wireless Marathon Mouse M705"/>
    <x v="1790"/>
    <n v="7"/>
    <n v="0.2"/>
    <n v="80.48390000000002"/>
    <x v="1"/>
    <x v="1"/>
  </r>
  <r>
    <x v="2100"/>
    <x v="1021"/>
    <x v="418"/>
    <x v="700"/>
    <x v="1"/>
    <s v="KT-16480"/>
    <s v="Kean Thornton"/>
    <x v="0"/>
    <x v="0"/>
    <s v="Denver"/>
    <x v="22"/>
    <n v="80219"/>
    <x v="1"/>
    <s v="OFF-ST-10000078"/>
    <x v="1"/>
    <x v="4"/>
    <s v="Tennsco 6- and 18-Compartment Lockers"/>
    <x v="1791"/>
    <n v="3"/>
    <n v="0.2"/>
    <n v="-15.910200000000088"/>
    <x v="1"/>
    <x v="0"/>
  </r>
  <r>
    <x v="2101"/>
    <x v="1021"/>
    <x v="418"/>
    <x v="700"/>
    <x v="1"/>
    <s v="KT-16480"/>
    <s v="Kean Thornton"/>
    <x v="0"/>
    <x v="0"/>
    <s v="Denver"/>
    <x v="22"/>
    <n v="80219"/>
    <x v="1"/>
    <s v="OFF-AR-10001044"/>
    <x v="1"/>
    <x v="6"/>
    <s v="BOSTON Ranger #55 Pencil Sharpener, Black"/>
    <x v="1792"/>
    <n v="4"/>
    <n v="0.2"/>
    <n v="9.3563999999999936"/>
    <x v="1"/>
    <x v="0"/>
  </r>
  <r>
    <x v="2102"/>
    <x v="1022"/>
    <x v="667"/>
    <x v="701"/>
    <x v="3"/>
    <s v="AH-10120"/>
    <s v="Adrian Hane"/>
    <x v="2"/>
    <x v="0"/>
    <s v="Tucson"/>
    <x v="16"/>
    <n v="85705"/>
    <x v="1"/>
    <s v="FUR-CH-10002372"/>
    <x v="0"/>
    <x v="1"/>
    <s v="Office Star - Ergonomically Designed Knee Chair"/>
    <x v="1793"/>
    <n v="4"/>
    <n v="0.2"/>
    <n v="-25.913599999999988"/>
    <x v="1"/>
    <x v="0"/>
  </r>
  <r>
    <x v="2103"/>
    <x v="1023"/>
    <x v="668"/>
    <x v="702"/>
    <x v="0"/>
    <s v="BM-11650"/>
    <s v="Brian Moss"/>
    <x v="1"/>
    <x v="0"/>
    <s v="New York City"/>
    <x v="15"/>
    <n v="10009"/>
    <x v="3"/>
    <s v="OFF-PA-10000357"/>
    <x v="1"/>
    <x v="10"/>
    <s v="Xerox 1888"/>
    <x v="1794"/>
    <n v="4"/>
    <n v="0"/>
    <n v="106.52159999999999"/>
    <x v="3"/>
    <x v="0"/>
  </r>
  <r>
    <x v="2104"/>
    <x v="1023"/>
    <x v="668"/>
    <x v="702"/>
    <x v="0"/>
    <s v="BM-11650"/>
    <s v="Brian Moss"/>
    <x v="1"/>
    <x v="0"/>
    <s v="New York City"/>
    <x v="15"/>
    <n v="10009"/>
    <x v="3"/>
    <s v="TEC-AC-10001266"/>
    <x v="2"/>
    <x v="11"/>
    <s v="Memorex Micro Travel Drive 8 GB"/>
    <x v="1795"/>
    <n v="2"/>
    <n v="0"/>
    <n v="11.7"/>
    <x v="3"/>
    <x v="0"/>
  </r>
  <r>
    <x v="2105"/>
    <x v="1024"/>
    <x v="587"/>
    <x v="703"/>
    <x v="1"/>
    <s v="BW-11200"/>
    <s v="Ben Wallace"/>
    <x v="0"/>
    <x v="0"/>
    <s v="Boynton Beach"/>
    <x v="2"/>
    <n v="33437"/>
    <x v="0"/>
    <s v="OFF-PA-10004888"/>
    <x v="1"/>
    <x v="10"/>
    <s v="Xerox 217"/>
    <x v="12"/>
    <n v="3"/>
    <n v="0.2"/>
    <n v="5.4432"/>
    <x v="0"/>
    <x v="0"/>
  </r>
  <r>
    <x v="2106"/>
    <x v="1025"/>
    <x v="467"/>
    <x v="316"/>
    <x v="3"/>
    <s v="HG-14965"/>
    <s v="Henry Goldwyn"/>
    <x v="1"/>
    <x v="0"/>
    <s v="Mesquite"/>
    <x v="5"/>
    <n v="75150"/>
    <x v="2"/>
    <s v="OFF-BI-10003460"/>
    <x v="1"/>
    <x v="8"/>
    <s v="Acco 3-Hole Punch"/>
    <x v="1796"/>
    <n v="1"/>
    <n v="0.8"/>
    <n v="-1.4016000000000002"/>
    <x v="2"/>
    <x v="0"/>
  </r>
  <r>
    <x v="2107"/>
    <x v="1026"/>
    <x v="89"/>
    <x v="704"/>
    <x v="3"/>
    <s v="SG-20080"/>
    <s v="Sandra Glassco"/>
    <x v="0"/>
    <x v="0"/>
    <s v="Redlands"/>
    <x v="1"/>
    <n v="92374"/>
    <x v="1"/>
    <s v="OFF-PA-10000157"/>
    <x v="1"/>
    <x v="10"/>
    <s v="Xerox 191"/>
    <x v="1024"/>
    <n v="1"/>
    <n v="0"/>
    <n v="9.3905999999999992"/>
    <x v="1"/>
    <x v="1"/>
  </r>
  <r>
    <x v="2108"/>
    <x v="1026"/>
    <x v="89"/>
    <x v="704"/>
    <x v="3"/>
    <s v="SG-20080"/>
    <s v="Sandra Glassco"/>
    <x v="0"/>
    <x v="0"/>
    <s v="Redlands"/>
    <x v="1"/>
    <n v="92374"/>
    <x v="1"/>
    <s v="OFF-BI-10004519"/>
    <x v="1"/>
    <x v="8"/>
    <s v="GBC DocuBind P100 Manual Binding Machine"/>
    <x v="1115"/>
    <n v="3"/>
    <n v="0.2"/>
    <n v="124.48499999999999"/>
    <x v="1"/>
    <x v="1"/>
  </r>
  <r>
    <x v="2109"/>
    <x v="1026"/>
    <x v="89"/>
    <x v="704"/>
    <x v="3"/>
    <s v="SG-20080"/>
    <s v="Sandra Glassco"/>
    <x v="0"/>
    <x v="0"/>
    <s v="Redlands"/>
    <x v="1"/>
    <n v="92374"/>
    <x v="1"/>
    <s v="OFF-AR-10004272"/>
    <x v="1"/>
    <x v="6"/>
    <s v="Newell 308"/>
    <x v="1325"/>
    <n v="3"/>
    <n v="0"/>
    <n v="1.2599999999999998"/>
    <x v="1"/>
    <x v="1"/>
  </r>
  <r>
    <x v="2110"/>
    <x v="1026"/>
    <x v="89"/>
    <x v="704"/>
    <x v="3"/>
    <s v="SG-20080"/>
    <s v="Sandra Glassco"/>
    <x v="0"/>
    <x v="0"/>
    <s v="Redlands"/>
    <x v="1"/>
    <n v="92374"/>
    <x v="1"/>
    <s v="OFF-FA-10000585"/>
    <x v="1"/>
    <x v="13"/>
    <s v="OIC Bulk Pack Metal Binder Clips"/>
    <x v="1797"/>
    <n v="5"/>
    <n v="0"/>
    <n v="8.0269999999999992"/>
    <x v="1"/>
    <x v="1"/>
  </r>
  <r>
    <x v="2111"/>
    <x v="1026"/>
    <x v="89"/>
    <x v="704"/>
    <x v="3"/>
    <s v="SG-20080"/>
    <s v="Sandra Glassco"/>
    <x v="0"/>
    <x v="0"/>
    <s v="Redlands"/>
    <x v="1"/>
    <n v="92374"/>
    <x v="1"/>
    <s v="FUR-CH-10004218"/>
    <x v="0"/>
    <x v="1"/>
    <s v="Global Fabric Manager's Chair, Dark Gray"/>
    <x v="831"/>
    <n v="4"/>
    <n v="0.2"/>
    <n v="20.196000000000012"/>
    <x v="1"/>
    <x v="1"/>
  </r>
  <r>
    <x v="2112"/>
    <x v="1026"/>
    <x v="89"/>
    <x v="704"/>
    <x v="3"/>
    <s v="SG-20080"/>
    <s v="Sandra Glassco"/>
    <x v="0"/>
    <x v="0"/>
    <s v="Redlands"/>
    <x v="1"/>
    <n v="92374"/>
    <x v="1"/>
    <s v="OFF-SU-10004231"/>
    <x v="1"/>
    <x v="14"/>
    <s v="Acme Tagit Stainless Steel Antibacterial Scissors"/>
    <x v="1286"/>
    <n v="3"/>
    <n v="0"/>
    <n v="8.0190000000000001"/>
    <x v="1"/>
    <x v="1"/>
  </r>
  <r>
    <x v="2113"/>
    <x v="1026"/>
    <x v="89"/>
    <x v="704"/>
    <x v="3"/>
    <s v="SG-20080"/>
    <s v="Sandra Glassco"/>
    <x v="0"/>
    <x v="0"/>
    <s v="Redlands"/>
    <x v="1"/>
    <n v="92374"/>
    <x v="1"/>
    <s v="TEC-PH-10001578"/>
    <x v="2"/>
    <x v="7"/>
    <s v="Polycom SoundStation2 EX Conference phone"/>
    <x v="1798"/>
    <n v="4"/>
    <n v="0.2"/>
    <n v="145.78199999999993"/>
    <x v="1"/>
    <x v="1"/>
  </r>
  <r>
    <x v="2114"/>
    <x v="1026"/>
    <x v="89"/>
    <x v="704"/>
    <x v="3"/>
    <s v="SG-20080"/>
    <s v="Sandra Glassco"/>
    <x v="0"/>
    <x v="0"/>
    <s v="Redlands"/>
    <x v="1"/>
    <n v="92374"/>
    <x v="1"/>
    <s v="OFF-ST-10003638"/>
    <x v="1"/>
    <x v="4"/>
    <s v="Mobile Personal File Cube"/>
    <x v="1799"/>
    <n v="2"/>
    <n v="0"/>
    <n v="12.646799999999999"/>
    <x v="1"/>
    <x v="1"/>
  </r>
  <r>
    <x v="2115"/>
    <x v="1026"/>
    <x v="89"/>
    <x v="704"/>
    <x v="3"/>
    <s v="SG-20080"/>
    <s v="Sandra Glassco"/>
    <x v="0"/>
    <x v="0"/>
    <s v="Redlands"/>
    <x v="1"/>
    <n v="92374"/>
    <x v="1"/>
    <s v="FUR-BO-10002213"/>
    <x v="0"/>
    <x v="0"/>
    <s v="DMI Eclipse Executive Suite Bookcases"/>
    <x v="1800"/>
    <n v="1"/>
    <n v="0.15"/>
    <n v="20.03919999999998"/>
    <x v="1"/>
    <x v="1"/>
  </r>
  <r>
    <x v="2116"/>
    <x v="1027"/>
    <x v="88"/>
    <x v="334"/>
    <x v="0"/>
    <s v="RK-19300"/>
    <s v="Ralph Kennedy"/>
    <x v="0"/>
    <x v="0"/>
    <s v="Rochester"/>
    <x v="15"/>
    <n v="14609"/>
    <x v="3"/>
    <s v="FUR-TA-10001307"/>
    <x v="0"/>
    <x v="3"/>
    <s v="SAFCO PlanMaster Heigh-Adjustable Drafting Table Base, 43w x 30d x 30-37h, Black"/>
    <x v="1801"/>
    <n v="1"/>
    <n v="0.4"/>
    <n v="-13.978000000000009"/>
    <x v="3"/>
    <x v="0"/>
  </r>
  <r>
    <x v="2117"/>
    <x v="1028"/>
    <x v="251"/>
    <x v="30"/>
    <x v="1"/>
    <s v="SW-20245"/>
    <s v="Scot Wooten"/>
    <x v="0"/>
    <x v="0"/>
    <s v="Stockton"/>
    <x v="1"/>
    <n v="95207"/>
    <x v="1"/>
    <s v="OFF-PA-10002222"/>
    <x v="1"/>
    <x v="10"/>
    <s v="Xerox Color Copier Paper, 11&quot; x 17&quot;, Ream"/>
    <x v="1802"/>
    <n v="7"/>
    <n v="0"/>
    <n v="73.544799999999995"/>
    <x v="1"/>
    <x v="0"/>
  </r>
  <r>
    <x v="2118"/>
    <x v="1029"/>
    <x v="669"/>
    <x v="339"/>
    <x v="2"/>
    <s v="RW-19630"/>
    <s v="Rob Williams"/>
    <x v="1"/>
    <x v="0"/>
    <s v="Seattle"/>
    <x v="4"/>
    <n v="98105"/>
    <x v="1"/>
    <s v="OFF-PA-10002479"/>
    <x v="1"/>
    <x v="10"/>
    <s v="Xerox 4200 Series MultiUse Premium Copy Paper (20Lb. and 84 Bright)"/>
    <x v="267"/>
    <n v="1"/>
    <n v="0"/>
    <n v="2.3759999999999999"/>
    <x v="1"/>
    <x v="0"/>
  </r>
  <r>
    <x v="2119"/>
    <x v="1029"/>
    <x v="669"/>
    <x v="339"/>
    <x v="2"/>
    <s v="RW-19630"/>
    <s v="Rob Williams"/>
    <x v="1"/>
    <x v="0"/>
    <s v="Seattle"/>
    <x v="4"/>
    <n v="98105"/>
    <x v="1"/>
    <s v="OFF-BI-10003091"/>
    <x v="1"/>
    <x v="8"/>
    <s v="GBC DocuBind TL200 Manual Binding Machine"/>
    <x v="1658"/>
    <n v="5"/>
    <n v="0.2"/>
    <n v="302.37299999999993"/>
    <x v="1"/>
    <x v="0"/>
  </r>
  <r>
    <x v="2120"/>
    <x v="1030"/>
    <x v="363"/>
    <x v="705"/>
    <x v="1"/>
    <s v="TS-21085"/>
    <s v="Thais Sissman"/>
    <x v="0"/>
    <x v="0"/>
    <s v="Ormond Beach"/>
    <x v="2"/>
    <n v="32174"/>
    <x v="0"/>
    <s v="OFF-BI-10000145"/>
    <x v="1"/>
    <x v="8"/>
    <s v="Zipper Ring Binder Pockets"/>
    <x v="1803"/>
    <n v="3"/>
    <n v="0.7"/>
    <n v="-1.9656000000000002"/>
    <x v="0"/>
    <x v="0"/>
  </r>
  <r>
    <x v="2121"/>
    <x v="1031"/>
    <x v="45"/>
    <x v="45"/>
    <x v="2"/>
    <s v="JB-15400"/>
    <s v="Jennifer Braxton"/>
    <x v="1"/>
    <x v="0"/>
    <s v="Sunnyvale"/>
    <x v="1"/>
    <n v="94086"/>
    <x v="1"/>
    <s v="FUR-CH-10003061"/>
    <x v="0"/>
    <x v="1"/>
    <s v="Global Leather Task Chair, Black"/>
    <x v="1804"/>
    <n v="3"/>
    <n v="0.2"/>
    <n v="-2.6997000000000355"/>
    <x v="1"/>
    <x v="0"/>
  </r>
  <r>
    <x v="2122"/>
    <x v="1032"/>
    <x v="585"/>
    <x v="706"/>
    <x v="0"/>
    <s v="EH-14005"/>
    <s v="Erica Hernandez"/>
    <x v="2"/>
    <x v="0"/>
    <s v="Lansing"/>
    <x v="12"/>
    <n v="48911"/>
    <x v="2"/>
    <s v="FUR-BO-10001972"/>
    <x v="0"/>
    <x v="0"/>
    <s v="O'Sullivan 4-Shelf Bookcase in Odessa Pine"/>
    <x v="1805"/>
    <n v="2"/>
    <n v="0"/>
    <n v="41.133199999999988"/>
    <x v="2"/>
    <x v="0"/>
  </r>
  <r>
    <x v="2123"/>
    <x v="1032"/>
    <x v="585"/>
    <x v="706"/>
    <x v="0"/>
    <s v="EH-14005"/>
    <s v="Erica Hernandez"/>
    <x v="2"/>
    <x v="0"/>
    <s v="Lansing"/>
    <x v="12"/>
    <n v="48911"/>
    <x v="2"/>
    <s v="OFF-LA-10000134"/>
    <x v="1"/>
    <x v="2"/>
    <s v="Avery 511"/>
    <x v="1806"/>
    <n v="9"/>
    <n v="0"/>
    <n v="13.3056"/>
    <x v="2"/>
    <x v="0"/>
  </r>
  <r>
    <x v="2124"/>
    <x v="1033"/>
    <x v="96"/>
    <x v="241"/>
    <x v="1"/>
    <s v="EH-14005"/>
    <s v="Erica Hernandez"/>
    <x v="2"/>
    <x v="0"/>
    <s v="Philadelphia"/>
    <x v="9"/>
    <n v="19143"/>
    <x v="3"/>
    <s v="OFF-EN-10003040"/>
    <x v="1"/>
    <x v="12"/>
    <s v="Quality Park Security Envelopes"/>
    <x v="1807"/>
    <n v="5"/>
    <n v="0.2"/>
    <n v="35.329499999999996"/>
    <x v="3"/>
    <x v="0"/>
  </r>
  <r>
    <x v="2125"/>
    <x v="1033"/>
    <x v="96"/>
    <x v="241"/>
    <x v="1"/>
    <s v="EH-14005"/>
    <s v="Erica Hernandez"/>
    <x v="2"/>
    <x v="0"/>
    <s v="Philadelphia"/>
    <x v="9"/>
    <n v="19143"/>
    <x v="3"/>
    <s v="TEC-PH-10000923"/>
    <x v="2"/>
    <x v="7"/>
    <s v="Belkin SportFit Armband For iPhone 5s/5c, Fuchsia"/>
    <x v="1581"/>
    <n v="7"/>
    <n v="0.4"/>
    <n v="9.4436999999999998"/>
    <x v="3"/>
    <x v="0"/>
  </r>
  <r>
    <x v="2126"/>
    <x v="1034"/>
    <x v="670"/>
    <x v="431"/>
    <x v="1"/>
    <s v="BS-11665"/>
    <s v="Brian Stugart"/>
    <x v="0"/>
    <x v="0"/>
    <s v="Philadelphia"/>
    <x v="9"/>
    <n v="19143"/>
    <x v="3"/>
    <s v="TEC-AC-10000158"/>
    <x v="2"/>
    <x v="11"/>
    <s v="Sony 64GB Class 10 Micro SDHC R40 Memory Card"/>
    <x v="1808"/>
    <n v="3"/>
    <n v="0.2"/>
    <n v="1.079699999999999"/>
    <x v="3"/>
    <x v="0"/>
  </r>
  <r>
    <x v="2127"/>
    <x v="1035"/>
    <x v="242"/>
    <x v="256"/>
    <x v="1"/>
    <s v="JK-16120"/>
    <s v="Julie Kriz"/>
    <x v="2"/>
    <x v="0"/>
    <s v="Philadelphia"/>
    <x v="9"/>
    <n v="19134"/>
    <x v="3"/>
    <s v="FUR-FU-10003623"/>
    <x v="0"/>
    <x v="5"/>
    <s v="DataProducts Ampli Magnifier Task Lamp, Black,"/>
    <x v="1809"/>
    <n v="3"/>
    <n v="0.2"/>
    <n v="6.4943999999999953"/>
    <x v="3"/>
    <x v="0"/>
  </r>
  <r>
    <x v="2128"/>
    <x v="1035"/>
    <x v="242"/>
    <x v="256"/>
    <x v="1"/>
    <s v="JK-16120"/>
    <s v="Julie Kriz"/>
    <x v="2"/>
    <x v="0"/>
    <s v="Philadelphia"/>
    <x v="9"/>
    <n v="19134"/>
    <x v="3"/>
    <s v="OFF-PA-10001293"/>
    <x v="1"/>
    <x v="10"/>
    <s v="Xerox 1946"/>
    <x v="561"/>
    <n v="4"/>
    <n v="0.2"/>
    <n v="7.2576000000000001"/>
    <x v="3"/>
    <x v="0"/>
  </r>
  <r>
    <x v="2129"/>
    <x v="1036"/>
    <x v="671"/>
    <x v="707"/>
    <x v="0"/>
    <s v="RF-19345"/>
    <s v="Randy Ferguson"/>
    <x v="1"/>
    <x v="0"/>
    <s v="Dover"/>
    <x v="38"/>
    <n v="3820"/>
    <x v="3"/>
    <s v="OFF-AP-10000124"/>
    <x v="1"/>
    <x v="9"/>
    <s v="Acco 6 Outlet Guardian Basic Surge Suppressor"/>
    <x v="1810"/>
    <n v="4"/>
    <n v="0"/>
    <n v="9.3184000000000005"/>
    <x v="3"/>
    <x v="0"/>
  </r>
  <r>
    <x v="2130"/>
    <x v="1036"/>
    <x v="671"/>
    <x v="707"/>
    <x v="0"/>
    <s v="RF-19345"/>
    <s v="Randy Ferguson"/>
    <x v="1"/>
    <x v="0"/>
    <s v="Dover"/>
    <x v="38"/>
    <n v="3820"/>
    <x v="3"/>
    <s v="OFF-AR-10004511"/>
    <x v="1"/>
    <x v="6"/>
    <s v="Sanford Colorific Scented Colored Pencils, 12/Pack"/>
    <x v="1811"/>
    <n v="9"/>
    <n v="0"/>
    <n v="11.9412"/>
    <x v="3"/>
    <x v="0"/>
  </r>
  <r>
    <x v="2131"/>
    <x v="1036"/>
    <x v="671"/>
    <x v="707"/>
    <x v="0"/>
    <s v="RF-19345"/>
    <s v="Randy Ferguson"/>
    <x v="1"/>
    <x v="0"/>
    <s v="Dover"/>
    <x v="38"/>
    <n v="3820"/>
    <x v="3"/>
    <s v="FUR-FU-10000076"/>
    <x v="0"/>
    <x v="5"/>
    <s v="24-Hour Round Wall Clock"/>
    <x v="395"/>
    <n v="7"/>
    <n v="0"/>
    <n v="60.139800000000015"/>
    <x v="3"/>
    <x v="0"/>
  </r>
  <r>
    <x v="2132"/>
    <x v="1037"/>
    <x v="312"/>
    <x v="6"/>
    <x v="1"/>
    <s v="DL-12865"/>
    <s v="Dan Lawera"/>
    <x v="0"/>
    <x v="0"/>
    <s v="New York City"/>
    <x v="15"/>
    <n v="10011"/>
    <x v="3"/>
    <s v="OFF-PA-10003883"/>
    <x v="1"/>
    <x v="10"/>
    <s v="Message Book, Phone, Wirebound Standard Line Memo, 2 3/4&quot; X 5&quot;"/>
    <x v="1812"/>
    <n v="3"/>
    <n v="0"/>
    <n v="9.0389999999999997"/>
    <x v="3"/>
    <x v="0"/>
  </r>
  <r>
    <x v="2133"/>
    <x v="1038"/>
    <x v="672"/>
    <x v="107"/>
    <x v="1"/>
    <s v="WB-21850"/>
    <s v="William Brown"/>
    <x v="0"/>
    <x v="0"/>
    <s v="Philadelphia"/>
    <x v="9"/>
    <n v="19134"/>
    <x v="3"/>
    <s v="OFF-BI-10003656"/>
    <x v="1"/>
    <x v="8"/>
    <s v="Fellowes PB200 Plastic Comb Binding Machine"/>
    <x v="1813"/>
    <n v="3"/>
    <n v="0.7"/>
    <n v="-122.39280000000002"/>
    <x v="3"/>
    <x v="0"/>
  </r>
  <r>
    <x v="2134"/>
    <x v="1038"/>
    <x v="672"/>
    <x v="107"/>
    <x v="1"/>
    <s v="WB-21850"/>
    <s v="William Brown"/>
    <x v="0"/>
    <x v="0"/>
    <s v="Philadelphia"/>
    <x v="9"/>
    <n v="19134"/>
    <x v="3"/>
    <s v="OFF-FA-10000053"/>
    <x v="1"/>
    <x v="13"/>
    <s v="Revere Boxed Rubber Bands by Revere"/>
    <x v="1814"/>
    <n v="7"/>
    <n v="0.2"/>
    <n v="-2.3813999999999993"/>
    <x v="3"/>
    <x v="0"/>
  </r>
  <r>
    <x v="2135"/>
    <x v="1038"/>
    <x v="672"/>
    <x v="107"/>
    <x v="1"/>
    <s v="WB-21850"/>
    <s v="William Brown"/>
    <x v="0"/>
    <x v="0"/>
    <s v="Philadelphia"/>
    <x v="9"/>
    <n v="19134"/>
    <x v="3"/>
    <s v="TEC-PH-10002807"/>
    <x v="2"/>
    <x v="7"/>
    <s v="Motorla HX550 Universal Bluetooth Headset"/>
    <x v="1815"/>
    <n v="4"/>
    <n v="0.4"/>
    <n v="15.819999999999993"/>
    <x v="3"/>
    <x v="0"/>
  </r>
  <r>
    <x v="2136"/>
    <x v="1039"/>
    <x v="620"/>
    <x v="708"/>
    <x v="1"/>
    <s v="TB-21625"/>
    <s v="Trudy Brown"/>
    <x v="0"/>
    <x v="0"/>
    <s v="Grand Prairie"/>
    <x v="5"/>
    <n v="75051"/>
    <x v="2"/>
    <s v="FUR-FU-10002364"/>
    <x v="0"/>
    <x v="5"/>
    <s v="Eldon Expressions Wood Desk Accessories, Oak"/>
    <x v="1816"/>
    <n v="5"/>
    <n v="0.6"/>
    <n v="-11.439000000000004"/>
    <x v="2"/>
    <x v="0"/>
  </r>
  <r>
    <x v="2137"/>
    <x v="1039"/>
    <x v="620"/>
    <x v="708"/>
    <x v="1"/>
    <s v="TB-21625"/>
    <s v="Trudy Brown"/>
    <x v="0"/>
    <x v="0"/>
    <s v="Grand Prairie"/>
    <x v="5"/>
    <n v="75051"/>
    <x v="2"/>
    <s v="OFF-BI-10002954"/>
    <x v="1"/>
    <x v="8"/>
    <s v="Newell 3-Hole Punched Plastic Slotted Magazine Holders for Binders"/>
    <x v="1817"/>
    <n v="4"/>
    <n v="0.8"/>
    <n v="-5.8496000000000024"/>
    <x v="2"/>
    <x v="0"/>
  </r>
  <r>
    <x v="2138"/>
    <x v="1040"/>
    <x v="673"/>
    <x v="38"/>
    <x v="3"/>
    <s v="CB-12415"/>
    <s v="Christy Brittain"/>
    <x v="0"/>
    <x v="0"/>
    <s v="New York City"/>
    <x v="15"/>
    <n v="10009"/>
    <x v="3"/>
    <s v="OFF-PA-10004092"/>
    <x v="1"/>
    <x v="10"/>
    <s v="Tops Green Bar Computer Printout Paper"/>
    <x v="678"/>
    <n v="3"/>
    <n v="0"/>
    <n v="73.41"/>
    <x v="3"/>
    <x v="0"/>
  </r>
  <r>
    <x v="2139"/>
    <x v="1041"/>
    <x v="571"/>
    <x v="628"/>
    <x v="1"/>
    <s v="GT-14635"/>
    <s v="Grant Thornton"/>
    <x v="1"/>
    <x v="0"/>
    <s v="Long Beach"/>
    <x v="15"/>
    <n v="11561"/>
    <x v="3"/>
    <s v="OFF-BI-10003982"/>
    <x v="1"/>
    <x v="8"/>
    <s v="Wilson Jones Century Plastic Molded Ring Binders"/>
    <x v="1818"/>
    <n v="9"/>
    <n v="0.2"/>
    <n v="50.471099999999993"/>
    <x v="3"/>
    <x v="0"/>
  </r>
  <r>
    <x v="2140"/>
    <x v="1041"/>
    <x v="571"/>
    <x v="628"/>
    <x v="1"/>
    <s v="GT-14635"/>
    <s v="Grant Thornton"/>
    <x v="1"/>
    <x v="0"/>
    <s v="Long Beach"/>
    <x v="15"/>
    <n v="11561"/>
    <x v="3"/>
    <s v="OFF-SU-10001664"/>
    <x v="1"/>
    <x v="14"/>
    <s v="Acme Office Executive Series Stainless Steel Trimmers"/>
    <x v="1819"/>
    <n v="2"/>
    <n v="0"/>
    <n v="4.4564000000000004"/>
    <x v="3"/>
    <x v="0"/>
  </r>
  <r>
    <x v="2141"/>
    <x v="1041"/>
    <x v="571"/>
    <x v="628"/>
    <x v="1"/>
    <s v="GT-14635"/>
    <s v="Grant Thornton"/>
    <x v="1"/>
    <x v="0"/>
    <s v="Long Beach"/>
    <x v="15"/>
    <n v="11561"/>
    <x v="3"/>
    <s v="FUR-TA-10003238"/>
    <x v="0"/>
    <x v="3"/>
    <s v="Chromcraft Bull-Nose Wood 48&quot; x 96&quot; Rectangular Conference Tables"/>
    <x v="1820"/>
    <n v="3"/>
    <n v="0.4"/>
    <n v="-347.11740000000009"/>
    <x v="3"/>
    <x v="0"/>
  </r>
  <r>
    <x v="2142"/>
    <x v="1042"/>
    <x v="142"/>
    <x v="344"/>
    <x v="1"/>
    <s v="DK-13225"/>
    <s v="Dean Katz"/>
    <x v="1"/>
    <x v="0"/>
    <s v="Philadelphia"/>
    <x v="9"/>
    <n v="19140"/>
    <x v="3"/>
    <s v="OFF-PA-10004675"/>
    <x v="1"/>
    <x v="10"/>
    <s v="Telephone Message Books with Fax/Mobile Section, 5 1/2&quot; x 3 3/16&quot;"/>
    <x v="429"/>
    <n v="6"/>
    <n v="0.2"/>
    <n v="9.9059999999999988"/>
    <x v="3"/>
    <x v="0"/>
  </r>
  <r>
    <x v="2143"/>
    <x v="1042"/>
    <x v="142"/>
    <x v="344"/>
    <x v="1"/>
    <s v="DK-13225"/>
    <s v="Dean Katz"/>
    <x v="1"/>
    <x v="0"/>
    <s v="Philadelphia"/>
    <x v="9"/>
    <n v="19140"/>
    <x v="3"/>
    <s v="TEC-PH-10002293"/>
    <x v="2"/>
    <x v="7"/>
    <s v="Anker 36W 4-Port USB Wall Charger Travel Power Adapter for iPhone 5s 5c 5"/>
    <x v="1821"/>
    <n v="2"/>
    <n v="0.4"/>
    <n v="-4.7975999999999974"/>
    <x v="3"/>
    <x v="0"/>
  </r>
  <r>
    <x v="2144"/>
    <x v="1042"/>
    <x v="142"/>
    <x v="344"/>
    <x v="1"/>
    <s v="DK-13225"/>
    <s v="Dean Katz"/>
    <x v="1"/>
    <x v="0"/>
    <s v="Philadelphia"/>
    <x v="9"/>
    <n v="19140"/>
    <x v="3"/>
    <s v="OFF-FA-10002780"/>
    <x v="1"/>
    <x v="13"/>
    <s v="Staples"/>
    <x v="1822"/>
    <n v="7"/>
    <n v="0.2"/>
    <n v="5.4235999999999995"/>
    <x v="3"/>
    <x v="0"/>
  </r>
  <r>
    <x v="2145"/>
    <x v="1043"/>
    <x v="674"/>
    <x v="597"/>
    <x v="1"/>
    <s v="TS-21160"/>
    <s v="Theresa Swint"/>
    <x v="1"/>
    <x v="0"/>
    <s v="York"/>
    <x v="9"/>
    <n v="17403"/>
    <x v="3"/>
    <s v="FUR-CH-10002965"/>
    <x v="0"/>
    <x v="1"/>
    <s v="Global Leather Highback Executive Chair with Pneumatic Height Adjustment, Black"/>
    <x v="1823"/>
    <n v="3"/>
    <n v="0.3"/>
    <n v="-18.088200000000001"/>
    <x v="3"/>
    <x v="1"/>
  </r>
  <r>
    <x v="2146"/>
    <x v="1043"/>
    <x v="674"/>
    <x v="597"/>
    <x v="1"/>
    <s v="TS-21160"/>
    <s v="Theresa Swint"/>
    <x v="1"/>
    <x v="0"/>
    <s v="York"/>
    <x v="9"/>
    <n v="17403"/>
    <x v="3"/>
    <s v="OFF-BI-10004781"/>
    <x v="1"/>
    <x v="8"/>
    <s v="GBC Wire Binding Strips"/>
    <x v="1824"/>
    <n v="4"/>
    <n v="0.7"/>
    <n v="-27.93119999999999"/>
    <x v="3"/>
    <x v="1"/>
  </r>
  <r>
    <x v="2147"/>
    <x v="1043"/>
    <x v="674"/>
    <x v="597"/>
    <x v="1"/>
    <s v="TS-21160"/>
    <s v="Theresa Swint"/>
    <x v="1"/>
    <x v="0"/>
    <s v="York"/>
    <x v="9"/>
    <n v="17403"/>
    <x v="3"/>
    <s v="OFF-ST-10001713"/>
    <x v="1"/>
    <x v="4"/>
    <s v="Gould Plastics 9-Pocket Panel Bin, 18-3/8w x 5-1/4d x 20-1/2h, Black"/>
    <x v="1825"/>
    <n v="6"/>
    <n v="0.2"/>
    <n v="-50.870400000000018"/>
    <x v="3"/>
    <x v="1"/>
  </r>
  <r>
    <x v="2148"/>
    <x v="1044"/>
    <x v="432"/>
    <x v="709"/>
    <x v="1"/>
    <s v="WB-21850"/>
    <s v="William Brown"/>
    <x v="0"/>
    <x v="0"/>
    <s v="Concord"/>
    <x v="1"/>
    <n v="94521"/>
    <x v="1"/>
    <s v="FUR-FU-10003975"/>
    <x v="0"/>
    <x v="5"/>
    <s v="Eldon Advantage Chair Mats for Low to Medium Pile Carpets"/>
    <x v="1826"/>
    <n v="1"/>
    <n v="0"/>
    <n v="4.330999999999996"/>
    <x v="1"/>
    <x v="0"/>
  </r>
  <r>
    <x v="2149"/>
    <x v="1045"/>
    <x v="185"/>
    <x v="710"/>
    <x v="1"/>
    <s v="DO-13435"/>
    <s v="Denny Ordway"/>
    <x v="0"/>
    <x v="0"/>
    <s v="New York City"/>
    <x v="15"/>
    <n v="10035"/>
    <x v="3"/>
    <s v="TEC-PH-10001536"/>
    <x v="2"/>
    <x v="7"/>
    <s v="Spigen Samsung Galaxy S5 Case Wallet"/>
    <x v="1827"/>
    <n v="5"/>
    <n v="0"/>
    <n v="22.086999999999996"/>
    <x v="3"/>
    <x v="0"/>
  </r>
  <r>
    <x v="2150"/>
    <x v="1046"/>
    <x v="123"/>
    <x v="177"/>
    <x v="1"/>
    <s v="AF-10870"/>
    <s v="Art Ferguson"/>
    <x v="0"/>
    <x v="0"/>
    <s v="College Station"/>
    <x v="5"/>
    <n v="77840"/>
    <x v="2"/>
    <s v="FUR-CH-10001973"/>
    <x v="0"/>
    <x v="1"/>
    <s v="Office Star Flex Back Scooter Chair with White Frame"/>
    <x v="1828"/>
    <n v="3"/>
    <n v="0.3"/>
    <n v="-53.270399999999995"/>
    <x v="2"/>
    <x v="0"/>
  </r>
  <r>
    <x v="2151"/>
    <x v="1047"/>
    <x v="156"/>
    <x v="695"/>
    <x v="0"/>
    <s v="RB-19435"/>
    <s v="Richard Bierner"/>
    <x v="0"/>
    <x v="0"/>
    <s v="Saint Louis"/>
    <x v="25"/>
    <n v="63116"/>
    <x v="2"/>
    <s v="TEC-AC-10001772"/>
    <x v="2"/>
    <x v="11"/>
    <s v="Memorex Mini Travel Drive 16 GB USB 2.0 Flash Drive"/>
    <x v="1829"/>
    <n v="7"/>
    <n v="0"/>
    <n v="43.598100000000002"/>
    <x v="2"/>
    <x v="0"/>
  </r>
  <r>
    <x v="2152"/>
    <x v="1048"/>
    <x v="6"/>
    <x v="6"/>
    <x v="1"/>
    <s v="AR-10540"/>
    <s v="Andy Reiter"/>
    <x v="0"/>
    <x v="0"/>
    <s v="Quincy"/>
    <x v="31"/>
    <n v="2169"/>
    <x v="3"/>
    <s v="OFF-PA-10002586"/>
    <x v="1"/>
    <x v="10"/>
    <s v="Xerox 1970"/>
    <x v="1830"/>
    <n v="3"/>
    <n v="0"/>
    <n v="7.0218000000000007"/>
    <x v="3"/>
    <x v="0"/>
  </r>
  <r>
    <x v="2153"/>
    <x v="1049"/>
    <x v="216"/>
    <x v="461"/>
    <x v="1"/>
    <s v="DR-12880"/>
    <s v="Dan Reichenbach"/>
    <x v="1"/>
    <x v="0"/>
    <s v="New York City"/>
    <x v="15"/>
    <n v="10009"/>
    <x v="3"/>
    <s v="OFF-BI-10004094"/>
    <x v="1"/>
    <x v="8"/>
    <s v="GBC Standard Plastic Binding Systems Combs"/>
    <x v="1831"/>
    <n v="2"/>
    <n v="0.2"/>
    <n v="5.133"/>
    <x v="3"/>
    <x v="0"/>
  </r>
  <r>
    <x v="2154"/>
    <x v="1050"/>
    <x v="567"/>
    <x v="711"/>
    <x v="1"/>
    <s v="BF-11170"/>
    <s v="Ben Ferrer"/>
    <x v="2"/>
    <x v="0"/>
    <s v="Dallas"/>
    <x v="5"/>
    <n v="75081"/>
    <x v="2"/>
    <s v="FUR-FU-10004973"/>
    <x v="0"/>
    <x v="5"/>
    <s v="Flat Face Poster Frame"/>
    <x v="1832"/>
    <n v="3"/>
    <n v="0.6"/>
    <n v="-10.173599999999997"/>
    <x v="2"/>
    <x v="0"/>
  </r>
  <r>
    <x v="2155"/>
    <x v="1051"/>
    <x v="197"/>
    <x v="330"/>
    <x v="0"/>
    <s v="LB-16735"/>
    <s v="Larry Blacks"/>
    <x v="0"/>
    <x v="0"/>
    <s v="Los Angeles"/>
    <x v="1"/>
    <n v="90032"/>
    <x v="1"/>
    <s v="OFF-FA-10000624"/>
    <x v="1"/>
    <x v="13"/>
    <s v="OIC Binder Clips"/>
    <x v="1385"/>
    <n v="6"/>
    <n v="0"/>
    <n v="10.74"/>
    <x v="1"/>
    <x v="0"/>
  </r>
  <r>
    <x v="2156"/>
    <x v="1052"/>
    <x v="169"/>
    <x v="637"/>
    <x v="2"/>
    <s v="DV-13465"/>
    <s v="Dianna Vittorini"/>
    <x v="0"/>
    <x v="0"/>
    <s v="Minneapolis"/>
    <x v="11"/>
    <n v="55407"/>
    <x v="2"/>
    <s v="OFF-ST-10001097"/>
    <x v="1"/>
    <x v="4"/>
    <s v="Office Impressions Heavy Duty Welded Shelving &amp; Multimedia Storage Drawers"/>
    <x v="881"/>
    <n v="3"/>
    <n v="0"/>
    <n v="0"/>
    <x v="2"/>
    <x v="0"/>
  </r>
  <r>
    <x v="2157"/>
    <x v="1052"/>
    <x v="169"/>
    <x v="637"/>
    <x v="2"/>
    <s v="DV-13465"/>
    <s v="Dianna Vittorini"/>
    <x v="0"/>
    <x v="0"/>
    <s v="Minneapolis"/>
    <x v="11"/>
    <n v="55407"/>
    <x v="2"/>
    <s v="OFF-ST-10001469"/>
    <x v="1"/>
    <x v="4"/>
    <s v="Fellowes Bankers Box Recycled Super Stor/Drawer"/>
    <x v="427"/>
    <n v="3"/>
    <n v="0"/>
    <n v="9.716399999999993"/>
    <x v="2"/>
    <x v="0"/>
  </r>
  <r>
    <x v="2158"/>
    <x v="1053"/>
    <x v="208"/>
    <x v="215"/>
    <x v="1"/>
    <s v="NK-18490"/>
    <s v="Neil Knudson"/>
    <x v="2"/>
    <x v="0"/>
    <s v="Deltona"/>
    <x v="2"/>
    <n v="32725"/>
    <x v="0"/>
    <s v="OFF-AR-10004956"/>
    <x v="1"/>
    <x v="6"/>
    <s v="Newell 33"/>
    <x v="329"/>
    <n v="4"/>
    <n v="0.2"/>
    <n v="2.0087999999999973"/>
    <x v="0"/>
    <x v="0"/>
  </r>
  <r>
    <x v="2159"/>
    <x v="1054"/>
    <x v="323"/>
    <x v="411"/>
    <x v="1"/>
    <s v="CS-11950"/>
    <s v="Carlos Soltero"/>
    <x v="0"/>
    <x v="0"/>
    <s v="Chicago"/>
    <x v="10"/>
    <n v="60610"/>
    <x v="2"/>
    <s v="OFF-BI-10004236"/>
    <x v="1"/>
    <x v="8"/>
    <s v="XtraLife ClearVue Slant-D Ring Binder, White, 3&quot;"/>
    <x v="1833"/>
    <n v="3"/>
    <n v="0.8"/>
    <n v="-14.973600000000001"/>
    <x v="2"/>
    <x v="0"/>
  </r>
  <r>
    <x v="2160"/>
    <x v="1055"/>
    <x v="675"/>
    <x v="201"/>
    <x v="3"/>
    <s v="LH-17155"/>
    <s v="Logan Haushalter"/>
    <x v="0"/>
    <x v="0"/>
    <s v="Cincinnati"/>
    <x v="24"/>
    <n v="45231"/>
    <x v="3"/>
    <s v="FUR-FU-10002937"/>
    <x v="0"/>
    <x v="5"/>
    <s v="GE 48&quot; Fluorescent Tube, Cool White Energy Saver, 34 Watts, 30/Box"/>
    <x v="1834"/>
    <n v="1"/>
    <n v="0.2"/>
    <n v="29.768999999999998"/>
    <x v="3"/>
    <x v="0"/>
  </r>
  <r>
    <x v="2161"/>
    <x v="1056"/>
    <x v="676"/>
    <x v="712"/>
    <x v="1"/>
    <s v="DW-13480"/>
    <s v="Dianna Wilson"/>
    <x v="2"/>
    <x v="0"/>
    <s v="Oakland"/>
    <x v="1"/>
    <n v="94601"/>
    <x v="1"/>
    <s v="OFF-AR-10003696"/>
    <x v="1"/>
    <x v="6"/>
    <s v="Panasonic KP-350BK Electric Pencil Sharpener with Auto Stop"/>
    <x v="1835"/>
    <n v="1"/>
    <n v="0"/>
    <n v="10.028199999999998"/>
    <x v="1"/>
    <x v="0"/>
  </r>
  <r>
    <x v="2162"/>
    <x v="1057"/>
    <x v="677"/>
    <x v="713"/>
    <x v="1"/>
    <s v="KF-16285"/>
    <s v="Karen Ferguson"/>
    <x v="2"/>
    <x v="0"/>
    <s v="Manteca"/>
    <x v="1"/>
    <n v="95336"/>
    <x v="1"/>
    <s v="OFF-PA-10004359"/>
    <x v="1"/>
    <x v="10"/>
    <s v="Multicolor Computer Printout Paper"/>
    <x v="1836"/>
    <n v="3"/>
    <n v="0"/>
    <n v="150.98399999999998"/>
    <x v="1"/>
    <x v="0"/>
  </r>
  <r>
    <x v="2163"/>
    <x v="1058"/>
    <x v="63"/>
    <x v="61"/>
    <x v="1"/>
    <s v="HA-14920"/>
    <s v="Helen Andreada"/>
    <x v="0"/>
    <x v="0"/>
    <s v="Laredo"/>
    <x v="5"/>
    <n v="78041"/>
    <x v="2"/>
    <s v="TEC-AC-10002402"/>
    <x v="2"/>
    <x v="11"/>
    <s v="Razer Kraken PRO Over Ear PC and Music Headset"/>
    <x v="1837"/>
    <n v="3"/>
    <n v="0.2"/>
    <n v="23.996999999999986"/>
    <x v="2"/>
    <x v="0"/>
  </r>
  <r>
    <x v="2164"/>
    <x v="1058"/>
    <x v="63"/>
    <x v="61"/>
    <x v="1"/>
    <s v="HA-14920"/>
    <s v="Helen Andreada"/>
    <x v="0"/>
    <x v="0"/>
    <s v="Laredo"/>
    <x v="5"/>
    <n v="78041"/>
    <x v="2"/>
    <s v="OFF-PA-10000551"/>
    <x v="1"/>
    <x v="10"/>
    <s v="Array Memo Cubes"/>
    <x v="1838"/>
    <n v="2"/>
    <n v="0.2"/>
    <n v="3.0043999999999995"/>
    <x v="2"/>
    <x v="0"/>
  </r>
  <r>
    <x v="2165"/>
    <x v="1058"/>
    <x v="63"/>
    <x v="61"/>
    <x v="1"/>
    <s v="HA-14920"/>
    <s v="Helen Andreada"/>
    <x v="0"/>
    <x v="0"/>
    <s v="Laredo"/>
    <x v="5"/>
    <n v="78041"/>
    <x v="2"/>
    <s v="FUR-FU-10003394"/>
    <x v="0"/>
    <x v="5"/>
    <s v="Tenex &quot;The Solids&quot; Textured Chair Mats"/>
    <x v="1839"/>
    <n v="5"/>
    <n v="0.6"/>
    <n v="-150.41399999999999"/>
    <x v="2"/>
    <x v="0"/>
  </r>
  <r>
    <x v="2166"/>
    <x v="1058"/>
    <x v="63"/>
    <x v="61"/>
    <x v="1"/>
    <s v="HA-14920"/>
    <s v="Helen Andreada"/>
    <x v="0"/>
    <x v="0"/>
    <s v="Laredo"/>
    <x v="5"/>
    <n v="78041"/>
    <x v="2"/>
    <s v="OFF-AR-10002067"/>
    <x v="1"/>
    <x v="6"/>
    <s v="Newell 334"/>
    <x v="1840"/>
    <n v="1"/>
    <n v="0.2"/>
    <n v="1.1904000000000003"/>
    <x v="2"/>
    <x v="0"/>
  </r>
  <r>
    <x v="2167"/>
    <x v="1058"/>
    <x v="63"/>
    <x v="61"/>
    <x v="1"/>
    <s v="HA-14920"/>
    <s v="Helen Andreada"/>
    <x v="0"/>
    <x v="0"/>
    <s v="Laredo"/>
    <x v="5"/>
    <n v="78041"/>
    <x v="2"/>
    <s v="OFF-BI-10004140"/>
    <x v="1"/>
    <x v="8"/>
    <s v="Avery Non-Stick Binders"/>
    <x v="1841"/>
    <n v="7"/>
    <n v="0.8"/>
    <n v="-11.000500000000008"/>
    <x v="2"/>
    <x v="0"/>
  </r>
  <r>
    <x v="2168"/>
    <x v="1059"/>
    <x v="678"/>
    <x v="714"/>
    <x v="0"/>
    <s v="JH-15820"/>
    <s v="John Huston"/>
    <x v="0"/>
    <x v="0"/>
    <s v="Kent"/>
    <x v="24"/>
    <n v="44240"/>
    <x v="3"/>
    <s v="OFF-AR-10004078"/>
    <x v="1"/>
    <x v="6"/>
    <s v="Newell 312"/>
    <x v="261"/>
    <n v="3"/>
    <n v="0.2"/>
    <n v="1.7519999999999998"/>
    <x v="3"/>
    <x v="0"/>
  </r>
  <r>
    <x v="2169"/>
    <x v="1059"/>
    <x v="678"/>
    <x v="714"/>
    <x v="0"/>
    <s v="JH-15820"/>
    <s v="John Huston"/>
    <x v="0"/>
    <x v="0"/>
    <s v="Kent"/>
    <x v="24"/>
    <n v="44240"/>
    <x v="3"/>
    <s v="TEC-AC-10000927"/>
    <x v="2"/>
    <x v="11"/>
    <s v="Anker Ultrathin Bluetooth Wireless Keyboard Aluminum Cover with Stand"/>
    <x v="981"/>
    <n v="3"/>
    <n v="0.2"/>
    <n v="-8.9970000000000034"/>
    <x v="3"/>
    <x v="0"/>
  </r>
  <r>
    <x v="2170"/>
    <x v="1059"/>
    <x v="678"/>
    <x v="714"/>
    <x v="0"/>
    <s v="JH-15820"/>
    <s v="John Huston"/>
    <x v="0"/>
    <x v="0"/>
    <s v="Kent"/>
    <x v="24"/>
    <n v="44240"/>
    <x v="3"/>
    <s v="TEC-PH-10003931"/>
    <x v="2"/>
    <x v="7"/>
    <s v="JBL Micro Wireless Portable Bluetooth Speaker"/>
    <x v="715"/>
    <n v="3"/>
    <n v="0.4"/>
    <n v="-26.995499999999993"/>
    <x v="3"/>
    <x v="0"/>
  </r>
  <r>
    <x v="2171"/>
    <x v="1060"/>
    <x v="123"/>
    <x v="654"/>
    <x v="1"/>
    <s v="LC-16930"/>
    <s v="Linda Cazamias"/>
    <x v="1"/>
    <x v="0"/>
    <s v="San Angelo"/>
    <x v="5"/>
    <n v="76903"/>
    <x v="2"/>
    <s v="FUR-CH-10004675"/>
    <x v="0"/>
    <x v="1"/>
    <s v="Lifetime Advantage Folding Chairs, 4/Carton"/>
    <x v="1842"/>
    <n v="2"/>
    <n v="0.3"/>
    <n v="-8.7232000000000198"/>
    <x v="2"/>
    <x v="0"/>
  </r>
  <r>
    <x v="2172"/>
    <x v="1061"/>
    <x v="601"/>
    <x v="715"/>
    <x v="2"/>
    <s v="IL-15100"/>
    <s v="Ivan Liston"/>
    <x v="0"/>
    <x v="0"/>
    <s v="San Francisco"/>
    <x v="1"/>
    <n v="94122"/>
    <x v="1"/>
    <s v="OFF-BI-10004506"/>
    <x v="1"/>
    <x v="8"/>
    <s v="Wilson Jones data.warehouse D-Ring Binders with DublLock"/>
    <x v="1843"/>
    <n v="3"/>
    <n v="0.2"/>
    <n v="6.9131999999999998"/>
    <x v="1"/>
    <x v="0"/>
  </r>
  <r>
    <x v="2173"/>
    <x v="1062"/>
    <x v="679"/>
    <x v="716"/>
    <x v="1"/>
    <s v="LS-16975"/>
    <s v="Lindsay Shagiari"/>
    <x v="2"/>
    <x v="0"/>
    <s v="Houston"/>
    <x v="5"/>
    <n v="77070"/>
    <x v="2"/>
    <s v="OFF-BI-10002353"/>
    <x v="1"/>
    <x v="8"/>
    <s v="GBC VeloBind Cover Sets"/>
    <x v="1844"/>
    <n v="3"/>
    <n v="0.8"/>
    <n v="-13.895999999999997"/>
    <x v="2"/>
    <x v="0"/>
  </r>
  <r>
    <x v="2174"/>
    <x v="1063"/>
    <x v="117"/>
    <x v="717"/>
    <x v="0"/>
    <s v="CC-12610"/>
    <s v="Corey Catlett"/>
    <x v="1"/>
    <x v="0"/>
    <s v="Houston"/>
    <x v="5"/>
    <n v="77041"/>
    <x v="2"/>
    <s v="OFF-ST-10000943"/>
    <x v="1"/>
    <x v="4"/>
    <s v="Eldon ProFile File 'N Store Portable File Tub Letter/Legal Size Black"/>
    <x v="1845"/>
    <n v="4"/>
    <n v="0.2"/>
    <n v="6.1792000000000016"/>
    <x v="2"/>
    <x v="0"/>
  </r>
  <r>
    <x v="2175"/>
    <x v="1064"/>
    <x v="680"/>
    <x v="149"/>
    <x v="1"/>
    <s v="PB-18805"/>
    <s v="Patrick Bzostek"/>
    <x v="2"/>
    <x v="0"/>
    <s v="Salt Lake City"/>
    <x v="7"/>
    <n v="84106"/>
    <x v="1"/>
    <s v="OFF-PA-10000740"/>
    <x v="1"/>
    <x v="10"/>
    <s v="Xerox 1982"/>
    <x v="1846"/>
    <n v="2"/>
    <n v="0"/>
    <n v="21.012799999999999"/>
    <x v="1"/>
    <x v="0"/>
  </r>
  <r>
    <x v="2176"/>
    <x v="1064"/>
    <x v="680"/>
    <x v="149"/>
    <x v="1"/>
    <s v="PB-18805"/>
    <s v="Patrick Bzostek"/>
    <x v="2"/>
    <x v="0"/>
    <s v="Salt Lake City"/>
    <x v="7"/>
    <n v="84106"/>
    <x v="1"/>
    <s v="OFF-PA-10003001"/>
    <x v="1"/>
    <x v="10"/>
    <s v="Xerox 1986"/>
    <x v="1847"/>
    <n v="9"/>
    <n v="0"/>
    <n v="28.857599999999998"/>
    <x v="1"/>
    <x v="0"/>
  </r>
  <r>
    <x v="2177"/>
    <x v="1064"/>
    <x v="680"/>
    <x v="149"/>
    <x v="1"/>
    <s v="PB-18805"/>
    <s v="Patrick Bzostek"/>
    <x v="2"/>
    <x v="0"/>
    <s v="Salt Lake City"/>
    <x v="7"/>
    <n v="84106"/>
    <x v="1"/>
    <s v="OFF-BI-10001628"/>
    <x v="1"/>
    <x v="8"/>
    <s v="Acco Data Flex Cable Posts For Top &amp; Bottom Load Binders, 6&quot; Capacity"/>
    <x v="1848"/>
    <n v="5"/>
    <n v="0.2"/>
    <n v="13.037499999999998"/>
    <x v="1"/>
    <x v="0"/>
  </r>
  <r>
    <x v="2178"/>
    <x v="1064"/>
    <x v="680"/>
    <x v="149"/>
    <x v="1"/>
    <s v="PB-18805"/>
    <s v="Patrick Bzostek"/>
    <x v="2"/>
    <x v="0"/>
    <s v="Salt Lake City"/>
    <x v="7"/>
    <n v="84106"/>
    <x v="1"/>
    <s v="OFF-PA-10001509"/>
    <x v="1"/>
    <x v="10"/>
    <s v="Recycled Desk Saver Line &quot;While You Were Out&quot; Book, 5 1/2&quot; X 4&quot;"/>
    <x v="1849"/>
    <n v="8"/>
    <n v="0"/>
    <n v="32.935999999999993"/>
    <x v="1"/>
    <x v="0"/>
  </r>
  <r>
    <x v="2179"/>
    <x v="1065"/>
    <x v="681"/>
    <x v="718"/>
    <x v="1"/>
    <s v="CJ-12010"/>
    <s v="Caroline Jumper"/>
    <x v="0"/>
    <x v="0"/>
    <s v="New York City"/>
    <x v="15"/>
    <n v="10009"/>
    <x v="3"/>
    <s v="OFF-BI-10000309"/>
    <x v="1"/>
    <x v="8"/>
    <s v="GBC Twin Loop Wire Binding Elements, 9/16&quot; Spine, Black"/>
    <x v="1850"/>
    <n v="7"/>
    <n v="0.2"/>
    <n v="30.896599999999996"/>
    <x v="3"/>
    <x v="0"/>
  </r>
  <r>
    <x v="2180"/>
    <x v="1065"/>
    <x v="681"/>
    <x v="718"/>
    <x v="1"/>
    <s v="CJ-12010"/>
    <s v="Caroline Jumper"/>
    <x v="0"/>
    <x v="0"/>
    <s v="New York City"/>
    <x v="15"/>
    <n v="10009"/>
    <x v="3"/>
    <s v="OFF-LA-10003923"/>
    <x v="1"/>
    <x v="2"/>
    <s v="Alphabetical Labels for Top Tab Filing"/>
    <x v="1851"/>
    <n v="3"/>
    <n v="0"/>
    <n v="22.200000000000003"/>
    <x v="3"/>
    <x v="0"/>
  </r>
  <r>
    <x v="2181"/>
    <x v="1065"/>
    <x v="681"/>
    <x v="718"/>
    <x v="1"/>
    <s v="CJ-12010"/>
    <s v="Caroline Jumper"/>
    <x v="0"/>
    <x v="0"/>
    <s v="New York City"/>
    <x v="15"/>
    <n v="10009"/>
    <x v="3"/>
    <s v="FUR-CH-10002084"/>
    <x v="0"/>
    <x v="1"/>
    <s v="Hon Mobius Operator's Chair"/>
    <x v="1852"/>
    <n v="4"/>
    <n v="0.1"/>
    <n v="59.035200000000003"/>
    <x v="3"/>
    <x v="0"/>
  </r>
  <r>
    <x v="2182"/>
    <x v="1065"/>
    <x v="681"/>
    <x v="718"/>
    <x v="1"/>
    <s v="CJ-12010"/>
    <s v="Caroline Jumper"/>
    <x v="0"/>
    <x v="0"/>
    <s v="New York City"/>
    <x v="15"/>
    <n v="10009"/>
    <x v="3"/>
    <s v="TEC-MA-10000488"/>
    <x v="2"/>
    <x v="15"/>
    <s v="Bady BDG101FRU Card Printer"/>
    <x v="1853"/>
    <n v="5"/>
    <n v="0"/>
    <n v="1159.9854999999998"/>
    <x v="3"/>
    <x v="0"/>
  </r>
  <r>
    <x v="2183"/>
    <x v="1065"/>
    <x v="681"/>
    <x v="718"/>
    <x v="1"/>
    <s v="CJ-12010"/>
    <s v="Caroline Jumper"/>
    <x v="0"/>
    <x v="0"/>
    <s v="New York City"/>
    <x v="15"/>
    <n v="10009"/>
    <x v="3"/>
    <s v="TEC-AC-10001767"/>
    <x v="2"/>
    <x v="11"/>
    <s v="SanDisk Ultra 64 GB MicroSDHC Class 10 Memory Card"/>
    <x v="1723"/>
    <n v="5"/>
    <n v="0"/>
    <n v="21.994499999999988"/>
    <x v="3"/>
    <x v="0"/>
  </r>
  <r>
    <x v="2184"/>
    <x v="1065"/>
    <x v="681"/>
    <x v="718"/>
    <x v="1"/>
    <s v="CJ-12010"/>
    <s v="Caroline Jumper"/>
    <x v="0"/>
    <x v="0"/>
    <s v="New York City"/>
    <x v="15"/>
    <n v="10009"/>
    <x v="3"/>
    <s v="FUR-FU-10001940"/>
    <x v="0"/>
    <x v="5"/>
    <s v="Staple-based wall hangings"/>
    <x v="1854"/>
    <n v="8"/>
    <n v="0"/>
    <n v="28.019200000000005"/>
    <x v="3"/>
    <x v="0"/>
  </r>
  <r>
    <x v="2185"/>
    <x v="1066"/>
    <x v="378"/>
    <x v="460"/>
    <x v="0"/>
    <s v="HK-14890"/>
    <s v="Heather Kirkland"/>
    <x v="1"/>
    <x v="0"/>
    <s v="Salinas"/>
    <x v="1"/>
    <n v="93905"/>
    <x v="1"/>
    <s v="OFF-BI-10002735"/>
    <x v="1"/>
    <x v="8"/>
    <s v="GBC Prestige Therm-A-Bind Covers"/>
    <x v="1855"/>
    <n v="2"/>
    <n v="0.2"/>
    <n v="18.5274"/>
    <x v="1"/>
    <x v="0"/>
  </r>
  <r>
    <x v="2186"/>
    <x v="1067"/>
    <x v="216"/>
    <x v="607"/>
    <x v="3"/>
    <s v="RH-19600"/>
    <s v="Rob Haberlin"/>
    <x v="0"/>
    <x v="0"/>
    <s v="Huntsville"/>
    <x v="19"/>
    <n v="35810"/>
    <x v="0"/>
    <s v="TEC-AC-10002345"/>
    <x v="2"/>
    <x v="11"/>
    <s v="HP Standard 104 key PS/2 Keyboard"/>
    <x v="180"/>
    <n v="2"/>
    <n v="0"/>
    <n v="7.25"/>
    <x v="0"/>
    <x v="0"/>
  </r>
  <r>
    <x v="2187"/>
    <x v="1068"/>
    <x v="682"/>
    <x v="719"/>
    <x v="1"/>
    <s v="IL-15100"/>
    <s v="Ivan Liston"/>
    <x v="0"/>
    <x v="0"/>
    <s v="Columbus"/>
    <x v="14"/>
    <n v="47201"/>
    <x v="2"/>
    <s v="OFF-EN-10003134"/>
    <x v="1"/>
    <x v="12"/>
    <s v="Staple envelope"/>
    <x v="1856"/>
    <n v="6"/>
    <n v="0"/>
    <n v="35.04"/>
    <x v="2"/>
    <x v="0"/>
  </r>
  <r>
    <x v="2188"/>
    <x v="1068"/>
    <x v="682"/>
    <x v="719"/>
    <x v="1"/>
    <s v="IL-15100"/>
    <s v="Ivan Liston"/>
    <x v="0"/>
    <x v="0"/>
    <s v="Columbus"/>
    <x v="14"/>
    <n v="47201"/>
    <x v="2"/>
    <s v="FUR-FU-10003708"/>
    <x v="0"/>
    <x v="5"/>
    <s v="Tenex Traditional Chairmats for Medium Pile Carpet, Standard Lip, 36&quot; x 48&quot;"/>
    <x v="1857"/>
    <n v="2"/>
    <n v="0"/>
    <n v="25.472999999999999"/>
    <x v="2"/>
    <x v="0"/>
  </r>
  <r>
    <x v="2189"/>
    <x v="1068"/>
    <x v="682"/>
    <x v="719"/>
    <x v="1"/>
    <s v="IL-15100"/>
    <s v="Ivan Liston"/>
    <x v="0"/>
    <x v="0"/>
    <s v="Columbus"/>
    <x v="14"/>
    <n v="47201"/>
    <x v="2"/>
    <s v="TEC-PH-10003645"/>
    <x v="2"/>
    <x v="7"/>
    <s v="Aastra 57i VoIP phone"/>
    <x v="1858"/>
    <n v="9"/>
    <n v="0"/>
    <n v="378.16740000000004"/>
    <x v="2"/>
    <x v="0"/>
  </r>
  <r>
    <x v="2190"/>
    <x v="1069"/>
    <x v="674"/>
    <x v="597"/>
    <x v="1"/>
    <s v="AS-10240"/>
    <s v="Alan Shonely"/>
    <x v="0"/>
    <x v="0"/>
    <s v="Los Angeles"/>
    <x v="1"/>
    <n v="90049"/>
    <x v="1"/>
    <s v="OFF-AP-10000692"/>
    <x v="1"/>
    <x v="9"/>
    <s v="Fellowes Mighty 8 Compact Surge Protector"/>
    <x v="1859"/>
    <n v="3"/>
    <n v="0"/>
    <n v="17.026800000000001"/>
    <x v="1"/>
    <x v="0"/>
  </r>
  <r>
    <x v="2191"/>
    <x v="1070"/>
    <x v="107"/>
    <x v="24"/>
    <x v="1"/>
    <s v="AP-10915"/>
    <s v="Arthur Prichep"/>
    <x v="0"/>
    <x v="0"/>
    <s v="Seattle"/>
    <x v="4"/>
    <n v="98105"/>
    <x v="1"/>
    <s v="OFF-BI-10001718"/>
    <x v="1"/>
    <x v="8"/>
    <s v="GBC DocuBind P50 Personal Binding Machine"/>
    <x v="1860"/>
    <n v="3"/>
    <n v="0.2"/>
    <n v="51.823799999999999"/>
    <x v="1"/>
    <x v="0"/>
  </r>
  <r>
    <x v="2192"/>
    <x v="1070"/>
    <x v="107"/>
    <x v="24"/>
    <x v="1"/>
    <s v="AP-10915"/>
    <s v="Arthur Prichep"/>
    <x v="0"/>
    <x v="0"/>
    <s v="Seattle"/>
    <x v="4"/>
    <n v="98105"/>
    <x v="1"/>
    <s v="OFF-AP-10002082"/>
    <x v="1"/>
    <x v="9"/>
    <s v="Holmes HEPA Air Purifier"/>
    <x v="1861"/>
    <n v="3"/>
    <n v="0"/>
    <n v="22.869"/>
    <x v="1"/>
    <x v="0"/>
  </r>
  <r>
    <x v="2193"/>
    <x v="1070"/>
    <x v="107"/>
    <x v="24"/>
    <x v="1"/>
    <s v="AP-10915"/>
    <s v="Arthur Prichep"/>
    <x v="0"/>
    <x v="0"/>
    <s v="Seattle"/>
    <x v="4"/>
    <n v="98105"/>
    <x v="1"/>
    <s v="OFF-PA-10001125"/>
    <x v="1"/>
    <x v="10"/>
    <s v="Xerox 1988"/>
    <x v="1862"/>
    <n v="4"/>
    <n v="0"/>
    <n v="55.763999999999996"/>
    <x v="1"/>
    <x v="0"/>
  </r>
  <r>
    <x v="2194"/>
    <x v="1070"/>
    <x v="107"/>
    <x v="24"/>
    <x v="1"/>
    <s v="AP-10915"/>
    <s v="Arthur Prichep"/>
    <x v="0"/>
    <x v="0"/>
    <s v="Seattle"/>
    <x v="4"/>
    <n v="98105"/>
    <x v="1"/>
    <s v="OFF-AP-10000252"/>
    <x v="1"/>
    <x v="9"/>
    <s v="Harmony HEPA Quiet Air Purifiers"/>
    <x v="1863"/>
    <n v="3"/>
    <n v="0"/>
    <n v="12.285"/>
    <x v="1"/>
    <x v="0"/>
  </r>
  <r>
    <x v="2195"/>
    <x v="1070"/>
    <x v="107"/>
    <x v="24"/>
    <x v="1"/>
    <s v="AP-10915"/>
    <s v="Arthur Prichep"/>
    <x v="0"/>
    <x v="0"/>
    <s v="Seattle"/>
    <x v="4"/>
    <n v="98105"/>
    <x v="1"/>
    <s v="TEC-AC-10003038"/>
    <x v="2"/>
    <x v="11"/>
    <s v="Kingston Digital DataTraveler 16GB USB 2.0"/>
    <x v="915"/>
    <n v="5"/>
    <n v="0"/>
    <n v="8.5024999999999942"/>
    <x v="1"/>
    <x v="0"/>
  </r>
  <r>
    <x v="2196"/>
    <x v="1071"/>
    <x v="49"/>
    <x v="296"/>
    <x v="1"/>
    <s v="AG-10390"/>
    <s v="Allen Goldenen"/>
    <x v="0"/>
    <x v="0"/>
    <s v="Knoxville"/>
    <x v="18"/>
    <n v="37918"/>
    <x v="0"/>
    <s v="OFF-AR-10000940"/>
    <x v="1"/>
    <x v="6"/>
    <s v="Newell 343"/>
    <x v="1864"/>
    <n v="2"/>
    <n v="0.2"/>
    <n v="0.41160000000000019"/>
    <x v="0"/>
    <x v="1"/>
  </r>
  <r>
    <x v="2197"/>
    <x v="1072"/>
    <x v="683"/>
    <x v="283"/>
    <x v="1"/>
    <s v="BF-11080"/>
    <s v="Bart Folk"/>
    <x v="0"/>
    <x v="0"/>
    <s v="Montgomery"/>
    <x v="19"/>
    <n v="36116"/>
    <x v="0"/>
    <s v="OFF-AR-10001954"/>
    <x v="1"/>
    <x v="6"/>
    <s v="Newell 331"/>
    <x v="1865"/>
    <n v="3"/>
    <n v="0"/>
    <n v="3.9609000000000001"/>
    <x v="0"/>
    <x v="0"/>
  </r>
  <r>
    <x v="2198"/>
    <x v="1073"/>
    <x v="262"/>
    <x v="279"/>
    <x v="1"/>
    <s v="CK-12205"/>
    <s v="Chloris Kastensmidt"/>
    <x v="0"/>
    <x v="0"/>
    <s v="Philadelphia"/>
    <x v="9"/>
    <n v="19120"/>
    <x v="3"/>
    <s v="OFF-PA-10003177"/>
    <x v="1"/>
    <x v="10"/>
    <s v="Xerox 1999"/>
    <x v="12"/>
    <n v="3"/>
    <n v="0.2"/>
    <n v="5.4432"/>
    <x v="3"/>
    <x v="0"/>
  </r>
  <r>
    <x v="2199"/>
    <x v="1073"/>
    <x v="262"/>
    <x v="279"/>
    <x v="1"/>
    <s v="CK-12205"/>
    <s v="Chloris Kastensmidt"/>
    <x v="0"/>
    <x v="0"/>
    <s v="Philadelphia"/>
    <x v="9"/>
    <n v="19120"/>
    <x v="3"/>
    <s v="OFF-PA-10000533"/>
    <x v="1"/>
    <x v="10"/>
    <s v="Southworth Parchment Paper &amp; Envelopes"/>
    <x v="1866"/>
    <n v="1"/>
    <n v="0.2"/>
    <n v="1.7003999999999999"/>
    <x v="3"/>
    <x v="0"/>
  </r>
  <r>
    <x v="2200"/>
    <x v="1074"/>
    <x v="106"/>
    <x v="104"/>
    <x v="1"/>
    <s v="LT-17110"/>
    <s v="Liz Thompson"/>
    <x v="0"/>
    <x v="0"/>
    <s v="Little Rock"/>
    <x v="36"/>
    <n v="72209"/>
    <x v="0"/>
    <s v="FUR-FU-10001935"/>
    <x v="0"/>
    <x v="5"/>
    <s v="3M Hangers With Command Adhesive"/>
    <x v="500"/>
    <n v="6"/>
    <n v="0"/>
    <n v="9.1020000000000021"/>
    <x v="0"/>
    <x v="0"/>
  </r>
  <r>
    <x v="2201"/>
    <x v="1074"/>
    <x v="106"/>
    <x v="104"/>
    <x v="1"/>
    <s v="LT-17110"/>
    <s v="Liz Thompson"/>
    <x v="0"/>
    <x v="0"/>
    <s v="Little Rock"/>
    <x v="36"/>
    <n v="72209"/>
    <x v="0"/>
    <s v="TEC-PH-10002563"/>
    <x v="2"/>
    <x v="7"/>
    <s v="Adtran 1202752G1"/>
    <x v="1867"/>
    <n v="7"/>
    <n v="0"/>
    <n v="229.30180000000001"/>
    <x v="0"/>
    <x v="0"/>
  </r>
  <r>
    <x v="2202"/>
    <x v="1075"/>
    <x v="684"/>
    <x v="64"/>
    <x v="1"/>
    <s v="BT-11305"/>
    <s v="Beth Thompson"/>
    <x v="2"/>
    <x v="0"/>
    <s v="Seattle"/>
    <x v="4"/>
    <n v="98103"/>
    <x v="1"/>
    <s v="OFF-BI-10002160"/>
    <x v="1"/>
    <x v="8"/>
    <s v="Acco Hanging Data Binders"/>
    <x v="861"/>
    <n v="2"/>
    <n v="0.2"/>
    <n v="2.1335999999999999"/>
    <x v="1"/>
    <x v="0"/>
  </r>
  <r>
    <x v="2203"/>
    <x v="1075"/>
    <x v="684"/>
    <x v="64"/>
    <x v="1"/>
    <s v="BT-11305"/>
    <s v="Beth Thompson"/>
    <x v="2"/>
    <x v="0"/>
    <s v="Seattle"/>
    <x v="4"/>
    <n v="98103"/>
    <x v="1"/>
    <s v="FUR-FU-10004748"/>
    <x v="0"/>
    <x v="5"/>
    <s v="Howard Miller 16&quot; Diameter Gallery Wall Clock"/>
    <x v="1868"/>
    <n v="3"/>
    <n v="0"/>
    <n v="74.809799999999996"/>
    <x v="1"/>
    <x v="0"/>
  </r>
  <r>
    <x v="2204"/>
    <x v="1076"/>
    <x v="685"/>
    <x v="414"/>
    <x v="1"/>
    <s v="SC-20725"/>
    <s v="Steven Cartwright"/>
    <x v="0"/>
    <x v="0"/>
    <s v="Lancaster"/>
    <x v="9"/>
    <n v="17602"/>
    <x v="3"/>
    <s v="FUR-FU-10001473"/>
    <x v="0"/>
    <x v="5"/>
    <s v="Eldon Executive Woodline II Desk Accessories, Mahogany"/>
    <x v="1869"/>
    <n v="1"/>
    <n v="0.2"/>
    <n v="1.7591000000000001"/>
    <x v="3"/>
    <x v="0"/>
  </r>
  <r>
    <x v="2205"/>
    <x v="1077"/>
    <x v="545"/>
    <x v="720"/>
    <x v="0"/>
    <s v="CG-12040"/>
    <s v="Catherine Glotzbach"/>
    <x v="2"/>
    <x v="0"/>
    <s v="Bristol"/>
    <x v="18"/>
    <n v="37620"/>
    <x v="0"/>
    <s v="OFF-AR-10000538"/>
    <x v="1"/>
    <x v="6"/>
    <s v="Boston Model 1800 Electric Pencil Sharpener, Gray"/>
    <x v="1870"/>
    <n v="3"/>
    <n v="0.2"/>
    <n v="8.4449999999999896"/>
    <x v="0"/>
    <x v="0"/>
  </r>
  <r>
    <x v="2206"/>
    <x v="1078"/>
    <x v="686"/>
    <x v="721"/>
    <x v="1"/>
    <s v="AW-10930"/>
    <s v="Arthur Wiediger"/>
    <x v="2"/>
    <x v="0"/>
    <s v="Aurora"/>
    <x v="10"/>
    <n v="60505"/>
    <x v="2"/>
    <s v="OFF-BI-10001098"/>
    <x v="1"/>
    <x v="8"/>
    <s v="Acco D-Ring Binder w/DublLock"/>
    <x v="1871"/>
    <n v="7"/>
    <n v="0.8"/>
    <n v="-46.394600000000011"/>
    <x v="2"/>
    <x v="0"/>
  </r>
  <r>
    <x v="2207"/>
    <x v="1078"/>
    <x v="686"/>
    <x v="721"/>
    <x v="1"/>
    <s v="AW-10930"/>
    <s v="Arthur Wiediger"/>
    <x v="2"/>
    <x v="0"/>
    <s v="Aurora"/>
    <x v="10"/>
    <n v="60505"/>
    <x v="2"/>
    <s v="TEC-PH-10001552"/>
    <x v="2"/>
    <x v="7"/>
    <s v="I Need's 3d Hello Kitty Hybrid Silicone Case Cover for HTC One X 4g with 3d Hello Kitty Stylus Pen Green/pink"/>
    <x v="1872"/>
    <n v="4"/>
    <n v="0.2"/>
    <n v="3.8272000000000013"/>
    <x v="2"/>
    <x v="0"/>
  </r>
  <r>
    <x v="2208"/>
    <x v="1079"/>
    <x v="421"/>
    <x v="722"/>
    <x v="1"/>
    <s v="RB-19705"/>
    <s v="Roger Barcio"/>
    <x v="2"/>
    <x v="0"/>
    <s v="New York City"/>
    <x v="15"/>
    <n v="10009"/>
    <x v="3"/>
    <s v="OFF-AR-10000390"/>
    <x v="1"/>
    <x v="6"/>
    <s v="Newell Chalk Holder"/>
    <x v="1873"/>
    <n v="4"/>
    <n v="0"/>
    <n v="7.5991999999999997"/>
    <x v="3"/>
    <x v="0"/>
  </r>
  <r>
    <x v="2209"/>
    <x v="1080"/>
    <x v="687"/>
    <x v="723"/>
    <x v="0"/>
    <s v="ML-17410"/>
    <s v="Maris LaWare"/>
    <x v="0"/>
    <x v="0"/>
    <s v="Fairfield"/>
    <x v="29"/>
    <n v="6824"/>
    <x v="3"/>
    <s v="TEC-PH-10001079"/>
    <x v="2"/>
    <x v="7"/>
    <s v="Polycom SoundPoint Pro SE-225 Corded phone"/>
    <x v="1874"/>
    <n v="7"/>
    <n v="0"/>
    <n v="233.22039999999998"/>
    <x v="3"/>
    <x v="0"/>
  </r>
  <r>
    <x v="2210"/>
    <x v="1080"/>
    <x v="687"/>
    <x v="723"/>
    <x v="0"/>
    <s v="ML-17410"/>
    <s v="Maris LaWare"/>
    <x v="0"/>
    <x v="0"/>
    <s v="Fairfield"/>
    <x v="29"/>
    <n v="6824"/>
    <x v="3"/>
    <s v="OFF-BI-10003460"/>
    <x v="1"/>
    <x v="8"/>
    <s v="Acco 3-Hole Punch"/>
    <x v="1875"/>
    <n v="10"/>
    <n v="0"/>
    <n v="21.023999999999997"/>
    <x v="3"/>
    <x v="0"/>
  </r>
  <r>
    <x v="2211"/>
    <x v="1081"/>
    <x v="581"/>
    <x v="724"/>
    <x v="2"/>
    <s v="VB-21745"/>
    <s v="Victoria Brennan"/>
    <x v="1"/>
    <x v="0"/>
    <s v="Lincoln Park"/>
    <x v="12"/>
    <n v="48146"/>
    <x v="2"/>
    <s v="OFF-AP-10003842"/>
    <x v="1"/>
    <x v="9"/>
    <s v="Euro-Pro Shark Turbo Vacuum"/>
    <x v="1876"/>
    <n v="6"/>
    <n v="0.1"/>
    <n v="29.7408"/>
    <x v="2"/>
    <x v="0"/>
  </r>
  <r>
    <x v="2212"/>
    <x v="1082"/>
    <x v="610"/>
    <x v="654"/>
    <x v="1"/>
    <s v="SW-20275"/>
    <s v="Scott Williamson"/>
    <x v="0"/>
    <x v="0"/>
    <s v="New York City"/>
    <x v="15"/>
    <n v="10035"/>
    <x v="3"/>
    <s v="FUR-FU-10003535"/>
    <x v="0"/>
    <x v="5"/>
    <s v="Howard Miller Distant Time Traveler Alarm Clock"/>
    <x v="1877"/>
    <n v="1"/>
    <n v="0"/>
    <n v="11.2422"/>
    <x v="3"/>
    <x v="0"/>
  </r>
  <r>
    <x v="2213"/>
    <x v="1083"/>
    <x v="172"/>
    <x v="725"/>
    <x v="2"/>
    <s v="NS-18505"/>
    <s v="Neola Schneider"/>
    <x v="0"/>
    <x v="0"/>
    <s v="San Jose"/>
    <x v="1"/>
    <n v="95123"/>
    <x v="1"/>
    <s v="OFF-BI-10002012"/>
    <x v="1"/>
    <x v="8"/>
    <s v="Wilson Jones Easy Flow II Sheet Lifters"/>
    <x v="1878"/>
    <n v="1"/>
    <n v="0.2"/>
    <n v="0.504"/>
    <x v="1"/>
    <x v="0"/>
  </r>
  <r>
    <x v="2214"/>
    <x v="1083"/>
    <x v="172"/>
    <x v="725"/>
    <x v="2"/>
    <s v="NS-18505"/>
    <s v="Neola Schneider"/>
    <x v="0"/>
    <x v="0"/>
    <s v="San Jose"/>
    <x v="1"/>
    <n v="95123"/>
    <x v="1"/>
    <s v="OFF-BI-10001922"/>
    <x v="1"/>
    <x v="8"/>
    <s v="Storex Dura Pro Binders"/>
    <x v="1879"/>
    <n v="13"/>
    <n v="0.2"/>
    <n v="20.849399999999996"/>
    <x v="1"/>
    <x v="0"/>
  </r>
  <r>
    <x v="2215"/>
    <x v="1083"/>
    <x v="172"/>
    <x v="725"/>
    <x v="2"/>
    <s v="NS-18505"/>
    <s v="Neola Schneider"/>
    <x v="0"/>
    <x v="0"/>
    <s v="San Jose"/>
    <x v="1"/>
    <n v="95123"/>
    <x v="1"/>
    <s v="OFF-AP-10000576"/>
    <x v="1"/>
    <x v="9"/>
    <s v="Belkin 325VA UPS Surge Protector, 6'"/>
    <x v="1805"/>
    <n v="2"/>
    <n v="0"/>
    <n v="60.490000000000009"/>
    <x v="1"/>
    <x v="0"/>
  </r>
  <r>
    <x v="2216"/>
    <x v="1083"/>
    <x v="172"/>
    <x v="725"/>
    <x v="2"/>
    <s v="NS-18505"/>
    <s v="Neola Schneider"/>
    <x v="0"/>
    <x v="0"/>
    <s v="San Jose"/>
    <x v="1"/>
    <n v="95123"/>
    <x v="1"/>
    <s v="FUR-CH-10000553"/>
    <x v="0"/>
    <x v="1"/>
    <s v="Metal Folding Chairs, Beige, 4/Carton"/>
    <x v="1880"/>
    <n v="4"/>
    <n v="0.2"/>
    <n v="9.5031999999999925"/>
    <x v="1"/>
    <x v="0"/>
  </r>
  <r>
    <x v="2217"/>
    <x v="1084"/>
    <x v="59"/>
    <x v="59"/>
    <x v="1"/>
    <s v="DB-13555"/>
    <s v="Dorothy Badders"/>
    <x v="1"/>
    <x v="0"/>
    <s v="Jacksonville"/>
    <x v="2"/>
    <n v="32216"/>
    <x v="0"/>
    <s v="OFF-AR-10003469"/>
    <x v="1"/>
    <x v="6"/>
    <s v="Nontoxic Chalk"/>
    <x v="1881"/>
    <n v="2"/>
    <n v="0.2"/>
    <n v="0.98559999999999992"/>
    <x v="0"/>
    <x v="0"/>
  </r>
  <r>
    <x v="2218"/>
    <x v="1085"/>
    <x v="688"/>
    <x v="608"/>
    <x v="1"/>
    <s v="MH-17620"/>
    <s v="Matt Hagelstein"/>
    <x v="1"/>
    <x v="0"/>
    <s v="San Francisco"/>
    <x v="1"/>
    <n v="94110"/>
    <x v="1"/>
    <s v="OFF-BI-10000145"/>
    <x v="1"/>
    <x v="8"/>
    <s v="Zipper Ring Binder Pockets"/>
    <x v="1882"/>
    <n v="4"/>
    <n v="0.2"/>
    <n v="3.6191999999999993"/>
    <x v="1"/>
    <x v="0"/>
  </r>
  <r>
    <x v="2219"/>
    <x v="1085"/>
    <x v="688"/>
    <x v="608"/>
    <x v="1"/>
    <s v="MH-17620"/>
    <s v="Matt Hagelstein"/>
    <x v="1"/>
    <x v="0"/>
    <s v="San Francisco"/>
    <x v="1"/>
    <n v="94110"/>
    <x v="1"/>
    <s v="OFF-ST-10001580"/>
    <x v="1"/>
    <x v="4"/>
    <s v="Super Decoflex Portable Personal File"/>
    <x v="1883"/>
    <n v="1"/>
    <n v="0"/>
    <n v="4.1943999999999999"/>
    <x v="1"/>
    <x v="0"/>
  </r>
  <r>
    <x v="2220"/>
    <x v="1085"/>
    <x v="688"/>
    <x v="608"/>
    <x v="1"/>
    <s v="MH-17620"/>
    <s v="Matt Hagelstein"/>
    <x v="1"/>
    <x v="0"/>
    <s v="San Francisco"/>
    <x v="1"/>
    <n v="94110"/>
    <x v="1"/>
    <s v="TEC-PH-10001817"/>
    <x v="2"/>
    <x v="7"/>
    <s v="Wilson Electronics DB Pro Signal Booster"/>
    <x v="1884"/>
    <n v="4"/>
    <n v="0.2"/>
    <n v="100.24000000000007"/>
    <x v="1"/>
    <x v="0"/>
  </r>
  <r>
    <x v="2221"/>
    <x v="1086"/>
    <x v="401"/>
    <x v="726"/>
    <x v="3"/>
    <s v="DK-13375"/>
    <s v="Dennis Kane"/>
    <x v="0"/>
    <x v="0"/>
    <s v="Marion"/>
    <x v="24"/>
    <n v="43302"/>
    <x v="3"/>
    <s v="TEC-PH-10001578"/>
    <x v="2"/>
    <x v="7"/>
    <s v="Polycom SoundStation2 EX Conference phone"/>
    <x v="1885"/>
    <n v="2"/>
    <n v="0.4"/>
    <n v="-89.089000000000055"/>
    <x v="3"/>
    <x v="0"/>
  </r>
  <r>
    <x v="2222"/>
    <x v="1086"/>
    <x v="401"/>
    <x v="726"/>
    <x v="3"/>
    <s v="DK-13375"/>
    <s v="Dennis Kane"/>
    <x v="0"/>
    <x v="0"/>
    <s v="Marion"/>
    <x v="24"/>
    <n v="43302"/>
    <x v="3"/>
    <s v="OFF-AR-10004078"/>
    <x v="1"/>
    <x v="6"/>
    <s v="Newell 312"/>
    <x v="1886"/>
    <n v="8"/>
    <n v="0.2"/>
    <n v="4.6719999999999988"/>
    <x v="3"/>
    <x v="0"/>
  </r>
  <r>
    <x v="2223"/>
    <x v="1086"/>
    <x v="401"/>
    <x v="726"/>
    <x v="3"/>
    <s v="DK-13375"/>
    <s v="Dennis Kane"/>
    <x v="0"/>
    <x v="0"/>
    <s v="Marion"/>
    <x v="24"/>
    <n v="43302"/>
    <x v="3"/>
    <s v="FUR-CH-10004860"/>
    <x v="0"/>
    <x v="1"/>
    <s v="Global Low Back Tilter Chair"/>
    <x v="1887"/>
    <n v="1"/>
    <n v="0.3"/>
    <n v="-24.23520000000001"/>
    <x v="3"/>
    <x v="0"/>
  </r>
  <r>
    <x v="2224"/>
    <x v="1087"/>
    <x v="689"/>
    <x v="727"/>
    <x v="1"/>
    <s v="EA-14035"/>
    <s v="Erin Ashbrook"/>
    <x v="1"/>
    <x v="0"/>
    <s v="Philadelphia"/>
    <x v="9"/>
    <n v="19134"/>
    <x v="3"/>
    <s v="OFF-PA-10003790"/>
    <x v="1"/>
    <x v="10"/>
    <s v="Xerox 1991"/>
    <x v="1572"/>
    <n v="3"/>
    <n v="0.2"/>
    <n v="17.815199999999997"/>
    <x v="3"/>
    <x v="0"/>
  </r>
  <r>
    <x v="2225"/>
    <x v="1088"/>
    <x v="690"/>
    <x v="202"/>
    <x v="0"/>
    <s v="BT-11440"/>
    <s v="Bobby Trafton"/>
    <x v="0"/>
    <x v="0"/>
    <s v="Littleton"/>
    <x v="22"/>
    <n v="80122"/>
    <x v="1"/>
    <s v="FUR-BO-10002202"/>
    <x v="0"/>
    <x v="0"/>
    <s v="Atlantic Metals Mobile 2-Shelf Bookcases, Custom Colors"/>
    <x v="1888"/>
    <n v="1"/>
    <n v="0.7"/>
    <n v="-98.801799999999986"/>
    <x v="1"/>
    <x v="0"/>
  </r>
  <r>
    <x v="2226"/>
    <x v="1089"/>
    <x v="570"/>
    <x v="260"/>
    <x v="1"/>
    <s v="LA-16780"/>
    <s v="Laura Armstrong"/>
    <x v="1"/>
    <x v="0"/>
    <s v="Austin"/>
    <x v="5"/>
    <n v="78745"/>
    <x v="2"/>
    <s v="OFF-FA-10003059"/>
    <x v="1"/>
    <x v="13"/>
    <s v="Assorted Color Push Pins"/>
    <x v="1699"/>
    <n v="2"/>
    <n v="0.2"/>
    <n v="0.4705999999999998"/>
    <x v="2"/>
    <x v="0"/>
  </r>
  <r>
    <x v="2227"/>
    <x v="1089"/>
    <x v="570"/>
    <x v="260"/>
    <x v="1"/>
    <s v="LA-16780"/>
    <s v="Laura Armstrong"/>
    <x v="1"/>
    <x v="0"/>
    <s v="Austin"/>
    <x v="5"/>
    <n v="78745"/>
    <x v="2"/>
    <s v="TEC-PH-10002496"/>
    <x v="2"/>
    <x v="7"/>
    <s v="Cisco SPA301"/>
    <x v="1889"/>
    <n v="1"/>
    <n v="0.2"/>
    <n v="15.598999999999993"/>
    <x v="2"/>
    <x v="0"/>
  </r>
  <r>
    <x v="2228"/>
    <x v="1090"/>
    <x v="393"/>
    <x v="728"/>
    <x v="1"/>
    <s v="GM-14680"/>
    <s v="Greg Matthias"/>
    <x v="0"/>
    <x v="0"/>
    <s v="New York City"/>
    <x v="15"/>
    <n v="10024"/>
    <x v="3"/>
    <s v="FUR-TA-10003238"/>
    <x v="0"/>
    <x v="3"/>
    <s v="Chromcraft Bull-Nose Wood 48&quot; x 96&quot; Rectangular Conference Tables"/>
    <x v="1890"/>
    <n v="1"/>
    <n v="0.4"/>
    <n v="-115.70580000000004"/>
    <x v="3"/>
    <x v="0"/>
  </r>
  <r>
    <x v="2229"/>
    <x v="1091"/>
    <x v="691"/>
    <x v="729"/>
    <x v="1"/>
    <s v="AA-10315"/>
    <s v="Alex Avila"/>
    <x v="0"/>
    <x v="0"/>
    <s v="San Francisco"/>
    <x v="1"/>
    <n v="94122"/>
    <x v="1"/>
    <s v="OFF-BI-10004390"/>
    <x v="1"/>
    <x v="8"/>
    <s v="GBC DocuBind 200 Manual Binding Machine"/>
    <x v="1891"/>
    <n v="2"/>
    <n v="0.2"/>
    <n v="252.58799999999999"/>
    <x v="1"/>
    <x v="0"/>
  </r>
  <r>
    <x v="2230"/>
    <x v="1091"/>
    <x v="691"/>
    <x v="729"/>
    <x v="1"/>
    <s v="AA-10315"/>
    <s v="Alex Avila"/>
    <x v="0"/>
    <x v="0"/>
    <s v="San Francisco"/>
    <x v="1"/>
    <n v="94122"/>
    <x v="1"/>
    <s v="OFF-AP-10002765"/>
    <x v="1"/>
    <x v="9"/>
    <s v="Fellowes Advanced Computer Series Surge Protectors"/>
    <x v="1892"/>
    <n v="2"/>
    <n v="0"/>
    <n v="14.834400000000002"/>
    <x v="1"/>
    <x v="0"/>
  </r>
  <r>
    <x v="2231"/>
    <x v="1092"/>
    <x v="335"/>
    <x v="553"/>
    <x v="1"/>
    <s v="DB-13405"/>
    <s v="Denny Blanton"/>
    <x v="0"/>
    <x v="0"/>
    <s v="La Porte"/>
    <x v="14"/>
    <n v="46350"/>
    <x v="2"/>
    <s v="FUR-FU-10000293"/>
    <x v="0"/>
    <x v="5"/>
    <s v="Eldon Antistatic Chair Mats for Low to Medium Pile Carpets"/>
    <x v="1893"/>
    <n v="5"/>
    <n v="0"/>
    <n v="31.586999999999961"/>
    <x v="2"/>
    <x v="0"/>
  </r>
  <r>
    <x v="2232"/>
    <x v="1093"/>
    <x v="362"/>
    <x v="730"/>
    <x v="1"/>
    <s v="JH-15820"/>
    <s v="John Huston"/>
    <x v="0"/>
    <x v="0"/>
    <s v="Chicago"/>
    <x v="10"/>
    <n v="60610"/>
    <x v="2"/>
    <s v="OFF-ST-10003692"/>
    <x v="1"/>
    <x v="4"/>
    <s v="Recycled Steel Personal File for Hanging File Folders"/>
    <x v="1894"/>
    <n v="5"/>
    <n v="0.2"/>
    <n v="14.307499999999997"/>
    <x v="2"/>
    <x v="0"/>
  </r>
  <r>
    <x v="2233"/>
    <x v="1094"/>
    <x v="639"/>
    <x v="313"/>
    <x v="0"/>
    <s v="DJ-13630"/>
    <s v="Doug Jacobs"/>
    <x v="0"/>
    <x v="0"/>
    <s v="Portland"/>
    <x v="21"/>
    <n v="97206"/>
    <x v="1"/>
    <s v="TEC-PH-10001051"/>
    <x v="2"/>
    <x v="7"/>
    <s v="HTC One"/>
    <x v="1895"/>
    <n v="4"/>
    <n v="0.2"/>
    <n v="35.996399999999952"/>
    <x v="1"/>
    <x v="0"/>
  </r>
  <r>
    <x v="2234"/>
    <x v="1095"/>
    <x v="256"/>
    <x v="235"/>
    <x v="1"/>
    <s v="QJ-19255"/>
    <s v="Quincy Jones"/>
    <x v="1"/>
    <x v="0"/>
    <s v="Burlington"/>
    <x v="42"/>
    <m/>
    <x v="3"/>
    <s v="TEC-AC-10001013"/>
    <x v="2"/>
    <x v="11"/>
    <s v="Logitech ClearChat Comfort/USB Headset H390"/>
    <x v="1896"/>
    <n v="7"/>
    <n v="0"/>
    <n v="67.659899999999979"/>
    <x v="3"/>
    <x v="0"/>
  </r>
  <r>
    <x v="2235"/>
    <x v="1096"/>
    <x v="426"/>
    <x v="731"/>
    <x v="0"/>
    <s v="CT-11995"/>
    <s v="Carol Triggs"/>
    <x v="0"/>
    <x v="0"/>
    <s v="Indianapolis"/>
    <x v="14"/>
    <n v="46203"/>
    <x v="2"/>
    <s v="OFF-ST-10000025"/>
    <x v="1"/>
    <x v="4"/>
    <s v="Fellowes Stor/Drawer Steel Plus Storage Drawers"/>
    <x v="1897"/>
    <n v="2"/>
    <n v="0"/>
    <n v="11.451599999999985"/>
    <x v="2"/>
    <x v="0"/>
  </r>
  <r>
    <x v="2236"/>
    <x v="1096"/>
    <x v="426"/>
    <x v="731"/>
    <x v="0"/>
    <s v="CT-11995"/>
    <s v="Carol Triggs"/>
    <x v="0"/>
    <x v="0"/>
    <s v="Indianapolis"/>
    <x v="14"/>
    <n v="46203"/>
    <x v="2"/>
    <s v="OFF-AR-10000817"/>
    <x v="1"/>
    <x v="6"/>
    <s v="Manco Dry-Lighter Erasable Highlighter"/>
    <x v="1898"/>
    <n v="8"/>
    <n v="0"/>
    <n v="8.2687999999999988"/>
    <x v="2"/>
    <x v="0"/>
  </r>
  <r>
    <x v="2237"/>
    <x v="1097"/>
    <x v="692"/>
    <x v="246"/>
    <x v="1"/>
    <s v="RH-19510"/>
    <s v="Rick Huthwaite"/>
    <x v="2"/>
    <x v="0"/>
    <s v="Provo"/>
    <x v="7"/>
    <n v="84604"/>
    <x v="1"/>
    <s v="OFF-SU-10000952"/>
    <x v="1"/>
    <x v="14"/>
    <s v="Fiskars Home &amp; Office Scissors"/>
    <x v="1851"/>
    <n v="5"/>
    <n v="0"/>
    <n v="12.432000000000002"/>
    <x v="1"/>
    <x v="0"/>
  </r>
  <r>
    <x v="2238"/>
    <x v="1098"/>
    <x v="693"/>
    <x v="732"/>
    <x v="1"/>
    <s v="SJ-20125"/>
    <s v="Sanjit Jacobs"/>
    <x v="2"/>
    <x v="0"/>
    <s v="Chicago"/>
    <x v="10"/>
    <n v="60610"/>
    <x v="2"/>
    <s v="FUR-FU-10004597"/>
    <x v="0"/>
    <x v="5"/>
    <s v="Eldon Cleatmat Chair Mats for Medium Pile Carpets"/>
    <x v="1851"/>
    <n v="2"/>
    <n v="0.6"/>
    <n v="-52.169999999999987"/>
    <x v="2"/>
    <x v="0"/>
  </r>
  <r>
    <x v="2239"/>
    <x v="1099"/>
    <x v="625"/>
    <x v="398"/>
    <x v="0"/>
    <s v="TG-21310"/>
    <s v="Toby Gnade"/>
    <x v="0"/>
    <x v="0"/>
    <s v="Los Angeles"/>
    <x v="1"/>
    <n v="90049"/>
    <x v="1"/>
    <s v="OFF-BI-10003527"/>
    <x v="1"/>
    <x v="8"/>
    <s v="Fellowes PB500 Electric Punch Plastic Comb Binding Machine with Manual Bind"/>
    <x v="1899"/>
    <n v="1"/>
    <n v="0.2"/>
    <n v="381.29700000000003"/>
    <x v="1"/>
    <x v="0"/>
  </r>
  <r>
    <x v="2240"/>
    <x v="1099"/>
    <x v="625"/>
    <x v="398"/>
    <x v="0"/>
    <s v="TG-21310"/>
    <s v="Toby Gnade"/>
    <x v="0"/>
    <x v="0"/>
    <s v="Los Angeles"/>
    <x v="1"/>
    <n v="90049"/>
    <x v="1"/>
    <s v="OFF-BI-10002982"/>
    <x v="1"/>
    <x v="8"/>
    <s v="Avery Self-Adhesive Photo Pockets for Polaroid Photos"/>
    <x v="1900"/>
    <n v="7"/>
    <n v="0.2"/>
    <n v="13.347599999999998"/>
    <x v="1"/>
    <x v="0"/>
  </r>
  <r>
    <x v="2241"/>
    <x v="1100"/>
    <x v="491"/>
    <x v="417"/>
    <x v="1"/>
    <s v="CT-11995"/>
    <s v="Carol Triggs"/>
    <x v="0"/>
    <x v="0"/>
    <s v="Philadelphia"/>
    <x v="9"/>
    <n v="19134"/>
    <x v="3"/>
    <s v="TEC-PH-10004165"/>
    <x v="2"/>
    <x v="7"/>
    <s v="Mitel MiVoice 5330e IP Phone"/>
    <x v="1901"/>
    <n v="3"/>
    <n v="0.4"/>
    <n v="-115.49580000000006"/>
    <x v="3"/>
    <x v="0"/>
  </r>
  <r>
    <x v="2242"/>
    <x v="1101"/>
    <x v="610"/>
    <x v="654"/>
    <x v="1"/>
    <s v="BF-11005"/>
    <s v="Barry Franz"/>
    <x v="2"/>
    <x v="0"/>
    <s v="Pasadena"/>
    <x v="1"/>
    <n v="91104"/>
    <x v="1"/>
    <s v="OFF-ST-10003442"/>
    <x v="1"/>
    <x v="4"/>
    <s v="Eldon Portable Mobile Manager"/>
    <x v="403"/>
    <n v="2"/>
    <n v="0"/>
    <n v="15.2712"/>
    <x v="1"/>
    <x v="1"/>
  </r>
  <r>
    <x v="2243"/>
    <x v="1101"/>
    <x v="610"/>
    <x v="654"/>
    <x v="1"/>
    <s v="BF-11005"/>
    <s v="Barry Franz"/>
    <x v="2"/>
    <x v="0"/>
    <s v="Pasadena"/>
    <x v="1"/>
    <n v="91104"/>
    <x v="1"/>
    <s v="OFF-AR-10003856"/>
    <x v="1"/>
    <x v="6"/>
    <s v="Newell 344"/>
    <x v="348"/>
    <n v="2"/>
    <n v="0"/>
    <n v="1.4455999999999998"/>
    <x v="1"/>
    <x v="1"/>
  </r>
  <r>
    <x v="2244"/>
    <x v="1101"/>
    <x v="610"/>
    <x v="654"/>
    <x v="1"/>
    <s v="BF-11005"/>
    <s v="Barry Franz"/>
    <x v="2"/>
    <x v="0"/>
    <s v="Pasadena"/>
    <x v="1"/>
    <n v="91104"/>
    <x v="1"/>
    <s v="OFF-FA-10004248"/>
    <x v="1"/>
    <x v="13"/>
    <s v="Advantus T-Pin Paper Clips"/>
    <x v="1902"/>
    <n v="2"/>
    <n v="0"/>
    <n v="3.5178000000000003"/>
    <x v="1"/>
    <x v="1"/>
  </r>
  <r>
    <x v="2245"/>
    <x v="1101"/>
    <x v="610"/>
    <x v="654"/>
    <x v="1"/>
    <s v="BF-11005"/>
    <s v="Barry Franz"/>
    <x v="2"/>
    <x v="0"/>
    <s v="Pasadena"/>
    <x v="1"/>
    <n v="91104"/>
    <x v="1"/>
    <s v="OFF-AP-10001492"/>
    <x v="1"/>
    <x v="9"/>
    <s v="Acco Six-Outlet Power Strip, 4' Cord Length"/>
    <x v="1903"/>
    <n v="1"/>
    <n v="0"/>
    <n v="2.2412000000000001"/>
    <x v="1"/>
    <x v="1"/>
  </r>
  <r>
    <x v="2246"/>
    <x v="1101"/>
    <x v="610"/>
    <x v="654"/>
    <x v="1"/>
    <s v="BF-11005"/>
    <s v="Barry Franz"/>
    <x v="2"/>
    <x v="0"/>
    <s v="Pasadena"/>
    <x v="1"/>
    <n v="91104"/>
    <x v="1"/>
    <s v="TEC-PH-10004165"/>
    <x v="2"/>
    <x v="7"/>
    <s v="Mitel MiVoice 5330e IP Phone"/>
    <x v="1668"/>
    <n v="3"/>
    <n v="0.2"/>
    <n v="49.498199999999969"/>
    <x v="1"/>
    <x v="1"/>
  </r>
  <r>
    <x v="2247"/>
    <x v="1102"/>
    <x v="586"/>
    <x v="733"/>
    <x v="0"/>
    <s v="JM-16195"/>
    <s v="Justin MacKendrick"/>
    <x v="0"/>
    <x v="0"/>
    <s v="Los Angeles"/>
    <x v="1"/>
    <n v="90004"/>
    <x v="1"/>
    <s v="OFF-PA-10004285"/>
    <x v="1"/>
    <x v="10"/>
    <s v="Xerox 1959"/>
    <x v="522"/>
    <n v="2"/>
    <n v="0"/>
    <n v="6.4127999999999998"/>
    <x v="1"/>
    <x v="1"/>
  </r>
  <r>
    <x v="2248"/>
    <x v="1102"/>
    <x v="586"/>
    <x v="733"/>
    <x v="0"/>
    <s v="JM-16195"/>
    <s v="Justin MacKendrick"/>
    <x v="0"/>
    <x v="0"/>
    <s v="Los Angeles"/>
    <x v="1"/>
    <n v="90004"/>
    <x v="1"/>
    <s v="OFF-BI-10001628"/>
    <x v="1"/>
    <x v="8"/>
    <s v="Acco Data Flex Cable Posts For Top &amp; Bottom Load Binders, 6&quot; Capacity"/>
    <x v="1848"/>
    <n v="5"/>
    <n v="0.2"/>
    <n v="13.037499999999998"/>
    <x v="1"/>
    <x v="1"/>
  </r>
  <r>
    <x v="2249"/>
    <x v="1102"/>
    <x v="586"/>
    <x v="733"/>
    <x v="0"/>
    <s v="JM-16195"/>
    <s v="Justin MacKendrick"/>
    <x v="0"/>
    <x v="0"/>
    <s v="Los Angeles"/>
    <x v="1"/>
    <n v="90004"/>
    <x v="1"/>
    <s v="OFF-BI-10000546"/>
    <x v="1"/>
    <x v="8"/>
    <s v="Avery Durable Binders"/>
    <x v="132"/>
    <n v="5"/>
    <n v="0.2"/>
    <n v="4.1760000000000002"/>
    <x v="1"/>
    <x v="1"/>
  </r>
  <r>
    <x v="2250"/>
    <x v="1102"/>
    <x v="586"/>
    <x v="733"/>
    <x v="0"/>
    <s v="JM-16195"/>
    <s v="Justin MacKendrick"/>
    <x v="0"/>
    <x v="0"/>
    <s v="Los Angeles"/>
    <x v="1"/>
    <n v="90004"/>
    <x v="1"/>
    <s v="OFF-AP-10001391"/>
    <x v="1"/>
    <x v="9"/>
    <s v="Kensington 6 Outlet MasterPiece HOMEOFFICE Power Control Center"/>
    <x v="1904"/>
    <n v="6"/>
    <n v="0"/>
    <n v="157.01759999999993"/>
    <x v="1"/>
    <x v="1"/>
  </r>
  <r>
    <x v="2251"/>
    <x v="1102"/>
    <x v="586"/>
    <x v="733"/>
    <x v="0"/>
    <s v="JM-16195"/>
    <s v="Justin MacKendrick"/>
    <x v="0"/>
    <x v="0"/>
    <s v="Los Angeles"/>
    <x v="1"/>
    <n v="90004"/>
    <x v="1"/>
    <s v="OFF-PA-10000477"/>
    <x v="1"/>
    <x v="10"/>
    <s v="Xerox 22"/>
    <x v="541"/>
    <n v="3"/>
    <n v="0"/>
    <n v="9.3312000000000008"/>
    <x v="1"/>
    <x v="1"/>
  </r>
  <r>
    <x v="2252"/>
    <x v="1103"/>
    <x v="173"/>
    <x v="229"/>
    <x v="0"/>
    <s v="JK-16120"/>
    <s v="Julie Kriz"/>
    <x v="2"/>
    <x v="0"/>
    <s v="San Diego"/>
    <x v="1"/>
    <n v="92105"/>
    <x v="1"/>
    <s v="OFF-PA-10004327"/>
    <x v="1"/>
    <x v="10"/>
    <s v="Xerox 1911"/>
    <x v="140"/>
    <n v="3"/>
    <n v="0"/>
    <n v="68.975999999999999"/>
    <x v="1"/>
    <x v="0"/>
  </r>
  <r>
    <x v="2253"/>
    <x v="1104"/>
    <x v="694"/>
    <x v="734"/>
    <x v="2"/>
    <s v="HG-14965"/>
    <s v="Henry Goldwyn"/>
    <x v="1"/>
    <x v="0"/>
    <s v="San Francisco"/>
    <x v="1"/>
    <n v="94110"/>
    <x v="1"/>
    <s v="OFF-AP-10000696"/>
    <x v="1"/>
    <x v="9"/>
    <s v="Holmes Odor Grabber"/>
    <x v="1905"/>
    <n v="3"/>
    <n v="0"/>
    <n v="14.275799999999998"/>
    <x v="1"/>
    <x v="0"/>
  </r>
  <r>
    <x v="2254"/>
    <x v="1104"/>
    <x v="694"/>
    <x v="734"/>
    <x v="2"/>
    <s v="HG-14965"/>
    <s v="Henry Goldwyn"/>
    <x v="1"/>
    <x v="0"/>
    <s v="San Francisco"/>
    <x v="1"/>
    <n v="94110"/>
    <x v="1"/>
    <s v="OFF-AP-10002082"/>
    <x v="1"/>
    <x v="9"/>
    <s v="Holmes HEPA Air Purifier"/>
    <x v="1906"/>
    <n v="2"/>
    <n v="0"/>
    <n v="15.245999999999999"/>
    <x v="1"/>
    <x v="0"/>
  </r>
  <r>
    <x v="2255"/>
    <x v="1105"/>
    <x v="42"/>
    <x v="42"/>
    <x v="1"/>
    <s v="LA-16780"/>
    <s v="Laura Armstrong"/>
    <x v="1"/>
    <x v="0"/>
    <s v="Bangor"/>
    <x v="43"/>
    <n v="4401"/>
    <x v="3"/>
    <s v="TEC-PH-10001944"/>
    <x v="2"/>
    <x v="7"/>
    <s v="Wi-Ex zBoost YX540 Cellular Phone Signal Booster"/>
    <x v="1907"/>
    <n v="3"/>
    <n v="0"/>
    <n v="131.35499999999996"/>
    <x v="3"/>
    <x v="0"/>
  </r>
  <r>
    <x v="2256"/>
    <x v="1105"/>
    <x v="42"/>
    <x v="42"/>
    <x v="1"/>
    <s v="LA-16780"/>
    <s v="Laura Armstrong"/>
    <x v="1"/>
    <x v="0"/>
    <s v="Bangor"/>
    <x v="43"/>
    <n v="4401"/>
    <x v="3"/>
    <s v="FUR-FU-10004952"/>
    <x v="0"/>
    <x v="5"/>
    <s v="C-Line Cubicle Keepers Polyproplyene Holder w/Velcro Back, 8-1/2x11, 25/Bx"/>
    <x v="1049"/>
    <n v="2"/>
    <n v="0"/>
    <n v="33.938800000000001"/>
    <x v="3"/>
    <x v="0"/>
  </r>
  <r>
    <x v="2257"/>
    <x v="1106"/>
    <x v="114"/>
    <x v="141"/>
    <x v="2"/>
    <s v="TS-21610"/>
    <s v="Troy Staebel"/>
    <x v="0"/>
    <x v="0"/>
    <s v="San Francisco"/>
    <x v="1"/>
    <n v="94122"/>
    <x v="1"/>
    <s v="FUR-CH-10000015"/>
    <x v="0"/>
    <x v="1"/>
    <s v="Hon Multipurpose Stacking Arm Chairs"/>
    <x v="1908"/>
    <n v="7"/>
    <n v="0.2"/>
    <n v="90.97199999999998"/>
    <x v="1"/>
    <x v="0"/>
  </r>
  <r>
    <x v="2258"/>
    <x v="1106"/>
    <x v="114"/>
    <x v="141"/>
    <x v="2"/>
    <s v="TS-21610"/>
    <s v="Troy Staebel"/>
    <x v="0"/>
    <x v="0"/>
    <s v="San Francisco"/>
    <x v="1"/>
    <n v="94122"/>
    <x v="1"/>
    <s v="OFF-PA-10001776"/>
    <x v="1"/>
    <x v="10"/>
    <s v="Wirebound Message Books, Four 2 3/4&quot; x 5&quot; Forms per Page, 600 Sets per Book"/>
    <x v="1909"/>
    <n v="2"/>
    <n v="0"/>
    <n v="8.7137999999999991"/>
    <x v="1"/>
    <x v="0"/>
  </r>
  <r>
    <x v="2259"/>
    <x v="1107"/>
    <x v="627"/>
    <x v="558"/>
    <x v="0"/>
    <s v="MZ-17335"/>
    <s v="Maria Zettner"/>
    <x v="2"/>
    <x v="0"/>
    <s v="San Diego"/>
    <x v="1"/>
    <n v="92024"/>
    <x v="1"/>
    <s v="OFF-FA-10002280"/>
    <x v="1"/>
    <x v="13"/>
    <s v="Advantus Plastic Paper Clips"/>
    <x v="1910"/>
    <n v="1"/>
    <n v="0"/>
    <n v="2.4"/>
    <x v="1"/>
    <x v="0"/>
  </r>
  <r>
    <x v="2260"/>
    <x v="1107"/>
    <x v="627"/>
    <x v="558"/>
    <x v="0"/>
    <s v="MZ-17335"/>
    <s v="Maria Zettner"/>
    <x v="2"/>
    <x v="0"/>
    <s v="San Diego"/>
    <x v="1"/>
    <n v="92024"/>
    <x v="1"/>
    <s v="TEC-AC-10002049"/>
    <x v="2"/>
    <x v="11"/>
    <s v="Logitech G19 Programmable Gaming Keyboard"/>
    <x v="810"/>
    <n v="3"/>
    <n v="0"/>
    <n v="66.954599999999971"/>
    <x v="1"/>
    <x v="0"/>
  </r>
  <r>
    <x v="2261"/>
    <x v="1108"/>
    <x v="217"/>
    <x v="735"/>
    <x v="3"/>
    <s v="MW-18220"/>
    <s v="Mitch Webber"/>
    <x v="0"/>
    <x v="0"/>
    <s v="New York City"/>
    <x v="15"/>
    <n v="10035"/>
    <x v="3"/>
    <s v="TEC-AC-10002253"/>
    <x v="2"/>
    <x v="11"/>
    <s v="Imation Bio 8GB USB Flash Drive Imation Corp"/>
    <x v="656"/>
    <n v="1"/>
    <n v="0"/>
    <n v="24.936000000000007"/>
    <x v="3"/>
    <x v="0"/>
  </r>
  <r>
    <x v="2262"/>
    <x v="1109"/>
    <x v="695"/>
    <x v="736"/>
    <x v="2"/>
    <s v="MV-17485"/>
    <s v="Mark Van Huff"/>
    <x v="0"/>
    <x v="0"/>
    <s v="Arlington"/>
    <x v="17"/>
    <n v="22204"/>
    <x v="0"/>
    <s v="FUR-BO-10004015"/>
    <x v="0"/>
    <x v="0"/>
    <s v="Bush Andora Bookcase, Maple/Graphite Gray Finish"/>
    <x v="1911"/>
    <n v="3"/>
    <n v="0"/>
    <n v="79.193399999999968"/>
    <x v="0"/>
    <x v="0"/>
  </r>
  <r>
    <x v="2263"/>
    <x v="1110"/>
    <x v="696"/>
    <x v="619"/>
    <x v="0"/>
    <s v="AA-10375"/>
    <s v="Allen Armold"/>
    <x v="0"/>
    <x v="0"/>
    <s v="Atlanta"/>
    <x v="32"/>
    <n v="30318"/>
    <x v="0"/>
    <s v="TEC-AC-10004145"/>
    <x v="2"/>
    <x v="11"/>
    <s v="Logitech diNovo Edge Keyboard"/>
    <x v="1912"/>
    <n v="2"/>
    <n v="0"/>
    <n v="114.99540000000002"/>
    <x v="0"/>
    <x v="0"/>
  </r>
  <r>
    <x v="2264"/>
    <x v="1110"/>
    <x v="696"/>
    <x v="619"/>
    <x v="0"/>
    <s v="AA-10375"/>
    <s v="Allen Armold"/>
    <x v="0"/>
    <x v="0"/>
    <s v="Atlanta"/>
    <x v="32"/>
    <n v="30318"/>
    <x v="0"/>
    <s v="OFF-PA-10002479"/>
    <x v="1"/>
    <x v="10"/>
    <s v="Xerox 4200 Series MultiUse Premium Copy Paper (20Lb. and 84 Bright)"/>
    <x v="267"/>
    <n v="1"/>
    <n v="0"/>
    <n v="2.3759999999999999"/>
    <x v="0"/>
    <x v="0"/>
  </r>
  <r>
    <x v="2265"/>
    <x v="1110"/>
    <x v="696"/>
    <x v="619"/>
    <x v="0"/>
    <s v="AA-10375"/>
    <s v="Allen Armold"/>
    <x v="0"/>
    <x v="0"/>
    <s v="Atlanta"/>
    <x v="32"/>
    <n v="30318"/>
    <x v="0"/>
    <s v="OFF-BI-10004970"/>
    <x v="1"/>
    <x v="8"/>
    <s v="ACCOHIDE 3-Ring Binder, Blue, 1&quot;"/>
    <x v="341"/>
    <n v="2"/>
    <n v="0"/>
    <n v="3.8822000000000001"/>
    <x v="0"/>
    <x v="0"/>
  </r>
  <r>
    <x v="2266"/>
    <x v="1111"/>
    <x v="386"/>
    <x v="737"/>
    <x v="3"/>
    <s v="SM-20320"/>
    <s v="Sean Miller"/>
    <x v="2"/>
    <x v="0"/>
    <s v="Monroe"/>
    <x v="3"/>
    <n v="28110"/>
    <x v="0"/>
    <s v="OFF-PA-10003919"/>
    <x v="1"/>
    <x v="10"/>
    <s v="Xerox 1989"/>
    <x v="892"/>
    <n v="2"/>
    <n v="0.2"/>
    <n v="2.6892000000000005"/>
    <x v="0"/>
    <x v="0"/>
  </r>
  <r>
    <x v="2267"/>
    <x v="1112"/>
    <x v="697"/>
    <x v="31"/>
    <x v="3"/>
    <s v="TP-21415"/>
    <s v="Tom Prescott"/>
    <x v="0"/>
    <x v="0"/>
    <s v="Seattle"/>
    <x v="4"/>
    <n v="98115"/>
    <x v="1"/>
    <s v="OFF-PA-10002001"/>
    <x v="1"/>
    <x v="10"/>
    <s v="Xerox 1984"/>
    <x v="91"/>
    <n v="2"/>
    <n v="0"/>
    <n v="6.3504000000000005"/>
    <x v="1"/>
    <x v="0"/>
  </r>
  <r>
    <x v="2268"/>
    <x v="1113"/>
    <x v="698"/>
    <x v="738"/>
    <x v="1"/>
    <s v="DK-13225"/>
    <s v="Dean Katz"/>
    <x v="1"/>
    <x v="0"/>
    <s v="Rochester"/>
    <x v="15"/>
    <n v="14609"/>
    <x v="3"/>
    <s v="OFF-PA-10002787"/>
    <x v="1"/>
    <x v="10"/>
    <s v="Xerox 227"/>
    <x v="90"/>
    <n v="1"/>
    <n v="0"/>
    <n v="3.1104000000000003"/>
    <x v="3"/>
    <x v="0"/>
  </r>
  <r>
    <x v="2269"/>
    <x v="1113"/>
    <x v="698"/>
    <x v="738"/>
    <x v="1"/>
    <s v="DK-13225"/>
    <s v="Dean Katz"/>
    <x v="1"/>
    <x v="0"/>
    <s v="Rochester"/>
    <x v="15"/>
    <n v="14609"/>
    <x v="3"/>
    <s v="OFF-BI-10003291"/>
    <x v="1"/>
    <x v="8"/>
    <s v="Wilson Jones Leather-Like Binders with DublLock Round Rings"/>
    <x v="1913"/>
    <n v="1"/>
    <n v="0.2"/>
    <n v="2.3570999999999991"/>
    <x v="3"/>
    <x v="0"/>
  </r>
  <r>
    <x v="2270"/>
    <x v="1114"/>
    <x v="574"/>
    <x v="94"/>
    <x v="1"/>
    <s v="MK-17905"/>
    <s v="Michael Kennedy"/>
    <x v="1"/>
    <x v="0"/>
    <s v="Miami"/>
    <x v="2"/>
    <n v="33180"/>
    <x v="0"/>
    <s v="OFF-AR-10004344"/>
    <x v="1"/>
    <x v="6"/>
    <s v="Bulldog Vacuum Base Pencil Sharpener"/>
    <x v="1914"/>
    <n v="5"/>
    <n v="0.2"/>
    <n v="4.196499999999995"/>
    <x v="0"/>
    <x v="0"/>
  </r>
  <r>
    <x v="2271"/>
    <x v="1115"/>
    <x v="481"/>
    <x v="538"/>
    <x v="1"/>
    <s v="CS-12130"/>
    <s v="Chad Sievert"/>
    <x v="0"/>
    <x v="0"/>
    <s v="Seattle"/>
    <x v="4"/>
    <n v="98105"/>
    <x v="1"/>
    <s v="OFF-ST-10003123"/>
    <x v="1"/>
    <x v="4"/>
    <s v="Fellowes Bases and Tops For Staxonsteel/High-Stak Systems"/>
    <x v="1915"/>
    <n v="6"/>
    <n v="0"/>
    <n v="47.937599999999996"/>
    <x v="1"/>
    <x v="0"/>
  </r>
  <r>
    <x v="2272"/>
    <x v="1116"/>
    <x v="699"/>
    <x v="739"/>
    <x v="1"/>
    <s v="JL-15850"/>
    <s v="John Lucas"/>
    <x v="0"/>
    <x v="0"/>
    <s v="San Francisco"/>
    <x v="1"/>
    <n v="94122"/>
    <x v="1"/>
    <s v="FUR-FU-10000308"/>
    <x v="0"/>
    <x v="5"/>
    <s v="Deflect-o Glass Clear Studded Chair Mats"/>
    <x v="1916"/>
    <n v="7"/>
    <n v="0"/>
    <n v="95.757200000000012"/>
    <x v="1"/>
    <x v="0"/>
  </r>
  <r>
    <x v="2273"/>
    <x v="1116"/>
    <x v="699"/>
    <x v="739"/>
    <x v="1"/>
    <s v="JL-15850"/>
    <s v="John Lucas"/>
    <x v="0"/>
    <x v="0"/>
    <s v="San Francisco"/>
    <x v="1"/>
    <n v="94122"/>
    <x v="1"/>
    <s v="TEC-CO-10003763"/>
    <x v="2"/>
    <x v="16"/>
    <s v="Canon PC1060 Personal Laser Copier"/>
    <x v="1917"/>
    <n v="2"/>
    <n v="0.2"/>
    <n v="377.99459999999993"/>
    <x v="1"/>
    <x v="0"/>
  </r>
  <r>
    <x v="2274"/>
    <x v="1117"/>
    <x v="462"/>
    <x v="508"/>
    <x v="0"/>
    <s v="AR-10405"/>
    <s v="Allen Rosenblatt"/>
    <x v="1"/>
    <x v="0"/>
    <s v="Los Angeles"/>
    <x v="1"/>
    <n v="90036"/>
    <x v="1"/>
    <s v="FUR-TA-10001866"/>
    <x v="0"/>
    <x v="3"/>
    <s v="Bevis Round Conference Room Tables and Bases"/>
    <x v="1918"/>
    <n v="1"/>
    <n v="0.2"/>
    <n v="3.5857999999999848"/>
    <x v="1"/>
    <x v="0"/>
  </r>
  <r>
    <x v="2275"/>
    <x v="1117"/>
    <x v="462"/>
    <x v="508"/>
    <x v="0"/>
    <s v="AR-10405"/>
    <s v="Allen Rosenblatt"/>
    <x v="1"/>
    <x v="0"/>
    <s v="Los Angeles"/>
    <x v="1"/>
    <n v="90036"/>
    <x v="1"/>
    <s v="FUR-CH-10002774"/>
    <x v="0"/>
    <x v="1"/>
    <s v="Global Deluxe Stacking Chair, Gray"/>
    <x v="1919"/>
    <n v="3"/>
    <n v="0.2"/>
    <n v="13.764599999999994"/>
    <x v="1"/>
    <x v="0"/>
  </r>
  <r>
    <x v="2276"/>
    <x v="1118"/>
    <x v="700"/>
    <x v="740"/>
    <x v="1"/>
    <s v="LM-17065"/>
    <s v="Liz MacKendrick"/>
    <x v="0"/>
    <x v="0"/>
    <s v="Southaven"/>
    <x v="35"/>
    <n v="38671"/>
    <x v="0"/>
    <s v="OFF-ST-10004337"/>
    <x v="1"/>
    <x v="4"/>
    <s v="SAFCO Commercial Wire Shelving, 72h"/>
    <x v="1920"/>
    <n v="5"/>
    <n v="0"/>
    <n v="0"/>
    <x v="0"/>
    <x v="0"/>
  </r>
  <r>
    <x v="2277"/>
    <x v="1118"/>
    <x v="700"/>
    <x v="740"/>
    <x v="1"/>
    <s v="LM-17065"/>
    <s v="Liz MacKendrick"/>
    <x v="0"/>
    <x v="0"/>
    <s v="Southaven"/>
    <x v="35"/>
    <n v="38671"/>
    <x v="0"/>
    <s v="FUR-TA-10001039"/>
    <x v="0"/>
    <x v="3"/>
    <s v="KI Adjustable-Height Table"/>
    <x v="1921"/>
    <n v="1"/>
    <n v="0"/>
    <n v="22.354800000000004"/>
    <x v="0"/>
    <x v="0"/>
  </r>
  <r>
    <x v="2278"/>
    <x v="1118"/>
    <x v="700"/>
    <x v="740"/>
    <x v="1"/>
    <s v="LM-17065"/>
    <s v="Liz MacKendrick"/>
    <x v="0"/>
    <x v="0"/>
    <s v="Southaven"/>
    <x v="35"/>
    <n v="38671"/>
    <x v="0"/>
    <s v="TEC-AC-10000109"/>
    <x v="2"/>
    <x v="11"/>
    <s v="Sony Micro Vault Click 16 GB USB 2.0 Flash Drive"/>
    <x v="1922"/>
    <n v="4"/>
    <n v="0"/>
    <n v="53.750400000000013"/>
    <x v="0"/>
    <x v="0"/>
  </r>
  <r>
    <x v="2279"/>
    <x v="1119"/>
    <x v="505"/>
    <x v="40"/>
    <x v="2"/>
    <s v="JK-15625"/>
    <s v="Jim Karlsson"/>
    <x v="0"/>
    <x v="0"/>
    <s v="Seattle"/>
    <x v="4"/>
    <n v="98115"/>
    <x v="1"/>
    <s v="FUR-CH-10003833"/>
    <x v="0"/>
    <x v="1"/>
    <s v="Novimex Fabric Task Chair"/>
    <x v="1923"/>
    <n v="2"/>
    <n v="0.2"/>
    <n v="-6.0980000000000025"/>
    <x v="1"/>
    <x v="0"/>
  </r>
  <r>
    <x v="2280"/>
    <x v="1119"/>
    <x v="505"/>
    <x v="40"/>
    <x v="2"/>
    <s v="JK-15625"/>
    <s v="Jim Karlsson"/>
    <x v="0"/>
    <x v="0"/>
    <s v="Seattle"/>
    <x v="4"/>
    <n v="98115"/>
    <x v="1"/>
    <s v="FUR-CH-10004289"/>
    <x v="0"/>
    <x v="1"/>
    <s v="Global Super Steno Chair"/>
    <x v="1924"/>
    <n v="8"/>
    <n v="0.2"/>
    <n v="-23.03520000000006"/>
    <x v="1"/>
    <x v="0"/>
  </r>
  <r>
    <x v="2281"/>
    <x v="1119"/>
    <x v="505"/>
    <x v="40"/>
    <x v="2"/>
    <s v="JK-15625"/>
    <s v="Jim Karlsson"/>
    <x v="0"/>
    <x v="0"/>
    <s v="Seattle"/>
    <x v="4"/>
    <n v="98115"/>
    <x v="1"/>
    <s v="FUR-BO-10004467"/>
    <x v="0"/>
    <x v="0"/>
    <s v="Bestar Classic Bookcase"/>
    <x v="1664"/>
    <n v="2"/>
    <n v="0"/>
    <n v="37.996199999999988"/>
    <x v="1"/>
    <x v="0"/>
  </r>
  <r>
    <x v="2282"/>
    <x v="1120"/>
    <x v="323"/>
    <x v="344"/>
    <x v="2"/>
    <s v="FM-14215"/>
    <s v="Filia McAdams"/>
    <x v="1"/>
    <x v="0"/>
    <s v="Middletown"/>
    <x v="29"/>
    <n v="6457"/>
    <x v="3"/>
    <s v="OFF-PA-10002713"/>
    <x v="1"/>
    <x v="10"/>
    <s v="Adams Phone Message Book, 200 Message Capacity, 8 1/16” x 11”"/>
    <x v="1925"/>
    <n v="7"/>
    <n v="0"/>
    <n v="22.153599999999997"/>
    <x v="3"/>
    <x v="0"/>
  </r>
  <r>
    <x v="2283"/>
    <x v="1121"/>
    <x v="616"/>
    <x v="741"/>
    <x v="1"/>
    <s v="SF-20200"/>
    <s v="Sarah Foster"/>
    <x v="0"/>
    <x v="0"/>
    <s v="New Castle"/>
    <x v="14"/>
    <n v="47362"/>
    <x v="2"/>
    <s v="TEC-PH-10001552"/>
    <x v="2"/>
    <x v="7"/>
    <s v="I Need's 3d Hello Kitty Hybrid Silicone Case Cover for HTC One X 4g with 3d Hello Kitty Stylus Pen Green/pink"/>
    <x v="100"/>
    <n v="2"/>
    <n v="0"/>
    <n v="6.6976000000000013"/>
    <x v="2"/>
    <x v="0"/>
  </r>
  <r>
    <x v="2284"/>
    <x v="1121"/>
    <x v="616"/>
    <x v="741"/>
    <x v="1"/>
    <s v="SF-20200"/>
    <s v="Sarah Foster"/>
    <x v="0"/>
    <x v="0"/>
    <s v="New Castle"/>
    <x v="14"/>
    <n v="47362"/>
    <x v="2"/>
    <s v="OFF-AP-10002222"/>
    <x v="1"/>
    <x v="9"/>
    <s v="Staple holder"/>
    <x v="1926"/>
    <n v="7"/>
    <n v="0"/>
    <n v="16.386300000000002"/>
    <x v="2"/>
    <x v="0"/>
  </r>
  <r>
    <x v="2285"/>
    <x v="1122"/>
    <x v="465"/>
    <x v="588"/>
    <x v="2"/>
    <s v="PJ-18835"/>
    <s v="Patrick Jones"/>
    <x v="1"/>
    <x v="0"/>
    <s v="Murfreesboro"/>
    <x v="18"/>
    <n v="37130"/>
    <x v="0"/>
    <s v="OFF-PA-10003971"/>
    <x v="1"/>
    <x v="10"/>
    <s v="Xerox 1965"/>
    <x v="646"/>
    <n v="3"/>
    <n v="0.2"/>
    <n v="5.2026000000000003"/>
    <x v="0"/>
    <x v="0"/>
  </r>
  <r>
    <x v="2286"/>
    <x v="1123"/>
    <x v="701"/>
    <x v="122"/>
    <x v="1"/>
    <s v="CS-12355"/>
    <s v="Christine Sundaresam"/>
    <x v="0"/>
    <x v="0"/>
    <s v="Salem"/>
    <x v="17"/>
    <n v="24153"/>
    <x v="0"/>
    <s v="OFF-AP-10004036"/>
    <x v="1"/>
    <x v="9"/>
    <s v="Bionaire 99.97% HEPA Air Cleaner"/>
    <x v="1927"/>
    <n v="2"/>
    <n v="0"/>
    <n v="12.263999999999999"/>
    <x v="0"/>
    <x v="0"/>
  </r>
  <r>
    <x v="2287"/>
    <x v="1124"/>
    <x v="702"/>
    <x v="742"/>
    <x v="0"/>
    <s v="BB-10990"/>
    <s v="Barry Blumstein"/>
    <x v="1"/>
    <x v="0"/>
    <s v="Toledo"/>
    <x v="24"/>
    <n v="43615"/>
    <x v="3"/>
    <s v="OFF-AP-10002287"/>
    <x v="1"/>
    <x v="9"/>
    <s v="Eureka Sanitaire  Multi-Pro Heavy-Duty Upright, Disposable Bags"/>
    <x v="1928"/>
    <n v="5"/>
    <n v="0.2"/>
    <n v="1.3109999999999999"/>
    <x v="3"/>
    <x v="0"/>
  </r>
  <r>
    <x v="2288"/>
    <x v="1125"/>
    <x v="193"/>
    <x v="198"/>
    <x v="2"/>
    <s v="BW-11200"/>
    <s v="Ben Wallace"/>
    <x v="0"/>
    <x v="0"/>
    <s v="Los Angeles"/>
    <x v="1"/>
    <n v="90032"/>
    <x v="1"/>
    <s v="OFF-AR-10002375"/>
    <x v="1"/>
    <x v="6"/>
    <s v="Newell 351"/>
    <x v="1235"/>
    <n v="5"/>
    <n v="0"/>
    <n v="4.7559999999999985"/>
    <x v="1"/>
    <x v="0"/>
  </r>
  <r>
    <x v="2289"/>
    <x v="1126"/>
    <x v="703"/>
    <x v="743"/>
    <x v="2"/>
    <s v="RS-19420"/>
    <s v="Ricardo Sperren"/>
    <x v="1"/>
    <x v="0"/>
    <s v="Seattle"/>
    <x v="4"/>
    <n v="98115"/>
    <x v="1"/>
    <s v="FUR-TA-10001950"/>
    <x v="0"/>
    <x v="3"/>
    <s v="Balt Solid Wood Round Tables"/>
    <x v="1929"/>
    <n v="2"/>
    <n v="0"/>
    <n v="80.368200000000002"/>
    <x v="1"/>
    <x v="0"/>
  </r>
  <r>
    <x v="2290"/>
    <x v="1127"/>
    <x v="704"/>
    <x v="744"/>
    <x v="1"/>
    <s v="TS-21160"/>
    <s v="Theresa Swint"/>
    <x v="1"/>
    <x v="0"/>
    <s v="Columbus"/>
    <x v="32"/>
    <n v="31907"/>
    <x v="0"/>
    <s v="TEC-PH-10001557"/>
    <x v="2"/>
    <x v="7"/>
    <s v="Pyle PMP37LED"/>
    <x v="1170"/>
    <n v="3"/>
    <n v="0"/>
    <n v="77.751899999999992"/>
    <x v="0"/>
    <x v="1"/>
  </r>
  <r>
    <x v="2291"/>
    <x v="1127"/>
    <x v="704"/>
    <x v="744"/>
    <x v="1"/>
    <s v="TS-21160"/>
    <s v="Theresa Swint"/>
    <x v="1"/>
    <x v="0"/>
    <s v="Columbus"/>
    <x v="32"/>
    <n v="31907"/>
    <x v="0"/>
    <s v="FUR-FU-10002937"/>
    <x v="0"/>
    <x v="5"/>
    <s v="GE 48&quot; Fluorescent Tube, Cool White Energy Saver, 34 Watts, 30/Box"/>
    <x v="1930"/>
    <n v="6"/>
    <n v="0"/>
    <n v="297.69"/>
    <x v="0"/>
    <x v="1"/>
  </r>
  <r>
    <x v="2292"/>
    <x v="1127"/>
    <x v="704"/>
    <x v="744"/>
    <x v="1"/>
    <s v="TS-21160"/>
    <s v="Theresa Swint"/>
    <x v="1"/>
    <x v="0"/>
    <s v="Columbus"/>
    <x v="32"/>
    <n v="31907"/>
    <x v="0"/>
    <s v="OFF-PA-10001166"/>
    <x v="1"/>
    <x v="10"/>
    <s v="Xerox 2"/>
    <x v="91"/>
    <n v="2"/>
    <n v="0"/>
    <n v="6.2208000000000006"/>
    <x v="0"/>
    <x v="1"/>
  </r>
  <r>
    <x v="2293"/>
    <x v="1128"/>
    <x v="549"/>
    <x v="85"/>
    <x v="1"/>
    <s v="QJ-19255"/>
    <s v="Quincy Jones"/>
    <x v="1"/>
    <x v="0"/>
    <s v="New York City"/>
    <x v="15"/>
    <n v="10009"/>
    <x v="3"/>
    <s v="TEC-PH-10000347"/>
    <x v="2"/>
    <x v="7"/>
    <s v="Cush Cases Heavy Duty Rugged Cover Case for Samsung Galaxy S5 - Purple"/>
    <x v="1931"/>
    <n v="1"/>
    <n v="0"/>
    <n v="1.3365"/>
    <x v="3"/>
    <x v="0"/>
  </r>
  <r>
    <x v="2294"/>
    <x v="1129"/>
    <x v="331"/>
    <x v="63"/>
    <x v="1"/>
    <s v="FM-14215"/>
    <s v="Filia McAdams"/>
    <x v="1"/>
    <x v="0"/>
    <s v="Middletown"/>
    <x v="29"/>
    <n v="6457"/>
    <x v="3"/>
    <s v="FUR-FU-10003708"/>
    <x v="0"/>
    <x v="5"/>
    <s v="Tenex Traditional Chairmats for Medium Pile Carpet, Standard Lip, 36&quot; x 48&quot;"/>
    <x v="1932"/>
    <n v="3"/>
    <n v="0"/>
    <n v="38.209499999999998"/>
    <x v="3"/>
    <x v="0"/>
  </r>
  <r>
    <x v="2295"/>
    <x v="1130"/>
    <x v="549"/>
    <x v="745"/>
    <x v="1"/>
    <s v="VD-21670"/>
    <s v="Valerie Dominguez"/>
    <x v="0"/>
    <x v="0"/>
    <s v="New York City"/>
    <x v="15"/>
    <n v="10011"/>
    <x v="3"/>
    <s v="OFF-PA-10002659"/>
    <x v="1"/>
    <x v="10"/>
    <s v="Avoid Verbal Orders Carbonless Minifold Book"/>
    <x v="1933"/>
    <n v="4"/>
    <n v="0"/>
    <n v="6.219199999999999"/>
    <x v="3"/>
    <x v="0"/>
  </r>
  <r>
    <x v="2296"/>
    <x v="1130"/>
    <x v="549"/>
    <x v="745"/>
    <x v="1"/>
    <s v="VD-21670"/>
    <s v="Valerie Dominguez"/>
    <x v="0"/>
    <x v="0"/>
    <s v="New York City"/>
    <x v="15"/>
    <n v="10011"/>
    <x v="3"/>
    <s v="FUR-FU-10000965"/>
    <x v="0"/>
    <x v="5"/>
    <s v="Howard Miller 11-1/2&quot; Diameter Ridgewood Wall Clock"/>
    <x v="1934"/>
    <n v="5"/>
    <n v="0"/>
    <n v="106.477"/>
    <x v="3"/>
    <x v="0"/>
  </r>
  <r>
    <x v="2297"/>
    <x v="1130"/>
    <x v="549"/>
    <x v="745"/>
    <x v="1"/>
    <s v="VD-21670"/>
    <s v="Valerie Dominguez"/>
    <x v="0"/>
    <x v="0"/>
    <s v="New York City"/>
    <x v="15"/>
    <n v="10011"/>
    <x v="3"/>
    <s v="TEC-PH-10001527"/>
    <x v="2"/>
    <x v="7"/>
    <s v="Plantronics MX500i Earset"/>
    <x v="1935"/>
    <n v="1"/>
    <n v="0"/>
    <n v="1.2884999999999991"/>
    <x v="3"/>
    <x v="0"/>
  </r>
  <r>
    <x v="2298"/>
    <x v="1130"/>
    <x v="549"/>
    <x v="745"/>
    <x v="1"/>
    <s v="VD-21670"/>
    <s v="Valerie Dominguez"/>
    <x v="0"/>
    <x v="0"/>
    <s v="New York City"/>
    <x v="15"/>
    <n v="10011"/>
    <x v="3"/>
    <s v="TEC-AC-10001838"/>
    <x v="2"/>
    <x v="11"/>
    <s v="Razer Tiamat Over Ear 7.1 Surround Sound PC Gaming Headset"/>
    <x v="757"/>
    <n v="7"/>
    <n v="0"/>
    <n v="601.96990000000005"/>
    <x v="3"/>
    <x v="0"/>
  </r>
  <r>
    <x v="2299"/>
    <x v="1130"/>
    <x v="549"/>
    <x v="745"/>
    <x v="1"/>
    <s v="VD-21670"/>
    <s v="Valerie Dominguez"/>
    <x v="0"/>
    <x v="0"/>
    <s v="New York City"/>
    <x v="15"/>
    <n v="10011"/>
    <x v="3"/>
    <s v="TEC-PH-10002597"/>
    <x v="2"/>
    <x v="7"/>
    <s v="Xblue XB-1670-86 X16 Small Office Telephone - Titanium"/>
    <x v="178"/>
    <n v="4"/>
    <n v="0"/>
    <n v="125.99000000000001"/>
    <x v="3"/>
    <x v="0"/>
  </r>
  <r>
    <x v="2300"/>
    <x v="1131"/>
    <x v="687"/>
    <x v="7"/>
    <x v="1"/>
    <s v="JL-15505"/>
    <s v="Jeremy Lonsdale"/>
    <x v="0"/>
    <x v="0"/>
    <s v="Midland"/>
    <x v="12"/>
    <n v="48640"/>
    <x v="2"/>
    <s v="OFF-BI-10000756"/>
    <x v="1"/>
    <x v="8"/>
    <s v="Storex DuraTech Recycled Plastic Frosted Binders"/>
    <x v="1936"/>
    <n v="3"/>
    <n v="0"/>
    <n v="6.36"/>
    <x v="2"/>
    <x v="0"/>
  </r>
  <r>
    <x v="2301"/>
    <x v="1131"/>
    <x v="687"/>
    <x v="7"/>
    <x v="1"/>
    <s v="JL-15505"/>
    <s v="Jeremy Lonsdale"/>
    <x v="0"/>
    <x v="0"/>
    <s v="Midland"/>
    <x v="12"/>
    <n v="48640"/>
    <x v="2"/>
    <s v="OFF-BI-10000546"/>
    <x v="1"/>
    <x v="8"/>
    <s v="Avery Durable Binders"/>
    <x v="132"/>
    <n v="4"/>
    <n v="0"/>
    <n v="5.6448"/>
    <x v="2"/>
    <x v="0"/>
  </r>
  <r>
    <x v="2302"/>
    <x v="1132"/>
    <x v="327"/>
    <x v="347"/>
    <x v="1"/>
    <s v="DL-13495"/>
    <s v="Dionis Lloyd"/>
    <x v="1"/>
    <x v="0"/>
    <s v="Columbus"/>
    <x v="32"/>
    <n v="31907"/>
    <x v="0"/>
    <s v="TEC-AC-10001142"/>
    <x v="2"/>
    <x v="11"/>
    <s v="First Data FD10 PIN Pad"/>
    <x v="617"/>
    <n v="4"/>
    <n v="0"/>
    <n v="31.599999999999966"/>
    <x v="0"/>
    <x v="0"/>
  </r>
  <r>
    <x v="2303"/>
    <x v="1133"/>
    <x v="697"/>
    <x v="304"/>
    <x v="0"/>
    <s v="MO-17800"/>
    <s v="Meg O'Connel"/>
    <x v="2"/>
    <x v="0"/>
    <s v="Roswell"/>
    <x v="32"/>
    <n v="30076"/>
    <x v="0"/>
    <s v="FUR-CH-10000785"/>
    <x v="0"/>
    <x v="1"/>
    <s v="Global Ergonomic Managers Chair"/>
    <x v="1937"/>
    <n v="4"/>
    <n v="0"/>
    <n v="188.2192"/>
    <x v="0"/>
    <x v="0"/>
  </r>
  <r>
    <x v="2304"/>
    <x v="1133"/>
    <x v="697"/>
    <x v="304"/>
    <x v="0"/>
    <s v="MO-17800"/>
    <s v="Meg O'Connel"/>
    <x v="2"/>
    <x v="0"/>
    <s v="Roswell"/>
    <x v="32"/>
    <n v="30076"/>
    <x v="0"/>
    <s v="OFF-PA-10000474"/>
    <x v="1"/>
    <x v="10"/>
    <s v="Easy-staple paper"/>
    <x v="1938"/>
    <n v="3"/>
    <n v="0"/>
    <n v="49.970399999999991"/>
    <x v="0"/>
    <x v="0"/>
  </r>
  <r>
    <x v="2305"/>
    <x v="1134"/>
    <x v="443"/>
    <x v="746"/>
    <x v="2"/>
    <s v="BP-11185"/>
    <s v="Ben Peterman"/>
    <x v="1"/>
    <x v="0"/>
    <s v="Chicago"/>
    <x v="10"/>
    <n v="60623"/>
    <x v="2"/>
    <s v="FUR-BO-10003441"/>
    <x v="0"/>
    <x v="0"/>
    <s v="Bush Westfield Collection Bookcases, Fully Assembled"/>
    <x v="1088"/>
    <n v="2"/>
    <n v="0.3"/>
    <n v="-14.137200000000014"/>
    <x v="2"/>
    <x v="0"/>
  </r>
  <r>
    <x v="2306"/>
    <x v="1135"/>
    <x v="705"/>
    <x v="747"/>
    <x v="2"/>
    <s v="MS-17980"/>
    <s v="Michael Stewart"/>
    <x v="1"/>
    <x v="0"/>
    <s v="Houston"/>
    <x v="5"/>
    <n v="77041"/>
    <x v="2"/>
    <s v="OFF-PA-10004156"/>
    <x v="1"/>
    <x v="10"/>
    <s v="Xerox 188"/>
    <x v="1939"/>
    <n v="3"/>
    <n v="0.2"/>
    <n v="9.8657999999999983"/>
    <x v="2"/>
    <x v="0"/>
  </r>
  <r>
    <x v="2307"/>
    <x v="1136"/>
    <x v="60"/>
    <x v="748"/>
    <x v="1"/>
    <s v="SV-20935"/>
    <s v="Susan Vittorini"/>
    <x v="0"/>
    <x v="0"/>
    <s v="New York City"/>
    <x v="15"/>
    <n v="10009"/>
    <x v="3"/>
    <s v="TEC-AC-10001432"/>
    <x v="2"/>
    <x v="11"/>
    <s v="Enermax Aurora Lite Keyboard"/>
    <x v="1940"/>
    <n v="5"/>
    <n v="0"/>
    <n v="171.93000000000006"/>
    <x v="3"/>
    <x v="0"/>
  </r>
  <r>
    <x v="2308"/>
    <x v="1137"/>
    <x v="532"/>
    <x v="109"/>
    <x v="2"/>
    <s v="BC-11125"/>
    <s v="Becky Castell"/>
    <x v="2"/>
    <x v="0"/>
    <s v="Peoria"/>
    <x v="16"/>
    <n v="85345"/>
    <x v="1"/>
    <s v="FUR-CH-10001394"/>
    <x v="0"/>
    <x v="1"/>
    <s v="Global Leather Executive Chair"/>
    <x v="1941"/>
    <n v="1"/>
    <n v="0.2"/>
    <n v="35.098999999999961"/>
    <x v="1"/>
    <x v="0"/>
  </r>
  <r>
    <x v="2309"/>
    <x v="1137"/>
    <x v="532"/>
    <x v="109"/>
    <x v="2"/>
    <s v="BC-11125"/>
    <s v="Becky Castell"/>
    <x v="2"/>
    <x v="0"/>
    <s v="Peoria"/>
    <x v="16"/>
    <n v="85345"/>
    <x v="1"/>
    <s v="OFF-ST-10002370"/>
    <x v="1"/>
    <x v="4"/>
    <s v="Sortfiler Multipurpose Personal File Organizer, Black"/>
    <x v="1942"/>
    <n v="4"/>
    <n v="0.2"/>
    <n v="7.7003999999999948"/>
    <x v="1"/>
    <x v="0"/>
  </r>
  <r>
    <x v="2310"/>
    <x v="1137"/>
    <x v="532"/>
    <x v="109"/>
    <x v="2"/>
    <s v="BC-11125"/>
    <s v="Becky Castell"/>
    <x v="2"/>
    <x v="0"/>
    <s v="Peoria"/>
    <x v="16"/>
    <n v="85345"/>
    <x v="1"/>
    <s v="OFF-AR-10002956"/>
    <x v="1"/>
    <x v="6"/>
    <s v="Boston 16801 Nautilus Battery Pencil Sharpener"/>
    <x v="1943"/>
    <n v="5"/>
    <n v="0.2"/>
    <n v="6.602999999999998"/>
    <x v="1"/>
    <x v="0"/>
  </r>
  <r>
    <x v="2311"/>
    <x v="1137"/>
    <x v="532"/>
    <x v="109"/>
    <x v="2"/>
    <s v="BC-11125"/>
    <s v="Becky Castell"/>
    <x v="2"/>
    <x v="0"/>
    <s v="Peoria"/>
    <x v="16"/>
    <n v="85345"/>
    <x v="1"/>
    <s v="OFF-AR-10001955"/>
    <x v="1"/>
    <x v="6"/>
    <s v="Newell 319"/>
    <x v="1840"/>
    <n v="1"/>
    <n v="0.2"/>
    <n v="1.9839999999999982"/>
    <x v="1"/>
    <x v="0"/>
  </r>
  <r>
    <x v="2312"/>
    <x v="1137"/>
    <x v="532"/>
    <x v="109"/>
    <x v="2"/>
    <s v="BC-11125"/>
    <s v="Becky Castell"/>
    <x v="2"/>
    <x v="0"/>
    <s v="Peoria"/>
    <x v="16"/>
    <n v="85345"/>
    <x v="1"/>
    <s v="OFF-ST-10001809"/>
    <x v="1"/>
    <x v="4"/>
    <s v="Fellowes Officeware Wire Shelving"/>
    <x v="1944"/>
    <n v="3"/>
    <n v="0.2"/>
    <n v="-48.508200000000009"/>
    <x v="1"/>
    <x v="0"/>
  </r>
  <r>
    <x v="2313"/>
    <x v="1138"/>
    <x v="228"/>
    <x v="262"/>
    <x v="1"/>
    <s v="EM-13825"/>
    <s v="Elizabeth Moffitt"/>
    <x v="1"/>
    <x v="0"/>
    <s v="Sioux Falls"/>
    <x v="44"/>
    <n v="57103"/>
    <x v="2"/>
    <s v="OFF-LA-10004093"/>
    <x v="1"/>
    <x v="2"/>
    <s v="Avery 486"/>
    <x v="2"/>
    <n v="2"/>
    <n v="0"/>
    <n v="6.8713999999999995"/>
    <x v="2"/>
    <x v="0"/>
  </r>
  <r>
    <x v="2314"/>
    <x v="1138"/>
    <x v="228"/>
    <x v="262"/>
    <x v="1"/>
    <s v="EM-13825"/>
    <s v="Elizabeth Moffitt"/>
    <x v="1"/>
    <x v="0"/>
    <s v="Sioux Falls"/>
    <x v="44"/>
    <n v="57103"/>
    <x v="2"/>
    <s v="OFF-AP-10002118"/>
    <x v="1"/>
    <x v="9"/>
    <s v="1.7 Cubic Foot Compact &quot;Cube&quot; Office Refrigerators"/>
    <x v="1945"/>
    <n v="2"/>
    <n v="0"/>
    <n v="112.40640000000002"/>
    <x v="2"/>
    <x v="0"/>
  </r>
  <r>
    <x v="2315"/>
    <x v="1138"/>
    <x v="228"/>
    <x v="262"/>
    <x v="1"/>
    <s v="EM-13825"/>
    <s v="Elizabeth Moffitt"/>
    <x v="1"/>
    <x v="0"/>
    <s v="Sioux Falls"/>
    <x v="44"/>
    <n v="57103"/>
    <x v="2"/>
    <s v="OFF-BI-10000404"/>
    <x v="1"/>
    <x v="8"/>
    <s v="Avery Printable Repositionable Plastic Tabs"/>
    <x v="1946"/>
    <n v="5"/>
    <n v="0"/>
    <n v="20.21"/>
    <x v="2"/>
    <x v="0"/>
  </r>
  <r>
    <x v="2316"/>
    <x v="1138"/>
    <x v="228"/>
    <x v="262"/>
    <x v="1"/>
    <s v="EM-13825"/>
    <s v="Elizabeth Moffitt"/>
    <x v="1"/>
    <x v="0"/>
    <s v="Sioux Falls"/>
    <x v="44"/>
    <n v="57103"/>
    <x v="2"/>
    <s v="FUR-CH-10003833"/>
    <x v="0"/>
    <x v="1"/>
    <s v="Novimex Fabric Task Chair"/>
    <x v="1101"/>
    <n v="3"/>
    <n v="0"/>
    <n v="27.440999999999995"/>
    <x v="2"/>
    <x v="0"/>
  </r>
  <r>
    <x v="2317"/>
    <x v="1138"/>
    <x v="228"/>
    <x v="262"/>
    <x v="1"/>
    <s v="EM-13825"/>
    <s v="Elizabeth Moffitt"/>
    <x v="1"/>
    <x v="0"/>
    <s v="Sioux Falls"/>
    <x v="44"/>
    <n v="57103"/>
    <x v="2"/>
    <s v="OFF-BI-10002072"/>
    <x v="1"/>
    <x v="8"/>
    <s v="Cardinal Slant-D Ring Binders"/>
    <x v="1947"/>
    <n v="7"/>
    <n v="0"/>
    <n v="30.414999999999999"/>
    <x v="2"/>
    <x v="0"/>
  </r>
  <r>
    <x v="2318"/>
    <x v="1138"/>
    <x v="228"/>
    <x v="262"/>
    <x v="1"/>
    <s v="EM-13825"/>
    <s v="Elizabeth Moffitt"/>
    <x v="1"/>
    <x v="0"/>
    <s v="Sioux Falls"/>
    <x v="44"/>
    <n v="57103"/>
    <x v="2"/>
    <s v="TEC-AC-10003095"/>
    <x v="2"/>
    <x v="11"/>
    <s v="Logitech G35 7.1-Channel Surround Sound Headset"/>
    <x v="1948"/>
    <n v="3"/>
    <n v="0"/>
    <n v="132.58980000000003"/>
    <x v="2"/>
    <x v="0"/>
  </r>
  <r>
    <x v="2319"/>
    <x v="1139"/>
    <x v="706"/>
    <x v="317"/>
    <x v="2"/>
    <s v="BD-11500"/>
    <s v="Bradley Drucker"/>
    <x v="0"/>
    <x v="0"/>
    <s v="Richmond"/>
    <x v="17"/>
    <n v="23223"/>
    <x v="0"/>
    <s v="OFF-AP-10001563"/>
    <x v="1"/>
    <x v="9"/>
    <s v="Belkin Premiere Surge Master II 8-outlet surge protector"/>
    <x v="1949"/>
    <n v="4"/>
    <n v="0"/>
    <n v="56.352799999999974"/>
    <x v="0"/>
    <x v="0"/>
  </r>
  <r>
    <x v="2320"/>
    <x v="1140"/>
    <x v="177"/>
    <x v="540"/>
    <x v="1"/>
    <s v="HW-14935"/>
    <s v="Helen Wasserman"/>
    <x v="1"/>
    <x v="0"/>
    <s v="Seattle"/>
    <x v="4"/>
    <n v="98115"/>
    <x v="1"/>
    <s v="TEC-AC-10000358"/>
    <x v="2"/>
    <x v="11"/>
    <s v="Imation Secure Drive + Hardware Encrypted USB flash drive - 16 GB"/>
    <x v="1950"/>
    <n v="7"/>
    <n v="0"/>
    <n v="63.8232"/>
    <x v="1"/>
    <x v="1"/>
  </r>
  <r>
    <x v="2321"/>
    <x v="1141"/>
    <x v="620"/>
    <x v="749"/>
    <x v="0"/>
    <s v="KC-16255"/>
    <s v="Karen Carlisle"/>
    <x v="1"/>
    <x v="0"/>
    <s v="Henderson"/>
    <x v="0"/>
    <n v="42420"/>
    <x v="0"/>
    <s v="OFF-BI-10004492"/>
    <x v="1"/>
    <x v="8"/>
    <s v="Tuf-Vin Binders"/>
    <x v="1951"/>
    <n v="3"/>
    <n v="0"/>
    <n v="44.527799999999992"/>
    <x v="0"/>
    <x v="0"/>
  </r>
  <r>
    <x v="2322"/>
    <x v="1141"/>
    <x v="620"/>
    <x v="749"/>
    <x v="0"/>
    <s v="KC-16255"/>
    <s v="Karen Carlisle"/>
    <x v="1"/>
    <x v="0"/>
    <s v="Henderson"/>
    <x v="0"/>
    <n v="42420"/>
    <x v="0"/>
    <s v="OFF-BI-10001072"/>
    <x v="1"/>
    <x v="8"/>
    <s v="GBC Clear Cover, 8-1/2 x 11, unpunched, 25 covers per pack"/>
    <x v="1952"/>
    <n v="4"/>
    <n v="0"/>
    <n v="27.894399999999997"/>
    <x v="0"/>
    <x v="0"/>
  </r>
  <r>
    <x v="2323"/>
    <x v="1141"/>
    <x v="620"/>
    <x v="749"/>
    <x v="0"/>
    <s v="KC-16255"/>
    <s v="Karen Carlisle"/>
    <x v="1"/>
    <x v="0"/>
    <s v="Henderson"/>
    <x v="0"/>
    <n v="42420"/>
    <x v="0"/>
    <s v="OFF-BI-10003707"/>
    <x v="1"/>
    <x v="8"/>
    <s v="Aluminum Screw Posts"/>
    <x v="1953"/>
    <n v="5"/>
    <n v="0"/>
    <n v="38.15"/>
    <x v="0"/>
    <x v="0"/>
  </r>
  <r>
    <x v="2324"/>
    <x v="1141"/>
    <x v="620"/>
    <x v="749"/>
    <x v="0"/>
    <s v="KC-16255"/>
    <s v="Karen Carlisle"/>
    <x v="1"/>
    <x v="0"/>
    <s v="Henderson"/>
    <x v="0"/>
    <n v="42420"/>
    <x v="0"/>
    <s v="OFF-BI-10000977"/>
    <x v="1"/>
    <x v="8"/>
    <s v="Ibico Plastic Spiral Binding Combs"/>
    <x v="1954"/>
    <n v="12"/>
    <n v="0"/>
    <n v="167.80799999999999"/>
    <x v="0"/>
    <x v="0"/>
  </r>
  <r>
    <x v="2325"/>
    <x v="1142"/>
    <x v="426"/>
    <x v="400"/>
    <x v="0"/>
    <s v="BM-11575"/>
    <s v="Brendan Murry"/>
    <x v="1"/>
    <x v="0"/>
    <s v="New York City"/>
    <x v="15"/>
    <n v="10035"/>
    <x v="3"/>
    <s v="OFF-BI-10002082"/>
    <x v="1"/>
    <x v="8"/>
    <s v="GBC Twin Loop Wire Binding Elements"/>
    <x v="1955"/>
    <n v="3"/>
    <n v="0.2"/>
    <n v="29.951999999999998"/>
    <x v="3"/>
    <x v="0"/>
  </r>
  <r>
    <x v="2326"/>
    <x v="1142"/>
    <x v="426"/>
    <x v="400"/>
    <x v="0"/>
    <s v="BM-11575"/>
    <s v="Brendan Murry"/>
    <x v="1"/>
    <x v="0"/>
    <s v="New York City"/>
    <x v="15"/>
    <n v="10035"/>
    <x v="3"/>
    <s v="FUR-BO-10004709"/>
    <x v="0"/>
    <x v="0"/>
    <s v="Bush Westfield Collection Bookcases, Medium Cherry Finish"/>
    <x v="1956"/>
    <n v="1"/>
    <n v="0.2"/>
    <n v="1.1596000000000011"/>
    <x v="3"/>
    <x v="0"/>
  </r>
  <r>
    <x v="2327"/>
    <x v="1142"/>
    <x v="426"/>
    <x v="400"/>
    <x v="0"/>
    <s v="BM-11575"/>
    <s v="Brendan Murry"/>
    <x v="1"/>
    <x v="0"/>
    <s v="New York City"/>
    <x v="15"/>
    <n v="10035"/>
    <x v="3"/>
    <s v="OFF-PA-10002365"/>
    <x v="1"/>
    <x v="10"/>
    <s v="Xerox 1967"/>
    <x v="91"/>
    <n v="2"/>
    <n v="0"/>
    <n v="6.2208000000000006"/>
    <x v="3"/>
    <x v="0"/>
  </r>
  <r>
    <x v="2328"/>
    <x v="1143"/>
    <x v="397"/>
    <x v="255"/>
    <x v="2"/>
    <s v="KN-16705"/>
    <s v="Kristina Nunn"/>
    <x v="2"/>
    <x v="0"/>
    <s v="Fort Collins"/>
    <x v="22"/>
    <n v="80525"/>
    <x v="1"/>
    <s v="OFF-EN-10004147"/>
    <x v="1"/>
    <x v="12"/>
    <s v="Wausau Papers Astrobrights Colored Envelopes"/>
    <x v="646"/>
    <n v="3"/>
    <n v="0.2"/>
    <n v="5.2026000000000003"/>
    <x v="1"/>
    <x v="0"/>
  </r>
  <r>
    <x v="2329"/>
    <x v="1144"/>
    <x v="707"/>
    <x v="693"/>
    <x v="1"/>
    <s v="JD-16150"/>
    <s v="Justin Deggeller"/>
    <x v="1"/>
    <x v="0"/>
    <s v="Philadelphia"/>
    <x v="9"/>
    <n v="19140"/>
    <x v="3"/>
    <s v="FUR-FU-10001468"/>
    <x v="0"/>
    <x v="5"/>
    <s v="Tenex Antistatic Computer Chair Mats"/>
    <x v="1957"/>
    <n v="4"/>
    <n v="0.2"/>
    <n v="-68.392000000000053"/>
    <x v="3"/>
    <x v="0"/>
  </r>
  <r>
    <x v="2330"/>
    <x v="1145"/>
    <x v="446"/>
    <x v="750"/>
    <x v="0"/>
    <s v="LA-16780"/>
    <s v="Laura Armstrong"/>
    <x v="1"/>
    <x v="0"/>
    <s v="Los Angeles"/>
    <x v="1"/>
    <n v="90004"/>
    <x v="1"/>
    <s v="OFF-ST-10000642"/>
    <x v="1"/>
    <x v="4"/>
    <s v="Tennsco Lockers, Gray"/>
    <x v="108"/>
    <n v="2"/>
    <n v="0"/>
    <n v="2.9371999999999971"/>
    <x v="1"/>
    <x v="0"/>
  </r>
  <r>
    <x v="2331"/>
    <x v="1145"/>
    <x v="446"/>
    <x v="750"/>
    <x v="0"/>
    <s v="LA-16780"/>
    <s v="Laura Armstrong"/>
    <x v="1"/>
    <x v="0"/>
    <s v="Los Angeles"/>
    <x v="1"/>
    <n v="90004"/>
    <x v="1"/>
    <s v="OFF-PA-10000380"/>
    <x v="1"/>
    <x v="10"/>
    <s v="REDIFORM Incoming/Outgoing Call Register, 11&quot; X 8 1/2&quot;, 100 Messages"/>
    <x v="1958"/>
    <n v="5"/>
    <n v="0"/>
    <n v="20.85"/>
    <x v="1"/>
    <x v="0"/>
  </r>
  <r>
    <x v="2332"/>
    <x v="1146"/>
    <x v="708"/>
    <x v="186"/>
    <x v="1"/>
    <s v="RW-19690"/>
    <s v="Robert Waldorf"/>
    <x v="0"/>
    <x v="0"/>
    <s v="Lafayette"/>
    <x v="14"/>
    <n v="47905"/>
    <x v="2"/>
    <s v="OFF-PA-10004071"/>
    <x v="1"/>
    <x v="10"/>
    <s v="Eaton Premium Continuous-Feed Paper, 25% Cotton, Letter Size, White, 1000 Shts/Box"/>
    <x v="1959"/>
    <n v="5"/>
    <n v="0"/>
    <n v="133.15199999999999"/>
    <x v="2"/>
    <x v="0"/>
  </r>
  <r>
    <x v="2333"/>
    <x v="1146"/>
    <x v="708"/>
    <x v="186"/>
    <x v="1"/>
    <s v="RW-19690"/>
    <s v="Robert Waldorf"/>
    <x v="0"/>
    <x v="0"/>
    <s v="Lafayette"/>
    <x v="14"/>
    <n v="47905"/>
    <x v="2"/>
    <s v="OFF-PA-10004971"/>
    <x v="1"/>
    <x v="10"/>
    <s v="Xerox 196"/>
    <x v="399"/>
    <n v="1"/>
    <n v="0"/>
    <n v="2.8322000000000003"/>
    <x v="2"/>
    <x v="0"/>
  </r>
  <r>
    <x v="2334"/>
    <x v="1147"/>
    <x v="587"/>
    <x v="622"/>
    <x v="1"/>
    <s v="KW-16570"/>
    <s v="Kelly Williams"/>
    <x v="0"/>
    <x v="0"/>
    <s v="Clarksville"/>
    <x v="18"/>
    <n v="37042"/>
    <x v="0"/>
    <s v="OFF-AP-10000696"/>
    <x v="1"/>
    <x v="9"/>
    <s v="Holmes Odor Grabber"/>
    <x v="1960"/>
    <n v="6"/>
    <n v="0.2"/>
    <n v="11.247599999999995"/>
    <x v="0"/>
    <x v="0"/>
  </r>
  <r>
    <x v="2335"/>
    <x v="1148"/>
    <x v="389"/>
    <x v="235"/>
    <x v="3"/>
    <s v="CC-12220"/>
    <s v="Chris Cortes"/>
    <x v="0"/>
    <x v="0"/>
    <s v="Fairfield"/>
    <x v="29"/>
    <n v="6824"/>
    <x v="3"/>
    <s v="OFF-EN-10004030"/>
    <x v="1"/>
    <x v="12"/>
    <s v="Convenience Packs of Business Envelopes"/>
    <x v="139"/>
    <n v="3"/>
    <n v="0"/>
    <n v="5.1042000000000005"/>
    <x v="3"/>
    <x v="0"/>
  </r>
  <r>
    <x v="2336"/>
    <x v="1148"/>
    <x v="389"/>
    <x v="235"/>
    <x v="3"/>
    <s v="CC-12220"/>
    <s v="Chris Cortes"/>
    <x v="0"/>
    <x v="0"/>
    <s v="Fairfield"/>
    <x v="29"/>
    <n v="6824"/>
    <x v="3"/>
    <s v="OFF-AP-10000026"/>
    <x v="1"/>
    <x v="9"/>
    <s v="Tripp Lite Isotel 6 Outlet Surge Protector with Fax/Modem Protection"/>
    <x v="1961"/>
    <n v="7"/>
    <n v="0"/>
    <n v="123.76909999999995"/>
    <x v="3"/>
    <x v="0"/>
  </r>
  <r>
    <x v="2337"/>
    <x v="1149"/>
    <x v="709"/>
    <x v="689"/>
    <x v="3"/>
    <s v="RH-19495"/>
    <s v="Rick Hansen"/>
    <x v="0"/>
    <x v="0"/>
    <s v="New York City"/>
    <x v="15"/>
    <n v="10009"/>
    <x v="3"/>
    <s v="OFF-PA-10003936"/>
    <x v="1"/>
    <x v="10"/>
    <s v="Xerox 1994"/>
    <x v="243"/>
    <n v="4"/>
    <n v="0"/>
    <n v="12.441600000000001"/>
    <x v="3"/>
    <x v="0"/>
  </r>
  <r>
    <x v="2338"/>
    <x v="1149"/>
    <x v="709"/>
    <x v="689"/>
    <x v="3"/>
    <s v="RH-19495"/>
    <s v="Rick Hansen"/>
    <x v="0"/>
    <x v="0"/>
    <s v="New York City"/>
    <x v="15"/>
    <n v="10009"/>
    <x v="3"/>
    <s v="OFF-PA-10004530"/>
    <x v="1"/>
    <x v="10"/>
    <s v="Personal Creations Ink Jet Cards and Labels"/>
    <x v="1962"/>
    <n v="4"/>
    <n v="0"/>
    <n v="22.500800000000002"/>
    <x v="3"/>
    <x v="0"/>
  </r>
  <r>
    <x v="2339"/>
    <x v="1150"/>
    <x v="710"/>
    <x v="751"/>
    <x v="1"/>
    <s v="JK-15625"/>
    <s v="Jim Karlsson"/>
    <x v="0"/>
    <x v="0"/>
    <s v="Columbus"/>
    <x v="24"/>
    <n v="43229"/>
    <x v="3"/>
    <s v="OFF-AR-10004930"/>
    <x v="1"/>
    <x v="6"/>
    <s v="Turquoise Lead Holder with Pocket Clip"/>
    <x v="1963"/>
    <n v="2"/>
    <n v="0.2"/>
    <n v="1.7419999999999987"/>
    <x v="3"/>
    <x v="0"/>
  </r>
  <r>
    <x v="2340"/>
    <x v="1151"/>
    <x v="338"/>
    <x v="441"/>
    <x v="1"/>
    <s v="DC-13285"/>
    <s v="Debra Catini"/>
    <x v="0"/>
    <x v="0"/>
    <s v="Warner Robins"/>
    <x v="32"/>
    <n v="31088"/>
    <x v="0"/>
    <s v="OFF-AR-10004999"/>
    <x v="1"/>
    <x v="6"/>
    <s v="Newell 315"/>
    <x v="1085"/>
    <n v="7"/>
    <n v="0"/>
    <n v="10.465"/>
    <x v="0"/>
    <x v="0"/>
  </r>
  <r>
    <x v="2341"/>
    <x v="1152"/>
    <x v="520"/>
    <x v="752"/>
    <x v="2"/>
    <s v="GM-14455"/>
    <s v="Gary Mitchum"/>
    <x v="2"/>
    <x v="0"/>
    <s v="Franklin"/>
    <x v="31"/>
    <n v="2038"/>
    <x v="3"/>
    <s v="FUR-FU-10002501"/>
    <x v="0"/>
    <x v="5"/>
    <s v="Nu-Dell Executive Frame"/>
    <x v="1964"/>
    <n v="5"/>
    <n v="0"/>
    <n v="23.384"/>
    <x v="3"/>
    <x v="0"/>
  </r>
  <r>
    <x v="2342"/>
    <x v="1152"/>
    <x v="520"/>
    <x v="752"/>
    <x v="2"/>
    <s v="GM-14455"/>
    <s v="Gary Mitchum"/>
    <x v="2"/>
    <x v="0"/>
    <s v="Franklin"/>
    <x v="31"/>
    <n v="2038"/>
    <x v="3"/>
    <s v="TEC-AC-10000358"/>
    <x v="2"/>
    <x v="11"/>
    <s v="Imation Secure Drive + Hardware Encrypted USB flash drive - 16 GB"/>
    <x v="1965"/>
    <n v="3"/>
    <n v="0"/>
    <n v="27.352799999999998"/>
    <x v="3"/>
    <x v="0"/>
  </r>
  <r>
    <x v="2343"/>
    <x v="1153"/>
    <x v="711"/>
    <x v="753"/>
    <x v="0"/>
    <s v="CL-11890"/>
    <s v="Carl Ludwig"/>
    <x v="0"/>
    <x v="0"/>
    <s v="Chicago"/>
    <x v="10"/>
    <n v="60623"/>
    <x v="2"/>
    <s v="OFF-ST-10004804"/>
    <x v="1"/>
    <x v="4"/>
    <s v="Belkin 19&quot; Vented Equipment Shelf, Black"/>
    <x v="1966"/>
    <n v="3"/>
    <n v="0.2"/>
    <n v="-29.343599999999995"/>
    <x v="2"/>
    <x v="0"/>
  </r>
  <r>
    <x v="2344"/>
    <x v="1154"/>
    <x v="712"/>
    <x v="754"/>
    <x v="1"/>
    <s v="PV-18985"/>
    <s v="Paul Van Hugh"/>
    <x v="2"/>
    <x v="0"/>
    <s v="Milwaukee"/>
    <x v="6"/>
    <n v="53209"/>
    <x v="2"/>
    <s v="OFF-AP-10001205"/>
    <x v="1"/>
    <x v="9"/>
    <s v="Belkin 5 Outlet SurgeMaster Power Centers"/>
    <x v="1967"/>
    <n v="9"/>
    <n v="0"/>
    <n v="137.28960000000004"/>
    <x v="2"/>
    <x v="0"/>
  </r>
  <r>
    <x v="2345"/>
    <x v="1155"/>
    <x v="69"/>
    <x v="755"/>
    <x v="1"/>
    <s v="LT-17110"/>
    <s v="Liz Thompson"/>
    <x v="0"/>
    <x v="0"/>
    <s v="San Antonio"/>
    <x v="5"/>
    <n v="78207"/>
    <x v="2"/>
    <s v="OFF-PA-10000659"/>
    <x v="1"/>
    <x v="10"/>
    <s v="TOPS Carbonless Receipt Book, Four 2-3/4 x 7-1/4 Money Receipts per Page"/>
    <x v="1856"/>
    <n v="5"/>
    <n v="0.2"/>
    <n v="24.527999999999995"/>
    <x v="2"/>
    <x v="0"/>
  </r>
  <r>
    <x v="2346"/>
    <x v="1155"/>
    <x v="69"/>
    <x v="755"/>
    <x v="1"/>
    <s v="LT-17110"/>
    <s v="Liz Thompson"/>
    <x v="0"/>
    <x v="0"/>
    <s v="San Antonio"/>
    <x v="5"/>
    <n v="78207"/>
    <x v="2"/>
    <s v="OFF-BI-10004141"/>
    <x v="1"/>
    <x v="8"/>
    <s v="Insertable Tab Indexes For Data Binders"/>
    <x v="1968"/>
    <n v="2"/>
    <n v="0.8"/>
    <n v="-2.1624000000000012"/>
    <x v="2"/>
    <x v="0"/>
  </r>
  <r>
    <x v="2347"/>
    <x v="1155"/>
    <x v="69"/>
    <x v="755"/>
    <x v="1"/>
    <s v="LT-17110"/>
    <s v="Liz Thompson"/>
    <x v="0"/>
    <x v="0"/>
    <s v="San Antonio"/>
    <x v="5"/>
    <n v="78207"/>
    <x v="2"/>
    <s v="FUR-TA-10004619"/>
    <x v="0"/>
    <x v="3"/>
    <s v="Hon Non-Folding Utility Tables"/>
    <x v="1969"/>
    <n v="5"/>
    <n v="0.3"/>
    <n v="0"/>
    <x v="2"/>
    <x v="0"/>
  </r>
  <r>
    <x v="2348"/>
    <x v="1156"/>
    <x v="574"/>
    <x v="108"/>
    <x v="3"/>
    <s v="AM-10360"/>
    <s v="Alice McCarthy"/>
    <x v="1"/>
    <x v="0"/>
    <s v="Los Angeles"/>
    <x v="1"/>
    <n v="90032"/>
    <x v="1"/>
    <s v="OFF-BI-10004187"/>
    <x v="1"/>
    <x v="8"/>
    <s v="3-ring staple pack"/>
    <x v="1970"/>
    <n v="6"/>
    <n v="0.2"/>
    <n v="3.1583999999999985"/>
    <x v="1"/>
    <x v="0"/>
  </r>
  <r>
    <x v="2349"/>
    <x v="1156"/>
    <x v="574"/>
    <x v="108"/>
    <x v="3"/>
    <s v="AM-10360"/>
    <s v="Alice McCarthy"/>
    <x v="1"/>
    <x v="0"/>
    <s v="Los Angeles"/>
    <x v="1"/>
    <n v="90032"/>
    <x v="1"/>
    <s v="OFF-BI-10000632"/>
    <x v="1"/>
    <x v="8"/>
    <s v="Satellite Sectional Post Binders"/>
    <x v="1971"/>
    <n v="2"/>
    <n v="0.2"/>
    <n v="22.573199999999996"/>
    <x v="1"/>
    <x v="0"/>
  </r>
  <r>
    <x v="2350"/>
    <x v="1156"/>
    <x v="574"/>
    <x v="108"/>
    <x v="3"/>
    <s v="AM-10360"/>
    <s v="Alice McCarthy"/>
    <x v="1"/>
    <x v="0"/>
    <s v="Los Angeles"/>
    <x v="1"/>
    <n v="90032"/>
    <x v="1"/>
    <s v="OFF-PA-10003724"/>
    <x v="1"/>
    <x v="10"/>
    <s v="Wirebound Message Book, 4 per Page"/>
    <x v="139"/>
    <n v="2"/>
    <n v="0"/>
    <n v="5.3213999999999997"/>
    <x v="1"/>
    <x v="0"/>
  </r>
  <r>
    <x v="2351"/>
    <x v="1156"/>
    <x v="574"/>
    <x v="108"/>
    <x v="3"/>
    <s v="AM-10360"/>
    <s v="Alice McCarthy"/>
    <x v="1"/>
    <x v="0"/>
    <s v="Los Angeles"/>
    <x v="1"/>
    <n v="90032"/>
    <x v="1"/>
    <s v="OFF-AP-10002765"/>
    <x v="1"/>
    <x v="9"/>
    <s v="Fellowes Advanced Computer Series Surge Protectors"/>
    <x v="1972"/>
    <n v="3"/>
    <n v="0"/>
    <n v="22.251600000000003"/>
    <x v="1"/>
    <x v="0"/>
  </r>
  <r>
    <x v="2352"/>
    <x v="1156"/>
    <x v="574"/>
    <x v="108"/>
    <x v="3"/>
    <s v="AM-10360"/>
    <s v="Alice McCarthy"/>
    <x v="1"/>
    <x v="0"/>
    <s v="Los Angeles"/>
    <x v="1"/>
    <n v="90032"/>
    <x v="1"/>
    <s v="OFF-AR-10001868"/>
    <x v="1"/>
    <x v="6"/>
    <s v="Prang Dustless Chalk Sticks"/>
    <x v="1973"/>
    <n v="6"/>
    <n v="0"/>
    <n v="5.04"/>
    <x v="1"/>
    <x v="0"/>
  </r>
  <r>
    <x v="2353"/>
    <x v="1157"/>
    <x v="284"/>
    <x v="756"/>
    <x v="2"/>
    <s v="SC-20260"/>
    <s v="Scott Cohen"/>
    <x v="1"/>
    <x v="0"/>
    <s v="San Francisco"/>
    <x v="1"/>
    <n v="94122"/>
    <x v="1"/>
    <s v="FUR-BO-10002545"/>
    <x v="0"/>
    <x v="0"/>
    <s v="Atlantic Metals Mobile 3-Shelf Bookcases, Custom Colors"/>
    <x v="1974"/>
    <n v="7"/>
    <n v="0.15"/>
    <n v="200.95460000000008"/>
    <x v="1"/>
    <x v="0"/>
  </r>
  <r>
    <x v="2354"/>
    <x v="1157"/>
    <x v="284"/>
    <x v="756"/>
    <x v="2"/>
    <s v="SC-20260"/>
    <s v="Scott Cohen"/>
    <x v="1"/>
    <x v="0"/>
    <s v="San Francisco"/>
    <x v="1"/>
    <n v="94122"/>
    <x v="1"/>
    <s v="OFF-BI-10002735"/>
    <x v="1"/>
    <x v="8"/>
    <s v="GBC Prestige Therm-A-Bind Covers"/>
    <x v="1975"/>
    <n v="5"/>
    <n v="0.2"/>
    <n v="46.3185"/>
    <x v="1"/>
    <x v="0"/>
  </r>
  <r>
    <x v="2355"/>
    <x v="1157"/>
    <x v="284"/>
    <x v="756"/>
    <x v="2"/>
    <s v="SC-20260"/>
    <s v="Scott Cohen"/>
    <x v="1"/>
    <x v="0"/>
    <s v="San Francisco"/>
    <x v="1"/>
    <n v="94122"/>
    <x v="1"/>
    <s v="TEC-AC-10004864"/>
    <x v="2"/>
    <x v="11"/>
    <s v="Memorex Micro Travel Drive 32 GB"/>
    <x v="1976"/>
    <n v="1"/>
    <n v="0"/>
    <n v="15.699300000000001"/>
    <x v="1"/>
    <x v="0"/>
  </r>
  <r>
    <x v="2356"/>
    <x v="1157"/>
    <x v="284"/>
    <x v="756"/>
    <x v="2"/>
    <s v="SC-20260"/>
    <s v="Scott Cohen"/>
    <x v="1"/>
    <x v="0"/>
    <s v="San Francisco"/>
    <x v="1"/>
    <n v="94122"/>
    <x v="1"/>
    <s v="TEC-MA-10000597"/>
    <x v="2"/>
    <x v="15"/>
    <s v="Lexmark S315 Color Inkjet Printer"/>
    <x v="1977"/>
    <n v="3"/>
    <n v="0.2"/>
    <n v="80.991899999999987"/>
    <x v="1"/>
    <x v="0"/>
  </r>
  <r>
    <x v="2357"/>
    <x v="1158"/>
    <x v="461"/>
    <x v="757"/>
    <x v="1"/>
    <s v="CP-12340"/>
    <s v="Christine Phan"/>
    <x v="1"/>
    <x v="0"/>
    <s v="New York City"/>
    <x v="15"/>
    <n v="10024"/>
    <x v="3"/>
    <s v="FUR-TA-10003473"/>
    <x v="0"/>
    <x v="3"/>
    <s v="Bretford Rectangular Conference Table Tops"/>
    <x v="1978"/>
    <n v="7"/>
    <n v="0.4"/>
    <n v="-447.59469999999988"/>
    <x v="3"/>
    <x v="0"/>
  </r>
  <r>
    <x v="2358"/>
    <x v="1158"/>
    <x v="461"/>
    <x v="757"/>
    <x v="1"/>
    <s v="CP-12340"/>
    <s v="Christine Phan"/>
    <x v="1"/>
    <x v="0"/>
    <s v="New York City"/>
    <x v="15"/>
    <n v="10024"/>
    <x v="3"/>
    <s v="FUR-TA-10001950"/>
    <x v="0"/>
    <x v="3"/>
    <s v="Balt Solid Wood Round Tables"/>
    <x v="1979"/>
    <n v="4"/>
    <n v="0.4"/>
    <n v="-553.64760000000001"/>
    <x v="3"/>
    <x v="0"/>
  </r>
  <r>
    <x v="2359"/>
    <x v="1158"/>
    <x v="461"/>
    <x v="757"/>
    <x v="1"/>
    <s v="CP-12340"/>
    <s v="Christine Phan"/>
    <x v="1"/>
    <x v="0"/>
    <s v="New York City"/>
    <x v="15"/>
    <n v="10024"/>
    <x v="3"/>
    <s v="FUR-TA-10004175"/>
    <x v="0"/>
    <x v="3"/>
    <s v="Hon 30&quot; x 60&quot; Table with Locking Drawer"/>
    <x v="1980"/>
    <n v="3"/>
    <n v="0.4"/>
    <n v="-122.78160000000003"/>
    <x v="3"/>
    <x v="0"/>
  </r>
  <r>
    <x v="2360"/>
    <x v="1158"/>
    <x v="461"/>
    <x v="757"/>
    <x v="1"/>
    <s v="CP-12340"/>
    <s v="Christine Phan"/>
    <x v="1"/>
    <x v="0"/>
    <s v="New York City"/>
    <x v="15"/>
    <n v="10024"/>
    <x v="3"/>
    <s v="OFF-PA-10002960"/>
    <x v="1"/>
    <x v="10"/>
    <s v="Xerox 1926"/>
    <x v="1981"/>
    <n v="7"/>
    <n v="0"/>
    <n v="16.3842"/>
    <x v="3"/>
    <x v="0"/>
  </r>
  <r>
    <x v="2361"/>
    <x v="1158"/>
    <x v="461"/>
    <x v="757"/>
    <x v="1"/>
    <s v="CP-12340"/>
    <s v="Christine Phan"/>
    <x v="1"/>
    <x v="0"/>
    <s v="New York City"/>
    <x v="15"/>
    <n v="10024"/>
    <x v="3"/>
    <s v="OFF-PA-10000919"/>
    <x v="1"/>
    <x v="10"/>
    <s v="Xerox 1918"/>
    <x v="1982"/>
    <n v="4"/>
    <n v="0"/>
    <n v="75.9696"/>
    <x v="3"/>
    <x v="0"/>
  </r>
  <r>
    <x v="2362"/>
    <x v="1159"/>
    <x v="513"/>
    <x v="4"/>
    <x v="1"/>
    <s v="RF-19840"/>
    <s v="Roy Französisch"/>
    <x v="0"/>
    <x v="0"/>
    <s v="Columbus"/>
    <x v="24"/>
    <n v="43229"/>
    <x v="3"/>
    <s v="OFF-BI-10001553"/>
    <x v="1"/>
    <x v="8"/>
    <s v="SpineVue Locking Slant-D Ring Binders by Cardinal"/>
    <x v="1983"/>
    <n v="5"/>
    <n v="0.7"/>
    <n v="-10.053999999999998"/>
    <x v="3"/>
    <x v="0"/>
  </r>
  <r>
    <x v="2363"/>
    <x v="1160"/>
    <x v="69"/>
    <x v="755"/>
    <x v="1"/>
    <s v="AB-10060"/>
    <s v="Adam Bellavance"/>
    <x v="2"/>
    <x v="0"/>
    <s v="Waynesboro"/>
    <x v="17"/>
    <n v="22980"/>
    <x v="0"/>
    <s v="FUR-FU-10004864"/>
    <x v="0"/>
    <x v="5"/>
    <s v="Howard Miller 14-1/2&quot; Diameter Chrome Round Wall Clock"/>
    <x v="1984"/>
    <n v="2"/>
    <n v="0"/>
    <n v="40.921599999999998"/>
    <x v="0"/>
    <x v="0"/>
  </r>
  <r>
    <x v="2364"/>
    <x v="1160"/>
    <x v="69"/>
    <x v="755"/>
    <x v="1"/>
    <s v="AB-10060"/>
    <s v="Adam Bellavance"/>
    <x v="2"/>
    <x v="0"/>
    <s v="Waynesboro"/>
    <x v="17"/>
    <n v="22980"/>
    <x v="0"/>
    <s v="OFF-AP-10004540"/>
    <x v="1"/>
    <x v="9"/>
    <s v="Eureka The Boss Lite 10-Amp Upright Vacuum, Blue"/>
    <x v="1985"/>
    <n v="2"/>
    <n v="0"/>
    <n v="44.889600000000002"/>
    <x v="0"/>
    <x v="0"/>
  </r>
  <r>
    <x v="2365"/>
    <x v="1160"/>
    <x v="69"/>
    <x v="755"/>
    <x v="1"/>
    <s v="AB-10060"/>
    <s v="Adam Bellavance"/>
    <x v="2"/>
    <x v="0"/>
    <s v="Waynesboro"/>
    <x v="17"/>
    <n v="22980"/>
    <x v="0"/>
    <s v="OFF-BI-10004965"/>
    <x v="1"/>
    <x v="8"/>
    <s v="Ibico Covers for Plastic or Wire Binding Elements"/>
    <x v="1986"/>
    <n v="4"/>
    <n v="0"/>
    <n v="20.7"/>
    <x v="0"/>
    <x v="0"/>
  </r>
  <r>
    <x v="2366"/>
    <x v="1161"/>
    <x v="156"/>
    <x v="158"/>
    <x v="0"/>
    <s v="EH-13990"/>
    <s v="Erica Hackney"/>
    <x v="0"/>
    <x v="0"/>
    <s v="Sacramento"/>
    <x v="1"/>
    <n v="95823"/>
    <x v="1"/>
    <s v="FUR-CH-10001714"/>
    <x v="0"/>
    <x v="1"/>
    <s v="Global Leather &amp; Oak Executive Chair, Burgundy"/>
    <x v="1987"/>
    <n v="1"/>
    <n v="0.2"/>
    <n v="-18.106799999999993"/>
    <x v="1"/>
    <x v="0"/>
  </r>
  <r>
    <x v="2367"/>
    <x v="1162"/>
    <x v="516"/>
    <x v="758"/>
    <x v="2"/>
    <s v="MN-17935"/>
    <s v="Michael Nguyen"/>
    <x v="0"/>
    <x v="0"/>
    <s v="Clinton"/>
    <x v="39"/>
    <n v="20735"/>
    <x v="3"/>
    <s v="OFF-PA-10002464"/>
    <x v="1"/>
    <x v="10"/>
    <s v="HP Office Recycled Paper (20Lb. and 87 Bright)"/>
    <x v="1071"/>
    <n v="4"/>
    <n v="0"/>
    <n v="11.328800000000001"/>
    <x v="3"/>
    <x v="0"/>
  </r>
  <r>
    <x v="2368"/>
    <x v="1163"/>
    <x v="713"/>
    <x v="759"/>
    <x v="1"/>
    <s v="KL-16555"/>
    <s v="Kelly Lampkin"/>
    <x v="1"/>
    <x v="0"/>
    <s v="Fairfield"/>
    <x v="24"/>
    <n v="45014"/>
    <x v="3"/>
    <s v="FUR-FU-10002298"/>
    <x v="0"/>
    <x v="5"/>
    <s v="Rubbermaid ClusterMat Chairmats, Mat Size- 66&quot; x 60&quot;, Lip 20&quot; x 11&quot; -90 Degree Angle"/>
    <x v="1988"/>
    <n v="6"/>
    <n v="0.2"/>
    <n v="-26.635200000000026"/>
    <x v="3"/>
    <x v="0"/>
  </r>
  <r>
    <x v="2369"/>
    <x v="1163"/>
    <x v="713"/>
    <x v="759"/>
    <x v="1"/>
    <s v="KL-16555"/>
    <s v="Kelly Lampkin"/>
    <x v="1"/>
    <x v="0"/>
    <s v="Fairfield"/>
    <x v="24"/>
    <n v="45014"/>
    <x v="3"/>
    <s v="OFF-AR-10000315"/>
    <x v="1"/>
    <x v="6"/>
    <s v="Dixon Ticonderoga Maple Cedar Pencil, #2"/>
    <x v="1989"/>
    <n v="2"/>
    <n v="0.2"/>
    <n v="0.30700000000000016"/>
    <x v="3"/>
    <x v="0"/>
  </r>
  <r>
    <x v="2370"/>
    <x v="1164"/>
    <x v="437"/>
    <x v="472"/>
    <x v="0"/>
    <s v="MP-17965"/>
    <s v="Michael Paige"/>
    <x v="1"/>
    <x v="0"/>
    <s v="Warwick"/>
    <x v="34"/>
    <n v="2886"/>
    <x v="3"/>
    <s v="TEC-AC-10004353"/>
    <x v="2"/>
    <x v="11"/>
    <s v="Hypercom P1300 Pinpad"/>
    <x v="1990"/>
    <n v="4"/>
    <n v="0"/>
    <n v="93.240000000000009"/>
    <x v="3"/>
    <x v="0"/>
  </r>
  <r>
    <x v="2371"/>
    <x v="1165"/>
    <x v="274"/>
    <x v="625"/>
    <x v="0"/>
    <s v="BF-11020"/>
    <s v="Barry Französisch"/>
    <x v="1"/>
    <x v="0"/>
    <s v="Aurora"/>
    <x v="10"/>
    <n v="60505"/>
    <x v="2"/>
    <s v="FUR-FU-10004973"/>
    <x v="0"/>
    <x v="5"/>
    <s v="Flat Face Poster Frame"/>
    <x v="1991"/>
    <n v="8"/>
    <n v="0.6"/>
    <n v="-27.129599999999996"/>
    <x v="2"/>
    <x v="0"/>
  </r>
  <r>
    <x v="2372"/>
    <x v="1165"/>
    <x v="274"/>
    <x v="625"/>
    <x v="0"/>
    <s v="BF-11020"/>
    <s v="Barry Französisch"/>
    <x v="1"/>
    <x v="0"/>
    <s v="Aurora"/>
    <x v="10"/>
    <n v="60505"/>
    <x v="2"/>
    <s v="OFF-FA-10000936"/>
    <x v="1"/>
    <x v="13"/>
    <s v="Acco Hot Clips Clips to Go"/>
    <x v="1992"/>
    <n v="1"/>
    <n v="0.2"/>
    <n v="0.8224999999999999"/>
    <x v="2"/>
    <x v="0"/>
  </r>
  <r>
    <x v="2373"/>
    <x v="1165"/>
    <x v="274"/>
    <x v="625"/>
    <x v="0"/>
    <s v="BF-11020"/>
    <s v="Barry Französisch"/>
    <x v="1"/>
    <x v="0"/>
    <s v="Aurora"/>
    <x v="10"/>
    <n v="60505"/>
    <x v="2"/>
    <s v="OFF-PA-10001609"/>
    <x v="1"/>
    <x v="10"/>
    <s v="Tops Wirebound Message Log Books"/>
    <x v="1993"/>
    <n v="9"/>
    <n v="0.2"/>
    <n v="7.698599999999999"/>
    <x v="2"/>
    <x v="0"/>
  </r>
  <r>
    <x v="2374"/>
    <x v="1165"/>
    <x v="274"/>
    <x v="625"/>
    <x v="0"/>
    <s v="BF-11020"/>
    <s v="Barry Französisch"/>
    <x v="1"/>
    <x v="0"/>
    <s v="Aurora"/>
    <x v="10"/>
    <n v="60505"/>
    <x v="2"/>
    <s v="FUR-CH-10000785"/>
    <x v="0"/>
    <x v="1"/>
    <s v="Global Ergonomic Managers Chair"/>
    <x v="1994"/>
    <n v="2"/>
    <n v="0.3"/>
    <n v="-14.478399999999993"/>
    <x v="2"/>
    <x v="0"/>
  </r>
  <r>
    <x v="2375"/>
    <x v="1166"/>
    <x v="714"/>
    <x v="714"/>
    <x v="1"/>
    <s v="TP-21130"/>
    <s v="Theone Pippenger"/>
    <x v="0"/>
    <x v="0"/>
    <s v="Smyrna"/>
    <x v="32"/>
    <n v="30080"/>
    <x v="0"/>
    <s v="OFF-FA-10000053"/>
    <x v="1"/>
    <x v="13"/>
    <s v="Revere Boxed Rubber Bands by Revere"/>
    <x v="1995"/>
    <n v="3"/>
    <n v="0"/>
    <n v="0.11340000000000017"/>
    <x v="0"/>
    <x v="0"/>
  </r>
  <r>
    <x v="2376"/>
    <x v="1167"/>
    <x v="710"/>
    <x v="760"/>
    <x v="0"/>
    <s v="MS-17770"/>
    <s v="Maxwell Schwartz"/>
    <x v="0"/>
    <x v="0"/>
    <s v="Columbus"/>
    <x v="24"/>
    <n v="43229"/>
    <x v="3"/>
    <s v="OFF-BI-10001718"/>
    <x v="1"/>
    <x v="8"/>
    <s v="GBC DocuBind P50 Personal Binding Machine"/>
    <x v="1996"/>
    <n v="4"/>
    <n v="0.7"/>
    <n v="-58.861599999999981"/>
    <x v="3"/>
    <x v="0"/>
  </r>
  <r>
    <x v="2377"/>
    <x v="1167"/>
    <x v="710"/>
    <x v="760"/>
    <x v="0"/>
    <s v="MS-17770"/>
    <s v="Maxwell Schwartz"/>
    <x v="0"/>
    <x v="0"/>
    <s v="Columbus"/>
    <x v="24"/>
    <n v="43229"/>
    <x v="3"/>
    <s v="OFF-SU-10004768"/>
    <x v="1"/>
    <x v="14"/>
    <s v="Acme Kleencut Forged Steel Scissors"/>
    <x v="1997"/>
    <n v="2"/>
    <n v="0.2"/>
    <n v="1.1479999999999988"/>
    <x v="3"/>
    <x v="0"/>
  </r>
  <r>
    <x v="2378"/>
    <x v="1168"/>
    <x v="401"/>
    <x v="223"/>
    <x v="1"/>
    <s v="KM-16375"/>
    <s v="Katherine Murray"/>
    <x v="2"/>
    <x v="0"/>
    <s v="Thousand Oaks"/>
    <x v="1"/>
    <n v="91360"/>
    <x v="1"/>
    <s v="OFF-PA-10003883"/>
    <x v="1"/>
    <x v="10"/>
    <s v="Message Book, Phone, Wirebound Standard Line Memo, 2 3/4&quot; X 5&quot;"/>
    <x v="1998"/>
    <n v="5"/>
    <n v="0"/>
    <n v="15.065"/>
    <x v="1"/>
    <x v="0"/>
  </r>
  <r>
    <x v="2379"/>
    <x v="1169"/>
    <x v="715"/>
    <x v="761"/>
    <x v="1"/>
    <s v="BE-11455"/>
    <s v="Brad Eason"/>
    <x v="2"/>
    <x v="0"/>
    <s v="Lorain"/>
    <x v="24"/>
    <n v="44052"/>
    <x v="3"/>
    <s v="OFF-FA-10004248"/>
    <x v="1"/>
    <x v="13"/>
    <s v="Advantus T-Pin Paper Clips"/>
    <x v="1999"/>
    <n v="2"/>
    <n v="0.2"/>
    <n v="1.7138000000000002"/>
    <x v="3"/>
    <x v="0"/>
  </r>
  <r>
    <x v="2380"/>
    <x v="1169"/>
    <x v="715"/>
    <x v="761"/>
    <x v="1"/>
    <s v="BE-11455"/>
    <s v="Brad Eason"/>
    <x v="2"/>
    <x v="0"/>
    <s v="Lorain"/>
    <x v="24"/>
    <n v="44052"/>
    <x v="3"/>
    <s v="OFF-PA-10002581"/>
    <x v="1"/>
    <x v="10"/>
    <s v="Xerox 1951"/>
    <x v="2000"/>
    <n v="2"/>
    <n v="0.2"/>
    <n v="15.489999999999997"/>
    <x v="3"/>
    <x v="0"/>
  </r>
  <r>
    <x v="2381"/>
    <x v="1169"/>
    <x v="715"/>
    <x v="761"/>
    <x v="1"/>
    <s v="BE-11455"/>
    <s v="Brad Eason"/>
    <x v="2"/>
    <x v="0"/>
    <s v="Lorain"/>
    <x v="24"/>
    <n v="44052"/>
    <x v="3"/>
    <s v="FUR-FU-10004848"/>
    <x v="0"/>
    <x v="5"/>
    <s v="DAX Solid Wood Frames"/>
    <x v="2001"/>
    <n v="7"/>
    <n v="0.2"/>
    <n v="11.626299999999999"/>
    <x v="3"/>
    <x v="0"/>
  </r>
  <r>
    <x v="2382"/>
    <x v="1170"/>
    <x v="613"/>
    <x v="762"/>
    <x v="2"/>
    <s v="CV-12295"/>
    <s v="Christina VanderZanden"/>
    <x v="0"/>
    <x v="0"/>
    <s v="Fresno"/>
    <x v="1"/>
    <n v="93727"/>
    <x v="1"/>
    <s v="OFF-AP-10002403"/>
    <x v="1"/>
    <x v="9"/>
    <s v="Acco Smartsocket Color-Coded Six-Outlet AC Adapter Model Surge Protectors"/>
    <x v="2002"/>
    <n v="4"/>
    <n v="0"/>
    <n v="45.770399999999995"/>
    <x v="1"/>
    <x v="0"/>
  </r>
  <r>
    <x v="2383"/>
    <x v="1170"/>
    <x v="613"/>
    <x v="762"/>
    <x v="2"/>
    <s v="CV-12295"/>
    <s v="Christina VanderZanden"/>
    <x v="0"/>
    <x v="0"/>
    <s v="Fresno"/>
    <x v="1"/>
    <n v="93727"/>
    <x v="1"/>
    <s v="OFF-AR-10003087"/>
    <x v="1"/>
    <x v="6"/>
    <s v="Staples in misc. colors"/>
    <x v="2003"/>
    <n v="9"/>
    <n v="0"/>
    <n v="4.4855999999999998"/>
    <x v="1"/>
    <x v="0"/>
  </r>
  <r>
    <x v="2384"/>
    <x v="1170"/>
    <x v="613"/>
    <x v="762"/>
    <x v="2"/>
    <s v="CV-12295"/>
    <s v="Christina VanderZanden"/>
    <x v="0"/>
    <x v="0"/>
    <s v="Fresno"/>
    <x v="1"/>
    <n v="93727"/>
    <x v="1"/>
    <s v="OFF-BI-10002026"/>
    <x v="1"/>
    <x v="8"/>
    <s v="Avery Arch Ring Binders"/>
    <x v="2004"/>
    <n v="4"/>
    <n v="0.2"/>
    <n v="62.74799999999999"/>
    <x v="1"/>
    <x v="0"/>
  </r>
  <r>
    <x v="2385"/>
    <x v="1170"/>
    <x v="613"/>
    <x v="762"/>
    <x v="2"/>
    <s v="CV-12295"/>
    <s v="Christina VanderZanden"/>
    <x v="0"/>
    <x v="0"/>
    <s v="Fresno"/>
    <x v="1"/>
    <n v="93727"/>
    <x v="1"/>
    <s v="TEC-PH-10000141"/>
    <x v="2"/>
    <x v="7"/>
    <s v="Clearsounds A400"/>
    <x v="2005"/>
    <n v="4"/>
    <n v="0.2"/>
    <n v="15.837600000000009"/>
    <x v="1"/>
    <x v="0"/>
  </r>
  <r>
    <x v="2386"/>
    <x v="1170"/>
    <x v="613"/>
    <x v="762"/>
    <x v="2"/>
    <s v="CV-12295"/>
    <s v="Christina VanderZanden"/>
    <x v="0"/>
    <x v="0"/>
    <s v="Fresno"/>
    <x v="1"/>
    <n v="93727"/>
    <x v="1"/>
    <s v="TEC-CO-10000971"/>
    <x v="2"/>
    <x v="16"/>
    <s v="Hewlett Packard 310 Color Digital Copier"/>
    <x v="2006"/>
    <n v="2"/>
    <n v="0.2"/>
    <n v="59.997999999999962"/>
    <x v="1"/>
    <x v="0"/>
  </r>
  <r>
    <x v="2387"/>
    <x v="1171"/>
    <x v="295"/>
    <x v="631"/>
    <x v="2"/>
    <s v="DK-13375"/>
    <s v="Dennis Kane"/>
    <x v="0"/>
    <x v="0"/>
    <s v="San Diego"/>
    <x v="1"/>
    <n v="92105"/>
    <x v="1"/>
    <s v="OFF-FA-10001229"/>
    <x v="1"/>
    <x v="13"/>
    <s v="Staples"/>
    <x v="2007"/>
    <n v="2"/>
    <n v="0"/>
    <n v="3.6155999999999997"/>
    <x v="1"/>
    <x v="0"/>
  </r>
  <r>
    <x v="2388"/>
    <x v="1171"/>
    <x v="295"/>
    <x v="631"/>
    <x v="2"/>
    <s v="DK-13375"/>
    <s v="Dennis Kane"/>
    <x v="0"/>
    <x v="0"/>
    <s v="San Diego"/>
    <x v="1"/>
    <n v="92105"/>
    <x v="1"/>
    <s v="OFF-BI-10002437"/>
    <x v="1"/>
    <x v="8"/>
    <s v="Recycled Premium Regency Composition Covers"/>
    <x v="671"/>
    <n v="2"/>
    <n v="0.2"/>
    <n v="8.8623999999999992"/>
    <x v="1"/>
    <x v="0"/>
  </r>
  <r>
    <x v="2389"/>
    <x v="1172"/>
    <x v="401"/>
    <x v="763"/>
    <x v="1"/>
    <s v="SG-20605"/>
    <s v="Speros Goranitis"/>
    <x v="0"/>
    <x v="0"/>
    <s v="New York City"/>
    <x v="15"/>
    <n v="10009"/>
    <x v="3"/>
    <s v="OFF-PA-10004255"/>
    <x v="1"/>
    <x v="10"/>
    <s v="Xerox 219"/>
    <x v="90"/>
    <n v="1"/>
    <n v="0"/>
    <n v="3.1104000000000003"/>
    <x v="3"/>
    <x v="0"/>
  </r>
  <r>
    <x v="2390"/>
    <x v="1172"/>
    <x v="401"/>
    <x v="763"/>
    <x v="1"/>
    <s v="SG-20605"/>
    <s v="Speros Goranitis"/>
    <x v="0"/>
    <x v="0"/>
    <s v="New York City"/>
    <x v="15"/>
    <n v="10009"/>
    <x v="3"/>
    <s v="OFF-PA-10001184"/>
    <x v="1"/>
    <x v="10"/>
    <s v="Xerox 1903"/>
    <x v="1085"/>
    <n v="7"/>
    <n v="0"/>
    <n v="20.511400000000002"/>
    <x v="3"/>
    <x v="0"/>
  </r>
  <r>
    <x v="2391"/>
    <x v="1172"/>
    <x v="401"/>
    <x v="763"/>
    <x v="1"/>
    <s v="SG-20605"/>
    <s v="Speros Goranitis"/>
    <x v="0"/>
    <x v="0"/>
    <s v="New York City"/>
    <x v="15"/>
    <n v="10009"/>
    <x v="3"/>
    <s v="TEC-AC-10002637"/>
    <x v="2"/>
    <x v="11"/>
    <s v="Logitech VX Revolution Cordless Laser Mouse for Notebooks (Black)"/>
    <x v="2008"/>
    <n v="9"/>
    <n v="0"/>
    <n v="97.194599999999923"/>
    <x v="3"/>
    <x v="0"/>
  </r>
  <r>
    <x v="2392"/>
    <x v="1172"/>
    <x v="401"/>
    <x v="763"/>
    <x v="1"/>
    <s v="SG-20605"/>
    <s v="Speros Goranitis"/>
    <x v="0"/>
    <x v="0"/>
    <s v="New York City"/>
    <x v="15"/>
    <n v="10009"/>
    <x v="3"/>
    <s v="FUR-FU-10002878"/>
    <x v="0"/>
    <x v="5"/>
    <s v="Seth Thomas 14&quot; Day/Date Wall Clock"/>
    <x v="2009"/>
    <n v="4"/>
    <n v="0"/>
    <n v="42.150400000000005"/>
    <x v="3"/>
    <x v="0"/>
  </r>
  <r>
    <x v="2393"/>
    <x v="1173"/>
    <x v="716"/>
    <x v="764"/>
    <x v="1"/>
    <s v="CS-12355"/>
    <s v="Christine Sundaresam"/>
    <x v="0"/>
    <x v="0"/>
    <s v="Malden"/>
    <x v="31"/>
    <n v="2148"/>
    <x v="3"/>
    <s v="OFF-AR-10000588"/>
    <x v="1"/>
    <x v="6"/>
    <s v="Newell 345"/>
    <x v="2010"/>
    <n v="2"/>
    <n v="0"/>
    <n v="10.316800000000001"/>
    <x v="3"/>
    <x v="0"/>
  </r>
  <r>
    <x v="2394"/>
    <x v="1174"/>
    <x v="717"/>
    <x v="765"/>
    <x v="1"/>
    <s v="PJ-18835"/>
    <s v="Patrick Jones"/>
    <x v="1"/>
    <x v="0"/>
    <s v="New York City"/>
    <x v="15"/>
    <n v="10035"/>
    <x v="3"/>
    <s v="TEC-AC-10002217"/>
    <x v="2"/>
    <x v="11"/>
    <s v="Imation Clip USB flash drive - 8 GB"/>
    <x v="2011"/>
    <n v="2"/>
    <n v="0"/>
    <n v="2.2560000000000002"/>
    <x v="3"/>
    <x v="0"/>
  </r>
  <r>
    <x v="2395"/>
    <x v="1174"/>
    <x v="717"/>
    <x v="765"/>
    <x v="1"/>
    <s v="PJ-18835"/>
    <s v="Patrick Jones"/>
    <x v="1"/>
    <x v="0"/>
    <s v="New York City"/>
    <x v="15"/>
    <n v="10035"/>
    <x v="3"/>
    <s v="TEC-AC-10001267"/>
    <x v="2"/>
    <x v="11"/>
    <s v="Imation 32GB Pocket Pro USB 3.0 Flash Drive - 32 GB - Black - 1 P ..."/>
    <x v="2012"/>
    <n v="2"/>
    <n v="0"/>
    <n v="23.96"/>
    <x v="3"/>
    <x v="0"/>
  </r>
  <r>
    <x v="2396"/>
    <x v="1174"/>
    <x v="717"/>
    <x v="765"/>
    <x v="1"/>
    <s v="PJ-18835"/>
    <s v="Patrick Jones"/>
    <x v="1"/>
    <x v="0"/>
    <s v="New York City"/>
    <x v="15"/>
    <n v="10035"/>
    <x v="3"/>
    <s v="OFF-PA-10004041"/>
    <x v="1"/>
    <x v="10"/>
    <s v="It's Hot Message Books with Stickers, 2 3/4&quot; x 5&quot;"/>
    <x v="2013"/>
    <n v="5"/>
    <n v="0"/>
    <n v="16.649999999999999"/>
    <x v="3"/>
    <x v="0"/>
  </r>
  <r>
    <x v="2397"/>
    <x v="1175"/>
    <x v="718"/>
    <x v="766"/>
    <x v="0"/>
    <s v="NP-18700"/>
    <s v="Nora Preis"/>
    <x v="0"/>
    <x v="0"/>
    <s v="San Francisco"/>
    <x v="1"/>
    <n v="94109"/>
    <x v="1"/>
    <s v="OFF-LA-10001613"/>
    <x v="1"/>
    <x v="2"/>
    <s v="Avery File Folder Labels"/>
    <x v="1784"/>
    <n v="2"/>
    <n v="0"/>
    <n v="2.8224"/>
    <x v="1"/>
    <x v="0"/>
  </r>
  <r>
    <x v="2398"/>
    <x v="1175"/>
    <x v="718"/>
    <x v="766"/>
    <x v="0"/>
    <s v="NP-18700"/>
    <s v="Nora Preis"/>
    <x v="0"/>
    <x v="0"/>
    <s v="San Francisco"/>
    <x v="1"/>
    <n v="94109"/>
    <x v="1"/>
    <s v="OFF-AR-10000246"/>
    <x v="1"/>
    <x v="6"/>
    <s v="Newell 318"/>
    <x v="1459"/>
    <n v="6"/>
    <n v="0"/>
    <n v="4.3367999999999993"/>
    <x v="1"/>
    <x v="0"/>
  </r>
  <r>
    <x v="2399"/>
    <x v="1176"/>
    <x v="428"/>
    <x v="17"/>
    <x v="1"/>
    <s v="SB-20290"/>
    <s v="Sean Braxton"/>
    <x v="1"/>
    <x v="0"/>
    <s v="Florence"/>
    <x v="20"/>
    <n v="29501"/>
    <x v="0"/>
    <s v="OFF-ST-10001809"/>
    <x v="1"/>
    <x v="4"/>
    <s v="Fellowes Officeware Wire Shelving"/>
    <x v="2014"/>
    <n v="7"/>
    <n v="0"/>
    <n v="12.576199999999986"/>
    <x v="0"/>
    <x v="0"/>
  </r>
  <r>
    <x v="2400"/>
    <x v="1176"/>
    <x v="428"/>
    <x v="17"/>
    <x v="1"/>
    <s v="SB-20290"/>
    <s v="Sean Braxton"/>
    <x v="1"/>
    <x v="0"/>
    <s v="Florence"/>
    <x v="20"/>
    <n v="29501"/>
    <x v="0"/>
    <s v="OFF-ST-10002214"/>
    <x v="1"/>
    <x v="4"/>
    <s v="X-Rack File for Hanging Folders"/>
    <x v="2015"/>
    <n v="5"/>
    <n v="0"/>
    <n v="14.676999999999998"/>
    <x v="0"/>
    <x v="0"/>
  </r>
  <r>
    <x v="2401"/>
    <x v="1177"/>
    <x v="719"/>
    <x v="192"/>
    <x v="0"/>
    <s v="AS-10090"/>
    <s v="Adam Shillingsburg"/>
    <x v="0"/>
    <x v="0"/>
    <s v="Springfield"/>
    <x v="25"/>
    <n v="65807"/>
    <x v="2"/>
    <s v="OFF-ST-10000649"/>
    <x v="1"/>
    <x v="4"/>
    <s v="Hanging Personal Folder File"/>
    <x v="2016"/>
    <n v="6"/>
    <n v="0"/>
    <n v="23.550000000000004"/>
    <x v="2"/>
    <x v="0"/>
  </r>
  <r>
    <x v="2402"/>
    <x v="1177"/>
    <x v="719"/>
    <x v="192"/>
    <x v="0"/>
    <s v="AS-10090"/>
    <s v="Adam Shillingsburg"/>
    <x v="0"/>
    <x v="0"/>
    <s v="Springfield"/>
    <x v="25"/>
    <n v="65807"/>
    <x v="2"/>
    <s v="OFF-EN-10001990"/>
    <x v="1"/>
    <x v="12"/>
    <s v="Staple envelope"/>
    <x v="158"/>
    <n v="5"/>
    <n v="0"/>
    <n v="13.347999999999997"/>
    <x v="2"/>
    <x v="0"/>
  </r>
  <r>
    <x v="2403"/>
    <x v="1178"/>
    <x v="720"/>
    <x v="767"/>
    <x v="1"/>
    <s v="HM-14860"/>
    <s v="Harry Marie"/>
    <x v="1"/>
    <x v="0"/>
    <s v="Huntsville"/>
    <x v="5"/>
    <n v="77340"/>
    <x v="2"/>
    <s v="FUR-BO-10000780"/>
    <x v="0"/>
    <x v="0"/>
    <s v="O'Sullivan Plantations 2-Door Library in Landvery Oak"/>
    <x v="2017"/>
    <n v="7"/>
    <n v="0.32"/>
    <n v="-225.09759999999991"/>
    <x v="2"/>
    <x v="0"/>
  </r>
  <r>
    <x v="2404"/>
    <x v="1179"/>
    <x v="566"/>
    <x v="768"/>
    <x v="1"/>
    <s v="MG-18145"/>
    <s v="Mike Gockenbach"/>
    <x v="0"/>
    <x v="0"/>
    <s v="Los Angeles"/>
    <x v="1"/>
    <n v="90045"/>
    <x v="1"/>
    <s v="TEC-AC-10002049"/>
    <x v="2"/>
    <x v="11"/>
    <s v="Logitech G19 Programmable Gaming Keyboard"/>
    <x v="2018"/>
    <n v="9"/>
    <n v="0"/>
    <n v="200.86379999999991"/>
    <x v="1"/>
    <x v="0"/>
  </r>
  <r>
    <x v="2405"/>
    <x v="1179"/>
    <x v="566"/>
    <x v="768"/>
    <x v="1"/>
    <s v="MG-18145"/>
    <s v="Mike Gockenbach"/>
    <x v="0"/>
    <x v="0"/>
    <s v="Los Angeles"/>
    <x v="1"/>
    <n v="90045"/>
    <x v="1"/>
    <s v="TEC-PH-10003555"/>
    <x v="2"/>
    <x v="7"/>
    <s v="Motorola HK250 Universal Bluetooth Headset"/>
    <x v="2019"/>
    <n v="7"/>
    <n v="0.2"/>
    <n v="-28.967399999999991"/>
    <x v="1"/>
    <x v="0"/>
  </r>
  <r>
    <x v="2406"/>
    <x v="1179"/>
    <x v="566"/>
    <x v="768"/>
    <x v="1"/>
    <s v="MG-18145"/>
    <s v="Mike Gockenbach"/>
    <x v="0"/>
    <x v="0"/>
    <s v="Los Angeles"/>
    <x v="1"/>
    <n v="90045"/>
    <x v="1"/>
    <s v="TEC-PH-10000702"/>
    <x v="2"/>
    <x v="7"/>
    <s v="Square Credit Card Reader, 4 1/2&quot; x 4 1/2&quot; x 1&quot;, White"/>
    <x v="2020"/>
    <n v="10"/>
    <n v="0.2"/>
    <n v="26.972999999999992"/>
    <x v="1"/>
    <x v="0"/>
  </r>
  <r>
    <x v="2407"/>
    <x v="1180"/>
    <x v="176"/>
    <x v="212"/>
    <x v="1"/>
    <s v="TM-21010"/>
    <s v="Tamara Manning"/>
    <x v="0"/>
    <x v="0"/>
    <s v="San Francisco"/>
    <x v="1"/>
    <n v="94122"/>
    <x v="1"/>
    <s v="OFF-AR-10003631"/>
    <x v="1"/>
    <x v="6"/>
    <s v="Staples in misc. colors"/>
    <x v="2021"/>
    <n v="5"/>
    <n v="0"/>
    <n v="7.9859999999999998"/>
    <x v="1"/>
    <x v="0"/>
  </r>
  <r>
    <x v="2408"/>
    <x v="1180"/>
    <x v="176"/>
    <x v="212"/>
    <x v="1"/>
    <s v="TM-21010"/>
    <s v="Tamara Manning"/>
    <x v="0"/>
    <x v="0"/>
    <s v="San Francisco"/>
    <x v="1"/>
    <n v="94122"/>
    <x v="1"/>
    <s v="TEC-PH-10003072"/>
    <x v="2"/>
    <x v="7"/>
    <s v="Panasonic KX-TG9541B DECT 6.0 Digital 2-Line Expandable Cordless Phone With Digital Answering System"/>
    <x v="2022"/>
    <n v="3"/>
    <n v="0.2"/>
    <n v="130.49130000000002"/>
    <x v="1"/>
    <x v="0"/>
  </r>
  <r>
    <x v="2409"/>
    <x v="1181"/>
    <x v="721"/>
    <x v="186"/>
    <x v="2"/>
    <s v="BE-11335"/>
    <s v="Bill Eplett"/>
    <x v="2"/>
    <x v="0"/>
    <s v="San Francisco"/>
    <x v="1"/>
    <n v="94122"/>
    <x v="1"/>
    <s v="FUR-FU-10000758"/>
    <x v="0"/>
    <x v="5"/>
    <s v="DAX Natural Wood-Tone Poster Frame"/>
    <x v="2023"/>
    <n v="8"/>
    <n v="0"/>
    <n v="76.262399999999985"/>
    <x v="1"/>
    <x v="0"/>
  </r>
  <r>
    <x v="2410"/>
    <x v="1182"/>
    <x v="601"/>
    <x v="769"/>
    <x v="1"/>
    <s v="AS-10630"/>
    <s v="Ann Steele"/>
    <x v="2"/>
    <x v="0"/>
    <s v="Philadelphia"/>
    <x v="9"/>
    <n v="19120"/>
    <x v="3"/>
    <s v="OFF-FA-10000992"/>
    <x v="1"/>
    <x v="13"/>
    <s v="Acco Clips to Go Binder Clips, 24 Clips in Two Sizes"/>
    <x v="1103"/>
    <n v="2"/>
    <n v="0.2"/>
    <n v="1.9169999999999998"/>
    <x v="3"/>
    <x v="0"/>
  </r>
  <r>
    <x v="2411"/>
    <x v="1183"/>
    <x v="722"/>
    <x v="770"/>
    <x v="0"/>
    <s v="EM-13810"/>
    <s v="Eleni McCrary"/>
    <x v="1"/>
    <x v="0"/>
    <s v="Los Angeles"/>
    <x v="1"/>
    <n v="90036"/>
    <x v="1"/>
    <s v="OFF-BI-10004187"/>
    <x v="1"/>
    <x v="8"/>
    <s v="3-ring staple pack"/>
    <x v="2024"/>
    <n v="5"/>
    <n v="0.2"/>
    <n v="2.6319999999999997"/>
    <x v="1"/>
    <x v="0"/>
  </r>
  <r>
    <x v="2412"/>
    <x v="1184"/>
    <x v="607"/>
    <x v="723"/>
    <x v="1"/>
    <s v="JA-15970"/>
    <s v="Joseph Airdo"/>
    <x v="0"/>
    <x v="0"/>
    <s v="Los Angeles"/>
    <x v="1"/>
    <n v="90045"/>
    <x v="1"/>
    <s v="OFF-PA-10001947"/>
    <x v="1"/>
    <x v="10"/>
    <s v="Xerox 1974"/>
    <x v="493"/>
    <n v="2"/>
    <n v="0"/>
    <n v="5.8604000000000003"/>
    <x v="1"/>
    <x v="0"/>
  </r>
  <r>
    <x v="2413"/>
    <x v="1184"/>
    <x v="607"/>
    <x v="723"/>
    <x v="1"/>
    <s v="JA-15970"/>
    <s v="Joseph Airdo"/>
    <x v="0"/>
    <x v="0"/>
    <s v="Los Angeles"/>
    <x v="1"/>
    <n v="90045"/>
    <x v="1"/>
    <s v="FUR-TA-10002356"/>
    <x v="0"/>
    <x v="3"/>
    <s v="Bevis Boat-Shaped Conference Table"/>
    <x v="2025"/>
    <n v="3"/>
    <n v="0.2"/>
    <n v="31.453199999999953"/>
    <x v="1"/>
    <x v="0"/>
  </r>
  <r>
    <x v="2414"/>
    <x v="1185"/>
    <x v="723"/>
    <x v="771"/>
    <x v="1"/>
    <s v="TB-21595"/>
    <s v="Troy Blackwell"/>
    <x v="0"/>
    <x v="0"/>
    <s v="Milwaukee"/>
    <x v="6"/>
    <n v="53209"/>
    <x v="2"/>
    <s v="FUR-CH-10001714"/>
    <x v="0"/>
    <x v="1"/>
    <s v="Global Leather &amp; Oak Executive Chair, Burgundy"/>
    <x v="2026"/>
    <n v="5"/>
    <n v="0"/>
    <n v="60.356000000000023"/>
    <x v="2"/>
    <x v="0"/>
  </r>
  <r>
    <x v="2415"/>
    <x v="1186"/>
    <x v="380"/>
    <x v="772"/>
    <x v="1"/>
    <s v="PP-18955"/>
    <s v="Paul Prost"/>
    <x v="2"/>
    <x v="0"/>
    <s v="Holyoke"/>
    <x v="31"/>
    <n v="1040"/>
    <x v="3"/>
    <s v="FUR-BO-10002824"/>
    <x v="0"/>
    <x v="0"/>
    <s v="Bush Mission Pointe Library"/>
    <x v="85"/>
    <n v="2"/>
    <n v="0"/>
    <n v="60.391999999999996"/>
    <x v="3"/>
    <x v="0"/>
  </r>
  <r>
    <x v="2416"/>
    <x v="1187"/>
    <x v="386"/>
    <x v="499"/>
    <x v="1"/>
    <s v="ML-18040"/>
    <s v="Michelle Lonsdale"/>
    <x v="1"/>
    <x v="0"/>
    <s v="Albuquerque"/>
    <x v="27"/>
    <n v="87105"/>
    <x v="1"/>
    <s v="TEC-AC-10002842"/>
    <x v="2"/>
    <x v="11"/>
    <s v="WD My Passport Ultra 2TB Portable External Hard Drive"/>
    <x v="2027"/>
    <n v="5"/>
    <n v="0"/>
    <n v="95.200000000000031"/>
    <x v="1"/>
    <x v="0"/>
  </r>
  <r>
    <x v="2417"/>
    <x v="1187"/>
    <x v="386"/>
    <x v="499"/>
    <x v="1"/>
    <s v="ML-18040"/>
    <s v="Michelle Lonsdale"/>
    <x v="1"/>
    <x v="0"/>
    <s v="Albuquerque"/>
    <x v="27"/>
    <n v="87105"/>
    <x v="1"/>
    <s v="OFF-BI-10002082"/>
    <x v="1"/>
    <x v="8"/>
    <s v="GBC Twin Loop Wire Binding Elements"/>
    <x v="1955"/>
    <n v="3"/>
    <n v="0.2"/>
    <n v="29.951999999999998"/>
    <x v="1"/>
    <x v="0"/>
  </r>
  <r>
    <x v="2418"/>
    <x v="1188"/>
    <x v="206"/>
    <x v="528"/>
    <x v="1"/>
    <s v="LC-16930"/>
    <s v="Linda Cazamias"/>
    <x v="1"/>
    <x v="0"/>
    <s v="Sparks"/>
    <x v="33"/>
    <n v="89431"/>
    <x v="1"/>
    <s v="TEC-MA-10000112"/>
    <x v="2"/>
    <x v="15"/>
    <s v="Panasonic KX MB2061 Multifunction Printer"/>
    <x v="2028"/>
    <n v="10"/>
    <n v="0.2"/>
    <n v="179.73000000000013"/>
    <x v="1"/>
    <x v="0"/>
  </r>
  <r>
    <x v="2419"/>
    <x v="1189"/>
    <x v="45"/>
    <x v="773"/>
    <x v="1"/>
    <s v="MC-17590"/>
    <s v="Matt Collister"/>
    <x v="1"/>
    <x v="0"/>
    <s v="Coachella"/>
    <x v="1"/>
    <n v="92236"/>
    <x v="1"/>
    <s v="OFF-ST-10002289"/>
    <x v="1"/>
    <x v="4"/>
    <s v="Safco Wire Cube Shelving System, For Use as 4 or 5 14&quot; Cubes, Black"/>
    <x v="2029"/>
    <n v="2"/>
    <n v="0"/>
    <n v="3.1779999999999973"/>
    <x v="1"/>
    <x v="0"/>
  </r>
  <r>
    <x v="2420"/>
    <x v="1189"/>
    <x v="45"/>
    <x v="773"/>
    <x v="1"/>
    <s v="MC-17590"/>
    <s v="Matt Collister"/>
    <x v="1"/>
    <x v="0"/>
    <s v="Coachella"/>
    <x v="1"/>
    <n v="92236"/>
    <x v="1"/>
    <s v="TEC-AC-10004171"/>
    <x v="2"/>
    <x v="11"/>
    <s v="Razer Kraken 7.1 Surround Sound Over Ear USB Gaming Headset"/>
    <x v="313"/>
    <n v="1"/>
    <n v="0"/>
    <n v="43.995600000000003"/>
    <x v="1"/>
    <x v="0"/>
  </r>
  <r>
    <x v="2421"/>
    <x v="1190"/>
    <x v="724"/>
    <x v="774"/>
    <x v="1"/>
    <s v="CR-12580"/>
    <s v="Clay Rozendal"/>
    <x v="2"/>
    <x v="0"/>
    <s v="Elmhurst"/>
    <x v="10"/>
    <n v="60126"/>
    <x v="2"/>
    <s v="OFF-ST-10003656"/>
    <x v="1"/>
    <x v="4"/>
    <s v="Safco Industrial Wire Shelving"/>
    <x v="84"/>
    <n v="3"/>
    <n v="0.2"/>
    <n v="-48.954900000000002"/>
    <x v="2"/>
    <x v="0"/>
  </r>
  <r>
    <x v="2422"/>
    <x v="1190"/>
    <x v="724"/>
    <x v="774"/>
    <x v="1"/>
    <s v="CR-12580"/>
    <s v="Clay Rozendal"/>
    <x v="2"/>
    <x v="0"/>
    <s v="Elmhurst"/>
    <x v="10"/>
    <n v="60126"/>
    <x v="2"/>
    <s v="OFF-PA-10001560"/>
    <x v="1"/>
    <x v="10"/>
    <s v="Adams Telephone Message Books, 5 1/4” x 11”"/>
    <x v="778"/>
    <n v="2"/>
    <n v="0.2"/>
    <n v="3.2615999999999996"/>
    <x v="2"/>
    <x v="0"/>
  </r>
  <r>
    <x v="2423"/>
    <x v="1191"/>
    <x v="53"/>
    <x v="53"/>
    <x v="1"/>
    <s v="SV-20935"/>
    <s v="Susan Vittorini"/>
    <x v="0"/>
    <x v="0"/>
    <s v="Fairfield"/>
    <x v="24"/>
    <n v="45014"/>
    <x v="3"/>
    <s v="TEC-AC-10002473"/>
    <x v="2"/>
    <x v="11"/>
    <s v="Maxell 4.7GB DVD-R"/>
    <x v="2030"/>
    <n v="7"/>
    <n v="0.2"/>
    <n v="41.718599999999995"/>
    <x v="3"/>
    <x v="0"/>
  </r>
  <r>
    <x v="2424"/>
    <x v="1191"/>
    <x v="53"/>
    <x v="53"/>
    <x v="1"/>
    <s v="SV-20935"/>
    <s v="Susan Vittorini"/>
    <x v="0"/>
    <x v="0"/>
    <s v="Fairfield"/>
    <x v="24"/>
    <n v="45014"/>
    <x v="3"/>
    <s v="OFF-BI-10000632"/>
    <x v="1"/>
    <x v="8"/>
    <s v="Satellite Sectional Post Binders"/>
    <x v="2031"/>
    <n v="1"/>
    <n v="0.7"/>
    <n v="-10.418399999999998"/>
    <x v="3"/>
    <x v="0"/>
  </r>
  <r>
    <x v="2425"/>
    <x v="1191"/>
    <x v="53"/>
    <x v="53"/>
    <x v="1"/>
    <s v="SV-20935"/>
    <s v="Susan Vittorini"/>
    <x v="0"/>
    <x v="0"/>
    <s v="Fairfield"/>
    <x v="24"/>
    <n v="45014"/>
    <x v="3"/>
    <s v="FUR-TA-10002645"/>
    <x v="0"/>
    <x v="3"/>
    <s v="Hon Rectangular Conference Tables"/>
    <x v="2032"/>
    <n v="2"/>
    <n v="0.4"/>
    <n v="-104.67300000000006"/>
    <x v="3"/>
    <x v="0"/>
  </r>
  <r>
    <x v="2426"/>
    <x v="1191"/>
    <x v="53"/>
    <x v="53"/>
    <x v="1"/>
    <s v="SV-20935"/>
    <s v="Susan Vittorini"/>
    <x v="0"/>
    <x v="0"/>
    <s v="Fairfield"/>
    <x v="24"/>
    <n v="45014"/>
    <x v="3"/>
    <s v="OFF-FA-10002975"/>
    <x v="1"/>
    <x v="13"/>
    <s v="Staples"/>
    <x v="2033"/>
    <n v="13"/>
    <n v="0.2"/>
    <n v="12.776399999999999"/>
    <x v="3"/>
    <x v="0"/>
  </r>
  <r>
    <x v="2427"/>
    <x v="1192"/>
    <x v="725"/>
    <x v="432"/>
    <x v="1"/>
    <s v="MZ-17515"/>
    <s v="Mary Zewe"/>
    <x v="1"/>
    <x v="0"/>
    <s v="Arlington"/>
    <x v="5"/>
    <n v="76017"/>
    <x v="2"/>
    <s v="OFF-BI-10003784"/>
    <x v="1"/>
    <x v="8"/>
    <s v="Computer Printout Index Tabs"/>
    <x v="2034"/>
    <n v="4"/>
    <n v="0.8"/>
    <n v="-2.1504000000000008"/>
    <x v="2"/>
    <x v="0"/>
  </r>
  <r>
    <x v="2428"/>
    <x v="1192"/>
    <x v="725"/>
    <x v="432"/>
    <x v="1"/>
    <s v="MZ-17515"/>
    <s v="Mary Zewe"/>
    <x v="1"/>
    <x v="0"/>
    <s v="Arlington"/>
    <x v="5"/>
    <n v="76017"/>
    <x v="2"/>
    <s v="OFF-BI-10001617"/>
    <x v="1"/>
    <x v="8"/>
    <s v="GBC Wire Binding Combs"/>
    <x v="2035"/>
    <n v="4"/>
    <n v="0.8"/>
    <n v="-13.648800000000001"/>
    <x v="2"/>
    <x v="0"/>
  </r>
  <r>
    <x v="2429"/>
    <x v="1192"/>
    <x v="725"/>
    <x v="432"/>
    <x v="1"/>
    <s v="MZ-17515"/>
    <s v="Mary Zewe"/>
    <x v="1"/>
    <x v="0"/>
    <s v="Arlington"/>
    <x v="5"/>
    <n v="76017"/>
    <x v="2"/>
    <s v="FUR-FU-10004415"/>
    <x v="0"/>
    <x v="5"/>
    <s v="Stacking Tray, Side-Loading, Legal, Smoke"/>
    <x v="2036"/>
    <n v="7"/>
    <n v="0.6"/>
    <n v="-9.0944000000000038"/>
    <x v="2"/>
    <x v="0"/>
  </r>
  <r>
    <x v="2430"/>
    <x v="1193"/>
    <x v="726"/>
    <x v="775"/>
    <x v="1"/>
    <s v="RB-19795"/>
    <s v="Ross Baird"/>
    <x v="2"/>
    <x v="0"/>
    <s v="San Francisco"/>
    <x v="1"/>
    <n v="94110"/>
    <x v="1"/>
    <s v="OFF-LA-10000240"/>
    <x v="1"/>
    <x v="2"/>
    <s v="Self-Adhesive Address Labels for Typewriters by Universal"/>
    <x v="2037"/>
    <n v="8"/>
    <n v="0"/>
    <n v="27.485599999999998"/>
    <x v="1"/>
    <x v="0"/>
  </r>
  <r>
    <x v="2431"/>
    <x v="1194"/>
    <x v="116"/>
    <x v="115"/>
    <x v="1"/>
    <s v="HM-14860"/>
    <s v="Harry Marie"/>
    <x v="1"/>
    <x v="0"/>
    <s v="Seattle"/>
    <x v="4"/>
    <n v="98103"/>
    <x v="1"/>
    <s v="FUR-FU-10001935"/>
    <x v="0"/>
    <x v="5"/>
    <s v="3M Hangers With Command Adhesive"/>
    <x v="2038"/>
    <n v="2"/>
    <n v="0"/>
    <n v="3.0340000000000007"/>
    <x v="1"/>
    <x v="0"/>
  </r>
  <r>
    <x v="2432"/>
    <x v="1195"/>
    <x v="727"/>
    <x v="776"/>
    <x v="1"/>
    <s v="AZ-10750"/>
    <s v="Annie Zypern"/>
    <x v="0"/>
    <x v="0"/>
    <s v="New York City"/>
    <x v="15"/>
    <n v="10009"/>
    <x v="3"/>
    <s v="FUR-CH-10002439"/>
    <x v="0"/>
    <x v="1"/>
    <s v="Iceberg Nesting Folding Chair, 19w x 6d x 43h"/>
    <x v="2039"/>
    <n v="7"/>
    <n v="0.1"/>
    <n v="65.206400000000002"/>
    <x v="3"/>
    <x v="0"/>
  </r>
  <r>
    <x v="2433"/>
    <x v="1196"/>
    <x v="39"/>
    <x v="777"/>
    <x v="1"/>
    <s v="JH-15910"/>
    <s v="Jonathan Howell"/>
    <x v="0"/>
    <x v="0"/>
    <s v="Houston"/>
    <x v="5"/>
    <n v="77070"/>
    <x v="2"/>
    <s v="TEC-PH-10001536"/>
    <x v="2"/>
    <x v="7"/>
    <s v="Spigen Samsung Galaxy S5 Case Wallet"/>
    <x v="2040"/>
    <n v="4"/>
    <n v="0.2"/>
    <n v="4.0775999999999968"/>
    <x v="2"/>
    <x v="0"/>
  </r>
  <r>
    <x v="2434"/>
    <x v="1197"/>
    <x v="717"/>
    <x v="50"/>
    <x v="2"/>
    <s v="PJ-18835"/>
    <s v="Patrick Jones"/>
    <x v="1"/>
    <x v="0"/>
    <s v="Springfield"/>
    <x v="17"/>
    <n v="22153"/>
    <x v="0"/>
    <s v="OFF-EN-10001532"/>
    <x v="1"/>
    <x v="12"/>
    <s v="Brown Kraft Recycled Envelopes"/>
    <x v="2041"/>
    <n v="2"/>
    <n v="0"/>
    <n v="16.98"/>
    <x v="0"/>
    <x v="0"/>
  </r>
  <r>
    <x v="2435"/>
    <x v="1197"/>
    <x v="717"/>
    <x v="50"/>
    <x v="2"/>
    <s v="PJ-18835"/>
    <s v="Patrick Jones"/>
    <x v="1"/>
    <x v="0"/>
    <s v="Springfield"/>
    <x v="17"/>
    <n v="22153"/>
    <x v="0"/>
    <s v="OFF-AP-10003057"/>
    <x v="1"/>
    <x v="9"/>
    <s v="Honeywell Enviracaire Portable HEPA Air Cleaner for 16' x 20' Room"/>
    <x v="2042"/>
    <n v="3"/>
    <n v="0"/>
    <n v="322.18290000000002"/>
    <x v="0"/>
    <x v="0"/>
  </r>
  <r>
    <x v="2436"/>
    <x v="1198"/>
    <x v="445"/>
    <x v="778"/>
    <x v="1"/>
    <s v="CA-12265"/>
    <s v="Christina Anderson"/>
    <x v="0"/>
    <x v="0"/>
    <s v="Farmington"/>
    <x v="27"/>
    <n v="87401"/>
    <x v="1"/>
    <s v="FUR-FU-10003708"/>
    <x v="0"/>
    <x v="5"/>
    <s v="Tenex Traditional Chairmats for Medium Pile Carpet, Standard Lip, 36&quot; x 48&quot;"/>
    <x v="2043"/>
    <n v="9"/>
    <n v="0"/>
    <n v="114.6285"/>
    <x v="1"/>
    <x v="1"/>
  </r>
  <r>
    <x v="2437"/>
    <x v="1199"/>
    <x v="728"/>
    <x v="779"/>
    <x v="0"/>
    <s v="PW-19240"/>
    <s v="Pierre Wener"/>
    <x v="0"/>
    <x v="0"/>
    <s v="Louisville"/>
    <x v="22"/>
    <n v="80027"/>
    <x v="1"/>
    <s v="FUR-TA-10000849"/>
    <x v="0"/>
    <x v="3"/>
    <s v="Bevis Rectangular Conference Tables"/>
    <x v="2044"/>
    <n v="2"/>
    <n v="0.5"/>
    <n v="-99.266399999999976"/>
    <x v="1"/>
    <x v="0"/>
  </r>
  <r>
    <x v="2438"/>
    <x v="1199"/>
    <x v="728"/>
    <x v="779"/>
    <x v="0"/>
    <s v="PW-19240"/>
    <s v="Pierre Wener"/>
    <x v="0"/>
    <x v="0"/>
    <s v="Louisville"/>
    <x v="22"/>
    <n v="80027"/>
    <x v="1"/>
    <s v="OFF-PA-10002259"/>
    <x v="1"/>
    <x v="10"/>
    <s v="Geographics Note Cards, Blank, White, 8 1/2&quot; x 11&quot;"/>
    <x v="2045"/>
    <n v="4"/>
    <n v="0.2"/>
    <n v="12.5328"/>
    <x v="1"/>
    <x v="0"/>
  </r>
  <r>
    <x v="2439"/>
    <x v="1200"/>
    <x v="729"/>
    <x v="780"/>
    <x v="1"/>
    <s v="SW-20455"/>
    <s v="Shaun Weien"/>
    <x v="0"/>
    <x v="0"/>
    <s v="Tampa"/>
    <x v="2"/>
    <n v="33614"/>
    <x v="0"/>
    <s v="FUR-FU-10002597"/>
    <x v="0"/>
    <x v="5"/>
    <s v="C-Line Magnetic Cubicle Keepers, Clear Polypropylene"/>
    <x v="2046"/>
    <n v="2"/>
    <n v="0.2"/>
    <n v="2.1736000000000004"/>
    <x v="0"/>
    <x v="0"/>
  </r>
  <r>
    <x v="2440"/>
    <x v="1201"/>
    <x v="730"/>
    <x v="500"/>
    <x v="1"/>
    <s v="AF-10870"/>
    <s v="Art Ferguson"/>
    <x v="0"/>
    <x v="0"/>
    <s v="Passaic"/>
    <x v="30"/>
    <n v="7055"/>
    <x v="3"/>
    <s v="TEC-PH-10004614"/>
    <x v="2"/>
    <x v="7"/>
    <s v="AT&amp;T 841000 Phone"/>
    <x v="2047"/>
    <n v="5"/>
    <n v="0"/>
    <n v="86.25"/>
    <x v="3"/>
    <x v="0"/>
  </r>
  <r>
    <x v="2441"/>
    <x v="1201"/>
    <x v="730"/>
    <x v="500"/>
    <x v="1"/>
    <s v="AF-10870"/>
    <s v="Art Ferguson"/>
    <x v="0"/>
    <x v="0"/>
    <s v="Passaic"/>
    <x v="30"/>
    <n v="7055"/>
    <x v="3"/>
    <s v="FUR-TA-10003748"/>
    <x v="0"/>
    <x v="3"/>
    <s v="Bevis 36 x 72 Conference Tables"/>
    <x v="2048"/>
    <n v="2"/>
    <n v="0.3"/>
    <n v="-19.918399999999991"/>
    <x v="3"/>
    <x v="0"/>
  </r>
  <r>
    <x v="2442"/>
    <x v="1201"/>
    <x v="730"/>
    <x v="500"/>
    <x v="1"/>
    <s v="AF-10870"/>
    <s v="Art Ferguson"/>
    <x v="0"/>
    <x v="0"/>
    <s v="Passaic"/>
    <x v="30"/>
    <n v="7055"/>
    <x v="3"/>
    <s v="OFF-AP-10003217"/>
    <x v="1"/>
    <x v="9"/>
    <s v="Eureka Sanitaire  Commercial Upright"/>
    <x v="2049"/>
    <n v="4"/>
    <n v="0"/>
    <n v="172.33840000000004"/>
    <x v="3"/>
    <x v="0"/>
  </r>
  <r>
    <x v="2443"/>
    <x v="1201"/>
    <x v="730"/>
    <x v="500"/>
    <x v="1"/>
    <s v="AF-10870"/>
    <s v="Art Ferguson"/>
    <x v="0"/>
    <x v="0"/>
    <s v="Passaic"/>
    <x v="30"/>
    <n v="7055"/>
    <x v="3"/>
    <s v="TEC-AC-10002399"/>
    <x v="2"/>
    <x v="11"/>
    <s v="SanDisk Cruzer 32 GB USB Flash Drive"/>
    <x v="2050"/>
    <n v="5"/>
    <n v="0"/>
    <n v="30.431999999999995"/>
    <x v="3"/>
    <x v="0"/>
  </r>
  <r>
    <x v="2444"/>
    <x v="1201"/>
    <x v="730"/>
    <x v="500"/>
    <x v="1"/>
    <s v="AF-10870"/>
    <s v="Art Ferguson"/>
    <x v="0"/>
    <x v="0"/>
    <s v="Passaic"/>
    <x v="30"/>
    <n v="7055"/>
    <x v="3"/>
    <s v="OFF-EN-10002973"/>
    <x v="1"/>
    <x v="12"/>
    <s v="Ampad #10 Peel &amp; Seel Holiday Envelopes"/>
    <x v="2051"/>
    <n v="6"/>
    <n v="0"/>
    <n v="12.902400000000002"/>
    <x v="3"/>
    <x v="0"/>
  </r>
  <r>
    <x v="2445"/>
    <x v="1201"/>
    <x v="730"/>
    <x v="500"/>
    <x v="1"/>
    <s v="AF-10870"/>
    <s v="Art Ferguson"/>
    <x v="0"/>
    <x v="0"/>
    <s v="Passaic"/>
    <x v="30"/>
    <n v="7055"/>
    <x v="3"/>
    <s v="TEC-PH-10001336"/>
    <x v="2"/>
    <x v="7"/>
    <s v="Digium D40 VoIP phone"/>
    <x v="2052"/>
    <n v="2"/>
    <n v="0"/>
    <n v="74.8142"/>
    <x v="3"/>
    <x v="0"/>
  </r>
  <r>
    <x v="2446"/>
    <x v="1202"/>
    <x v="12"/>
    <x v="734"/>
    <x v="1"/>
    <s v="AM-10705"/>
    <s v="Anne McFarland"/>
    <x v="0"/>
    <x v="0"/>
    <s v="Los Angeles"/>
    <x v="1"/>
    <n v="90004"/>
    <x v="1"/>
    <s v="OFF-EN-10000461"/>
    <x v="1"/>
    <x v="12"/>
    <s v="#10- 4 1/8&quot; x 9 1/2&quot; Recycled Envelopes"/>
    <x v="2053"/>
    <n v="2"/>
    <n v="0"/>
    <n v="8.2156000000000002"/>
    <x v="1"/>
    <x v="0"/>
  </r>
  <r>
    <x v="2447"/>
    <x v="1203"/>
    <x v="731"/>
    <x v="781"/>
    <x v="1"/>
    <s v="BD-11320"/>
    <s v="Bill Donatelli"/>
    <x v="0"/>
    <x v="0"/>
    <s v="Philadelphia"/>
    <x v="9"/>
    <n v="19143"/>
    <x v="3"/>
    <s v="FUR-CH-10000988"/>
    <x v="0"/>
    <x v="1"/>
    <s v="Hon Olson Stacker Stools"/>
    <x v="2054"/>
    <n v="5"/>
    <n v="0.3"/>
    <n v="-14.080999999999989"/>
    <x v="3"/>
    <x v="0"/>
  </r>
  <r>
    <x v="2448"/>
    <x v="1204"/>
    <x v="471"/>
    <x v="731"/>
    <x v="0"/>
    <s v="CM-12385"/>
    <s v="Christopher Martinez"/>
    <x v="0"/>
    <x v="0"/>
    <s v="North Charleston"/>
    <x v="20"/>
    <n v="29406"/>
    <x v="0"/>
    <s v="OFF-ST-10001809"/>
    <x v="1"/>
    <x v="4"/>
    <s v="Fellowes Officeware Wire Shelving"/>
    <x v="2055"/>
    <n v="3"/>
    <n v="0"/>
    <n v="5.3897999999999939"/>
    <x v="0"/>
    <x v="0"/>
  </r>
  <r>
    <x v="2449"/>
    <x v="1205"/>
    <x v="732"/>
    <x v="54"/>
    <x v="1"/>
    <s v="CS-12400"/>
    <s v="Christopher Schild"/>
    <x v="2"/>
    <x v="0"/>
    <s v="San Jose"/>
    <x v="1"/>
    <n v="95123"/>
    <x v="1"/>
    <s v="OFF-BI-10003963"/>
    <x v="1"/>
    <x v="8"/>
    <s v="Cardinal Holdit Data Disk Pockets"/>
    <x v="2056"/>
    <n v="5"/>
    <n v="0.2"/>
    <n v="9.8279999999999959"/>
    <x v="1"/>
    <x v="0"/>
  </r>
  <r>
    <x v="2450"/>
    <x v="1206"/>
    <x v="294"/>
    <x v="782"/>
    <x v="0"/>
    <s v="DB-13405"/>
    <s v="Denny Blanton"/>
    <x v="0"/>
    <x v="0"/>
    <s v="New York City"/>
    <x v="15"/>
    <n v="10011"/>
    <x v="3"/>
    <s v="OFF-LA-10000081"/>
    <x v="1"/>
    <x v="2"/>
    <s v="Avery 496"/>
    <x v="2057"/>
    <n v="5"/>
    <n v="0"/>
    <n v="9"/>
    <x v="3"/>
    <x v="0"/>
  </r>
  <r>
    <x v="2451"/>
    <x v="1206"/>
    <x v="294"/>
    <x v="782"/>
    <x v="0"/>
    <s v="DB-13405"/>
    <s v="Denny Blanton"/>
    <x v="0"/>
    <x v="0"/>
    <s v="New York City"/>
    <x v="15"/>
    <n v="10011"/>
    <x v="3"/>
    <s v="TEC-PH-10000149"/>
    <x v="2"/>
    <x v="7"/>
    <s v="Cisco SPA525G2 IP Phone - Wireless"/>
    <x v="2058"/>
    <n v="6"/>
    <n v="0"/>
    <n v="31.121999999999996"/>
    <x v="3"/>
    <x v="0"/>
  </r>
  <r>
    <x v="2452"/>
    <x v="1206"/>
    <x v="294"/>
    <x v="782"/>
    <x v="0"/>
    <s v="DB-13405"/>
    <s v="Denny Blanton"/>
    <x v="0"/>
    <x v="0"/>
    <s v="New York City"/>
    <x v="15"/>
    <n v="10011"/>
    <x v="3"/>
    <s v="OFF-BI-10000605"/>
    <x v="1"/>
    <x v="8"/>
    <s v="Acco Pressboard Covers with Storage Hooks, 9 1/2&quot; x 11&quot;, Executive Red"/>
    <x v="1083"/>
    <n v="3"/>
    <n v="0.2"/>
    <n v="3.0860999999999996"/>
    <x v="3"/>
    <x v="0"/>
  </r>
  <r>
    <x v="2453"/>
    <x v="1206"/>
    <x v="294"/>
    <x v="782"/>
    <x v="0"/>
    <s v="DB-13405"/>
    <s v="Denny Blanton"/>
    <x v="0"/>
    <x v="0"/>
    <s v="New York City"/>
    <x v="15"/>
    <n v="10011"/>
    <x v="3"/>
    <s v="TEC-AC-10002399"/>
    <x v="2"/>
    <x v="11"/>
    <s v="SanDisk Cruzer 32 GB USB Flash Drive"/>
    <x v="2059"/>
    <n v="3"/>
    <n v="0"/>
    <n v="18.2592"/>
    <x v="3"/>
    <x v="0"/>
  </r>
  <r>
    <x v="2454"/>
    <x v="1206"/>
    <x v="294"/>
    <x v="782"/>
    <x v="0"/>
    <s v="DB-13405"/>
    <s v="Denny Blanton"/>
    <x v="0"/>
    <x v="0"/>
    <s v="New York City"/>
    <x v="15"/>
    <n v="10011"/>
    <x v="3"/>
    <s v="TEC-AC-10003038"/>
    <x v="2"/>
    <x v="11"/>
    <s v="Kingston Digital DataTraveler 16GB USB 2.0"/>
    <x v="1849"/>
    <n v="8"/>
    <n v="0"/>
    <n v="13.603999999999992"/>
    <x v="3"/>
    <x v="0"/>
  </r>
  <r>
    <x v="2455"/>
    <x v="1206"/>
    <x v="294"/>
    <x v="782"/>
    <x v="0"/>
    <s v="DB-13405"/>
    <s v="Denny Blanton"/>
    <x v="0"/>
    <x v="0"/>
    <s v="New York City"/>
    <x v="15"/>
    <n v="10011"/>
    <x v="3"/>
    <s v="OFF-ST-10000344"/>
    <x v="1"/>
    <x v="4"/>
    <s v="Neat Ideas Personal Hanging Folder Files, Black"/>
    <x v="2060"/>
    <n v="8"/>
    <n v="0"/>
    <n v="27.934399999999997"/>
    <x v="3"/>
    <x v="0"/>
  </r>
  <r>
    <x v="2456"/>
    <x v="1206"/>
    <x v="294"/>
    <x v="782"/>
    <x v="0"/>
    <s v="DB-13405"/>
    <s v="Denny Blanton"/>
    <x v="0"/>
    <x v="0"/>
    <s v="New York City"/>
    <x v="15"/>
    <n v="10011"/>
    <x v="3"/>
    <s v="OFF-LA-10004093"/>
    <x v="1"/>
    <x v="2"/>
    <s v="Avery 486"/>
    <x v="2061"/>
    <n v="1"/>
    <n v="0"/>
    <n v="3.4356999999999998"/>
    <x v="3"/>
    <x v="0"/>
  </r>
  <r>
    <x v="2457"/>
    <x v="1206"/>
    <x v="294"/>
    <x v="782"/>
    <x v="0"/>
    <s v="DB-13405"/>
    <s v="Denny Blanton"/>
    <x v="0"/>
    <x v="0"/>
    <s v="New York City"/>
    <x v="15"/>
    <n v="10011"/>
    <x v="3"/>
    <s v="OFF-AR-10001683"/>
    <x v="1"/>
    <x v="6"/>
    <s v="Lumber Crayons"/>
    <x v="2062"/>
    <n v="6"/>
    <n v="0"/>
    <n v="22.458000000000002"/>
    <x v="3"/>
    <x v="0"/>
  </r>
  <r>
    <x v="2458"/>
    <x v="1206"/>
    <x v="294"/>
    <x v="782"/>
    <x v="0"/>
    <s v="DB-13405"/>
    <s v="Denny Blanton"/>
    <x v="0"/>
    <x v="0"/>
    <s v="New York City"/>
    <x v="15"/>
    <n v="10011"/>
    <x v="3"/>
    <s v="OFF-ST-10003455"/>
    <x v="1"/>
    <x v="4"/>
    <s v="Tenex File Box, Personal Filing Tote with Lid, Black"/>
    <x v="2063"/>
    <n v="3"/>
    <n v="0"/>
    <n v="12.097800000000001"/>
    <x v="3"/>
    <x v="0"/>
  </r>
  <r>
    <x v="2459"/>
    <x v="1207"/>
    <x v="733"/>
    <x v="783"/>
    <x v="1"/>
    <s v="JG-15160"/>
    <s v="James Galang"/>
    <x v="0"/>
    <x v="0"/>
    <s v="Plainfield"/>
    <x v="30"/>
    <n v="7060"/>
    <x v="3"/>
    <s v="OFF-AP-10002578"/>
    <x v="1"/>
    <x v="9"/>
    <s v="Fellowes Premier Superior Surge Suppressor, 10-Outlet, With Phone and Remote"/>
    <x v="2064"/>
    <n v="2"/>
    <n v="0"/>
    <n v="25.438400000000001"/>
    <x v="3"/>
    <x v="0"/>
  </r>
  <r>
    <x v="2460"/>
    <x v="1208"/>
    <x v="655"/>
    <x v="620"/>
    <x v="0"/>
    <s v="SC-20380"/>
    <s v="Shahid Collister"/>
    <x v="0"/>
    <x v="0"/>
    <s v="Seattle"/>
    <x v="4"/>
    <n v="98115"/>
    <x v="1"/>
    <s v="OFF-PA-10001763"/>
    <x v="1"/>
    <x v="10"/>
    <s v="Xerox 1896"/>
    <x v="2065"/>
    <n v="3"/>
    <n v="0"/>
    <n v="13.486499999999999"/>
    <x v="1"/>
    <x v="0"/>
  </r>
  <r>
    <x v="2461"/>
    <x v="1208"/>
    <x v="655"/>
    <x v="620"/>
    <x v="0"/>
    <s v="SC-20380"/>
    <s v="Shahid Collister"/>
    <x v="0"/>
    <x v="0"/>
    <s v="Seattle"/>
    <x v="4"/>
    <n v="98115"/>
    <x v="1"/>
    <s v="OFF-BI-10001597"/>
    <x v="1"/>
    <x v="8"/>
    <s v="Wilson Jones Ledger-Size, Piano-Hinge Binder, 2&quot;, Blue"/>
    <x v="2066"/>
    <n v="3"/>
    <n v="0.2"/>
    <n v="34.423199999999987"/>
    <x v="1"/>
    <x v="0"/>
  </r>
  <r>
    <x v="2462"/>
    <x v="1209"/>
    <x v="734"/>
    <x v="784"/>
    <x v="1"/>
    <s v="CS-12460"/>
    <s v="Chuck Sachs"/>
    <x v="0"/>
    <x v="0"/>
    <s v="New York City"/>
    <x v="15"/>
    <n v="10009"/>
    <x v="3"/>
    <s v="OFF-BI-10001524"/>
    <x v="1"/>
    <x v="8"/>
    <s v="GBC Premium Transparent Covers with Diagonal Lined Pattern"/>
    <x v="2067"/>
    <n v="5"/>
    <n v="0.2"/>
    <n v="29.371999999999993"/>
    <x v="3"/>
    <x v="0"/>
  </r>
  <r>
    <x v="2463"/>
    <x v="1209"/>
    <x v="734"/>
    <x v="784"/>
    <x v="1"/>
    <s v="CS-12460"/>
    <s v="Chuck Sachs"/>
    <x v="0"/>
    <x v="0"/>
    <s v="New York City"/>
    <x v="15"/>
    <n v="10009"/>
    <x v="3"/>
    <s v="OFF-BI-10001553"/>
    <x v="1"/>
    <x v="8"/>
    <s v="SpineVue Locking Slant-D Ring Binders by Cardinal"/>
    <x v="899"/>
    <n v="2"/>
    <n v="0.2"/>
    <n v="5.1183999999999994"/>
    <x v="3"/>
    <x v="0"/>
  </r>
  <r>
    <x v="2464"/>
    <x v="1209"/>
    <x v="734"/>
    <x v="784"/>
    <x v="1"/>
    <s v="CS-12460"/>
    <s v="Chuck Sachs"/>
    <x v="0"/>
    <x v="0"/>
    <s v="New York City"/>
    <x v="15"/>
    <n v="10009"/>
    <x v="3"/>
    <s v="TEC-PH-10000576"/>
    <x v="2"/>
    <x v="7"/>
    <s v="AT&amp;T 1080 Corded phone"/>
    <x v="2068"/>
    <n v="1"/>
    <n v="0"/>
    <n v="36.987300000000005"/>
    <x v="3"/>
    <x v="0"/>
  </r>
  <r>
    <x v="2465"/>
    <x v="1209"/>
    <x v="734"/>
    <x v="784"/>
    <x v="1"/>
    <s v="CS-12460"/>
    <s v="Chuck Sachs"/>
    <x v="0"/>
    <x v="0"/>
    <s v="New York City"/>
    <x v="15"/>
    <n v="10009"/>
    <x v="3"/>
    <s v="OFF-LA-10001317"/>
    <x v="1"/>
    <x v="2"/>
    <s v="Avery 520"/>
    <x v="982"/>
    <n v="1"/>
    <n v="0"/>
    <n v="1.512"/>
    <x v="3"/>
    <x v="0"/>
  </r>
  <r>
    <x v="2466"/>
    <x v="1210"/>
    <x v="464"/>
    <x v="785"/>
    <x v="1"/>
    <s v="MK-18160"/>
    <s v="Mike Kennedy"/>
    <x v="0"/>
    <x v="0"/>
    <s v="Newport News"/>
    <x v="17"/>
    <n v="23602"/>
    <x v="0"/>
    <s v="OFF-PA-10000726"/>
    <x v="1"/>
    <x v="10"/>
    <s v="Black Print Carbonless Snap-Off Rapid Letter, 8 1/2&quot; x 7&quot;"/>
    <x v="2069"/>
    <n v="1"/>
    <n v="0"/>
    <n v="4.099499999999999"/>
    <x v="0"/>
    <x v="0"/>
  </r>
  <r>
    <x v="2467"/>
    <x v="1210"/>
    <x v="464"/>
    <x v="785"/>
    <x v="1"/>
    <s v="MK-18160"/>
    <s v="Mike Kennedy"/>
    <x v="0"/>
    <x v="0"/>
    <s v="Newport News"/>
    <x v="17"/>
    <n v="23602"/>
    <x v="0"/>
    <s v="OFF-ST-10003306"/>
    <x v="1"/>
    <x v="4"/>
    <s v="Letter Size Cart"/>
    <x v="2070"/>
    <n v="4"/>
    <n v="0"/>
    <n v="165.71759999999995"/>
    <x v="0"/>
    <x v="0"/>
  </r>
  <r>
    <x v="2468"/>
    <x v="1210"/>
    <x v="464"/>
    <x v="785"/>
    <x v="1"/>
    <s v="MK-18160"/>
    <s v="Mike Kennedy"/>
    <x v="0"/>
    <x v="0"/>
    <s v="Newport News"/>
    <x v="17"/>
    <n v="23602"/>
    <x v="0"/>
    <s v="OFF-PA-10004983"/>
    <x v="1"/>
    <x v="10"/>
    <s v="Xerox 23"/>
    <x v="56"/>
    <n v="5"/>
    <n v="0"/>
    <n v="15.552000000000001"/>
    <x v="0"/>
    <x v="0"/>
  </r>
  <r>
    <x v="2469"/>
    <x v="1210"/>
    <x v="464"/>
    <x v="785"/>
    <x v="1"/>
    <s v="MK-18160"/>
    <s v="Mike Kennedy"/>
    <x v="0"/>
    <x v="0"/>
    <s v="Newport News"/>
    <x v="17"/>
    <n v="23602"/>
    <x v="0"/>
    <s v="OFF-ST-10001291"/>
    <x v="1"/>
    <x v="4"/>
    <s v="Tenex Personal Self-Stacking Standard File Box, Black/Gray"/>
    <x v="2071"/>
    <n v="1"/>
    <n v="0"/>
    <n v="4.5656999999999996"/>
    <x v="0"/>
    <x v="0"/>
  </r>
  <r>
    <x v="2470"/>
    <x v="1211"/>
    <x v="115"/>
    <x v="113"/>
    <x v="1"/>
    <s v="CM-11935"/>
    <s v="Carlos Meador"/>
    <x v="0"/>
    <x v="0"/>
    <s v="Fayetteville"/>
    <x v="3"/>
    <n v="28314"/>
    <x v="0"/>
    <s v="FUR-FU-10002107"/>
    <x v="0"/>
    <x v="5"/>
    <s v="Eldon Pizzaz Desk Accessories"/>
    <x v="2072"/>
    <n v="8"/>
    <n v="0.2"/>
    <n v="4.281600000000001"/>
    <x v="0"/>
    <x v="0"/>
  </r>
  <r>
    <x v="2471"/>
    <x v="1211"/>
    <x v="115"/>
    <x v="113"/>
    <x v="1"/>
    <s v="CM-11935"/>
    <s v="Carlos Meador"/>
    <x v="0"/>
    <x v="0"/>
    <s v="Fayetteville"/>
    <x v="3"/>
    <n v="28314"/>
    <x v="0"/>
    <s v="FUR-BO-10002213"/>
    <x v="0"/>
    <x v="0"/>
    <s v="Sauder Forest Hills Library, Woodland Oak Finish"/>
    <x v="2073"/>
    <n v="4"/>
    <n v="0.2"/>
    <n v="-67.670399999999972"/>
    <x v="0"/>
    <x v="0"/>
  </r>
  <r>
    <x v="2472"/>
    <x v="1211"/>
    <x v="115"/>
    <x v="113"/>
    <x v="1"/>
    <s v="CM-11935"/>
    <s v="Carlos Meador"/>
    <x v="0"/>
    <x v="0"/>
    <s v="Fayetteville"/>
    <x v="3"/>
    <n v="28314"/>
    <x v="0"/>
    <s v="OFF-AP-10000692"/>
    <x v="1"/>
    <x v="9"/>
    <s v="Fellowes Mighty 8 Compact Surge Protector"/>
    <x v="2074"/>
    <n v="4"/>
    <n v="0.2"/>
    <n v="6.4864000000000033"/>
    <x v="0"/>
    <x v="0"/>
  </r>
  <r>
    <x v="2473"/>
    <x v="1212"/>
    <x v="54"/>
    <x v="781"/>
    <x v="2"/>
    <s v="PF-19225"/>
    <s v="Phillip Flathmann"/>
    <x v="0"/>
    <x v="0"/>
    <s v="Los Angeles"/>
    <x v="1"/>
    <n v="90032"/>
    <x v="1"/>
    <s v="FUR-CH-10001190"/>
    <x v="0"/>
    <x v="1"/>
    <s v="Global Deluxe High-Back Office Chair in Storm"/>
    <x v="2075"/>
    <n v="2"/>
    <n v="0.2"/>
    <n v="-29.917800000000021"/>
    <x v="1"/>
    <x v="0"/>
  </r>
  <r>
    <x v="2474"/>
    <x v="1212"/>
    <x v="54"/>
    <x v="781"/>
    <x v="2"/>
    <s v="PF-19225"/>
    <s v="Phillip Flathmann"/>
    <x v="0"/>
    <x v="0"/>
    <s v="Los Angeles"/>
    <x v="1"/>
    <n v="90032"/>
    <x v="1"/>
    <s v="TEC-AC-10000682"/>
    <x v="2"/>
    <x v="11"/>
    <s v="Kensington K72356US Mouse-in-a-Box USB Desktop Mouse"/>
    <x v="2076"/>
    <n v="5"/>
    <n v="0"/>
    <n v="29.032499999999999"/>
    <x v="1"/>
    <x v="0"/>
  </r>
  <r>
    <x v="2475"/>
    <x v="1212"/>
    <x v="54"/>
    <x v="781"/>
    <x v="2"/>
    <s v="PF-19225"/>
    <s v="Phillip Flathmann"/>
    <x v="0"/>
    <x v="0"/>
    <s v="Los Angeles"/>
    <x v="1"/>
    <n v="90032"/>
    <x v="1"/>
    <s v="OFF-LA-10004545"/>
    <x v="1"/>
    <x v="2"/>
    <s v="Avery 50"/>
    <x v="2077"/>
    <n v="7"/>
    <n v="0"/>
    <n v="41.223699999999994"/>
    <x v="1"/>
    <x v="0"/>
  </r>
  <r>
    <x v="2476"/>
    <x v="1212"/>
    <x v="54"/>
    <x v="781"/>
    <x v="2"/>
    <s v="PF-19225"/>
    <s v="Phillip Flathmann"/>
    <x v="0"/>
    <x v="0"/>
    <s v="Los Angeles"/>
    <x v="1"/>
    <n v="90032"/>
    <x v="1"/>
    <s v="OFF-AP-10003057"/>
    <x v="1"/>
    <x v="9"/>
    <s v="Honeywell Enviracaire Portable HEPA Air Cleaner for 16' x 20' Room"/>
    <x v="2078"/>
    <n v="4"/>
    <n v="0"/>
    <n v="429.57720000000006"/>
    <x v="1"/>
    <x v="0"/>
  </r>
  <r>
    <x v="2477"/>
    <x v="1213"/>
    <x v="507"/>
    <x v="221"/>
    <x v="0"/>
    <s v="GM-14695"/>
    <s v="Greg Maxwell"/>
    <x v="1"/>
    <x v="0"/>
    <s v="Los Angeles"/>
    <x v="1"/>
    <n v="90036"/>
    <x v="1"/>
    <s v="FUR-TA-10000198"/>
    <x v="0"/>
    <x v="3"/>
    <s v="Chromcraft Bull-Nose Wood Oval Conference Tables &amp; Bases"/>
    <x v="2079"/>
    <n v="3"/>
    <n v="0.2"/>
    <n v="-99.176400000000001"/>
    <x v="1"/>
    <x v="0"/>
  </r>
  <r>
    <x v="2478"/>
    <x v="1214"/>
    <x v="103"/>
    <x v="76"/>
    <x v="1"/>
    <s v="DC-12850"/>
    <s v="Dan Campbell"/>
    <x v="0"/>
    <x v="0"/>
    <s v="New York City"/>
    <x v="15"/>
    <n v="10011"/>
    <x v="3"/>
    <s v="OFF-AR-10002833"/>
    <x v="1"/>
    <x v="6"/>
    <s v="Newell 322"/>
    <x v="1410"/>
    <n v="3"/>
    <n v="0"/>
    <n v="1.4742000000000002"/>
    <x v="3"/>
    <x v="0"/>
  </r>
  <r>
    <x v="2479"/>
    <x v="1215"/>
    <x v="249"/>
    <x v="587"/>
    <x v="1"/>
    <s v="FO-14305"/>
    <s v="Frank Olsen"/>
    <x v="0"/>
    <x v="0"/>
    <s v="Dallas"/>
    <x v="5"/>
    <n v="75220"/>
    <x v="2"/>
    <s v="OFF-SU-10002557"/>
    <x v="1"/>
    <x v="14"/>
    <s v="Fiskars Spring-Action Scissors"/>
    <x v="2080"/>
    <n v="1"/>
    <n v="0.2"/>
    <n v="0.83879999999999999"/>
    <x v="2"/>
    <x v="0"/>
  </r>
  <r>
    <x v="2480"/>
    <x v="1215"/>
    <x v="249"/>
    <x v="587"/>
    <x v="1"/>
    <s v="FO-14305"/>
    <s v="Frank Olsen"/>
    <x v="0"/>
    <x v="0"/>
    <s v="Dallas"/>
    <x v="5"/>
    <n v="75220"/>
    <x v="2"/>
    <s v="OFF-ST-10003656"/>
    <x v="1"/>
    <x v="4"/>
    <s v="Safco Industrial Wire Shelving"/>
    <x v="2081"/>
    <n v="2"/>
    <n v="0.2"/>
    <n v="-32.636600000000001"/>
    <x v="2"/>
    <x v="0"/>
  </r>
  <r>
    <x v="2481"/>
    <x v="1216"/>
    <x v="165"/>
    <x v="786"/>
    <x v="1"/>
    <s v="AH-10210"/>
    <s v="Alan Hwang"/>
    <x v="0"/>
    <x v="0"/>
    <s v="Seattle"/>
    <x v="4"/>
    <n v="98105"/>
    <x v="1"/>
    <s v="OFF-ST-10001097"/>
    <x v="1"/>
    <x v="4"/>
    <s v="Office Impressions Heavy Duty Welded Shelving &amp; Multimedia Storage Drawers"/>
    <x v="2082"/>
    <n v="6"/>
    <n v="0"/>
    <n v="0"/>
    <x v="1"/>
    <x v="0"/>
  </r>
  <r>
    <x v="2482"/>
    <x v="1217"/>
    <x v="735"/>
    <x v="787"/>
    <x v="1"/>
    <s v="KN-16705"/>
    <s v="Kristina Nunn"/>
    <x v="2"/>
    <x v="0"/>
    <s v="Seattle"/>
    <x v="4"/>
    <n v="98105"/>
    <x v="1"/>
    <s v="TEC-PH-10000912"/>
    <x v="2"/>
    <x v="7"/>
    <s v="Anker 24W Portable Micro USB Car Charger"/>
    <x v="2083"/>
    <n v="4"/>
    <n v="0.2"/>
    <n v="11.429599999999999"/>
    <x v="1"/>
    <x v="0"/>
  </r>
  <r>
    <x v="2483"/>
    <x v="1217"/>
    <x v="735"/>
    <x v="787"/>
    <x v="1"/>
    <s v="KN-16705"/>
    <s v="Kristina Nunn"/>
    <x v="2"/>
    <x v="0"/>
    <s v="Seattle"/>
    <x v="4"/>
    <n v="98105"/>
    <x v="1"/>
    <s v="FUR-TA-10000617"/>
    <x v="0"/>
    <x v="3"/>
    <s v="Hon Practical Foundations 30 x 60 Training Table, Light Gray/Charcoal"/>
    <x v="2084"/>
    <n v="5"/>
    <n v="0"/>
    <n v="250.30500000000004"/>
    <x v="1"/>
    <x v="0"/>
  </r>
  <r>
    <x v="2484"/>
    <x v="1217"/>
    <x v="735"/>
    <x v="787"/>
    <x v="1"/>
    <s v="KN-16705"/>
    <s v="Kristina Nunn"/>
    <x v="2"/>
    <x v="0"/>
    <s v="Seattle"/>
    <x v="4"/>
    <n v="98105"/>
    <x v="1"/>
    <s v="OFF-BI-10001658"/>
    <x v="1"/>
    <x v="8"/>
    <s v="GBC Standard Therm-A-Bind Covers"/>
    <x v="2085"/>
    <n v="5"/>
    <n v="0.2"/>
    <n v="32.396000000000001"/>
    <x v="1"/>
    <x v="0"/>
  </r>
  <r>
    <x v="2485"/>
    <x v="1217"/>
    <x v="735"/>
    <x v="787"/>
    <x v="1"/>
    <s v="KN-16705"/>
    <s v="Kristina Nunn"/>
    <x v="2"/>
    <x v="0"/>
    <s v="Seattle"/>
    <x v="4"/>
    <n v="98105"/>
    <x v="1"/>
    <s v="OFF-AR-10003856"/>
    <x v="1"/>
    <x v="6"/>
    <s v="Newell 344"/>
    <x v="348"/>
    <n v="2"/>
    <n v="0"/>
    <n v="1.4455999999999998"/>
    <x v="1"/>
    <x v="0"/>
  </r>
  <r>
    <x v="2486"/>
    <x v="1218"/>
    <x v="98"/>
    <x v="124"/>
    <x v="0"/>
    <s v="CB-12535"/>
    <s v="Claudia Bergmann"/>
    <x v="1"/>
    <x v="0"/>
    <s v="Newark"/>
    <x v="13"/>
    <n v="19711"/>
    <x v="3"/>
    <s v="OFF-ST-10001837"/>
    <x v="1"/>
    <x v="4"/>
    <s v="SAFCO Mobile Desk Side File, Wire Frame"/>
    <x v="2086"/>
    <n v="2"/>
    <n v="0"/>
    <n v="22.235199999999999"/>
    <x v="3"/>
    <x v="0"/>
  </r>
  <r>
    <x v="2487"/>
    <x v="1218"/>
    <x v="98"/>
    <x v="124"/>
    <x v="0"/>
    <s v="CB-12535"/>
    <s v="Claudia Bergmann"/>
    <x v="1"/>
    <x v="0"/>
    <s v="Newark"/>
    <x v="13"/>
    <n v="19711"/>
    <x v="3"/>
    <s v="OFF-AR-10001473"/>
    <x v="1"/>
    <x v="6"/>
    <s v="Newell 313"/>
    <x v="296"/>
    <n v="3"/>
    <n v="0"/>
    <n v="2.6568000000000005"/>
    <x v="3"/>
    <x v="0"/>
  </r>
  <r>
    <x v="2488"/>
    <x v="1218"/>
    <x v="98"/>
    <x v="124"/>
    <x v="0"/>
    <s v="CB-12535"/>
    <s v="Claudia Bergmann"/>
    <x v="1"/>
    <x v="0"/>
    <s v="Newark"/>
    <x v="13"/>
    <n v="19711"/>
    <x v="3"/>
    <s v="OFF-PA-10004285"/>
    <x v="1"/>
    <x v="10"/>
    <s v="Xerox 1959"/>
    <x v="130"/>
    <n v="3"/>
    <n v="0"/>
    <n v="9.6191999999999993"/>
    <x v="3"/>
    <x v="0"/>
  </r>
  <r>
    <x v="2489"/>
    <x v="1219"/>
    <x v="330"/>
    <x v="349"/>
    <x v="0"/>
    <s v="TB-21250"/>
    <s v="Tim Brockman"/>
    <x v="0"/>
    <x v="0"/>
    <s v="New York City"/>
    <x v="15"/>
    <n v="10024"/>
    <x v="3"/>
    <s v="TEC-PH-10001835"/>
    <x v="2"/>
    <x v="7"/>
    <s v="Jawbone JAMBOX Wireless Bluetooth Speaker"/>
    <x v="2087"/>
    <n v="4"/>
    <n v="0"/>
    <n v="303.3408"/>
    <x v="3"/>
    <x v="0"/>
  </r>
  <r>
    <x v="2490"/>
    <x v="1219"/>
    <x v="330"/>
    <x v="349"/>
    <x v="0"/>
    <s v="TB-21250"/>
    <s v="Tim Brockman"/>
    <x v="0"/>
    <x v="0"/>
    <s v="New York City"/>
    <x v="15"/>
    <n v="10024"/>
    <x v="3"/>
    <s v="OFF-PA-10002245"/>
    <x v="1"/>
    <x v="10"/>
    <s v="Xerox 1895"/>
    <x v="100"/>
    <n v="4"/>
    <n v="0"/>
    <n v="10.763999999999999"/>
    <x v="3"/>
    <x v="0"/>
  </r>
  <r>
    <x v="2491"/>
    <x v="1220"/>
    <x v="736"/>
    <x v="345"/>
    <x v="0"/>
    <s v="KD-16345"/>
    <s v="Katherine Ducich"/>
    <x v="0"/>
    <x v="0"/>
    <s v="Los Angeles"/>
    <x v="1"/>
    <n v="90049"/>
    <x v="1"/>
    <s v="OFF-PA-10001457"/>
    <x v="1"/>
    <x v="10"/>
    <s v="White GlueTop Scratch Pads"/>
    <x v="2088"/>
    <n v="6"/>
    <n v="0"/>
    <n v="41.51039999999999"/>
    <x v="1"/>
    <x v="0"/>
  </r>
  <r>
    <x v="2492"/>
    <x v="1221"/>
    <x v="84"/>
    <x v="788"/>
    <x v="1"/>
    <s v="JM-15865"/>
    <s v="John Murray"/>
    <x v="0"/>
    <x v="0"/>
    <s v="Jamestown"/>
    <x v="15"/>
    <n v="14701"/>
    <x v="3"/>
    <s v="TEC-PH-10002885"/>
    <x v="2"/>
    <x v="7"/>
    <s v="Apple iPhone 5"/>
    <x v="2089"/>
    <n v="7"/>
    <n v="0"/>
    <n v="1228.1787000000004"/>
    <x v="3"/>
    <x v="0"/>
  </r>
  <r>
    <x v="2493"/>
    <x v="1222"/>
    <x v="545"/>
    <x v="126"/>
    <x v="0"/>
    <s v="KT-16480"/>
    <s v="Kean Thornton"/>
    <x v="0"/>
    <x v="0"/>
    <s v="Houston"/>
    <x v="5"/>
    <n v="77095"/>
    <x v="2"/>
    <s v="FUR-TA-10004086"/>
    <x v="0"/>
    <x v="3"/>
    <s v="KI Adjustable-Height Table"/>
    <x v="2090"/>
    <n v="5"/>
    <n v="0.3"/>
    <n v="-34.39200000000001"/>
    <x v="2"/>
    <x v="0"/>
  </r>
  <r>
    <x v="2494"/>
    <x v="1222"/>
    <x v="545"/>
    <x v="126"/>
    <x v="0"/>
    <s v="KT-16480"/>
    <s v="Kean Thornton"/>
    <x v="0"/>
    <x v="0"/>
    <s v="Houston"/>
    <x v="5"/>
    <n v="77095"/>
    <x v="2"/>
    <s v="TEC-PH-10000895"/>
    <x v="2"/>
    <x v="7"/>
    <s v="Polycom VVX 310 VoIP phone"/>
    <x v="2091"/>
    <n v="5"/>
    <n v="0.2"/>
    <n v="53.997000000000043"/>
    <x v="2"/>
    <x v="0"/>
  </r>
  <r>
    <x v="2495"/>
    <x v="1223"/>
    <x v="737"/>
    <x v="789"/>
    <x v="1"/>
    <s v="SC-20575"/>
    <s v="Sonia Cooley"/>
    <x v="0"/>
    <x v="0"/>
    <s v="Mishawaka"/>
    <x v="14"/>
    <n v="46544"/>
    <x v="2"/>
    <s v="FUR-CH-10000225"/>
    <x v="0"/>
    <x v="1"/>
    <s v="Global Geo Office Task Chair, Gray"/>
    <x v="345"/>
    <n v="8"/>
    <n v="0"/>
    <n v="32.391999999999939"/>
    <x v="2"/>
    <x v="0"/>
  </r>
  <r>
    <x v="2496"/>
    <x v="1224"/>
    <x v="120"/>
    <x v="734"/>
    <x v="1"/>
    <s v="BS-11800"/>
    <s v="Bryan Spruell"/>
    <x v="2"/>
    <x v="0"/>
    <s v="San Diego"/>
    <x v="1"/>
    <n v="92037"/>
    <x v="1"/>
    <s v="OFF-ST-10002370"/>
    <x v="1"/>
    <x v="4"/>
    <s v="Sortfiler Multipurpose Personal File Organizer, Black"/>
    <x v="2092"/>
    <n v="3"/>
    <n v="0"/>
    <n v="18.609299999999998"/>
    <x v="1"/>
    <x v="0"/>
  </r>
  <r>
    <x v="2497"/>
    <x v="1224"/>
    <x v="120"/>
    <x v="734"/>
    <x v="1"/>
    <s v="BS-11800"/>
    <s v="Bryan Spruell"/>
    <x v="2"/>
    <x v="0"/>
    <s v="San Diego"/>
    <x v="1"/>
    <n v="92037"/>
    <x v="1"/>
    <s v="OFF-EN-10000056"/>
    <x v="1"/>
    <x v="12"/>
    <s v="Cameo Buff Policy Envelopes"/>
    <x v="2093"/>
    <n v="2"/>
    <n v="0"/>
    <n v="58.496199999999988"/>
    <x v="1"/>
    <x v="0"/>
  </r>
  <r>
    <x v="2498"/>
    <x v="1225"/>
    <x v="288"/>
    <x v="308"/>
    <x v="1"/>
    <s v="BT-11395"/>
    <s v="Bill Tyler"/>
    <x v="1"/>
    <x v="0"/>
    <s v="San Francisco"/>
    <x v="1"/>
    <n v="94109"/>
    <x v="1"/>
    <s v="OFF-BI-10004817"/>
    <x v="1"/>
    <x v="8"/>
    <s v="GBC Personal VeloBind Strips"/>
    <x v="2094"/>
    <n v="1"/>
    <n v="0.2"/>
    <n v="3.3543999999999996"/>
    <x v="1"/>
    <x v="0"/>
  </r>
  <r>
    <x v="2499"/>
    <x v="1226"/>
    <x v="738"/>
    <x v="266"/>
    <x v="2"/>
    <s v="DC-12850"/>
    <s v="Dan Campbell"/>
    <x v="0"/>
    <x v="0"/>
    <s v="Miami"/>
    <x v="2"/>
    <n v="33178"/>
    <x v="0"/>
    <s v="OFF-EN-10004483"/>
    <x v="1"/>
    <x v="12"/>
    <s v="#10 White Business Envelopes,4 1/8 x 9 1/2"/>
    <x v="2095"/>
    <n v="3"/>
    <n v="0.2"/>
    <n v="12.692699999999995"/>
    <x v="0"/>
    <x v="0"/>
  </r>
  <r>
    <x v="2500"/>
    <x v="1227"/>
    <x v="46"/>
    <x v="46"/>
    <x v="2"/>
    <s v="LS-17200"/>
    <s v="Luke Schmidt"/>
    <x v="1"/>
    <x v="0"/>
    <s v="Skokie"/>
    <x v="10"/>
    <n v="60076"/>
    <x v="2"/>
    <s v="OFF-PA-10001892"/>
    <x v="1"/>
    <x v="10"/>
    <s v="Rediform Wirebound &quot;Phone Memo&quot; Message Book, 11 x 5-3/4"/>
    <x v="2096"/>
    <n v="2"/>
    <n v="0.2"/>
    <n v="4.4311999999999996"/>
    <x v="2"/>
    <x v="1"/>
  </r>
  <r>
    <x v="2501"/>
    <x v="1227"/>
    <x v="46"/>
    <x v="46"/>
    <x v="2"/>
    <s v="LS-17200"/>
    <s v="Luke Schmidt"/>
    <x v="1"/>
    <x v="0"/>
    <s v="Skokie"/>
    <x v="10"/>
    <n v="60076"/>
    <x v="2"/>
    <s v="OFF-BI-10000546"/>
    <x v="1"/>
    <x v="8"/>
    <s v="Avery Durable Binders"/>
    <x v="2097"/>
    <n v="4"/>
    <n v="0.8"/>
    <n v="-3.5711999999999993"/>
    <x v="2"/>
    <x v="1"/>
  </r>
  <r>
    <x v="2502"/>
    <x v="1227"/>
    <x v="46"/>
    <x v="46"/>
    <x v="2"/>
    <s v="LS-17200"/>
    <s v="Luke Schmidt"/>
    <x v="1"/>
    <x v="0"/>
    <s v="Skokie"/>
    <x v="10"/>
    <n v="60076"/>
    <x v="2"/>
    <s v="OFF-BI-10001294"/>
    <x v="1"/>
    <x v="8"/>
    <s v="Fellowes Binding Cases"/>
    <x v="2098"/>
    <n v="4"/>
    <n v="0.8"/>
    <n v="-16.380000000000003"/>
    <x v="2"/>
    <x v="1"/>
  </r>
  <r>
    <x v="2503"/>
    <x v="1228"/>
    <x v="696"/>
    <x v="423"/>
    <x v="1"/>
    <s v="RR-19315"/>
    <s v="Ralph Ritter"/>
    <x v="0"/>
    <x v="0"/>
    <s v="San Francisco"/>
    <x v="1"/>
    <n v="94110"/>
    <x v="1"/>
    <s v="OFF-LA-10000248"/>
    <x v="1"/>
    <x v="2"/>
    <s v="Avery 52"/>
    <x v="1576"/>
    <n v="2"/>
    <n v="0"/>
    <n v="3.4685999999999999"/>
    <x v="1"/>
    <x v="0"/>
  </r>
  <r>
    <x v="2504"/>
    <x v="1229"/>
    <x v="739"/>
    <x v="151"/>
    <x v="0"/>
    <s v="KL-16645"/>
    <s v="Ken Lonsdale"/>
    <x v="0"/>
    <x v="0"/>
    <s v="San Francisco"/>
    <x v="1"/>
    <n v="94122"/>
    <x v="1"/>
    <s v="OFF-ST-10001228"/>
    <x v="1"/>
    <x v="4"/>
    <s v="Fellowes Personal Hanging Folder Files, Navy"/>
    <x v="2099"/>
    <n v="4"/>
    <n v="0"/>
    <n v="15.041600000000003"/>
    <x v="1"/>
    <x v="0"/>
  </r>
  <r>
    <x v="2505"/>
    <x v="1229"/>
    <x v="739"/>
    <x v="151"/>
    <x v="0"/>
    <s v="KL-16645"/>
    <s v="Ken Lonsdale"/>
    <x v="0"/>
    <x v="0"/>
    <s v="San Francisco"/>
    <x v="1"/>
    <n v="94122"/>
    <x v="1"/>
    <s v="OFF-SU-10000151"/>
    <x v="1"/>
    <x v="14"/>
    <s v="High Speed Automatic Electric Letter Opener"/>
    <x v="2100"/>
    <n v="5"/>
    <n v="0"/>
    <n v="327.50599999999963"/>
    <x v="1"/>
    <x v="0"/>
  </r>
  <r>
    <x v="2506"/>
    <x v="1229"/>
    <x v="739"/>
    <x v="151"/>
    <x v="0"/>
    <s v="KL-16645"/>
    <s v="Ken Lonsdale"/>
    <x v="0"/>
    <x v="0"/>
    <s v="San Francisco"/>
    <x v="1"/>
    <n v="94122"/>
    <x v="1"/>
    <s v="FUR-FU-10004351"/>
    <x v="0"/>
    <x v="5"/>
    <s v="Staple-based wall hangings"/>
    <x v="2101"/>
    <n v="8"/>
    <n v="0"/>
    <n v="34.284800000000004"/>
    <x v="1"/>
    <x v="0"/>
  </r>
  <r>
    <x v="2507"/>
    <x v="1230"/>
    <x v="740"/>
    <x v="790"/>
    <x v="3"/>
    <s v="RB-19435"/>
    <s v="Richard Bierner"/>
    <x v="0"/>
    <x v="0"/>
    <s v="Houston"/>
    <x v="5"/>
    <n v="77070"/>
    <x v="2"/>
    <s v="OFF-AP-10001293"/>
    <x v="1"/>
    <x v="9"/>
    <s v="Belkin 8 Outlet Surge Protector"/>
    <x v="2102"/>
    <n v="4"/>
    <n v="0.8"/>
    <n v="-85.238399999999999"/>
    <x v="2"/>
    <x v="0"/>
  </r>
  <r>
    <x v="2508"/>
    <x v="1231"/>
    <x v="580"/>
    <x v="494"/>
    <x v="1"/>
    <s v="MY-17380"/>
    <s v="Maribeth Yedwab"/>
    <x v="1"/>
    <x v="0"/>
    <s v="Los Angeles"/>
    <x v="1"/>
    <n v="90045"/>
    <x v="1"/>
    <s v="TEC-PH-10000675"/>
    <x v="2"/>
    <x v="7"/>
    <s v="Panasonic KX TS3282B Corded phone"/>
    <x v="2103"/>
    <n v="3"/>
    <n v="0.2"/>
    <n v="14.758199999999995"/>
    <x v="1"/>
    <x v="0"/>
  </r>
  <r>
    <x v="2509"/>
    <x v="1231"/>
    <x v="580"/>
    <x v="494"/>
    <x v="1"/>
    <s v="MY-17380"/>
    <s v="Maribeth Yedwab"/>
    <x v="1"/>
    <x v="0"/>
    <s v="Los Angeles"/>
    <x v="1"/>
    <n v="90045"/>
    <x v="1"/>
    <s v="TEC-AC-10000580"/>
    <x v="2"/>
    <x v="11"/>
    <s v="Logitech G13 Programmable Gameboard with LCD Display"/>
    <x v="2104"/>
    <n v="6"/>
    <n v="0"/>
    <n v="52.79340000000002"/>
    <x v="1"/>
    <x v="0"/>
  </r>
  <r>
    <x v="2510"/>
    <x v="1232"/>
    <x v="741"/>
    <x v="791"/>
    <x v="1"/>
    <s v="AW-10930"/>
    <s v="Arthur Wiediger"/>
    <x v="2"/>
    <x v="0"/>
    <s v="Oklahoma City"/>
    <x v="26"/>
    <n v="73120"/>
    <x v="2"/>
    <s v="OFF-ST-10003470"/>
    <x v="1"/>
    <x v="4"/>
    <s v="Tennsco Snap-Together Open Shelving Units, Starter Sets and Add-On Units"/>
    <x v="2105"/>
    <n v="4"/>
    <n v="0"/>
    <n v="55.895999999999958"/>
    <x v="2"/>
    <x v="0"/>
  </r>
  <r>
    <x v="2511"/>
    <x v="1233"/>
    <x v="24"/>
    <x v="691"/>
    <x v="2"/>
    <s v="KW-16570"/>
    <s v="Kelly Williams"/>
    <x v="0"/>
    <x v="0"/>
    <s v="Monroe"/>
    <x v="28"/>
    <n v="71203"/>
    <x v="0"/>
    <s v="TEC-AC-10003116"/>
    <x v="2"/>
    <x v="11"/>
    <s v="Memorex Froggy Flash Drive 8 GB"/>
    <x v="2106"/>
    <n v="6"/>
    <n v="0"/>
    <n v="41.534999999999997"/>
    <x v="0"/>
    <x v="0"/>
  </r>
  <r>
    <x v="2512"/>
    <x v="1234"/>
    <x v="574"/>
    <x v="792"/>
    <x v="1"/>
    <s v="DB-12910"/>
    <s v="Daniel Byrd"/>
    <x v="2"/>
    <x v="0"/>
    <s v="Tampa"/>
    <x v="2"/>
    <n v="33614"/>
    <x v="0"/>
    <s v="OFF-BI-10002429"/>
    <x v="1"/>
    <x v="8"/>
    <s v="Premier Elliptical Ring Binder, Black"/>
    <x v="2107"/>
    <n v="5"/>
    <n v="0.7"/>
    <n v="-33.483999999999995"/>
    <x v="0"/>
    <x v="0"/>
  </r>
  <r>
    <x v="2513"/>
    <x v="1235"/>
    <x v="583"/>
    <x v="398"/>
    <x v="1"/>
    <s v="BB-11545"/>
    <s v="Brenda Bowman"/>
    <x v="1"/>
    <x v="0"/>
    <s v="Chicago"/>
    <x v="10"/>
    <n v="60623"/>
    <x v="2"/>
    <s v="TEC-AC-10003280"/>
    <x v="2"/>
    <x v="11"/>
    <s v="Belkin F8E887 USB Wired Ergonomic Keyboard"/>
    <x v="1679"/>
    <n v="4"/>
    <n v="0.2"/>
    <n v="1.1995999999999931"/>
    <x v="2"/>
    <x v="0"/>
  </r>
  <r>
    <x v="2514"/>
    <x v="1235"/>
    <x v="583"/>
    <x v="398"/>
    <x v="1"/>
    <s v="BB-11545"/>
    <s v="Brenda Bowman"/>
    <x v="1"/>
    <x v="0"/>
    <s v="Chicago"/>
    <x v="10"/>
    <n v="60623"/>
    <x v="2"/>
    <s v="FUR-CH-10004540"/>
    <x v="0"/>
    <x v="1"/>
    <s v="Global Chrome Stack Chair"/>
    <x v="1404"/>
    <n v="2"/>
    <n v="0.3"/>
    <n v="-2.0567999999999991"/>
    <x v="2"/>
    <x v="0"/>
  </r>
  <r>
    <x v="2515"/>
    <x v="1236"/>
    <x v="742"/>
    <x v="793"/>
    <x v="1"/>
    <s v="NP-18700"/>
    <s v="Nora Preis"/>
    <x v="0"/>
    <x v="0"/>
    <s v="Bowling Green"/>
    <x v="24"/>
    <n v="43402"/>
    <x v="3"/>
    <s v="OFF-ST-10000585"/>
    <x v="1"/>
    <x v="4"/>
    <s v="Economy Rollaway Files"/>
    <x v="2108"/>
    <n v="2"/>
    <n v="0.2"/>
    <n v="19.823999999999998"/>
    <x v="3"/>
    <x v="0"/>
  </r>
  <r>
    <x v="2516"/>
    <x v="1237"/>
    <x v="647"/>
    <x v="794"/>
    <x v="1"/>
    <s v="PB-19105"/>
    <s v="Peter Bühler"/>
    <x v="0"/>
    <x v="0"/>
    <s v="Houston"/>
    <x v="5"/>
    <n v="77095"/>
    <x v="2"/>
    <s v="OFF-EN-10003001"/>
    <x v="1"/>
    <x v="12"/>
    <s v="Ames Color-File Green Diamond Border X-ray Mailers"/>
    <x v="2109"/>
    <n v="9"/>
    <n v="0.2"/>
    <n v="204.07139999999995"/>
    <x v="2"/>
    <x v="0"/>
  </r>
  <r>
    <x v="2517"/>
    <x v="1238"/>
    <x v="743"/>
    <x v="795"/>
    <x v="1"/>
    <s v="DW-13585"/>
    <s v="Dorothy Wardle"/>
    <x v="1"/>
    <x v="0"/>
    <s v="Westfield"/>
    <x v="30"/>
    <n v="7090"/>
    <x v="3"/>
    <s v="FUR-FU-10003975"/>
    <x v="0"/>
    <x v="5"/>
    <s v="Eldon Advantage Chair Mats for Low to Medium Pile Carpets"/>
    <x v="2110"/>
    <n v="3"/>
    <n v="0"/>
    <n v="12.992999999999988"/>
    <x v="3"/>
    <x v="0"/>
  </r>
  <r>
    <x v="2518"/>
    <x v="1239"/>
    <x v="680"/>
    <x v="149"/>
    <x v="1"/>
    <s v="CD-12790"/>
    <s v="Cynthia Delaney"/>
    <x v="2"/>
    <x v="0"/>
    <s v="Oklahoma City"/>
    <x v="26"/>
    <n v="73120"/>
    <x v="2"/>
    <s v="OFF-LA-10004559"/>
    <x v="1"/>
    <x v="2"/>
    <s v="Avery 49"/>
    <x v="171"/>
    <n v="7"/>
    <n v="0"/>
    <n v="9.8783999999999992"/>
    <x v="2"/>
    <x v="0"/>
  </r>
  <r>
    <x v="2519"/>
    <x v="1239"/>
    <x v="680"/>
    <x v="149"/>
    <x v="1"/>
    <s v="CD-12790"/>
    <s v="Cynthia Delaney"/>
    <x v="2"/>
    <x v="0"/>
    <s v="Oklahoma City"/>
    <x v="26"/>
    <n v="73120"/>
    <x v="2"/>
    <s v="OFF-LA-10003223"/>
    <x v="1"/>
    <x v="2"/>
    <s v="Avery 508"/>
    <x v="2111"/>
    <n v="6"/>
    <n v="0"/>
    <n v="14.4354"/>
    <x v="2"/>
    <x v="0"/>
  </r>
  <r>
    <x v="2520"/>
    <x v="1239"/>
    <x v="680"/>
    <x v="149"/>
    <x v="1"/>
    <s v="CD-12790"/>
    <s v="Cynthia Delaney"/>
    <x v="2"/>
    <x v="0"/>
    <s v="Oklahoma City"/>
    <x v="26"/>
    <n v="73120"/>
    <x v="2"/>
    <s v="OFF-AP-10002651"/>
    <x v="1"/>
    <x v="9"/>
    <s v="Hoover Upright Vacuum With Dirt Cup"/>
    <x v="2112"/>
    <n v="3"/>
    <n v="0"/>
    <n v="251.89109999999988"/>
    <x v="2"/>
    <x v="0"/>
  </r>
  <r>
    <x v="2521"/>
    <x v="1239"/>
    <x v="680"/>
    <x v="149"/>
    <x v="1"/>
    <s v="CD-12790"/>
    <s v="Cynthia Delaney"/>
    <x v="2"/>
    <x v="0"/>
    <s v="Oklahoma City"/>
    <x v="26"/>
    <n v="73120"/>
    <x v="2"/>
    <s v="OFF-PA-10003177"/>
    <x v="1"/>
    <x v="10"/>
    <s v="Xerox 1999"/>
    <x v="91"/>
    <n v="2"/>
    <n v="0"/>
    <n v="6.2208000000000006"/>
    <x v="2"/>
    <x v="0"/>
  </r>
  <r>
    <x v="2522"/>
    <x v="1239"/>
    <x v="680"/>
    <x v="149"/>
    <x v="1"/>
    <s v="CD-12790"/>
    <s v="Cynthia Delaney"/>
    <x v="2"/>
    <x v="0"/>
    <s v="Oklahoma City"/>
    <x v="26"/>
    <n v="73120"/>
    <x v="2"/>
    <s v="TEC-PH-10003442"/>
    <x v="2"/>
    <x v="7"/>
    <s v="Samsung Replacement EH64AVFWE Premium Headset"/>
    <x v="2113"/>
    <n v="1"/>
    <n v="0"/>
    <n v="1.375"/>
    <x v="2"/>
    <x v="0"/>
  </r>
  <r>
    <x v="2523"/>
    <x v="1239"/>
    <x v="680"/>
    <x v="149"/>
    <x v="1"/>
    <s v="CD-12790"/>
    <s v="Cynthia Delaney"/>
    <x v="2"/>
    <x v="0"/>
    <s v="Oklahoma City"/>
    <x v="26"/>
    <n v="73120"/>
    <x v="2"/>
    <s v="OFF-BI-10000977"/>
    <x v="1"/>
    <x v="8"/>
    <s v="Ibico Plastic Spiral Binding Combs"/>
    <x v="2114"/>
    <n v="4"/>
    <n v="0"/>
    <n v="55.935999999999993"/>
    <x v="2"/>
    <x v="0"/>
  </r>
  <r>
    <x v="2524"/>
    <x v="1240"/>
    <x v="744"/>
    <x v="57"/>
    <x v="1"/>
    <s v="TT-21220"/>
    <s v="Thomas Thornton"/>
    <x v="0"/>
    <x v="0"/>
    <s v="Houston"/>
    <x v="5"/>
    <n v="77041"/>
    <x v="2"/>
    <s v="OFF-AR-10004078"/>
    <x v="1"/>
    <x v="6"/>
    <s v="Newell 312"/>
    <x v="2115"/>
    <n v="9"/>
    <n v="0.2"/>
    <n v="5.2559999999999985"/>
    <x v="2"/>
    <x v="0"/>
  </r>
  <r>
    <x v="2525"/>
    <x v="1240"/>
    <x v="744"/>
    <x v="57"/>
    <x v="1"/>
    <s v="TT-21220"/>
    <s v="Thomas Thornton"/>
    <x v="0"/>
    <x v="0"/>
    <s v="Houston"/>
    <x v="5"/>
    <n v="77041"/>
    <x v="2"/>
    <s v="TEC-AC-10002550"/>
    <x v="2"/>
    <x v="11"/>
    <s v="Maxell 4.7GB DVD-RW 3/Pack"/>
    <x v="2116"/>
    <n v="2"/>
    <n v="0.2"/>
    <n v="4.4603999999999999"/>
    <x v="2"/>
    <x v="0"/>
  </r>
  <r>
    <x v="2526"/>
    <x v="1240"/>
    <x v="744"/>
    <x v="57"/>
    <x v="1"/>
    <s v="TT-21220"/>
    <s v="Thomas Thornton"/>
    <x v="0"/>
    <x v="0"/>
    <s v="Houston"/>
    <x v="5"/>
    <n v="77041"/>
    <x v="2"/>
    <s v="OFF-BI-10004965"/>
    <x v="1"/>
    <x v="8"/>
    <s v="Ibico Covers for Plastic or Wire Binding Elements"/>
    <x v="2117"/>
    <n v="3"/>
    <n v="0.8"/>
    <n v="-12.075000000000003"/>
    <x v="2"/>
    <x v="0"/>
  </r>
  <r>
    <x v="2527"/>
    <x v="1240"/>
    <x v="744"/>
    <x v="57"/>
    <x v="1"/>
    <s v="TT-21220"/>
    <s v="Thomas Thornton"/>
    <x v="0"/>
    <x v="0"/>
    <s v="Houston"/>
    <x v="5"/>
    <n v="77041"/>
    <x v="2"/>
    <s v="OFF-BI-10004209"/>
    <x v="1"/>
    <x v="8"/>
    <s v="Fellowes Twister Kit, Gray/Clear, 3/pkg"/>
    <x v="2118"/>
    <n v="6"/>
    <n v="0.8"/>
    <n v="-16.884"/>
    <x v="2"/>
    <x v="0"/>
  </r>
  <r>
    <x v="2528"/>
    <x v="1240"/>
    <x v="744"/>
    <x v="57"/>
    <x v="1"/>
    <s v="TT-21220"/>
    <s v="Thomas Thornton"/>
    <x v="0"/>
    <x v="0"/>
    <s v="Houston"/>
    <x v="5"/>
    <n v="77041"/>
    <x v="2"/>
    <s v="OFF-PA-10001526"/>
    <x v="1"/>
    <x v="10"/>
    <s v="Xerox 1949"/>
    <x v="892"/>
    <n v="2"/>
    <n v="0.2"/>
    <n v="2.8884000000000007"/>
    <x v="2"/>
    <x v="0"/>
  </r>
  <r>
    <x v="2529"/>
    <x v="1241"/>
    <x v="745"/>
    <x v="796"/>
    <x v="1"/>
    <s v="DB-12910"/>
    <s v="Daniel Byrd"/>
    <x v="2"/>
    <x v="0"/>
    <s v="Fort Lauderdale"/>
    <x v="2"/>
    <n v="33311"/>
    <x v="0"/>
    <s v="OFF-PA-10000788"/>
    <x v="1"/>
    <x v="10"/>
    <s v="Xerox 210"/>
    <x v="563"/>
    <n v="2"/>
    <n v="0.2"/>
    <n v="3.6288"/>
    <x v="0"/>
    <x v="0"/>
  </r>
  <r>
    <x v="2530"/>
    <x v="1242"/>
    <x v="654"/>
    <x v="760"/>
    <x v="1"/>
    <s v="DJ-13510"/>
    <s v="Don Jones"/>
    <x v="1"/>
    <x v="0"/>
    <s v="Little Rock"/>
    <x v="36"/>
    <n v="72209"/>
    <x v="0"/>
    <s v="OFF-PA-10000595"/>
    <x v="1"/>
    <x v="10"/>
    <s v="Xerox 1929"/>
    <x v="1159"/>
    <n v="5"/>
    <n v="0"/>
    <n v="52.531999999999996"/>
    <x v="0"/>
    <x v="0"/>
  </r>
  <r>
    <x v="2531"/>
    <x v="1242"/>
    <x v="654"/>
    <x v="760"/>
    <x v="1"/>
    <s v="DJ-13510"/>
    <s v="Don Jones"/>
    <x v="1"/>
    <x v="0"/>
    <s v="Little Rock"/>
    <x v="36"/>
    <n v="72209"/>
    <x v="0"/>
    <s v="OFF-BI-10000829"/>
    <x v="1"/>
    <x v="8"/>
    <s v="Avery Non-Stick Binders"/>
    <x v="2119"/>
    <n v="4"/>
    <n v="0"/>
    <n v="8.2615999999999996"/>
    <x v="0"/>
    <x v="0"/>
  </r>
  <r>
    <x v="2532"/>
    <x v="1242"/>
    <x v="654"/>
    <x v="760"/>
    <x v="1"/>
    <s v="DJ-13510"/>
    <s v="Don Jones"/>
    <x v="1"/>
    <x v="0"/>
    <s v="Little Rock"/>
    <x v="36"/>
    <n v="72209"/>
    <x v="0"/>
    <s v="OFF-FA-10002676"/>
    <x v="1"/>
    <x v="13"/>
    <s v="Colored Push Pins"/>
    <x v="2120"/>
    <n v="7"/>
    <n v="0"/>
    <n v="4.5611999999999995"/>
    <x v="0"/>
    <x v="0"/>
  </r>
  <r>
    <x v="2533"/>
    <x v="1242"/>
    <x v="654"/>
    <x v="760"/>
    <x v="1"/>
    <s v="DJ-13510"/>
    <s v="Don Jones"/>
    <x v="1"/>
    <x v="0"/>
    <s v="Little Rock"/>
    <x v="36"/>
    <n v="72209"/>
    <x v="0"/>
    <s v="TEC-AC-10000844"/>
    <x v="2"/>
    <x v="11"/>
    <s v="Logitech Gaming G510s - Keyboard"/>
    <x v="2121"/>
    <n v="4"/>
    <n v="0"/>
    <n v="122.38559999999998"/>
    <x v="0"/>
    <x v="0"/>
  </r>
  <r>
    <x v="2534"/>
    <x v="1243"/>
    <x v="733"/>
    <x v="797"/>
    <x v="0"/>
    <s v="DL-13495"/>
    <s v="Dionis Lloyd"/>
    <x v="1"/>
    <x v="0"/>
    <s v="Philadelphia"/>
    <x v="9"/>
    <n v="19120"/>
    <x v="3"/>
    <s v="OFF-ST-10004459"/>
    <x v="1"/>
    <x v="4"/>
    <s v="Tennsco Single-Tier Lockers"/>
    <x v="2122"/>
    <n v="6"/>
    <n v="0.2"/>
    <n v="-337.80600000000004"/>
    <x v="3"/>
    <x v="0"/>
  </r>
  <r>
    <x v="2535"/>
    <x v="1244"/>
    <x v="684"/>
    <x v="37"/>
    <x v="2"/>
    <s v="LO-17170"/>
    <s v="Lori Olson"/>
    <x v="1"/>
    <x v="0"/>
    <s v="La Quinta"/>
    <x v="1"/>
    <n v="92253"/>
    <x v="1"/>
    <s v="TEC-AC-10003499"/>
    <x v="2"/>
    <x v="11"/>
    <s v="Memorex Mini Travel Drive 8 GB USB 2.0 Flash Drive"/>
    <x v="2123"/>
    <n v="4"/>
    <n v="0"/>
    <n v="18.064800000000002"/>
    <x v="1"/>
    <x v="1"/>
  </r>
  <r>
    <x v="2536"/>
    <x v="1245"/>
    <x v="746"/>
    <x v="798"/>
    <x v="0"/>
    <s v="SV-20365"/>
    <s v="Seth Vernon"/>
    <x v="0"/>
    <x v="0"/>
    <s v="Cleveland"/>
    <x v="24"/>
    <n v="44105"/>
    <x v="3"/>
    <s v="FUR-CH-10000513"/>
    <x v="0"/>
    <x v="1"/>
    <s v="High-Back Leather Manager's Chair"/>
    <x v="2124"/>
    <n v="2"/>
    <n v="0.3"/>
    <n v="-54.595799999999997"/>
    <x v="3"/>
    <x v="0"/>
  </r>
  <r>
    <x v="2537"/>
    <x v="1245"/>
    <x v="746"/>
    <x v="798"/>
    <x v="0"/>
    <s v="SV-20365"/>
    <s v="Seth Vernon"/>
    <x v="0"/>
    <x v="0"/>
    <s v="Cleveland"/>
    <x v="24"/>
    <n v="44105"/>
    <x v="3"/>
    <s v="TEC-PH-10000895"/>
    <x v="2"/>
    <x v="7"/>
    <s v="Polycom VVX 310 VoIP phone"/>
    <x v="2125"/>
    <n v="4"/>
    <n v="0.4"/>
    <n v="-100.7944"/>
    <x v="3"/>
    <x v="0"/>
  </r>
  <r>
    <x v="2538"/>
    <x v="1245"/>
    <x v="746"/>
    <x v="798"/>
    <x v="0"/>
    <s v="SV-20365"/>
    <s v="Seth Vernon"/>
    <x v="0"/>
    <x v="0"/>
    <s v="Cleveland"/>
    <x v="24"/>
    <n v="44105"/>
    <x v="3"/>
    <s v="TEC-PH-10002555"/>
    <x v="2"/>
    <x v="7"/>
    <s v="Nortel Meridian M5316 Digital phone"/>
    <x v="2126"/>
    <n v="1"/>
    <n v="0.4"/>
    <n v="-36.253"/>
    <x v="3"/>
    <x v="0"/>
  </r>
  <r>
    <x v="2539"/>
    <x v="1246"/>
    <x v="747"/>
    <x v="799"/>
    <x v="3"/>
    <s v="EM-13810"/>
    <s v="Eleni McCrary"/>
    <x v="1"/>
    <x v="0"/>
    <s v="San Francisco"/>
    <x v="1"/>
    <n v="94122"/>
    <x v="1"/>
    <s v="FUR-CH-10003312"/>
    <x v="0"/>
    <x v="1"/>
    <s v="Hon 2090 “Pillow Soft” Series Mid Back Swivel/Tilt Chairs"/>
    <x v="2127"/>
    <n v="6"/>
    <n v="0.2"/>
    <n v="-219.16440000000023"/>
    <x v="1"/>
    <x v="0"/>
  </r>
  <r>
    <x v="2540"/>
    <x v="1246"/>
    <x v="747"/>
    <x v="799"/>
    <x v="3"/>
    <s v="EM-13810"/>
    <s v="Eleni McCrary"/>
    <x v="1"/>
    <x v="0"/>
    <s v="San Francisco"/>
    <x v="1"/>
    <n v="94122"/>
    <x v="1"/>
    <s v="FUR-CH-10004086"/>
    <x v="0"/>
    <x v="1"/>
    <s v="Hon 4070 Series Pagoda Armless Upholstered Stacking Chairs"/>
    <x v="2128"/>
    <n v="3"/>
    <n v="0.2"/>
    <n v="78.767099999999971"/>
    <x v="1"/>
    <x v="0"/>
  </r>
  <r>
    <x v="2541"/>
    <x v="1247"/>
    <x v="567"/>
    <x v="602"/>
    <x v="1"/>
    <s v="KD-16615"/>
    <s v="Ken Dana"/>
    <x v="1"/>
    <x v="0"/>
    <s v="Scottsdale"/>
    <x v="16"/>
    <n v="85254"/>
    <x v="1"/>
    <s v="FUR-FU-10002759"/>
    <x v="0"/>
    <x v="5"/>
    <s v="12-1/2 Diameter Round Wall Clock"/>
    <x v="2129"/>
    <n v="7"/>
    <n v="0.2"/>
    <n v="22.377600000000001"/>
    <x v="1"/>
    <x v="0"/>
  </r>
  <r>
    <x v="2542"/>
    <x v="1248"/>
    <x v="467"/>
    <x v="511"/>
    <x v="0"/>
    <s v="NB-18580"/>
    <s v="Nicole Brennan"/>
    <x v="1"/>
    <x v="0"/>
    <s v="Philadelphia"/>
    <x v="9"/>
    <n v="19134"/>
    <x v="3"/>
    <s v="OFF-AP-10002191"/>
    <x v="1"/>
    <x v="9"/>
    <s v="Belkin 8 Outlet SurgeMaster II Gold Surge Protector"/>
    <x v="2130"/>
    <n v="3"/>
    <n v="0.2"/>
    <n v="14.39520000000001"/>
    <x v="3"/>
    <x v="0"/>
  </r>
  <r>
    <x v="2543"/>
    <x v="1249"/>
    <x v="162"/>
    <x v="126"/>
    <x v="1"/>
    <s v="AP-10720"/>
    <s v="Anne Pryor"/>
    <x v="2"/>
    <x v="0"/>
    <s v="Malden"/>
    <x v="31"/>
    <n v="2148"/>
    <x v="3"/>
    <s v="FUR-BO-10003450"/>
    <x v="0"/>
    <x v="0"/>
    <s v="Bush Westfield Collection Bookcases, Dark Cherry Finish"/>
    <x v="2131"/>
    <n v="3"/>
    <n v="0"/>
    <n v="13.915199999999992"/>
    <x v="3"/>
    <x v="0"/>
  </r>
  <r>
    <x v="2544"/>
    <x v="1249"/>
    <x v="162"/>
    <x v="126"/>
    <x v="1"/>
    <s v="AP-10720"/>
    <s v="Anne Pryor"/>
    <x v="2"/>
    <x v="0"/>
    <s v="Malden"/>
    <x v="31"/>
    <n v="2148"/>
    <x v="3"/>
    <s v="OFF-LA-10000248"/>
    <x v="1"/>
    <x v="2"/>
    <s v="Avery 52"/>
    <x v="1816"/>
    <n v="4"/>
    <n v="0"/>
    <n v="6.9371999999999998"/>
    <x v="3"/>
    <x v="0"/>
  </r>
  <r>
    <x v="2545"/>
    <x v="1250"/>
    <x v="513"/>
    <x v="4"/>
    <x v="1"/>
    <s v="JE-15745"/>
    <s v="Joel Eaton"/>
    <x v="0"/>
    <x v="0"/>
    <s v="San Jose"/>
    <x v="1"/>
    <n v="95123"/>
    <x v="1"/>
    <s v="OFF-ST-10004804"/>
    <x v="1"/>
    <x v="4"/>
    <s v="Belkin 19&quot; Vented Equipment Shelf, Black"/>
    <x v="2132"/>
    <n v="4"/>
    <n v="0"/>
    <n v="2.0592000000000041"/>
    <x v="1"/>
    <x v="0"/>
  </r>
  <r>
    <x v="2546"/>
    <x v="1250"/>
    <x v="513"/>
    <x v="4"/>
    <x v="1"/>
    <s v="JE-15745"/>
    <s v="Joel Eaton"/>
    <x v="0"/>
    <x v="0"/>
    <s v="San Jose"/>
    <x v="1"/>
    <n v="95123"/>
    <x v="1"/>
    <s v="FUR-BO-10001337"/>
    <x v="0"/>
    <x v="0"/>
    <s v="O'Sullivan Living Dimensions 2-Shelf Bookcases"/>
    <x v="2133"/>
    <n v="1"/>
    <n v="0.15"/>
    <n v="-6.0489999999999995"/>
    <x v="1"/>
    <x v="0"/>
  </r>
  <r>
    <x v="2547"/>
    <x v="1251"/>
    <x v="748"/>
    <x v="800"/>
    <x v="1"/>
    <s v="JM-15865"/>
    <s v="John Murray"/>
    <x v="0"/>
    <x v="0"/>
    <s v="Phoenix"/>
    <x v="16"/>
    <n v="85023"/>
    <x v="1"/>
    <s v="OFF-AR-10002255"/>
    <x v="1"/>
    <x v="6"/>
    <s v="Newell 346"/>
    <x v="2134"/>
    <n v="1"/>
    <n v="0.2"/>
    <n v="0.25919999999999999"/>
    <x v="1"/>
    <x v="1"/>
  </r>
  <r>
    <x v="2548"/>
    <x v="1251"/>
    <x v="748"/>
    <x v="800"/>
    <x v="1"/>
    <s v="JM-15865"/>
    <s v="John Murray"/>
    <x v="0"/>
    <x v="0"/>
    <s v="Phoenix"/>
    <x v="16"/>
    <n v="85023"/>
    <x v="1"/>
    <s v="TEC-PH-10002624"/>
    <x v="2"/>
    <x v="7"/>
    <s v="Samsung Galaxy S4 Mini"/>
    <x v="2135"/>
    <n v="5"/>
    <n v="0.2"/>
    <n v="211.49549999999977"/>
    <x v="1"/>
    <x v="1"/>
  </r>
  <r>
    <x v="2549"/>
    <x v="1251"/>
    <x v="748"/>
    <x v="800"/>
    <x v="1"/>
    <s v="JM-15865"/>
    <s v="John Murray"/>
    <x v="0"/>
    <x v="0"/>
    <s v="Phoenix"/>
    <x v="16"/>
    <n v="85023"/>
    <x v="1"/>
    <s v="OFF-PA-10001878"/>
    <x v="1"/>
    <x v="10"/>
    <s v="Xerox 1891"/>
    <x v="2136"/>
    <n v="8"/>
    <n v="0.2"/>
    <n v="105.64559999999997"/>
    <x v="1"/>
    <x v="1"/>
  </r>
  <r>
    <x v="2550"/>
    <x v="1251"/>
    <x v="748"/>
    <x v="800"/>
    <x v="1"/>
    <s v="JM-15865"/>
    <s v="John Murray"/>
    <x v="0"/>
    <x v="0"/>
    <s v="Phoenix"/>
    <x v="16"/>
    <n v="85023"/>
    <x v="1"/>
    <s v="OFF-LA-10000452"/>
    <x v="1"/>
    <x v="2"/>
    <s v="Avery 488"/>
    <x v="1325"/>
    <n v="2"/>
    <n v="0.2"/>
    <n v="1.764"/>
    <x v="1"/>
    <x v="1"/>
  </r>
  <r>
    <x v="2551"/>
    <x v="1252"/>
    <x v="123"/>
    <x v="122"/>
    <x v="1"/>
    <s v="AB-10105"/>
    <s v="Adrian Barton"/>
    <x v="0"/>
    <x v="0"/>
    <s v="Henderson"/>
    <x v="0"/>
    <n v="42420"/>
    <x v="0"/>
    <s v="FUR-FU-10004665"/>
    <x v="0"/>
    <x v="5"/>
    <s v="3M Polarizing Task Lamp with Clamp Arm, Light Gray"/>
    <x v="2137"/>
    <n v="6"/>
    <n v="0"/>
    <n v="213.68880000000001"/>
    <x v="0"/>
    <x v="0"/>
  </r>
  <r>
    <x v="2552"/>
    <x v="1252"/>
    <x v="123"/>
    <x v="122"/>
    <x v="1"/>
    <s v="AB-10105"/>
    <s v="Adrian Barton"/>
    <x v="0"/>
    <x v="0"/>
    <s v="Henderson"/>
    <x v="0"/>
    <n v="42420"/>
    <x v="0"/>
    <s v="OFF-BI-10000088"/>
    <x v="1"/>
    <x v="8"/>
    <s v="GBC Imprintable Covers"/>
    <x v="2138"/>
    <n v="2"/>
    <n v="0"/>
    <n v="10.760400000000001"/>
    <x v="0"/>
    <x v="0"/>
  </r>
  <r>
    <x v="2553"/>
    <x v="1253"/>
    <x v="749"/>
    <x v="801"/>
    <x v="1"/>
    <s v="PN-18775"/>
    <s v="Parhena Norris"/>
    <x v="2"/>
    <x v="0"/>
    <s v="Columbia"/>
    <x v="20"/>
    <n v="29203"/>
    <x v="0"/>
    <s v="OFF-PA-10000029"/>
    <x v="1"/>
    <x v="10"/>
    <s v="Xerox 224"/>
    <x v="243"/>
    <n v="4"/>
    <n v="0"/>
    <n v="12.441600000000001"/>
    <x v="0"/>
    <x v="0"/>
  </r>
  <r>
    <x v="2554"/>
    <x v="1254"/>
    <x v="243"/>
    <x v="428"/>
    <x v="1"/>
    <s v="JC-15775"/>
    <s v="John Castell"/>
    <x v="0"/>
    <x v="0"/>
    <s v="Tallahassee"/>
    <x v="2"/>
    <n v="32303"/>
    <x v="0"/>
    <s v="TEC-PH-10000369"/>
    <x v="2"/>
    <x v="7"/>
    <s v="HTC One Mini"/>
    <x v="2139"/>
    <n v="7"/>
    <n v="0.2"/>
    <n v="70.554400000000072"/>
    <x v="0"/>
    <x v="0"/>
  </r>
  <r>
    <x v="2555"/>
    <x v="1255"/>
    <x v="120"/>
    <x v="12"/>
    <x v="1"/>
    <s v="PF-19165"/>
    <s v="Philip Fox"/>
    <x v="0"/>
    <x v="0"/>
    <s v="New York City"/>
    <x v="15"/>
    <n v="10035"/>
    <x v="3"/>
    <s v="TEC-AC-10001590"/>
    <x v="2"/>
    <x v="11"/>
    <s v="Dell Slim USB Multimedia Keyboard"/>
    <x v="1424"/>
    <n v="2"/>
    <n v="0"/>
    <n v="12"/>
    <x v="3"/>
    <x v="0"/>
  </r>
  <r>
    <x v="2556"/>
    <x v="1256"/>
    <x v="750"/>
    <x v="802"/>
    <x v="1"/>
    <s v="BW-11110"/>
    <s v="Bart Watters"/>
    <x v="1"/>
    <x v="0"/>
    <s v="Houston"/>
    <x v="5"/>
    <n v="77070"/>
    <x v="2"/>
    <s v="FUR-FU-10004909"/>
    <x v="0"/>
    <x v="5"/>
    <s v="Contemporary Wood/Metal Frame"/>
    <x v="2140"/>
    <n v="8"/>
    <n v="0.6"/>
    <n v="-32.320000000000007"/>
    <x v="2"/>
    <x v="0"/>
  </r>
  <r>
    <x v="2557"/>
    <x v="1257"/>
    <x v="539"/>
    <x v="803"/>
    <x v="1"/>
    <s v="BP-11185"/>
    <s v="Ben Peterman"/>
    <x v="1"/>
    <x v="0"/>
    <s v="Coral Springs"/>
    <x v="2"/>
    <n v="33065"/>
    <x v="0"/>
    <s v="OFF-AP-10002287"/>
    <x v="1"/>
    <x v="9"/>
    <s v="Eureka Sanitaire  Multi-Pro Heavy-Duty Upright, Disposable Bags"/>
    <x v="2141"/>
    <n v="2"/>
    <n v="0.2"/>
    <n v="0.52439999999999998"/>
    <x v="0"/>
    <x v="0"/>
  </r>
  <r>
    <x v="2558"/>
    <x v="1258"/>
    <x v="70"/>
    <x v="630"/>
    <x v="1"/>
    <s v="TM-21010"/>
    <s v="Tamara Manning"/>
    <x v="0"/>
    <x v="0"/>
    <s v="Orem"/>
    <x v="7"/>
    <n v="84057"/>
    <x v="1"/>
    <s v="FUR-BO-10004357"/>
    <x v="0"/>
    <x v="0"/>
    <s v="O'Sullivan Living Dimensions 3-Shelf Bookcases"/>
    <x v="2142"/>
    <n v="7"/>
    <n v="0"/>
    <n v="140.68599999999989"/>
    <x v="1"/>
    <x v="0"/>
  </r>
  <r>
    <x v="2559"/>
    <x v="1258"/>
    <x v="70"/>
    <x v="630"/>
    <x v="1"/>
    <s v="TM-21010"/>
    <s v="Tamara Manning"/>
    <x v="0"/>
    <x v="0"/>
    <s v="Orem"/>
    <x v="7"/>
    <n v="84057"/>
    <x v="1"/>
    <s v="OFF-LA-10003766"/>
    <x v="1"/>
    <x v="2"/>
    <s v="Self-Adhesive Removable Labels"/>
    <x v="2143"/>
    <n v="5"/>
    <n v="0"/>
    <n v="7.5600000000000005"/>
    <x v="1"/>
    <x v="0"/>
  </r>
  <r>
    <x v="2560"/>
    <x v="1258"/>
    <x v="70"/>
    <x v="630"/>
    <x v="1"/>
    <s v="TM-21010"/>
    <s v="Tamara Manning"/>
    <x v="0"/>
    <x v="0"/>
    <s v="Orem"/>
    <x v="7"/>
    <n v="84057"/>
    <x v="1"/>
    <s v="OFF-ST-10000046"/>
    <x v="1"/>
    <x v="4"/>
    <s v="Fellowes Super Stor/Drawer Files"/>
    <x v="2144"/>
    <n v="2"/>
    <n v="0"/>
    <n v="61.38900000000001"/>
    <x v="1"/>
    <x v="0"/>
  </r>
  <r>
    <x v="2561"/>
    <x v="1259"/>
    <x v="707"/>
    <x v="16"/>
    <x v="1"/>
    <s v="MB-17305"/>
    <s v="Maria Bertelson"/>
    <x v="0"/>
    <x v="0"/>
    <s v="Nashville"/>
    <x v="18"/>
    <n v="37211"/>
    <x v="0"/>
    <s v="OFF-LA-10003190"/>
    <x v="1"/>
    <x v="2"/>
    <s v="Avery 474"/>
    <x v="2145"/>
    <n v="4"/>
    <n v="0.2"/>
    <n v="3.3408000000000002"/>
    <x v="0"/>
    <x v="0"/>
  </r>
  <r>
    <x v="2562"/>
    <x v="1259"/>
    <x v="707"/>
    <x v="16"/>
    <x v="1"/>
    <s v="MB-17305"/>
    <s v="Maria Bertelson"/>
    <x v="0"/>
    <x v="0"/>
    <s v="Nashville"/>
    <x v="18"/>
    <n v="37211"/>
    <x v="0"/>
    <s v="OFF-PA-10002787"/>
    <x v="1"/>
    <x v="10"/>
    <s v="Xerox 227"/>
    <x v="563"/>
    <n v="2"/>
    <n v="0.2"/>
    <n v="3.6288"/>
    <x v="0"/>
    <x v="0"/>
  </r>
  <r>
    <x v="2563"/>
    <x v="1260"/>
    <x v="751"/>
    <x v="206"/>
    <x v="0"/>
    <s v="HR-14830"/>
    <s v="Harold Ryan"/>
    <x v="1"/>
    <x v="0"/>
    <s v="New York City"/>
    <x v="15"/>
    <n v="10009"/>
    <x v="3"/>
    <s v="TEC-AC-10000387"/>
    <x v="2"/>
    <x v="11"/>
    <s v="KeyTronic KT800P2 - Keyboard - Black"/>
    <x v="2146"/>
    <n v="1"/>
    <n v="0"/>
    <n v="2.7035999999999998"/>
    <x v="3"/>
    <x v="0"/>
  </r>
  <r>
    <x v="2564"/>
    <x v="1260"/>
    <x v="751"/>
    <x v="206"/>
    <x v="0"/>
    <s v="HR-14830"/>
    <s v="Harold Ryan"/>
    <x v="1"/>
    <x v="0"/>
    <s v="New York City"/>
    <x v="15"/>
    <n v="10009"/>
    <x v="3"/>
    <s v="OFF-ST-10001291"/>
    <x v="1"/>
    <x v="4"/>
    <s v="Tenex Personal Self-Stacking Standard File Box, Black/Gray"/>
    <x v="2147"/>
    <n v="2"/>
    <n v="0"/>
    <n v="9.1313999999999993"/>
    <x v="3"/>
    <x v="0"/>
  </r>
  <r>
    <x v="2565"/>
    <x v="1261"/>
    <x v="202"/>
    <x v="468"/>
    <x v="2"/>
    <s v="BD-11635"/>
    <s v="Brian Derr"/>
    <x v="0"/>
    <x v="0"/>
    <s v="Bowling Green"/>
    <x v="0"/>
    <n v="42104"/>
    <x v="0"/>
    <s v="TEC-AC-10003116"/>
    <x v="2"/>
    <x v="11"/>
    <s v="Memorex Froggy Flash Drive 8 GB"/>
    <x v="2148"/>
    <n v="4"/>
    <n v="0"/>
    <n v="27.689999999999998"/>
    <x v="0"/>
    <x v="0"/>
  </r>
  <r>
    <x v="2566"/>
    <x v="1262"/>
    <x v="752"/>
    <x v="548"/>
    <x v="0"/>
    <s v="SF-20200"/>
    <s v="Sarah Foster"/>
    <x v="0"/>
    <x v="0"/>
    <s v="Bellingham"/>
    <x v="4"/>
    <n v="98226"/>
    <x v="1"/>
    <s v="OFF-BI-10001308"/>
    <x v="1"/>
    <x v="8"/>
    <s v="GBC Standard Plastic Binding Systems' Combs"/>
    <x v="2149"/>
    <n v="5"/>
    <n v="0.2"/>
    <n v="7.8499999999999979"/>
    <x v="1"/>
    <x v="0"/>
  </r>
  <r>
    <x v="2567"/>
    <x v="1262"/>
    <x v="752"/>
    <x v="548"/>
    <x v="0"/>
    <s v="SF-20200"/>
    <s v="Sarah Foster"/>
    <x v="0"/>
    <x v="0"/>
    <s v="Bellingham"/>
    <x v="4"/>
    <n v="98226"/>
    <x v="1"/>
    <s v="FUR-TA-10003954"/>
    <x v="0"/>
    <x v="3"/>
    <s v="Hon 94000 Series Round Tables"/>
    <x v="2150"/>
    <n v="9"/>
    <n v="0"/>
    <n v="239.90580000000011"/>
    <x v="1"/>
    <x v="0"/>
  </r>
  <r>
    <x v="2568"/>
    <x v="1263"/>
    <x v="210"/>
    <x v="218"/>
    <x v="1"/>
    <s v="SP-20620"/>
    <s v="Stefania Perrino"/>
    <x v="1"/>
    <x v="0"/>
    <s v="New York City"/>
    <x v="15"/>
    <n v="10011"/>
    <x v="3"/>
    <s v="OFF-ST-10003282"/>
    <x v="1"/>
    <x v="4"/>
    <s v="Advantus 10-Drawer Portable Organizer, Chrome Metal Frame, Smoke Drawers"/>
    <x v="2151"/>
    <n v="8"/>
    <n v="0"/>
    <n v="133.86240000000004"/>
    <x v="3"/>
    <x v="0"/>
  </r>
  <r>
    <x v="2569"/>
    <x v="1264"/>
    <x v="753"/>
    <x v="63"/>
    <x v="3"/>
    <s v="DR-12880"/>
    <s v="Dan Reichenbach"/>
    <x v="1"/>
    <x v="0"/>
    <s v="Newark"/>
    <x v="24"/>
    <n v="43055"/>
    <x v="3"/>
    <s v="TEC-PH-10000576"/>
    <x v="2"/>
    <x v="7"/>
    <s v="AT&amp;T 1080 Corded phone"/>
    <x v="2152"/>
    <n v="2"/>
    <n v="0.4"/>
    <n v="-35.617400000000004"/>
    <x v="3"/>
    <x v="0"/>
  </r>
  <r>
    <x v="2570"/>
    <x v="1264"/>
    <x v="753"/>
    <x v="63"/>
    <x v="3"/>
    <s v="DR-12880"/>
    <s v="Dan Reichenbach"/>
    <x v="1"/>
    <x v="0"/>
    <s v="Newark"/>
    <x v="24"/>
    <n v="43055"/>
    <x v="3"/>
    <s v="OFF-AR-10004441"/>
    <x v="1"/>
    <x v="6"/>
    <s v="BIC Brite Liner Highlighters"/>
    <x v="2153"/>
    <n v="4"/>
    <n v="0.2"/>
    <n v="3.6431999999999998"/>
    <x v="3"/>
    <x v="0"/>
  </r>
  <r>
    <x v="2571"/>
    <x v="1265"/>
    <x v="11"/>
    <x v="804"/>
    <x v="1"/>
    <s v="VM-21685"/>
    <s v="Valerie Mitchum"/>
    <x v="2"/>
    <x v="0"/>
    <s v="Woodstock"/>
    <x v="10"/>
    <n v="60098"/>
    <x v="2"/>
    <s v="OFF-AR-10003759"/>
    <x v="1"/>
    <x v="6"/>
    <s v="Crayola Anti Dust Chalk, 12/Pack"/>
    <x v="2154"/>
    <n v="2"/>
    <n v="0.2"/>
    <n v="0.90999999999999981"/>
    <x v="2"/>
    <x v="0"/>
  </r>
  <r>
    <x v="2572"/>
    <x v="1266"/>
    <x v="399"/>
    <x v="805"/>
    <x v="0"/>
    <s v="CM-12235"/>
    <s v="Chris McAfee"/>
    <x v="0"/>
    <x v="0"/>
    <s v="Carrollton"/>
    <x v="5"/>
    <n v="75007"/>
    <x v="2"/>
    <s v="TEC-AC-10004145"/>
    <x v="2"/>
    <x v="11"/>
    <s v="Logitech diNovo Edge Keyboard"/>
    <x v="2155"/>
    <n v="7"/>
    <n v="0.2"/>
    <n v="52.497900000000016"/>
    <x v="2"/>
    <x v="0"/>
  </r>
  <r>
    <x v="2573"/>
    <x v="1267"/>
    <x v="362"/>
    <x v="730"/>
    <x v="1"/>
    <s v="SM-20320"/>
    <s v="Sean Miller"/>
    <x v="2"/>
    <x v="0"/>
    <s v="Lafayette"/>
    <x v="14"/>
    <n v="47905"/>
    <x v="2"/>
    <s v="FUR-FU-10000293"/>
    <x v="0"/>
    <x v="5"/>
    <s v="Eldon Antistatic Chair Mats for Low to Medium Pile Carpets"/>
    <x v="1893"/>
    <n v="5"/>
    <n v="0"/>
    <n v="31.586999999999961"/>
    <x v="2"/>
    <x v="1"/>
  </r>
  <r>
    <x v="2574"/>
    <x v="1268"/>
    <x v="754"/>
    <x v="680"/>
    <x v="1"/>
    <s v="RA-19885"/>
    <s v="Ruben Ausman"/>
    <x v="1"/>
    <x v="0"/>
    <s v="Columbus"/>
    <x v="32"/>
    <n v="31907"/>
    <x v="0"/>
    <s v="OFF-EN-10004955"/>
    <x v="1"/>
    <x v="12"/>
    <s v="Fashion Color Clasp Envelopes"/>
    <x v="2156"/>
    <n v="3"/>
    <n v="0"/>
    <n v="7.9527000000000001"/>
    <x v="0"/>
    <x v="0"/>
  </r>
  <r>
    <x v="2575"/>
    <x v="1268"/>
    <x v="754"/>
    <x v="680"/>
    <x v="1"/>
    <s v="RA-19885"/>
    <s v="Ruben Ausman"/>
    <x v="1"/>
    <x v="0"/>
    <s v="Columbus"/>
    <x v="32"/>
    <n v="31907"/>
    <x v="0"/>
    <s v="OFF-BI-10001071"/>
    <x v="1"/>
    <x v="8"/>
    <s v="GBC ProClick Punch Binding System"/>
    <x v="2157"/>
    <n v="5"/>
    <n v="0"/>
    <n v="156.751"/>
    <x v="0"/>
    <x v="0"/>
  </r>
  <r>
    <x v="2576"/>
    <x v="1268"/>
    <x v="754"/>
    <x v="680"/>
    <x v="1"/>
    <s v="RA-19885"/>
    <s v="Ruben Ausman"/>
    <x v="1"/>
    <x v="0"/>
    <s v="Columbus"/>
    <x v="32"/>
    <n v="31907"/>
    <x v="0"/>
    <s v="OFF-EN-10001990"/>
    <x v="1"/>
    <x v="12"/>
    <s v="Staple envelope"/>
    <x v="716"/>
    <n v="2"/>
    <n v="0"/>
    <n v="5.3391999999999991"/>
    <x v="0"/>
    <x v="0"/>
  </r>
  <r>
    <x v="2577"/>
    <x v="1268"/>
    <x v="754"/>
    <x v="680"/>
    <x v="1"/>
    <s v="RA-19885"/>
    <s v="Ruben Ausman"/>
    <x v="1"/>
    <x v="0"/>
    <s v="Columbus"/>
    <x v="32"/>
    <n v="31907"/>
    <x v="0"/>
    <s v="OFF-AP-10002734"/>
    <x v="1"/>
    <x v="9"/>
    <s v="Holmes Harmony HEPA Air Purifier for 17 x 20 Room"/>
    <x v="2158"/>
    <n v="3"/>
    <n v="0"/>
    <n v="290.30160000000001"/>
    <x v="0"/>
    <x v="0"/>
  </r>
  <r>
    <x v="2578"/>
    <x v="1269"/>
    <x v="755"/>
    <x v="806"/>
    <x v="1"/>
    <s v="SD-20485"/>
    <s v="Shirley Daniels"/>
    <x v="2"/>
    <x v="0"/>
    <s v="Alexandria"/>
    <x v="17"/>
    <n v="22304"/>
    <x v="0"/>
    <s v="FUR-FU-10004587"/>
    <x v="0"/>
    <x v="5"/>
    <s v="GE General Use Halogen Bulbs, 100 Watts, 1 Bulb per Pack"/>
    <x v="2159"/>
    <n v="3"/>
    <n v="0"/>
    <n v="30.7818"/>
    <x v="0"/>
    <x v="0"/>
  </r>
  <r>
    <x v="2579"/>
    <x v="1269"/>
    <x v="755"/>
    <x v="806"/>
    <x v="1"/>
    <s v="SD-20485"/>
    <s v="Shirley Daniels"/>
    <x v="2"/>
    <x v="0"/>
    <s v="Alexandria"/>
    <x v="17"/>
    <n v="22304"/>
    <x v="0"/>
    <s v="OFF-ST-10004337"/>
    <x v="1"/>
    <x v="4"/>
    <s v="SAFCO Commercial Wire Shelving, 72h"/>
    <x v="2160"/>
    <n v="8"/>
    <n v="0"/>
    <n v="0"/>
    <x v="0"/>
    <x v="0"/>
  </r>
  <r>
    <x v="2580"/>
    <x v="1269"/>
    <x v="755"/>
    <x v="806"/>
    <x v="1"/>
    <s v="SD-20485"/>
    <s v="Shirley Daniels"/>
    <x v="2"/>
    <x v="0"/>
    <s v="Alexandria"/>
    <x v="17"/>
    <n v="22304"/>
    <x v="0"/>
    <s v="OFF-PA-10003072"/>
    <x v="1"/>
    <x v="10"/>
    <s v="Eureka Recycled Copy Paper 8 1/2&quot; x 11&quot;, Ream"/>
    <x v="541"/>
    <n v="3"/>
    <n v="0"/>
    <n v="9.3312000000000008"/>
    <x v="0"/>
    <x v="0"/>
  </r>
  <r>
    <x v="2581"/>
    <x v="1269"/>
    <x v="755"/>
    <x v="806"/>
    <x v="1"/>
    <s v="SD-20485"/>
    <s v="Shirley Daniels"/>
    <x v="2"/>
    <x v="0"/>
    <s v="Alexandria"/>
    <x v="17"/>
    <n v="22304"/>
    <x v="0"/>
    <s v="OFF-PA-10000380"/>
    <x v="1"/>
    <x v="10"/>
    <s v="REDIFORM Incoming/Outgoing Call Register, 11&quot; X 8 1/2&quot;, 100 Messages"/>
    <x v="1459"/>
    <n v="2"/>
    <n v="0"/>
    <n v="8.34"/>
    <x v="0"/>
    <x v="0"/>
  </r>
  <r>
    <x v="2582"/>
    <x v="1269"/>
    <x v="755"/>
    <x v="806"/>
    <x v="1"/>
    <s v="SD-20485"/>
    <s v="Shirley Daniels"/>
    <x v="2"/>
    <x v="0"/>
    <s v="Alexandria"/>
    <x v="17"/>
    <n v="22304"/>
    <x v="0"/>
    <s v="TEC-PH-10004833"/>
    <x v="2"/>
    <x v="7"/>
    <s v="Macally Suction Cup Mount"/>
    <x v="2161"/>
    <n v="13"/>
    <n v="0"/>
    <n v="0"/>
    <x v="0"/>
    <x v="0"/>
  </r>
  <r>
    <x v="2583"/>
    <x v="1269"/>
    <x v="755"/>
    <x v="806"/>
    <x v="1"/>
    <s v="SD-20485"/>
    <s v="Shirley Daniels"/>
    <x v="2"/>
    <x v="0"/>
    <s v="Alexandria"/>
    <x v="17"/>
    <n v="22304"/>
    <x v="0"/>
    <s v="FUR-FU-10001847"/>
    <x v="0"/>
    <x v="5"/>
    <s v="Eldon Image Series Black Desk Accessories"/>
    <x v="2162"/>
    <n v="3"/>
    <n v="0"/>
    <n v="4.4711999999999996"/>
    <x v="0"/>
    <x v="0"/>
  </r>
  <r>
    <x v="2584"/>
    <x v="1269"/>
    <x v="755"/>
    <x v="806"/>
    <x v="1"/>
    <s v="SD-20485"/>
    <s v="Shirley Daniels"/>
    <x v="2"/>
    <x v="0"/>
    <s v="Alexandria"/>
    <x v="17"/>
    <n v="22304"/>
    <x v="0"/>
    <s v="TEC-PH-10002103"/>
    <x v="2"/>
    <x v="7"/>
    <s v="Jabra SPEAK 410"/>
    <x v="2163"/>
    <n v="2"/>
    <n v="0"/>
    <n v="52.634399999999999"/>
    <x v="0"/>
    <x v="0"/>
  </r>
  <r>
    <x v="2585"/>
    <x v="1270"/>
    <x v="502"/>
    <x v="558"/>
    <x v="1"/>
    <s v="CS-12250"/>
    <s v="Chris Selesnick"/>
    <x v="1"/>
    <x v="0"/>
    <s v="Haltom City"/>
    <x v="5"/>
    <n v="76117"/>
    <x v="2"/>
    <s v="OFF-EN-10001137"/>
    <x v="1"/>
    <x v="12"/>
    <s v="#10 Gummed Flap White Envelopes, 100/Box"/>
    <x v="2164"/>
    <n v="2"/>
    <n v="0.2"/>
    <n v="2.1475999999999997"/>
    <x v="2"/>
    <x v="0"/>
  </r>
  <r>
    <x v="2586"/>
    <x v="1271"/>
    <x v="160"/>
    <x v="663"/>
    <x v="1"/>
    <s v="RA-19285"/>
    <s v="Ralph Arnett"/>
    <x v="0"/>
    <x v="0"/>
    <s v="New York City"/>
    <x v="15"/>
    <n v="10024"/>
    <x v="3"/>
    <s v="OFF-ST-10001476"/>
    <x v="1"/>
    <x v="4"/>
    <s v="Steel Personal Filing/Posting Tote"/>
    <x v="2165"/>
    <n v="7"/>
    <n v="0"/>
    <n v="67.113900000000015"/>
    <x v="3"/>
    <x v="0"/>
  </r>
  <r>
    <x v="2587"/>
    <x v="1271"/>
    <x v="160"/>
    <x v="663"/>
    <x v="1"/>
    <s v="RA-19285"/>
    <s v="Ralph Arnett"/>
    <x v="0"/>
    <x v="0"/>
    <s v="New York City"/>
    <x v="15"/>
    <n v="10024"/>
    <x v="3"/>
    <s v="FUR-FU-10002045"/>
    <x v="0"/>
    <x v="5"/>
    <s v="Executive Impressions 14&quot;"/>
    <x v="749"/>
    <n v="1"/>
    <n v="0"/>
    <n v="9.7812000000000019"/>
    <x v="3"/>
    <x v="0"/>
  </r>
  <r>
    <x v="2588"/>
    <x v="1272"/>
    <x v="465"/>
    <x v="807"/>
    <x v="1"/>
    <s v="BF-11005"/>
    <s v="Barry Franz"/>
    <x v="2"/>
    <x v="0"/>
    <s v="Los Angeles"/>
    <x v="1"/>
    <n v="90004"/>
    <x v="1"/>
    <s v="OFF-ST-10001505"/>
    <x v="1"/>
    <x v="4"/>
    <s v="Perma STOR-ALL Hanging File Box, 13 1/8&quot;W x 12 1/4&quot;D x 10 1/2&quot;H"/>
    <x v="156"/>
    <n v="1"/>
    <n v="0"/>
    <n v="1.0165999999999995"/>
    <x v="1"/>
    <x v="0"/>
  </r>
  <r>
    <x v="2589"/>
    <x v="1272"/>
    <x v="465"/>
    <x v="807"/>
    <x v="1"/>
    <s v="BF-11005"/>
    <s v="Barry Franz"/>
    <x v="2"/>
    <x v="0"/>
    <s v="Los Angeles"/>
    <x v="1"/>
    <n v="90004"/>
    <x v="1"/>
    <s v="TEC-PH-10001433"/>
    <x v="2"/>
    <x v="7"/>
    <s v="Cisco Small Business SPA 502G VoIP phone"/>
    <x v="2166"/>
    <n v="3"/>
    <n v="0.2"/>
    <n v="21.539699999999996"/>
    <x v="1"/>
    <x v="0"/>
  </r>
  <r>
    <x v="2590"/>
    <x v="1273"/>
    <x v="162"/>
    <x v="126"/>
    <x v="1"/>
    <s v="SE-20110"/>
    <s v="Sanjit Engle"/>
    <x v="0"/>
    <x v="0"/>
    <s v="Wheeling"/>
    <x v="10"/>
    <n v="60090"/>
    <x v="2"/>
    <s v="FUR-FU-10004671"/>
    <x v="0"/>
    <x v="5"/>
    <s v="Executive Impressions 12&quot; Wall Clock"/>
    <x v="2167"/>
    <n v="2"/>
    <n v="0.6"/>
    <n v="-7.774799999999999"/>
    <x v="2"/>
    <x v="0"/>
  </r>
  <r>
    <x v="2591"/>
    <x v="1273"/>
    <x v="162"/>
    <x v="126"/>
    <x v="1"/>
    <s v="SE-20110"/>
    <s v="Sanjit Engle"/>
    <x v="0"/>
    <x v="0"/>
    <s v="Wheeling"/>
    <x v="10"/>
    <n v="60090"/>
    <x v="2"/>
    <s v="FUR-TA-10003569"/>
    <x v="0"/>
    <x v="3"/>
    <s v="Bretford CR8500 Series Meeting Room Furniture"/>
    <x v="2168"/>
    <n v="3"/>
    <n v="0.5"/>
    <n v="-300.73500000000001"/>
    <x v="2"/>
    <x v="0"/>
  </r>
  <r>
    <x v="2592"/>
    <x v="1274"/>
    <x v="221"/>
    <x v="177"/>
    <x v="0"/>
    <s v="RS-19765"/>
    <s v="Roland Schwarz"/>
    <x v="1"/>
    <x v="0"/>
    <s v="Summerville"/>
    <x v="20"/>
    <n v="29483"/>
    <x v="0"/>
    <s v="TEC-PH-10002807"/>
    <x v="2"/>
    <x v="7"/>
    <s v="Motorla HX550 Universal Bluetooth Headset"/>
    <x v="2169"/>
    <n v="2"/>
    <n v="0"/>
    <n v="39.549999999999997"/>
    <x v="0"/>
    <x v="0"/>
  </r>
  <r>
    <x v="2593"/>
    <x v="1274"/>
    <x v="221"/>
    <x v="177"/>
    <x v="0"/>
    <s v="RS-19765"/>
    <s v="Roland Schwarz"/>
    <x v="1"/>
    <x v="0"/>
    <s v="Summerville"/>
    <x v="20"/>
    <n v="29483"/>
    <x v="0"/>
    <s v="OFF-BI-10001597"/>
    <x v="1"/>
    <x v="8"/>
    <s v="Wilson Jones Ledger-Size, Piano-Hinge Binder, 2&quot;, Blue"/>
    <x v="2170"/>
    <n v="8"/>
    <n v="0"/>
    <n v="157.36319999999998"/>
    <x v="0"/>
    <x v="0"/>
  </r>
  <r>
    <x v="2594"/>
    <x v="1275"/>
    <x v="726"/>
    <x v="808"/>
    <x v="1"/>
    <s v="BM-11650"/>
    <s v="Brian Moss"/>
    <x v="1"/>
    <x v="0"/>
    <s v="Columbus"/>
    <x v="14"/>
    <n v="47201"/>
    <x v="2"/>
    <s v="OFF-EN-10003296"/>
    <x v="1"/>
    <x v="12"/>
    <s v="Tyvek Side-Opening Peel &amp; Seel Expanding Envelopes"/>
    <x v="2171"/>
    <n v="2"/>
    <n v="0"/>
    <n v="81.432000000000002"/>
    <x v="2"/>
    <x v="0"/>
  </r>
  <r>
    <x v="2595"/>
    <x v="1275"/>
    <x v="726"/>
    <x v="808"/>
    <x v="1"/>
    <s v="BM-11650"/>
    <s v="Brian Moss"/>
    <x v="1"/>
    <x v="0"/>
    <s v="Columbus"/>
    <x v="14"/>
    <n v="47201"/>
    <x v="2"/>
    <s v="OFF-BI-10004632"/>
    <x v="1"/>
    <x v="8"/>
    <s v="Ibico Hi-Tech Manual Binding System"/>
    <x v="2172"/>
    <n v="3"/>
    <n v="0"/>
    <n v="411.73649999999998"/>
    <x v="2"/>
    <x v="0"/>
  </r>
  <r>
    <x v="2596"/>
    <x v="1275"/>
    <x v="726"/>
    <x v="808"/>
    <x v="1"/>
    <s v="BM-11650"/>
    <s v="Brian Moss"/>
    <x v="1"/>
    <x v="0"/>
    <s v="Columbus"/>
    <x v="14"/>
    <n v="47201"/>
    <x v="2"/>
    <s v="TEC-PH-10002310"/>
    <x v="2"/>
    <x v="7"/>
    <s v="Plantronics Calisto P620-M USB Wireless Speakerphone System"/>
    <x v="2173"/>
    <n v="3"/>
    <n v="0"/>
    <n v="158.75190000000003"/>
    <x v="2"/>
    <x v="0"/>
  </r>
  <r>
    <x v="2597"/>
    <x v="1275"/>
    <x v="726"/>
    <x v="808"/>
    <x v="1"/>
    <s v="BM-11650"/>
    <s v="Brian Moss"/>
    <x v="1"/>
    <x v="0"/>
    <s v="Columbus"/>
    <x v="14"/>
    <n v="47201"/>
    <x v="2"/>
    <s v="OFF-ST-10000078"/>
    <x v="1"/>
    <x v="4"/>
    <s v="Tennsco 6- and 18-Compartment Lockers"/>
    <x v="2174"/>
    <n v="2"/>
    <n v="0"/>
    <n v="95.461199999999963"/>
    <x v="2"/>
    <x v="0"/>
  </r>
  <r>
    <x v="2598"/>
    <x v="1275"/>
    <x v="726"/>
    <x v="808"/>
    <x v="1"/>
    <s v="BM-11650"/>
    <s v="Brian Moss"/>
    <x v="1"/>
    <x v="0"/>
    <s v="Columbus"/>
    <x v="14"/>
    <n v="47201"/>
    <x v="2"/>
    <s v="OFF-PA-10001752"/>
    <x v="1"/>
    <x v="10"/>
    <s v="Hammermill CopyPlus Copy Paper (20Lb. and 84 Bright)"/>
    <x v="1830"/>
    <n v="3"/>
    <n v="0"/>
    <n v="7.3206000000000007"/>
    <x v="2"/>
    <x v="0"/>
  </r>
  <r>
    <x v="2599"/>
    <x v="1276"/>
    <x v="756"/>
    <x v="809"/>
    <x v="1"/>
    <s v="SK-19990"/>
    <s v="Sally Knutson"/>
    <x v="0"/>
    <x v="0"/>
    <s v="New York City"/>
    <x v="15"/>
    <n v="10024"/>
    <x v="3"/>
    <s v="OFF-AP-10000026"/>
    <x v="1"/>
    <x v="9"/>
    <s v="Tripp Lite Isotel 6 Outlet Surge Protector with Fax/Modem Protection"/>
    <x v="2175"/>
    <n v="2"/>
    <n v="0"/>
    <n v="35.362599999999986"/>
    <x v="3"/>
    <x v="0"/>
  </r>
  <r>
    <x v="2600"/>
    <x v="1276"/>
    <x v="756"/>
    <x v="809"/>
    <x v="1"/>
    <s v="SK-19990"/>
    <s v="Sally Knutson"/>
    <x v="0"/>
    <x v="0"/>
    <s v="New York City"/>
    <x v="15"/>
    <n v="10024"/>
    <x v="3"/>
    <s v="OFF-SU-10002573"/>
    <x v="1"/>
    <x v="14"/>
    <s v="Acme 10&quot; Easy Grip Assistive Scissors"/>
    <x v="2176"/>
    <n v="7"/>
    <n v="0"/>
    <n v="36.812999999999988"/>
    <x v="3"/>
    <x v="0"/>
  </r>
  <r>
    <x v="2601"/>
    <x v="1277"/>
    <x v="30"/>
    <x v="204"/>
    <x v="3"/>
    <s v="EN-13780"/>
    <s v="Edward Nazzal"/>
    <x v="0"/>
    <x v="0"/>
    <s v="New York City"/>
    <x v="15"/>
    <n v="10035"/>
    <x v="3"/>
    <s v="OFF-PA-10000349"/>
    <x v="1"/>
    <x v="10"/>
    <s v="Easy-staple paper"/>
    <x v="1830"/>
    <n v="3"/>
    <n v="0"/>
    <n v="7.0218000000000007"/>
    <x v="3"/>
    <x v="0"/>
  </r>
  <r>
    <x v="2602"/>
    <x v="1277"/>
    <x v="30"/>
    <x v="204"/>
    <x v="3"/>
    <s v="EN-13780"/>
    <s v="Edward Nazzal"/>
    <x v="0"/>
    <x v="0"/>
    <s v="New York City"/>
    <x v="15"/>
    <n v="10035"/>
    <x v="3"/>
    <s v="TEC-MA-10003356"/>
    <x v="2"/>
    <x v="15"/>
    <s v="Panasonic KX MC6040 Color Laser Multifunction Printer"/>
    <x v="2177"/>
    <n v="3"/>
    <n v="0"/>
    <n v="364.45949999999993"/>
    <x v="3"/>
    <x v="0"/>
  </r>
  <r>
    <x v="2603"/>
    <x v="1277"/>
    <x v="30"/>
    <x v="204"/>
    <x v="3"/>
    <s v="EN-13780"/>
    <s v="Edward Nazzal"/>
    <x v="0"/>
    <x v="0"/>
    <s v="New York City"/>
    <x v="15"/>
    <n v="10035"/>
    <x v="3"/>
    <s v="FUR-BO-10000362"/>
    <x v="0"/>
    <x v="0"/>
    <s v="Sauder Inglewood Library Bookcases"/>
    <x v="2178"/>
    <n v="1"/>
    <n v="0.2"/>
    <n v="5.129400000000004"/>
    <x v="3"/>
    <x v="0"/>
  </r>
  <r>
    <x v="2604"/>
    <x v="1277"/>
    <x v="30"/>
    <x v="204"/>
    <x v="3"/>
    <s v="EN-13780"/>
    <s v="Edward Nazzal"/>
    <x v="0"/>
    <x v="0"/>
    <s v="New York City"/>
    <x v="15"/>
    <n v="10035"/>
    <x v="3"/>
    <s v="FUR-FU-10003878"/>
    <x v="0"/>
    <x v="5"/>
    <s v="Linden 10&quot; Round Wall Clock, Black"/>
    <x v="2179"/>
    <n v="4"/>
    <n v="0"/>
    <n v="20.780799999999999"/>
    <x v="3"/>
    <x v="0"/>
  </r>
  <r>
    <x v="2605"/>
    <x v="1278"/>
    <x v="757"/>
    <x v="444"/>
    <x v="1"/>
    <s v="KN-16450"/>
    <s v="Kean Nguyen"/>
    <x v="1"/>
    <x v="0"/>
    <s v="Jacksonville"/>
    <x v="2"/>
    <n v="32216"/>
    <x v="0"/>
    <s v="OFF-BI-10000591"/>
    <x v="1"/>
    <x v="8"/>
    <s v="Avery Binder Labels"/>
    <x v="2180"/>
    <n v="1"/>
    <n v="0.7"/>
    <n v="-0.85579999999999989"/>
    <x v="0"/>
    <x v="0"/>
  </r>
  <r>
    <x v="2606"/>
    <x v="1279"/>
    <x v="758"/>
    <x v="810"/>
    <x v="1"/>
    <s v="MG-17890"/>
    <s v="Michael Granlund"/>
    <x v="2"/>
    <x v="0"/>
    <s v="San Diego"/>
    <x v="1"/>
    <n v="92024"/>
    <x v="1"/>
    <s v="OFF-AR-10003727"/>
    <x v="1"/>
    <x v="6"/>
    <s v="Berol Giant Pencil Sharpener"/>
    <x v="2181"/>
    <n v="1"/>
    <n v="0"/>
    <n v="4.9270999999999976"/>
    <x v="1"/>
    <x v="0"/>
  </r>
  <r>
    <x v="2607"/>
    <x v="1280"/>
    <x v="641"/>
    <x v="457"/>
    <x v="1"/>
    <s v="MC-17590"/>
    <s v="Matt Collister"/>
    <x v="1"/>
    <x v="0"/>
    <s v="Arlington"/>
    <x v="5"/>
    <n v="76017"/>
    <x v="2"/>
    <s v="TEC-AC-10001635"/>
    <x v="2"/>
    <x v="11"/>
    <s v="KeyTronic KT400U2 - Keyboard - Black"/>
    <x v="1072"/>
    <n v="3"/>
    <n v="0.2"/>
    <n v="0"/>
    <x v="2"/>
    <x v="0"/>
  </r>
  <r>
    <x v="2608"/>
    <x v="1280"/>
    <x v="641"/>
    <x v="457"/>
    <x v="1"/>
    <s v="MC-17590"/>
    <s v="Matt Collister"/>
    <x v="1"/>
    <x v="0"/>
    <s v="Arlington"/>
    <x v="5"/>
    <n v="76017"/>
    <x v="2"/>
    <s v="OFF-LA-10001317"/>
    <x v="1"/>
    <x v="2"/>
    <s v="Avery 520"/>
    <x v="2182"/>
    <n v="1"/>
    <n v="0.2"/>
    <n v="0.88200000000000001"/>
    <x v="2"/>
    <x v="0"/>
  </r>
  <r>
    <x v="2609"/>
    <x v="1280"/>
    <x v="641"/>
    <x v="457"/>
    <x v="1"/>
    <s v="MC-17590"/>
    <s v="Matt Collister"/>
    <x v="1"/>
    <x v="0"/>
    <s v="Arlington"/>
    <x v="5"/>
    <n v="76017"/>
    <x v="2"/>
    <s v="FUR-TA-10000577"/>
    <x v="0"/>
    <x v="3"/>
    <s v="Bretford CR4500 Series Slim Rectangular Table"/>
    <x v="2183"/>
    <n v="5"/>
    <n v="0.3"/>
    <n v="-121.87349999999992"/>
    <x v="2"/>
    <x v="0"/>
  </r>
  <r>
    <x v="2610"/>
    <x v="1280"/>
    <x v="641"/>
    <x v="457"/>
    <x v="1"/>
    <s v="MC-17590"/>
    <s v="Matt Collister"/>
    <x v="1"/>
    <x v="0"/>
    <s v="Arlington"/>
    <x v="5"/>
    <n v="76017"/>
    <x v="2"/>
    <s v="OFF-LA-10000248"/>
    <x v="1"/>
    <x v="2"/>
    <s v="Avery 52"/>
    <x v="2184"/>
    <n v="2"/>
    <n v="0.2"/>
    <n v="1.9925999999999999"/>
    <x v="2"/>
    <x v="0"/>
  </r>
  <r>
    <x v="2611"/>
    <x v="1280"/>
    <x v="641"/>
    <x v="457"/>
    <x v="1"/>
    <s v="MC-17590"/>
    <s v="Matt Collister"/>
    <x v="1"/>
    <x v="0"/>
    <s v="Arlington"/>
    <x v="5"/>
    <n v="76017"/>
    <x v="2"/>
    <s v="OFF-PA-10000955"/>
    <x v="1"/>
    <x v="10"/>
    <s v="Southworth 25% Cotton Granite Paper &amp; Envelopes"/>
    <x v="937"/>
    <n v="3"/>
    <n v="0.2"/>
    <n v="5.1011999999999995"/>
    <x v="2"/>
    <x v="0"/>
  </r>
  <r>
    <x v="2612"/>
    <x v="1280"/>
    <x v="641"/>
    <x v="457"/>
    <x v="1"/>
    <s v="MC-17590"/>
    <s v="Matt Collister"/>
    <x v="1"/>
    <x v="0"/>
    <s v="Arlington"/>
    <x v="5"/>
    <n v="76017"/>
    <x v="2"/>
    <s v="FUR-FU-10000221"/>
    <x v="0"/>
    <x v="5"/>
    <s v="Master Caster Door Stop, Brown"/>
    <x v="861"/>
    <n v="3"/>
    <n v="0.6"/>
    <n v="-3.9624000000000006"/>
    <x v="2"/>
    <x v="0"/>
  </r>
  <r>
    <x v="2613"/>
    <x v="1281"/>
    <x v="236"/>
    <x v="711"/>
    <x v="1"/>
    <s v="BO-11350"/>
    <s v="Bill Overfelt"/>
    <x v="1"/>
    <x v="0"/>
    <s v="Los Angeles"/>
    <x v="1"/>
    <n v="90045"/>
    <x v="1"/>
    <s v="FUR-CH-10002304"/>
    <x v="0"/>
    <x v="1"/>
    <s v="Global Stack Chair without Arms, Black"/>
    <x v="2185"/>
    <n v="2"/>
    <n v="0.2"/>
    <n v="2.5980000000000008"/>
    <x v="1"/>
    <x v="0"/>
  </r>
  <r>
    <x v="2614"/>
    <x v="1282"/>
    <x v="759"/>
    <x v="617"/>
    <x v="1"/>
    <s v="AG-10300"/>
    <s v="Aleksandra Gannaway"/>
    <x v="1"/>
    <x v="0"/>
    <s v="Los Angeles"/>
    <x v="1"/>
    <n v="90049"/>
    <x v="1"/>
    <s v="FUR-CH-10004886"/>
    <x v="0"/>
    <x v="1"/>
    <s v="Bevis Steel Folding Chairs"/>
    <x v="2186"/>
    <n v="3"/>
    <n v="0.2"/>
    <n v="23.027999999999992"/>
    <x v="1"/>
    <x v="0"/>
  </r>
  <r>
    <x v="2615"/>
    <x v="1282"/>
    <x v="759"/>
    <x v="617"/>
    <x v="1"/>
    <s v="AG-10300"/>
    <s v="Aleksandra Gannaway"/>
    <x v="1"/>
    <x v="0"/>
    <s v="Los Angeles"/>
    <x v="1"/>
    <n v="90049"/>
    <x v="1"/>
    <s v="OFF-BI-10001525"/>
    <x v="1"/>
    <x v="8"/>
    <s v="Acco Pressboard Covers with Storage Hooks, 14 7/8&quot; x 11&quot;, Executive Red"/>
    <x v="2187"/>
    <n v="6"/>
    <n v="0.2"/>
    <n v="5.714999999999999"/>
    <x v="1"/>
    <x v="0"/>
  </r>
  <r>
    <x v="2616"/>
    <x v="1283"/>
    <x v="719"/>
    <x v="710"/>
    <x v="1"/>
    <s v="MS-17365"/>
    <s v="Maribeth Schnelling"/>
    <x v="0"/>
    <x v="0"/>
    <s v="San Francisco"/>
    <x v="1"/>
    <n v="94110"/>
    <x v="1"/>
    <s v="OFF-LA-10003663"/>
    <x v="1"/>
    <x v="2"/>
    <s v="Avery 498"/>
    <x v="399"/>
    <n v="2"/>
    <n v="0"/>
    <n v="2.7166000000000001"/>
    <x v="1"/>
    <x v="0"/>
  </r>
  <r>
    <x v="2617"/>
    <x v="1283"/>
    <x v="719"/>
    <x v="710"/>
    <x v="1"/>
    <s v="MS-17365"/>
    <s v="Maribeth Schnelling"/>
    <x v="0"/>
    <x v="0"/>
    <s v="San Francisco"/>
    <x v="1"/>
    <n v="94110"/>
    <x v="1"/>
    <s v="OFF-BI-10001294"/>
    <x v="1"/>
    <x v="8"/>
    <s v="Fellowes Binding Cases"/>
    <x v="2188"/>
    <n v="13"/>
    <n v="0.2"/>
    <n v="38.024999999999977"/>
    <x v="1"/>
    <x v="0"/>
  </r>
  <r>
    <x v="2618"/>
    <x v="1284"/>
    <x v="66"/>
    <x v="738"/>
    <x v="1"/>
    <s v="JM-15655"/>
    <s v="Jim Mitchum"/>
    <x v="1"/>
    <x v="0"/>
    <s v="Carlsbad"/>
    <x v="27"/>
    <n v="88220"/>
    <x v="1"/>
    <s v="OFF-AR-10000369"/>
    <x v="1"/>
    <x v="6"/>
    <s v="Design Ebony Sketching Pencil"/>
    <x v="2189"/>
    <n v="3"/>
    <n v="0"/>
    <n v="1.0841999999999998"/>
    <x v="1"/>
    <x v="0"/>
  </r>
  <r>
    <x v="2619"/>
    <x v="1284"/>
    <x v="66"/>
    <x v="738"/>
    <x v="1"/>
    <s v="JM-15655"/>
    <s v="Jim Mitchum"/>
    <x v="1"/>
    <x v="0"/>
    <s v="Carlsbad"/>
    <x v="27"/>
    <n v="88220"/>
    <x v="1"/>
    <s v="TEC-PH-10001300"/>
    <x v="2"/>
    <x v="7"/>
    <s v="iKross Bluetooth Portable Keyboard + Cell Phone Stand Holder + Brush for Apple iPhone 5S 5C 5, 4S 4"/>
    <x v="2190"/>
    <n v="4"/>
    <n v="0.2"/>
    <n v="6.7039999999999971"/>
    <x v="1"/>
    <x v="0"/>
  </r>
  <r>
    <x v="2620"/>
    <x v="1284"/>
    <x v="66"/>
    <x v="738"/>
    <x v="1"/>
    <s v="JM-15655"/>
    <s v="Jim Mitchum"/>
    <x v="1"/>
    <x v="0"/>
    <s v="Carlsbad"/>
    <x v="27"/>
    <n v="88220"/>
    <x v="1"/>
    <s v="OFF-ST-10000876"/>
    <x v="1"/>
    <x v="4"/>
    <s v="Eldon Simplefile Box Office"/>
    <x v="2191"/>
    <n v="3"/>
    <n v="0"/>
    <n v="10.4496"/>
    <x v="1"/>
    <x v="0"/>
  </r>
  <r>
    <x v="2621"/>
    <x v="1284"/>
    <x v="66"/>
    <x v="738"/>
    <x v="1"/>
    <s v="JM-15655"/>
    <s v="Jim Mitchum"/>
    <x v="1"/>
    <x v="0"/>
    <s v="Carlsbad"/>
    <x v="27"/>
    <n v="88220"/>
    <x v="1"/>
    <s v="OFF-LA-10001404"/>
    <x v="1"/>
    <x v="2"/>
    <s v="Avery 517"/>
    <x v="1782"/>
    <n v="5"/>
    <n v="0"/>
    <n v="8.6715"/>
    <x v="1"/>
    <x v="0"/>
  </r>
  <r>
    <x v="2622"/>
    <x v="1285"/>
    <x v="640"/>
    <x v="546"/>
    <x v="0"/>
    <s v="MC-17635"/>
    <s v="Matthew Clasen"/>
    <x v="1"/>
    <x v="0"/>
    <s v="Saint Louis"/>
    <x v="25"/>
    <n v="63116"/>
    <x v="2"/>
    <s v="OFF-PA-10001972"/>
    <x v="1"/>
    <x v="10"/>
    <s v="Xerox 214"/>
    <x v="243"/>
    <n v="4"/>
    <n v="0"/>
    <n v="12.441600000000001"/>
    <x v="2"/>
    <x v="1"/>
  </r>
  <r>
    <x v="2623"/>
    <x v="1286"/>
    <x v="760"/>
    <x v="188"/>
    <x v="2"/>
    <s v="TA-21385"/>
    <s v="Tom Ashbrook"/>
    <x v="2"/>
    <x v="0"/>
    <s v="New York City"/>
    <x v="15"/>
    <n v="10024"/>
    <x v="3"/>
    <s v="TEC-CO-10004722"/>
    <x v="2"/>
    <x v="16"/>
    <s v="Canon imageCLASS 2200 Advanced Copier"/>
    <x v="2192"/>
    <n v="4"/>
    <n v="0.2"/>
    <n v="3919.9887999999992"/>
    <x v="3"/>
    <x v="0"/>
  </r>
  <r>
    <x v="2624"/>
    <x v="1286"/>
    <x v="760"/>
    <x v="188"/>
    <x v="2"/>
    <s v="TA-21385"/>
    <s v="Tom Ashbrook"/>
    <x v="2"/>
    <x v="0"/>
    <s v="New York City"/>
    <x v="15"/>
    <n v="10024"/>
    <x v="3"/>
    <s v="TEC-PH-10001494"/>
    <x v="2"/>
    <x v="7"/>
    <s v="Polycom CX600 IP Phone VoIP phone"/>
    <x v="2193"/>
    <n v="8"/>
    <n v="0"/>
    <n v="647.89200000000005"/>
    <x v="3"/>
    <x v="0"/>
  </r>
  <r>
    <x v="2625"/>
    <x v="1286"/>
    <x v="760"/>
    <x v="188"/>
    <x v="2"/>
    <s v="TA-21385"/>
    <s v="Tom Ashbrook"/>
    <x v="2"/>
    <x v="0"/>
    <s v="New York City"/>
    <x v="15"/>
    <n v="10024"/>
    <x v="3"/>
    <s v="OFF-EN-10002500"/>
    <x v="1"/>
    <x v="12"/>
    <s v="Globe Weis Peel &amp; Seel First Class Envelopes"/>
    <x v="1019"/>
    <n v="5"/>
    <n v="0"/>
    <n v="28.754999999999995"/>
    <x v="3"/>
    <x v="0"/>
  </r>
  <r>
    <x v="2626"/>
    <x v="1286"/>
    <x v="760"/>
    <x v="188"/>
    <x v="2"/>
    <s v="TA-21385"/>
    <s v="Tom Ashbrook"/>
    <x v="2"/>
    <x v="0"/>
    <s v="New York City"/>
    <x v="15"/>
    <n v="10024"/>
    <x v="3"/>
    <s v="TEC-PH-10003800"/>
    <x v="2"/>
    <x v="7"/>
    <s v="i.Sound Portable Power - 8000 mAh"/>
    <x v="2194"/>
    <n v="1"/>
    <n v="0"/>
    <n v="0.52989999999999782"/>
    <x v="3"/>
    <x v="0"/>
  </r>
  <r>
    <x v="2627"/>
    <x v="1287"/>
    <x v="38"/>
    <x v="205"/>
    <x v="2"/>
    <s v="SB-20290"/>
    <s v="Sean Braxton"/>
    <x v="1"/>
    <x v="0"/>
    <s v="Springfield"/>
    <x v="24"/>
    <n v="45503"/>
    <x v="3"/>
    <s v="TEC-AC-10002399"/>
    <x v="2"/>
    <x v="11"/>
    <s v="SanDisk Cruzer 32 GB USB Flash Drive"/>
    <x v="2195"/>
    <n v="4"/>
    <n v="0.2"/>
    <n v="9.1295999999999964"/>
    <x v="3"/>
    <x v="0"/>
  </r>
  <r>
    <x v="2628"/>
    <x v="1287"/>
    <x v="38"/>
    <x v="205"/>
    <x v="2"/>
    <s v="SB-20290"/>
    <s v="Sean Braxton"/>
    <x v="1"/>
    <x v="0"/>
    <s v="Springfield"/>
    <x v="24"/>
    <n v="45503"/>
    <x v="3"/>
    <s v="TEC-MA-10002210"/>
    <x v="2"/>
    <x v="15"/>
    <s v="Epson TM-T88V Direct Thermal Printer - Monochrome - Desktop"/>
    <x v="2196"/>
    <n v="7"/>
    <n v="0.7"/>
    <n v="-935.95949999999993"/>
    <x v="3"/>
    <x v="0"/>
  </r>
  <r>
    <x v="2629"/>
    <x v="1287"/>
    <x v="38"/>
    <x v="205"/>
    <x v="2"/>
    <s v="SB-20290"/>
    <s v="Sean Braxton"/>
    <x v="1"/>
    <x v="0"/>
    <s v="Springfield"/>
    <x v="24"/>
    <n v="45503"/>
    <x v="3"/>
    <s v="OFF-BI-10003196"/>
    <x v="1"/>
    <x v="8"/>
    <s v="Accohide Poly Flexible Ring Binders"/>
    <x v="2197"/>
    <n v="10"/>
    <n v="0.7"/>
    <n v="-7.4799999999999969"/>
    <x v="3"/>
    <x v="0"/>
  </r>
  <r>
    <x v="2630"/>
    <x v="1288"/>
    <x v="229"/>
    <x v="459"/>
    <x v="1"/>
    <s v="AB-10150"/>
    <s v="Aimee Bixby"/>
    <x v="0"/>
    <x v="0"/>
    <s v="Tulsa"/>
    <x v="26"/>
    <n v="74133"/>
    <x v="2"/>
    <s v="OFF-PA-10000477"/>
    <x v="1"/>
    <x v="10"/>
    <s v="Xerox 1952"/>
    <x v="1830"/>
    <n v="3"/>
    <n v="0"/>
    <n v="7.0218000000000007"/>
    <x v="2"/>
    <x v="0"/>
  </r>
  <r>
    <x v="2631"/>
    <x v="1289"/>
    <x v="356"/>
    <x v="775"/>
    <x v="1"/>
    <s v="JF-15295"/>
    <s v="Jason Fortune-"/>
    <x v="0"/>
    <x v="0"/>
    <s v="Seattle"/>
    <x v="4"/>
    <n v="98103"/>
    <x v="1"/>
    <s v="FUR-FU-10000076"/>
    <x v="0"/>
    <x v="5"/>
    <s v="24-Hour Round Wall Clock"/>
    <x v="792"/>
    <n v="2"/>
    <n v="0"/>
    <n v="17.182800000000004"/>
    <x v="1"/>
    <x v="0"/>
  </r>
  <r>
    <x v="2632"/>
    <x v="1289"/>
    <x v="356"/>
    <x v="775"/>
    <x v="1"/>
    <s v="JF-15295"/>
    <s v="Jason Fortune-"/>
    <x v="0"/>
    <x v="0"/>
    <s v="Seattle"/>
    <x v="4"/>
    <n v="98103"/>
    <x v="1"/>
    <s v="FUR-CH-10002017"/>
    <x v="0"/>
    <x v="1"/>
    <s v="SAFCO Optional Arm Kit for Workspace Cribbage Stacking Chair"/>
    <x v="2198"/>
    <n v="2"/>
    <n v="0.2"/>
    <n v="4.2623999999999977"/>
    <x v="1"/>
    <x v="0"/>
  </r>
  <r>
    <x v="2633"/>
    <x v="1289"/>
    <x v="356"/>
    <x v="775"/>
    <x v="1"/>
    <s v="JF-15295"/>
    <s v="Jason Fortune-"/>
    <x v="0"/>
    <x v="0"/>
    <s v="Seattle"/>
    <x v="4"/>
    <n v="98103"/>
    <x v="1"/>
    <s v="FUR-CH-10004287"/>
    <x v="0"/>
    <x v="1"/>
    <s v="SAFCO Arco Folding Chair"/>
    <x v="2199"/>
    <n v="1"/>
    <n v="0.2"/>
    <n v="24.857999999999983"/>
    <x v="1"/>
    <x v="0"/>
  </r>
  <r>
    <x v="2634"/>
    <x v="1290"/>
    <x v="761"/>
    <x v="401"/>
    <x v="0"/>
    <s v="BF-10975"/>
    <s v="Barbara Fisher"/>
    <x v="1"/>
    <x v="0"/>
    <s v="Fayetteville"/>
    <x v="3"/>
    <n v="28314"/>
    <x v="0"/>
    <s v="FUR-FU-10003829"/>
    <x v="0"/>
    <x v="5"/>
    <s v="Stackable Trays"/>
    <x v="1268"/>
    <n v="2"/>
    <n v="0.2"/>
    <n v="0.73919999999999941"/>
    <x v="0"/>
    <x v="0"/>
  </r>
  <r>
    <x v="2635"/>
    <x v="1290"/>
    <x v="761"/>
    <x v="401"/>
    <x v="0"/>
    <s v="BF-10975"/>
    <s v="Barbara Fisher"/>
    <x v="1"/>
    <x v="0"/>
    <s v="Fayetteville"/>
    <x v="3"/>
    <n v="28314"/>
    <x v="0"/>
    <s v="OFF-BI-10004728"/>
    <x v="1"/>
    <x v="8"/>
    <s v="Wilson Jones Turn Tabs Binder Tool for Ring Binders"/>
    <x v="2200"/>
    <n v="5"/>
    <n v="0.7"/>
    <n v="-5.7840000000000007"/>
    <x v="0"/>
    <x v="0"/>
  </r>
  <r>
    <x v="2636"/>
    <x v="1291"/>
    <x v="762"/>
    <x v="811"/>
    <x v="1"/>
    <s v="TT-21265"/>
    <s v="Tim Taslimi"/>
    <x v="1"/>
    <x v="0"/>
    <s v="Los Angeles"/>
    <x v="1"/>
    <n v="90045"/>
    <x v="1"/>
    <s v="OFF-ST-10000046"/>
    <x v="1"/>
    <x v="4"/>
    <s v="Fellowes Super Stor/Drawer Files"/>
    <x v="2144"/>
    <n v="2"/>
    <n v="0"/>
    <n v="61.38900000000001"/>
    <x v="1"/>
    <x v="0"/>
  </r>
  <r>
    <x v="2637"/>
    <x v="1292"/>
    <x v="492"/>
    <x v="812"/>
    <x v="1"/>
    <s v="SB-20170"/>
    <s v="Sarah Bern"/>
    <x v="0"/>
    <x v="0"/>
    <s v="New York City"/>
    <x v="15"/>
    <n v="10035"/>
    <x v="3"/>
    <s v="OFF-PA-10000697"/>
    <x v="1"/>
    <x v="10"/>
    <s v="TOPS Voice Message Log Book, Flash Format"/>
    <x v="2201"/>
    <n v="4"/>
    <n v="0"/>
    <n v="9.3295999999999992"/>
    <x v="3"/>
    <x v="0"/>
  </r>
  <r>
    <x v="2638"/>
    <x v="1292"/>
    <x v="492"/>
    <x v="812"/>
    <x v="1"/>
    <s v="SB-20170"/>
    <s v="Sarah Bern"/>
    <x v="0"/>
    <x v="0"/>
    <s v="New York City"/>
    <x v="15"/>
    <n v="10035"/>
    <x v="3"/>
    <s v="OFF-BI-10000848"/>
    <x v="1"/>
    <x v="8"/>
    <s v="Angle-D Ring Binders"/>
    <x v="535"/>
    <n v="3"/>
    <n v="0.2"/>
    <n v="4.2665999999999986"/>
    <x v="3"/>
    <x v="0"/>
  </r>
  <r>
    <x v="2639"/>
    <x v="1292"/>
    <x v="492"/>
    <x v="812"/>
    <x v="1"/>
    <s v="SB-20170"/>
    <s v="Sarah Bern"/>
    <x v="0"/>
    <x v="0"/>
    <s v="New York City"/>
    <x v="15"/>
    <n v="10035"/>
    <x v="3"/>
    <s v="OFF-AR-10004691"/>
    <x v="1"/>
    <x v="6"/>
    <s v="Boston 1730 StandUp Electric Pencil Sharpener"/>
    <x v="2202"/>
    <n v="3"/>
    <n v="0"/>
    <n v="16.676400000000001"/>
    <x v="3"/>
    <x v="0"/>
  </r>
  <r>
    <x v="2640"/>
    <x v="1292"/>
    <x v="492"/>
    <x v="812"/>
    <x v="1"/>
    <s v="SB-20170"/>
    <s v="Sarah Bern"/>
    <x v="0"/>
    <x v="0"/>
    <s v="New York City"/>
    <x v="15"/>
    <n v="10035"/>
    <x v="3"/>
    <s v="FUR-CH-10000595"/>
    <x v="0"/>
    <x v="1"/>
    <s v="Safco Contoured Stacking Chairs"/>
    <x v="2203"/>
    <n v="4"/>
    <n v="0.1"/>
    <n v="143.03999999999996"/>
    <x v="3"/>
    <x v="0"/>
  </r>
  <r>
    <x v="2641"/>
    <x v="1293"/>
    <x v="763"/>
    <x v="813"/>
    <x v="1"/>
    <s v="LM-17065"/>
    <s v="Liz MacKendrick"/>
    <x v="0"/>
    <x v="0"/>
    <s v="Hot Springs"/>
    <x v="36"/>
    <n v="71901"/>
    <x v="0"/>
    <s v="TEC-AC-10000927"/>
    <x v="2"/>
    <x v="11"/>
    <s v="Anker Ultrathin Bluetooth Wireless Keyboard Aluminum Cover with Stand"/>
    <x v="809"/>
    <n v="1"/>
    <n v="0"/>
    <n v="2.9989999999999988"/>
    <x v="0"/>
    <x v="0"/>
  </r>
  <r>
    <x v="2642"/>
    <x v="1294"/>
    <x v="723"/>
    <x v="525"/>
    <x v="2"/>
    <s v="KA-16525"/>
    <s v="Kelly Andreada"/>
    <x v="0"/>
    <x v="0"/>
    <s v="Aurora"/>
    <x v="10"/>
    <n v="60505"/>
    <x v="2"/>
    <s v="OFF-PA-10001289"/>
    <x v="1"/>
    <x v="10"/>
    <s v="White Computer Printout Paper by Universal"/>
    <x v="781"/>
    <n v="6"/>
    <n v="0.2"/>
    <n v="67.442399999999992"/>
    <x v="2"/>
    <x v="0"/>
  </r>
  <r>
    <x v="2643"/>
    <x v="1295"/>
    <x v="764"/>
    <x v="180"/>
    <x v="0"/>
    <s v="BF-11170"/>
    <s v="Ben Ferrer"/>
    <x v="2"/>
    <x v="0"/>
    <s v="Raleigh"/>
    <x v="3"/>
    <n v="27604"/>
    <x v="0"/>
    <s v="TEC-PH-10003092"/>
    <x v="2"/>
    <x v="7"/>
    <s v="Motorola L804"/>
    <x v="2204"/>
    <n v="1"/>
    <n v="0.2"/>
    <n v="4.1390999999999991"/>
    <x v="0"/>
    <x v="0"/>
  </r>
  <r>
    <x v="2644"/>
    <x v="1295"/>
    <x v="764"/>
    <x v="180"/>
    <x v="0"/>
    <s v="BF-11170"/>
    <s v="Ben Ferrer"/>
    <x v="2"/>
    <x v="0"/>
    <s v="Raleigh"/>
    <x v="3"/>
    <n v="27604"/>
    <x v="0"/>
    <s v="FUR-FU-10000206"/>
    <x v="0"/>
    <x v="5"/>
    <s v="GE General Purpose, Extra Long Life, Showcase &amp; Floodlight Incandescent Bulbs"/>
    <x v="2205"/>
    <n v="8"/>
    <n v="0.2"/>
    <n v="6.2855999999999987"/>
    <x v="0"/>
    <x v="0"/>
  </r>
  <r>
    <x v="2645"/>
    <x v="1296"/>
    <x v="557"/>
    <x v="74"/>
    <x v="0"/>
    <s v="TB-21400"/>
    <s v="Tom Boeckenhauer"/>
    <x v="0"/>
    <x v="0"/>
    <s v="Tulsa"/>
    <x v="26"/>
    <n v="74133"/>
    <x v="2"/>
    <s v="FUR-FU-10004270"/>
    <x v="0"/>
    <x v="5"/>
    <s v="Executive Impressions 13&quot; Clairmont Wall Clock"/>
    <x v="2206"/>
    <n v="3"/>
    <n v="0"/>
    <n v="23.652900000000002"/>
    <x v="2"/>
    <x v="0"/>
  </r>
  <r>
    <x v="2646"/>
    <x v="1296"/>
    <x v="557"/>
    <x v="74"/>
    <x v="0"/>
    <s v="TB-21400"/>
    <s v="Tom Boeckenhauer"/>
    <x v="0"/>
    <x v="0"/>
    <s v="Tulsa"/>
    <x v="26"/>
    <n v="74133"/>
    <x v="2"/>
    <s v="OFF-BI-10000948"/>
    <x v="1"/>
    <x v="8"/>
    <s v="GBC Laser Imprintable Binding System Covers, Desert Sand"/>
    <x v="2207"/>
    <n v="3"/>
    <n v="0"/>
    <n v="20.120699999999999"/>
    <x v="2"/>
    <x v="0"/>
  </r>
  <r>
    <x v="2647"/>
    <x v="1296"/>
    <x v="557"/>
    <x v="74"/>
    <x v="0"/>
    <s v="TB-21400"/>
    <s v="Tom Boeckenhauer"/>
    <x v="0"/>
    <x v="0"/>
    <s v="Tulsa"/>
    <x v="26"/>
    <n v="74133"/>
    <x v="2"/>
    <s v="OFF-PA-10000223"/>
    <x v="1"/>
    <x v="10"/>
    <s v="Xerox 2000"/>
    <x v="91"/>
    <n v="2"/>
    <n v="0"/>
    <n v="6.2208000000000006"/>
    <x v="2"/>
    <x v="0"/>
  </r>
  <r>
    <x v="2648"/>
    <x v="1296"/>
    <x v="557"/>
    <x v="74"/>
    <x v="0"/>
    <s v="TB-21400"/>
    <s v="Tom Boeckenhauer"/>
    <x v="0"/>
    <x v="0"/>
    <s v="Tulsa"/>
    <x v="26"/>
    <n v="74133"/>
    <x v="2"/>
    <s v="FUR-FU-10004665"/>
    <x v="0"/>
    <x v="5"/>
    <s v="3M Polarizing Task Lamp with Clamp Arm, Light Gray"/>
    <x v="2137"/>
    <n v="6"/>
    <n v="0"/>
    <n v="213.68880000000001"/>
    <x v="2"/>
    <x v="0"/>
  </r>
  <r>
    <x v="2649"/>
    <x v="1296"/>
    <x v="557"/>
    <x v="74"/>
    <x v="0"/>
    <s v="TB-21400"/>
    <s v="Tom Boeckenhauer"/>
    <x v="0"/>
    <x v="0"/>
    <s v="Tulsa"/>
    <x v="26"/>
    <n v="74133"/>
    <x v="2"/>
    <s v="TEC-PH-10000215"/>
    <x v="2"/>
    <x v="7"/>
    <s v="Plantronics Cordless Phone Headset with In-line Volume - M214C"/>
    <x v="1245"/>
    <n v="3"/>
    <n v="0"/>
    <n v="28.309500000000007"/>
    <x v="2"/>
    <x v="0"/>
  </r>
  <r>
    <x v="2650"/>
    <x v="1297"/>
    <x v="182"/>
    <x v="152"/>
    <x v="1"/>
    <s v="SH-19975"/>
    <s v="Sally Hughsby"/>
    <x v="1"/>
    <x v="0"/>
    <s v="Hesperia"/>
    <x v="1"/>
    <n v="92345"/>
    <x v="1"/>
    <s v="FUR-BO-10004467"/>
    <x v="0"/>
    <x v="0"/>
    <s v="Bestar Classic Bookcase"/>
    <x v="2208"/>
    <n v="5"/>
    <n v="0.15"/>
    <n v="19.997999999999976"/>
    <x v="1"/>
    <x v="0"/>
  </r>
  <r>
    <x v="2651"/>
    <x v="1298"/>
    <x v="697"/>
    <x v="814"/>
    <x v="0"/>
    <s v="AS-10225"/>
    <s v="Alan Schoenberger"/>
    <x v="1"/>
    <x v="0"/>
    <s v="Provo"/>
    <x v="7"/>
    <n v="84604"/>
    <x v="1"/>
    <s v="OFF-BI-10000829"/>
    <x v="1"/>
    <x v="8"/>
    <s v="Avery Non-Stick Binders"/>
    <x v="2209"/>
    <n v="3"/>
    <n v="0.2"/>
    <n v="3.5021999999999989"/>
    <x v="1"/>
    <x v="0"/>
  </r>
  <r>
    <x v="2652"/>
    <x v="1298"/>
    <x v="697"/>
    <x v="814"/>
    <x v="0"/>
    <s v="AS-10225"/>
    <s v="Alan Schoenberger"/>
    <x v="1"/>
    <x v="0"/>
    <s v="Provo"/>
    <x v="7"/>
    <n v="84604"/>
    <x v="1"/>
    <s v="OFF-BI-10003712"/>
    <x v="1"/>
    <x v="8"/>
    <s v="Acco Pressboard Covers with Storage Hooks, 14 7/8&quot; x 11&quot;, Light Blue"/>
    <x v="696"/>
    <n v="3"/>
    <n v="0.2"/>
    <n v="4.2716999999999992"/>
    <x v="1"/>
    <x v="0"/>
  </r>
  <r>
    <x v="2653"/>
    <x v="1298"/>
    <x v="697"/>
    <x v="814"/>
    <x v="0"/>
    <s v="AS-10225"/>
    <s v="Alan Schoenberger"/>
    <x v="1"/>
    <x v="0"/>
    <s v="Provo"/>
    <x v="7"/>
    <n v="84604"/>
    <x v="1"/>
    <s v="OFF-PA-10000062"/>
    <x v="1"/>
    <x v="10"/>
    <s v="Green Bar Computer Printout Paper"/>
    <x v="2210"/>
    <n v="3"/>
    <n v="0"/>
    <n v="80.791200000000003"/>
    <x v="1"/>
    <x v="0"/>
  </r>
  <r>
    <x v="2654"/>
    <x v="1298"/>
    <x v="697"/>
    <x v="814"/>
    <x v="0"/>
    <s v="AS-10225"/>
    <s v="Alan Schoenberger"/>
    <x v="1"/>
    <x v="0"/>
    <s v="Provo"/>
    <x v="7"/>
    <n v="84604"/>
    <x v="1"/>
    <s v="FUR-BO-10003404"/>
    <x v="0"/>
    <x v="0"/>
    <s v="Global Adaptabilites Bookcase, Cherry/Storm Gray Finish"/>
    <x v="2211"/>
    <n v="3"/>
    <n v="0"/>
    <n v="77.576399999999921"/>
    <x v="1"/>
    <x v="0"/>
  </r>
  <r>
    <x v="2655"/>
    <x v="1298"/>
    <x v="697"/>
    <x v="814"/>
    <x v="0"/>
    <s v="AS-10225"/>
    <s v="Alan Schoenberger"/>
    <x v="1"/>
    <x v="0"/>
    <s v="Provo"/>
    <x v="7"/>
    <n v="84604"/>
    <x v="1"/>
    <s v="OFF-BI-10004233"/>
    <x v="1"/>
    <x v="8"/>
    <s v="GBC Pre-Punched Binding Paper, Plastic, White, 8-1/2&quot; x 11&quot;"/>
    <x v="2212"/>
    <n v="2"/>
    <n v="0.2"/>
    <n v="8.9543999999999997"/>
    <x v="1"/>
    <x v="0"/>
  </r>
  <r>
    <x v="2656"/>
    <x v="1298"/>
    <x v="697"/>
    <x v="814"/>
    <x v="0"/>
    <s v="AS-10225"/>
    <s v="Alan Schoenberger"/>
    <x v="1"/>
    <x v="0"/>
    <s v="Provo"/>
    <x v="7"/>
    <n v="84604"/>
    <x v="1"/>
    <s v="OFF-ST-10001272"/>
    <x v="1"/>
    <x v="4"/>
    <s v="Mini 13-1/2 Capacity Data Binder Rack, Pearl"/>
    <x v="2213"/>
    <n v="2"/>
    <n v="0"/>
    <n v="65.435000000000002"/>
    <x v="1"/>
    <x v="0"/>
  </r>
  <r>
    <x v="2657"/>
    <x v="1298"/>
    <x v="697"/>
    <x v="814"/>
    <x v="0"/>
    <s v="AS-10225"/>
    <s v="Alan Schoenberger"/>
    <x v="1"/>
    <x v="0"/>
    <s v="Provo"/>
    <x v="7"/>
    <n v="84604"/>
    <x v="1"/>
    <s v="OFF-LA-10001175"/>
    <x v="1"/>
    <x v="2"/>
    <s v="Avery 514"/>
    <x v="936"/>
    <n v="5"/>
    <n v="0"/>
    <n v="7.056"/>
    <x v="1"/>
    <x v="0"/>
  </r>
  <r>
    <x v="2658"/>
    <x v="1299"/>
    <x v="765"/>
    <x v="428"/>
    <x v="1"/>
    <s v="PK-19075"/>
    <s v="Pete Kriz"/>
    <x v="0"/>
    <x v="0"/>
    <s v="San Francisco"/>
    <x v="1"/>
    <n v="94110"/>
    <x v="1"/>
    <s v="OFF-EN-10004030"/>
    <x v="1"/>
    <x v="12"/>
    <s v="Convenience Packs of Business Envelopes"/>
    <x v="139"/>
    <n v="3"/>
    <n v="0"/>
    <n v="5.1042000000000005"/>
    <x v="1"/>
    <x v="0"/>
  </r>
  <r>
    <x v="2659"/>
    <x v="1300"/>
    <x v="100"/>
    <x v="514"/>
    <x v="1"/>
    <s v="HR-14830"/>
    <s v="Harold Ryan"/>
    <x v="1"/>
    <x v="0"/>
    <s v="Gilbert"/>
    <x v="16"/>
    <n v="85234"/>
    <x v="1"/>
    <s v="FUR-CH-10004287"/>
    <x v="0"/>
    <x v="1"/>
    <s v="SAFCO Arco Folding Chair"/>
    <x v="2214"/>
    <n v="4"/>
    <n v="0.2"/>
    <n v="99.431999999999931"/>
    <x v="1"/>
    <x v="0"/>
  </r>
  <r>
    <x v="2660"/>
    <x v="1301"/>
    <x v="354"/>
    <x v="348"/>
    <x v="1"/>
    <s v="DG-13300"/>
    <s v="Deirdre Greer"/>
    <x v="1"/>
    <x v="0"/>
    <s v="New York City"/>
    <x v="15"/>
    <n v="10035"/>
    <x v="3"/>
    <s v="TEC-PH-10002834"/>
    <x v="2"/>
    <x v="7"/>
    <s v="Google Nexus 5"/>
    <x v="2215"/>
    <n v="11"/>
    <n v="0"/>
    <n v="494.97250000000003"/>
    <x v="3"/>
    <x v="0"/>
  </r>
  <r>
    <x v="2661"/>
    <x v="1301"/>
    <x v="354"/>
    <x v="348"/>
    <x v="1"/>
    <s v="DG-13300"/>
    <s v="Deirdre Greer"/>
    <x v="1"/>
    <x v="0"/>
    <s v="New York City"/>
    <x v="15"/>
    <n v="10035"/>
    <x v="3"/>
    <s v="OFF-EN-10003055"/>
    <x v="1"/>
    <x v="12"/>
    <s v="Blue String-Tie &amp; Button Interoffice Envelopes, 10 x 13"/>
    <x v="1105"/>
    <n v="2"/>
    <n v="0"/>
    <n v="35.981999999999992"/>
    <x v="3"/>
    <x v="0"/>
  </r>
  <r>
    <x v="2662"/>
    <x v="1302"/>
    <x v="349"/>
    <x v="339"/>
    <x v="2"/>
    <s v="CL-12700"/>
    <s v="Craig Leslie"/>
    <x v="2"/>
    <x v="0"/>
    <s v="Springfield"/>
    <x v="25"/>
    <n v="65807"/>
    <x v="2"/>
    <s v="OFF-BI-10003460"/>
    <x v="1"/>
    <x v="8"/>
    <s v="Acco 3-Hole Punch"/>
    <x v="2216"/>
    <n v="2"/>
    <n v="0"/>
    <n v="4.2047999999999996"/>
    <x v="2"/>
    <x v="0"/>
  </r>
  <r>
    <x v="2663"/>
    <x v="1303"/>
    <x v="766"/>
    <x v="602"/>
    <x v="2"/>
    <s v="HF-14995"/>
    <s v="Herbert Flentye"/>
    <x v="0"/>
    <x v="0"/>
    <s v="Memphis"/>
    <x v="18"/>
    <n v="38109"/>
    <x v="0"/>
    <s v="OFF-LA-10001569"/>
    <x v="1"/>
    <x v="2"/>
    <s v="Avery 499"/>
    <x v="2217"/>
    <n v="1"/>
    <n v="0.2"/>
    <n v="1.2948"/>
    <x v="0"/>
    <x v="0"/>
  </r>
  <r>
    <x v="2664"/>
    <x v="1303"/>
    <x v="766"/>
    <x v="602"/>
    <x v="2"/>
    <s v="HF-14995"/>
    <s v="Herbert Flentye"/>
    <x v="0"/>
    <x v="0"/>
    <s v="Memphis"/>
    <x v="18"/>
    <n v="38109"/>
    <x v="0"/>
    <s v="FUR-TA-10004534"/>
    <x v="0"/>
    <x v="3"/>
    <s v="Bevis 44 x 96 Conference Tables"/>
    <x v="2218"/>
    <n v="3"/>
    <n v="0.4"/>
    <n v="-142.07100000000008"/>
    <x v="0"/>
    <x v="0"/>
  </r>
  <r>
    <x v="2665"/>
    <x v="1303"/>
    <x v="766"/>
    <x v="602"/>
    <x v="2"/>
    <s v="HF-14995"/>
    <s v="Herbert Flentye"/>
    <x v="0"/>
    <x v="0"/>
    <s v="Memphis"/>
    <x v="18"/>
    <n v="38109"/>
    <x v="0"/>
    <s v="OFF-BI-10002954"/>
    <x v="1"/>
    <x v="8"/>
    <s v="Newell 3-Hole Punched Plastic Slotted Magazine Holders for Binders"/>
    <x v="2219"/>
    <n v="2"/>
    <n v="0.7"/>
    <n v="-2.0107999999999997"/>
    <x v="0"/>
    <x v="0"/>
  </r>
  <r>
    <x v="2666"/>
    <x v="1304"/>
    <x v="393"/>
    <x v="152"/>
    <x v="3"/>
    <s v="HG-15025"/>
    <s v="Hunter Glantz"/>
    <x v="0"/>
    <x v="0"/>
    <s v="Amarillo"/>
    <x v="5"/>
    <n v="79109"/>
    <x v="2"/>
    <s v="TEC-AC-10003832"/>
    <x v="2"/>
    <x v="11"/>
    <s v="Imation 16GB Mini TravelDrive USB 2.0 Flash Drive"/>
    <x v="2220"/>
    <n v="3"/>
    <n v="0.2"/>
    <n v="20.8719"/>
    <x v="2"/>
    <x v="0"/>
  </r>
  <r>
    <x v="2667"/>
    <x v="1304"/>
    <x v="393"/>
    <x v="152"/>
    <x v="3"/>
    <s v="HG-15025"/>
    <s v="Hunter Glantz"/>
    <x v="0"/>
    <x v="0"/>
    <s v="Amarillo"/>
    <x v="5"/>
    <n v="79109"/>
    <x v="2"/>
    <s v="OFF-PA-10000474"/>
    <x v="1"/>
    <x v="10"/>
    <s v="Easy-staple paper"/>
    <x v="2221"/>
    <n v="1"/>
    <n v="0.2"/>
    <n v="9.568799999999996"/>
    <x v="2"/>
    <x v="0"/>
  </r>
  <r>
    <x v="2668"/>
    <x v="1305"/>
    <x v="767"/>
    <x v="815"/>
    <x v="1"/>
    <s v="NL-18310"/>
    <s v="Nancy Lomonaco"/>
    <x v="2"/>
    <x v="0"/>
    <s v="Los Angeles"/>
    <x v="1"/>
    <n v="90045"/>
    <x v="1"/>
    <s v="FUR-CH-10002774"/>
    <x v="0"/>
    <x v="1"/>
    <s v="Global Deluxe Stacking Chair, Gray"/>
    <x v="1597"/>
    <n v="1"/>
    <n v="0.2"/>
    <n v="4.5881999999999987"/>
    <x v="1"/>
    <x v="0"/>
  </r>
  <r>
    <x v="2669"/>
    <x v="1305"/>
    <x v="767"/>
    <x v="815"/>
    <x v="1"/>
    <s v="NL-18310"/>
    <s v="Nancy Lomonaco"/>
    <x v="2"/>
    <x v="0"/>
    <s v="Los Angeles"/>
    <x v="1"/>
    <n v="90045"/>
    <x v="1"/>
    <s v="OFF-AP-10002765"/>
    <x v="1"/>
    <x v="9"/>
    <s v="Fellowes Advanced Computer Series Surge Protectors"/>
    <x v="2222"/>
    <n v="4"/>
    <n v="0"/>
    <n v="29.668800000000005"/>
    <x v="1"/>
    <x v="0"/>
  </r>
  <r>
    <x v="2670"/>
    <x v="1306"/>
    <x v="340"/>
    <x v="74"/>
    <x v="0"/>
    <s v="RR-19525"/>
    <s v="Rick Reed"/>
    <x v="1"/>
    <x v="0"/>
    <s v="Lowell"/>
    <x v="31"/>
    <n v="1852"/>
    <x v="3"/>
    <s v="OFF-PA-10001144"/>
    <x v="1"/>
    <x v="10"/>
    <s v="Xerox 1913"/>
    <x v="1696"/>
    <n v="3"/>
    <n v="0"/>
    <n v="79.891199999999998"/>
    <x v="3"/>
    <x v="1"/>
  </r>
  <r>
    <x v="2671"/>
    <x v="1306"/>
    <x v="340"/>
    <x v="74"/>
    <x v="0"/>
    <s v="RR-19525"/>
    <s v="Rick Reed"/>
    <x v="1"/>
    <x v="0"/>
    <s v="Lowell"/>
    <x v="31"/>
    <n v="1852"/>
    <x v="3"/>
    <s v="FUR-CH-10003761"/>
    <x v="0"/>
    <x v="1"/>
    <s v="Global Italian Leather Office Chair"/>
    <x v="2223"/>
    <n v="6"/>
    <n v="0"/>
    <n v="212.18759999999997"/>
    <x v="3"/>
    <x v="1"/>
  </r>
  <r>
    <x v="2672"/>
    <x v="1306"/>
    <x v="340"/>
    <x v="74"/>
    <x v="0"/>
    <s v="RR-19525"/>
    <s v="Rick Reed"/>
    <x v="1"/>
    <x v="0"/>
    <s v="Lowell"/>
    <x v="31"/>
    <n v="1852"/>
    <x v="3"/>
    <s v="OFF-PA-10004665"/>
    <x v="1"/>
    <x v="10"/>
    <s v="Advantus Motivational Note Cards"/>
    <x v="2224"/>
    <n v="2"/>
    <n v="0"/>
    <n v="12.837999999999999"/>
    <x v="3"/>
    <x v="1"/>
  </r>
  <r>
    <x v="2673"/>
    <x v="1306"/>
    <x v="340"/>
    <x v="74"/>
    <x v="0"/>
    <s v="RR-19525"/>
    <s v="Rick Reed"/>
    <x v="1"/>
    <x v="0"/>
    <s v="Lowell"/>
    <x v="31"/>
    <n v="1852"/>
    <x v="3"/>
    <s v="OFF-ST-10000078"/>
    <x v="1"/>
    <x v="4"/>
    <s v="Tennsco 6- and 18-Compartment Lockers"/>
    <x v="2225"/>
    <n v="5"/>
    <n v="0"/>
    <n v="238.65299999999991"/>
    <x v="3"/>
    <x v="1"/>
  </r>
  <r>
    <x v="2674"/>
    <x v="1307"/>
    <x v="734"/>
    <x v="108"/>
    <x v="3"/>
    <s v="TC-21295"/>
    <s v="Toby Carlisle"/>
    <x v="0"/>
    <x v="0"/>
    <s v="San Diego"/>
    <x v="1"/>
    <n v="92024"/>
    <x v="1"/>
    <s v="OFF-PA-10000357"/>
    <x v="1"/>
    <x v="10"/>
    <s v="Xerox 1888"/>
    <x v="1696"/>
    <n v="3"/>
    <n v="0"/>
    <n v="79.891199999999998"/>
    <x v="1"/>
    <x v="0"/>
  </r>
  <r>
    <x v="2675"/>
    <x v="1308"/>
    <x v="344"/>
    <x v="348"/>
    <x v="1"/>
    <s v="DB-13615"/>
    <s v="Doug Bickford"/>
    <x v="0"/>
    <x v="0"/>
    <s v="Asheville"/>
    <x v="3"/>
    <n v="28806"/>
    <x v="0"/>
    <s v="OFF-AR-10000422"/>
    <x v="1"/>
    <x v="6"/>
    <s v="Pencil and Crayon Sharpener"/>
    <x v="2216"/>
    <n v="5"/>
    <n v="0.2"/>
    <n v="0.76649999999999974"/>
    <x v="0"/>
    <x v="0"/>
  </r>
  <r>
    <x v="2676"/>
    <x v="1308"/>
    <x v="344"/>
    <x v="348"/>
    <x v="1"/>
    <s v="DB-13615"/>
    <s v="Doug Bickford"/>
    <x v="0"/>
    <x v="0"/>
    <s v="Asheville"/>
    <x v="3"/>
    <n v="28806"/>
    <x v="0"/>
    <s v="OFF-AP-10001205"/>
    <x v="1"/>
    <x v="9"/>
    <s v="Belkin 5 Outlet SurgeMaster Power Centers"/>
    <x v="2226"/>
    <n v="1"/>
    <n v="0.2"/>
    <n v="4.3584000000000032"/>
    <x v="0"/>
    <x v="0"/>
  </r>
  <r>
    <x v="2677"/>
    <x v="1309"/>
    <x v="261"/>
    <x v="365"/>
    <x v="3"/>
    <s v="SV-20785"/>
    <s v="Stewart Visinsky"/>
    <x v="0"/>
    <x v="0"/>
    <s v="Pueblo"/>
    <x v="22"/>
    <n v="81001"/>
    <x v="1"/>
    <s v="OFF-BI-10001116"/>
    <x v="1"/>
    <x v="8"/>
    <s v="Wilson Jones 1&quot; Hanging DublLock Ring Binders"/>
    <x v="2227"/>
    <n v="7"/>
    <n v="0.7"/>
    <n v="-8.1311999999999998"/>
    <x v="1"/>
    <x v="0"/>
  </r>
  <r>
    <x v="2678"/>
    <x v="1309"/>
    <x v="261"/>
    <x v="365"/>
    <x v="3"/>
    <s v="SV-20785"/>
    <s v="Stewart Visinsky"/>
    <x v="0"/>
    <x v="0"/>
    <s v="Pueblo"/>
    <x v="22"/>
    <n v="81001"/>
    <x v="1"/>
    <s v="OFF-BI-10002931"/>
    <x v="1"/>
    <x v="8"/>
    <s v="Avery Trapezoid Extra Heavy Duty 4&quot; Binders"/>
    <x v="2228"/>
    <n v="2"/>
    <n v="0.7"/>
    <n v="-16.775999999999996"/>
    <x v="1"/>
    <x v="0"/>
  </r>
  <r>
    <x v="2679"/>
    <x v="1310"/>
    <x v="276"/>
    <x v="210"/>
    <x v="1"/>
    <s v="MH-18115"/>
    <s v="Mick Hernandez"/>
    <x v="2"/>
    <x v="0"/>
    <s v="Jackson"/>
    <x v="12"/>
    <n v="49201"/>
    <x v="2"/>
    <s v="OFF-BI-10000546"/>
    <x v="1"/>
    <x v="8"/>
    <s v="Avery Durable Binders"/>
    <x v="936"/>
    <n v="5"/>
    <n v="0"/>
    <n v="7.056"/>
    <x v="2"/>
    <x v="0"/>
  </r>
  <r>
    <x v="2680"/>
    <x v="1310"/>
    <x v="276"/>
    <x v="210"/>
    <x v="1"/>
    <s v="MH-18115"/>
    <s v="Mick Hernandez"/>
    <x v="2"/>
    <x v="0"/>
    <s v="Jackson"/>
    <x v="12"/>
    <n v="49201"/>
    <x v="2"/>
    <s v="TEC-AC-10002049"/>
    <x v="2"/>
    <x v="11"/>
    <s v="Logitech G19 Programmable Gaming Keyboard"/>
    <x v="1008"/>
    <n v="5"/>
    <n v="0"/>
    <n v="111.59099999999995"/>
    <x v="2"/>
    <x v="0"/>
  </r>
  <r>
    <x v="2681"/>
    <x v="1310"/>
    <x v="276"/>
    <x v="210"/>
    <x v="1"/>
    <s v="MH-18115"/>
    <s v="Mick Hernandez"/>
    <x v="2"/>
    <x v="0"/>
    <s v="Jackson"/>
    <x v="12"/>
    <n v="49201"/>
    <x v="2"/>
    <s v="OFF-BI-10001196"/>
    <x v="1"/>
    <x v="8"/>
    <s v="Avery Flip-Chart Easel Binder, Black"/>
    <x v="2229"/>
    <n v="4"/>
    <n v="0"/>
    <n v="42.074399999999997"/>
    <x v="2"/>
    <x v="0"/>
  </r>
  <r>
    <x v="2682"/>
    <x v="1310"/>
    <x v="276"/>
    <x v="210"/>
    <x v="1"/>
    <s v="MH-18115"/>
    <s v="Mick Hernandez"/>
    <x v="2"/>
    <x v="0"/>
    <s v="Jackson"/>
    <x v="12"/>
    <n v="49201"/>
    <x v="2"/>
    <s v="TEC-MA-10002981"/>
    <x v="2"/>
    <x v="15"/>
    <s v="I.R.I.S IRISCard Anywhere 5 Card Scanner"/>
    <x v="2230"/>
    <n v="3"/>
    <n v="0.1"/>
    <n v="152.08829999999998"/>
    <x v="2"/>
    <x v="0"/>
  </r>
  <r>
    <x v="2683"/>
    <x v="1310"/>
    <x v="276"/>
    <x v="210"/>
    <x v="1"/>
    <s v="MH-18115"/>
    <s v="Mick Hernandez"/>
    <x v="2"/>
    <x v="0"/>
    <s v="Jackson"/>
    <x v="12"/>
    <n v="49201"/>
    <x v="2"/>
    <s v="TEC-PH-10003601"/>
    <x v="2"/>
    <x v="7"/>
    <s v="Ativa D5772 2-Line 5.8GHz Digital Expandable Corded/Cordless Phone System with Answering &amp; Caller ID/Call Waiting, Black/Silver"/>
    <x v="2231"/>
    <n v="1"/>
    <n v="0"/>
    <n v="49.496999999999986"/>
    <x v="2"/>
    <x v="0"/>
  </r>
  <r>
    <x v="2684"/>
    <x v="1311"/>
    <x v="222"/>
    <x v="663"/>
    <x v="1"/>
    <s v="CT-11995"/>
    <s v="Carol Triggs"/>
    <x v="0"/>
    <x v="0"/>
    <s v="Los Angeles"/>
    <x v="1"/>
    <n v="90004"/>
    <x v="1"/>
    <s v="OFF-BI-10000632"/>
    <x v="1"/>
    <x v="8"/>
    <s v="Satellite Sectional Post Binders"/>
    <x v="2232"/>
    <n v="9"/>
    <n v="0.2"/>
    <n v="101.57939999999999"/>
    <x v="1"/>
    <x v="1"/>
  </r>
  <r>
    <x v="2685"/>
    <x v="1312"/>
    <x v="47"/>
    <x v="47"/>
    <x v="1"/>
    <s v="KB-16315"/>
    <s v="Karl Braun"/>
    <x v="0"/>
    <x v="0"/>
    <s v="Thomasville"/>
    <x v="3"/>
    <n v="27360"/>
    <x v="0"/>
    <s v="OFF-EN-10003055"/>
    <x v="1"/>
    <x v="12"/>
    <s v="Blue String-Tie &amp; Button Interoffice Envelopes, 10 x 13"/>
    <x v="2233"/>
    <n v="3"/>
    <n v="0.2"/>
    <n v="29.984999999999985"/>
    <x v="0"/>
    <x v="0"/>
  </r>
  <r>
    <x v="2686"/>
    <x v="1312"/>
    <x v="47"/>
    <x v="47"/>
    <x v="1"/>
    <s v="KB-16315"/>
    <s v="Karl Braun"/>
    <x v="0"/>
    <x v="0"/>
    <s v="Thomasville"/>
    <x v="3"/>
    <n v="27360"/>
    <x v="0"/>
    <s v="OFF-BI-10001031"/>
    <x v="1"/>
    <x v="8"/>
    <s v="Pressboard Data Binders by Wilson Jones"/>
    <x v="2234"/>
    <n v="2"/>
    <n v="0.7"/>
    <n v="-2.4563999999999995"/>
    <x v="0"/>
    <x v="0"/>
  </r>
  <r>
    <x v="2687"/>
    <x v="1313"/>
    <x v="578"/>
    <x v="816"/>
    <x v="2"/>
    <s v="RA-19285"/>
    <s v="Ralph Arnett"/>
    <x v="0"/>
    <x v="0"/>
    <s v="Peoria"/>
    <x v="10"/>
    <n v="61604"/>
    <x v="2"/>
    <s v="OFF-BI-10002003"/>
    <x v="1"/>
    <x v="8"/>
    <s v="Ibico Presentation Index for Binding Systems"/>
    <x v="2235"/>
    <n v="5"/>
    <n v="0.8"/>
    <n v="-6.5670000000000019"/>
    <x v="2"/>
    <x v="0"/>
  </r>
  <r>
    <x v="2688"/>
    <x v="1314"/>
    <x v="768"/>
    <x v="665"/>
    <x v="2"/>
    <s v="YC-21895"/>
    <s v="Yoseph Carroll"/>
    <x v="1"/>
    <x v="0"/>
    <s v="Los Angeles"/>
    <x v="1"/>
    <n v="90032"/>
    <x v="1"/>
    <s v="OFF-PA-10003016"/>
    <x v="1"/>
    <x v="10"/>
    <s v="Adams &quot;While You Were Out&quot; Message Pads"/>
    <x v="2236"/>
    <n v="5"/>
    <n v="0"/>
    <n v="7.0649999999999995"/>
    <x v="1"/>
    <x v="1"/>
  </r>
  <r>
    <x v="2689"/>
    <x v="1315"/>
    <x v="479"/>
    <x v="326"/>
    <x v="2"/>
    <s v="RA-19915"/>
    <s v="Russell Applegate"/>
    <x v="0"/>
    <x v="0"/>
    <s v="Chicago"/>
    <x v="10"/>
    <n v="60653"/>
    <x v="2"/>
    <s v="OFF-AR-10004582"/>
    <x v="1"/>
    <x v="6"/>
    <s v="BIC Brite Liner Grip Highlighters"/>
    <x v="797"/>
    <n v="4"/>
    <n v="0.2"/>
    <n v="1.6399999999999995"/>
    <x v="2"/>
    <x v="0"/>
  </r>
  <r>
    <x v="2690"/>
    <x v="1316"/>
    <x v="769"/>
    <x v="274"/>
    <x v="1"/>
    <s v="CM-12160"/>
    <s v="Charles McCrossin"/>
    <x v="0"/>
    <x v="0"/>
    <s v="Philadelphia"/>
    <x v="9"/>
    <n v="19134"/>
    <x v="3"/>
    <s v="OFF-BI-10004364"/>
    <x v="1"/>
    <x v="8"/>
    <s v="Storex Dura Pro Binders"/>
    <x v="2237"/>
    <n v="3"/>
    <n v="0.7"/>
    <n v="-4.4550000000000001"/>
    <x v="3"/>
    <x v="0"/>
  </r>
  <r>
    <x v="2691"/>
    <x v="1317"/>
    <x v="770"/>
    <x v="48"/>
    <x v="1"/>
    <s v="CS-12130"/>
    <s v="Chad Sievert"/>
    <x v="0"/>
    <x v="0"/>
    <s v="Englewood"/>
    <x v="22"/>
    <n v="80112"/>
    <x v="1"/>
    <s v="OFF-PA-10002246"/>
    <x v="1"/>
    <x v="10"/>
    <s v="Wirebound Four 2-3/4 x 5 Forms per Page, 400 Sets per Book"/>
    <x v="1154"/>
    <n v="3"/>
    <n v="0.2"/>
    <n v="5.6115000000000004"/>
    <x v="1"/>
    <x v="0"/>
  </r>
  <r>
    <x v="2692"/>
    <x v="1317"/>
    <x v="770"/>
    <x v="48"/>
    <x v="1"/>
    <s v="CS-12130"/>
    <s v="Chad Sievert"/>
    <x v="0"/>
    <x v="0"/>
    <s v="Englewood"/>
    <x v="22"/>
    <n v="80112"/>
    <x v="1"/>
    <s v="TEC-PH-10002890"/>
    <x v="2"/>
    <x v="7"/>
    <s v="AT&amp;T 17929 Lendline Telephone"/>
    <x v="2238"/>
    <n v="3"/>
    <n v="0.2"/>
    <n v="8.1432000000000002"/>
    <x v="1"/>
    <x v="0"/>
  </r>
  <r>
    <x v="2693"/>
    <x v="1318"/>
    <x v="115"/>
    <x v="113"/>
    <x v="1"/>
    <s v="AJ-10795"/>
    <s v="Anthony Johnson"/>
    <x v="1"/>
    <x v="0"/>
    <s v="Seattle"/>
    <x v="4"/>
    <n v="98115"/>
    <x v="1"/>
    <s v="FUR-FU-10001475"/>
    <x v="0"/>
    <x v="5"/>
    <s v="Contract Clock, 14&quot;, Brown"/>
    <x v="2239"/>
    <n v="5"/>
    <n v="0"/>
    <n v="37.366"/>
    <x v="1"/>
    <x v="0"/>
  </r>
  <r>
    <x v="2694"/>
    <x v="1319"/>
    <x v="771"/>
    <x v="677"/>
    <x v="1"/>
    <s v="DL-12865"/>
    <s v="Dan Lawera"/>
    <x v="0"/>
    <x v="0"/>
    <s v="Hialeah"/>
    <x v="2"/>
    <n v="33012"/>
    <x v="0"/>
    <s v="FUR-FU-10004270"/>
    <x v="0"/>
    <x v="5"/>
    <s v="Executive Impressions 13&quot; Clairmont Wall Clock"/>
    <x v="2240"/>
    <n v="1"/>
    <n v="0.2"/>
    <n v="4.0383000000000013"/>
    <x v="0"/>
    <x v="0"/>
  </r>
  <r>
    <x v="2695"/>
    <x v="1320"/>
    <x v="569"/>
    <x v="817"/>
    <x v="2"/>
    <s v="BE-11410"/>
    <s v="Bobby Elias"/>
    <x v="0"/>
    <x v="0"/>
    <s v="Lancaster"/>
    <x v="24"/>
    <n v="43130"/>
    <x v="3"/>
    <s v="OFF-PA-10003465"/>
    <x v="1"/>
    <x v="10"/>
    <s v="Xerox 1912"/>
    <x v="2241"/>
    <n v="2"/>
    <n v="0.2"/>
    <n v="10.623199999999997"/>
    <x v="3"/>
    <x v="0"/>
  </r>
  <r>
    <x v="2696"/>
    <x v="1321"/>
    <x v="772"/>
    <x v="818"/>
    <x v="1"/>
    <s v="SM-20320"/>
    <s v="Sean Miller"/>
    <x v="2"/>
    <x v="0"/>
    <s v="Jacksonville"/>
    <x v="2"/>
    <n v="32216"/>
    <x v="0"/>
    <s v="TEC-MA-10003626"/>
    <x v="2"/>
    <x v="15"/>
    <s v="Hewlett-Packard Deskjet 6540 Color Inkjet Printer"/>
    <x v="2242"/>
    <n v="4"/>
    <n v="0.5"/>
    <n v="-16.426000000000045"/>
    <x v="0"/>
    <x v="0"/>
  </r>
  <r>
    <x v="2697"/>
    <x v="1321"/>
    <x v="772"/>
    <x v="818"/>
    <x v="1"/>
    <s v="SM-20320"/>
    <s v="Sean Miller"/>
    <x v="2"/>
    <x v="0"/>
    <s v="Jacksonville"/>
    <x v="2"/>
    <n v="32216"/>
    <x v="0"/>
    <s v="TEC-MA-10002412"/>
    <x v="2"/>
    <x v="15"/>
    <s v="Cisco TelePresence System EX90 Videoconferencing Unit"/>
    <x v="2243"/>
    <n v="6"/>
    <n v="0.5"/>
    <n v="-1811.0784000000021"/>
    <x v="0"/>
    <x v="0"/>
  </r>
  <r>
    <x v="2698"/>
    <x v="1321"/>
    <x v="772"/>
    <x v="818"/>
    <x v="1"/>
    <s v="SM-20320"/>
    <s v="Sean Miller"/>
    <x v="2"/>
    <x v="0"/>
    <s v="Jacksonville"/>
    <x v="2"/>
    <n v="32216"/>
    <x v="0"/>
    <s v="OFF-PA-10001804"/>
    <x v="1"/>
    <x v="10"/>
    <s v="Xerox 195"/>
    <x v="2244"/>
    <n v="4"/>
    <n v="0.2"/>
    <n v="7.4815999999999994"/>
    <x v="0"/>
    <x v="0"/>
  </r>
  <r>
    <x v="2699"/>
    <x v="1321"/>
    <x v="772"/>
    <x v="818"/>
    <x v="1"/>
    <s v="SM-20320"/>
    <s v="Sean Miller"/>
    <x v="2"/>
    <x v="0"/>
    <s v="Jacksonville"/>
    <x v="2"/>
    <n v="32216"/>
    <x v="0"/>
    <s v="OFF-AR-10003183"/>
    <x v="1"/>
    <x v="6"/>
    <s v="Avery Fluorescent Highlighter Four-Color Set"/>
    <x v="2245"/>
    <n v="3"/>
    <n v="0.2"/>
    <n v="1.0019999999999993"/>
    <x v="0"/>
    <x v="0"/>
  </r>
  <r>
    <x v="2700"/>
    <x v="1321"/>
    <x v="772"/>
    <x v="818"/>
    <x v="1"/>
    <s v="SM-20320"/>
    <s v="Sean Miller"/>
    <x v="2"/>
    <x v="0"/>
    <s v="Jacksonville"/>
    <x v="2"/>
    <n v="32216"/>
    <x v="0"/>
    <s v="FUR-FU-10004270"/>
    <x v="0"/>
    <x v="5"/>
    <s v="Executive Impressions 13&quot; Clairmont Wall Clock"/>
    <x v="2246"/>
    <n v="2"/>
    <n v="0.2"/>
    <n v="8.0766000000000027"/>
    <x v="0"/>
    <x v="0"/>
  </r>
  <r>
    <x v="2701"/>
    <x v="1321"/>
    <x v="772"/>
    <x v="818"/>
    <x v="1"/>
    <s v="SM-20320"/>
    <s v="Sean Miller"/>
    <x v="2"/>
    <x v="0"/>
    <s v="Jacksonville"/>
    <x v="2"/>
    <n v="32216"/>
    <x v="0"/>
    <s v="OFF-FA-10003112"/>
    <x v="1"/>
    <x v="13"/>
    <s v="Staples"/>
    <x v="2247"/>
    <n v="3"/>
    <n v="0.2"/>
    <n v="5.9174999999999986"/>
    <x v="0"/>
    <x v="0"/>
  </r>
  <r>
    <x v="2702"/>
    <x v="1321"/>
    <x v="772"/>
    <x v="818"/>
    <x v="1"/>
    <s v="SM-20320"/>
    <s v="Sean Miller"/>
    <x v="2"/>
    <x v="0"/>
    <s v="Jacksonville"/>
    <x v="2"/>
    <n v="32216"/>
    <x v="0"/>
    <s v="FUR-FU-10001986"/>
    <x v="0"/>
    <x v="5"/>
    <s v="Dana Fluorescent Magnifying Lamp, White, 36&quot;"/>
    <x v="1919"/>
    <n v="3"/>
    <n v="0.2"/>
    <n v="15.29399999999999"/>
    <x v="0"/>
    <x v="0"/>
  </r>
  <r>
    <x v="2703"/>
    <x v="1322"/>
    <x v="773"/>
    <x v="496"/>
    <x v="1"/>
    <s v="RP-19390"/>
    <s v="Resi Pölking"/>
    <x v="0"/>
    <x v="0"/>
    <s v="Baltimore"/>
    <x v="39"/>
    <n v="21215"/>
    <x v="3"/>
    <s v="OFF-PA-10002319"/>
    <x v="1"/>
    <x v="10"/>
    <s v="Xerox 1944"/>
    <x v="2248"/>
    <n v="3"/>
    <n v="0"/>
    <n v="56.977199999999996"/>
    <x v="3"/>
    <x v="0"/>
  </r>
  <r>
    <x v="2704"/>
    <x v="1323"/>
    <x v="497"/>
    <x v="88"/>
    <x v="0"/>
    <s v="JD-16015"/>
    <s v="Joy Daniels"/>
    <x v="0"/>
    <x v="0"/>
    <s v="New York City"/>
    <x v="15"/>
    <n v="10009"/>
    <x v="3"/>
    <s v="TEC-AC-10002323"/>
    <x v="2"/>
    <x v="11"/>
    <s v="SanDisk Ultra 32 GB MicroSDHC Class 10 Memory Card"/>
    <x v="2249"/>
    <n v="6"/>
    <n v="0"/>
    <n v="17.238000000000007"/>
    <x v="3"/>
    <x v="0"/>
  </r>
  <r>
    <x v="2705"/>
    <x v="1324"/>
    <x v="114"/>
    <x v="329"/>
    <x v="1"/>
    <s v="AB-10255"/>
    <s v="Alejandro Ballentine"/>
    <x v="2"/>
    <x v="0"/>
    <s v="Carlsbad"/>
    <x v="27"/>
    <n v="88220"/>
    <x v="1"/>
    <s v="OFF-SU-10001165"/>
    <x v="1"/>
    <x v="14"/>
    <s v="Acme Elite Stainless Steel Scissors"/>
    <x v="1459"/>
    <n v="2"/>
    <n v="0"/>
    <n v="4.3368000000000002"/>
    <x v="1"/>
    <x v="0"/>
  </r>
  <r>
    <x v="2706"/>
    <x v="1324"/>
    <x v="114"/>
    <x v="329"/>
    <x v="1"/>
    <s v="AB-10255"/>
    <s v="Alejandro Ballentine"/>
    <x v="2"/>
    <x v="0"/>
    <s v="Carlsbad"/>
    <x v="27"/>
    <n v="88220"/>
    <x v="1"/>
    <s v="OFF-PA-10001246"/>
    <x v="1"/>
    <x v="10"/>
    <s v="Xerox 215"/>
    <x v="541"/>
    <n v="3"/>
    <n v="0"/>
    <n v="9.3312000000000008"/>
    <x v="1"/>
    <x v="0"/>
  </r>
  <r>
    <x v="2707"/>
    <x v="1324"/>
    <x v="114"/>
    <x v="329"/>
    <x v="1"/>
    <s v="AB-10255"/>
    <s v="Alejandro Ballentine"/>
    <x v="2"/>
    <x v="0"/>
    <s v="Carlsbad"/>
    <x v="27"/>
    <n v="88220"/>
    <x v="1"/>
    <s v="OFF-PA-10001815"/>
    <x v="1"/>
    <x v="10"/>
    <s v="Xerox 1885"/>
    <x v="2250"/>
    <n v="4"/>
    <n v="0"/>
    <n v="92.236799999999988"/>
    <x v="1"/>
    <x v="0"/>
  </r>
  <r>
    <x v="2708"/>
    <x v="1325"/>
    <x v="564"/>
    <x v="819"/>
    <x v="1"/>
    <s v="CC-12145"/>
    <s v="Charles Crestani"/>
    <x v="0"/>
    <x v="0"/>
    <s v="Los Angeles"/>
    <x v="1"/>
    <n v="90049"/>
    <x v="1"/>
    <s v="FUR-FU-10001876"/>
    <x v="0"/>
    <x v="5"/>
    <s v="Computer Room Manger, 14&quot;"/>
    <x v="2251"/>
    <n v="7"/>
    <n v="0"/>
    <n v="81.849599999999981"/>
    <x v="1"/>
    <x v="0"/>
  </r>
  <r>
    <x v="2709"/>
    <x v="1325"/>
    <x v="564"/>
    <x v="819"/>
    <x v="1"/>
    <s v="CC-12145"/>
    <s v="Charles Crestani"/>
    <x v="0"/>
    <x v="0"/>
    <s v="Los Angeles"/>
    <x v="1"/>
    <n v="90049"/>
    <x v="1"/>
    <s v="TEC-MA-10000488"/>
    <x v="2"/>
    <x v="15"/>
    <s v="Bady BDG101FRU Card Printer"/>
    <x v="2252"/>
    <n v="3"/>
    <n v="0.2"/>
    <n v="215.99729999999977"/>
    <x v="1"/>
    <x v="0"/>
  </r>
  <r>
    <x v="2710"/>
    <x v="1326"/>
    <x v="555"/>
    <x v="631"/>
    <x v="1"/>
    <s v="GH-14425"/>
    <s v="Gary Hwang"/>
    <x v="0"/>
    <x v="0"/>
    <s v="Jacksonville"/>
    <x v="2"/>
    <n v="32216"/>
    <x v="0"/>
    <s v="OFF-BI-10001098"/>
    <x v="1"/>
    <x v="8"/>
    <s v="Acco D-Ring Binder w/DublLock"/>
    <x v="2253"/>
    <n v="2"/>
    <n v="0.7"/>
    <n v="-8.9795999999999978"/>
    <x v="0"/>
    <x v="0"/>
  </r>
  <r>
    <x v="2711"/>
    <x v="1327"/>
    <x v="449"/>
    <x v="768"/>
    <x v="2"/>
    <s v="CP-12085"/>
    <s v="Cathy Prescott"/>
    <x v="1"/>
    <x v="0"/>
    <s v="Lakewood"/>
    <x v="24"/>
    <n v="44107"/>
    <x v="3"/>
    <s v="FUR-FU-10003577"/>
    <x v="0"/>
    <x v="5"/>
    <s v="Nu-Dell Leatherette Frames"/>
    <x v="2254"/>
    <n v="4"/>
    <n v="0.2"/>
    <n v="9.1775999999999982"/>
    <x v="3"/>
    <x v="0"/>
  </r>
  <r>
    <x v="2712"/>
    <x v="1328"/>
    <x v="570"/>
    <x v="608"/>
    <x v="0"/>
    <s v="GM-14440"/>
    <s v="Gary McGarr"/>
    <x v="0"/>
    <x v="0"/>
    <s v="Troy"/>
    <x v="15"/>
    <n v="12180"/>
    <x v="3"/>
    <s v="OFF-AR-10002656"/>
    <x v="1"/>
    <x v="6"/>
    <s v="Sanford Liquid Accent Highlighters"/>
    <x v="1847"/>
    <n v="9"/>
    <n v="0"/>
    <n v="22.244399999999995"/>
    <x v="3"/>
    <x v="0"/>
  </r>
  <r>
    <x v="2713"/>
    <x v="1329"/>
    <x v="573"/>
    <x v="612"/>
    <x v="1"/>
    <s v="LC-16885"/>
    <s v="Lena Creighton"/>
    <x v="0"/>
    <x v="0"/>
    <s v="Wilmington"/>
    <x v="3"/>
    <n v="28403"/>
    <x v="0"/>
    <s v="TEC-PH-10004531"/>
    <x v="2"/>
    <x v="7"/>
    <s v="AT&amp;T CL2909"/>
    <x v="214"/>
    <n v="3"/>
    <n v="0.2"/>
    <n v="37.796999999999997"/>
    <x v="0"/>
    <x v="0"/>
  </r>
  <r>
    <x v="2714"/>
    <x v="1330"/>
    <x v="494"/>
    <x v="726"/>
    <x v="1"/>
    <s v="BT-11305"/>
    <s v="Beth Thompson"/>
    <x v="2"/>
    <x v="0"/>
    <s v="Seattle"/>
    <x v="4"/>
    <n v="98105"/>
    <x v="1"/>
    <s v="OFF-AR-10003251"/>
    <x v="1"/>
    <x v="6"/>
    <s v="Prang Drawing Pencil Set"/>
    <x v="2255"/>
    <n v="5"/>
    <n v="0"/>
    <n v="5.56"/>
    <x v="1"/>
    <x v="0"/>
  </r>
  <r>
    <x v="2715"/>
    <x v="1331"/>
    <x v="774"/>
    <x v="820"/>
    <x v="1"/>
    <s v="CP-12085"/>
    <s v="Cathy Prescott"/>
    <x v="1"/>
    <x v="0"/>
    <s v="New York City"/>
    <x v="15"/>
    <n v="10024"/>
    <x v="3"/>
    <s v="TEC-PH-10000673"/>
    <x v="2"/>
    <x v="7"/>
    <s v="Plantronics Voyager Pro HD - Bluetooth Headset"/>
    <x v="2256"/>
    <n v="2"/>
    <n v="0"/>
    <n v="62.3904"/>
    <x v="3"/>
    <x v="0"/>
  </r>
  <r>
    <x v="2716"/>
    <x v="1332"/>
    <x v="775"/>
    <x v="153"/>
    <x v="1"/>
    <s v="SC-20680"/>
    <s v="Steve Carroll"/>
    <x v="2"/>
    <x v="0"/>
    <s v="Columbus"/>
    <x v="32"/>
    <n v="31907"/>
    <x v="0"/>
    <s v="TEC-AC-10000158"/>
    <x v="2"/>
    <x v="11"/>
    <s v="Sony 64GB Class 10 Micro SDHC R40 Memory Card"/>
    <x v="2257"/>
    <n v="2"/>
    <n v="0"/>
    <n v="15.1158"/>
    <x v="0"/>
    <x v="0"/>
  </r>
  <r>
    <x v="2717"/>
    <x v="1333"/>
    <x v="557"/>
    <x v="178"/>
    <x v="1"/>
    <s v="DK-13375"/>
    <s v="Dennis Kane"/>
    <x v="0"/>
    <x v="0"/>
    <s v="New York City"/>
    <x v="15"/>
    <n v="10024"/>
    <x v="3"/>
    <s v="TEC-PH-10002075"/>
    <x v="2"/>
    <x v="7"/>
    <s v="AT&amp;T EL51110 DECT"/>
    <x v="2258"/>
    <n v="3"/>
    <n v="0"/>
    <n v="109.61129999999999"/>
    <x v="3"/>
    <x v="0"/>
  </r>
  <r>
    <x v="2718"/>
    <x v="1334"/>
    <x v="202"/>
    <x v="63"/>
    <x v="1"/>
    <s v="SE-20110"/>
    <s v="Sanjit Engle"/>
    <x v="0"/>
    <x v="0"/>
    <s v="Costa Mesa"/>
    <x v="1"/>
    <n v="92627"/>
    <x v="1"/>
    <s v="OFF-ST-10004340"/>
    <x v="1"/>
    <x v="4"/>
    <s v="Fellowes Mobile File Cart, Black"/>
    <x v="2259"/>
    <n v="2"/>
    <n v="0"/>
    <n v="33.577200000000005"/>
    <x v="1"/>
    <x v="0"/>
  </r>
  <r>
    <x v="2719"/>
    <x v="1335"/>
    <x v="776"/>
    <x v="820"/>
    <x v="0"/>
    <s v="LF-17185"/>
    <s v="Luke Foster"/>
    <x v="0"/>
    <x v="0"/>
    <s v="Houston"/>
    <x v="5"/>
    <n v="77095"/>
    <x v="2"/>
    <s v="FUR-FU-10002759"/>
    <x v="0"/>
    <x v="5"/>
    <s v="12-1/2 Diameter Round Wall Clock"/>
    <x v="112"/>
    <n v="3"/>
    <n v="0.6"/>
    <n v="-14.385599999999997"/>
    <x v="2"/>
    <x v="0"/>
  </r>
  <r>
    <x v="2720"/>
    <x v="1336"/>
    <x v="130"/>
    <x v="821"/>
    <x v="0"/>
    <s v="ON-18715"/>
    <s v="Odella Nelson"/>
    <x v="1"/>
    <x v="0"/>
    <s v="Cary"/>
    <x v="3"/>
    <n v="27511"/>
    <x v="0"/>
    <s v="OFF-FA-10000585"/>
    <x v="1"/>
    <x v="13"/>
    <s v="OIC Bulk Pack Metal Binder Clips"/>
    <x v="1357"/>
    <n v="3"/>
    <n v="0.2"/>
    <n v="2.7222"/>
    <x v="0"/>
    <x v="0"/>
  </r>
  <r>
    <x v="2721"/>
    <x v="1336"/>
    <x v="130"/>
    <x v="821"/>
    <x v="0"/>
    <s v="ON-18715"/>
    <s v="Odella Nelson"/>
    <x v="1"/>
    <x v="0"/>
    <s v="Cary"/>
    <x v="3"/>
    <n v="27511"/>
    <x v="0"/>
    <s v="OFF-AP-10004859"/>
    <x v="1"/>
    <x v="9"/>
    <s v="Acco 6 Outlet Guardian Premium Surge Suppressor"/>
    <x v="2260"/>
    <n v="5"/>
    <n v="0.2"/>
    <n v="5.0960000000000001"/>
    <x v="0"/>
    <x v="0"/>
  </r>
  <r>
    <x v="2722"/>
    <x v="1337"/>
    <x v="167"/>
    <x v="578"/>
    <x v="0"/>
    <s v="TB-21400"/>
    <s v="Tom Boeckenhauer"/>
    <x v="0"/>
    <x v="0"/>
    <s v="Alexandria"/>
    <x v="17"/>
    <n v="22304"/>
    <x v="0"/>
    <s v="OFF-ST-10001558"/>
    <x v="1"/>
    <x v="4"/>
    <s v="Acco Perma 4000 Stacking Storage Drawers"/>
    <x v="2261"/>
    <n v="5"/>
    <n v="0"/>
    <n v="12.18"/>
    <x v="0"/>
    <x v="0"/>
  </r>
  <r>
    <x v="2723"/>
    <x v="1338"/>
    <x v="777"/>
    <x v="508"/>
    <x v="1"/>
    <s v="DF-13135"/>
    <s v="David Flashing"/>
    <x v="0"/>
    <x v="0"/>
    <s v="Vallejo"/>
    <x v="1"/>
    <n v="94591"/>
    <x v="1"/>
    <s v="OFF-LA-10004689"/>
    <x v="1"/>
    <x v="2"/>
    <s v="Avery 512"/>
    <x v="2262"/>
    <n v="5"/>
    <n v="0"/>
    <n v="6.7915000000000001"/>
    <x v="1"/>
    <x v="0"/>
  </r>
  <r>
    <x v="2724"/>
    <x v="1338"/>
    <x v="777"/>
    <x v="508"/>
    <x v="1"/>
    <s v="DF-13135"/>
    <s v="David Flashing"/>
    <x v="0"/>
    <x v="0"/>
    <s v="Vallejo"/>
    <x v="1"/>
    <n v="94591"/>
    <x v="1"/>
    <s v="OFF-BI-10002867"/>
    <x v="1"/>
    <x v="8"/>
    <s v="GBC Recycled Regency Composition Covers"/>
    <x v="2263"/>
    <n v="2"/>
    <n v="0.2"/>
    <n v="31.085599999999989"/>
    <x v="1"/>
    <x v="0"/>
  </r>
  <r>
    <x v="2725"/>
    <x v="1339"/>
    <x v="659"/>
    <x v="87"/>
    <x v="1"/>
    <s v="EP-13915"/>
    <s v="Emily Phan"/>
    <x v="0"/>
    <x v="0"/>
    <s v="Philadelphia"/>
    <x v="9"/>
    <n v="19120"/>
    <x v="3"/>
    <s v="TEC-PH-10003811"/>
    <x v="2"/>
    <x v="7"/>
    <s v="Jabra Supreme Plus Driver Edition Headset"/>
    <x v="2264"/>
    <n v="5"/>
    <n v="0.4"/>
    <n v="-71.994000000000028"/>
    <x v="3"/>
    <x v="0"/>
  </r>
  <r>
    <x v="2726"/>
    <x v="1339"/>
    <x v="659"/>
    <x v="87"/>
    <x v="1"/>
    <s v="EP-13915"/>
    <s v="Emily Phan"/>
    <x v="0"/>
    <x v="0"/>
    <s v="Philadelphia"/>
    <x v="9"/>
    <n v="19120"/>
    <x v="3"/>
    <s v="FUR-TA-10000849"/>
    <x v="0"/>
    <x v="3"/>
    <s v="Bevis Rectangular Conference Tables"/>
    <x v="2265"/>
    <n v="4"/>
    <n v="0.4"/>
    <n v="-140.14079999999996"/>
    <x v="3"/>
    <x v="0"/>
  </r>
  <r>
    <x v="2727"/>
    <x v="1340"/>
    <x v="66"/>
    <x v="468"/>
    <x v="2"/>
    <s v="SK-19990"/>
    <s v="Sally Knutson"/>
    <x v="0"/>
    <x v="0"/>
    <s v="Toledo"/>
    <x v="24"/>
    <n v="43615"/>
    <x v="3"/>
    <s v="OFF-BI-10000848"/>
    <x v="1"/>
    <x v="8"/>
    <s v="Angle-D Ring Binders"/>
    <x v="2266"/>
    <n v="1"/>
    <n v="0.7"/>
    <n v="-1.3128000000000002"/>
    <x v="3"/>
    <x v="0"/>
  </r>
  <r>
    <x v="2728"/>
    <x v="1340"/>
    <x v="66"/>
    <x v="468"/>
    <x v="2"/>
    <s v="SK-19990"/>
    <s v="Sally Knutson"/>
    <x v="0"/>
    <x v="0"/>
    <s v="Toledo"/>
    <x v="24"/>
    <n v="43615"/>
    <x v="3"/>
    <s v="TEC-PH-10003072"/>
    <x v="2"/>
    <x v="7"/>
    <s v="Panasonic KX-TG9541B DECT 6.0 Digital 2-Line Expandable Cordless Phone With Digital Answering System"/>
    <x v="2267"/>
    <n v="7"/>
    <n v="0.4"/>
    <n v="94.49369999999999"/>
    <x v="3"/>
    <x v="0"/>
  </r>
  <r>
    <x v="2729"/>
    <x v="1341"/>
    <x v="778"/>
    <x v="822"/>
    <x v="1"/>
    <s v="FH-14350"/>
    <s v="Fred Harton"/>
    <x v="0"/>
    <x v="0"/>
    <s v="Seattle"/>
    <x v="4"/>
    <n v="98105"/>
    <x v="1"/>
    <s v="OFF-AR-10001547"/>
    <x v="1"/>
    <x v="6"/>
    <s v="Newell 311"/>
    <x v="153"/>
    <n v="3"/>
    <n v="0"/>
    <n v="1.7901"/>
    <x v="1"/>
    <x v="0"/>
  </r>
  <r>
    <x v="2730"/>
    <x v="1341"/>
    <x v="778"/>
    <x v="822"/>
    <x v="1"/>
    <s v="FH-14350"/>
    <s v="Fred Harton"/>
    <x v="0"/>
    <x v="0"/>
    <s v="Seattle"/>
    <x v="4"/>
    <n v="98105"/>
    <x v="1"/>
    <s v="TEC-AC-10001838"/>
    <x v="2"/>
    <x v="11"/>
    <s v="Razer Tiamat Over Ear 7.1 Surround Sound PC Gaming Headset"/>
    <x v="2268"/>
    <n v="4"/>
    <n v="0"/>
    <n v="343.98280000000005"/>
    <x v="1"/>
    <x v="0"/>
  </r>
  <r>
    <x v="2731"/>
    <x v="1341"/>
    <x v="778"/>
    <x v="822"/>
    <x v="1"/>
    <s v="FH-14350"/>
    <s v="Fred Harton"/>
    <x v="0"/>
    <x v="0"/>
    <s v="Seattle"/>
    <x v="4"/>
    <n v="98105"/>
    <x v="1"/>
    <s v="FUR-FU-10004017"/>
    <x v="0"/>
    <x v="5"/>
    <s v="Tenex Contemporary Contur Chairmats for Low and Medium Pile Carpet, Computer, 39&quot; x 49&quot;"/>
    <x v="2269"/>
    <n v="1"/>
    <n v="0"/>
    <n v="21.506"/>
    <x v="1"/>
    <x v="0"/>
  </r>
  <r>
    <x v="2732"/>
    <x v="1342"/>
    <x v="779"/>
    <x v="287"/>
    <x v="1"/>
    <s v="EH-13945"/>
    <s v="Eric Hoffmann"/>
    <x v="0"/>
    <x v="0"/>
    <s v="Plainfield"/>
    <x v="30"/>
    <n v="7060"/>
    <x v="3"/>
    <s v="TEC-PH-10002923"/>
    <x v="2"/>
    <x v="7"/>
    <s v="Logitech B530 USB Headset - headset - Full size, Binaural"/>
    <x v="2270"/>
    <n v="2"/>
    <n v="0"/>
    <n v="19.974600000000002"/>
    <x v="3"/>
    <x v="0"/>
  </r>
  <r>
    <x v="2733"/>
    <x v="1342"/>
    <x v="779"/>
    <x v="287"/>
    <x v="1"/>
    <s v="EH-13945"/>
    <s v="Eric Hoffmann"/>
    <x v="0"/>
    <x v="0"/>
    <s v="Plainfield"/>
    <x v="30"/>
    <n v="7060"/>
    <x v="3"/>
    <s v="OFF-AR-10000716"/>
    <x v="1"/>
    <x v="6"/>
    <s v="DIXON Ticonderoga Erasable Checking Pencils"/>
    <x v="2271"/>
    <n v="1"/>
    <n v="0"/>
    <n v="2.1762000000000001"/>
    <x v="3"/>
    <x v="0"/>
  </r>
  <r>
    <x v="2734"/>
    <x v="1343"/>
    <x v="780"/>
    <x v="823"/>
    <x v="0"/>
    <s v="JE-15715"/>
    <s v="Joe Elijah"/>
    <x v="0"/>
    <x v="0"/>
    <s v="Las Cruces"/>
    <x v="27"/>
    <n v="88001"/>
    <x v="1"/>
    <s v="OFF-PA-10000249"/>
    <x v="1"/>
    <x v="10"/>
    <s v="Easy-staple paper"/>
    <x v="338"/>
    <n v="4"/>
    <n v="0"/>
    <n v="23.086399999999998"/>
    <x v="1"/>
    <x v="0"/>
  </r>
  <r>
    <x v="2735"/>
    <x v="1344"/>
    <x v="50"/>
    <x v="765"/>
    <x v="1"/>
    <s v="KL-16645"/>
    <s v="Ken Lonsdale"/>
    <x v="0"/>
    <x v="0"/>
    <s v="Newark"/>
    <x v="13"/>
    <n v="19711"/>
    <x v="3"/>
    <s v="TEC-PH-10003691"/>
    <x v="2"/>
    <x v="7"/>
    <s v="BlackBerry Q10"/>
    <x v="2258"/>
    <n v="3"/>
    <n v="0"/>
    <n v="94.492500000000007"/>
    <x v="3"/>
    <x v="0"/>
  </r>
  <r>
    <x v="2736"/>
    <x v="1344"/>
    <x v="50"/>
    <x v="765"/>
    <x v="1"/>
    <s v="KL-16645"/>
    <s v="Ken Lonsdale"/>
    <x v="0"/>
    <x v="0"/>
    <s v="Newark"/>
    <x v="13"/>
    <n v="19711"/>
    <x v="3"/>
    <s v="OFF-PA-10001560"/>
    <x v="1"/>
    <x v="10"/>
    <s v="Adams Telephone Message Books, 5 1/4” x 11”"/>
    <x v="2272"/>
    <n v="7"/>
    <n v="0"/>
    <n v="19.871600000000001"/>
    <x v="3"/>
    <x v="0"/>
  </r>
  <r>
    <x v="2737"/>
    <x v="1344"/>
    <x v="50"/>
    <x v="765"/>
    <x v="1"/>
    <s v="KL-16645"/>
    <s v="Ken Lonsdale"/>
    <x v="0"/>
    <x v="0"/>
    <s v="Newark"/>
    <x v="13"/>
    <n v="19711"/>
    <x v="3"/>
    <s v="FUR-BO-10004467"/>
    <x v="0"/>
    <x v="0"/>
    <s v="Bestar Classic Bookcase"/>
    <x v="674"/>
    <n v="3"/>
    <n v="0"/>
    <n v="56.994299999999981"/>
    <x v="3"/>
    <x v="0"/>
  </r>
  <r>
    <x v="2738"/>
    <x v="1344"/>
    <x v="50"/>
    <x v="765"/>
    <x v="1"/>
    <s v="KL-16645"/>
    <s v="Ken Lonsdale"/>
    <x v="0"/>
    <x v="0"/>
    <s v="Newark"/>
    <x v="13"/>
    <n v="19711"/>
    <x v="3"/>
    <s v="TEC-PH-10001819"/>
    <x v="2"/>
    <x v="7"/>
    <s v="Innergie mMini Combo Duo USB Travel Charging Kit"/>
    <x v="2273"/>
    <n v="2"/>
    <n v="0"/>
    <n v="43.190399999999997"/>
    <x v="3"/>
    <x v="0"/>
  </r>
  <r>
    <x v="2739"/>
    <x v="1345"/>
    <x v="513"/>
    <x v="650"/>
    <x v="2"/>
    <s v="EB-13750"/>
    <s v="Edward Becker"/>
    <x v="1"/>
    <x v="0"/>
    <s v="Hoover"/>
    <x v="19"/>
    <n v="35244"/>
    <x v="0"/>
    <s v="OFF-SU-10000157"/>
    <x v="1"/>
    <x v="14"/>
    <s v="Compact Automatic Electric Letter Opener"/>
    <x v="2274"/>
    <n v="4"/>
    <n v="0"/>
    <n v="9.5448000000000093"/>
    <x v="0"/>
    <x v="0"/>
  </r>
  <r>
    <x v="2740"/>
    <x v="1345"/>
    <x v="513"/>
    <x v="650"/>
    <x v="2"/>
    <s v="EB-13750"/>
    <s v="Edward Becker"/>
    <x v="1"/>
    <x v="0"/>
    <s v="Hoover"/>
    <x v="19"/>
    <n v="35244"/>
    <x v="0"/>
    <s v="TEC-AC-10004227"/>
    <x v="2"/>
    <x v="11"/>
    <s v="SanDisk Ultra 16 GB MicroSDHC Class 10 Memory Card"/>
    <x v="2275"/>
    <n v="2"/>
    <n v="0"/>
    <n v="1.558799999999998"/>
    <x v="0"/>
    <x v="0"/>
  </r>
  <r>
    <x v="2741"/>
    <x v="1346"/>
    <x v="781"/>
    <x v="824"/>
    <x v="0"/>
    <s v="BD-11725"/>
    <s v="Bruce Degenhardt"/>
    <x v="0"/>
    <x v="0"/>
    <s v="Newark"/>
    <x v="24"/>
    <n v="43055"/>
    <x v="3"/>
    <s v="OFF-EN-10003134"/>
    <x v="1"/>
    <x v="12"/>
    <s v="Staple envelope"/>
    <x v="670"/>
    <n v="5"/>
    <n v="0.2"/>
    <n v="17.52"/>
    <x v="3"/>
    <x v="0"/>
  </r>
  <r>
    <x v="2742"/>
    <x v="1347"/>
    <x v="130"/>
    <x v="821"/>
    <x v="1"/>
    <s v="MS-17530"/>
    <s v="MaryBeth Skach"/>
    <x v="0"/>
    <x v="0"/>
    <s v="San Diego"/>
    <x v="1"/>
    <n v="92037"/>
    <x v="1"/>
    <s v="FUR-FU-10004671"/>
    <x v="0"/>
    <x v="5"/>
    <s v="Executive Impressions 12&quot; Wall Clock"/>
    <x v="2276"/>
    <n v="2"/>
    <n v="0"/>
    <n v="13.429200000000002"/>
    <x v="1"/>
    <x v="0"/>
  </r>
  <r>
    <x v="2743"/>
    <x v="1348"/>
    <x v="782"/>
    <x v="579"/>
    <x v="0"/>
    <s v="SC-20770"/>
    <s v="Stewart Carmichael"/>
    <x v="1"/>
    <x v="0"/>
    <s v="San Francisco"/>
    <x v="1"/>
    <n v="94122"/>
    <x v="1"/>
    <s v="FUR-FU-10002253"/>
    <x v="0"/>
    <x v="5"/>
    <s v="Howard Miller 13&quot; Diameter Pewter Finish Round Wall Clock"/>
    <x v="2277"/>
    <n v="6"/>
    <n v="0"/>
    <n v="100.4796"/>
    <x v="1"/>
    <x v="0"/>
  </r>
  <r>
    <x v="2744"/>
    <x v="1348"/>
    <x v="782"/>
    <x v="579"/>
    <x v="0"/>
    <s v="SC-20770"/>
    <s v="Stewart Carmichael"/>
    <x v="1"/>
    <x v="0"/>
    <s v="San Francisco"/>
    <x v="1"/>
    <n v="94122"/>
    <x v="1"/>
    <s v="TEC-PH-10002726"/>
    <x v="2"/>
    <x v="7"/>
    <s v="netTALK DUO VoIP Telephone Service"/>
    <x v="2278"/>
    <n v="3"/>
    <n v="0.2"/>
    <n v="47.241"/>
    <x v="1"/>
    <x v="0"/>
  </r>
  <r>
    <x v="2745"/>
    <x v="1349"/>
    <x v="783"/>
    <x v="825"/>
    <x v="0"/>
    <s v="FM-14380"/>
    <s v="Fred McMath"/>
    <x v="0"/>
    <x v="0"/>
    <s v="Jacksonville"/>
    <x v="3"/>
    <n v="28540"/>
    <x v="0"/>
    <s v="TEC-AC-10004571"/>
    <x v="2"/>
    <x v="11"/>
    <s v="Logitech G700s Rechargeable Gaming Mouse"/>
    <x v="2279"/>
    <n v="1"/>
    <n v="0.2"/>
    <n v="21.997800000000002"/>
    <x v="0"/>
    <x v="0"/>
  </r>
  <r>
    <x v="2746"/>
    <x v="1350"/>
    <x v="552"/>
    <x v="613"/>
    <x v="1"/>
    <s v="KT-16480"/>
    <s v="Kean Thornton"/>
    <x v="0"/>
    <x v="0"/>
    <s v="Franklin"/>
    <x v="31"/>
    <n v="2038"/>
    <x v="3"/>
    <s v="FUR-TA-10002228"/>
    <x v="0"/>
    <x v="3"/>
    <s v="Bevis Traditional Conference Table Top, Plinth Base"/>
    <x v="2280"/>
    <n v="3"/>
    <n v="0.3"/>
    <n v="-130.0104"/>
    <x v="3"/>
    <x v="0"/>
  </r>
  <r>
    <x v="2747"/>
    <x v="1351"/>
    <x v="6"/>
    <x v="6"/>
    <x v="1"/>
    <s v="AP-10720"/>
    <s v="Anne Pryor"/>
    <x v="2"/>
    <x v="0"/>
    <s v="Frisco"/>
    <x v="5"/>
    <n v="75034"/>
    <x v="2"/>
    <s v="TEC-AC-10004127"/>
    <x v="2"/>
    <x v="11"/>
    <s v="SanDisk Cruzer 8 GB USB Flash Drive"/>
    <x v="220"/>
    <n v="4"/>
    <n v="0.2"/>
    <n v="-1.3583999999999987"/>
    <x v="2"/>
    <x v="0"/>
  </r>
  <r>
    <x v="2748"/>
    <x v="1352"/>
    <x v="784"/>
    <x v="222"/>
    <x v="1"/>
    <s v="RH-19555"/>
    <s v="Ritsa Hightower"/>
    <x v="0"/>
    <x v="0"/>
    <s v="Tallahassee"/>
    <x v="2"/>
    <n v="32303"/>
    <x v="0"/>
    <s v="OFF-BI-10001553"/>
    <x v="1"/>
    <x v="8"/>
    <s v="SpineVue Locking Slant-D Ring Binders by Cardinal"/>
    <x v="2281"/>
    <n v="3"/>
    <n v="0.7"/>
    <n v="-6.0323999999999991"/>
    <x v="0"/>
    <x v="0"/>
  </r>
  <r>
    <x v="2749"/>
    <x v="1353"/>
    <x v="785"/>
    <x v="3"/>
    <x v="1"/>
    <s v="CS-11950"/>
    <s v="Carlos Soltero"/>
    <x v="0"/>
    <x v="0"/>
    <s v="Seattle"/>
    <x v="4"/>
    <n v="98115"/>
    <x v="1"/>
    <s v="FUR-CH-10002758"/>
    <x v="0"/>
    <x v="1"/>
    <s v="Hon Deluxe Fabric Upholstered Stacking Chairs, Squared Back"/>
    <x v="2282"/>
    <n v="3"/>
    <n v="0.2"/>
    <n v="73.19399999999996"/>
    <x v="1"/>
    <x v="0"/>
  </r>
  <r>
    <x v="2750"/>
    <x v="1354"/>
    <x v="233"/>
    <x v="826"/>
    <x v="0"/>
    <s v="TM-21010"/>
    <s v="Tamara Manning"/>
    <x v="0"/>
    <x v="0"/>
    <s v="Vacaville"/>
    <x v="1"/>
    <n v="95687"/>
    <x v="1"/>
    <s v="OFF-ST-10000532"/>
    <x v="1"/>
    <x v="4"/>
    <s v="Advantus Rolling Drawer Organizers"/>
    <x v="2283"/>
    <n v="11"/>
    <n v="0"/>
    <n v="110.05279999999999"/>
    <x v="1"/>
    <x v="0"/>
  </r>
  <r>
    <x v="2751"/>
    <x v="1355"/>
    <x v="542"/>
    <x v="496"/>
    <x v="1"/>
    <s v="HF-14995"/>
    <s v="Herbert Flentye"/>
    <x v="0"/>
    <x v="0"/>
    <s v="Los Angeles"/>
    <x v="1"/>
    <n v="90008"/>
    <x v="1"/>
    <s v="FUR-CH-10000988"/>
    <x v="0"/>
    <x v="1"/>
    <s v="Hon Olson Stacker Stools"/>
    <x v="2284"/>
    <n v="2"/>
    <n v="0.2"/>
    <n v="22.529599999999995"/>
    <x v="1"/>
    <x v="0"/>
  </r>
  <r>
    <x v="2752"/>
    <x v="1356"/>
    <x v="786"/>
    <x v="419"/>
    <x v="1"/>
    <s v="GA-14515"/>
    <s v="George Ashbrook"/>
    <x v="0"/>
    <x v="0"/>
    <s v="San Francisco"/>
    <x v="1"/>
    <n v="94122"/>
    <x v="1"/>
    <s v="OFF-AR-10003251"/>
    <x v="1"/>
    <x v="6"/>
    <s v="Prang Drawing Pencil Set"/>
    <x v="348"/>
    <n v="2"/>
    <n v="0"/>
    <n v="2.2239999999999998"/>
    <x v="1"/>
    <x v="0"/>
  </r>
  <r>
    <x v="2753"/>
    <x v="1356"/>
    <x v="786"/>
    <x v="419"/>
    <x v="1"/>
    <s v="GA-14515"/>
    <s v="George Ashbrook"/>
    <x v="0"/>
    <x v="0"/>
    <s v="San Francisco"/>
    <x v="1"/>
    <n v="94122"/>
    <x v="1"/>
    <s v="TEC-AC-10003174"/>
    <x v="2"/>
    <x v="11"/>
    <s v="Plantronics S12 Corded Telephone Headset System"/>
    <x v="2285"/>
    <n v="3"/>
    <n v="0"/>
    <n v="129.34800000000001"/>
    <x v="1"/>
    <x v="0"/>
  </r>
  <r>
    <x v="2754"/>
    <x v="1356"/>
    <x v="786"/>
    <x v="419"/>
    <x v="1"/>
    <s v="GA-14515"/>
    <s v="George Ashbrook"/>
    <x v="0"/>
    <x v="0"/>
    <s v="San Francisco"/>
    <x v="1"/>
    <n v="94122"/>
    <x v="1"/>
    <s v="TEC-PH-10002310"/>
    <x v="2"/>
    <x v="7"/>
    <s v="Plantronics Calisto P620-M USB Wireless Speakerphone System"/>
    <x v="2286"/>
    <n v="5"/>
    <n v="0.2"/>
    <n v="68.59650000000002"/>
    <x v="1"/>
    <x v="0"/>
  </r>
  <r>
    <x v="2755"/>
    <x v="1356"/>
    <x v="786"/>
    <x v="419"/>
    <x v="1"/>
    <s v="GA-14515"/>
    <s v="George Ashbrook"/>
    <x v="0"/>
    <x v="0"/>
    <s v="San Francisco"/>
    <x v="1"/>
    <n v="94122"/>
    <x v="1"/>
    <s v="OFF-AP-10002651"/>
    <x v="1"/>
    <x v="9"/>
    <s v="Hoover Upright Vacuum With Dirt Cup"/>
    <x v="2287"/>
    <n v="5"/>
    <n v="0"/>
    <n v="419.8184999999998"/>
    <x v="1"/>
    <x v="0"/>
  </r>
  <r>
    <x v="2756"/>
    <x v="1356"/>
    <x v="786"/>
    <x v="419"/>
    <x v="1"/>
    <s v="GA-14515"/>
    <s v="George Ashbrook"/>
    <x v="0"/>
    <x v="0"/>
    <s v="San Francisco"/>
    <x v="1"/>
    <n v="94122"/>
    <x v="1"/>
    <s v="OFF-PA-10001184"/>
    <x v="1"/>
    <x v="10"/>
    <s v="Xerox 1903"/>
    <x v="493"/>
    <n v="2"/>
    <n v="0"/>
    <n v="5.8604000000000003"/>
    <x v="1"/>
    <x v="0"/>
  </r>
  <r>
    <x v="2757"/>
    <x v="1357"/>
    <x v="725"/>
    <x v="111"/>
    <x v="0"/>
    <s v="ES-14020"/>
    <s v="Erica Smith"/>
    <x v="0"/>
    <x v="0"/>
    <s v="New York City"/>
    <x v="15"/>
    <n v="10035"/>
    <x v="3"/>
    <s v="TEC-AC-10002402"/>
    <x v="2"/>
    <x v="11"/>
    <s v="Razer Kraken PRO Over Ear PC and Music Headset"/>
    <x v="764"/>
    <n v="3"/>
    <n v="0"/>
    <n v="71.990999999999985"/>
    <x v="3"/>
    <x v="0"/>
  </r>
  <r>
    <x v="2758"/>
    <x v="1358"/>
    <x v="21"/>
    <x v="535"/>
    <x v="1"/>
    <s v="JP-16135"/>
    <s v="Julie Prescott"/>
    <x v="2"/>
    <x v="0"/>
    <s v="Columbus"/>
    <x v="32"/>
    <n v="31907"/>
    <x v="0"/>
    <s v="FUR-FU-10004270"/>
    <x v="0"/>
    <x v="5"/>
    <s v="Executive Impressions 13&quot; Clairmont Wall Clock"/>
    <x v="2288"/>
    <n v="4"/>
    <n v="0"/>
    <n v="31.537200000000006"/>
    <x v="0"/>
    <x v="0"/>
  </r>
  <r>
    <x v="2759"/>
    <x v="1358"/>
    <x v="21"/>
    <x v="535"/>
    <x v="1"/>
    <s v="JP-16135"/>
    <s v="Julie Prescott"/>
    <x v="2"/>
    <x v="0"/>
    <s v="Columbus"/>
    <x v="32"/>
    <n v="31907"/>
    <x v="0"/>
    <s v="OFF-ST-10001526"/>
    <x v="1"/>
    <x v="4"/>
    <s v="Iceberg Mobile Mega Data/Printer Cart"/>
    <x v="2289"/>
    <n v="4"/>
    <n v="0"/>
    <n v="125.14319999999998"/>
    <x v="0"/>
    <x v="0"/>
  </r>
  <r>
    <x v="2760"/>
    <x v="1359"/>
    <x v="542"/>
    <x v="632"/>
    <x v="2"/>
    <s v="Dp-13240"/>
    <s v="Dean percer"/>
    <x v="2"/>
    <x v="0"/>
    <s v="Murray"/>
    <x v="7"/>
    <n v="84107"/>
    <x v="1"/>
    <s v="OFF-PA-10002893"/>
    <x v="1"/>
    <x v="10"/>
    <s v="Wirebound Service Call Books, 5 1/2&quot; x 4&quot;"/>
    <x v="2290"/>
    <n v="5"/>
    <n v="0"/>
    <n v="23.231999999999999"/>
    <x v="1"/>
    <x v="0"/>
  </r>
  <r>
    <x v="2761"/>
    <x v="1360"/>
    <x v="386"/>
    <x v="518"/>
    <x v="2"/>
    <s v="NK-18490"/>
    <s v="Neil Knudson"/>
    <x v="2"/>
    <x v="0"/>
    <s v="San Francisco"/>
    <x v="1"/>
    <n v="94110"/>
    <x v="1"/>
    <s v="TEC-AC-10003709"/>
    <x v="2"/>
    <x v="11"/>
    <s v="Maxell 4.7GB DVD-R 5/Pack"/>
    <x v="2291"/>
    <n v="1"/>
    <n v="0"/>
    <n v="0.4356000000000001"/>
    <x v="1"/>
    <x v="0"/>
  </r>
  <r>
    <x v="2762"/>
    <x v="1360"/>
    <x v="386"/>
    <x v="518"/>
    <x v="2"/>
    <s v="NK-18490"/>
    <s v="Neil Knudson"/>
    <x v="2"/>
    <x v="0"/>
    <s v="San Francisco"/>
    <x v="1"/>
    <n v="94110"/>
    <x v="1"/>
    <s v="OFF-BI-10001191"/>
    <x v="1"/>
    <x v="8"/>
    <s v="Canvas Sectional Post Binders"/>
    <x v="2292"/>
    <n v="5"/>
    <n v="0.2"/>
    <n v="36.917000000000002"/>
    <x v="1"/>
    <x v="0"/>
  </r>
  <r>
    <x v="2763"/>
    <x v="1361"/>
    <x v="738"/>
    <x v="171"/>
    <x v="1"/>
    <s v="PL-18925"/>
    <s v="Paul Lucas"/>
    <x v="2"/>
    <x v="0"/>
    <s v="Philadelphia"/>
    <x v="9"/>
    <n v="19140"/>
    <x v="3"/>
    <s v="OFF-BI-10003166"/>
    <x v="1"/>
    <x v="8"/>
    <s v="GBC Plasticlear Binding Covers"/>
    <x v="2293"/>
    <n v="3"/>
    <n v="0.7"/>
    <n v="-7.5767999999999986"/>
    <x v="3"/>
    <x v="0"/>
  </r>
  <r>
    <x v="2764"/>
    <x v="1361"/>
    <x v="738"/>
    <x v="171"/>
    <x v="1"/>
    <s v="PL-18925"/>
    <s v="Paul Lucas"/>
    <x v="2"/>
    <x v="0"/>
    <s v="Philadelphia"/>
    <x v="9"/>
    <n v="19140"/>
    <x v="3"/>
    <s v="OFF-BI-10003982"/>
    <x v="1"/>
    <x v="8"/>
    <s v="Wilson Jones Century Plastic Molded Ring Binders"/>
    <x v="2294"/>
    <n v="5"/>
    <n v="0.7"/>
    <n v="-23.8855"/>
    <x v="3"/>
    <x v="0"/>
  </r>
  <r>
    <x v="2765"/>
    <x v="1361"/>
    <x v="738"/>
    <x v="171"/>
    <x v="1"/>
    <s v="PL-18925"/>
    <s v="Paul Lucas"/>
    <x v="2"/>
    <x v="0"/>
    <s v="Philadelphia"/>
    <x v="9"/>
    <n v="19140"/>
    <x v="3"/>
    <s v="OFF-ST-10004835"/>
    <x v="1"/>
    <x v="4"/>
    <s v="Plastic Stacking Crates &amp; Casters"/>
    <x v="436"/>
    <n v="2"/>
    <n v="0.2"/>
    <n v="0.66959999999999997"/>
    <x v="3"/>
    <x v="0"/>
  </r>
  <r>
    <x v="2766"/>
    <x v="1362"/>
    <x v="787"/>
    <x v="827"/>
    <x v="2"/>
    <s v="RW-19690"/>
    <s v="Robert Waldorf"/>
    <x v="0"/>
    <x v="0"/>
    <s v="Philadelphia"/>
    <x v="9"/>
    <n v="19134"/>
    <x v="3"/>
    <s v="OFF-AP-10000159"/>
    <x v="1"/>
    <x v="9"/>
    <s v="Belkin F9M820V08 8 Outlet Surge"/>
    <x v="2295"/>
    <n v="1"/>
    <n v="0.2"/>
    <n v="3.8681999999999945"/>
    <x v="3"/>
    <x v="0"/>
  </r>
  <r>
    <x v="2767"/>
    <x v="1362"/>
    <x v="787"/>
    <x v="827"/>
    <x v="2"/>
    <s v="RW-19690"/>
    <s v="Robert Waldorf"/>
    <x v="0"/>
    <x v="0"/>
    <s v="Philadelphia"/>
    <x v="9"/>
    <n v="19134"/>
    <x v="3"/>
    <s v="OFF-AP-10002945"/>
    <x v="1"/>
    <x v="9"/>
    <s v="Honeywell Enviracaire Portable HEPA Air Cleaner for 17' x 22' Room"/>
    <x v="2296"/>
    <n v="8"/>
    <n v="0.2"/>
    <n v="312.67599999999993"/>
    <x v="3"/>
    <x v="0"/>
  </r>
  <r>
    <x v="2768"/>
    <x v="1363"/>
    <x v="788"/>
    <x v="828"/>
    <x v="1"/>
    <s v="MO-17950"/>
    <s v="Michael Oakman"/>
    <x v="0"/>
    <x v="0"/>
    <s v="Dallas"/>
    <x v="5"/>
    <n v="75220"/>
    <x v="2"/>
    <s v="OFF-AP-10001242"/>
    <x v="1"/>
    <x v="9"/>
    <s v="APC 7 Outlet Network SurgeArrest Surge Protector"/>
    <x v="2297"/>
    <n v="2"/>
    <n v="0.8"/>
    <n v="-80.48"/>
    <x v="2"/>
    <x v="0"/>
  </r>
  <r>
    <x v="2769"/>
    <x v="1363"/>
    <x v="788"/>
    <x v="828"/>
    <x v="1"/>
    <s v="MO-17950"/>
    <s v="Michael Oakman"/>
    <x v="0"/>
    <x v="0"/>
    <s v="Dallas"/>
    <x v="5"/>
    <n v="75220"/>
    <x v="2"/>
    <s v="TEC-AC-10003038"/>
    <x v="2"/>
    <x v="11"/>
    <s v="Kingston Digital DataTraveler 16GB USB 2.0"/>
    <x v="2298"/>
    <n v="7"/>
    <n v="0.2"/>
    <n v="-0.62650000000000716"/>
    <x v="2"/>
    <x v="0"/>
  </r>
  <r>
    <x v="2770"/>
    <x v="1363"/>
    <x v="788"/>
    <x v="828"/>
    <x v="1"/>
    <s v="MO-17950"/>
    <s v="Michael Oakman"/>
    <x v="0"/>
    <x v="0"/>
    <s v="Dallas"/>
    <x v="5"/>
    <n v="75220"/>
    <x v="2"/>
    <s v="TEC-AC-10003289"/>
    <x v="2"/>
    <x v="11"/>
    <s v="Anker Ultra-Slim Mini Bluetooth 3.0 Wireless Keyboard"/>
    <x v="334"/>
    <n v="3"/>
    <n v="0.2"/>
    <n v="1.7990999999999993"/>
    <x v="2"/>
    <x v="0"/>
  </r>
  <r>
    <x v="2771"/>
    <x v="1364"/>
    <x v="323"/>
    <x v="165"/>
    <x v="1"/>
    <s v="JJ-15445"/>
    <s v="Jennifer Jackson"/>
    <x v="0"/>
    <x v="0"/>
    <s v="Waukesha"/>
    <x v="6"/>
    <n v="53186"/>
    <x v="2"/>
    <s v="OFF-ST-10000918"/>
    <x v="1"/>
    <x v="4"/>
    <s v="Crate-A-Files"/>
    <x v="2299"/>
    <n v="5"/>
    <n v="0"/>
    <n v="14.169999999999998"/>
    <x v="2"/>
    <x v="0"/>
  </r>
  <r>
    <x v="2772"/>
    <x v="1365"/>
    <x v="389"/>
    <x v="169"/>
    <x v="2"/>
    <s v="BT-11680"/>
    <s v="Brian Thompson"/>
    <x v="0"/>
    <x v="0"/>
    <s v="Fort Lauderdale"/>
    <x v="2"/>
    <n v="33311"/>
    <x v="0"/>
    <s v="FUR-FU-10001940"/>
    <x v="0"/>
    <x v="5"/>
    <s v="Staple-based wall hangings"/>
    <x v="2300"/>
    <n v="3"/>
    <n v="0.2"/>
    <n v="5.7312000000000012"/>
    <x v="0"/>
    <x v="0"/>
  </r>
  <r>
    <x v="2773"/>
    <x v="1366"/>
    <x v="441"/>
    <x v="482"/>
    <x v="1"/>
    <s v="RD-19585"/>
    <s v="Rob Dowd"/>
    <x v="0"/>
    <x v="0"/>
    <s v="Detroit"/>
    <x v="12"/>
    <n v="48205"/>
    <x v="2"/>
    <s v="OFF-BI-10002852"/>
    <x v="1"/>
    <x v="8"/>
    <s v="Ibico Standard Transparent Covers"/>
    <x v="2301"/>
    <n v="3"/>
    <n v="0"/>
    <n v="24.2256"/>
    <x v="2"/>
    <x v="0"/>
  </r>
  <r>
    <x v="2774"/>
    <x v="1367"/>
    <x v="343"/>
    <x v="551"/>
    <x v="1"/>
    <s v="ML-17755"/>
    <s v="Max Ludwig"/>
    <x v="2"/>
    <x v="0"/>
    <s v="Springfield"/>
    <x v="24"/>
    <n v="45503"/>
    <x v="3"/>
    <s v="OFF-PA-10004451"/>
    <x v="1"/>
    <x v="10"/>
    <s v="Xerox 222"/>
    <x v="563"/>
    <n v="2"/>
    <n v="0.2"/>
    <n v="3.6288"/>
    <x v="3"/>
    <x v="0"/>
  </r>
  <r>
    <x v="2775"/>
    <x v="1368"/>
    <x v="147"/>
    <x v="829"/>
    <x v="1"/>
    <s v="JE-15745"/>
    <s v="Joel Eaton"/>
    <x v="0"/>
    <x v="0"/>
    <s v="San Diego"/>
    <x v="1"/>
    <n v="92037"/>
    <x v="1"/>
    <s v="OFF-ST-10004804"/>
    <x v="1"/>
    <x v="4"/>
    <s v="Belkin 19&quot; Vented Equipment Shelf, Black"/>
    <x v="1248"/>
    <n v="3"/>
    <n v="0"/>
    <n v="1.5444000000000031"/>
    <x v="1"/>
    <x v="0"/>
  </r>
  <r>
    <x v="2776"/>
    <x v="1369"/>
    <x v="379"/>
    <x v="603"/>
    <x v="1"/>
    <s v="ER-13855"/>
    <s v="Elpida Rittenbach"/>
    <x v="1"/>
    <x v="0"/>
    <s v="Colorado Springs"/>
    <x v="22"/>
    <n v="80906"/>
    <x v="1"/>
    <s v="OFF-AP-10003971"/>
    <x v="1"/>
    <x v="9"/>
    <s v="Belkin 6 Outlet Metallic Surge Strip"/>
    <x v="2302"/>
    <n v="7"/>
    <n v="0.2"/>
    <n v="4.5737999999999985"/>
    <x v="1"/>
    <x v="0"/>
  </r>
  <r>
    <x v="2777"/>
    <x v="1370"/>
    <x v="789"/>
    <x v="830"/>
    <x v="0"/>
    <s v="JM-15535"/>
    <s v="Jessica Myrick"/>
    <x v="0"/>
    <x v="0"/>
    <s v="Bakersfield"/>
    <x v="1"/>
    <n v="93309"/>
    <x v="1"/>
    <s v="FUR-BO-10003159"/>
    <x v="0"/>
    <x v="0"/>
    <s v="Sauder Camden County Collection Libraries, Planked Cherry Finish"/>
    <x v="2303"/>
    <n v="2"/>
    <n v="0.15"/>
    <n v="-13.797600000000017"/>
    <x v="1"/>
    <x v="0"/>
  </r>
  <r>
    <x v="2778"/>
    <x v="1371"/>
    <x v="504"/>
    <x v="547"/>
    <x v="1"/>
    <s v="SS-20140"/>
    <s v="Saphhira Shifley"/>
    <x v="1"/>
    <x v="0"/>
    <s v="Pompano Beach"/>
    <x v="2"/>
    <n v="33068"/>
    <x v="0"/>
    <s v="FUR-FU-10001935"/>
    <x v="0"/>
    <x v="5"/>
    <s v="3M Hangers With Command Adhesive"/>
    <x v="208"/>
    <n v="8"/>
    <n v="0.2"/>
    <n v="6.216000000000002"/>
    <x v="0"/>
    <x v="0"/>
  </r>
  <r>
    <x v="2779"/>
    <x v="1371"/>
    <x v="504"/>
    <x v="547"/>
    <x v="1"/>
    <s v="SS-20140"/>
    <s v="Saphhira Shifley"/>
    <x v="1"/>
    <x v="0"/>
    <s v="Pompano Beach"/>
    <x v="2"/>
    <n v="33068"/>
    <x v="0"/>
    <s v="TEC-AC-10003433"/>
    <x v="2"/>
    <x v="11"/>
    <s v="Maxell 4.7GB DVD+R 5/Pack"/>
    <x v="480"/>
    <n v="3"/>
    <n v="0.2"/>
    <n v="0.74249999999999994"/>
    <x v="0"/>
    <x v="0"/>
  </r>
  <r>
    <x v="2780"/>
    <x v="1372"/>
    <x v="636"/>
    <x v="785"/>
    <x v="2"/>
    <s v="TC-21295"/>
    <s v="Toby Carlisle"/>
    <x v="0"/>
    <x v="0"/>
    <s v="New York City"/>
    <x v="15"/>
    <n v="10035"/>
    <x v="3"/>
    <s v="OFF-LA-10004544"/>
    <x v="1"/>
    <x v="2"/>
    <s v="Avery 505"/>
    <x v="2304"/>
    <n v="4"/>
    <n v="0"/>
    <n v="29.6"/>
    <x v="3"/>
    <x v="0"/>
  </r>
  <r>
    <x v="2781"/>
    <x v="1373"/>
    <x v="225"/>
    <x v="207"/>
    <x v="1"/>
    <s v="HG-15025"/>
    <s v="Hunter Glantz"/>
    <x v="0"/>
    <x v="0"/>
    <s v="Lakeville"/>
    <x v="11"/>
    <n v="55044"/>
    <x v="2"/>
    <s v="OFF-AR-10001026"/>
    <x v="1"/>
    <x v="6"/>
    <s v="Sanford Uni-Blazer View Highlighters, Chisel Tip, Yellow"/>
    <x v="1114"/>
    <n v="10"/>
    <n v="0"/>
    <n v="9.6800000000000015"/>
    <x v="2"/>
    <x v="0"/>
  </r>
  <r>
    <x v="2782"/>
    <x v="1374"/>
    <x v="583"/>
    <x v="619"/>
    <x v="1"/>
    <s v="LD-17005"/>
    <s v="Lisa DeCherney"/>
    <x v="0"/>
    <x v="0"/>
    <s v="Detroit"/>
    <x v="12"/>
    <n v="48234"/>
    <x v="2"/>
    <s v="TEC-PH-10001336"/>
    <x v="2"/>
    <x v="7"/>
    <s v="Digium D40 VoIP phone"/>
    <x v="2052"/>
    <n v="2"/>
    <n v="0"/>
    <n v="74.8142"/>
    <x v="2"/>
    <x v="0"/>
  </r>
  <r>
    <x v="2783"/>
    <x v="1375"/>
    <x v="732"/>
    <x v="54"/>
    <x v="1"/>
    <s v="AS-10285"/>
    <s v="Alejandro Savely"/>
    <x v="1"/>
    <x v="0"/>
    <s v="Philadelphia"/>
    <x v="9"/>
    <n v="19134"/>
    <x v="3"/>
    <s v="TEC-PH-10003187"/>
    <x v="2"/>
    <x v="7"/>
    <s v="Anker Astro Mini 3000mAh Ultra-Compact Portable Charger"/>
    <x v="1821"/>
    <n v="2"/>
    <n v="0.4"/>
    <n v="-15.991999999999999"/>
    <x v="3"/>
    <x v="0"/>
  </r>
  <r>
    <x v="2784"/>
    <x v="1376"/>
    <x v="790"/>
    <x v="831"/>
    <x v="1"/>
    <s v="MP-17965"/>
    <s v="Michael Paige"/>
    <x v="1"/>
    <x v="0"/>
    <s v="Troy"/>
    <x v="24"/>
    <n v="45373"/>
    <x v="3"/>
    <s v="TEC-PH-10004897"/>
    <x v="2"/>
    <x v="7"/>
    <s v="Mediabridge Sport Armband iPhone 5s"/>
    <x v="2305"/>
    <n v="4"/>
    <n v="0.4"/>
    <n v="-15.584400000000002"/>
    <x v="3"/>
    <x v="0"/>
  </r>
  <r>
    <x v="2785"/>
    <x v="1377"/>
    <x v="481"/>
    <x v="832"/>
    <x v="2"/>
    <s v="CD-12790"/>
    <s v="Cynthia Delaney"/>
    <x v="2"/>
    <x v="0"/>
    <s v="Los Angeles"/>
    <x v="1"/>
    <n v="90036"/>
    <x v="1"/>
    <s v="FUR-CH-10004997"/>
    <x v="0"/>
    <x v="1"/>
    <s v="Hon Every-Day Series Multi-Task Chairs"/>
    <x v="2306"/>
    <n v="4"/>
    <n v="0.2"/>
    <n v="0"/>
    <x v="1"/>
    <x v="0"/>
  </r>
  <r>
    <x v="2786"/>
    <x v="1377"/>
    <x v="481"/>
    <x v="832"/>
    <x v="2"/>
    <s v="CD-12790"/>
    <s v="Cynthia Delaney"/>
    <x v="2"/>
    <x v="0"/>
    <s v="Los Angeles"/>
    <x v="1"/>
    <n v="90036"/>
    <x v="1"/>
    <s v="OFF-FA-10002763"/>
    <x v="1"/>
    <x v="13"/>
    <s v="Advantus Map Pennant Flags and Round Head Tacks"/>
    <x v="2307"/>
    <n v="2"/>
    <n v="0"/>
    <n v="2.5279999999999996"/>
    <x v="1"/>
    <x v="0"/>
  </r>
  <r>
    <x v="2787"/>
    <x v="1378"/>
    <x v="266"/>
    <x v="546"/>
    <x v="1"/>
    <s v="MD-17860"/>
    <s v="Michael Dominguez"/>
    <x v="1"/>
    <x v="0"/>
    <s v="Corpus Christi"/>
    <x v="5"/>
    <n v="78415"/>
    <x v="2"/>
    <s v="FUR-FU-10001588"/>
    <x v="0"/>
    <x v="5"/>
    <s v="Deflect-o SuperTray Unbreakable Stackable Tray, Letter, Black"/>
    <x v="2308"/>
    <n v="5"/>
    <n v="0.6"/>
    <n v="-24.802999999999997"/>
    <x v="2"/>
    <x v="0"/>
  </r>
  <r>
    <x v="2788"/>
    <x v="1378"/>
    <x v="266"/>
    <x v="546"/>
    <x v="1"/>
    <s v="MD-17860"/>
    <s v="Michael Dominguez"/>
    <x v="1"/>
    <x v="0"/>
    <s v="Corpus Christi"/>
    <x v="5"/>
    <n v="78415"/>
    <x v="2"/>
    <s v="OFF-AR-10000940"/>
    <x v="1"/>
    <x v="6"/>
    <s v="Newell 343"/>
    <x v="2309"/>
    <n v="7"/>
    <n v="0.2"/>
    <n v="1.4406000000000008"/>
    <x v="2"/>
    <x v="0"/>
  </r>
  <r>
    <x v="2789"/>
    <x v="1378"/>
    <x v="266"/>
    <x v="546"/>
    <x v="1"/>
    <s v="MD-17860"/>
    <s v="Michael Dominguez"/>
    <x v="1"/>
    <x v="0"/>
    <s v="Corpus Christi"/>
    <x v="5"/>
    <n v="78415"/>
    <x v="2"/>
    <s v="FUR-FU-10002759"/>
    <x v="0"/>
    <x v="5"/>
    <s v="12-1/2 Diameter Round Wall Clock"/>
    <x v="1409"/>
    <n v="5"/>
    <n v="0.6"/>
    <n v="-23.975999999999999"/>
    <x v="2"/>
    <x v="0"/>
  </r>
  <r>
    <x v="2790"/>
    <x v="1379"/>
    <x v="158"/>
    <x v="833"/>
    <x v="2"/>
    <s v="BM-11650"/>
    <s v="Brian Moss"/>
    <x v="1"/>
    <x v="0"/>
    <s v="Omaha"/>
    <x v="8"/>
    <n v="68104"/>
    <x v="2"/>
    <s v="OFF-AP-10000358"/>
    <x v="1"/>
    <x v="9"/>
    <s v="Fellowes Basic Home/Office Series Surge Protectors"/>
    <x v="2310"/>
    <n v="2"/>
    <n v="0"/>
    <n v="7.5283999999999978"/>
    <x v="2"/>
    <x v="0"/>
  </r>
  <r>
    <x v="2791"/>
    <x v="1379"/>
    <x v="158"/>
    <x v="833"/>
    <x v="2"/>
    <s v="BM-11650"/>
    <s v="Brian Moss"/>
    <x v="1"/>
    <x v="0"/>
    <s v="Omaha"/>
    <x v="8"/>
    <n v="68104"/>
    <x v="2"/>
    <s v="OFF-AP-10003281"/>
    <x v="1"/>
    <x v="9"/>
    <s v="Acco 6 Outlet Guardian Standard Surge Suppressor"/>
    <x v="2311"/>
    <n v="3"/>
    <n v="0"/>
    <n v="10.880999999999997"/>
    <x v="2"/>
    <x v="0"/>
  </r>
  <r>
    <x v="2792"/>
    <x v="1379"/>
    <x v="158"/>
    <x v="833"/>
    <x v="2"/>
    <s v="BM-11650"/>
    <s v="Brian Moss"/>
    <x v="1"/>
    <x v="0"/>
    <s v="Omaha"/>
    <x v="8"/>
    <n v="68104"/>
    <x v="2"/>
    <s v="OFF-PA-10000029"/>
    <x v="1"/>
    <x v="10"/>
    <s v="Xerox 224"/>
    <x v="90"/>
    <n v="1"/>
    <n v="0"/>
    <n v="3.1104000000000003"/>
    <x v="2"/>
    <x v="0"/>
  </r>
  <r>
    <x v="2793"/>
    <x v="1380"/>
    <x v="791"/>
    <x v="139"/>
    <x v="1"/>
    <s v="KN-16450"/>
    <s v="Kean Nguyen"/>
    <x v="1"/>
    <x v="0"/>
    <s v="Redondo Beach"/>
    <x v="1"/>
    <n v="90278"/>
    <x v="1"/>
    <s v="TEC-PH-10001557"/>
    <x v="2"/>
    <x v="7"/>
    <s v="Pyle PMP37LED"/>
    <x v="2312"/>
    <n v="14"/>
    <n v="0.2"/>
    <n v="94.070199999999943"/>
    <x v="1"/>
    <x v="0"/>
  </r>
  <r>
    <x v="2794"/>
    <x v="1380"/>
    <x v="791"/>
    <x v="139"/>
    <x v="1"/>
    <s v="KN-16450"/>
    <s v="Kean Nguyen"/>
    <x v="1"/>
    <x v="0"/>
    <s v="Redondo Beach"/>
    <x v="1"/>
    <n v="90278"/>
    <x v="1"/>
    <s v="TEC-PH-10000576"/>
    <x v="2"/>
    <x v="7"/>
    <s v="AT&amp;T 1080 Corded phone"/>
    <x v="2313"/>
    <n v="4"/>
    <n v="0.2"/>
    <n v="38.357200000000006"/>
    <x v="1"/>
    <x v="0"/>
  </r>
  <r>
    <x v="2795"/>
    <x v="1380"/>
    <x v="791"/>
    <x v="139"/>
    <x v="1"/>
    <s v="KN-16450"/>
    <s v="Kean Nguyen"/>
    <x v="1"/>
    <x v="0"/>
    <s v="Redondo Beach"/>
    <x v="1"/>
    <n v="90278"/>
    <x v="1"/>
    <s v="OFF-BI-10002764"/>
    <x v="1"/>
    <x v="8"/>
    <s v="Recycled Pressboard Report Cover with Reinforced Top Hinge"/>
    <x v="2314"/>
    <n v="7"/>
    <n v="0.2"/>
    <n v="6.5569000000000006"/>
    <x v="1"/>
    <x v="0"/>
  </r>
  <r>
    <x v="2796"/>
    <x v="1380"/>
    <x v="791"/>
    <x v="139"/>
    <x v="1"/>
    <s v="KN-16450"/>
    <s v="Kean Nguyen"/>
    <x v="1"/>
    <x v="0"/>
    <s v="Redondo Beach"/>
    <x v="1"/>
    <n v="90278"/>
    <x v="1"/>
    <s v="FUR-BO-10001337"/>
    <x v="0"/>
    <x v="0"/>
    <s v="O'Sullivan Living Dimensions 2-Shelf Bookcases"/>
    <x v="2315"/>
    <n v="3"/>
    <n v="0.15"/>
    <n v="-18.146999999999998"/>
    <x v="1"/>
    <x v="0"/>
  </r>
  <r>
    <x v="2797"/>
    <x v="1381"/>
    <x v="179"/>
    <x v="471"/>
    <x v="1"/>
    <s v="IG-15085"/>
    <s v="Ivan Gibson"/>
    <x v="0"/>
    <x v="0"/>
    <s v="Little Rock"/>
    <x v="36"/>
    <n v="72209"/>
    <x v="0"/>
    <s v="OFF-AR-10002257"/>
    <x v="1"/>
    <x v="6"/>
    <s v="Eldon Spacemaker Box, Quick-Snap Lid, Clear"/>
    <x v="522"/>
    <n v="4"/>
    <n v="0"/>
    <n v="4.1415999999999986"/>
    <x v="0"/>
    <x v="0"/>
  </r>
  <r>
    <x v="2798"/>
    <x v="1381"/>
    <x v="179"/>
    <x v="471"/>
    <x v="1"/>
    <s v="IG-15085"/>
    <s v="Ivan Gibson"/>
    <x v="0"/>
    <x v="0"/>
    <s v="Little Rock"/>
    <x v="36"/>
    <n v="72209"/>
    <x v="0"/>
    <s v="OFF-PA-10001019"/>
    <x v="1"/>
    <x v="10"/>
    <s v="Xerox 1884"/>
    <x v="792"/>
    <n v="2"/>
    <n v="0"/>
    <n v="18.781199999999998"/>
    <x v="0"/>
    <x v="0"/>
  </r>
  <r>
    <x v="2799"/>
    <x v="1381"/>
    <x v="179"/>
    <x v="471"/>
    <x v="1"/>
    <s v="IG-15085"/>
    <s v="Ivan Gibson"/>
    <x v="0"/>
    <x v="0"/>
    <s v="Little Rock"/>
    <x v="36"/>
    <n v="72209"/>
    <x v="0"/>
    <s v="OFF-BI-10003364"/>
    <x v="1"/>
    <x v="8"/>
    <s v="Binding Machine Supplies"/>
    <x v="2316"/>
    <n v="5"/>
    <n v="0"/>
    <n v="70.007999999999996"/>
    <x v="0"/>
    <x v="0"/>
  </r>
  <r>
    <x v="2800"/>
    <x v="1382"/>
    <x v="792"/>
    <x v="464"/>
    <x v="2"/>
    <s v="JS-15595"/>
    <s v="Jill Stevenson"/>
    <x v="1"/>
    <x v="0"/>
    <s v="Miami"/>
    <x v="2"/>
    <n v="33180"/>
    <x v="0"/>
    <s v="TEC-PH-10000984"/>
    <x v="2"/>
    <x v="7"/>
    <s v="Panasonic KX-TG9471B"/>
    <x v="2286"/>
    <n v="5"/>
    <n v="0.2"/>
    <n v="78.396000000000043"/>
    <x v="0"/>
    <x v="0"/>
  </r>
  <r>
    <x v="2801"/>
    <x v="1383"/>
    <x v="549"/>
    <x v="164"/>
    <x v="2"/>
    <s v="GA-14725"/>
    <s v="Guy Armstrong"/>
    <x v="0"/>
    <x v="0"/>
    <s v="Salem"/>
    <x v="21"/>
    <n v="97301"/>
    <x v="1"/>
    <s v="OFF-AR-10001683"/>
    <x v="1"/>
    <x v="6"/>
    <s v="Lumber Crayons"/>
    <x v="2317"/>
    <n v="1"/>
    <n v="0.2"/>
    <n v="1.7730000000000004"/>
    <x v="1"/>
    <x v="0"/>
  </r>
  <r>
    <x v="2802"/>
    <x v="1384"/>
    <x v="132"/>
    <x v="834"/>
    <x v="1"/>
    <s v="DL-13330"/>
    <s v="Denise Leinenbach"/>
    <x v="0"/>
    <x v="0"/>
    <s v="Las Cruces"/>
    <x v="27"/>
    <n v="88001"/>
    <x v="1"/>
    <s v="FUR-FU-10000629"/>
    <x v="0"/>
    <x v="5"/>
    <s v="9-3/4 Diameter Round Wall Clock"/>
    <x v="1437"/>
    <n v="3"/>
    <n v="0"/>
    <n v="17.375399999999999"/>
    <x v="1"/>
    <x v="0"/>
  </r>
  <r>
    <x v="2803"/>
    <x v="1385"/>
    <x v="793"/>
    <x v="537"/>
    <x v="1"/>
    <s v="CS-12505"/>
    <s v="Cindy Stewart"/>
    <x v="0"/>
    <x v="0"/>
    <s v="San Francisco"/>
    <x v="1"/>
    <n v="94122"/>
    <x v="1"/>
    <s v="OFF-PA-10003893"/>
    <x v="1"/>
    <x v="10"/>
    <s v="Xerox 1962"/>
    <x v="1387"/>
    <n v="3"/>
    <n v="0"/>
    <n v="5.7779999999999987"/>
    <x v="1"/>
    <x v="0"/>
  </r>
  <r>
    <x v="2804"/>
    <x v="1385"/>
    <x v="793"/>
    <x v="537"/>
    <x v="1"/>
    <s v="CS-12505"/>
    <s v="Cindy Stewart"/>
    <x v="0"/>
    <x v="0"/>
    <s v="San Francisco"/>
    <x v="1"/>
    <n v="94122"/>
    <x v="1"/>
    <s v="OFF-PA-10004239"/>
    <x v="1"/>
    <x v="10"/>
    <s v="Xerox 1953"/>
    <x v="2318"/>
    <n v="6"/>
    <n v="0"/>
    <n v="11.555999999999997"/>
    <x v="1"/>
    <x v="0"/>
  </r>
  <r>
    <x v="2805"/>
    <x v="1386"/>
    <x v="67"/>
    <x v="835"/>
    <x v="1"/>
    <s v="CC-12145"/>
    <s v="Charles Crestani"/>
    <x v="0"/>
    <x v="0"/>
    <s v="El Paso"/>
    <x v="5"/>
    <n v="79907"/>
    <x v="2"/>
    <s v="FUR-CH-10000553"/>
    <x v="0"/>
    <x v="1"/>
    <s v="Metal Folding Chairs, Beige, 4/Carton"/>
    <x v="2319"/>
    <n v="2"/>
    <n v="0.3"/>
    <n v="-2.0364000000000004"/>
    <x v="2"/>
    <x v="0"/>
  </r>
  <r>
    <x v="2806"/>
    <x v="1387"/>
    <x v="395"/>
    <x v="836"/>
    <x v="0"/>
    <s v="MH-18025"/>
    <s v="Michelle Huthwaite"/>
    <x v="0"/>
    <x v="0"/>
    <s v="Seattle"/>
    <x v="4"/>
    <n v="98115"/>
    <x v="1"/>
    <s v="OFF-FA-10004395"/>
    <x v="1"/>
    <x v="13"/>
    <s v="Plymouth Boxed Rubber Bands by Plymouth"/>
    <x v="2320"/>
    <n v="2"/>
    <n v="0"/>
    <n v="0.47100000000000009"/>
    <x v="1"/>
    <x v="0"/>
  </r>
  <r>
    <x v="2807"/>
    <x v="1387"/>
    <x v="395"/>
    <x v="836"/>
    <x v="0"/>
    <s v="MH-18025"/>
    <s v="Michelle Huthwaite"/>
    <x v="0"/>
    <x v="0"/>
    <s v="Seattle"/>
    <x v="4"/>
    <n v="98115"/>
    <x v="1"/>
    <s v="OFF-PA-10004782"/>
    <x v="1"/>
    <x v="10"/>
    <s v="Xerox 228"/>
    <x v="91"/>
    <n v="2"/>
    <n v="0"/>
    <n v="6.2208000000000006"/>
    <x v="1"/>
    <x v="0"/>
  </r>
  <r>
    <x v="2808"/>
    <x v="1387"/>
    <x v="395"/>
    <x v="836"/>
    <x v="0"/>
    <s v="MH-18025"/>
    <s v="Michelle Huthwaite"/>
    <x v="0"/>
    <x v="0"/>
    <s v="Seattle"/>
    <x v="4"/>
    <n v="98115"/>
    <x v="1"/>
    <s v="FUR-BO-10002213"/>
    <x v="0"/>
    <x v="0"/>
    <s v="Sauder Forest Hills Library, Woodland Oak Finish"/>
    <x v="2321"/>
    <n v="5"/>
    <n v="0"/>
    <n v="56.392000000000024"/>
    <x v="1"/>
    <x v="0"/>
  </r>
  <r>
    <x v="2809"/>
    <x v="1387"/>
    <x v="395"/>
    <x v="836"/>
    <x v="0"/>
    <s v="MH-18025"/>
    <s v="Michelle Huthwaite"/>
    <x v="0"/>
    <x v="0"/>
    <s v="Seattle"/>
    <x v="4"/>
    <n v="98115"/>
    <x v="1"/>
    <s v="FUR-CH-10001854"/>
    <x v="0"/>
    <x v="1"/>
    <s v="Office Star - Professional Matrix Back Chair with 2-to-1 Synchro Tilt and Mesh Fabric Seat"/>
    <x v="2322"/>
    <n v="2"/>
    <n v="0.2"/>
    <n v="28.078400000000016"/>
    <x v="1"/>
    <x v="0"/>
  </r>
  <r>
    <x v="2810"/>
    <x v="1388"/>
    <x v="547"/>
    <x v="837"/>
    <x v="0"/>
    <s v="MP-18175"/>
    <s v="Mike Pelletier"/>
    <x v="2"/>
    <x v="0"/>
    <s v="Milwaukee"/>
    <x v="6"/>
    <n v="53209"/>
    <x v="2"/>
    <s v="OFF-PA-10000157"/>
    <x v="1"/>
    <x v="10"/>
    <s v="Xerox 191"/>
    <x v="2323"/>
    <n v="9"/>
    <n v="0"/>
    <n v="84.5154"/>
    <x v="2"/>
    <x v="0"/>
  </r>
  <r>
    <x v="2811"/>
    <x v="1388"/>
    <x v="547"/>
    <x v="837"/>
    <x v="0"/>
    <s v="MP-18175"/>
    <s v="Mike Pelletier"/>
    <x v="2"/>
    <x v="0"/>
    <s v="Milwaukee"/>
    <x v="6"/>
    <n v="53209"/>
    <x v="2"/>
    <s v="FUR-FU-10001185"/>
    <x v="0"/>
    <x v="5"/>
    <s v="Advantus Employee of the Month Certificate Frame, 11 x 13-1/2"/>
    <x v="2324"/>
    <n v="6"/>
    <n v="0"/>
    <n v="76.087800000000001"/>
    <x v="2"/>
    <x v="0"/>
  </r>
  <r>
    <x v="2812"/>
    <x v="1388"/>
    <x v="547"/>
    <x v="837"/>
    <x v="0"/>
    <s v="MP-18175"/>
    <s v="Mike Pelletier"/>
    <x v="2"/>
    <x v="0"/>
    <s v="Milwaukee"/>
    <x v="6"/>
    <n v="53209"/>
    <x v="2"/>
    <s v="FUR-TA-10001520"/>
    <x v="0"/>
    <x v="3"/>
    <s v="Lesro Sheffield Collection Coffee Table, End Table, Center Table, Corner Table"/>
    <x v="2325"/>
    <n v="3"/>
    <n v="0"/>
    <n v="36.398699999999977"/>
    <x v="2"/>
    <x v="0"/>
  </r>
  <r>
    <x v="2813"/>
    <x v="1388"/>
    <x v="547"/>
    <x v="837"/>
    <x v="0"/>
    <s v="MP-18175"/>
    <s v="Mike Pelletier"/>
    <x v="2"/>
    <x v="0"/>
    <s v="Milwaukee"/>
    <x v="6"/>
    <n v="53209"/>
    <x v="2"/>
    <s v="TEC-AC-10004145"/>
    <x v="2"/>
    <x v="11"/>
    <s v="Logitech diNovo Edge Keyboard"/>
    <x v="2326"/>
    <n v="4"/>
    <n v="0"/>
    <n v="229.99080000000004"/>
    <x v="2"/>
    <x v="0"/>
  </r>
  <r>
    <x v="2814"/>
    <x v="1388"/>
    <x v="547"/>
    <x v="837"/>
    <x v="0"/>
    <s v="MP-18175"/>
    <s v="Mike Pelletier"/>
    <x v="2"/>
    <x v="0"/>
    <s v="Milwaukee"/>
    <x v="6"/>
    <n v="53209"/>
    <x v="2"/>
    <s v="FUR-TA-10000688"/>
    <x v="0"/>
    <x v="3"/>
    <s v="Chromcraft Bull-Nose Wood Round Conference Table Top, Wood Base"/>
    <x v="2327"/>
    <n v="3"/>
    <n v="0"/>
    <n v="111.10349999999994"/>
    <x v="2"/>
    <x v="0"/>
  </r>
  <r>
    <x v="2815"/>
    <x v="1389"/>
    <x v="135"/>
    <x v="37"/>
    <x v="1"/>
    <s v="DR-12940"/>
    <s v="Daniel Raglin"/>
    <x v="2"/>
    <x v="0"/>
    <s v="Franklin"/>
    <x v="31"/>
    <n v="2038"/>
    <x v="3"/>
    <s v="OFF-BI-10001510"/>
    <x v="1"/>
    <x v="8"/>
    <s v="Deluxe Heavy-Duty Vinyl Round Ring Binder"/>
    <x v="2328"/>
    <n v="5"/>
    <n v="0"/>
    <n v="51.57"/>
    <x v="3"/>
    <x v="0"/>
  </r>
  <r>
    <x v="2816"/>
    <x v="1389"/>
    <x v="135"/>
    <x v="37"/>
    <x v="1"/>
    <s v="DR-12940"/>
    <s v="Daniel Raglin"/>
    <x v="2"/>
    <x v="0"/>
    <s v="Franklin"/>
    <x v="31"/>
    <n v="2038"/>
    <x v="3"/>
    <s v="FUR-CH-10003817"/>
    <x v="0"/>
    <x v="1"/>
    <s v="Global Value Steno Chair, Gray"/>
    <x v="2329"/>
    <n v="1"/>
    <n v="0"/>
    <n v="15.185000000000002"/>
    <x v="3"/>
    <x v="0"/>
  </r>
  <r>
    <x v="2817"/>
    <x v="1389"/>
    <x v="135"/>
    <x v="37"/>
    <x v="1"/>
    <s v="DR-12940"/>
    <s v="Daniel Raglin"/>
    <x v="2"/>
    <x v="0"/>
    <s v="Franklin"/>
    <x v="31"/>
    <n v="2038"/>
    <x v="3"/>
    <s v="FUR-FU-10000308"/>
    <x v="0"/>
    <x v="5"/>
    <s v="Deflect-o Glass Clear Studded Chair Mats"/>
    <x v="2259"/>
    <n v="2"/>
    <n v="0"/>
    <n v="27.359200000000001"/>
    <x v="3"/>
    <x v="0"/>
  </r>
  <r>
    <x v="2818"/>
    <x v="1389"/>
    <x v="135"/>
    <x v="37"/>
    <x v="1"/>
    <s v="DR-12940"/>
    <s v="Daniel Raglin"/>
    <x v="2"/>
    <x v="0"/>
    <s v="Franklin"/>
    <x v="31"/>
    <n v="2038"/>
    <x v="3"/>
    <s v="OFF-ST-10003208"/>
    <x v="1"/>
    <x v="4"/>
    <s v="Adjustable Depth Letter/Legal Cart"/>
    <x v="2330"/>
    <n v="6"/>
    <n v="0"/>
    <n v="315.74039999999985"/>
    <x v="3"/>
    <x v="0"/>
  </r>
  <r>
    <x v="2819"/>
    <x v="1390"/>
    <x v="465"/>
    <x v="588"/>
    <x v="2"/>
    <s v="DM-13015"/>
    <s v="Darrin Martin"/>
    <x v="0"/>
    <x v="0"/>
    <s v="Encinitas"/>
    <x v="1"/>
    <n v="92024"/>
    <x v="1"/>
    <s v="OFF-BI-10003784"/>
    <x v="1"/>
    <x v="8"/>
    <s v="Computer Printout Index Tabs"/>
    <x v="952"/>
    <n v="5"/>
    <n v="0.2"/>
    <n v="2.351999999999999"/>
    <x v="1"/>
    <x v="0"/>
  </r>
  <r>
    <x v="2820"/>
    <x v="1390"/>
    <x v="465"/>
    <x v="588"/>
    <x v="2"/>
    <s v="DM-13015"/>
    <s v="Darrin Martin"/>
    <x v="0"/>
    <x v="0"/>
    <s v="Encinitas"/>
    <x v="1"/>
    <n v="92024"/>
    <x v="1"/>
    <s v="FUR-TA-10003748"/>
    <x v="0"/>
    <x v="3"/>
    <s v="Bevis 36 x 72 Conference Tables"/>
    <x v="2331"/>
    <n v="3"/>
    <n v="0.2"/>
    <n v="7.4693999999999932"/>
    <x v="1"/>
    <x v="0"/>
  </r>
  <r>
    <x v="2821"/>
    <x v="1391"/>
    <x v="413"/>
    <x v="838"/>
    <x v="1"/>
    <s v="BD-11620"/>
    <s v="Brian DeCherney"/>
    <x v="0"/>
    <x v="0"/>
    <s v="Anaheim"/>
    <x v="1"/>
    <n v="92804"/>
    <x v="1"/>
    <s v="TEC-PH-10002563"/>
    <x v="2"/>
    <x v="7"/>
    <s v="Adtran 1202752G1"/>
    <x v="214"/>
    <n v="3"/>
    <n v="0.2"/>
    <n v="22.678200000000018"/>
    <x v="1"/>
    <x v="0"/>
  </r>
  <r>
    <x v="2822"/>
    <x v="1392"/>
    <x v="65"/>
    <x v="295"/>
    <x v="2"/>
    <s v="DC-12850"/>
    <s v="Dan Campbell"/>
    <x v="0"/>
    <x v="0"/>
    <s v="Arlington"/>
    <x v="5"/>
    <n v="76017"/>
    <x v="2"/>
    <s v="OFF-AR-10000122"/>
    <x v="1"/>
    <x v="6"/>
    <s v="Newell 314"/>
    <x v="436"/>
    <n v="2"/>
    <n v="0.2"/>
    <n v="0.55799999999999894"/>
    <x v="2"/>
    <x v="0"/>
  </r>
  <r>
    <x v="2823"/>
    <x v="1392"/>
    <x v="65"/>
    <x v="295"/>
    <x v="2"/>
    <s v="DC-12850"/>
    <s v="Dan Campbell"/>
    <x v="0"/>
    <x v="0"/>
    <s v="Arlington"/>
    <x v="5"/>
    <n v="76017"/>
    <x v="2"/>
    <s v="OFF-ST-10000352"/>
    <x v="1"/>
    <x v="4"/>
    <s v="Acco Perma 2700 Stacking Storage Drawers"/>
    <x v="2332"/>
    <n v="2"/>
    <n v="0.2"/>
    <n v="-2.9739999999999966"/>
    <x v="2"/>
    <x v="0"/>
  </r>
  <r>
    <x v="2824"/>
    <x v="1393"/>
    <x v="794"/>
    <x v="839"/>
    <x v="1"/>
    <s v="MT-18070"/>
    <s v="Michelle Tran"/>
    <x v="2"/>
    <x v="0"/>
    <s v="Houston"/>
    <x v="5"/>
    <n v="77041"/>
    <x v="2"/>
    <s v="OFF-PA-10003270"/>
    <x v="1"/>
    <x v="10"/>
    <s v="Xerox 1954"/>
    <x v="2333"/>
    <n v="8"/>
    <n v="0.2"/>
    <n v="10.559999999999999"/>
    <x v="2"/>
    <x v="0"/>
  </r>
  <r>
    <x v="2825"/>
    <x v="1393"/>
    <x v="794"/>
    <x v="839"/>
    <x v="1"/>
    <s v="MT-18070"/>
    <s v="Michelle Tran"/>
    <x v="2"/>
    <x v="0"/>
    <s v="Houston"/>
    <x v="5"/>
    <n v="77041"/>
    <x v="2"/>
    <s v="FUR-BO-10003272"/>
    <x v="0"/>
    <x v="0"/>
    <s v="O'Sullivan Living Dimensions 5-Shelf Bookcases"/>
    <x v="2334"/>
    <n v="2"/>
    <n v="0.32"/>
    <n v="-97.23120000000003"/>
    <x v="2"/>
    <x v="0"/>
  </r>
  <r>
    <x v="2826"/>
    <x v="1393"/>
    <x v="794"/>
    <x v="839"/>
    <x v="1"/>
    <s v="MT-18070"/>
    <s v="Michelle Tran"/>
    <x v="2"/>
    <x v="0"/>
    <s v="Houston"/>
    <x v="5"/>
    <n v="77041"/>
    <x v="2"/>
    <s v="OFF-BI-10002982"/>
    <x v="1"/>
    <x v="8"/>
    <s v="Avery Self-Adhesive Photo Pockets for Polaroid Photos"/>
    <x v="629"/>
    <n v="2"/>
    <n v="0.8"/>
    <n v="-4.3584000000000014"/>
    <x v="2"/>
    <x v="0"/>
  </r>
  <r>
    <x v="2827"/>
    <x v="1393"/>
    <x v="794"/>
    <x v="839"/>
    <x v="1"/>
    <s v="MT-18070"/>
    <s v="Michelle Tran"/>
    <x v="2"/>
    <x v="0"/>
    <s v="Houston"/>
    <x v="5"/>
    <n v="77041"/>
    <x v="2"/>
    <s v="OFF-EN-10001509"/>
    <x v="1"/>
    <x v="12"/>
    <s v="Poly String Tie Envelopes"/>
    <x v="30"/>
    <n v="2"/>
    <n v="0.2"/>
    <n v="1.1015999999999997"/>
    <x v="2"/>
    <x v="0"/>
  </r>
  <r>
    <x v="2828"/>
    <x v="1394"/>
    <x v="131"/>
    <x v="408"/>
    <x v="2"/>
    <s v="MJ-17740"/>
    <s v="Max Jones"/>
    <x v="0"/>
    <x v="0"/>
    <s v="Lancaster"/>
    <x v="24"/>
    <n v="43130"/>
    <x v="3"/>
    <s v="OFF-PA-10002421"/>
    <x v="1"/>
    <x v="10"/>
    <s v="Embossed Ink Jet Note Cards"/>
    <x v="2335"/>
    <n v="6"/>
    <n v="0.2"/>
    <n v="37.917599999999993"/>
    <x v="3"/>
    <x v="0"/>
  </r>
  <r>
    <x v="2829"/>
    <x v="1394"/>
    <x v="131"/>
    <x v="408"/>
    <x v="2"/>
    <s v="MJ-17740"/>
    <s v="Max Jones"/>
    <x v="0"/>
    <x v="0"/>
    <s v="Lancaster"/>
    <x v="24"/>
    <n v="43130"/>
    <x v="3"/>
    <s v="OFF-ST-10000760"/>
    <x v="1"/>
    <x v="4"/>
    <s v="Eldon Fold 'N Roll Cart System"/>
    <x v="2336"/>
    <n v="5"/>
    <n v="0.2"/>
    <n v="6.2910000000000004"/>
    <x v="3"/>
    <x v="0"/>
  </r>
  <r>
    <x v="2830"/>
    <x v="1394"/>
    <x v="131"/>
    <x v="408"/>
    <x v="2"/>
    <s v="MJ-17740"/>
    <s v="Max Jones"/>
    <x v="0"/>
    <x v="0"/>
    <s v="Lancaster"/>
    <x v="24"/>
    <n v="43130"/>
    <x v="3"/>
    <s v="OFF-PA-10002923"/>
    <x v="1"/>
    <x v="10"/>
    <s v="Xerox 1942"/>
    <x v="128"/>
    <n v="2"/>
    <n v="0.2"/>
    <n v="29.363999999999997"/>
    <x v="3"/>
    <x v="0"/>
  </r>
  <r>
    <x v="2831"/>
    <x v="1395"/>
    <x v="301"/>
    <x v="840"/>
    <x v="1"/>
    <s v="ND-18370"/>
    <s v="Natalie DeCherney"/>
    <x v="0"/>
    <x v="0"/>
    <s v="Portland"/>
    <x v="21"/>
    <n v="97206"/>
    <x v="1"/>
    <s v="OFF-ST-10001128"/>
    <x v="1"/>
    <x v="4"/>
    <s v="Carina Mini System Audio Rack, Model AR050B"/>
    <x v="2337"/>
    <n v="5"/>
    <n v="0.2"/>
    <n v="-94.33299999999997"/>
    <x v="1"/>
    <x v="0"/>
  </r>
  <r>
    <x v="2832"/>
    <x v="1395"/>
    <x v="301"/>
    <x v="840"/>
    <x v="1"/>
    <s v="ND-18370"/>
    <s v="Natalie DeCherney"/>
    <x v="0"/>
    <x v="0"/>
    <s v="Portland"/>
    <x v="21"/>
    <n v="97206"/>
    <x v="1"/>
    <s v="TEC-PH-10000673"/>
    <x v="2"/>
    <x v="7"/>
    <s v="Plantronics Voyager Pro HD - Bluetooth Headset"/>
    <x v="2338"/>
    <n v="3"/>
    <n v="0.2"/>
    <n v="54.5916"/>
    <x v="1"/>
    <x v="0"/>
  </r>
  <r>
    <x v="2833"/>
    <x v="1396"/>
    <x v="795"/>
    <x v="523"/>
    <x v="0"/>
    <s v="CA-11965"/>
    <s v="Carol Adams"/>
    <x v="1"/>
    <x v="0"/>
    <s v="Hoover"/>
    <x v="19"/>
    <n v="35244"/>
    <x v="0"/>
    <s v="OFF-AR-10001547"/>
    <x v="1"/>
    <x v="6"/>
    <s v="Newell 311"/>
    <x v="2339"/>
    <n v="7"/>
    <n v="0"/>
    <n v="4.1768999999999998"/>
    <x v="0"/>
    <x v="0"/>
  </r>
  <r>
    <x v="2834"/>
    <x v="1396"/>
    <x v="795"/>
    <x v="523"/>
    <x v="0"/>
    <s v="CA-11965"/>
    <s v="Carol Adams"/>
    <x v="1"/>
    <x v="0"/>
    <s v="Hoover"/>
    <x v="19"/>
    <n v="35244"/>
    <x v="0"/>
    <s v="OFF-BI-10001890"/>
    <x v="1"/>
    <x v="8"/>
    <s v="Avery Poly Binder Pockets"/>
    <x v="181"/>
    <n v="2"/>
    <n v="0"/>
    <n v="3.4367999999999999"/>
    <x v="0"/>
    <x v="0"/>
  </r>
  <r>
    <x v="2835"/>
    <x v="1397"/>
    <x v="343"/>
    <x v="38"/>
    <x v="1"/>
    <s v="GA-14725"/>
    <s v="Guy Armstrong"/>
    <x v="0"/>
    <x v="0"/>
    <s v="Los Angeles"/>
    <x v="1"/>
    <n v="90036"/>
    <x v="1"/>
    <s v="OFF-AP-10003971"/>
    <x v="1"/>
    <x v="9"/>
    <s v="Belkin 6 Outlet Metallic Surge Strip"/>
    <x v="2340"/>
    <n v="1"/>
    <n v="0"/>
    <n v="2.8314000000000004"/>
    <x v="1"/>
    <x v="0"/>
  </r>
  <r>
    <x v="2836"/>
    <x v="1397"/>
    <x v="343"/>
    <x v="38"/>
    <x v="1"/>
    <s v="GA-14725"/>
    <s v="Guy Armstrong"/>
    <x v="0"/>
    <x v="0"/>
    <s v="Los Angeles"/>
    <x v="1"/>
    <n v="90036"/>
    <x v="1"/>
    <s v="OFF-PA-10000520"/>
    <x v="1"/>
    <x v="10"/>
    <s v="Xerox 201"/>
    <x v="541"/>
    <n v="3"/>
    <n v="0"/>
    <n v="9.3312000000000008"/>
    <x v="1"/>
    <x v="0"/>
  </r>
  <r>
    <x v="2837"/>
    <x v="1397"/>
    <x v="343"/>
    <x v="38"/>
    <x v="1"/>
    <s v="GA-14725"/>
    <s v="Guy Armstrong"/>
    <x v="0"/>
    <x v="0"/>
    <s v="Los Angeles"/>
    <x v="1"/>
    <n v="90036"/>
    <x v="1"/>
    <s v="OFF-BI-10000977"/>
    <x v="1"/>
    <x v="8"/>
    <s v="Ibico Plastic Spiral Binding Combs"/>
    <x v="2114"/>
    <n v="5"/>
    <n v="0.2"/>
    <n v="39.519999999999989"/>
    <x v="1"/>
    <x v="0"/>
  </r>
  <r>
    <x v="2838"/>
    <x v="1398"/>
    <x v="632"/>
    <x v="841"/>
    <x v="2"/>
    <s v="TC-21295"/>
    <s v="Toby Carlisle"/>
    <x v="0"/>
    <x v="0"/>
    <s v="Tallahassee"/>
    <x v="2"/>
    <n v="32303"/>
    <x v="0"/>
    <s v="TEC-MA-10002178"/>
    <x v="2"/>
    <x v="15"/>
    <s v="Cisco CP-7937G Unified IP Conference Station Phone"/>
    <x v="1202"/>
    <n v="2"/>
    <n v="0.5"/>
    <n v="-27.827999999999975"/>
    <x v="0"/>
    <x v="0"/>
  </r>
  <r>
    <x v="2839"/>
    <x v="1399"/>
    <x v="37"/>
    <x v="37"/>
    <x v="0"/>
    <s v="JB-15400"/>
    <s v="Jennifer Braxton"/>
    <x v="1"/>
    <x v="0"/>
    <s v="New York City"/>
    <x v="15"/>
    <n v="10009"/>
    <x v="3"/>
    <s v="OFF-ST-10001526"/>
    <x v="1"/>
    <x v="4"/>
    <s v="Iceberg Mobile Mega Data/Printer Cart"/>
    <x v="2341"/>
    <n v="1"/>
    <n v="0"/>
    <n v="31.285799999999995"/>
    <x v="3"/>
    <x v="0"/>
  </r>
  <r>
    <x v="2840"/>
    <x v="1400"/>
    <x v="619"/>
    <x v="247"/>
    <x v="1"/>
    <s v="CK-12325"/>
    <s v="Christine Kargatis"/>
    <x v="2"/>
    <x v="0"/>
    <s v="Chesapeake"/>
    <x v="17"/>
    <n v="23320"/>
    <x v="0"/>
    <s v="FUR-CH-10003379"/>
    <x v="0"/>
    <x v="1"/>
    <s v="Global Commerce Series High-Back Swivel/Tilt Chairs"/>
    <x v="2342"/>
    <n v="4"/>
    <n v="0"/>
    <n v="284.98"/>
    <x v="0"/>
    <x v="0"/>
  </r>
  <r>
    <x v="2841"/>
    <x v="1401"/>
    <x v="515"/>
    <x v="842"/>
    <x v="0"/>
    <s v="RL-19615"/>
    <s v="Rob Lucas"/>
    <x v="0"/>
    <x v="0"/>
    <s v="Fayetteville"/>
    <x v="3"/>
    <n v="28314"/>
    <x v="0"/>
    <s v="OFF-PA-10000100"/>
    <x v="1"/>
    <x v="10"/>
    <s v="Xerox 1945"/>
    <x v="2343"/>
    <n v="7"/>
    <n v="0.2"/>
    <n v="83.209699999999998"/>
    <x v="0"/>
    <x v="0"/>
  </r>
  <r>
    <x v="2842"/>
    <x v="1402"/>
    <x v="721"/>
    <x v="647"/>
    <x v="1"/>
    <s v="AC-10660"/>
    <s v="Anna Chung"/>
    <x v="0"/>
    <x v="0"/>
    <s v="Huntsville"/>
    <x v="5"/>
    <n v="77340"/>
    <x v="2"/>
    <s v="OFF-ST-10001809"/>
    <x v="1"/>
    <x v="4"/>
    <s v="Fellowes Officeware Wire Shelving"/>
    <x v="2344"/>
    <n v="2"/>
    <n v="0.2"/>
    <n v="-32.338800000000006"/>
    <x v="2"/>
    <x v="0"/>
  </r>
  <r>
    <x v="2843"/>
    <x v="1403"/>
    <x v="796"/>
    <x v="843"/>
    <x v="1"/>
    <s v="BH-11710"/>
    <s v="Brosina Hoffman"/>
    <x v="0"/>
    <x v="0"/>
    <s v="Philadelphia"/>
    <x v="9"/>
    <n v="19140"/>
    <x v="3"/>
    <s v="TEC-AC-10000387"/>
    <x v="2"/>
    <x v="11"/>
    <s v="KeyTronic KT800P2 - Keyboard - Black"/>
    <x v="2345"/>
    <n v="3"/>
    <n v="0.2"/>
    <n v="-0.90120000000000111"/>
    <x v="3"/>
    <x v="1"/>
  </r>
  <r>
    <x v="2844"/>
    <x v="1404"/>
    <x v="797"/>
    <x v="844"/>
    <x v="1"/>
    <s v="BG-11695"/>
    <s v="Brooke Gillingham"/>
    <x v="1"/>
    <x v="0"/>
    <s v="Woodstock"/>
    <x v="10"/>
    <n v="60098"/>
    <x v="2"/>
    <s v="FUR-CH-10004853"/>
    <x v="0"/>
    <x v="1"/>
    <s v="Global Manager's Adjustable Task Chair, Storm"/>
    <x v="2346"/>
    <n v="8"/>
    <n v="0.3"/>
    <n v="-12.078400000000101"/>
    <x v="2"/>
    <x v="0"/>
  </r>
  <r>
    <x v="2845"/>
    <x v="1405"/>
    <x v="701"/>
    <x v="541"/>
    <x v="2"/>
    <s v="XP-21865"/>
    <s v="Xylona Preis"/>
    <x v="0"/>
    <x v="0"/>
    <s v="Everett"/>
    <x v="31"/>
    <n v="2149"/>
    <x v="3"/>
    <s v="OFF-AR-10001958"/>
    <x v="1"/>
    <x v="6"/>
    <s v="Stanley Bostitch Contemporary Electric Pencil Sharpeners"/>
    <x v="717"/>
    <n v="3"/>
    <n v="0"/>
    <n v="14.263200000000001"/>
    <x v="3"/>
    <x v="1"/>
  </r>
  <r>
    <x v="2846"/>
    <x v="1406"/>
    <x v="18"/>
    <x v="17"/>
    <x v="1"/>
    <s v="SN-20560"/>
    <s v="Skye Norling"/>
    <x v="2"/>
    <x v="0"/>
    <s v="Chicago"/>
    <x v="10"/>
    <n v="60653"/>
    <x v="2"/>
    <s v="OFF-BI-10003527"/>
    <x v="1"/>
    <x v="8"/>
    <s v="Fellowes PB500 Electric Punch Plastic Comb Binding Machine with Manual Bind"/>
    <x v="2347"/>
    <n v="3"/>
    <n v="0.8"/>
    <n v="-1143.8910000000001"/>
    <x v="2"/>
    <x v="0"/>
  </r>
  <r>
    <x v="2847"/>
    <x v="1407"/>
    <x v="798"/>
    <x v="339"/>
    <x v="1"/>
    <s v="DM-13345"/>
    <s v="Denise Monton"/>
    <x v="1"/>
    <x v="0"/>
    <s v="Roswell"/>
    <x v="32"/>
    <n v="30076"/>
    <x v="0"/>
    <s v="FUR-FU-10003832"/>
    <x v="0"/>
    <x v="5"/>
    <s v="Eldon Expressions Punched Metal &amp; Wood Desk Accessories, Black &amp; Cherry"/>
    <x v="2348"/>
    <n v="6"/>
    <n v="0"/>
    <n v="15.758400000000002"/>
    <x v="0"/>
    <x v="0"/>
  </r>
  <r>
    <x v="2848"/>
    <x v="1407"/>
    <x v="798"/>
    <x v="339"/>
    <x v="1"/>
    <s v="DM-13345"/>
    <s v="Denise Monton"/>
    <x v="1"/>
    <x v="0"/>
    <s v="Roswell"/>
    <x v="32"/>
    <n v="30076"/>
    <x v="0"/>
    <s v="OFF-BI-10001359"/>
    <x v="1"/>
    <x v="8"/>
    <s v="GBC DocuBind TL300 Electric Binding System"/>
    <x v="2349"/>
    <n v="3"/>
    <n v="0"/>
    <n v="1264.7558999999999"/>
    <x v="0"/>
    <x v="0"/>
  </r>
  <r>
    <x v="2849"/>
    <x v="1408"/>
    <x v="85"/>
    <x v="845"/>
    <x v="1"/>
    <s v="AJ-10780"/>
    <s v="Anthony Jacobs"/>
    <x v="1"/>
    <x v="0"/>
    <s v="Palm Coast"/>
    <x v="2"/>
    <n v="32137"/>
    <x v="0"/>
    <s v="OFF-BI-10002976"/>
    <x v="1"/>
    <x v="8"/>
    <s v="ACCOHIDE Binder by Acco"/>
    <x v="2350"/>
    <n v="6"/>
    <n v="0.7"/>
    <n v="-5.6993999999999971"/>
    <x v="0"/>
    <x v="0"/>
  </r>
  <r>
    <x v="2850"/>
    <x v="1409"/>
    <x v="799"/>
    <x v="846"/>
    <x v="2"/>
    <s v="KC-16255"/>
    <s v="Karen Carlisle"/>
    <x v="1"/>
    <x v="0"/>
    <s v="Philadelphia"/>
    <x v="9"/>
    <n v="19120"/>
    <x v="3"/>
    <s v="OFF-ST-10000736"/>
    <x v="1"/>
    <x v="4"/>
    <s v="Carina Double Wide Media Storage Towers in Natural &amp; Black"/>
    <x v="1466"/>
    <n v="1"/>
    <n v="0.2"/>
    <n v="-12.956800000000005"/>
    <x v="3"/>
    <x v="0"/>
  </r>
  <r>
    <x v="2851"/>
    <x v="1410"/>
    <x v="94"/>
    <x v="847"/>
    <x v="1"/>
    <s v="VF-21715"/>
    <s v="Vicky Freymann"/>
    <x v="2"/>
    <x v="0"/>
    <s v="Columbus"/>
    <x v="14"/>
    <n v="47201"/>
    <x v="2"/>
    <s v="OFF-PA-10001745"/>
    <x v="1"/>
    <x v="10"/>
    <s v="Wirebound Message Books, 2 7/8&quot; x 5&quot;, 3 Forms per Page"/>
    <x v="2351"/>
    <n v="4"/>
    <n v="0"/>
    <n v="13.235199999999999"/>
    <x v="2"/>
    <x v="0"/>
  </r>
  <r>
    <x v="2852"/>
    <x v="1411"/>
    <x v="690"/>
    <x v="202"/>
    <x v="0"/>
    <s v="SV-20935"/>
    <s v="Susan Vittorini"/>
    <x v="0"/>
    <x v="0"/>
    <s v="Oceanside"/>
    <x v="15"/>
    <n v="11572"/>
    <x v="3"/>
    <s v="FUR-FU-10000409"/>
    <x v="0"/>
    <x v="5"/>
    <s v="GE 4 Foot Flourescent Tube, 40 Watt"/>
    <x v="1883"/>
    <n v="1"/>
    <n v="0"/>
    <n v="6.8908000000000005"/>
    <x v="3"/>
    <x v="0"/>
  </r>
  <r>
    <x v="2853"/>
    <x v="1411"/>
    <x v="690"/>
    <x v="202"/>
    <x v="0"/>
    <s v="SV-20935"/>
    <s v="Susan Vittorini"/>
    <x v="0"/>
    <x v="0"/>
    <s v="Oceanside"/>
    <x v="15"/>
    <n v="11572"/>
    <x v="3"/>
    <s v="FUR-FU-10000221"/>
    <x v="0"/>
    <x v="5"/>
    <s v="Master Caster Door Stop, Brown"/>
    <x v="2352"/>
    <n v="4"/>
    <n v="0"/>
    <n v="6.9087999999999994"/>
    <x v="3"/>
    <x v="0"/>
  </r>
  <r>
    <x v="2854"/>
    <x v="1412"/>
    <x v="648"/>
    <x v="848"/>
    <x v="3"/>
    <s v="EM-13810"/>
    <s v="Eleni McCrary"/>
    <x v="1"/>
    <x v="0"/>
    <s v="Franklin"/>
    <x v="31"/>
    <n v="2038"/>
    <x v="3"/>
    <s v="OFF-ST-10000344"/>
    <x v="1"/>
    <x v="4"/>
    <s v="Neat Ideas Personal Hanging Folder Files, Black"/>
    <x v="2353"/>
    <n v="3"/>
    <n v="0"/>
    <n v="10.475399999999999"/>
    <x v="3"/>
    <x v="0"/>
  </r>
  <r>
    <x v="2855"/>
    <x v="1413"/>
    <x v="800"/>
    <x v="849"/>
    <x v="1"/>
    <s v="RB-19360"/>
    <s v="Raymond Buch"/>
    <x v="0"/>
    <x v="0"/>
    <s v="Sioux Falls"/>
    <x v="44"/>
    <n v="57103"/>
    <x v="2"/>
    <s v="OFF-LA-10003663"/>
    <x v="1"/>
    <x v="2"/>
    <s v="Avery 498"/>
    <x v="2354"/>
    <n v="7"/>
    <n v="0"/>
    <n v="9.5081000000000007"/>
    <x v="2"/>
    <x v="0"/>
  </r>
  <r>
    <x v="2856"/>
    <x v="1414"/>
    <x v="370"/>
    <x v="652"/>
    <x v="2"/>
    <s v="DJ-13510"/>
    <s v="Don Jones"/>
    <x v="1"/>
    <x v="0"/>
    <s v="San Diego"/>
    <x v="1"/>
    <n v="92037"/>
    <x v="1"/>
    <s v="FUR-CH-10001215"/>
    <x v="0"/>
    <x v="1"/>
    <s v="Global Troy Executive Leather Low-Back Tilter"/>
    <x v="2355"/>
    <n v="4"/>
    <n v="0.2"/>
    <n v="100.19599999999997"/>
    <x v="1"/>
    <x v="0"/>
  </r>
  <r>
    <x v="2857"/>
    <x v="1415"/>
    <x v="243"/>
    <x v="611"/>
    <x v="0"/>
    <s v="CC-12370"/>
    <s v="Christopher Conant"/>
    <x v="0"/>
    <x v="0"/>
    <s v="Fayetteville"/>
    <x v="3"/>
    <n v="28314"/>
    <x v="0"/>
    <s v="FUR-CH-10000988"/>
    <x v="0"/>
    <x v="1"/>
    <s v="Hon Olson Stacker Stools"/>
    <x v="2284"/>
    <n v="2"/>
    <n v="0.2"/>
    <n v="22.529599999999995"/>
    <x v="0"/>
    <x v="0"/>
  </r>
  <r>
    <x v="2858"/>
    <x v="1416"/>
    <x v="240"/>
    <x v="254"/>
    <x v="1"/>
    <s v="SC-20380"/>
    <s v="Shahid Collister"/>
    <x v="0"/>
    <x v="0"/>
    <s v="Atlanta"/>
    <x v="32"/>
    <n v="30318"/>
    <x v="0"/>
    <s v="TEC-AC-10003441"/>
    <x v="2"/>
    <x v="11"/>
    <s v="Kingston Digital DataTraveler 32GB USB 2.0"/>
    <x v="766"/>
    <n v="4"/>
    <n v="0"/>
    <n v="4.0679999999999978"/>
    <x v="0"/>
    <x v="0"/>
  </r>
  <r>
    <x v="2859"/>
    <x v="1416"/>
    <x v="240"/>
    <x v="254"/>
    <x v="1"/>
    <s v="SC-20380"/>
    <s v="Shahid Collister"/>
    <x v="0"/>
    <x v="0"/>
    <s v="Atlanta"/>
    <x v="32"/>
    <n v="30318"/>
    <x v="0"/>
    <s v="TEC-PH-10004389"/>
    <x v="2"/>
    <x v="7"/>
    <s v="Nokia Lumia 925"/>
    <x v="2258"/>
    <n v="3"/>
    <n v="0"/>
    <n v="98.272200000000012"/>
    <x v="0"/>
    <x v="0"/>
  </r>
  <r>
    <x v="2860"/>
    <x v="1416"/>
    <x v="240"/>
    <x v="254"/>
    <x v="1"/>
    <s v="SC-20380"/>
    <s v="Shahid Collister"/>
    <x v="0"/>
    <x v="0"/>
    <s v="Atlanta"/>
    <x v="32"/>
    <n v="30318"/>
    <x v="0"/>
    <s v="FUR-BO-10004695"/>
    <x v="0"/>
    <x v="0"/>
    <s v="O'Sullivan 2-Door Barrister Bookcase in Odessa Pine"/>
    <x v="2356"/>
    <n v="9"/>
    <n v="0"/>
    <n v="374.62859999999989"/>
    <x v="0"/>
    <x v="0"/>
  </r>
  <r>
    <x v="2861"/>
    <x v="1416"/>
    <x v="240"/>
    <x v="254"/>
    <x v="1"/>
    <s v="SC-20380"/>
    <s v="Shahid Collister"/>
    <x v="0"/>
    <x v="0"/>
    <s v="Atlanta"/>
    <x v="32"/>
    <n v="30318"/>
    <x v="0"/>
    <s v="OFF-PA-10000100"/>
    <x v="1"/>
    <x v="10"/>
    <s v="Xerox 1945"/>
    <x v="2357"/>
    <n v="7"/>
    <n v="0"/>
    <n v="140.59569999999999"/>
    <x v="0"/>
    <x v="0"/>
  </r>
  <r>
    <x v="2862"/>
    <x v="1417"/>
    <x v="801"/>
    <x v="850"/>
    <x v="1"/>
    <s v="RH-19495"/>
    <s v="Rick Hansen"/>
    <x v="0"/>
    <x v="0"/>
    <s v="Orlando"/>
    <x v="2"/>
    <n v="32839"/>
    <x v="0"/>
    <s v="OFF-PA-10000223"/>
    <x v="1"/>
    <x v="10"/>
    <s v="Xerox 2000"/>
    <x v="561"/>
    <n v="4"/>
    <n v="0.2"/>
    <n v="7.2576000000000001"/>
    <x v="0"/>
    <x v="0"/>
  </r>
  <r>
    <x v="2863"/>
    <x v="1418"/>
    <x v="802"/>
    <x v="851"/>
    <x v="3"/>
    <s v="JK-15370"/>
    <s v="Jay Kimmel"/>
    <x v="0"/>
    <x v="0"/>
    <s v="San Francisco"/>
    <x v="1"/>
    <n v="94122"/>
    <x v="1"/>
    <s v="OFF-ST-10001325"/>
    <x v="1"/>
    <x v="4"/>
    <s v="Sterilite Officeware Hinged File Box"/>
    <x v="974"/>
    <n v="3"/>
    <n v="0"/>
    <n v="8.4888000000000012"/>
    <x v="1"/>
    <x v="1"/>
  </r>
  <r>
    <x v="2864"/>
    <x v="1418"/>
    <x v="802"/>
    <x v="851"/>
    <x v="3"/>
    <s v="JK-15370"/>
    <s v="Jay Kimmel"/>
    <x v="0"/>
    <x v="0"/>
    <s v="San Francisco"/>
    <x v="1"/>
    <n v="94122"/>
    <x v="1"/>
    <s v="OFF-AP-10004249"/>
    <x v="1"/>
    <x v="9"/>
    <s v="Staple holder"/>
    <x v="2358"/>
    <n v="7"/>
    <n v="0"/>
    <n v="22.623299999999997"/>
    <x v="1"/>
    <x v="1"/>
  </r>
  <r>
    <x v="2865"/>
    <x v="1418"/>
    <x v="802"/>
    <x v="851"/>
    <x v="3"/>
    <s v="JK-15370"/>
    <s v="Jay Kimmel"/>
    <x v="0"/>
    <x v="0"/>
    <s v="San Francisco"/>
    <x v="1"/>
    <n v="94122"/>
    <x v="1"/>
    <s v="OFF-AR-10000588"/>
    <x v="1"/>
    <x v="6"/>
    <s v="Newell 345"/>
    <x v="426"/>
    <n v="3"/>
    <n v="0"/>
    <n v="15.475200000000001"/>
    <x v="1"/>
    <x v="1"/>
  </r>
  <r>
    <x v="2866"/>
    <x v="1418"/>
    <x v="802"/>
    <x v="851"/>
    <x v="3"/>
    <s v="JK-15370"/>
    <s v="Jay Kimmel"/>
    <x v="0"/>
    <x v="0"/>
    <s v="San Francisco"/>
    <x v="1"/>
    <n v="94122"/>
    <x v="1"/>
    <s v="OFF-SU-10000946"/>
    <x v="1"/>
    <x v="14"/>
    <s v="Staple remover"/>
    <x v="1051"/>
    <n v="4"/>
    <n v="0"/>
    <n v="9.2567999999999984"/>
    <x v="1"/>
    <x v="1"/>
  </r>
  <r>
    <x v="2867"/>
    <x v="1419"/>
    <x v="338"/>
    <x v="357"/>
    <x v="0"/>
    <s v="AF-10885"/>
    <s v="Art Foster"/>
    <x v="0"/>
    <x v="0"/>
    <s v="Toledo"/>
    <x v="24"/>
    <n v="43615"/>
    <x v="3"/>
    <s v="OFF-SU-10001225"/>
    <x v="1"/>
    <x v="14"/>
    <s v="Staple remover"/>
    <x v="2359"/>
    <n v="5"/>
    <n v="0.2"/>
    <n v="-3.3120000000000012"/>
    <x v="3"/>
    <x v="0"/>
  </r>
  <r>
    <x v="2868"/>
    <x v="1419"/>
    <x v="338"/>
    <x v="357"/>
    <x v="0"/>
    <s v="AF-10885"/>
    <s v="Art Foster"/>
    <x v="0"/>
    <x v="0"/>
    <s v="Toledo"/>
    <x v="24"/>
    <n v="43615"/>
    <x v="3"/>
    <s v="OFF-ST-10001558"/>
    <x v="1"/>
    <x v="4"/>
    <s v="Acco Perma 4000 Stacking Storage Drawers"/>
    <x v="2360"/>
    <n v="3"/>
    <n v="0.2"/>
    <n v="-2.4359999999999999"/>
    <x v="3"/>
    <x v="0"/>
  </r>
  <r>
    <x v="2869"/>
    <x v="1420"/>
    <x v="492"/>
    <x v="141"/>
    <x v="1"/>
    <s v="LC-16885"/>
    <s v="Lena Creighton"/>
    <x v="0"/>
    <x v="0"/>
    <s v="Saint Petersburg"/>
    <x v="2"/>
    <n v="33710"/>
    <x v="0"/>
    <s v="FUR-FU-10001546"/>
    <x v="0"/>
    <x v="5"/>
    <s v="Dana Swing-Arm Lamps"/>
    <x v="1232"/>
    <n v="2"/>
    <n v="0.2"/>
    <n v="1.0679999999999996"/>
    <x v="0"/>
    <x v="0"/>
  </r>
  <r>
    <x v="2870"/>
    <x v="1421"/>
    <x v="579"/>
    <x v="616"/>
    <x v="1"/>
    <s v="BF-11275"/>
    <s v="Beth Fritzler"/>
    <x v="1"/>
    <x v="0"/>
    <s v="Tucson"/>
    <x v="16"/>
    <n v="85705"/>
    <x v="1"/>
    <s v="OFF-PA-10002581"/>
    <x v="1"/>
    <x v="10"/>
    <s v="Xerox 1951"/>
    <x v="1355"/>
    <n v="3"/>
    <n v="0.2"/>
    <n v="23.234999999999992"/>
    <x v="1"/>
    <x v="0"/>
  </r>
  <r>
    <x v="2871"/>
    <x v="1421"/>
    <x v="579"/>
    <x v="616"/>
    <x v="1"/>
    <s v="BF-11275"/>
    <s v="Beth Fritzler"/>
    <x v="1"/>
    <x v="0"/>
    <s v="Tucson"/>
    <x v="16"/>
    <n v="85705"/>
    <x v="1"/>
    <s v="FUR-CH-10001482"/>
    <x v="0"/>
    <x v="1"/>
    <s v="Office Star - Mesh Screen back chair with Vinyl seat"/>
    <x v="2361"/>
    <n v="3"/>
    <n v="0.2"/>
    <n v="-35.36460000000001"/>
    <x v="1"/>
    <x v="0"/>
  </r>
  <r>
    <x v="2872"/>
    <x v="1422"/>
    <x v="140"/>
    <x v="46"/>
    <x v="1"/>
    <s v="SC-20800"/>
    <s v="Stuart Calhoun"/>
    <x v="0"/>
    <x v="0"/>
    <s v="Los Angeles"/>
    <x v="1"/>
    <n v="90036"/>
    <x v="1"/>
    <s v="OFF-AR-10002399"/>
    <x v="1"/>
    <x v="6"/>
    <s v="Dixon Prang Watercolor Pencils, 10-Color Set with Brush"/>
    <x v="2362"/>
    <n v="1"/>
    <n v="0"/>
    <n v="1.7465999999999999"/>
    <x v="1"/>
    <x v="0"/>
  </r>
  <r>
    <x v="2873"/>
    <x v="1423"/>
    <x v="673"/>
    <x v="228"/>
    <x v="1"/>
    <s v="SW-20275"/>
    <s v="Scott Williamson"/>
    <x v="0"/>
    <x v="0"/>
    <s v="San Diego"/>
    <x v="1"/>
    <n v="92105"/>
    <x v="1"/>
    <s v="OFF-ST-10001963"/>
    <x v="1"/>
    <x v="4"/>
    <s v="Tennsco Regal Shelving Units"/>
    <x v="2363"/>
    <n v="8"/>
    <n v="0"/>
    <n v="24.338399999999979"/>
    <x v="1"/>
    <x v="0"/>
  </r>
  <r>
    <x v="2874"/>
    <x v="1424"/>
    <x v="614"/>
    <x v="786"/>
    <x v="2"/>
    <s v="MC-17845"/>
    <s v="Michael Chen"/>
    <x v="0"/>
    <x v="0"/>
    <s v="New York City"/>
    <x v="15"/>
    <n v="10035"/>
    <x v="3"/>
    <s v="OFF-FA-10002988"/>
    <x v="1"/>
    <x v="13"/>
    <s v="Ideal Clamps"/>
    <x v="2364"/>
    <n v="3"/>
    <n v="0"/>
    <n v="2.9546999999999999"/>
    <x v="3"/>
    <x v="0"/>
  </r>
  <r>
    <x v="2875"/>
    <x v="1425"/>
    <x v="803"/>
    <x v="852"/>
    <x v="0"/>
    <s v="TD-20995"/>
    <s v="Tamara Dahlen"/>
    <x v="0"/>
    <x v="0"/>
    <s v="San Diego"/>
    <x v="1"/>
    <n v="92037"/>
    <x v="1"/>
    <s v="FUR-CH-10004289"/>
    <x v="0"/>
    <x v="1"/>
    <s v="Global Super Steno Chair"/>
    <x v="2365"/>
    <n v="2"/>
    <n v="0.2"/>
    <n v="-5.758800000000015"/>
    <x v="1"/>
    <x v="0"/>
  </r>
  <r>
    <x v="2876"/>
    <x v="1425"/>
    <x v="803"/>
    <x v="852"/>
    <x v="0"/>
    <s v="TD-20995"/>
    <s v="Tamara Dahlen"/>
    <x v="0"/>
    <x v="0"/>
    <s v="San Diego"/>
    <x v="1"/>
    <n v="92037"/>
    <x v="1"/>
    <s v="FUR-CH-10000785"/>
    <x v="0"/>
    <x v="1"/>
    <s v="Global Ergonomic Managers Chair"/>
    <x v="2366"/>
    <n v="7"/>
    <n v="0.2"/>
    <n v="76.011600000000016"/>
    <x v="1"/>
    <x v="0"/>
  </r>
  <r>
    <x v="2877"/>
    <x v="1426"/>
    <x v="804"/>
    <x v="853"/>
    <x v="1"/>
    <s v="Dp-13240"/>
    <s v="Dean percer"/>
    <x v="2"/>
    <x v="0"/>
    <s v="Westfield"/>
    <x v="30"/>
    <n v="7090"/>
    <x v="3"/>
    <s v="OFF-EN-10003040"/>
    <x v="1"/>
    <x v="12"/>
    <s v="Quality Park Security Envelopes"/>
    <x v="2367"/>
    <n v="2"/>
    <n v="0"/>
    <n v="24.599800000000002"/>
    <x v="3"/>
    <x v="0"/>
  </r>
  <r>
    <x v="2878"/>
    <x v="1426"/>
    <x v="804"/>
    <x v="853"/>
    <x v="1"/>
    <s v="Dp-13240"/>
    <s v="Dean percer"/>
    <x v="2"/>
    <x v="0"/>
    <s v="Westfield"/>
    <x v="30"/>
    <n v="7090"/>
    <x v="3"/>
    <s v="OFF-AR-10001573"/>
    <x v="1"/>
    <x v="6"/>
    <s v="American Pencil"/>
    <x v="2368"/>
    <n v="2"/>
    <n v="0"/>
    <n v="1.3513999999999995"/>
    <x v="3"/>
    <x v="0"/>
  </r>
  <r>
    <x v="2879"/>
    <x v="1426"/>
    <x v="804"/>
    <x v="853"/>
    <x v="1"/>
    <s v="Dp-13240"/>
    <s v="Dean percer"/>
    <x v="2"/>
    <x v="0"/>
    <s v="Westfield"/>
    <x v="30"/>
    <n v="7090"/>
    <x v="3"/>
    <s v="TEC-AC-10000844"/>
    <x v="2"/>
    <x v="11"/>
    <s v="Logitech Gaming G510s - Keyboard"/>
    <x v="2369"/>
    <n v="3"/>
    <n v="0"/>
    <n v="91.789199999999994"/>
    <x v="3"/>
    <x v="0"/>
  </r>
  <r>
    <x v="2880"/>
    <x v="1427"/>
    <x v="251"/>
    <x v="30"/>
    <x v="0"/>
    <s v="SD-20485"/>
    <s v="Shirley Daniels"/>
    <x v="2"/>
    <x v="0"/>
    <s v="Orange"/>
    <x v="30"/>
    <n v="7050"/>
    <x v="3"/>
    <s v="OFF-BI-10000756"/>
    <x v="1"/>
    <x v="8"/>
    <s v="Storex DuraTech Recycled Plastic Frosted Binders"/>
    <x v="2370"/>
    <n v="6"/>
    <n v="0"/>
    <n v="12.72"/>
    <x v="3"/>
    <x v="0"/>
  </r>
  <r>
    <x v="2881"/>
    <x v="1427"/>
    <x v="251"/>
    <x v="30"/>
    <x v="0"/>
    <s v="SD-20485"/>
    <s v="Shirley Daniels"/>
    <x v="2"/>
    <x v="0"/>
    <s v="Orange"/>
    <x v="30"/>
    <n v="7050"/>
    <x v="3"/>
    <s v="OFF-SU-10000381"/>
    <x v="1"/>
    <x v="14"/>
    <s v="Acme Forged Steel Scissors with Black Enamel Handles"/>
    <x v="1056"/>
    <n v="3"/>
    <n v="0"/>
    <n v="8.0996999999999986"/>
    <x v="3"/>
    <x v="0"/>
  </r>
  <r>
    <x v="2882"/>
    <x v="1428"/>
    <x v="805"/>
    <x v="854"/>
    <x v="1"/>
    <s v="TM-21010"/>
    <s v="Tamara Manning"/>
    <x v="0"/>
    <x v="0"/>
    <s v="Woodstock"/>
    <x v="10"/>
    <n v="60098"/>
    <x v="2"/>
    <s v="OFF-BI-10004094"/>
    <x v="1"/>
    <x v="8"/>
    <s v="GBC Standard Plastic Binding Systems Combs"/>
    <x v="2371"/>
    <n v="5"/>
    <n v="0.8"/>
    <n v="-13.717499999999998"/>
    <x v="2"/>
    <x v="0"/>
  </r>
  <r>
    <x v="2883"/>
    <x v="1429"/>
    <x v="583"/>
    <x v="619"/>
    <x v="0"/>
    <s v="BK-11260"/>
    <s v="Berenike Kampe"/>
    <x v="0"/>
    <x v="0"/>
    <s v="San Francisco"/>
    <x v="1"/>
    <n v="94110"/>
    <x v="1"/>
    <s v="FUR-FU-10001852"/>
    <x v="0"/>
    <x v="5"/>
    <s v="Eldon Regeneration Recycled Desk Accessories, Smoke"/>
    <x v="2372"/>
    <n v="4"/>
    <n v="0"/>
    <n v="2.2271999999999998"/>
    <x v="1"/>
    <x v="0"/>
  </r>
  <r>
    <x v="2884"/>
    <x v="1430"/>
    <x v="806"/>
    <x v="855"/>
    <x v="1"/>
    <s v="JF-15490"/>
    <s v="Jeremy Farry"/>
    <x v="0"/>
    <x v="0"/>
    <s v="San Francisco"/>
    <x v="1"/>
    <n v="94122"/>
    <x v="1"/>
    <s v="OFF-BI-10000014"/>
    <x v="1"/>
    <x v="8"/>
    <s v="Heavy-Duty E-Z-D Binders"/>
    <x v="738"/>
    <n v="2"/>
    <n v="0.2"/>
    <n v="5.8914"/>
    <x v="1"/>
    <x v="0"/>
  </r>
  <r>
    <x v="2885"/>
    <x v="1431"/>
    <x v="807"/>
    <x v="856"/>
    <x v="1"/>
    <s v="EP-13915"/>
    <s v="Emily Phan"/>
    <x v="0"/>
    <x v="0"/>
    <s v="Tempe"/>
    <x v="16"/>
    <n v="85281"/>
    <x v="1"/>
    <s v="FUR-CH-10003396"/>
    <x v="0"/>
    <x v="1"/>
    <s v="Global Deluxe Steno Chair"/>
    <x v="2373"/>
    <n v="5"/>
    <n v="0.2"/>
    <n v="-34.64100000000002"/>
    <x v="1"/>
    <x v="0"/>
  </r>
  <r>
    <x v="2886"/>
    <x v="1432"/>
    <x v="404"/>
    <x v="857"/>
    <x v="2"/>
    <s v="EP-13915"/>
    <s v="Emily Phan"/>
    <x v="0"/>
    <x v="0"/>
    <s v="Los Angeles"/>
    <x v="1"/>
    <n v="90008"/>
    <x v="1"/>
    <s v="OFF-AR-10003811"/>
    <x v="1"/>
    <x v="6"/>
    <s v="Newell 327"/>
    <x v="153"/>
    <n v="3"/>
    <n v="0"/>
    <n v="1.7901"/>
    <x v="1"/>
    <x v="0"/>
  </r>
  <r>
    <x v="2887"/>
    <x v="1432"/>
    <x v="404"/>
    <x v="857"/>
    <x v="2"/>
    <s v="EP-13915"/>
    <s v="Emily Phan"/>
    <x v="0"/>
    <x v="0"/>
    <s v="Los Angeles"/>
    <x v="1"/>
    <n v="90008"/>
    <x v="1"/>
    <s v="OFF-PA-10003172"/>
    <x v="1"/>
    <x v="10"/>
    <s v="Xerox 1996"/>
    <x v="91"/>
    <n v="2"/>
    <n v="0"/>
    <n v="6.2208000000000006"/>
    <x v="1"/>
    <x v="0"/>
  </r>
  <r>
    <x v="2888"/>
    <x v="1432"/>
    <x v="404"/>
    <x v="857"/>
    <x v="2"/>
    <s v="EP-13915"/>
    <s v="Emily Phan"/>
    <x v="0"/>
    <x v="0"/>
    <s v="Los Angeles"/>
    <x v="1"/>
    <n v="90008"/>
    <x v="1"/>
    <s v="OFF-PA-10000289"/>
    <x v="1"/>
    <x v="10"/>
    <s v="Xerox 213"/>
    <x v="56"/>
    <n v="5"/>
    <n v="0"/>
    <n v="15.552000000000001"/>
    <x v="1"/>
    <x v="0"/>
  </r>
  <r>
    <x v="2889"/>
    <x v="1433"/>
    <x v="808"/>
    <x v="373"/>
    <x v="1"/>
    <s v="KH-16630"/>
    <s v="Ken Heidel"/>
    <x v="1"/>
    <x v="0"/>
    <s v="Seattle"/>
    <x v="4"/>
    <n v="98105"/>
    <x v="1"/>
    <s v="OFF-PA-10000791"/>
    <x v="1"/>
    <x v="10"/>
    <s v="Wirebound Message Books, Four 2 3/4 x 5 Forms per Page, 200 Sets per Book"/>
    <x v="2374"/>
    <n v="5"/>
    <n v="0"/>
    <n v="10.732499999999998"/>
    <x v="1"/>
    <x v="0"/>
  </r>
  <r>
    <x v="2890"/>
    <x v="1434"/>
    <x v="333"/>
    <x v="858"/>
    <x v="0"/>
    <s v="HG-14845"/>
    <s v="Harry Greene"/>
    <x v="0"/>
    <x v="0"/>
    <s v="Lake Charles"/>
    <x v="28"/>
    <n v="70601"/>
    <x v="0"/>
    <s v="FUR-CH-10002304"/>
    <x v="0"/>
    <x v="1"/>
    <s v="Global Stack Chair without Arms, Black"/>
    <x v="2375"/>
    <n v="2"/>
    <n v="0"/>
    <n v="12.990000000000002"/>
    <x v="0"/>
    <x v="0"/>
  </r>
  <r>
    <x v="2891"/>
    <x v="1434"/>
    <x v="333"/>
    <x v="858"/>
    <x v="0"/>
    <s v="HG-14845"/>
    <s v="Harry Greene"/>
    <x v="0"/>
    <x v="0"/>
    <s v="Lake Charles"/>
    <x v="28"/>
    <n v="70601"/>
    <x v="0"/>
    <s v="OFF-BI-10000136"/>
    <x v="1"/>
    <x v="8"/>
    <s v="Avery Non-Stick Heavy Duty View Round Locking Ring Binders"/>
    <x v="1465"/>
    <n v="3"/>
    <n v="0"/>
    <n v="8.6112000000000002"/>
    <x v="0"/>
    <x v="0"/>
  </r>
  <r>
    <x v="2892"/>
    <x v="1435"/>
    <x v="436"/>
    <x v="859"/>
    <x v="1"/>
    <s v="JC-16105"/>
    <s v="Julie Creighton"/>
    <x v="1"/>
    <x v="0"/>
    <s v="Rochester"/>
    <x v="15"/>
    <n v="14609"/>
    <x v="3"/>
    <s v="OFF-PA-10003739"/>
    <x v="1"/>
    <x v="10"/>
    <s v="Xerox 1969"/>
    <x v="1057"/>
    <n v="2"/>
    <n v="0"/>
    <n v="5.6644000000000005"/>
    <x v="3"/>
    <x v="0"/>
  </r>
  <r>
    <x v="2893"/>
    <x v="1435"/>
    <x v="436"/>
    <x v="859"/>
    <x v="1"/>
    <s v="JC-16105"/>
    <s v="Julie Creighton"/>
    <x v="1"/>
    <x v="0"/>
    <s v="Rochester"/>
    <x v="15"/>
    <n v="14609"/>
    <x v="3"/>
    <s v="OFF-PA-10002479"/>
    <x v="1"/>
    <x v="10"/>
    <s v="Xerox 4200 Series MultiUse Premium Copy Paper (20Lb. and 84 Bright)"/>
    <x v="1603"/>
    <n v="5"/>
    <n v="0"/>
    <n v="11.879999999999999"/>
    <x v="3"/>
    <x v="0"/>
  </r>
  <r>
    <x v="2894"/>
    <x v="1435"/>
    <x v="436"/>
    <x v="859"/>
    <x v="1"/>
    <s v="JC-16105"/>
    <s v="Julie Creighton"/>
    <x v="1"/>
    <x v="0"/>
    <s v="Rochester"/>
    <x v="15"/>
    <n v="14609"/>
    <x v="3"/>
    <s v="FUR-FU-10000771"/>
    <x v="0"/>
    <x v="5"/>
    <s v="Eldon 200 Class Desk Accessories, Smoke"/>
    <x v="2376"/>
    <n v="11"/>
    <n v="0"/>
    <n v="29.013600000000004"/>
    <x v="3"/>
    <x v="0"/>
  </r>
  <r>
    <x v="2895"/>
    <x v="1435"/>
    <x v="436"/>
    <x v="859"/>
    <x v="1"/>
    <s v="JC-16105"/>
    <s v="Julie Creighton"/>
    <x v="1"/>
    <x v="0"/>
    <s v="Rochester"/>
    <x v="15"/>
    <n v="14609"/>
    <x v="3"/>
    <s v="TEC-PH-10001552"/>
    <x v="2"/>
    <x v="7"/>
    <s v="I Need's 3d Hello Kitty Hybrid Silicone Case Cover for HTC One X 4g with 3d Hello Kitty Stylus Pen Green/pink"/>
    <x v="1211"/>
    <n v="3"/>
    <n v="0"/>
    <n v="10.046400000000002"/>
    <x v="3"/>
    <x v="0"/>
  </r>
  <r>
    <x v="2896"/>
    <x v="1436"/>
    <x v="809"/>
    <x v="860"/>
    <x v="1"/>
    <s v="KM-16720"/>
    <s v="Kunst Miller"/>
    <x v="0"/>
    <x v="0"/>
    <s v="Long Beach"/>
    <x v="15"/>
    <n v="11561"/>
    <x v="3"/>
    <s v="OFF-AR-10001915"/>
    <x v="1"/>
    <x v="6"/>
    <s v="Peel-Off China Markers"/>
    <x v="2377"/>
    <n v="5"/>
    <n v="0"/>
    <n v="20.853000000000002"/>
    <x v="3"/>
    <x v="0"/>
  </r>
  <r>
    <x v="2897"/>
    <x v="1437"/>
    <x v="810"/>
    <x v="861"/>
    <x v="1"/>
    <s v="EB-13975"/>
    <s v="Erica Bern"/>
    <x v="1"/>
    <x v="0"/>
    <s v="Charlotte"/>
    <x v="3"/>
    <n v="28205"/>
    <x v="0"/>
    <s v="TEC-CO-10000971"/>
    <x v="2"/>
    <x v="16"/>
    <s v="Hewlett Packard 310 Color Digital Copier"/>
    <x v="2378"/>
    <n v="4"/>
    <n v="0.2"/>
    <n v="119.99599999999992"/>
    <x v="0"/>
    <x v="0"/>
  </r>
  <r>
    <x v="2898"/>
    <x v="1438"/>
    <x v="33"/>
    <x v="862"/>
    <x v="1"/>
    <s v="PW-19240"/>
    <s v="Pierre Wener"/>
    <x v="0"/>
    <x v="0"/>
    <s v="Houston"/>
    <x v="5"/>
    <n v="77036"/>
    <x v="2"/>
    <s v="FUR-CH-10004086"/>
    <x v="0"/>
    <x v="1"/>
    <s v="Hon 4070 Series Pagoda Armless Upholstered Stacking Chairs"/>
    <x v="2379"/>
    <n v="2"/>
    <n v="0.3"/>
    <n v="-5.8346000000000231"/>
    <x v="2"/>
    <x v="0"/>
  </r>
  <r>
    <x v="2899"/>
    <x v="1439"/>
    <x v="811"/>
    <x v="731"/>
    <x v="1"/>
    <s v="PG-18895"/>
    <s v="Paul Gonzalez"/>
    <x v="0"/>
    <x v="0"/>
    <s v="New York City"/>
    <x v="15"/>
    <n v="10035"/>
    <x v="3"/>
    <s v="TEC-CO-10000971"/>
    <x v="2"/>
    <x v="16"/>
    <s v="Hewlett Packard 310 Color Digital Copier"/>
    <x v="2006"/>
    <n v="2"/>
    <n v="0.2"/>
    <n v="59.997999999999962"/>
    <x v="3"/>
    <x v="0"/>
  </r>
  <r>
    <x v="2900"/>
    <x v="1439"/>
    <x v="811"/>
    <x v="731"/>
    <x v="1"/>
    <s v="PG-18895"/>
    <s v="Paul Gonzalez"/>
    <x v="0"/>
    <x v="0"/>
    <s v="New York City"/>
    <x v="15"/>
    <n v="10035"/>
    <x v="3"/>
    <s v="OFF-LA-10001317"/>
    <x v="1"/>
    <x v="2"/>
    <s v="Avery 520"/>
    <x v="2380"/>
    <n v="4"/>
    <n v="0"/>
    <n v="6.048"/>
    <x v="3"/>
    <x v="0"/>
  </r>
  <r>
    <x v="2901"/>
    <x v="1440"/>
    <x v="220"/>
    <x v="17"/>
    <x v="1"/>
    <s v="DB-12910"/>
    <s v="Daniel Byrd"/>
    <x v="2"/>
    <x v="0"/>
    <s v="Columbus"/>
    <x v="32"/>
    <n v="31907"/>
    <x v="0"/>
    <s v="OFF-PA-10003656"/>
    <x v="1"/>
    <x v="10"/>
    <s v="Xerox 1935"/>
    <x v="2381"/>
    <n v="7"/>
    <n v="0"/>
    <n v="84.943599999999989"/>
    <x v="0"/>
    <x v="0"/>
  </r>
  <r>
    <x v="2902"/>
    <x v="1441"/>
    <x v="1"/>
    <x v="432"/>
    <x v="1"/>
    <s v="CR-12730"/>
    <s v="Craig Reiter"/>
    <x v="0"/>
    <x v="0"/>
    <s v="Chicago"/>
    <x v="10"/>
    <n v="60610"/>
    <x v="2"/>
    <s v="OFF-PA-10002160"/>
    <x v="1"/>
    <x v="10"/>
    <s v="Xerox 1978"/>
    <x v="2382"/>
    <n v="5"/>
    <n v="0.2"/>
    <n v="8.3810000000000002"/>
    <x v="2"/>
    <x v="0"/>
  </r>
  <r>
    <x v="2903"/>
    <x v="1442"/>
    <x v="812"/>
    <x v="863"/>
    <x v="1"/>
    <s v="KH-16330"/>
    <s v="Katharine Harms"/>
    <x v="1"/>
    <x v="0"/>
    <s v="Highland Park"/>
    <x v="10"/>
    <n v="60035"/>
    <x v="2"/>
    <s v="OFF-PA-10000575"/>
    <x v="1"/>
    <x v="10"/>
    <s v="Wirebound Message Books, Four 2 3/4 x 5 White Forms per Page"/>
    <x v="2383"/>
    <n v="7"/>
    <n v="0.2"/>
    <n v="12.175799999999999"/>
    <x v="2"/>
    <x v="0"/>
  </r>
  <r>
    <x v="2904"/>
    <x v="1442"/>
    <x v="812"/>
    <x v="863"/>
    <x v="1"/>
    <s v="KH-16330"/>
    <s v="Katharine Harms"/>
    <x v="1"/>
    <x v="0"/>
    <s v="Highland Park"/>
    <x v="10"/>
    <n v="60035"/>
    <x v="2"/>
    <s v="FUR-CH-10003981"/>
    <x v="0"/>
    <x v="1"/>
    <s v="Global Commerce Series Low-Back Swivel/Tilt Chairs"/>
    <x v="2384"/>
    <n v="3"/>
    <n v="0.3"/>
    <n v="-7.7094000000001017"/>
    <x v="2"/>
    <x v="0"/>
  </r>
  <r>
    <x v="2905"/>
    <x v="1443"/>
    <x v="467"/>
    <x v="839"/>
    <x v="1"/>
    <s v="CS-12400"/>
    <s v="Christopher Schild"/>
    <x v="2"/>
    <x v="0"/>
    <s v="Seattle"/>
    <x v="4"/>
    <n v="98115"/>
    <x v="1"/>
    <s v="OFF-ST-10002615"/>
    <x v="1"/>
    <x v="4"/>
    <s v="Dual Level, Single-Width Filing Carts"/>
    <x v="2385"/>
    <n v="2"/>
    <n v="0"/>
    <n v="80.631200000000007"/>
    <x v="1"/>
    <x v="0"/>
  </r>
  <r>
    <x v="2906"/>
    <x v="1444"/>
    <x v="132"/>
    <x v="748"/>
    <x v="1"/>
    <s v="DL-12925"/>
    <s v="Daniel Lacy"/>
    <x v="0"/>
    <x v="0"/>
    <s v="Eagan"/>
    <x v="11"/>
    <n v="55122"/>
    <x v="2"/>
    <s v="OFF-PA-10000327"/>
    <x v="1"/>
    <x v="10"/>
    <s v="Xerox 1971"/>
    <x v="18"/>
    <n v="2"/>
    <n v="0"/>
    <n v="3.8519999999999994"/>
    <x v="2"/>
    <x v="0"/>
  </r>
  <r>
    <x v="2907"/>
    <x v="1444"/>
    <x v="132"/>
    <x v="748"/>
    <x v="1"/>
    <s v="DL-12925"/>
    <s v="Daniel Lacy"/>
    <x v="0"/>
    <x v="0"/>
    <s v="Eagan"/>
    <x v="11"/>
    <n v="55122"/>
    <x v="2"/>
    <s v="OFF-ST-10001325"/>
    <x v="1"/>
    <x v="4"/>
    <s v="Sterilite Officeware Hinged File Box"/>
    <x v="2386"/>
    <n v="5"/>
    <n v="0"/>
    <n v="14.148"/>
    <x v="2"/>
    <x v="0"/>
  </r>
  <r>
    <x v="2908"/>
    <x v="1444"/>
    <x v="132"/>
    <x v="748"/>
    <x v="1"/>
    <s v="DL-12925"/>
    <s v="Daniel Lacy"/>
    <x v="0"/>
    <x v="0"/>
    <s v="Eagan"/>
    <x v="11"/>
    <n v="55122"/>
    <x v="2"/>
    <s v="OFF-LA-10001771"/>
    <x v="1"/>
    <x v="2"/>
    <s v="Avery 513"/>
    <x v="1830"/>
    <n v="3"/>
    <n v="0"/>
    <n v="6.8723999999999998"/>
    <x v="2"/>
    <x v="0"/>
  </r>
  <r>
    <x v="2909"/>
    <x v="1445"/>
    <x v="600"/>
    <x v="318"/>
    <x v="1"/>
    <s v="ME-17725"/>
    <s v="Max Engle"/>
    <x v="0"/>
    <x v="0"/>
    <s v="Seattle"/>
    <x v="4"/>
    <n v="98103"/>
    <x v="1"/>
    <s v="OFF-FA-10004968"/>
    <x v="1"/>
    <x v="13"/>
    <s v="Rubber Band Ball"/>
    <x v="2387"/>
    <n v="3"/>
    <n v="0"/>
    <n v="0.2244000000000006"/>
    <x v="1"/>
    <x v="0"/>
  </r>
  <r>
    <x v="2910"/>
    <x v="1446"/>
    <x v="599"/>
    <x v="217"/>
    <x v="1"/>
    <s v="VD-21670"/>
    <s v="Valerie Dominguez"/>
    <x v="0"/>
    <x v="0"/>
    <s v="Coral Springs"/>
    <x v="2"/>
    <n v="33065"/>
    <x v="0"/>
    <s v="OFF-AP-10000576"/>
    <x v="1"/>
    <x v="9"/>
    <s v="Belkin 325VA UPS Surge Protector, 6'"/>
    <x v="2388"/>
    <n v="4"/>
    <n v="0.2"/>
    <n v="24.196000000000012"/>
    <x v="0"/>
    <x v="0"/>
  </r>
  <r>
    <x v="2911"/>
    <x v="1447"/>
    <x v="737"/>
    <x v="365"/>
    <x v="1"/>
    <s v="CK-12205"/>
    <s v="Chloris Kastensmidt"/>
    <x v="0"/>
    <x v="0"/>
    <s v="Hempstead"/>
    <x v="15"/>
    <n v="11550"/>
    <x v="3"/>
    <s v="OFF-EN-10003286"/>
    <x v="1"/>
    <x v="12"/>
    <s v="Staple envelope"/>
    <x v="1417"/>
    <n v="5"/>
    <n v="0"/>
    <n v="19.457999999999998"/>
    <x v="3"/>
    <x v="0"/>
  </r>
  <r>
    <x v="2912"/>
    <x v="1447"/>
    <x v="737"/>
    <x v="365"/>
    <x v="1"/>
    <s v="CK-12205"/>
    <s v="Chloris Kastensmidt"/>
    <x v="0"/>
    <x v="0"/>
    <s v="Hempstead"/>
    <x v="15"/>
    <n v="11550"/>
    <x v="3"/>
    <s v="OFF-AR-10003772"/>
    <x v="1"/>
    <x v="6"/>
    <s v="Boston 16750 Black Compact Battery Pencil Sharpener"/>
    <x v="768"/>
    <n v="4"/>
    <n v="0"/>
    <n v="10.499999999999996"/>
    <x v="3"/>
    <x v="0"/>
  </r>
  <r>
    <x v="2913"/>
    <x v="1447"/>
    <x v="737"/>
    <x v="365"/>
    <x v="1"/>
    <s v="CK-12205"/>
    <s v="Chloris Kastensmidt"/>
    <x v="0"/>
    <x v="0"/>
    <s v="Hempstead"/>
    <x v="15"/>
    <n v="11550"/>
    <x v="3"/>
    <s v="OFF-BI-10002852"/>
    <x v="1"/>
    <x v="8"/>
    <s v="Ibico Standard Transparent Covers"/>
    <x v="2389"/>
    <n v="3"/>
    <n v="0.2"/>
    <n v="14.337599999999998"/>
    <x v="3"/>
    <x v="0"/>
  </r>
  <r>
    <x v="2914"/>
    <x v="1448"/>
    <x v="88"/>
    <x v="334"/>
    <x v="0"/>
    <s v="DL-12925"/>
    <s v="Daniel Lacy"/>
    <x v="0"/>
    <x v="0"/>
    <s v="Noblesville"/>
    <x v="14"/>
    <n v="46060"/>
    <x v="2"/>
    <s v="TEC-PH-10002890"/>
    <x v="2"/>
    <x v="7"/>
    <s v="AT&amp;T 17929 Lendline Telephone"/>
    <x v="2390"/>
    <n v="3"/>
    <n v="0"/>
    <n v="35.287199999999999"/>
    <x v="2"/>
    <x v="0"/>
  </r>
  <r>
    <x v="2915"/>
    <x v="1448"/>
    <x v="88"/>
    <x v="334"/>
    <x v="0"/>
    <s v="DL-12925"/>
    <s v="Daniel Lacy"/>
    <x v="0"/>
    <x v="0"/>
    <s v="Noblesville"/>
    <x v="14"/>
    <n v="46060"/>
    <x v="2"/>
    <s v="OFF-BI-10001308"/>
    <x v="1"/>
    <x v="8"/>
    <s v="GBC Standard Plastic Binding Systems' Combs"/>
    <x v="2391"/>
    <n v="2"/>
    <n v="0"/>
    <n v="5.6519999999999992"/>
    <x v="2"/>
    <x v="0"/>
  </r>
  <r>
    <x v="2916"/>
    <x v="1448"/>
    <x v="88"/>
    <x v="334"/>
    <x v="0"/>
    <s v="DL-12925"/>
    <s v="Daniel Lacy"/>
    <x v="0"/>
    <x v="0"/>
    <s v="Noblesville"/>
    <x v="14"/>
    <n v="46060"/>
    <x v="2"/>
    <s v="TEC-PH-10001750"/>
    <x v="2"/>
    <x v="7"/>
    <s v="Samsung Rugby III"/>
    <x v="2392"/>
    <n v="4"/>
    <n v="0"/>
    <n v="71.269200000000012"/>
    <x v="2"/>
    <x v="0"/>
  </r>
  <r>
    <x v="2917"/>
    <x v="1449"/>
    <x v="151"/>
    <x v="624"/>
    <x v="2"/>
    <s v="SE-20110"/>
    <s v="Sanjit Engle"/>
    <x v="0"/>
    <x v="0"/>
    <s v="Dallas"/>
    <x v="5"/>
    <n v="75220"/>
    <x v="2"/>
    <s v="OFF-AR-10003338"/>
    <x v="1"/>
    <x v="6"/>
    <s v="Eberhard Faber 3 1/2&quot; Golf Pencils"/>
    <x v="2393"/>
    <n v="1"/>
    <n v="0.2"/>
    <n v="0.37200000000000011"/>
    <x v="2"/>
    <x v="0"/>
  </r>
  <r>
    <x v="2918"/>
    <x v="1450"/>
    <x v="813"/>
    <x v="791"/>
    <x v="3"/>
    <s v="LS-17200"/>
    <s v="Luke Schmidt"/>
    <x v="1"/>
    <x v="0"/>
    <s v="Philadelphia"/>
    <x v="9"/>
    <n v="19140"/>
    <x v="3"/>
    <s v="OFF-FA-10002763"/>
    <x v="1"/>
    <x v="13"/>
    <s v="Advantus Map Pennant Flags and Round Head Tacks"/>
    <x v="2394"/>
    <n v="5"/>
    <n v="0.2"/>
    <n v="2.3699999999999983"/>
    <x v="3"/>
    <x v="0"/>
  </r>
  <r>
    <x v="2919"/>
    <x v="1450"/>
    <x v="813"/>
    <x v="791"/>
    <x v="3"/>
    <s v="LS-17200"/>
    <s v="Luke Schmidt"/>
    <x v="1"/>
    <x v="0"/>
    <s v="Philadelphia"/>
    <x v="9"/>
    <n v="19140"/>
    <x v="3"/>
    <s v="FUR-FU-10002088"/>
    <x v="0"/>
    <x v="5"/>
    <s v="Nu-Dell Float Frame 11 x 14 1/2"/>
    <x v="325"/>
    <n v="2"/>
    <n v="0.2"/>
    <n v="3.9512"/>
    <x v="3"/>
    <x v="0"/>
  </r>
  <r>
    <x v="2920"/>
    <x v="1450"/>
    <x v="813"/>
    <x v="791"/>
    <x v="3"/>
    <s v="LS-17200"/>
    <s v="Luke Schmidt"/>
    <x v="1"/>
    <x v="0"/>
    <s v="Philadelphia"/>
    <x v="9"/>
    <n v="19140"/>
    <x v="3"/>
    <s v="FUR-FU-10003976"/>
    <x v="0"/>
    <x v="5"/>
    <s v="DAX Executive Solid Wood Document Frame, Desktop or Hang, Mahogany, 5 x 7"/>
    <x v="2395"/>
    <n v="7"/>
    <n v="0.2"/>
    <n v="12.328399999999988"/>
    <x v="3"/>
    <x v="0"/>
  </r>
  <r>
    <x v="2921"/>
    <x v="1451"/>
    <x v="289"/>
    <x v="714"/>
    <x v="3"/>
    <s v="MM-17920"/>
    <s v="Michael Moore"/>
    <x v="0"/>
    <x v="0"/>
    <s v="San Francisco"/>
    <x v="1"/>
    <n v="94109"/>
    <x v="1"/>
    <s v="OFF-ST-10001511"/>
    <x v="1"/>
    <x v="4"/>
    <s v="Space Solutions Commercial Steel Shelving"/>
    <x v="2396"/>
    <n v="2"/>
    <n v="0"/>
    <n v="6.4649999999999892"/>
    <x v="1"/>
    <x v="0"/>
  </r>
  <r>
    <x v="2922"/>
    <x v="1452"/>
    <x v="672"/>
    <x v="253"/>
    <x v="0"/>
    <s v="DB-13270"/>
    <s v="Deborah Brumfield"/>
    <x v="2"/>
    <x v="0"/>
    <s v="Austin"/>
    <x v="5"/>
    <n v="78745"/>
    <x v="2"/>
    <s v="OFF-BI-10000301"/>
    <x v="1"/>
    <x v="8"/>
    <s v="GBC Instant Report Kit"/>
    <x v="2397"/>
    <n v="3"/>
    <n v="0.8"/>
    <n v="-5.8230000000000004"/>
    <x v="2"/>
    <x v="0"/>
  </r>
  <r>
    <x v="2923"/>
    <x v="1453"/>
    <x v="307"/>
    <x v="864"/>
    <x v="1"/>
    <s v="RW-19630"/>
    <s v="Rob Williams"/>
    <x v="1"/>
    <x v="0"/>
    <s v="Detroit"/>
    <x v="12"/>
    <n v="48234"/>
    <x v="2"/>
    <s v="OFF-FA-10003495"/>
    <x v="1"/>
    <x v="13"/>
    <s v="Staples"/>
    <x v="2398"/>
    <n v="1"/>
    <n v="0"/>
    <n v="3.04"/>
    <x v="2"/>
    <x v="0"/>
  </r>
  <r>
    <x v="2924"/>
    <x v="1454"/>
    <x v="814"/>
    <x v="447"/>
    <x v="2"/>
    <s v="JM-16195"/>
    <s v="Justin MacKendrick"/>
    <x v="0"/>
    <x v="0"/>
    <s v="Watertown"/>
    <x v="15"/>
    <n v="13601"/>
    <x v="3"/>
    <s v="OFF-AP-10001303"/>
    <x v="1"/>
    <x v="9"/>
    <s v="Holmes Cool Mist Humidifier for the Whole House with 8-Gallon Output per Day, Extended Life Filter"/>
    <x v="189"/>
    <n v="1"/>
    <n v="0"/>
    <n v="8.9549999999999983"/>
    <x v="3"/>
    <x v="0"/>
  </r>
  <r>
    <x v="2925"/>
    <x v="1454"/>
    <x v="814"/>
    <x v="447"/>
    <x v="2"/>
    <s v="JM-16195"/>
    <s v="Justin MacKendrick"/>
    <x v="0"/>
    <x v="0"/>
    <s v="Watertown"/>
    <x v="15"/>
    <n v="13601"/>
    <x v="3"/>
    <s v="FUR-FU-10002116"/>
    <x v="0"/>
    <x v="5"/>
    <s v="Tenex Carpeted, Granite-Look or Clear Contemporary Contour Shape Chair Mats"/>
    <x v="2399"/>
    <n v="1"/>
    <n v="0"/>
    <n v="4.9496999999999929"/>
    <x v="3"/>
    <x v="0"/>
  </r>
  <r>
    <x v="2926"/>
    <x v="1455"/>
    <x v="815"/>
    <x v="730"/>
    <x v="0"/>
    <s v="BP-11155"/>
    <s v="Becky Pak"/>
    <x v="0"/>
    <x v="0"/>
    <s v="Columbus"/>
    <x v="32"/>
    <n v="31907"/>
    <x v="0"/>
    <s v="FUR-FU-10000771"/>
    <x v="0"/>
    <x v="5"/>
    <s v="Eldon 200 Class Desk Accessories, Smoke"/>
    <x v="609"/>
    <n v="3"/>
    <n v="0"/>
    <n v="7.9128000000000007"/>
    <x v="0"/>
    <x v="0"/>
  </r>
  <r>
    <x v="2927"/>
    <x v="1456"/>
    <x v="400"/>
    <x v="272"/>
    <x v="1"/>
    <s v="CT-11995"/>
    <s v="Carol Triggs"/>
    <x v="0"/>
    <x v="0"/>
    <s v="Apple Valley"/>
    <x v="11"/>
    <n v="55124"/>
    <x v="2"/>
    <s v="OFF-AR-10002255"/>
    <x v="1"/>
    <x v="6"/>
    <s v="Newell 346"/>
    <x v="880"/>
    <n v="3"/>
    <n v="0"/>
    <n v="2.5055999999999998"/>
    <x v="2"/>
    <x v="0"/>
  </r>
  <r>
    <x v="2928"/>
    <x v="1457"/>
    <x v="15"/>
    <x v="215"/>
    <x v="1"/>
    <s v="TH-21550"/>
    <s v="Tracy Hopkins"/>
    <x v="2"/>
    <x v="0"/>
    <s v="Burlington"/>
    <x v="3"/>
    <n v="27217"/>
    <x v="0"/>
    <s v="OFF-BI-10004995"/>
    <x v="1"/>
    <x v="8"/>
    <s v="GBC DocuBind P400 Electric Binding System"/>
    <x v="2400"/>
    <n v="4"/>
    <n v="0.7"/>
    <n v="-1306.5504000000001"/>
    <x v="0"/>
    <x v="0"/>
  </r>
  <r>
    <x v="2929"/>
    <x v="1458"/>
    <x v="551"/>
    <x v="865"/>
    <x v="1"/>
    <s v="ME-17320"/>
    <s v="Maria Etezadi"/>
    <x v="2"/>
    <x v="0"/>
    <s v="Saginaw"/>
    <x v="12"/>
    <n v="48601"/>
    <x v="2"/>
    <s v="FUR-FU-10002597"/>
    <x v="0"/>
    <x v="5"/>
    <s v="C-Line Magnetic Cubicle Keepers, Clear Polypropylene"/>
    <x v="2401"/>
    <n v="4"/>
    <n v="0"/>
    <n v="8.2992000000000008"/>
    <x v="2"/>
    <x v="0"/>
  </r>
  <r>
    <x v="2930"/>
    <x v="1459"/>
    <x v="816"/>
    <x v="747"/>
    <x v="3"/>
    <s v="TT-21220"/>
    <s v="Thomas Thornton"/>
    <x v="0"/>
    <x v="0"/>
    <s v="San Francisco"/>
    <x v="1"/>
    <n v="94109"/>
    <x v="1"/>
    <s v="OFF-BI-10004970"/>
    <x v="1"/>
    <x v="8"/>
    <s v="ACCOHIDE 3-Ring Binder, Blue, 1&quot;"/>
    <x v="2164"/>
    <n v="2"/>
    <n v="0.2"/>
    <n v="2.2302"/>
    <x v="1"/>
    <x v="1"/>
  </r>
  <r>
    <x v="2931"/>
    <x v="1459"/>
    <x v="816"/>
    <x v="747"/>
    <x v="3"/>
    <s v="TT-21220"/>
    <s v="Thomas Thornton"/>
    <x v="0"/>
    <x v="0"/>
    <s v="San Francisco"/>
    <x v="1"/>
    <n v="94109"/>
    <x v="1"/>
    <s v="OFF-BI-10002557"/>
    <x v="1"/>
    <x v="8"/>
    <s v="Presstex Flexible Ring Binders"/>
    <x v="6"/>
    <n v="2"/>
    <n v="0.2"/>
    <n v="2.7299999999999995"/>
    <x v="1"/>
    <x v="1"/>
  </r>
  <r>
    <x v="2932"/>
    <x v="1459"/>
    <x v="816"/>
    <x v="747"/>
    <x v="3"/>
    <s v="TT-21220"/>
    <s v="Thomas Thornton"/>
    <x v="0"/>
    <x v="0"/>
    <s v="San Francisco"/>
    <x v="1"/>
    <n v="94109"/>
    <x v="1"/>
    <s v="FUR-CH-10000785"/>
    <x v="0"/>
    <x v="1"/>
    <s v="Global Ergonomic Managers Chair"/>
    <x v="2402"/>
    <n v="1"/>
    <n v="0.2"/>
    <n v="10.858800000000002"/>
    <x v="1"/>
    <x v="1"/>
  </r>
  <r>
    <x v="2933"/>
    <x v="1460"/>
    <x v="409"/>
    <x v="485"/>
    <x v="1"/>
    <s v="GT-14710"/>
    <s v="Greg Tran"/>
    <x v="0"/>
    <x v="0"/>
    <s v="Seattle"/>
    <x v="4"/>
    <n v="98105"/>
    <x v="1"/>
    <s v="TEC-PH-10002310"/>
    <x v="2"/>
    <x v="7"/>
    <s v="Plantronics Calisto P620-M USB Wireless Speakerphone System"/>
    <x v="2403"/>
    <n v="1"/>
    <n v="0.2"/>
    <n v="13.719300000000004"/>
    <x v="1"/>
    <x v="0"/>
  </r>
  <r>
    <x v="2934"/>
    <x v="1460"/>
    <x v="409"/>
    <x v="485"/>
    <x v="1"/>
    <s v="GT-14710"/>
    <s v="Greg Tran"/>
    <x v="0"/>
    <x v="0"/>
    <s v="Seattle"/>
    <x v="4"/>
    <n v="98105"/>
    <x v="1"/>
    <s v="TEC-PH-10002834"/>
    <x v="2"/>
    <x v="7"/>
    <s v="Google Nexus 5"/>
    <x v="2404"/>
    <n v="3"/>
    <n v="0.2"/>
    <n v="26.998499999999993"/>
    <x v="1"/>
    <x v="0"/>
  </r>
  <r>
    <x v="2935"/>
    <x v="1460"/>
    <x v="409"/>
    <x v="485"/>
    <x v="1"/>
    <s v="GT-14710"/>
    <s v="Greg Tran"/>
    <x v="0"/>
    <x v="0"/>
    <s v="Seattle"/>
    <x v="4"/>
    <n v="98105"/>
    <x v="1"/>
    <s v="OFF-EN-10000927"/>
    <x v="1"/>
    <x v="12"/>
    <s v="Jet-Pak Recycled Peel 'N' Seal Padded Mailers"/>
    <x v="2405"/>
    <n v="1"/>
    <n v="0"/>
    <n v="16.150499999999997"/>
    <x v="1"/>
    <x v="0"/>
  </r>
  <r>
    <x v="2936"/>
    <x v="1460"/>
    <x v="409"/>
    <x v="485"/>
    <x v="1"/>
    <s v="GT-14710"/>
    <s v="Greg Tran"/>
    <x v="0"/>
    <x v="0"/>
    <s v="Seattle"/>
    <x v="4"/>
    <n v="98105"/>
    <x v="1"/>
    <s v="OFF-BI-10001636"/>
    <x v="1"/>
    <x v="8"/>
    <s v="Ibico Plastic and Wire Spiral Binding Combs"/>
    <x v="2406"/>
    <n v="7"/>
    <n v="0.2"/>
    <n v="15.342599999999997"/>
    <x v="1"/>
    <x v="0"/>
  </r>
  <r>
    <x v="2937"/>
    <x v="1460"/>
    <x v="409"/>
    <x v="485"/>
    <x v="1"/>
    <s v="GT-14710"/>
    <s v="Greg Tran"/>
    <x v="0"/>
    <x v="0"/>
    <s v="Seattle"/>
    <x v="4"/>
    <n v="98105"/>
    <x v="1"/>
    <s v="OFF-PA-10001736"/>
    <x v="1"/>
    <x v="10"/>
    <s v="Xerox 1880"/>
    <x v="2407"/>
    <n v="7"/>
    <n v="0"/>
    <n v="116.59759999999997"/>
    <x v="1"/>
    <x v="0"/>
  </r>
  <r>
    <x v="2938"/>
    <x v="1460"/>
    <x v="409"/>
    <x v="485"/>
    <x v="1"/>
    <s v="GT-14710"/>
    <s v="Greg Tran"/>
    <x v="0"/>
    <x v="0"/>
    <s v="Seattle"/>
    <x v="4"/>
    <n v="98105"/>
    <x v="1"/>
    <s v="OFF-PA-10000482"/>
    <x v="1"/>
    <x v="10"/>
    <s v="Snap-A-Way Black Print Carbonless Ruled Speed Letter, Triplicate"/>
    <x v="2408"/>
    <n v="5"/>
    <n v="0"/>
    <n v="89.158999999999992"/>
    <x v="1"/>
    <x v="0"/>
  </r>
  <r>
    <x v="2939"/>
    <x v="1460"/>
    <x v="409"/>
    <x v="485"/>
    <x v="1"/>
    <s v="GT-14710"/>
    <s v="Greg Tran"/>
    <x v="0"/>
    <x v="0"/>
    <s v="Seattle"/>
    <x v="4"/>
    <n v="98105"/>
    <x v="1"/>
    <s v="OFF-BI-10001658"/>
    <x v="1"/>
    <x v="8"/>
    <s v="GBC Standard Therm-A-Bind Covers"/>
    <x v="676"/>
    <n v="3"/>
    <n v="0.2"/>
    <n v="19.4376"/>
    <x v="1"/>
    <x v="0"/>
  </r>
  <r>
    <x v="2940"/>
    <x v="1461"/>
    <x v="613"/>
    <x v="866"/>
    <x v="1"/>
    <s v="JD-16150"/>
    <s v="Justin Deggeller"/>
    <x v="1"/>
    <x v="0"/>
    <s v="Milwaukee"/>
    <x v="6"/>
    <n v="53209"/>
    <x v="2"/>
    <s v="FUR-CH-10000422"/>
    <x v="0"/>
    <x v="1"/>
    <s v="Global Highback Leather Tilter in Burgundy"/>
    <x v="2409"/>
    <n v="1"/>
    <n v="0"/>
    <n v="14.558400000000006"/>
    <x v="2"/>
    <x v="0"/>
  </r>
  <r>
    <x v="2941"/>
    <x v="1461"/>
    <x v="613"/>
    <x v="866"/>
    <x v="1"/>
    <s v="JD-16150"/>
    <s v="Justin Deggeller"/>
    <x v="1"/>
    <x v="0"/>
    <s v="Milwaukee"/>
    <x v="6"/>
    <n v="53209"/>
    <x v="2"/>
    <s v="FUR-CH-10004675"/>
    <x v="0"/>
    <x v="1"/>
    <s v="Lifetime Advantage Folding Chairs, 4/Carton"/>
    <x v="2410"/>
    <n v="7"/>
    <n v="0"/>
    <n v="427.43679999999995"/>
    <x v="2"/>
    <x v="0"/>
  </r>
  <r>
    <x v="2942"/>
    <x v="1461"/>
    <x v="613"/>
    <x v="866"/>
    <x v="1"/>
    <s v="JD-16150"/>
    <s v="Justin Deggeller"/>
    <x v="1"/>
    <x v="0"/>
    <s v="Milwaukee"/>
    <x v="6"/>
    <n v="53209"/>
    <x v="2"/>
    <s v="FUR-CH-10002880"/>
    <x v="0"/>
    <x v="1"/>
    <s v="Global High-Back Leather Tilter, Burgundy"/>
    <x v="2411"/>
    <n v="3"/>
    <n v="0"/>
    <n v="40.586699999999979"/>
    <x v="2"/>
    <x v="0"/>
  </r>
  <r>
    <x v="2943"/>
    <x v="1462"/>
    <x v="123"/>
    <x v="865"/>
    <x v="1"/>
    <s v="MC-18100"/>
    <s v="Mick Crebagga"/>
    <x v="0"/>
    <x v="0"/>
    <s v="Los Angeles"/>
    <x v="1"/>
    <n v="90049"/>
    <x v="1"/>
    <s v="OFF-ST-10000675"/>
    <x v="1"/>
    <x v="4"/>
    <s v="File Shuttle II and Handi-File, Black"/>
    <x v="2412"/>
    <n v="9"/>
    <n v="0"/>
    <n v="76.252499999999998"/>
    <x v="1"/>
    <x v="0"/>
  </r>
  <r>
    <x v="2944"/>
    <x v="1462"/>
    <x v="123"/>
    <x v="865"/>
    <x v="1"/>
    <s v="MC-18100"/>
    <s v="Mick Crebagga"/>
    <x v="0"/>
    <x v="0"/>
    <s v="Los Angeles"/>
    <x v="1"/>
    <n v="90049"/>
    <x v="1"/>
    <s v="FUR-FU-10002685"/>
    <x v="0"/>
    <x v="5"/>
    <s v="Executive Impressions 13-1/2&quot; Indoor/Outdoor Wall Clock"/>
    <x v="2413"/>
    <n v="1"/>
    <n v="0"/>
    <n v="7.1059999999999999"/>
    <x v="1"/>
    <x v="0"/>
  </r>
  <r>
    <x v="2945"/>
    <x v="1463"/>
    <x v="254"/>
    <x v="519"/>
    <x v="2"/>
    <s v="LH-17020"/>
    <s v="Lisa Hazard"/>
    <x v="0"/>
    <x v="0"/>
    <s v="San Francisco"/>
    <x v="1"/>
    <n v="94122"/>
    <x v="1"/>
    <s v="FUR-FU-10004020"/>
    <x v="0"/>
    <x v="5"/>
    <s v="Advantus Panel Wall Acrylic Frame"/>
    <x v="2414"/>
    <n v="7"/>
    <n v="0"/>
    <n v="16.464700000000001"/>
    <x v="1"/>
    <x v="0"/>
  </r>
  <r>
    <x v="2946"/>
    <x v="1464"/>
    <x v="817"/>
    <x v="867"/>
    <x v="1"/>
    <s v="MP-18175"/>
    <s v="Mike Pelletier"/>
    <x v="2"/>
    <x v="0"/>
    <s v="San Diego"/>
    <x v="1"/>
    <n v="92024"/>
    <x v="1"/>
    <s v="FUR-FU-10004963"/>
    <x v="0"/>
    <x v="5"/>
    <s v="Eldon 400 Class Desk Accessories, Black Carbon"/>
    <x v="611"/>
    <n v="3"/>
    <n v="0"/>
    <n v="11.025000000000002"/>
    <x v="1"/>
    <x v="1"/>
  </r>
  <r>
    <x v="2947"/>
    <x v="1464"/>
    <x v="817"/>
    <x v="867"/>
    <x v="1"/>
    <s v="MP-18175"/>
    <s v="Mike Pelletier"/>
    <x v="2"/>
    <x v="0"/>
    <s v="San Diego"/>
    <x v="1"/>
    <n v="92024"/>
    <x v="1"/>
    <s v="OFF-BI-10000174"/>
    <x v="1"/>
    <x v="8"/>
    <s v="Wilson Jones Clip &amp; Carry Folder Binder Tool for Ring Binders, Clear"/>
    <x v="647"/>
    <n v="14"/>
    <n v="0.2"/>
    <n v="22.736000000000001"/>
    <x v="1"/>
    <x v="1"/>
  </r>
  <r>
    <x v="2948"/>
    <x v="1464"/>
    <x v="817"/>
    <x v="867"/>
    <x v="1"/>
    <s v="MP-18175"/>
    <s v="Mike Pelletier"/>
    <x v="2"/>
    <x v="0"/>
    <s v="San Diego"/>
    <x v="1"/>
    <n v="92024"/>
    <x v="1"/>
    <s v="OFF-EN-10000461"/>
    <x v="1"/>
    <x v="12"/>
    <s v="#10- 4 1/8&quot; x 9 1/2&quot; Recycled Envelopes"/>
    <x v="2415"/>
    <n v="5"/>
    <n v="0"/>
    <n v="20.539000000000001"/>
    <x v="1"/>
    <x v="1"/>
  </r>
  <r>
    <x v="2949"/>
    <x v="1465"/>
    <x v="105"/>
    <x v="44"/>
    <x v="3"/>
    <s v="EM-14140"/>
    <s v="Eugene Moren"/>
    <x v="2"/>
    <x v="0"/>
    <s v="Glendale"/>
    <x v="16"/>
    <n v="85301"/>
    <x v="1"/>
    <s v="TEC-AC-10001266"/>
    <x v="2"/>
    <x v="11"/>
    <s v="Memorex Micro Travel Drive 8 GB"/>
    <x v="2416"/>
    <n v="4"/>
    <n v="0.2"/>
    <n v="12.999999999999998"/>
    <x v="1"/>
    <x v="0"/>
  </r>
  <r>
    <x v="2950"/>
    <x v="1465"/>
    <x v="105"/>
    <x v="44"/>
    <x v="3"/>
    <s v="EM-14140"/>
    <s v="Eugene Moren"/>
    <x v="2"/>
    <x v="0"/>
    <s v="Glendale"/>
    <x v="16"/>
    <n v="85301"/>
    <x v="1"/>
    <s v="OFF-PA-10002160"/>
    <x v="1"/>
    <x v="10"/>
    <s v="Xerox 1978"/>
    <x v="2382"/>
    <n v="5"/>
    <n v="0.2"/>
    <n v="8.3810000000000002"/>
    <x v="1"/>
    <x v="0"/>
  </r>
  <r>
    <x v="2951"/>
    <x v="1465"/>
    <x v="105"/>
    <x v="44"/>
    <x v="3"/>
    <s v="EM-14140"/>
    <s v="Eugene Moren"/>
    <x v="2"/>
    <x v="0"/>
    <s v="Glendale"/>
    <x v="16"/>
    <n v="85301"/>
    <x v="1"/>
    <s v="FUR-CH-10004875"/>
    <x v="0"/>
    <x v="1"/>
    <s v="Harbour Creations 67200 Series Stacking Chairs"/>
    <x v="2417"/>
    <n v="2"/>
    <n v="0.2"/>
    <n v="9.9651999999999994"/>
    <x v="1"/>
    <x v="0"/>
  </r>
  <r>
    <x v="2952"/>
    <x v="1465"/>
    <x v="105"/>
    <x v="44"/>
    <x v="3"/>
    <s v="EM-14140"/>
    <s v="Eugene Moren"/>
    <x v="2"/>
    <x v="0"/>
    <s v="Glendale"/>
    <x v="16"/>
    <n v="85301"/>
    <x v="1"/>
    <s v="FUR-FU-10000305"/>
    <x v="0"/>
    <x v="5"/>
    <s v="Tenex V2T-RE Standard Weight Series Chair Mat, 45&quot; x 53&quot;, Lip 25&quot; x 12&quot;"/>
    <x v="394"/>
    <n v="2"/>
    <n v="0.2"/>
    <n v="-5.6784000000000034"/>
    <x v="1"/>
    <x v="0"/>
  </r>
  <r>
    <x v="2953"/>
    <x v="1465"/>
    <x v="105"/>
    <x v="44"/>
    <x v="3"/>
    <s v="EM-14140"/>
    <s v="Eugene Moren"/>
    <x v="2"/>
    <x v="0"/>
    <s v="Glendale"/>
    <x v="16"/>
    <n v="85301"/>
    <x v="1"/>
    <s v="TEC-PH-10000347"/>
    <x v="2"/>
    <x v="7"/>
    <s v="Cush Cases Heavy Duty Rugged Cover Case for Samsung Galaxy S5 - Purple"/>
    <x v="2418"/>
    <n v="2"/>
    <n v="0.2"/>
    <n v="0.69299999999999984"/>
    <x v="1"/>
    <x v="0"/>
  </r>
  <r>
    <x v="2954"/>
    <x v="1465"/>
    <x v="105"/>
    <x v="44"/>
    <x v="3"/>
    <s v="EM-14140"/>
    <s v="Eugene Moren"/>
    <x v="2"/>
    <x v="0"/>
    <s v="Glendale"/>
    <x v="16"/>
    <n v="85301"/>
    <x v="1"/>
    <s v="TEC-PH-10001459"/>
    <x v="2"/>
    <x v="7"/>
    <s v="Samsung Galaxy Mega 6.3"/>
    <x v="2419"/>
    <n v="2"/>
    <n v="0.2"/>
    <n v="50.398800000000023"/>
    <x v="1"/>
    <x v="0"/>
  </r>
  <r>
    <x v="2955"/>
    <x v="1466"/>
    <x v="298"/>
    <x v="868"/>
    <x v="1"/>
    <s v="GG-14650"/>
    <s v="Greg Guthrie"/>
    <x v="1"/>
    <x v="0"/>
    <s v="New York City"/>
    <x v="15"/>
    <n v="10035"/>
    <x v="3"/>
    <s v="TEC-PH-10000439"/>
    <x v="2"/>
    <x v="7"/>
    <s v="GE DSL Phone Line Filter"/>
    <x v="1362"/>
    <n v="1"/>
    <n v="0"/>
    <n v="11.597099999999998"/>
    <x v="3"/>
    <x v="0"/>
  </r>
  <r>
    <x v="2956"/>
    <x v="1467"/>
    <x v="818"/>
    <x v="446"/>
    <x v="1"/>
    <s v="MA-17995"/>
    <s v="Michelle Arnett"/>
    <x v="2"/>
    <x v="0"/>
    <s v="Watertown"/>
    <x v="15"/>
    <n v="13601"/>
    <x v="3"/>
    <s v="FUR-CH-10002647"/>
    <x v="0"/>
    <x v="1"/>
    <s v="Situations Contoured Folding Chairs, 4/Set"/>
    <x v="2420"/>
    <n v="3"/>
    <n v="0.1"/>
    <n v="31.94100000000001"/>
    <x v="3"/>
    <x v="0"/>
  </r>
  <r>
    <x v="2957"/>
    <x v="1468"/>
    <x v="464"/>
    <x v="510"/>
    <x v="1"/>
    <s v="SH-20395"/>
    <s v="Shahid Hopkins"/>
    <x v="0"/>
    <x v="0"/>
    <s v="Springfield"/>
    <x v="24"/>
    <n v="45503"/>
    <x v="3"/>
    <s v="OFF-BI-10003910"/>
    <x v="1"/>
    <x v="8"/>
    <s v="DXL Angle-View Binders with Locking Rings by Samsill"/>
    <x v="2421"/>
    <n v="1"/>
    <n v="0.7"/>
    <n v="-1.9274999999999993"/>
    <x v="3"/>
    <x v="0"/>
  </r>
  <r>
    <x v="2958"/>
    <x v="1469"/>
    <x v="100"/>
    <x v="693"/>
    <x v="1"/>
    <s v="KT-16465"/>
    <s v="Kean Takahito"/>
    <x v="0"/>
    <x v="0"/>
    <s v="Los Angeles"/>
    <x v="1"/>
    <n v="90032"/>
    <x v="1"/>
    <s v="OFF-BI-10001097"/>
    <x v="1"/>
    <x v="8"/>
    <s v="Avery Hole Reinforcements"/>
    <x v="958"/>
    <n v="4"/>
    <n v="0.2"/>
    <n v="7.2267999999999999"/>
    <x v="1"/>
    <x v="0"/>
  </r>
  <r>
    <x v="2959"/>
    <x v="1469"/>
    <x v="100"/>
    <x v="693"/>
    <x v="1"/>
    <s v="KT-16465"/>
    <s v="Kean Takahito"/>
    <x v="0"/>
    <x v="0"/>
    <s v="Los Angeles"/>
    <x v="1"/>
    <n v="90032"/>
    <x v="1"/>
    <s v="OFF-FA-10004854"/>
    <x v="1"/>
    <x v="13"/>
    <s v="Vinyl Coated Wire Paper Clips in Organizer Box, 800/Box"/>
    <x v="1962"/>
    <n v="4"/>
    <n v="0"/>
    <n v="21.5824"/>
    <x v="1"/>
    <x v="0"/>
  </r>
  <r>
    <x v="2960"/>
    <x v="1470"/>
    <x v="466"/>
    <x v="869"/>
    <x v="1"/>
    <s v="PO-19180"/>
    <s v="Philisse Overcash"/>
    <x v="2"/>
    <x v="0"/>
    <s v="Seattle"/>
    <x v="4"/>
    <n v="98115"/>
    <x v="1"/>
    <s v="OFF-PA-10003673"/>
    <x v="1"/>
    <x v="10"/>
    <s v="Strathmore Photo Mount Cards"/>
    <x v="2422"/>
    <n v="3"/>
    <n v="0"/>
    <n v="9.3563999999999989"/>
    <x v="1"/>
    <x v="0"/>
  </r>
  <r>
    <x v="2961"/>
    <x v="1470"/>
    <x v="466"/>
    <x v="869"/>
    <x v="1"/>
    <s v="PO-19180"/>
    <s v="Philisse Overcash"/>
    <x v="2"/>
    <x v="0"/>
    <s v="Seattle"/>
    <x v="4"/>
    <n v="98115"/>
    <x v="1"/>
    <s v="OFF-LA-10002034"/>
    <x v="1"/>
    <x v="2"/>
    <s v="Avery 478"/>
    <x v="2423"/>
    <n v="8"/>
    <n v="0"/>
    <n v="19.247199999999999"/>
    <x v="1"/>
    <x v="0"/>
  </r>
  <r>
    <x v="2962"/>
    <x v="1471"/>
    <x v="819"/>
    <x v="91"/>
    <x v="0"/>
    <s v="AY-10555"/>
    <s v="Andy Yotov"/>
    <x v="1"/>
    <x v="0"/>
    <s v="Oceanside"/>
    <x v="1"/>
    <n v="92054"/>
    <x v="1"/>
    <s v="FUR-CH-10002774"/>
    <x v="0"/>
    <x v="1"/>
    <s v="Global Deluxe Stacking Chair, Gray"/>
    <x v="2424"/>
    <n v="2"/>
    <n v="0.2"/>
    <n v="9.1763999999999974"/>
    <x v="1"/>
    <x v="1"/>
  </r>
  <r>
    <x v="2963"/>
    <x v="1471"/>
    <x v="819"/>
    <x v="91"/>
    <x v="0"/>
    <s v="AY-10555"/>
    <s v="Andy Yotov"/>
    <x v="1"/>
    <x v="0"/>
    <s v="Oceanside"/>
    <x v="1"/>
    <n v="92054"/>
    <x v="1"/>
    <s v="FUR-CH-10003817"/>
    <x v="0"/>
    <x v="1"/>
    <s v="Global Value Steno Chair, Gray"/>
    <x v="2425"/>
    <n v="2"/>
    <n v="0.2"/>
    <n v="6.0740000000000016"/>
    <x v="1"/>
    <x v="1"/>
  </r>
  <r>
    <x v="2964"/>
    <x v="1471"/>
    <x v="819"/>
    <x v="91"/>
    <x v="0"/>
    <s v="AY-10555"/>
    <s v="Andy Yotov"/>
    <x v="1"/>
    <x v="0"/>
    <s v="Oceanside"/>
    <x v="1"/>
    <n v="92054"/>
    <x v="1"/>
    <s v="OFF-BI-10002949"/>
    <x v="1"/>
    <x v="8"/>
    <s v="Prestige Round Ring Binders"/>
    <x v="2426"/>
    <n v="5"/>
    <n v="0.2"/>
    <n v="8.2079999999999984"/>
    <x v="1"/>
    <x v="1"/>
  </r>
  <r>
    <x v="2965"/>
    <x v="1471"/>
    <x v="819"/>
    <x v="91"/>
    <x v="0"/>
    <s v="AY-10555"/>
    <s v="Andy Yotov"/>
    <x v="1"/>
    <x v="0"/>
    <s v="Oceanside"/>
    <x v="1"/>
    <n v="92054"/>
    <x v="1"/>
    <s v="FUR-FU-10002445"/>
    <x v="0"/>
    <x v="5"/>
    <s v="DAX Two-Tone Rosewood/Black Document Frame, Desktop, 5 x 7"/>
    <x v="1651"/>
    <n v="2"/>
    <n v="0"/>
    <n v="7.5840000000000014"/>
    <x v="1"/>
    <x v="1"/>
  </r>
  <r>
    <x v="2966"/>
    <x v="1472"/>
    <x v="422"/>
    <x v="252"/>
    <x v="1"/>
    <s v="Co-12640"/>
    <s v="Corey-Lock"/>
    <x v="0"/>
    <x v="0"/>
    <s v="Skokie"/>
    <x v="10"/>
    <n v="60076"/>
    <x v="2"/>
    <s v="FUR-FU-10001473"/>
    <x v="0"/>
    <x v="5"/>
    <s v="DAX Wood Document Frame"/>
    <x v="2427"/>
    <n v="6"/>
    <n v="0.6"/>
    <n v="-19.771199999999997"/>
    <x v="2"/>
    <x v="0"/>
  </r>
  <r>
    <x v="2967"/>
    <x v="1472"/>
    <x v="422"/>
    <x v="252"/>
    <x v="1"/>
    <s v="Co-12640"/>
    <s v="Corey-Lock"/>
    <x v="0"/>
    <x v="0"/>
    <s v="Skokie"/>
    <x v="10"/>
    <n v="60076"/>
    <x v="2"/>
    <s v="OFF-ST-10002562"/>
    <x v="1"/>
    <x v="4"/>
    <s v="Staple magnet"/>
    <x v="2428"/>
    <n v="4"/>
    <n v="0.2"/>
    <n v="3.0015999999999998"/>
    <x v="2"/>
    <x v="0"/>
  </r>
  <r>
    <x v="2968"/>
    <x v="1473"/>
    <x v="44"/>
    <x v="748"/>
    <x v="0"/>
    <s v="JF-15565"/>
    <s v="Jill Fjeld"/>
    <x v="0"/>
    <x v="0"/>
    <s v="Fayetteville"/>
    <x v="3"/>
    <n v="28314"/>
    <x v="0"/>
    <s v="OFF-AP-10002118"/>
    <x v="1"/>
    <x v="9"/>
    <s v="1.7 Cubic Foot Compact &quot;Cube&quot; Office Refrigerators"/>
    <x v="2429"/>
    <n v="3"/>
    <n v="0.2"/>
    <n v="43.713600000000014"/>
    <x v="0"/>
    <x v="0"/>
  </r>
  <r>
    <x v="2969"/>
    <x v="1473"/>
    <x v="44"/>
    <x v="748"/>
    <x v="0"/>
    <s v="JF-15565"/>
    <s v="Jill Fjeld"/>
    <x v="0"/>
    <x v="0"/>
    <s v="Fayetteville"/>
    <x v="3"/>
    <n v="28314"/>
    <x v="0"/>
    <s v="OFF-PA-10001800"/>
    <x v="1"/>
    <x v="10"/>
    <s v="Xerox 220"/>
    <x v="277"/>
    <n v="6"/>
    <n v="0.2"/>
    <n v="10.8864"/>
    <x v="0"/>
    <x v="0"/>
  </r>
  <r>
    <x v="2970"/>
    <x v="1473"/>
    <x v="44"/>
    <x v="748"/>
    <x v="0"/>
    <s v="JF-15565"/>
    <s v="Jill Fjeld"/>
    <x v="0"/>
    <x v="0"/>
    <s v="Fayetteville"/>
    <x v="3"/>
    <n v="28314"/>
    <x v="0"/>
    <s v="OFF-BI-10002827"/>
    <x v="1"/>
    <x v="8"/>
    <s v="Avery Durable Poly Binders"/>
    <x v="1349"/>
    <n v="8"/>
    <n v="0.7"/>
    <n v="-10.617599999999999"/>
    <x v="0"/>
    <x v="0"/>
  </r>
  <r>
    <x v="2971"/>
    <x v="1473"/>
    <x v="44"/>
    <x v="748"/>
    <x v="0"/>
    <s v="JF-15565"/>
    <s v="Jill Fjeld"/>
    <x v="0"/>
    <x v="0"/>
    <s v="Fayetteville"/>
    <x v="3"/>
    <n v="28314"/>
    <x v="0"/>
    <s v="FUR-FU-10004671"/>
    <x v="0"/>
    <x v="5"/>
    <s v="Executive Impressions 12&quot; Wall Clock"/>
    <x v="2430"/>
    <n v="2"/>
    <n v="0.2"/>
    <n v="6.3612000000000002"/>
    <x v="0"/>
    <x v="0"/>
  </r>
  <r>
    <x v="2972"/>
    <x v="1473"/>
    <x v="44"/>
    <x v="748"/>
    <x v="0"/>
    <s v="JF-15565"/>
    <s v="Jill Fjeld"/>
    <x v="0"/>
    <x v="0"/>
    <s v="Fayetteville"/>
    <x v="3"/>
    <n v="28314"/>
    <x v="0"/>
    <s v="OFF-ST-10000736"/>
    <x v="1"/>
    <x v="4"/>
    <s v="Carina Double Wide Media Storage Towers in Natural &amp; Black"/>
    <x v="1793"/>
    <n v="4"/>
    <n v="0.2"/>
    <n v="-51.827200000000019"/>
    <x v="0"/>
    <x v="0"/>
  </r>
  <r>
    <x v="2973"/>
    <x v="1474"/>
    <x v="819"/>
    <x v="404"/>
    <x v="1"/>
    <s v="AR-10510"/>
    <s v="Andrew Roberts"/>
    <x v="0"/>
    <x v="0"/>
    <s v="Tulsa"/>
    <x v="26"/>
    <n v="74133"/>
    <x v="2"/>
    <s v="OFF-BI-10004656"/>
    <x v="1"/>
    <x v="8"/>
    <s v="Peel &amp; Stick Add-On Corner Pockets"/>
    <x v="2431"/>
    <n v="5"/>
    <n v="0"/>
    <n v="5.1839999999999993"/>
    <x v="2"/>
    <x v="0"/>
  </r>
  <r>
    <x v="2974"/>
    <x v="1475"/>
    <x v="820"/>
    <x v="678"/>
    <x v="1"/>
    <s v="AG-10675"/>
    <s v="Anna Gayman"/>
    <x v="0"/>
    <x v="0"/>
    <s v="Allen"/>
    <x v="5"/>
    <n v="75002"/>
    <x v="2"/>
    <s v="FUR-TA-10001095"/>
    <x v="0"/>
    <x v="3"/>
    <s v="Chromcraft Round Conference Tables"/>
    <x v="1304"/>
    <n v="2"/>
    <n v="0.3"/>
    <n v="-31.372200000000007"/>
    <x v="2"/>
    <x v="0"/>
  </r>
  <r>
    <x v="2975"/>
    <x v="1475"/>
    <x v="820"/>
    <x v="678"/>
    <x v="1"/>
    <s v="AG-10675"/>
    <s v="Anna Gayman"/>
    <x v="0"/>
    <x v="0"/>
    <s v="Allen"/>
    <x v="5"/>
    <n v="75002"/>
    <x v="2"/>
    <s v="OFF-PA-10000213"/>
    <x v="1"/>
    <x v="10"/>
    <s v="Xerox 198"/>
    <x v="801"/>
    <n v="4"/>
    <n v="0.2"/>
    <n v="5.378400000000001"/>
    <x v="2"/>
    <x v="0"/>
  </r>
  <r>
    <x v="2976"/>
    <x v="1476"/>
    <x v="769"/>
    <x v="379"/>
    <x v="3"/>
    <s v="DV-13045"/>
    <s v="Darrin Van Huff"/>
    <x v="1"/>
    <x v="0"/>
    <s v="Philadelphia"/>
    <x v="9"/>
    <n v="19143"/>
    <x v="3"/>
    <s v="FUR-CH-10001797"/>
    <x v="0"/>
    <x v="1"/>
    <s v="Safco Chair Connectors, 6/Carton"/>
    <x v="2432"/>
    <n v="7"/>
    <n v="0.3"/>
    <n v="-2.693600000000032"/>
    <x v="3"/>
    <x v="0"/>
  </r>
  <r>
    <x v="2977"/>
    <x v="1477"/>
    <x v="621"/>
    <x v="179"/>
    <x v="0"/>
    <s v="HL-15040"/>
    <s v="Hunter Lopez"/>
    <x v="0"/>
    <x v="0"/>
    <s v="Rochester"/>
    <x v="15"/>
    <n v="14609"/>
    <x v="3"/>
    <s v="OFF-ST-10002214"/>
    <x v="1"/>
    <x v="4"/>
    <s v="X-Rack File for Hanging Folders"/>
    <x v="2433"/>
    <n v="2"/>
    <n v="0"/>
    <n v="5.8707999999999991"/>
    <x v="3"/>
    <x v="0"/>
  </r>
  <r>
    <x v="2978"/>
    <x v="1478"/>
    <x v="286"/>
    <x v="870"/>
    <x v="0"/>
    <s v="ND-18370"/>
    <s v="Natalie DeCherney"/>
    <x v="0"/>
    <x v="0"/>
    <s v="Mount Pleasant"/>
    <x v="20"/>
    <n v="29464"/>
    <x v="0"/>
    <s v="FUR-CH-10000422"/>
    <x v="0"/>
    <x v="1"/>
    <s v="Global Highback Leather Tilter in Burgundy"/>
    <x v="2434"/>
    <n v="6"/>
    <n v="0"/>
    <n v="87.350400000000036"/>
    <x v="0"/>
    <x v="0"/>
  </r>
  <r>
    <x v="2979"/>
    <x v="1479"/>
    <x v="821"/>
    <x v="871"/>
    <x v="1"/>
    <s v="GB-14575"/>
    <s v="Giulietta Baptist"/>
    <x v="0"/>
    <x v="0"/>
    <s v="Philadelphia"/>
    <x v="9"/>
    <n v="19134"/>
    <x v="3"/>
    <s v="OFF-PA-10003848"/>
    <x v="1"/>
    <x v="10"/>
    <s v="Xerox 1997"/>
    <x v="561"/>
    <n v="4"/>
    <n v="0.2"/>
    <n v="7.2576000000000001"/>
    <x v="3"/>
    <x v="0"/>
  </r>
  <r>
    <x v="2980"/>
    <x v="1479"/>
    <x v="821"/>
    <x v="871"/>
    <x v="1"/>
    <s v="GB-14575"/>
    <s v="Giulietta Baptist"/>
    <x v="0"/>
    <x v="0"/>
    <s v="Philadelphia"/>
    <x v="9"/>
    <n v="19134"/>
    <x v="3"/>
    <s v="FUR-FU-10003623"/>
    <x v="0"/>
    <x v="5"/>
    <s v="DataProducts Ampli Magnifier Task Lamp, Black,"/>
    <x v="2435"/>
    <n v="2"/>
    <n v="0.2"/>
    <n v="4.3295999999999975"/>
    <x v="3"/>
    <x v="0"/>
  </r>
  <r>
    <x v="2981"/>
    <x v="1480"/>
    <x v="136"/>
    <x v="701"/>
    <x v="1"/>
    <s v="CL-12565"/>
    <s v="Clay Ludtke"/>
    <x v="0"/>
    <x v="0"/>
    <s v="Seattle"/>
    <x v="4"/>
    <n v="98115"/>
    <x v="1"/>
    <s v="FUR-CH-10001797"/>
    <x v="0"/>
    <x v="1"/>
    <s v="Safco Chair Connectors, 6/Carton"/>
    <x v="2436"/>
    <n v="4"/>
    <n v="0.2"/>
    <n v="13.852799999999981"/>
    <x v="1"/>
    <x v="0"/>
  </r>
  <r>
    <x v="2982"/>
    <x v="1480"/>
    <x v="136"/>
    <x v="701"/>
    <x v="1"/>
    <s v="CL-12565"/>
    <s v="Clay Ludtke"/>
    <x v="0"/>
    <x v="0"/>
    <s v="Seattle"/>
    <x v="4"/>
    <n v="98115"/>
    <x v="1"/>
    <s v="OFF-BI-10003094"/>
    <x v="1"/>
    <x v="8"/>
    <s v="Self-Adhesive Ring Binder Labels"/>
    <x v="2437"/>
    <n v="4"/>
    <n v="0.2"/>
    <n v="3.8015999999999992"/>
    <x v="1"/>
    <x v="0"/>
  </r>
  <r>
    <x v="2983"/>
    <x v="1481"/>
    <x v="776"/>
    <x v="872"/>
    <x v="0"/>
    <s v="RC-19960"/>
    <s v="Ryan Crowe"/>
    <x v="0"/>
    <x v="0"/>
    <s v="Springfield"/>
    <x v="21"/>
    <n v="97477"/>
    <x v="1"/>
    <s v="OFF-ST-10002205"/>
    <x v="1"/>
    <x v="4"/>
    <s v="File Shuttle I and Handi-File"/>
    <x v="354"/>
    <n v="3"/>
    <n v="0.2"/>
    <n v="4.6746000000000016"/>
    <x v="1"/>
    <x v="0"/>
  </r>
  <r>
    <x v="2984"/>
    <x v="1481"/>
    <x v="776"/>
    <x v="872"/>
    <x v="0"/>
    <s v="RC-19960"/>
    <s v="Ryan Crowe"/>
    <x v="0"/>
    <x v="0"/>
    <s v="Springfield"/>
    <x v="21"/>
    <n v="97477"/>
    <x v="1"/>
    <s v="FUR-TA-10003238"/>
    <x v="0"/>
    <x v="3"/>
    <s v="Chromcraft Bull-Nose Wood 48&quot; x 96&quot; Rectangular Conference Tables"/>
    <x v="2438"/>
    <n v="1"/>
    <n v="0.5"/>
    <n v="-170.80380000000002"/>
    <x v="1"/>
    <x v="0"/>
  </r>
  <r>
    <x v="2985"/>
    <x v="1482"/>
    <x v="822"/>
    <x v="873"/>
    <x v="1"/>
    <s v="JB-16045"/>
    <s v="Julia Barnett"/>
    <x v="2"/>
    <x v="0"/>
    <s v="Columbus"/>
    <x v="32"/>
    <n v="31907"/>
    <x v="0"/>
    <s v="FUR-FU-10000755"/>
    <x v="0"/>
    <x v="5"/>
    <s v="Eldon Expressions Mahogany Wood Desk Collection"/>
    <x v="1614"/>
    <n v="4"/>
    <n v="0"/>
    <n v="6.240000000000002"/>
    <x v="0"/>
    <x v="1"/>
  </r>
  <r>
    <x v="2986"/>
    <x v="1482"/>
    <x v="822"/>
    <x v="873"/>
    <x v="1"/>
    <s v="JB-16045"/>
    <s v="Julia Barnett"/>
    <x v="2"/>
    <x v="0"/>
    <s v="Columbus"/>
    <x v="32"/>
    <n v="31907"/>
    <x v="0"/>
    <s v="OFF-PA-10002893"/>
    <x v="1"/>
    <x v="10"/>
    <s v="Wirebound Service Call Books, 5 1/2&quot; x 4&quot;"/>
    <x v="2439"/>
    <n v="2"/>
    <n v="0"/>
    <n v="9.2927999999999997"/>
    <x v="0"/>
    <x v="1"/>
  </r>
  <r>
    <x v="2987"/>
    <x v="1482"/>
    <x v="822"/>
    <x v="873"/>
    <x v="1"/>
    <s v="JB-16045"/>
    <s v="Julia Barnett"/>
    <x v="2"/>
    <x v="0"/>
    <s v="Columbus"/>
    <x v="32"/>
    <n v="31907"/>
    <x v="0"/>
    <s v="OFF-ST-10000689"/>
    <x v="1"/>
    <x v="4"/>
    <s v="Fellowes Strictly Business Drawer File, Letter/Legal Size"/>
    <x v="2440"/>
    <n v="9"/>
    <n v="0"/>
    <n v="152.11799999999999"/>
    <x v="0"/>
    <x v="1"/>
  </r>
  <r>
    <x v="2988"/>
    <x v="1483"/>
    <x v="823"/>
    <x v="874"/>
    <x v="0"/>
    <s v="MC-17635"/>
    <s v="Matthew Clasen"/>
    <x v="1"/>
    <x v="0"/>
    <s v="Los Angeles"/>
    <x v="1"/>
    <n v="90032"/>
    <x v="1"/>
    <s v="TEC-AC-10004227"/>
    <x v="2"/>
    <x v="11"/>
    <s v="SanDisk Ultra 16 GB MicroSDHC Class 10 Memory Card"/>
    <x v="2441"/>
    <n v="1"/>
    <n v="0"/>
    <n v="0.77939999999999898"/>
    <x v="1"/>
    <x v="0"/>
  </r>
  <r>
    <x v="2989"/>
    <x v="1483"/>
    <x v="823"/>
    <x v="874"/>
    <x v="0"/>
    <s v="MC-17635"/>
    <s v="Matthew Clasen"/>
    <x v="1"/>
    <x v="0"/>
    <s v="Los Angeles"/>
    <x v="1"/>
    <n v="90032"/>
    <x v="1"/>
    <s v="OFF-BI-10000174"/>
    <x v="1"/>
    <x v="8"/>
    <s v="Wilson Jones Clip &amp; Carry Folder Binder Tool for Ring Binders, Clear"/>
    <x v="2442"/>
    <n v="4"/>
    <n v="0.2"/>
    <n v="6.4959999999999996"/>
    <x v="1"/>
    <x v="0"/>
  </r>
  <r>
    <x v="2990"/>
    <x v="1483"/>
    <x v="823"/>
    <x v="874"/>
    <x v="0"/>
    <s v="MC-17635"/>
    <s v="Matthew Clasen"/>
    <x v="1"/>
    <x v="0"/>
    <s v="Los Angeles"/>
    <x v="1"/>
    <n v="90032"/>
    <x v="1"/>
    <s v="OFF-ST-10001809"/>
    <x v="1"/>
    <x v="4"/>
    <s v="Fellowes Officeware Wire Shelving"/>
    <x v="468"/>
    <n v="5"/>
    <n v="0"/>
    <n v="8.9829999999999899"/>
    <x v="1"/>
    <x v="0"/>
  </r>
  <r>
    <x v="2991"/>
    <x v="1483"/>
    <x v="823"/>
    <x v="874"/>
    <x v="0"/>
    <s v="MC-17635"/>
    <s v="Matthew Clasen"/>
    <x v="1"/>
    <x v="0"/>
    <s v="Los Angeles"/>
    <x v="1"/>
    <n v="90032"/>
    <x v="1"/>
    <s v="OFF-BI-10002309"/>
    <x v="1"/>
    <x v="8"/>
    <s v="Avery Heavy-Duty EZD  Binder With Locking Rings"/>
    <x v="2443"/>
    <n v="7"/>
    <n v="0.2"/>
    <n v="10.936799999999998"/>
    <x v="1"/>
    <x v="0"/>
  </r>
  <r>
    <x v="2992"/>
    <x v="1484"/>
    <x v="824"/>
    <x v="358"/>
    <x v="1"/>
    <s v="TT-21265"/>
    <s v="Tim Taslimi"/>
    <x v="1"/>
    <x v="0"/>
    <s v="New York City"/>
    <x v="15"/>
    <n v="10024"/>
    <x v="3"/>
    <s v="OFF-AP-10004532"/>
    <x v="1"/>
    <x v="9"/>
    <s v="Kensington 6 Outlet Guardian Standard Surge Protector"/>
    <x v="639"/>
    <n v="3"/>
    <n v="0"/>
    <n v="16.588799999999999"/>
    <x v="3"/>
    <x v="0"/>
  </r>
  <r>
    <x v="2993"/>
    <x v="1485"/>
    <x v="825"/>
    <x v="875"/>
    <x v="1"/>
    <s v="MJ-17740"/>
    <s v="Max Jones"/>
    <x v="0"/>
    <x v="0"/>
    <s v="Detroit"/>
    <x v="12"/>
    <n v="48227"/>
    <x v="2"/>
    <s v="OFF-BI-10003091"/>
    <x v="1"/>
    <x v="8"/>
    <s v="GBC DocuBind TL200 Manual Binding Machine"/>
    <x v="1658"/>
    <n v="4"/>
    <n v="0"/>
    <n v="421.08239999999995"/>
    <x v="2"/>
    <x v="0"/>
  </r>
  <r>
    <x v="2994"/>
    <x v="1486"/>
    <x v="369"/>
    <x v="250"/>
    <x v="0"/>
    <s v="AT-10735"/>
    <s v="Annie Thurman"/>
    <x v="0"/>
    <x v="0"/>
    <s v="Stockton"/>
    <x v="1"/>
    <n v="95207"/>
    <x v="1"/>
    <s v="OFF-BI-10004654"/>
    <x v="1"/>
    <x v="8"/>
    <s v="VariCap6 Expandable Binder"/>
    <x v="2444"/>
    <n v="4"/>
    <n v="0.2"/>
    <n v="18.683999999999997"/>
    <x v="1"/>
    <x v="0"/>
  </r>
  <r>
    <x v="2995"/>
    <x v="1487"/>
    <x v="686"/>
    <x v="876"/>
    <x v="1"/>
    <s v="PB-19150"/>
    <s v="Philip Brown"/>
    <x v="0"/>
    <x v="0"/>
    <s v="Phoenix"/>
    <x v="16"/>
    <n v="85023"/>
    <x v="1"/>
    <s v="OFF-ST-10000760"/>
    <x v="1"/>
    <x v="4"/>
    <s v="Eldon Fold 'N Roll Cart System"/>
    <x v="2336"/>
    <n v="5"/>
    <n v="0.2"/>
    <n v="6.2910000000000004"/>
    <x v="1"/>
    <x v="0"/>
  </r>
  <r>
    <x v="2996"/>
    <x v="1488"/>
    <x v="261"/>
    <x v="175"/>
    <x v="1"/>
    <s v="NW-18400"/>
    <s v="Natalie Webber"/>
    <x v="0"/>
    <x v="0"/>
    <s v="Philadelphia"/>
    <x v="9"/>
    <n v="19120"/>
    <x v="3"/>
    <s v="OFF-EN-10001539"/>
    <x v="1"/>
    <x v="12"/>
    <s v="Staple envelope"/>
    <x v="1730"/>
    <n v="4"/>
    <n v="0.2"/>
    <n v="8.4024000000000001"/>
    <x v="3"/>
    <x v="0"/>
  </r>
  <r>
    <x v="2997"/>
    <x v="1488"/>
    <x v="261"/>
    <x v="175"/>
    <x v="1"/>
    <s v="NW-18400"/>
    <s v="Natalie Webber"/>
    <x v="0"/>
    <x v="0"/>
    <s v="Philadelphia"/>
    <x v="9"/>
    <n v="19120"/>
    <x v="3"/>
    <s v="FUR-FU-10000550"/>
    <x v="0"/>
    <x v="5"/>
    <s v="Stacking Trays by OIC"/>
    <x v="2217"/>
    <n v="1"/>
    <n v="0.2"/>
    <n v="0.64739999999999964"/>
    <x v="3"/>
    <x v="0"/>
  </r>
  <r>
    <x v="2998"/>
    <x v="1488"/>
    <x v="261"/>
    <x v="175"/>
    <x v="1"/>
    <s v="NW-18400"/>
    <s v="Natalie Webber"/>
    <x v="0"/>
    <x v="0"/>
    <s v="Philadelphia"/>
    <x v="9"/>
    <n v="19120"/>
    <x v="3"/>
    <s v="TEC-AC-10003628"/>
    <x v="2"/>
    <x v="11"/>
    <s v="Logitech 910-002974 M325 Wireless Mouse for Web Scrolling"/>
    <x v="1679"/>
    <n v="4"/>
    <n v="0.2"/>
    <n v="28.790400000000009"/>
    <x v="3"/>
    <x v="0"/>
  </r>
  <r>
    <x v="2999"/>
    <x v="1488"/>
    <x v="261"/>
    <x v="175"/>
    <x v="1"/>
    <s v="NW-18400"/>
    <s v="Natalie Webber"/>
    <x v="0"/>
    <x v="0"/>
    <s v="Philadelphia"/>
    <x v="9"/>
    <n v="19120"/>
    <x v="3"/>
    <s v="TEC-MA-10004521"/>
    <x v="2"/>
    <x v="15"/>
    <s v="Epson Perfection V600 Photo Scanner"/>
    <x v="2445"/>
    <n v="3"/>
    <n v="0.7"/>
    <n v="-172.49250000000001"/>
    <x v="3"/>
    <x v="0"/>
  </r>
  <r>
    <x v="3000"/>
    <x v="1488"/>
    <x v="261"/>
    <x v="175"/>
    <x v="1"/>
    <s v="NW-18400"/>
    <s v="Natalie Webber"/>
    <x v="0"/>
    <x v="0"/>
    <s v="Philadelphia"/>
    <x v="9"/>
    <n v="19120"/>
    <x v="3"/>
    <s v="OFF-AP-10003860"/>
    <x v="1"/>
    <x v="9"/>
    <s v="Fellowes Advanced 8 Outlet Surge Suppressor with Phone/Fax Protection"/>
    <x v="2446"/>
    <n v="2"/>
    <n v="0.2"/>
    <n v="3.8864000000000001"/>
    <x v="3"/>
    <x v="0"/>
  </r>
  <r>
    <x v="3001"/>
    <x v="1488"/>
    <x v="261"/>
    <x v="175"/>
    <x v="1"/>
    <s v="NW-18400"/>
    <s v="Natalie Webber"/>
    <x v="0"/>
    <x v="0"/>
    <s v="Philadelphia"/>
    <x v="9"/>
    <n v="19120"/>
    <x v="3"/>
    <s v="OFF-BI-10000069"/>
    <x v="1"/>
    <x v="8"/>
    <s v="GBC Prepunched Paper, 19-Hole, for Binding Systems, 24-lb"/>
    <x v="2447"/>
    <n v="2"/>
    <n v="0.7"/>
    <n v="-7.2048000000000023"/>
    <x v="3"/>
    <x v="0"/>
  </r>
  <r>
    <x v="3002"/>
    <x v="1489"/>
    <x v="761"/>
    <x v="401"/>
    <x v="1"/>
    <s v="VP-21730"/>
    <s v="Victor Preis"/>
    <x v="2"/>
    <x v="0"/>
    <s v="Sterling Heights"/>
    <x v="12"/>
    <n v="48310"/>
    <x v="2"/>
    <s v="OFF-BI-10003655"/>
    <x v="1"/>
    <x v="8"/>
    <s v="Durable Pressboard Binders"/>
    <x v="2448"/>
    <n v="5"/>
    <n v="0"/>
    <n v="8.93"/>
    <x v="2"/>
    <x v="0"/>
  </r>
  <r>
    <x v="3003"/>
    <x v="1490"/>
    <x v="819"/>
    <x v="350"/>
    <x v="1"/>
    <s v="RD-19810"/>
    <s v="Ross DeVincentis"/>
    <x v="2"/>
    <x v="0"/>
    <s v="Rochester"/>
    <x v="15"/>
    <n v="14609"/>
    <x v="3"/>
    <s v="OFF-BI-10001628"/>
    <x v="1"/>
    <x v="8"/>
    <s v="Acco Data Flex Cable Posts For Top &amp; Bottom Load Binders, 6&quot; Capacity"/>
    <x v="2449"/>
    <n v="4"/>
    <n v="0.2"/>
    <n v="10.429999999999998"/>
    <x v="3"/>
    <x v="0"/>
  </r>
  <r>
    <x v="3004"/>
    <x v="1491"/>
    <x v="162"/>
    <x v="165"/>
    <x v="2"/>
    <s v="MG-17875"/>
    <s v="Michael Grace"/>
    <x v="2"/>
    <x v="0"/>
    <s v="New York City"/>
    <x v="15"/>
    <n v="10011"/>
    <x v="3"/>
    <s v="OFF-AP-10003779"/>
    <x v="1"/>
    <x v="9"/>
    <s v="Kensington 7 Outlet MasterPiece Power Center with Fax/Phone Line Protection"/>
    <x v="2450"/>
    <n v="1"/>
    <n v="0"/>
    <n v="62.243999999999971"/>
    <x v="3"/>
    <x v="0"/>
  </r>
  <r>
    <x v="3005"/>
    <x v="1492"/>
    <x v="826"/>
    <x v="877"/>
    <x v="1"/>
    <s v="PA-19060"/>
    <s v="Pete Armstrong"/>
    <x v="2"/>
    <x v="0"/>
    <s v="Eau Claire"/>
    <x v="6"/>
    <n v="54703"/>
    <x v="2"/>
    <s v="OFF-BI-10000666"/>
    <x v="1"/>
    <x v="8"/>
    <s v="Surelock Post Binders"/>
    <x v="1296"/>
    <n v="3"/>
    <n v="0"/>
    <n v="45.839999999999996"/>
    <x v="2"/>
    <x v="0"/>
  </r>
  <r>
    <x v="3006"/>
    <x v="1493"/>
    <x v="119"/>
    <x v="878"/>
    <x v="2"/>
    <s v="CR-12730"/>
    <s v="Craig Reiter"/>
    <x v="0"/>
    <x v="0"/>
    <s v="New York City"/>
    <x v="15"/>
    <n v="10009"/>
    <x v="3"/>
    <s v="OFF-AP-10000828"/>
    <x v="1"/>
    <x v="9"/>
    <s v="Avanti 4.4 Cu. Ft. Refrigerator"/>
    <x v="2451"/>
    <n v="5"/>
    <n v="0"/>
    <n v="253.37199999999996"/>
    <x v="3"/>
    <x v="0"/>
  </r>
  <r>
    <x v="3007"/>
    <x v="1494"/>
    <x v="745"/>
    <x v="796"/>
    <x v="1"/>
    <s v="AA-10375"/>
    <s v="Allen Armold"/>
    <x v="0"/>
    <x v="0"/>
    <s v="Rancho Cucamonga"/>
    <x v="1"/>
    <n v="91730"/>
    <x v="1"/>
    <s v="OFF-BI-10002706"/>
    <x v="1"/>
    <x v="8"/>
    <s v="Avery Premier Heavy-Duty Binder with Round Locking Rings"/>
    <x v="2452"/>
    <n v="3"/>
    <n v="0.2"/>
    <n v="11.138399999999999"/>
    <x v="1"/>
    <x v="0"/>
  </r>
  <r>
    <x v="3008"/>
    <x v="1495"/>
    <x v="5"/>
    <x v="296"/>
    <x v="2"/>
    <s v="JG-15160"/>
    <s v="James Galang"/>
    <x v="0"/>
    <x v="0"/>
    <s v="Murray"/>
    <x v="0"/>
    <n v="42071"/>
    <x v="0"/>
    <s v="FUR-FU-10004748"/>
    <x v="0"/>
    <x v="5"/>
    <s v="Howard Miller 16&quot; Diameter Gallery Wall Clock"/>
    <x v="1868"/>
    <n v="3"/>
    <n v="0"/>
    <n v="74.809799999999996"/>
    <x v="0"/>
    <x v="0"/>
  </r>
  <r>
    <x v="3009"/>
    <x v="1496"/>
    <x v="197"/>
    <x v="879"/>
    <x v="1"/>
    <s v="RR-19525"/>
    <s v="Rick Reed"/>
    <x v="1"/>
    <x v="0"/>
    <s v="Toledo"/>
    <x v="24"/>
    <n v="43615"/>
    <x v="3"/>
    <s v="OFF-AP-10000026"/>
    <x v="1"/>
    <x v="9"/>
    <s v="Tripp Lite Isotel 6 Outlet Surge Protector with Fax/Modem Protection"/>
    <x v="2453"/>
    <n v="5"/>
    <n v="0.2"/>
    <n v="27.43649999999996"/>
    <x v="3"/>
    <x v="0"/>
  </r>
  <r>
    <x v="3010"/>
    <x v="1497"/>
    <x v="827"/>
    <x v="880"/>
    <x v="1"/>
    <s v="SR-20425"/>
    <s v="Sharelle Roach"/>
    <x v="2"/>
    <x v="0"/>
    <s v="Louisville"/>
    <x v="22"/>
    <n v="80027"/>
    <x v="1"/>
    <s v="OFF-BI-10000773"/>
    <x v="1"/>
    <x v="8"/>
    <s v="Insertable Tab Post Binder Dividers"/>
    <x v="2454"/>
    <n v="5"/>
    <n v="0.7"/>
    <n v="-9.222999999999999"/>
    <x v="1"/>
    <x v="0"/>
  </r>
  <r>
    <x v="3011"/>
    <x v="1497"/>
    <x v="827"/>
    <x v="880"/>
    <x v="1"/>
    <s v="SR-20425"/>
    <s v="Sharelle Roach"/>
    <x v="2"/>
    <x v="0"/>
    <s v="Louisville"/>
    <x v="22"/>
    <n v="80027"/>
    <x v="1"/>
    <s v="TEC-MA-10000822"/>
    <x v="2"/>
    <x v="15"/>
    <s v="Lexmark MX611dhe Monochrome Laser Printer"/>
    <x v="2455"/>
    <n v="5"/>
    <n v="0.7"/>
    <n v="-3399.9800000000009"/>
    <x v="1"/>
    <x v="0"/>
  </r>
  <r>
    <x v="3012"/>
    <x v="1497"/>
    <x v="827"/>
    <x v="880"/>
    <x v="1"/>
    <s v="SR-20425"/>
    <s v="Sharelle Roach"/>
    <x v="2"/>
    <x v="0"/>
    <s v="Louisville"/>
    <x v="22"/>
    <n v="80027"/>
    <x v="1"/>
    <s v="OFF-BI-10001543"/>
    <x v="1"/>
    <x v="8"/>
    <s v="GBC VeloBinder Manual Binding System"/>
    <x v="2456"/>
    <n v="2"/>
    <n v="0.7"/>
    <n v="-15.835599999999999"/>
    <x v="1"/>
    <x v="0"/>
  </r>
  <r>
    <x v="3013"/>
    <x v="1497"/>
    <x v="827"/>
    <x v="880"/>
    <x v="1"/>
    <s v="SR-20425"/>
    <s v="Sharelle Roach"/>
    <x v="2"/>
    <x v="0"/>
    <s v="Louisville"/>
    <x v="22"/>
    <n v="80027"/>
    <x v="1"/>
    <s v="OFF-BI-10003355"/>
    <x v="1"/>
    <x v="8"/>
    <s v="Cardinal Holdit Business Card Pockets"/>
    <x v="2457"/>
    <n v="6"/>
    <n v="0.7"/>
    <n v="-6.573599999999999"/>
    <x v="1"/>
    <x v="0"/>
  </r>
  <r>
    <x v="3014"/>
    <x v="1497"/>
    <x v="827"/>
    <x v="880"/>
    <x v="1"/>
    <s v="SR-20425"/>
    <s v="Sharelle Roach"/>
    <x v="2"/>
    <x v="0"/>
    <s v="Louisville"/>
    <x v="22"/>
    <n v="80027"/>
    <x v="1"/>
    <s v="OFF-PA-10002005"/>
    <x v="1"/>
    <x v="10"/>
    <s v="Xerox 225"/>
    <x v="561"/>
    <n v="4"/>
    <n v="0.2"/>
    <n v="7.2576000000000001"/>
    <x v="1"/>
    <x v="0"/>
  </r>
  <r>
    <x v="3015"/>
    <x v="1498"/>
    <x v="14"/>
    <x v="14"/>
    <x v="1"/>
    <s v="LS-16975"/>
    <s v="Lindsay Shagiari"/>
    <x v="2"/>
    <x v="0"/>
    <s v="New York City"/>
    <x v="15"/>
    <n v="10035"/>
    <x v="3"/>
    <s v="FUR-TA-10004154"/>
    <x v="0"/>
    <x v="3"/>
    <s v="Riverside Furniture Oval Coffee Table, Oval End Table, End Table with Drawer"/>
    <x v="2458"/>
    <n v="2"/>
    <n v="0.4"/>
    <n v="-103.26600000000002"/>
    <x v="3"/>
    <x v="0"/>
  </r>
  <r>
    <x v="3016"/>
    <x v="1499"/>
    <x v="828"/>
    <x v="881"/>
    <x v="1"/>
    <s v="MH-18115"/>
    <s v="Mick Hernandez"/>
    <x v="2"/>
    <x v="0"/>
    <s v="Pharr"/>
    <x v="5"/>
    <n v="78577"/>
    <x v="2"/>
    <s v="OFF-ST-10002743"/>
    <x v="1"/>
    <x v="4"/>
    <s v="SAFCO Boltless Steel Shelving"/>
    <x v="2459"/>
    <n v="8"/>
    <n v="0.2"/>
    <n v="-172.73280000000005"/>
    <x v="2"/>
    <x v="0"/>
  </r>
  <r>
    <x v="3017"/>
    <x v="1499"/>
    <x v="828"/>
    <x v="881"/>
    <x v="1"/>
    <s v="MH-18115"/>
    <s v="Mick Hernandez"/>
    <x v="2"/>
    <x v="0"/>
    <s v="Pharr"/>
    <x v="5"/>
    <n v="78577"/>
    <x v="2"/>
    <s v="FUR-FU-10004973"/>
    <x v="0"/>
    <x v="5"/>
    <s v="Flat Face Poster Frame"/>
    <x v="1832"/>
    <n v="3"/>
    <n v="0.6"/>
    <n v="-10.173599999999997"/>
    <x v="2"/>
    <x v="0"/>
  </r>
  <r>
    <x v="3018"/>
    <x v="1499"/>
    <x v="828"/>
    <x v="881"/>
    <x v="1"/>
    <s v="MH-18115"/>
    <s v="Mick Hernandez"/>
    <x v="2"/>
    <x v="0"/>
    <s v="Pharr"/>
    <x v="5"/>
    <n v="78577"/>
    <x v="2"/>
    <s v="TEC-AC-10002842"/>
    <x v="2"/>
    <x v="11"/>
    <s v="WD My Passport Ultra 2TB Portable External Hard Drive"/>
    <x v="2460"/>
    <n v="7"/>
    <n v="0.2"/>
    <n v="-33.319999999999965"/>
    <x v="2"/>
    <x v="0"/>
  </r>
  <r>
    <x v="3019"/>
    <x v="1500"/>
    <x v="627"/>
    <x v="665"/>
    <x v="1"/>
    <s v="SC-20095"/>
    <s v="Sanjit Chand"/>
    <x v="0"/>
    <x v="0"/>
    <s v="West Jordan"/>
    <x v="7"/>
    <n v="84084"/>
    <x v="1"/>
    <s v="OFF-FA-10002701"/>
    <x v="1"/>
    <x v="13"/>
    <s v="Alliance Rubber Bands"/>
    <x v="1325"/>
    <n v="3"/>
    <n v="0"/>
    <n v="0.20159999999999978"/>
    <x v="1"/>
    <x v="1"/>
  </r>
  <r>
    <x v="3020"/>
    <x v="1500"/>
    <x v="627"/>
    <x v="665"/>
    <x v="1"/>
    <s v="SC-20095"/>
    <s v="Sanjit Chand"/>
    <x v="0"/>
    <x v="0"/>
    <s v="West Jordan"/>
    <x v="7"/>
    <n v="84084"/>
    <x v="1"/>
    <s v="OFF-PA-10001125"/>
    <x v="1"/>
    <x v="10"/>
    <s v="Xerox 1988"/>
    <x v="1663"/>
    <n v="3"/>
    <n v="0"/>
    <n v="41.822999999999993"/>
    <x v="1"/>
    <x v="1"/>
  </r>
  <r>
    <x v="3021"/>
    <x v="1500"/>
    <x v="627"/>
    <x v="665"/>
    <x v="1"/>
    <s v="SC-20095"/>
    <s v="Sanjit Chand"/>
    <x v="0"/>
    <x v="0"/>
    <s v="West Jordan"/>
    <x v="7"/>
    <n v="84084"/>
    <x v="1"/>
    <s v="FUR-FU-10004090"/>
    <x v="0"/>
    <x v="5"/>
    <s v="Executive Impressions 14&quot; Contract Wall Clock"/>
    <x v="2461"/>
    <n v="3"/>
    <n v="0"/>
    <n v="22.007699999999996"/>
    <x v="1"/>
    <x v="1"/>
  </r>
  <r>
    <x v="3022"/>
    <x v="1500"/>
    <x v="627"/>
    <x v="665"/>
    <x v="1"/>
    <s v="SC-20095"/>
    <s v="Sanjit Chand"/>
    <x v="0"/>
    <x v="0"/>
    <s v="West Jordan"/>
    <x v="7"/>
    <n v="84084"/>
    <x v="1"/>
    <s v="OFF-BI-10001510"/>
    <x v="1"/>
    <x v="8"/>
    <s v="Deluxe Heavy-Duty Vinyl Round Ring Binder"/>
    <x v="2462"/>
    <n v="5"/>
    <n v="0.2"/>
    <n v="28.65"/>
    <x v="1"/>
    <x v="1"/>
  </r>
  <r>
    <x v="3023"/>
    <x v="1501"/>
    <x v="701"/>
    <x v="122"/>
    <x v="1"/>
    <s v="JB-16000"/>
    <s v="Joy Bell-"/>
    <x v="0"/>
    <x v="0"/>
    <s v="Brownsville"/>
    <x v="5"/>
    <n v="78521"/>
    <x v="2"/>
    <s v="FUR-BO-10002202"/>
    <x v="0"/>
    <x v="0"/>
    <s v="Atlantic Metals Mobile 2-Shelf Bookcases, Custom Colors"/>
    <x v="2463"/>
    <n v="2"/>
    <n v="0.32"/>
    <n v="-14.458800000000025"/>
    <x v="2"/>
    <x v="0"/>
  </r>
  <r>
    <x v="3024"/>
    <x v="1502"/>
    <x v="627"/>
    <x v="681"/>
    <x v="1"/>
    <s v="AC-10450"/>
    <s v="Amy Cox"/>
    <x v="0"/>
    <x v="0"/>
    <s v="New York City"/>
    <x v="15"/>
    <n v="10011"/>
    <x v="3"/>
    <s v="OFF-BI-10001922"/>
    <x v="1"/>
    <x v="8"/>
    <s v="Storex Dura Pro Binders"/>
    <x v="2464"/>
    <n v="11"/>
    <n v="0.2"/>
    <n v="17.641799999999996"/>
    <x v="3"/>
    <x v="0"/>
  </r>
  <r>
    <x v="3025"/>
    <x v="1502"/>
    <x v="627"/>
    <x v="681"/>
    <x v="1"/>
    <s v="AC-10450"/>
    <s v="Amy Cox"/>
    <x v="0"/>
    <x v="0"/>
    <s v="New York City"/>
    <x v="15"/>
    <n v="10011"/>
    <x v="3"/>
    <s v="OFF-PA-10001667"/>
    <x v="1"/>
    <x v="10"/>
    <s v="Great White Multi-Use Recycled Paper (20Lb. and 84 Bright)"/>
    <x v="1465"/>
    <n v="3"/>
    <n v="0"/>
    <n v="8.0730000000000004"/>
    <x v="3"/>
    <x v="0"/>
  </r>
  <r>
    <x v="3026"/>
    <x v="1503"/>
    <x v="300"/>
    <x v="732"/>
    <x v="1"/>
    <s v="MO-17800"/>
    <s v="Meg O'Connel"/>
    <x v="2"/>
    <x v="0"/>
    <s v="Philadelphia"/>
    <x v="9"/>
    <n v="19140"/>
    <x v="3"/>
    <s v="FUR-FU-10001488"/>
    <x v="0"/>
    <x v="5"/>
    <s v="Tenex 46&quot; x 60&quot; Computer Anti-Static Chairmat, Rectangular Shaped"/>
    <x v="1825"/>
    <n v="3"/>
    <n v="0.2"/>
    <n v="0"/>
    <x v="3"/>
    <x v="0"/>
  </r>
  <r>
    <x v="3027"/>
    <x v="1504"/>
    <x v="829"/>
    <x v="751"/>
    <x v="3"/>
    <s v="RB-19645"/>
    <s v="Robert Barroso"/>
    <x v="1"/>
    <x v="0"/>
    <s v="Billings"/>
    <x v="37"/>
    <n v="59102"/>
    <x v="1"/>
    <s v="OFF-BI-10002799"/>
    <x v="1"/>
    <x v="8"/>
    <s v="SlimView Poly Binder, 3/8&quot;"/>
    <x v="1838"/>
    <n v="2"/>
    <n v="0.2"/>
    <n v="2.6935999999999991"/>
    <x v="1"/>
    <x v="0"/>
  </r>
  <r>
    <x v="3028"/>
    <x v="1505"/>
    <x v="94"/>
    <x v="91"/>
    <x v="1"/>
    <s v="AI-10855"/>
    <s v="Arianne Irving"/>
    <x v="0"/>
    <x v="0"/>
    <s v="Chesapeake"/>
    <x v="17"/>
    <n v="23320"/>
    <x v="0"/>
    <s v="FUR-CH-10003846"/>
    <x v="0"/>
    <x v="1"/>
    <s v="Hon Valutask Swivel Chairs"/>
    <x v="2465"/>
    <n v="5"/>
    <n v="0"/>
    <n v="80.78400000000002"/>
    <x v="0"/>
    <x v="0"/>
  </r>
  <r>
    <x v="3029"/>
    <x v="1506"/>
    <x v="830"/>
    <x v="882"/>
    <x v="1"/>
    <s v="DR-12880"/>
    <s v="Dan Reichenbach"/>
    <x v="1"/>
    <x v="0"/>
    <s v="Gresham"/>
    <x v="21"/>
    <n v="97030"/>
    <x v="1"/>
    <s v="TEC-PH-10003691"/>
    <x v="2"/>
    <x v="7"/>
    <s v="BlackBerry Q10"/>
    <x v="2466"/>
    <n v="4"/>
    <n v="0.2"/>
    <n v="25.198000000000008"/>
    <x v="1"/>
    <x v="0"/>
  </r>
  <r>
    <x v="3030"/>
    <x v="1507"/>
    <x v="481"/>
    <x v="538"/>
    <x v="1"/>
    <s v="DM-12955"/>
    <s v="Dario Medina"/>
    <x v="1"/>
    <x v="0"/>
    <s v="Lincoln Park"/>
    <x v="12"/>
    <n v="48146"/>
    <x v="2"/>
    <s v="FUR-BO-10000468"/>
    <x v="0"/>
    <x v="0"/>
    <s v="O'Sullivan 2-Shelf Heavy-Duty Bookcases"/>
    <x v="1949"/>
    <n v="4"/>
    <n v="0"/>
    <n v="31.091200000000015"/>
    <x v="2"/>
    <x v="1"/>
  </r>
  <r>
    <x v="3031"/>
    <x v="1507"/>
    <x v="481"/>
    <x v="538"/>
    <x v="1"/>
    <s v="DM-12955"/>
    <s v="Dario Medina"/>
    <x v="1"/>
    <x v="0"/>
    <s v="Lincoln Park"/>
    <x v="12"/>
    <n v="48146"/>
    <x v="2"/>
    <s v="OFF-AR-10001044"/>
    <x v="1"/>
    <x v="6"/>
    <s v="BOSTON Ranger #55 Pencil Sharpener, Black"/>
    <x v="2467"/>
    <n v="1"/>
    <n v="0"/>
    <n v="7.5370999999999988"/>
    <x v="2"/>
    <x v="1"/>
  </r>
  <r>
    <x v="3032"/>
    <x v="1508"/>
    <x v="831"/>
    <x v="482"/>
    <x v="1"/>
    <s v="JH-16180"/>
    <s v="Justin Hirsh"/>
    <x v="0"/>
    <x v="0"/>
    <s v="Gresham"/>
    <x v="21"/>
    <n v="97030"/>
    <x v="1"/>
    <s v="FUR-CH-10003833"/>
    <x v="0"/>
    <x v="1"/>
    <s v="Novimex Fabric Task Chair"/>
    <x v="2468"/>
    <n v="4"/>
    <n v="0.2"/>
    <n v="-12.196000000000005"/>
    <x v="1"/>
    <x v="1"/>
  </r>
  <r>
    <x v="3033"/>
    <x v="1509"/>
    <x v="118"/>
    <x v="814"/>
    <x v="1"/>
    <s v="AB-10060"/>
    <s v="Adam Bellavance"/>
    <x v="2"/>
    <x v="0"/>
    <s v="Philadelphia"/>
    <x v="9"/>
    <n v="19143"/>
    <x v="3"/>
    <s v="OFF-PA-10004355"/>
    <x v="1"/>
    <x v="10"/>
    <s v="Xerox 231"/>
    <x v="561"/>
    <n v="4"/>
    <n v="0.2"/>
    <n v="7.2576000000000001"/>
    <x v="3"/>
    <x v="0"/>
  </r>
  <r>
    <x v="3034"/>
    <x v="1510"/>
    <x v="832"/>
    <x v="883"/>
    <x v="1"/>
    <s v="BD-11605"/>
    <s v="Brian Dahlen"/>
    <x v="0"/>
    <x v="0"/>
    <s v="Monroe"/>
    <x v="28"/>
    <n v="71203"/>
    <x v="0"/>
    <s v="TEC-AC-10003038"/>
    <x v="2"/>
    <x v="11"/>
    <s v="Kingston Digital DataTraveler 16GB USB 2.0"/>
    <x v="2469"/>
    <n v="6"/>
    <n v="0"/>
    <n v="10.202999999999994"/>
    <x v="0"/>
    <x v="0"/>
  </r>
  <r>
    <x v="3035"/>
    <x v="1510"/>
    <x v="832"/>
    <x v="883"/>
    <x v="1"/>
    <s v="BD-11605"/>
    <s v="Brian Dahlen"/>
    <x v="0"/>
    <x v="0"/>
    <s v="Monroe"/>
    <x v="28"/>
    <n v="71203"/>
    <x v="0"/>
    <s v="OFF-BI-10002799"/>
    <x v="1"/>
    <x v="8"/>
    <s v="SlimView Poly Binder, 3/8&quot;"/>
    <x v="2470"/>
    <n v="7"/>
    <n v="0"/>
    <n v="16.679599999999997"/>
    <x v="0"/>
    <x v="0"/>
  </r>
  <r>
    <x v="3036"/>
    <x v="1510"/>
    <x v="832"/>
    <x v="883"/>
    <x v="1"/>
    <s v="BD-11605"/>
    <s v="Brian Dahlen"/>
    <x v="0"/>
    <x v="0"/>
    <s v="Monroe"/>
    <x v="28"/>
    <n v="71203"/>
    <x v="0"/>
    <s v="OFF-AR-10003582"/>
    <x v="1"/>
    <x v="6"/>
    <s v="Boston Electric Pencil Sharpener, Model 1818, Charcoal Black"/>
    <x v="2471"/>
    <n v="2"/>
    <n v="0"/>
    <n v="15.764000000000003"/>
    <x v="0"/>
    <x v="0"/>
  </r>
  <r>
    <x v="3037"/>
    <x v="1510"/>
    <x v="832"/>
    <x v="883"/>
    <x v="1"/>
    <s v="BD-11605"/>
    <s v="Brian Dahlen"/>
    <x v="0"/>
    <x v="0"/>
    <s v="Monroe"/>
    <x v="28"/>
    <n v="71203"/>
    <x v="0"/>
    <s v="OFF-PA-10004451"/>
    <x v="1"/>
    <x v="10"/>
    <s v="Xerox 222"/>
    <x v="56"/>
    <n v="5"/>
    <n v="0"/>
    <n v="15.552000000000001"/>
    <x v="0"/>
    <x v="0"/>
  </r>
  <r>
    <x v="3038"/>
    <x v="1510"/>
    <x v="832"/>
    <x v="883"/>
    <x v="1"/>
    <s v="BD-11605"/>
    <s v="Brian Dahlen"/>
    <x v="0"/>
    <x v="0"/>
    <s v="Monroe"/>
    <x v="28"/>
    <n v="71203"/>
    <x v="0"/>
    <s v="FUR-FU-10004666"/>
    <x v="0"/>
    <x v="5"/>
    <s v="DAX Clear Channel Poster Frame"/>
    <x v="2472"/>
    <n v="2"/>
    <n v="0"/>
    <n v="10.789200000000001"/>
    <x v="0"/>
    <x v="0"/>
  </r>
  <r>
    <x v="3039"/>
    <x v="1511"/>
    <x v="621"/>
    <x v="179"/>
    <x v="1"/>
    <s v="AS-10045"/>
    <s v="Aaron Smayling"/>
    <x v="1"/>
    <x v="0"/>
    <s v="Pasadena"/>
    <x v="1"/>
    <n v="91104"/>
    <x v="1"/>
    <s v="FUR-TA-10001520"/>
    <x v="0"/>
    <x v="3"/>
    <s v="Lesro Sheffield Collection Coffee Table, End Table, Center Table, Corner Table"/>
    <x v="2473"/>
    <n v="3"/>
    <n v="0.2"/>
    <n v="-6.423300000000026"/>
    <x v="1"/>
    <x v="0"/>
  </r>
  <r>
    <x v="3040"/>
    <x v="1512"/>
    <x v="465"/>
    <x v="807"/>
    <x v="1"/>
    <s v="ZD-21925"/>
    <s v="Zuschuss Donatelli"/>
    <x v="0"/>
    <x v="0"/>
    <s v="Chattanooga"/>
    <x v="18"/>
    <n v="37421"/>
    <x v="0"/>
    <s v="FUR-FU-10004270"/>
    <x v="0"/>
    <x v="5"/>
    <s v="Eldon Image Series Desk Accessories, Burgundy"/>
    <x v="2474"/>
    <n v="5"/>
    <n v="0.2"/>
    <n v="3.3439999999999994"/>
    <x v="0"/>
    <x v="0"/>
  </r>
  <r>
    <x v="3041"/>
    <x v="1513"/>
    <x v="220"/>
    <x v="230"/>
    <x v="3"/>
    <s v="KF-16285"/>
    <s v="Karen Ferguson"/>
    <x v="2"/>
    <x v="0"/>
    <s v="Long Beach"/>
    <x v="1"/>
    <n v="90805"/>
    <x v="1"/>
    <s v="OFF-PA-10003172"/>
    <x v="1"/>
    <x v="10"/>
    <s v="Xerox 1996"/>
    <x v="91"/>
    <n v="2"/>
    <n v="0"/>
    <n v="6.2208000000000006"/>
    <x v="1"/>
    <x v="0"/>
  </r>
  <r>
    <x v="3042"/>
    <x v="1513"/>
    <x v="220"/>
    <x v="230"/>
    <x v="3"/>
    <s v="KF-16285"/>
    <s v="Karen Ferguson"/>
    <x v="2"/>
    <x v="0"/>
    <s v="Long Beach"/>
    <x v="1"/>
    <n v="90805"/>
    <x v="1"/>
    <s v="OFF-EN-10002312"/>
    <x v="1"/>
    <x v="12"/>
    <s v="#10 Self-Seal White Envelopes"/>
    <x v="2475"/>
    <n v="2"/>
    <n v="0"/>
    <n v="10.8682"/>
    <x v="1"/>
    <x v="0"/>
  </r>
  <r>
    <x v="3043"/>
    <x v="1513"/>
    <x v="220"/>
    <x v="230"/>
    <x v="3"/>
    <s v="KF-16285"/>
    <s v="Karen Ferguson"/>
    <x v="2"/>
    <x v="0"/>
    <s v="Long Beach"/>
    <x v="1"/>
    <n v="90805"/>
    <x v="1"/>
    <s v="FUR-CH-10002320"/>
    <x v="0"/>
    <x v="1"/>
    <s v="Hon Pagoda Stacking Chairs"/>
    <x v="2476"/>
    <n v="8"/>
    <n v="0.2"/>
    <n v="256.78399999999976"/>
    <x v="1"/>
    <x v="0"/>
  </r>
  <r>
    <x v="3044"/>
    <x v="1514"/>
    <x v="28"/>
    <x v="32"/>
    <x v="0"/>
    <s v="BP-11230"/>
    <s v="Benjamin Patterson"/>
    <x v="0"/>
    <x v="0"/>
    <s v="Troy"/>
    <x v="24"/>
    <n v="45373"/>
    <x v="3"/>
    <s v="TEC-PH-10001530"/>
    <x v="2"/>
    <x v="7"/>
    <s v="Cisco Unified IP Phone 7945G VoIP phone"/>
    <x v="2477"/>
    <n v="5"/>
    <n v="0.4"/>
    <n v="-255.74250000000001"/>
    <x v="3"/>
    <x v="0"/>
  </r>
  <r>
    <x v="3045"/>
    <x v="1515"/>
    <x v="44"/>
    <x v="173"/>
    <x v="0"/>
    <s v="CC-12430"/>
    <s v="Chuck Clark"/>
    <x v="2"/>
    <x v="0"/>
    <s v="Minneapolis"/>
    <x v="11"/>
    <n v="55407"/>
    <x v="2"/>
    <s v="OFF-AR-10001216"/>
    <x v="1"/>
    <x v="6"/>
    <s v="Newell 339"/>
    <x v="2255"/>
    <n v="5"/>
    <n v="0"/>
    <n v="3.6139999999999994"/>
    <x v="2"/>
    <x v="0"/>
  </r>
  <r>
    <x v="3046"/>
    <x v="1515"/>
    <x v="44"/>
    <x v="173"/>
    <x v="0"/>
    <s v="CC-12430"/>
    <s v="Chuck Clark"/>
    <x v="2"/>
    <x v="0"/>
    <s v="Minneapolis"/>
    <x v="11"/>
    <n v="55407"/>
    <x v="2"/>
    <s v="OFF-PA-10003127"/>
    <x v="1"/>
    <x v="10"/>
    <s v="Easy-staple paper"/>
    <x v="978"/>
    <n v="1"/>
    <n v="0"/>
    <n v="12.134799999999998"/>
    <x v="2"/>
    <x v="0"/>
  </r>
  <r>
    <x v="3047"/>
    <x v="1516"/>
    <x v="587"/>
    <x v="622"/>
    <x v="1"/>
    <s v="DB-13615"/>
    <s v="Doug Bickford"/>
    <x v="0"/>
    <x v="0"/>
    <s v="Seattle"/>
    <x v="4"/>
    <n v="98105"/>
    <x v="1"/>
    <s v="OFF-BI-10003910"/>
    <x v="1"/>
    <x v="8"/>
    <s v="DXL Angle-View Binders with Locking Rings by Samsill"/>
    <x v="752"/>
    <n v="7"/>
    <n v="0.2"/>
    <n v="13.4925"/>
    <x v="1"/>
    <x v="0"/>
  </r>
  <r>
    <x v="3048"/>
    <x v="1517"/>
    <x v="459"/>
    <x v="192"/>
    <x v="2"/>
    <s v="TC-21475"/>
    <s v="Tony Chapman"/>
    <x v="2"/>
    <x v="0"/>
    <s v="Columbus"/>
    <x v="32"/>
    <n v="31907"/>
    <x v="0"/>
    <s v="FUR-TA-10004534"/>
    <x v="0"/>
    <x v="3"/>
    <s v="Bevis 44 x 96 Conference Tables"/>
    <x v="1764"/>
    <n v="2"/>
    <n v="0"/>
    <n v="70.005999999999972"/>
    <x v="0"/>
    <x v="0"/>
  </r>
  <r>
    <x v="3049"/>
    <x v="1517"/>
    <x v="459"/>
    <x v="192"/>
    <x v="2"/>
    <s v="TC-21475"/>
    <s v="Tony Chapman"/>
    <x v="2"/>
    <x v="0"/>
    <s v="Columbus"/>
    <x v="32"/>
    <n v="31907"/>
    <x v="0"/>
    <s v="TEC-AC-10000892"/>
    <x v="2"/>
    <x v="11"/>
    <s v="NETGEAR N750 Dual Band Wi-Fi Gigabit Router"/>
    <x v="310"/>
    <n v="4"/>
    <n v="0"/>
    <n v="129.6"/>
    <x v="0"/>
    <x v="0"/>
  </r>
  <r>
    <x v="3050"/>
    <x v="1518"/>
    <x v="833"/>
    <x v="768"/>
    <x v="1"/>
    <s v="NZ-18565"/>
    <s v="Nick Zandusky"/>
    <x v="2"/>
    <x v="0"/>
    <s v="Meridian"/>
    <x v="45"/>
    <n v="83642"/>
    <x v="1"/>
    <s v="FUR-FU-10003247"/>
    <x v="0"/>
    <x v="5"/>
    <s v="36X48 HARDFLOOR CHAIRMAT"/>
    <x v="108"/>
    <n v="2"/>
    <n v="0"/>
    <n v="2.9371999999999971"/>
    <x v="1"/>
    <x v="0"/>
  </r>
  <r>
    <x v="3051"/>
    <x v="1518"/>
    <x v="833"/>
    <x v="768"/>
    <x v="1"/>
    <s v="NZ-18565"/>
    <s v="Nick Zandusky"/>
    <x v="2"/>
    <x v="0"/>
    <s v="Meridian"/>
    <x v="45"/>
    <n v="83642"/>
    <x v="1"/>
    <s v="OFF-AP-10004336"/>
    <x v="1"/>
    <x v="9"/>
    <s v="Conquest 14 Commercial Heavy-Duty Upright Vacuum, Collection System, Accessory Kit"/>
    <x v="2478"/>
    <n v="4"/>
    <n v="0"/>
    <n v="66.073599999999971"/>
    <x v="1"/>
    <x v="0"/>
  </r>
  <r>
    <x v="3052"/>
    <x v="1518"/>
    <x v="833"/>
    <x v="768"/>
    <x v="1"/>
    <s v="NZ-18565"/>
    <s v="Nick Zandusky"/>
    <x v="2"/>
    <x v="0"/>
    <s v="Meridian"/>
    <x v="45"/>
    <n v="83642"/>
    <x v="1"/>
    <s v="OFF-PA-10001295"/>
    <x v="1"/>
    <x v="10"/>
    <s v="Computer Printout Paper with Letter-Trim Perforations"/>
    <x v="2479"/>
    <n v="2"/>
    <n v="0"/>
    <n v="18.211199999999998"/>
    <x v="1"/>
    <x v="0"/>
  </r>
  <r>
    <x v="3053"/>
    <x v="1519"/>
    <x v="526"/>
    <x v="679"/>
    <x v="0"/>
    <s v="SW-20350"/>
    <s v="Sean Wendt"/>
    <x v="2"/>
    <x v="0"/>
    <s v="Detroit"/>
    <x v="12"/>
    <n v="48227"/>
    <x v="2"/>
    <s v="TEC-PH-10002555"/>
    <x v="2"/>
    <x v="7"/>
    <s v="Nortel Meridian M5316 Digital phone"/>
    <x v="2480"/>
    <n v="2"/>
    <n v="0"/>
    <n v="134.654"/>
    <x v="2"/>
    <x v="0"/>
  </r>
  <r>
    <x v="3054"/>
    <x v="1519"/>
    <x v="526"/>
    <x v="679"/>
    <x v="0"/>
    <s v="SW-20350"/>
    <s v="Sean Wendt"/>
    <x v="2"/>
    <x v="0"/>
    <s v="Detroit"/>
    <x v="12"/>
    <n v="48227"/>
    <x v="2"/>
    <s v="OFF-BI-10000831"/>
    <x v="1"/>
    <x v="8"/>
    <s v="Storex Flexible Poly Binders with Double Pockets"/>
    <x v="267"/>
    <n v="2"/>
    <n v="0"/>
    <n v="2.4287999999999998"/>
    <x v="2"/>
    <x v="0"/>
  </r>
  <r>
    <x v="3055"/>
    <x v="1520"/>
    <x v="834"/>
    <x v="483"/>
    <x v="1"/>
    <s v="TS-21370"/>
    <s v="Todd Sumrall"/>
    <x v="1"/>
    <x v="0"/>
    <s v="Chicago"/>
    <x v="10"/>
    <n v="60623"/>
    <x v="2"/>
    <s v="TEC-CO-10001046"/>
    <x v="2"/>
    <x v="16"/>
    <s v="Canon Imageclass D680 Copier / Fax"/>
    <x v="2481"/>
    <n v="5"/>
    <n v="0.2"/>
    <n v="874.98749999999984"/>
    <x v="2"/>
    <x v="0"/>
  </r>
  <r>
    <x v="3056"/>
    <x v="1521"/>
    <x v="15"/>
    <x v="188"/>
    <x v="0"/>
    <s v="HH-15010"/>
    <s v="Hilary Holden"/>
    <x v="1"/>
    <x v="0"/>
    <s v="San Francisco"/>
    <x v="1"/>
    <n v="94110"/>
    <x v="1"/>
    <s v="OFF-EN-10002973"/>
    <x v="1"/>
    <x v="12"/>
    <s v="Ampad #10 Peel &amp; Seel Holiday Envelopes"/>
    <x v="2482"/>
    <n v="2"/>
    <n v="0"/>
    <n v="4.3008000000000006"/>
    <x v="1"/>
    <x v="1"/>
  </r>
  <r>
    <x v="3057"/>
    <x v="1521"/>
    <x v="15"/>
    <x v="188"/>
    <x v="0"/>
    <s v="HH-15010"/>
    <s v="Hilary Holden"/>
    <x v="1"/>
    <x v="0"/>
    <s v="San Francisco"/>
    <x v="1"/>
    <n v="94110"/>
    <x v="1"/>
    <s v="OFF-LA-10001641"/>
    <x v="1"/>
    <x v="2"/>
    <s v="Avery 518"/>
    <x v="2483"/>
    <n v="10"/>
    <n v="0"/>
    <n v="15.120000000000001"/>
    <x v="1"/>
    <x v="1"/>
  </r>
  <r>
    <x v="3058"/>
    <x v="1521"/>
    <x v="15"/>
    <x v="188"/>
    <x v="0"/>
    <s v="HH-15010"/>
    <s v="Hilary Holden"/>
    <x v="1"/>
    <x v="0"/>
    <s v="San Francisco"/>
    <x v="1"/>
    <n v="94110"/>
    <x v="1"/>
    <s v="FUR-FU-10003878"/>
    <x v="0"/>
    <x v="5"/>
    <s v="Linden 10&quot; Round Wall Clock, Black"/>
    <x v="2484"/>
    <n v="2"/>
    <n v="0"/>
    <n v="10.3904"/>
    <x v="1"/>
    <x v="1"/>
  </r>
  <r>
    <x v="3059"/>
    <x v="1521"/>
    <x v="15"/>
    <x v="188"/>
    <x v="0"/>
    <s v="HH-15010"/>
    <s v="Hilary Holden"/>
    <x v="1"/>
    <x v="0"/>
    <s v="San Francisco"/>
    <x v="1"/>
    <n v="94110"/>
    <x v="1"/>
    <s v="FUR-TA-10003837"/>
    <x v="0"/>
    <x v="3"/>
    <s v="Anderson Hickey Conga Table Tops &amp; Accessories"/>
    <x v="2485"/>
    <n v="2"/>
    <n v="0.2"/>
    <n v="-3.3506000000000018"/>
    <x v="1"/>
    <x v="1"/>
  </r>
  <r>
    <x v="3060"/>
    <x v="1522"/>
    <x v="77"/>
    <x v="357"/>
    <x v="1"/>
    <s v="DM-13345"/>
    <s v="Denise Monton"/>
    <x v="1"/>
    <x v="0"/>
    <s v="Newark"/>
    <x v="24"/>
    <n v="43055"/>
    <x v="3"/>
    <s v="TEC-AC-10002800"/>
    <x v="2"/>
    <x v="11"/>
    <s v="Plantronics Audio 478 Stereo USB Headset"/>
    <x v="2486"/>
    <n v="3"/>
    <n v="0.2"/>
    <n v="22.495499999999989"/>
    <x v="3"/>
    <x v="0"/>
  </r>
  <r>
    <x v="3061"/>
    <x v="1523"/>
    <x v="448"/>
    <x v="884"/>
    <x v="1"/>
    <s v="RE-19450"/>
    <s v="Richard Eichhorn"/>
    <x v="0"/>
    <x v="0"/>
    <s v="Dallas"/>
    <x v="5"/>
    <n v="75081"/>
    <x v="2"/>
    <s v="OFF-PA-10001307"/>
    <x v="1"/>
    <x v="10"/>
    <s v="Important Message Pads, 50 4-1/4 x 5-1/2 Forms per Pad"/>
    <x v="2051"/>
    <n v="8"/>
    <n v="0.2"/>
    <n v="9.743999999999998"/>
    <x v="2"/>
    <x v="0"/>
  </r>
  <r>
    <x v="3062"/>
    <x v="1524"/>
    <x v="154"/>
    <x v="699"/>
    <x v="2"/>
    <s v="JD-16150"/>
    <s v="Justin Deggeller"/>
    <x v="1"/>
    <x v="0"/>
    <s v="Newark"/>
    <x v="13"/>
    <n v="19711"/>
    <x v="3"/>
    <s v="TEC-PH-10002350"/>
    <x v="2"/>
    <x v="7"/>
    <s v="Apple EarPods with Remote and Mic"/>
    <x v="2487"/>
    <n v="3"/>
    <n v="0"/>
    <n v="23.511599999999998"/>
    <x v="3"/>
    <x v="0"/>
  </r>
  <r>
    <x v="3063"/>
    <x v="1524"/>
    <x v="154"/>
    <x v="699"/>
    <x v="2"/>
    <s v="JD-16150"/>
    <s v="Justin Deggeller"/>
    <x v="1"/>
    <x v="0"/>
    <s v="Newark"/>
    <x v="13"/>
    <n v="19711"/>
    <x v="3"/>
    <s v="TEC-AC-10000397"/>
    <x v="2"/>
    <x v="11"/>
    <s v="Perixx PERIBOARD-512B, Ergonomic Split Keyboard"/>
    <x v="2488"/>
    <n v="3"/>
    <n v="0"/>
    <n v="7.3479000000000028"/>
    <x v="3"/>
    <x v="0"/>
  </r>
  <r>
    <x v="3064"/>
    <x v="1525"/>
    <x v="677"/>
    <x v="671"/>
    <x v="0"/>
    <s v="BF-11215"/>
    <s v="Benjamin Farhat"/>
    <x v="2"/>
    <x v="0"/>
    <s v="Albuquerque"/>
    <x v="27"/>
    <n v="87105"/>
    <x v="1"/>
    <s v="OFF-ST-10000615"/>
    <x v="1"/>
    <x v="4"/>
    <s v="SimpliFile Personal File, Black Granite, 15w x 6-15/16d x 11-1/4h"/>
    <x v="2489"/>
    <n v="8"/>
    <n v="0"/>
    <n v="25.424000000000007"/>
    <x v="1"/>
    <x v="0"/>
  </r>
  <r>
    <x v="3065"/>
    <x v="1525"/>
    <x v="677"/>
    <x v="671"/>
    <x v="0"/>
    <s v="BF-11215"/>
    <s v="Benjamin Farhat"/>
    <x v="2"/>
    <x v="0"/>
    <s v="Albuquerque"/>
    <x v="27"/>
    <n v="87105"/>
    <x v="1"/>
    <s v="TEC-PH-10004531"/>
    <x v="2"/>
    <x v="7"/>
    <s v="OtterBox Commuter Series Case - iPhone 5 &amp; 5s"/>
    <x v="1196"/>
    <n v="8"/>
    <n v="0.2"/>
    <n v="49.257599999999996"/>
    <x v="1"/>
    <x v="0"/>
  </r>
  <r>
    <x v="3066"/>
    <x v="1525"/>
    <x v="677"/>
    <x v="671"/>
    <x v="0"/>
    <s v="BF-11215"/>
    <s v="Benjamin Farhat"/>
    <x v="2"/>
    <x v="0"/>
    <s v="Albuquerque"/>
    <x v="27"/>
    <n v="87105"/>
    <x v="1"/>
    <s v="TEC-AC-10004001"/>
    <x v="2"/>
    <x v="11"/>
    <s v="Logitech Wireless Headset H600 Over-The-Head Design"/>
    <x v="2490"/>
    <n v="5"/>
    <n v="0"/>
    <n v="88.129500000000007"/>
    <x v="1"/>
    <x v="0"/>
  </r>
  <r>
    <x v="3067"/>
    <x v="1525"/>
    <x v="677"/>
    <x v="671"/>
    <x v="0"/>
    <s v="BF-11215"/>
    <s v="Benjamin Farhat"/>
    <x v="2"/>
    <x v="0"/>
    <s v="Albuquerque"/>
    <x v="27"/>
    <n v="87105"/>
    <x v="1"/>
    <s v="OFF-PA-10001534"/>
    <x v="1"/>
    <x v="10"/>
    <s v="Xerox 230"/>
    <x v="1568"/>
    <n v="7"/>
    <n v="0"/>
    <n v="21.772800000000004"/>
    <x v="1"/>
    <x v="0"/>
  </r>
  <r>
    <x v="3068"/>
    <x v="1525"/>
    <x v="677"/>
    <x v="671"/>
    <x v="0"/>
    <s v="BF-11215"/>
    <s v="Benjamin Farhat"/>
    <x v="2"/>
    <x v="0"/>
    <s v="Albuquerque"/>
    <x v="27"/>
    <n v="87105"/>
    <x v="1"/>
    <s v="OFF-PA-10001815"/>
    <x v="1"/>
    <x v="10"/>
    <s v="Xerox 1885"/>
    <x v="2491"/>
    <n v="6"/>
    <n v="0"/>
    <n v="138.35519999999997"/>
    <x v="1"/>
    <x v="0"/>
  </r>
  <r>
    <x v="3069"/>
    <x v="1526"/>
    <x v="329"/>
    <x v="524"/>
    <x v="3"/>
    <s v="ML-17755"/>
    <s v="Max Ludwig"/>
    <x v="2"/>
    <x v="0"/>
    <s v="Toledo"/>
    <x v="24"/>
    <n v="43615"/>
    <x v="3"/>
    <s v="OFF-AP-10003779"/>
    <x v="1"/>
    <x v="9"/>
    <s v="Kensington 7 Outlet MasterPiece Power Center with Fax/Phone Line Protection"/>
    <x v="2492"/>
    <n v="4"/>
    <n v="0.2"/>
    <n v="82.991999999999877"/>
    <x v="3"/>
    <x v="0"/>
  </r>
  <r>
    <x v="3070"/>
    <x v="1527"/>
    <x v="664"/>
    <x v="794"/>
    <x v="1"/>
    <s v="YC-21895"/>
    <s v="Yoseph Carroll"/>
    <x v="1"/>
    <x v="0"/>
    <s v="Newark"/>
    <x v="13"/>
    <n v="19711"/>
    <x v="3"/>
    <s v="OFF-ST-10002011"/>
    <x v="1"/>
    <x v="4"/>
    <s v="Smead Adjustable Mobile File Trolley with Lockable Top"/>
    <x v="2493"/>
    <n v="7"/>
    <n v="0"/>
    <n v="792.26910000000021"/>
    <x v="3"/>
    <x v="0"/>
  </r>
  <r>
    <x v="3071"/>
    <x v="1527"/>
    <x v="664"/>
    <x v="794"/>
    <x v="1"/>
    <s v="YC-21895"/>
    <s v="Yoseph Carroll"/>
    <x v="1"/>
    <x v="0"/>
    <s v="Newark"/>
    <x v="13"/>
    <n v="19711"/>
    <x v="3"/>
    <s v="FUR-FU-10002379"/>
    <x v="0"/>
    <x v="5"/>
    <s v="Eldon Econocleat Chair Mats for Low Pile Carpets"/>
    <x v="2494"/>
    <n v="3"/>
    <n v="0"/>
    <n v="14.929199999999994"/>
    <x v="3"/>
    <x v="0"/>
  </r>
  <r>
    <x v="3072"/>
    <x v="1527"/>
    <x v="664"/>
    <x v="794"/>
    <x v="1"/>
    <s v="YC-21895"/>
    <s v="Yoseph Carroll"/>
    <x v="1"/>
    <x v="0"/>
    <s v="Newark"/>
    <x v="13"/>
    <n v="19711"/>
    <x v="3"/>
    <s v="OFF-AR-10003752"/>
    <x v="1"/>
    <x v="6"/>
    <s v="Deluxe Chalkboard Eraser Cleaner"/>
    <x v="2495"/>
    <n v="5"/>
    <n v="0"/>
    <n v="26.564999999999998"/>
    <x v="3"/>
    <x v="0"/>
  </r>
  <r>
    <x v="3073"/>
    <x v="1528"/>
    <x v="835"/>
    <x v="708"/>
    <x v="2"/>
    <s v="LR-16915"/>
    <s v="Lena Radford"/>
    <x v="0"/>
    <x v="0"/>
    <s v="Los Angeles"/>
    <x v="1"/>
    <n v="90045"/>
    <x v="1"/>
    <s v="OFF-ST-10003692"/>
    <x v="1"/>
    <x v="4"/>
    <s v="Recycled Steel Personal File for Hanging File Folders"/>
    <x v="2496"/>
    <n v="2"/>
    <n v="0"/>
    <n v="28.614999999999995"/>
    <x v="1"/>
    <x v="0"/>
  </r>
  <r>
    <x v="3074"/>
    <x v="1529"/>
    <x v="292"/>
    <x v="688"/>
    <x v="1"/>
    <s v="BS-11755"/>
    <s v="Bruce Stewart"/>
    <x v="0"/>
    <x v="0"/>
    <s v="Los Angeles"/>
    <x v="1"/>
    <n v="90032"/>
    <x v="1"/>
    <s v="FUR-BO-10004409"/>
    <x v="0"/>
    <x v="0"/>
    <s v="Safco Value Mate Series Steel Bookcases, Baked Enamel Finish on Steel, Gray"/>
    <x v="2497"/>
    <n v="2"/>
    <n v="0.15"/>
    <n v="18.454800000000002"/>
    <x v="1"/>
    <x v="0"/>
  </r>
  <r>
    <x v="3075"/>
    <x v="1530"/>
    <x v="836"/>
    <x v="885"/>
    <x v="1"/>
    <s v="KM-16375"/>
    <s v="Katherine Murray"/>
    <x v="2"/>
    <x v="0"/>
    <s v="Dallas"/>
    <x v="5"/>
    <n v="75217"/>
    <x v="2"/>
    <s v="OFF-ST-10003306"/>
    <x v="1"/>
    <x v="4"/>
    <s v="Letter Size Cart"/>
    <x v="2498"/>
    <n v="3"/>
    <n v="0.2"/>
    <n v="38.572199999999953"/>
    <x v="2"/>
    <x v="0"/>
  </r>
  <r>
    <x v="3076"/>
    <x v="1530"/>
    <x v="836"/>
    <x v="885"/>
    <x v="1"/>
    <s v="KM-16375"/>
    <s v="Katherine Murray"/>
    <x v="2"/>
    <x v="0"/>
    <s v="Dallas"/>
    <x v="5"/>
    <n v="75217"/>
    <x v="2"/>
    <s v="FUR-FU-10003724"/>
    <x v="0"/>
    <x v="5"/>
    <s v="Westinghouse Clip-On Gooseneck Lamps"/>
    <x v="2499"/>
    <n v="5"/>
    <n v="0.6"/>
    <n v="-14.228999999999997"/>
    <x v="2"/>
    <x v="0"/>
  </r>
  <r>
    <x v="3077"/>
    <x v="1530"/>
    <x v="836"/>
    <x v="885"/>
    <x v="1"/>
    <s v="KM-16375"/>
    <s v="Katherine Murray"/>
    <x v="2"/>
    <x v="0"/>
    <s v="Dallas"/>
    <x v="5"/>
    <n v="75217"/>
    <x v="2"/>
    <s v="FUR-CH-10002024"/>
    <x v="0"/>
    <x v="1"/>
    <s v="HON 5400 Series Task Chairs for Big and Tall"/>
    <x v="2500"/>
    <n v="2"/>
    <n v="0.3"/>
    <n v="-140.19599999999997"/>
    <x v="2"/>
    <x v="0"/>
  </r>
  <r>
    <x v="3078"/>
    <x v="1531"/>
    <x v="371"/>
    <x v="396"/>
    <x v="1"/>
    <s v="BT-11530"/>
    <s v="Bradley Talbott"/>
    <x v="2"/>
    <x v="0"/>
    <s v="San Diego"/>
    <x v="1"/>
    <n v="92037"/>
    <x v="1"/>
    <s v="OFF-AR-10003514"/>
    <x v="1"/>
    <x v="6"/>
    <s v="4009 Highlighters by Sanford"/>
    <x v="2501"/>
    <n v="8"/>
    <n v="0"/>
    <n v="10.507199999999997"/>
    <x v="1"/>
    <x v="0"/>
  </r>
  <r>
    <x v="3079"/>
    <x v="1532"/>
    <x v="507"/>
    <x v="559"/>
    <x v="2"/>
    <s v="KB-16405"/>
    <s v="Katrina Bavinger"/>
    <x v="2"/>
    <x v="0"/>
    <s v="Apple Valley"/>
    <x v="1"/>
    <n v="92307"/>
    <x v="1"/>
    <s v="OFF-PA-10001800"/>
    <x v="1"/>
    <x v="10"/>
    <s v="Xerox 220"/>
    <x v="91"/>
    <n v="2"/>
    <n v="0"/>
    <n v="6.2208000000000006"/>
    <x v="1"/>
    <x v="0"/>
  </r>
  <r>
    <x v="3080"/>
    <x v="1532"/>
    <x v="507"/>
    <x v="559"/>
    <x v="2"/>
    <s v="KB-16405"/>
    <s v="Katrina Bavinger"/>
    <x v="2"/>
    <x v="0"/>
    <s v="Apple Valley"/>
    <x v="1"/>
    <n v="92307"/>
    <x v="1"/>
    <s v="TEC-PH-10003589"/>
    <x v="2"/>
    <x v="7"/>
    <s v="invisibleSHIELD by ZAGG Smudge-Free Screen Protector"/>
    <x v="752"/>
    <n v="3"/>
    <n v="0.2"/>
    <n v="15.111599999999999"/>
    <x v="1"/>
    <x v="0"/>
  </r>
  <r>
    <x v="3081"/>
    <x v="1533"/>
    <x v="837"/>
    <x v="886"/>
    <x v="1"/>
    <s v="DW-13480"/>
    <s v="Dianna Wilson"/>
    <x v="2"/>
    <x v="0"/>
    <s v="Louisville"/>
    <x v="0"/>
    <n v="40214"/>
    <x v="0"/>
    <s v="OFF-BI-10003364"/>
    <x v="1"/>
    <x v="8"/>
    <s v="Binding Machine Supplies"/>
    <x v="2502"/>
    <n v="2"/>
    <n v="0"/>
    <n v="28.0032"/>
    <x v="0"/>
    <x v="0"/>
  </r>
  <r>
    <x v="3082"/>
    <x v="1533"/>
    <x v="837"/>
    <x v="886"/>
    <x v="1"/>
    <s v="DW-13480"/>
    <s v="Dianna Wilson"/>
    <x v="2"/>
    <x v="0"/>
    <s v="Louisville"/>
    <x v="0"/>
    <n v="40214"/>
    <x v="0"/>
    <s v="TEC-PH-10002834"/>
    <x v="2"/>
    <x v="7"/>
    <s v="Google Nexus 5"/>
    <x v="2503"/>
    <n v="3"/>
    <n v="0"/>
    <n v="134.99250000000001"/>
    <x v="0"/>
    <x v="0"/>
  </r>
  <r>
    <x v="3083"/>
    <x v="1534"/>
    <x v="838"/>
    <x v="224"/>
    <x v="1"/>
    <s v="JC-15340"/>
    <s v="Jasper Cacioppo"/>
    <x v="0"/>
    <x v="0"/>
    <s v="New York City"/>
    <x v="15"/>
    <n v="10024"/>
    <x v="3"/>
    <s v="OFF-BI-10000343"/>
    <x v="1"/>
    <x v="8"/>
    <s v="Pressboard Covers with Storage Hooks, 9 1/2&quot; x 11&quot;, Light Blue"/>
    <x v="2504"/>
    <n v="1"/>
    <n v="0.2"/>
    <n v="1.3256999999999999"/>
    <x v="3"/>
    <x v="0"/>
  </r>
  <r>
    <x v="3084"/>
    <x v="1535"/>
    <x v="839"/>
    <x v="556"/>
    <x v="1"/>
    <s v="TP-21415"/>
    <s v="Tom Prescott"/>
    <x v="0"/>
    <x v="0"/>
    <s v="Houston"/>
    <x v="5"/>
    <n v="77070"/>
    <x v="2"/>
    <s v="OFF-BI-10004584"/>
    <x v="1"/>
    <x v="8"/>
    <s v="GBC ProClick 150 Presentation Binding System"/>
    <x v="2505"/>
    <n v="4"/>
    <n v="0.8"/>
    <n v="-417.09360000000004"/>
    <x v="2"/>
    <x v="0"/>
  </r>
  <r>
    <x v="3085"/>
    <x v="1535"/>
    <x v="839"/>
    <x v="556"/>
    <x v="1"/>
    <s v="TP-21415"/>
    <s v="Tom Prescott"/>
    <x v="0"/>
    <x v="0"/>
    <s v="Houston"/>
    <x v="5"/>
    <n v="77070"/>
    <x v="2"/>
    <s v="TEC-AC-10002402"/>
    <x v="2"/>
    <x v="11"/>
    <s v="Razer Kraken PRO Over Ear PC and Music Headset"/>
    <x v="2506"/>
    <n v="2"/>
    <n v="0.2"/>
    <n v="15.997999999999987"/>
    <x v="2"/>
    <x v="0"/>
  </r>
  <r>
    <x v="3086"/>
    <x v="1535"/>
    <x v="839"/>
    <x v="556"/>
    <x v="1"/>
    <s v="TP-21415"/>
    <s v="Tom Prescott"/>
    <x v="0"/>
    <x v="0"/>
    <s v="Houston"/>
    <x v="5"/>
    <n v="77070"/>
    <x v="2"/>
    <s v="FUR-FU-10000550"/>
    <x v="0"/>
    <x v="5"/>
    <s v="Stacking Trays by OIC"/>
    <x v="2217"/>
    <n v="2"/>
    <n v="0.6"/>
    <n v="-2.6892000000000005"/>
    <x v="2"/>
    <x v="0"/>
  </r>
  <r>
    <x v="3087"/>
    <x v="1535"/>
    <x v="839"/>
    <x v="556"/>
    <x v="1"/>
    <s v="TP-21415"/>
    <s v="Tom Prescott"/>
    <x v="0"/>
    <x v="0"/>
    <s v="Houston"/>
    <x v="5"/>
    <n v="77070"/>
    <x v="2"/>
    <s v="OFF-AP-10000055"/>
    <x v="1"/>
    <x v="9"/>
    <s v="Belkin F9S820V06 8 Outlet Surge"/>
    <x v="2507"/>
    <n v="2"/>
    <n v="0.8"/>
    <n v="-32.480000000000004"/>
    <x v="2"/>
    <x v="0"/>
  </r>
  <r>
    <x v="3088"/>
    <x v="1536"/>
    <x v="185"/>
    <x v="504"/>
    <x v="0"/>
    <s v="DB-12910"/>
    <s v="Daniel Byrd"/>
    <x v="2"/>
    <x v="0"/>
    <s v="Henderson"/>
    <x v="0"/>
    <n v="42420"/>
    <x v="0"/>
    <s v="FUR-FU-10001591"/>
    <x v="0"/>
    <x v="5"/>
    <s v="Advantus Panel Wall Certificate Holder - 8.5x11"/>
    <x v="2508"/>
    <n v="5"/>
    <n v="0"/>
    <n v="25.620000000000005"/>
    <x v="0"/>
    <x v="0"/>
  </r>
  <r>
    <x v="3089"/>
    <x v="1536"/>
    <x v="185"/>
    <x v="504"/>
    <x v="0"/>
    <s v="DB-12910"/>
    <s v="Daniel Byrd"/>
    <x v="2"/>
    <x v="0"/>
    <s v="Henderson"/>
    <x v="0"/>
    <n v="42420"/>
    <x v="0"/>
    <s v="TEC-PH-10000526"/>
    <x v="2"/>
    <x v="7"/>
    <s v="Vtech CS6719"/>
    <x v="142"/>
    <n v="7"/>
    <n v="0"/>
    <n v="188.1404"/>
    <x v="0"/>
    <x v="0"/>
  </r>
  <r>
    <x v="3090"/>
    <x v="1537"/>
    <x v="840"/>
    <x v="599"/>
    <x v="1"/>
    <s v="BH-11710"/>
    <s v="Brosina Hoffman"/>
    <x v="0"/>
    <x v="0"/>
    <s v="Newark"/>
    <x v="13"/>
    <n v="19711"/>
    <x v="3"/>
    <s v="OFF-BI-10001071"/>
    <x v="1"/>
    <x v="8"/>
    <s v="GBC ProClick Punch Binding System"/>
    <x v="2509"/>
    <n v="7"/>
    <n v="0"/>
    <n v="219.45140000000001"/>
    <x v="3"/>
    <x v="1"/>
  </r>
  <r>
    <x v="3091"/>
    <x v="1537"/>
    <x v="840"/>
    <x v="599"/>
    <x v="1"/>
    <s v="BH-11710"/>
    <s v="Brosina Hoffman"/>
    <x v="0"/>
    <x v="0"/>
    <s v="Newark"/>
    <x v="13"/>
    <n v="19711"/>
    <x v="3"/>
    <s v="TEC-PH-10001557"/>
    <x v="2"/>
    <x v="7"/>
    <s v="Pyle PMP37LED"/>
    <x v="2510"/>
    <n v="5"/>
    <n v="0"/>
    <n v="129.5865"/>
    <x v="3"/>
    <x v="1"/>
  </r>
  <r>
    <x v="3092"/>
    <x v="1537"/>
    <x v="840"/>
    <x v="599"/>
    <x v="1"/>
    <s v="BH-11710"/>
    <s v="Brosina Hoffman"/>
    <x v="0"/>
    <x v="0"/>
    <s v="Newark"/>
    <x v="13"/>
    <n v="19711"/>
    <x v="3"/>
    <s v="OFF-PA-10001977"/>
    <x v="1"/>
    <x v="10"/>
    <s v="Xerox 194"/>
    <x v="1696"/>
    <n v="3"/>
    <n v="0"/>
    <n v="79.891199999999998"/>
    <x v="3"/>
    <x v="1"/>
  </r>
  <r>
    <x v="3093"/>
    <x v="1538"/>
    <x v="841"/>
    <x v="309"/>
    <x v="3"/>
    <s v="TD-20995"/>
    <s v="Tamara Dahlen"/>
    <x v="0"/>
    <x v="0"/>
    <s v="Bolingbrook"/>
    <x v="10"/>
    <n v="60440"/>
    <x v="2"/>
    <s v="OFF-SU-10004231"/>
    <x v="1"/>
    <x v="14"/>
    <s v="Acme Tagit Stainless Steel Antibacterial Scissors"/>
    <x v="2511"/>
    <n v="4"/>
    <n v="0.2"/>
    <n v="2.7719999999999994"/>
    <x v="2"/>
    <x v="0"/>
  </r>
  <r>
    <x v="3094"/>
    <x v="1538"/>
    <x v="841"/>
    <x v="309"/>
    <x v="3"/>
    <s v="TD-20995"/>
    <s v="Tamara Dahlen"/>
    <x v="0"/>
    <x v="0"/>
    <s v="Bolingbrook"/>
    <x v="10"/>
    <n v="60440"/>
    <x v="2"/>
    <s v="OFF-PA-10000809"/>
    <x v="1"/>
    <x v="10"/>
    <s v="Xerox 206"/>
    <x v="563"/>
    <n v="2"/>
    <n v="0.2"/>
    <n v="3.6288"/>
    <x v="2"/>
    <x v="0"/>
  </r>
  <r>
    <x v="3095"/>
    <x v="1538"/>
    <x v="841"/>
    <x v="309"/>
    <x v="3"/>
    <s v="TD-20995"/>
    <s v="Tamara Dahlen"/>
    <x v="0"/>
    <x v="0"/>
    <s v="Bolingbrook"/>
    <x v="10"/>
    <n v="60440"/>
    <x v="2"/>
    <s v="OFF-FA-10003021"/>
    <x v="1"/>
    <x v="13"/>
    <s v="Staples"/>
    <x v="2512"/>
    <n v="8"/>
    <n v="0.2"/>
    <n v="2.2559999999999993"/>
    <x v="2"/>
    <x v="0"/>
  </r>
  <r>
    <x v="3096"/>
    <x v="1538"/>
    <x v="841"/>
    <x v="309"/>
    <x v="3"/>
    <s v="TD-20995"/>
    <s v="Tamara Dahlen"/>
    <x v="0"/>
    <x v="0"/>
    <s v="Bolingbrook"/>
    <x v="10"/>
    <n v="60440"/>
    <x v="2"/>
    <s v="OFF-AP-10000696"/>
    <x v="1"/>
    <x v="9"/>
    <s v="Holmes Odor Grabber"/>
    <x v="2513"/>
    <n v="2"/>
    <n v="0.8"/>
    <n v="-13.554800000000004"/>
    <x v="2"/>
    <x v="0"/>
  </r>
  <r>
    <x v="3097"/>
    <x v="1539"/>
    <x v="842"/>
    <x v="869"/>
    <x v="1"/>
    <s v="CV-12805"/>
    <s v="Cynthia Voltz"/>
    <x v="1"/>
    <x v="0"/>
    <s v="Fort Worth"/>
    <x v="5"/>
    <n v="76106"/>
    <x v="2"/>
    <s v="OFF-LA-10001158"/>
    <x v="1"/>
    <x v="2"/>
    <s v="Avery Address/Shipping Labels for Typewriters, 4&quot; x 2&quot;"/>
    <x v="2514"/>
    <n v="4"/>
    <n v="0.2"/>
    <n v="11.592000000000001"/>
    <x v="2"/>
    <x v="1"/>
  </r>
  <r>
    <x v="3098"/>
    <x v="1539"/>
    <x v="842"/>
    <x v="869"/>
    <x v="1"/>
    <s v="CV-12805"/>
    <s v="Cynthia Voltz"/>
    <x v="1"/>
    <x v="0"/>
    <s v="Fort Worth"/>
    <x v="5"/>
    <n v="76106"/>
    <x v="2"/>
    <s v="FUR-BO-10002268"/>
    <x v="0"/>
    <x v="0"/>
    <s v="Sauder Barrister Bookcases"/>
    <x v="2515"/>
    <n v="4"/>
    <n v="0.32"/>
    <n v="-42.1096"/>
    <x v="2"/>
    <x v="1"/>
  </r>
  <r>
    <x v="3099"/>
    <x v="1540"/>
    <x v="349"/>
    <x v="887"/>
    <x v="1"/>
    <s v="CS-12355"/>
    <s v="Christine Sundaresam"/>
    <x v="0"/>
    <x v="0"/>
    <s v="New York City"/>
    <x v="15"/>
    <n v="10024"/>
    <x v="3"/>
    <s v="OFF-BI-10000829"/>
    <x v="1"/>
    <x v="8"/>
    <s v="Avery Non-Stick Binders"/>
    <x v="2209"/>
    <n v="3"/>
    <n v="0.2"/>
    <n v="3.5021999999999989"/>
    <x v="3"/>
    <x v="0"/>
  </r>
  <r>
    <x v="3100"/>
    <x v="1540"/>
    <x v="349"/>
    <x v="887"/>
    <x v="1"/>
    <s v="CS-12355"/>
    <s v="Christine Sundaresam"/>
    <x v="0"/>
    <x v="0"/>
    <s v="New York City"/>
    <x v="15"/>
    <n v="10024"/>
    <x v="3"/>
    <s v="FUR-BO-10003441"/>
    <x v="0"/>
    <x v="0"/>
    <s v="Bush Westfield Collection Bookcases, Fully Assembled"/>
    <x v="2516"/>
    <n v="3"/>
    <n v="0.2"/>
    <n v="9.0881999999999721"/>
    <x v="3"/>
    <x v="0"/>
  </r>
  <r>
    <x v="3101"/>
    <x v="1541"/>
    <x v="66"/>
    <x v="63"/>
    <x v="0"/>
    <s v="JG-15310"/>
    <s v="Jason Gross"/>
    <x v="1"/>
    <x v="0"/>
    <s v="Providence"/>
    <x v="34"/>
    <n v="2908"/>
    <x v="3"/>
    <s v="OFF-SU-10003505"/>
    <x v="1"/>
    <x v="14"/>
    <s v="Premier Electric Letter Opener"/>
    <x v="2517"/>
    <n v="6"/>
    <n v="0"/>
    <n v="34.757999999999953"/>
    <x v="3"/>
    <x v="0"/>
  </r>
  <r>
    <x v="3102"/>
    <x v="1541"/>
    <x v="66"/>
    <x v="63"/>
    <x v="0"/>
    <s v="JG-15310"/>
    <s v="Jason Gross"/>
    <x v="1"/>
    <x v="0"/>
    <s v="Providence"/>
    <x v="34"/>
    <n v="2908"/>
    <x v="3"/>
    <s v="FUR-BO-10003660"/>
    <x v="0"/>
    <x v="0"/>
    <s v="Bush Cubix Collection Bookcases, Fully Assembled"/>
    <x v="2518"/>
    <n v="1"/>
    <n v="0"/>
    <n v="50.825400000000002"/>
    <x v="3"/>
    <x v="0"/>
  </r>
  <r>
    <x v="3103"/>
    <x v="1542"/>
    <x v="16"/>
    <x v="485"/>
    <x v="1"/>
    <s v="JP-16135"/>
    <s v="Julie Prescott"/>
    <x v="2"/>
    <x v="0"/>
    <s v="Columbus"/>
    <x v="24"/>
    <n v="43229"/>
    <x v="3"/>
    <s v="OFF-BI-10001267"/>
    <x v="1"/>
    <x v="8"/>
    <s v="Universal Recycled Hanging Pressboard Report Binders, Letter Size"/>
    <x v="2519"/>
    <n v="7"/>
    <n v="0.7"/>
    <n v="-9.5018000000000029"/>
    <x v="3"/>
    <x v="0"/>
  </r>
  <r>
    <x v="3104"/>
    <x v="1543"/>
    <x v="721"/>
    <x v="655"/>
    <x v="1"/>
    <s v="EC-14050"/>
    <s v="Erin Creighton"/>
    <x v="0"/>
    <x v="0"/>
    <s v="New York City"/>
    <x v="15"/>
    <n v="10024"/>
    <x v="3"/>
    <s v="OFF-PA-10002741"/>
    <x v="1"/>
    <x v="10"/>
    <s v="Xerox 1980"/>
    <x v="2318"/>
    <n v="6"/>
    <n v="0"/>
    <n v="11.555999999999997"/>
    <x v="3"/>
    <x v="0"/>
  </r>
  <r>
    <x v="3105"/>
    <x v="1544"/>
    <x v="197"/>
    <x v="879"/>
    <x v="1"/>
    <s v="KH-16630"/>
    <s v="Ken Heidel"/>
    <x v="1"/>
    <x v="0"/>
    <s v="Houston"/>
    <x v="5"/>
    <n v="77070"/>
    <x v="2"/>
    <s v="OFF-LA-10004345"/>
    <x v="1"/>
    <x v="2"/>
    <s v="Avery 493"/>
    <x v="581"/>
    <n v="4"/>
    <n v="0.2"/>
    <n v="5.6955999999999989"/>
    <x v="2"/>
    <x v="0"/>
  </r>
  <r>
    <x v="3106"/>
    <x v="1545"/>
    <x v="815"/>
    <x v="730"/>
    <x v="1"/>
    <s v="FG-14260"/>
    <s v="Frank Gastineau"/>
    <x v="2"/>
    <x v="0"/>
    <s v="Aurora"/>
    <x v="10"/>
    <n v="60505"/>
    <x v="2"/>
    <s v="OFF-ST-10004340"/>
    <x v="1"/>
    <x v="4"/>
    <s v="Fellowes Mobile File Cart, Black"/>
    <x v="2520"/>
    <n v="6"/>
    <n v="0.2"/>
    <n v="26.115600000000015"/>
    <x v="2"/>
    <x v="0"/>
  </r>
  <r>
    <x v="3107"/>
    <x v="1546"/>
    <x v="19"/>
    <x v="18"/>
    <x v="1"/>
    <s v="AA-10480"/>
    <s v="Andrew Allen"/>
    <x v="0"/>
    <x v="0"/>
    <s v="Springfield"/>
    <x v="25"/>
    <n v="65807"/>
    <x v="2"/>
    <s v="OFF-PA-10001471"/>
    <x v="1"/>
    <x v="10"/>
    <s v="Strathmore Photo Frame Cards"/>
    <x v="2521"/>
    <n v="3"/>
    <n v="0"/>
    <n v="10.087799999999998"/>
    <x v="2"/>
    <x v="0"/>
  </r>
  <r>
    <x v="3108"/>
    <x v="1546"/>
    <x v="19"/>
    <x v="18"/>
    <x v="1"/>
    <s v="AA-10480"/>
    <s v="Andrew Allen"/>
    <x v="0"/>
    <x v="0"/>
    <s v="Springfield"/>
    <x v="25"/>
    <n v="65807"/>
    <x v="2"/>
    <s v="OFF-ST-10002344"/>
    <x v="1"/>
    <x v="4"/>
    <s v="Carina 42&quot;Hx23 3/4&quot;W Media Storage Unit"/>
    <x v="423"/>
    <n v="3"/>
    <n v="0"/>
    <n v="4.8588000000000164"/>
    <x v="2"/>
    <x v="0"/>
  </r>
  <r>
    <x v="3109"/>
    <x v="1546"/>
    <x v="19"/>
    <x v="18"/>
    <x v="1"/>
    <s v="AA-10480"/>
    <s v="Andrew Allen"/>
    <x v="0"/>
    <x v="0"/>
    <s v="Springfield"/>
    <x v="25"/>
    <n v="65807"/>
    <x v="2"/>
    <s v="OFF-PA-10001892"/>
    <x v="1"/>
    <x v="10"/>
    <s v="Rediform Wirebound &quot;Phone Memo&quot; Message Book, 11 x 5-3/4"/>
    <x v="2522"/>
    <n v="1"/>
    <n v="0"/>
    <n v="3.7435999999999998"/>
    <x v="2"/>
    <x v="0"/>
  </r>
  <r>
    <x v="3110"/>
    <x v="1546"/>
    <x v="19"/>
    <x v="18"/>
    <x v="1"/>
    <s v="AA-10480"/>
    <s v="Andrew Allen"/>
    <x v="0"/>
    <x v="0"/>
    <s v="Springfield"/>
    <x v="25"/>
    <n v="65807"/>
    <x v="2"/>
    <s v="OFF-PA-10001934"/>
    <x v="1"/>
    <x v="10"/>
    <s v="Xerox 1993"/>
    <x v="187"/>
    <n v="8"/>
    <n v="0"/>
    <n v="25.401600000000002"/>
    <x v="2"/>
    <x v="0"/>
  </r>
  <r>
    <x v="3111"/>
    <x v="1546"/>
    <x v="19"/>
    <x v="18"/>
    <x v="1"/>
    <s v="AA-10480"/>
    <s v="Andrew Allen"/>
    <x v="0"/>
    <x v="0"/>
    <s v="Springfield"/>
    <x v="25"/>
    <n v="65807"/>
    <x v="2"/>
    <s v="OFF-ST-10000078"/>
    <x v="1"/>
    <x v="4"/>
    <s v="Tennsco 6- and 18-Compartment Lockers"/>
    <x v="2523"/>
    <n v="1"/>
    <n v="0"/>
    <n v="47.730599999999981"/>
    <x v="2"/>
    <x v="0"/>
  </r>
  <r>
    <x v="3112"/>
    <x v="1547"/>
    <x v="828"/>
    <x v="881"/>
    <x v="1"/>
    <s v="MS-17770"/>
    <s v="Maxwell Schwartz"/>
    <x v="0"/>
    <x v="0"/>
    <s v="Seattle"/>
    <x v="4"/>
    <n v="98105"/>
    <x v="1"/>
    <s v="TEC-MA-10001972"/>
    <x v="2"/>
    <x v="15"/>
    <s v="Okidata C331dn Printer"/>
    <x v="2524"/>
    <n v="3"/>
    <n v="0.2"/>
    <n v="62.82000000000005"/>
    <x v="1"/>
    <x v="0"/>
  </r>
  <r>
    <x v="3113"/>
    <x v="1547"/>
    <x v="828"/>
    <x v="881"/>
    <x v="1"/>
    <s v="MS-17770"/>
    <s v="Maxwell Schwartz"/>
    <x v="0"/>
    <x v="0"/>
    <s v="Seattle"/>
    <x v="4"/>
    <n v="98105"/>
    <x v="1"/>
    <s v="OFF-EN-10002504"/>
    <x v="1"/>
    <x v="12"/>
    <s v="Tyvek  Top-Opening Peel &amp; Seel Envelopes, Plain White"/>
    <x v="2525"/>
    <n v="5"/>
    <n v="0"/>
    <n v="63.872999999999998"/>
    <x v="1"/>
    <x v="0"/>
  </r>
  <r>
    <x v="3114"/>
    <x v="1547"/>
    <x v="828"/>
    <x v="881"/>
    <x v="1"/>
    <s v="MS-17770"/>
    <s v="Maxwell Schwartz"/>
    <x v="0"/>
    <x v="0"/>
    <s v="Seattle"/>
    <x v="4"/>
    <n v="98105"/>
    <x v="1"/>
    <s v="OFF-PA-10002160"/>
    <x v="1"/>
    <x v="10"/>
    <s v="Xerox 1978"/>
    <x v="819"/>
    <n v="6"/>
    <n v="0"/>
    <n v="16.993200000000002"/>
    <x v="1"/>
    <x v="0"/>
  </r>
  <r>
    <x v="3115"/>
    <x v="1547"/>
    <x v="828"/>
    <x v="881"/>
    <x v="1"/>
    <s v="MS-17770"/>
    <s v="Maxwell Schwartz"/>
    <x v="0"/>
    <x v="0"/>
    <s v="Seattle"/>
    <x v="4"/>
    <n v="98105"/>
    <x v="1"/>
    <s v="FUR-CH-10001973"/>
    <x v="0"/>
    <x v="1"/>
    <s v="Office Star Flex Back Scooter Chair with White Frame"/>
    <x v="1988"/>
    <n v="6"/>
    <n v="0.2"/>
    <n v="-39.952800000000025"/>
    <x v="1"/>
    <x v="0"/>
  </r>
  <r>
    <x v="3116"/>
    <x v="1547"/>
    <x v="828"/>
    <x v="881"/>
    <x v="1"/>
    <s v="MS-17770"/>
    <s v="Maxwell Schwartz"/>
    <x v="0"/>
    <x v="0"/>
    <s v="Seattle"/>
    <x v="4"/>
    <n v="98105"/>
    <x v="1"/>
    <s v="OFF-AP-10001492"/>
    <x v="1"/>
    <x v="9"/>
    <s v="Acco Six-Outlet Power Strip, 4' Cord Length"/>
    <x v="2526"/>
    <n v="5"/>
    <n v="0"/>
    <n v="11.206"/>
    <x v="1"/>
    <x v="0"/>
  </r>
  <r>
    <x v="3117"/>
    <x v="1547"/>
    <x v="828"/>
    <x v="881"/>
    <x v="1"/>
    <s v="MS-17770"/>
    <s v="Maxwell Schwartz"/>
    <x v="0"/>
    <x v="0"/>
    <s v="Seattle"/>
    <x v="4"/>
    <n v="98105"/>
    <x v="1"/>
    <s v="OFF-SU-10002189"/>
    <x v="1"/>
    <x v="14"/>
    <s v="Acme Rosewood Handle Letter Opener"/>
    <x v="174"/>
    <n v="4"/>
    <n v="0"/>
    <n v="0.15879999999999939"/>
    <x v="1"/>
    <x v="0"/>
  </r>
  <r>
    <x v="3118"/>
    <x v="1548"/>
    <x v="832"/>
    <x v="888"/>
    <x v="2"/>
    <s v="JE-15610"/>
    <s v="Jim Epp"/>
    <x v="1"/>
    <x v="0"/>
    <s v="Lakeland"/>
    <x v="2"/>
    <n v="33801"/>
    <x v="0"/>
    <s v="FUR-CH-10003312"/>
    <x v="0"/>
    <x v="1"/>
    <s v="Hon 2090 “Pillow Soft” Series Mid Back Swivel/Tilt Chairs"/>
    <x v="2527"/>
    <n v="5"/>
    <n v="0.2"/>
    <n v="-182.63700000000017"/>
    <x v="0"/>
    <x v="0"/>
  </r>
  <r>
    <x v="3119"/>
    <x v="1548"/>
    <x v="832"/>
    <x v="888"/>
    <x v="2"/>
    <s v="JE-15610"/>
    <s v="Jim Epp"/>
    <x v="1"/>
    <x v="0"/>
    <s v="Lakeland"/>
    <x v="2"/>
    <n v="33801"/>
    <x v="0"/>
    <s v="TEC-PH-10002496"/>
    <x v="2"/>
    <x v="7"/>
    <s v="Cisco SPA301"/>
    <x v="2528"/>
    <n v="2"/>
    <n v="0.2"/>
    <n v="31.197999999999986"/>
    <x v="0"/>
    <x v="0"/>
  </r>
  <r>
    <x v="3120"/>
    <x v="1548"/>
    <x v="832"/>
    <x v="888"/>
    <x v="2"/>
    <s v="JE-15610"/>
    <s v="Jim Epp"/>
    <x v="1"/>
    <x v="0"/>
    <s v="Lakeland"/>
    <x v="2"/>
    <n v="33801"/>
    <x v="0"/>
    <s v="FUR-FU-10003464"/>
    <x v="0"/>
    <x v="5"/>
    <s v="Seth Thomas 8 1/2&quot; Cubicle Clock"/>
    <x v="2529"/>
    <n v="3"/>
    <n v="0.2"/>
    <n v="7.3007999999999988"/>
    <x v="0"/>
    <x v="0"/>
  </r>
  <r>
    <x v="3121"/>
    <x v="1548"/>
    <x v="832"/>
    <x v="888"/>
    <x v="2"/>
    <s v="JE-15610"/>
    <s v="Jim Epp"/>
    <x v="1"/>
    <x v="0"/>
    <s v="Lakeland"/>
    <x v="2"/>
    <n v="33801"/>
    <x v="0"/>
    <s v="OFF-AR-10000380"/>
    <x v="1"/>
    <x v="6"/>
    <s v="Hunt PowerHouse Electric Pencil Sharpener, Blue"/>
    <x v="2530"/>
    <n v="2"/>
    <n v="0.2"/>
    <n v="7.5959999999999894"/>
    <x v="0"/>
    <x v="0"/>
  </r>
  <r>
    <x v="3122"/>
    <x v="1548"/>
    <x v="832"/>
    <x v="888"/>
    <x v="2"/>
    <s v="JE-15610"/>
    <s v="Jim Epp"/>
    <x v="1"/>
    <x v="0"/>
    <s v="Lakeland"/>
    <x v="2"/>
    <n v="33801"/>
    <x v="0"/>
    <s v="OFF-BI-10004593"/>
    <x v="1"/>
    <x v="8"/>
    <s v="Ibico Laser Imprintable Binding System Covers"/>
    <x v="288"/>
    <n v="5"/>
    <n v="0.7"/>
    <n v="-62.88000000000001"/>
    <x v="0"/>
    <x v="0"/>
  </r>
  <r>
    <x v="3123"/>
    <x v="1548"/>
    <x v="832"/>
    <x v="888"/>
    <x v="2"/>
    <s v="JE-15610"/>
    <s v="Jim Epp"/>
    <x v="1"/>
    <x v="0"/>
    <s v="Lakeland"/>
    <x v="2"/>
    <n v="33801"/>
    <x v="0"/>
    <s v="OFF-BI-10001308"/>
    <x v="1"/>
    <x v="8"/>
    <s v="GBC Standard Plastic Binding Systems' Combs"/>
    <x v="2531"/>
    <n v="2"/>
    <n v="0.7"/>
    <n v="-3.1400000000000006"/>
    <x v="0"/>
    <x v="0"/>
  </r>
  <r>
    <x v="3124"/>
    <x v="1548"/>
    <x v="832"/>
    <x v="888"/>
    <x v="2"/>
    <s v="JE-15610"/>
    <s v="Jim Epp"/>
    <x v="1"/>
    <x v="0"/>
    <s v="Lakeland"/>
    <x v="2"/>
    <n v="33801"/>
    <x v="0"/>
    <s v="OFF-ST-10001780"/>
    <x v="1"/>
    <x v="4"/>
    <s v="Tennsco 16-Compartment Lockers with Coat Rack"/>
    <x v="2532"/>
    <n v="2"/>
    <n v="0.2"/>
    <n v="51.831200000000024"/>
    <x v="0"/>
    <x v="0"/>
  </r>
  <r>
    <x v="3125"/>
    <x v="1548"/>
    <x v="832"/>
    <x v="888"/>
    <x v="2"/>
    <s v="JE-15610"/>
    <s v="Jim Epp"/>
    <x v="1"/>
    <x v="0"/>
    <s v="Lakeland"/>
    <x v="2"/>
    <n v="33801"/>
    <x v="0"/>
    <s v="OFF-ST-10003816"/>
    <x v="1"/>
    <x v="4"/>
    <s v="Fellowes High-Stak Drawer Files"/>
    <x v="2533"/>
    <n v="4"/>
    <n v="0.2"/>
    <n v="21.142799999999966"/>
    <x v="0"/>
    <x v="0"/>
  </r>
  <r>
    <x v="3126"/>
    <x v="1549"/>
    <x v="565"/>
    <x v="230"/>
    <x v="1"/>
    <s v="EB-14110"/>
    <s v="Eugene Barchas"/>
    <x v="0"/>
    <x v="0"/>
    <s v="Philadelphia"/>
    <x v="9"/>
    <n v="19134"/>
    <x v="3"/>
    <s v="TEC-PH-10002200"/>
    <x v="2"/>
    <x v="7"/>
    <s v="Aastra 6757i CT Wireless VoIP phone"/>
    <x v="2534"/>
    <n v="2"/>
    <n v="0.4"/>
    <n v="-47.396800000000013"/>
    <x v="3"/>
    <x v="0"/>
  </r>
  <r>
    <x v="3127"/>
    <x v="1550"/>
    <x v="280"/>
    <x v="299"/>
    <x v="1"/>
    <s v="BP-11155"/>
    <s v="Becky Pak"/>
    <x v="0"/>
    <x v="0"/>
    <s v="New York City"/>
    <x v="15"/>
    <n v="10011"/>
    <x v="3"/>
    <s v="OFF-PA-10004438"/>
    <x v="1"/>
    <x v="10"/>
    <s v="Xerox 1907"/>
    <x v="338"/>
    <n v="4"/>
    <n v="0"/>
    <n v="23.086399999999998"/>
    <x v="3"/>
    <x v="0"/>
  </r>
  <r>
    <x v="3128"/>
    <x v="1551"/>
    <x v="757"/>
    <x v="709"/>
    <x v="2"/>
    <s v="CC-12100"/>
    <s v="Chad Cunningham"/>
    <x v="2"/>
    <x v="0"/>
    <s v="Los Angeles"/>
    <x v="1"/>
    <n v="90049"/>
    <x v="1"/>
    <s v="FUR-FU-10004090"/>
    <x v="0"/>
    <x v="5"/>
    <s v="Executive Impressions 14&quot; Contract Wall Clock"/>
    <x v="791"/>
    <n v="2"/>
    <n v="0"/>
    <n v="14.671799999999998"/>
    <x v="1"/>
    <x v="0"/>
  </r>
  <r>
    <x v="3129"/>
    <x v="1551"/>
    <x v="757"/>
    <x v="709"/>
    <x v="2"/>
    <s v="CC-12100"/>
    <s v="Chad Cunningham"/>
    <x v="2"/>
    <x v="0"/>
    <s v="Los Angeles"/>
    <x v="1"/>
    <n v="90049"/>
    <x v="1"/>
    <s v="FUR-CH-10002602"/>
    <x v="0"/>
    <x v="1"/>
    <s v="DMI Arturo Collection Mission-style Design Wood Chair"/>
    <x v="475"/>
    <n v="2"/>
    <n v="0.2"/>
    <n v="18.11760000000001"/>
    <x v="1"/>
    <x v="0"/>
  </r>
  <r>
    <x v="3130"/>
    <x v="1551"/>
    <x v="757"/>
    <x v="709"/>
    <x v="2"/>
    <s v="CC-12100"/>
    <s v="Chad Cunningham"/>
    <x v="2"/>
    <x v="0"/>
    <s v="Los Angeles"/>
    <x v="1"/>
    <n v="90049"/>
    <x v="1"/>
    <s v="TEC-AC-10001142"/>
    <x v="2"/>
    <x v="11"/>
    <s v="First Data FD10 PIN Pad"/>
    <x v="2535"/>
    <n v="5"/>
    <n v="0"/>
    <n v="39.499999999999957"/>
    <x v="1"/>
    <x v="0"/>
  </r>
  <r>
    <x v="3131"/>
    <x v="1551"/>
    <x v="757"/>
    <x v="709"/>
    <x v="2"/>
    <s v="CC-12100"/>
    <s v="Chad Cunningham"/>
    <x v="2"/>
    <x v="0"/>
    <s v="Los Angeles"/>
    <x v="1"/>
    <n v="90049"/>
    <x v="1"/>
    <s v="TEC-PH-10004977"/>
    <x v="2"/>
    <x v="7"/>
    <s v="GE 30524EE4"/>
    <x v="2536"/>
    <n v="4"/>
    <n v="0.2"/>
    <n v="70.55639999999994"/>
    <x v="1"/>
    <x v="0"/>
  </r>
  <r>
    <x v="3132"/>
    <x v="1552"/>
    <x v="829"/>
    <x v="889"/>
    <x v="2"/>
    <s v="JP-15460"/>
    <s v="Jennifer Patt"/>
    <x v="1"/>
    <x v="0"/>
    <s v="Oceanside"/>
    <x v="15"/>
    <n v="11572"/>
    <x v="3"/>
    <s v="FUR-FU-10004586"/>
    <x v="0"/>
    <x v="5"/>
    <s v="G.E. Longer-Life Indoor Recessed Floodlight Bulbs"/>
    <x v="2537"/>
    <n v="2"/>
    <n v="0"/>
    <n v="6.3743999999999996"/>
    <x v="3"/>
    <x v="0"/>
  </r>
  <r>
    <x v="3133"/>
    <x v="1552"/>
    <x v="829"/>
    <x v="889"/>
    <x v="2"/>
    <s v="JP-15460"/>
    <s v="Jennifer Patt"/>
    <x v="1"/>
    <x v="0"/>
    <s v="Oceanside"/>
    <x v="15"/>
    <n v="11572"/>
    <x v="3"/>
    <s v="OFF-BI-10001116"/>
    <x v="1"/>
    <x v="8"/>
    <s v="Wilson Jones 1&quot; Hanging DublLock Ring Binders"/>
    <x v="2538"/>
    <n v="3"/>
    <n v="0.2"/>
    <n v="4.4352000000000009"/>
    <x v="3"/>
    <x v="0"/>
  </r>
  <r>
    <x v="3134"/>
    <x v="1553"/>
    <x v="105"/>
    <x v="551"/>
    <x v="1"/>
    <s v="LS-16975"/>
    <s v="Lindsay Shagiari"/>
    <x v="2"/>
    <x v="0"/>
    <s v="Dallas"/>
    <x v="5"/>
    <n v="75081"/>
    <x v="2"/>
    <s v="OFF-BI-10000666"/>
    <x v="1"/>
    <x v="8"/>
    <s v="Surelock Post Binders"/>
    <x v="2539"/>
    <n v="5"/>
    <n v="0.8"/>
    <n v="-45.840000000000018"/>
    <x v="2"/>
    <x v="0"/>
  </r>
  <r>
    <x v="3135"/>
    <x v="1553"/>
    <x v="105"/>
    <x v="551"/>
    <x v="1"/>
    <s v="LS-16975"/>
    <s v="Lindsay Shagiari"/>
    <x v="2"/>
    <x v="0"/>
    <s v="Dallas"/>
    <x v="5"/>
    <n v="75081"/>
    <x v="2"/>
    <s v="OFF-ST-10002583"/>
    <x v="1"/>
    <x v="4"/>
    <s v="Fellowes Neat Ideas Storage Cubes"/>
    <x v="2540"/>
    <n v="3"/>
    <n v="0.2"/>
    <n v="-15.590400000000002"/>
    <x v="2"/>
    <x v="0"/>
  </r>
  <r>
    <x v="3136"/>
    <x v="1553"/>
    <x v="105"/>
    <x v="551"/>
    <x v="1"/>
    <s v="LS-16975"/>
    <s v="Lindsay Shagiari"/>
    <x v="2"/>
    <x v="0"/>
    <s v="Dallas"/>
    <x v="5"/>
    <n v="75081"/>
    <x v="2"/>
    <s v="TEC-PH-10004908"/>
    <x v="2"/>
    <x v="7"/>
    <s v="Panasonic KX TS3282W Corded phone"/>
    <x v="2541"/>
    <n v="1"/>
    <n v="0.2"/>
    <n v="8.4989999999999917"/>
    <x v="2"/>
    <x v="0"/>
  </r>
  <r>
    <x v="3137"/>
    <x v="1553"/>
    <x v="105"/>
    <x v="551"/>
    <x v="1"/>
    <s v="LS-16975"/>
    <s v="Lindsay Shagiari"/>
    <x v="2"/>
    <x v="0"/>
    <s v="Dallas"/>
    <x v="5"/>
    <n v="75081"/>
    <x v="2"/>
    <s v="OFF-EN-10001219"/>
    <x v="1"/>
    <x v="12"/>
    <s v="#10- 4 1/8&quot; x 9 1/2&quot; Security-Tint Envelopes"/>
    <x v="2096"/>
    <n v="2"/>
    <n v="0.2"/>
    <n v="4.4311999999999996"/>
    <x v="2"/>
    <x v="0"/>
  </r>
  <r>
    <x v="3138"/>
    <x v="1553"/>
    <x v="105"/>
    <x v="551"/>
    <x v="1"/>
    <s v="LS-16975"/>
    <s v="Lindsay Shagiari"/>
    <x v="2"/>
    <x v="0"/>
    <s v="Dallas"/>
    <x v="5"/>
    <n v="75081"/>
    <x v="2"/>
    <s v="TEC-AC-10004568"/>
    <x v="2"/>
    <x v="11"/>
    <s v="Maxell LTO Ultrium - 800 GB"/>
    <x v="2542"/>
    <n v="2"/>
    <n v="0.2"/>
    <n v="-0.55980000000000452"/>
    <x v="2"/>
    <x v="0"/>
  </r>
  <r>
    <x v="3139"/>
    <x v="1553"/>
    <x v="105"/>
    <x v="551"/>
    <x v="1"/>
    <s v="LS-16975"/>
    <s v="Lindsay Shagiari"/>
    <x v="2"/>
    <x v="0"/>
    <s v="Dallas"/>
    <x v="5"/>
    <n v="75081"/>
    <x v="2"/>
    <s v="FUR-FU-10001756"/>
    <x v="0"/>
    <x v="5"/>
    <s v="Eldon Expressions Desk Accessory, Wood Photo Frame, Mahogany"/>
    <x v="2543"/>
    <n v="3"/>
    <n v="0.6"/>
    <n v="-17.707200000000007"/>
    <x v="2"/>
    <x v="0"/>
  </r>
  <r>
    <x v="3140"/>
    <x v="1554"/>
    <x v="334"/>
    <x v="353"/>
    <x v="2"/>
    <s v="JL-15850"/>
    <s v="John Lucas"/>
    <x v="0"/>
    <x v="0"/>
    <s v="New York City"/>
    <x v="15"/>
    <n v="10035"/>
    <x v="3"/>
    <s v="OFF-AP-10002311"/>
    <x v="1"/>
    <x v="9"/>
    <s v="Holmes Replacement Filter for HEPA Air Cleaner, Very Large Room, HEPA Filter"/>
    <x v="2544"/>
    <n v="3"/>
    <n v="0"/>
    <n v="90.829200000000014"/>
    <x v="3"/>
    <x v="0"/>
  </r>
  <r>
    <x v="3141"/>
    <x v="1555"/>
    <x v="432"/>
    <x v="367"/>
    <x v="3"/>
    <s v="CY-12745"/>
    <s v="Craig Yedwab"/>
    <x v="1"/>
    <x v="0"/>
    <s v="San Antonio"/>
    <x v="5"/>
    <n v="78207"/>
    <x v="2"/>
    <s v="OFF-BI-10003650"/>
    <x v="1"/>
    <x v="8"/>
    <s v="GBC DocuBind 300 Electric Binding Machine"/>
    <x v="2545"/>
    <n v="2"/>
    <n v="0.8"/>
    <n v="-336.62720000000013"/>
    <x v="2"/>
    <x v="0"/>
  </r>
  <r>
    <x v="3142"/>
    <x v="1556"/>
    <x v="145"/>
    <x v="474"/>
    <x v="0"/>
    <s v="RB-19360"/>
    <s v="Raymond Buch"/>
    <x v="0"/>
    <x v="0"/>
    <s v="Cincinnati"/>
    <x v="24"/>
    <n v="45231"/>
    <x v="3"/>
    <s v="TEC-AC-10003628"/>
    <x v="2"/>
    <x v="11"/>
    <s v="Logitech 910-002974 M325 Wireless Mouse for Web Scrolling"/>
    <x v="2546"/>
    <n v="5"/>
    <n v="0.2"/>
    <n v="35.988000000000007"/>
    <x v="3"/>
    <x v="0"/>
  </r>
  <r>
    <x v="3143"/>
    <x v="1556"/>
    <x v="145"/>
    <x v="474"/>
    <x v="0"/>
    <s v="RB-19360"/>
    <s v="Raymond Buch"/>
    <x v="0"/>
    <x v="0"/>
    <s v="Cincinnati"/>
    <x v="24"/>
    <n v="45231"/>
    <x v="3"/>
    <s v="OFF-AR-10001547"/>
    <x v="1"/>
    <x v="6"/>
    <s v="Newell 311"/>
    <x v="2547"/>
    <n v="6"/>
    <n v="0.2"/>
    <n v="0.92819999999999991"/>
    <x v="3"/>
    <x v="0"/>
  </r>
  <r>
    <x v="3144"/>
    <x v="1557"/>
    <x v="64"/>
    <x v="47"/>
    <x v="1"/>
    <s v="AR-10825"/>
    <s v="Anthony Rawles"/>
    <x v="1"/>
    <x v="0"/>
    <s v="Austin"/>
    <x v="5"/>
    <n v="78745"/>
    <x v="2"/>
    <s v="FUR-CH-10002647"/>
    <x v="0"/>
    <x v="1"/>
    <s v="Situations Contoured Folding Chairs, 4/Set"/>
    <x v="2548"/>
    <n v="7"/>
    <n v="0.3"/>
    <n v="-24.842999999999961"/>
    <x v="2"/>
    <x v="0"/>
  </r>
  <r>
    <x v="3145"/>
    <x v="1558"/>
    <x v="512"/>
    <x v="758"/>
    <x v="0"/>
    <s v="CS-11845"/>
    <s v="Cari Sayre"/>
    <x v="1"/>
    <x v="0"/>
    <s v="Seattle"/>
    <x v="4"/>
    <n v="98105"/>
    <x v="1"/>
    <s v="FUR-CH-10004495"/>
    <x v="0"/>
    <x v="1"/>
    <s v="Global Leather and Oak Executive Chair, Black"/>
    <x v="2549"/>
    <n v="4"/>
    <n v="0.2"/>
    <n v="108.35279999999986"/>
    <x v="1"/>
    <x v="1"/>
  </r>
  <r>
    <x v="3146"/>
    <x v="1558"/>
    <x v="512"/>
    <x v="758"/>
    <x v="0"/>
    <s v="CS-11845"/>
    <s v="Cari Sayre"/>
    <x v="1"/>
    <x v="0"/>
    <s v="Seattle"/>
    <x v="4"/>
    <n v="98105"/>
    <x v="1"/>
    <s v="TEC-PH-10002923"/>
    <x v="2"/>
    <x v="7"/>
    <s v="Logitech B530 USB Headset - headset - Full size, Binaural"/>
    <x v="2550"/>
    <n v="3"/>
    <n v="0.2"/>
    <n v="7.7679000000000009"/>
    <x v="1"/>
    <x v="1"/>
  </r>
  <r>
    <x v="3147"/>
    <x v="1559"/>
    <x v="479"/>
    <x v="890"/>
    <x v="0"/>
    <s v="AR-10825"/>
    <s v="Anthony Rawles"/>
    <x v="1"/>
    <x v="0"/>
    <s v="Los Angeles"/>
    <x v="1"/>
    <n v="90004"/>
    <x v="1"/>
    <s v="OFF-AR-10001374"/>
    <x v="1"/>
    <x v="6"/>
    <s v="BIC Brite Liner Highlighters, Chisel Tip"/>
    <x v="56"/>
    <n v="5"/>
    <n v="0"/>
    <n v="10.367999999999999"/>
    <x v="1"/>
    <x v="0"/>
  </r>
  <r>
    <x v="3148"/>
    <x v="1560"/>
    <x v="843"/>
    <x v="891"/>
    <x v="2"/>
    <s v="RD-19810"/>
    <s v="Ross DeVincentis"/>
    <x v="2"/>
    <x v="0"/>
    <s v="New York City"/>
    <x v="15"/>
    <n v="10035"/>
    <x v="3"/>
    <s v="OFF-PA-10003441"/>
    <x v="1"/>
    <x v="10"/>
    <s v="Xerox 226"/>
    <x v="56"/>
    <n v="5"/>
    <n v="0"/>
    <n v="15.552000000000001"/>
    <x v="3"/>
    <x v="0"/>
  </r>
  <r>
    <x v="3149"/>
    <x v="1561"/>
    <x v="414"/>
    <x v="182"/>
    <x v="1"/>
    <s v="KH-16510"/>
    <s v="Keith Herrera"/>
    <x v="0"/>
    <x v="0"/>
    <s v="Seattle"/>
    <x v="4"/>
    <n v="98103"/>
    <x v="1"/>
    <s v="OFF-LA-10002043"/>
    <x v="1"/>
    <x v="2"/>
    <s v="Avery 489"/>
    <x v="2551"/>
    <n v="3"/>
    <n v="0"/>
    <n v="14.904"/>
    <x v="1"/>
    <x v="0"/>
  </r>
  <r>
    <x v="3150"/>
    <x v="1562"/>
    <x v="83"/>
    <x v="735"/>
    <x v="2"/>
    <s v="NF-18385"/>
    <s v="Natalie Fritzler"/>
    <x v="0"/>
    <x v="0"/>
    <s v="Newark"/>
    <x v="24"/>
    <n v="43055"/>
    <x v="3"/>
    <s v="TEC-AC-10002049"/>
    <x v="2"/>
    <x v="11"/>
    <s v="Plantronics Savi W720 Multi-Device Wireless Headset System"/>
    <x v="2552"/>
    <n v="6"/>
    <n v="0.2"/>
    <n v="607.60800000000006"/>
    <x v="3"/>
    <x v="0"/>
  </r>
  <r>
    <x v="3151"/>
    <x v="1562"/>
    <x v="83"/>
    <x v="735"/>
    <x v="2"/>
    <s v="NF-18385"/>
    <s v="Natalie Fritzler"/>
    <x v="0"/>
    <x v="0"/>
    <s v="Newark"/>
    <x v="24"/>
    <n v="43055"/>
    <x v="3"/>
    <s v="TEC-MA-10000418"/>
    <x v="2"/>
    <x v="15"/>
    <s v="Cubify CubeX 3D Printer Double Head Print"/>
    <x v="2553"/>
    <n v="2"/>
    <n v="0.7"/>
    <n v="-2639.9912000000004"/>
    <x v="3"/>
    <x v="0"/>
  </r>
  <r>
    <x v="3152"/>
    <x v="1562"/>
    <x v="83"/>
    <x v="735"/>
    <x v="2"/>
    <s v="NF-18385"/>
    <s v="Natalie Fritzler"/>
    <x v="0"/>
    <x v="0"/>
    <s v="Newark"/>
    <x v="24"/>
    <n v="43055"/>
    <x v="3"/>
    <s v="TEC-PH-10004908"/>
    <x v="2"/>
    <x v="7"/>
    <s v="Panasonic KX TS3282W Corded phone"/>
    <x v="2554"/>
    <n v="2"/>
    <n v="0.4"/>
    <n v="-16.998000000000019"/>
    <x v="3"/>
    <x v="0"/>
  </r>
  <r>
    <x v="3153"/>
    <x v="1562"/>
    <x v="83"/>
    <x v="735"/>
    <x v="2"/>
    <s v="NF-18385"/>
    <s v="Natalie Fritzler"/>
    <x v="0"/>
    <x v="0"/>
    <s v="Newark"/>
    <x v="24"/>
    <n v="43055"/>
    <x v="3"/>
    <s v="FUR-FU-10004091"/>
    <x v="0"/>
    <x v="5"/>
    <s v="Howard Miller 13&quot; Diameter Goldtone Round Wall Clock"/>
    <x v="2555"/>
    <n v="7"/>
    <n v="0.2"/>
    <n v="69.001800000000017"/>
    <x v="3"/>
    <x v="0"/>
  </r>
  <r>
    <x v="3154"/>
    <x v="1563"/>
    <x v="228"/>
    <x v="892"/>
    <x v="1"/>
    <s v="SM-20950"/>
    <s v="Suzanne McNair"/>
    <x v="1"/>
    <x v="0"/>
    <s v="Maple Grove"/>
    <x v="11"/>
    <n v="55369"/>
    <x v="2"/>
    <s v="OFF-BI-10004600"/>
    <x v="1"/>
    <x v="8"/>
    <s v="Ibico Ibimaster 300 Manual Binding System"/>
    <x v="2556"/>
    <n v="2"/>
    <n v="0"/>
    <n v="331.19099999999997"/>
    <x v="2"/>
    <x v="0"/>
  </r>
  <r>
    <x v="3155"/>
    <x v="1564"/>
    <x v="93"/>
    <x v="90"/>
    <x v="0"/>
    <s v="GH-14410"/>
    <s v="Gary Hansen"/>
    <x v="2"/>
    <x v="0"/>
    <s v="Glendale"/>
    <x v="16"/>
    <n v="85301"/>
    <x v="1"/>
    <s v="OFF-PA-10001289"/>
    <x v="1"/>
    <x v="10"/>
    <s v="White Computer Printout Paper by Universal"/>
    <x v="2557"/>
    <n v="3"/>
    <n v="0.2"/>
    <n v="33.721199999999996"/>
    <x v="1"/>
    <x v="0"/>
  </r>
  <r>
    <x v="3156"/>
    <x v="1565"/>
    <x v="252"/>
    <x v="269"/>
    <x v="1"/>
    <s v="EM-13810"/>
    <s v="Eleni McCrary"/>
    <x v="1"/>
    <x v="0"/>
    <s v="New York City"/>
    <x v="15"/>
    <n v="10009"/>
    <x v="3"/>
    <s v="FUR-TA-10001539"/>
    <x v="0"/>
    <x v="3"/>
    <s v="Chromcraft Rectangular Conference Tables"/>
    <x v="431"/>
    <n v="2"/>
    <n v="0.4"/>
    <n v="-75.830400000000054"/>
    <x v="3"/>
    <x v="0"/>
  </r>
  <r>
    <x v="3157"/>
    <x v="1565"/>
    <x v="252"/>
    <x v="269"/>
    <x v="1"/>
    <s v="EM-13810"/>
    <s v="Eleni McCrary"/>
    <x v="1"/>
    <x v="0"/>
    <s v="New York City"/>
    <x v="15"/>
    <n v="10009"/>
    <x v="3"/>
    <s v="TEC-AC-10001266"/>
    <x v="2"/>
    <x v="11"/>
    <s v="Memorex Micro Travel Drive 8 GB"/>
    <x v="1795"/>
    <n v="2"/>
    <n v="0"/>
    <n v="11.7"/>
    <x v="3"/>
    <x v="0"/>
  </r>
  <r>
    <x v="3158"/>
    <x v="1566"/>
    <x v="253"/>
    <x v="893"/>
    <x v="2"/>
    <s v="DB-13210"/>
    <s v="Dean Braden"/>
    <x v="0"/>
    <x v="0"/>
    <s v="Jacksonville"/>
    <x v="3"/>
    <n v="28540"/>
    <x v="0"/>
    <s v="OFF-ST-10001291"/>
    <x v="1"/>
    <x v="4"/>
    <s v="Tenex Personal Self-Stacking Standard File Box, Black/Gray"/>
    <x v="2558"/>
    <n v="5"/>
    <n v="0.2"/>
    <n v="5.9184999999999981"/>
    <x v="0"/>
    <x v="0"/>
  </r>
  <r>
    <x v="3159"/>
    <x v="1566"/>
    <x v="253"/>
    <x v="893"/>
    <x v="2"/>
    <s v="DB-13210"/>
    <s v="Dean Braden"/>
    <x v="0"/>
    <x v="0"/>
    <s v="Jacksonville"/>
    <x v="3"/>
    <n v="28540"/>
    <x v="0"/>
    <s v="TEC-AC-10001314"/>
    <x v="2"/>
    <x v="11"/>
    <s v="Case Logic 2.4GHz Wireless Keyboard"/>
    <x v="2486"/>
    <n v="3"/>
    <n v="0.2"/>
    <n v="-17.996400000000019"/>
    <x v="0"/>
    <x v="0"/>
  </r>
  <r>
    <x v="3160"/>
    <x v="1567"/>
    <x v="171"/>
    <x v="370"/>
    <x v="0"/>
    <s v="PT-19090"/>
    <s v="Pete Takahito"/>
    <x v="0"/>
    <x v="0"/>
    <s v="Houston"/>
    <x v="5"/>
    <n v="77070"/>
    <x v="2"/>
    <s v="OFF-BI-10004040"/>
    <x v="1"/>
    <x v="8"/>
    <s v="Wilson Jones Impact Binders"/>
    <x v="2559"/>
    <n v="5"/>
    <n v="0.8"/>
    <n v="-8.0289999999999999"/>
    <x v="2"/>
    <x v="0"/>
  </r>
  <r>
    <x v="3161"/>
    <x v="1568"/>
    <x v="158"/>
    <x v="59"/>
    <x v="1"/>
    <s v="HF-14995"/>
    <s v="Herbert Flentye"/>
    <x v="0"/>
    <x v="0"/>
    <s v="San Francisco"/>
    <x v="1"/>
    <n v="94109"/>
    <x v="1"/>
    <s v="OFF-EN-10001539"/>
    <x v="1"/>
    <x v="12"/>
    <s v="Staple envelope"/>
    <x v="2560"/>
    <n v="2"/>
    <n v="0"/>
    <n v="7.3132000000000001"/>
    <x v="1"/>
    <x v="0"/>
  </r>
  <r>
    <x v="3162"/>
    <x v="1568"/>
    <x v="158"/>
    <x v="59"/>
    <x v="1"/>
    <s v="HF-14995"/>
    <s v="Herbert Flentye"/>
    <x v="0"/>
    <x v="0"/>
    <s v="San Francisco"/>
    <x v="1"/>
    <n v="94109"/>
    <x v="1"/>
    <s v="OFF-EN-10004483"/>
    <x v="1"/>
    <x v="12"/>
    <s v="#10 White Business Envelopes,4 1/8 x 9 1/2"/>
    <x v="2561"/>
    <n v="5"/>
    <n v="0"/>
    <n v="36.824499999999993"/>
    <x v="1"/>
    <x v="0"/>
  </r>
  <r>
    <x v="3163"/>
    <x v="1568"/>
    <x v="158"/>
    <x v="59"/>
    <x v="1"/>
    <s v="HF-14995"/>
    <s v="Herbert Flentye"/>
    <x v="0"/>
    <x v="0"/>
    <s v="San Francisco"/>
    <x v="1"/>
    <n v="94109"/>
    <x v="1"/>
    <s v="OFF-AR-10001615"/>
    <x v="1"/>
    <x v="6"/>
    <s v="Newell 34"/>
    <x v="426"/>
    <n v="3"/>
    <n v="0"/>
    <n v="15.475200000000001"/>
    <x v="1"/>
    <x v="0"/>
  </r>
  <r>
    <x v="3164"/>
    <x v="1568"/>
    <x v="158"/>
    <x v="59"/>
    <x v="1"/>
    <s v="HF-14995"/>
    <s v="Herbert Flentye"/>
    <x v="0"/>
    <x v="0"/>
    <s v="San Francisco"/>
    <x v="1"/>
    <n v="94109"/>
    <x v="1"/>
    <s v="OFF-PA-10000327"/>
    <x v="1"/>
    <x v="10"/>
    <s v="Xerox 1971"/>
    <x v="1811"/>
    <n v="9"/>
    <n v="0"/>
    <n v="17.333999999999996"/>
    <x v="1"/>
    <x v="0"/>
  </r>
  <r>
    <x v="3165"/>
    <x v="1568"/>
    <x v="158"/>
    <x v="59"/>
    <x v="1"/>
    <s v="HF-14995"/>
    <s v="Herbert Flentye"/>
    <x v="0"/>
    <x v="0"/>
    <s v="San Francisco"/>
    <x v="1"/>
    <n v="94109"/>
    <x v="1"/>
    <s v="TEC-PH-10001299"/>
    <x v="2"/>
    <x v="7"/>
    <s v="Polycom CX300 Desktop Phone USB VoIP phone"/>
    <x v="2562"/>
    <n v="2"/>
    <n v="0.2"/>
    <n v="23.998400000000004"/>
    <x v="1"/>
    <x v="0"/>
  </r>
  <r>
    <x v="3166"/>
    <x v="1568"/>
    <x v="158"/>
    <x v="59"/>
    <x v="1"/>
    <s v="HF-14995"/>
    <s v="Herbert Flentye"/>
    <x v="0"/>
    <x v="0"/>
    <s v="San Francisco"/>
    <x v="1"/>
    <n v="94109"/>
    <x v="1"/>
    <s v="OFF-PA-10002246"/>
    <x v="1"/>
    <x v="10"/>
    <s v="Wirebound Four 2-3/4 x 5 Forms per Page, 400 Sets per Book"/>
    <x v="2563"/>
    <n v="3"/>
    <n v="0"/>
    <n v="9.4815000000000005"/>
    <x v="1"/>
    <x v="0"/>
  </r>
  <r>
    <x v="3167"/>
    <x v="1569"/>
    <x v="517"/>
    <x v="894"/>
    <x v="2"/>
    <s v="KW-16435"/>
    <s v="Katrina Willman"/>
    <x v="0"/>
    <x v="0"/>
    <s v="Lansing"/>
    <x v="12"/>
    <n v="48911"/>
    <x v="2"/>
    <s v="FUR-FU-10002671"/>
    <x v="0"/>
    <x v="5"/>
    <s v="Electrix 20W Halogen Replacement Bulb for Zoom-In Desk Lamp"/>
    <x v="2564"/>
    <n v="5"/>
    <n v="0"/>
    <n v="32.159999999999997"/>
    <x v="2"/>
    <x v="0"/>
  </r>
  <r>
    <x v="3168"/>
    <x v="1570"/>
    <x v="316"/>
    <x v="895"/>
    <x v="1"/>
    <s v="KC-16675"/>
    <s v="Kimberly Carter"/>
    <x v="1"/>
    <x v="0"/>
    <s v="Tallahassee"/>
    <x v="2"/>
    <n v="32303"/>
    <x v="0"/>
    <s v="FUR-CH-10003833"/>
    <x v="0"/>
    <x v="1"/>
    <s v="Novimex Fabric Task Chair"/>
    <x v="2565"/>
    <n v="8"/>
    <n v="0.2"/>
    <n v="-24.39200000000001"/>
    <x v="0"/>
    <x v="0"/>
  </r>
  <r>
    <x v="3169"/>
    <x v="1570"/>
    <x v="316"/>
    <x v="895"/>
    <x v="1"/>
    <s v="KC-16675"/>
    <s v="Kimberly Carter"/>
    <x v="1"/>
    <x v="0"/>
    <s v="Tallahassee"/>
    <x v="2"/>
    <n v="32303"/>
    <x v="0"/>
    <s v="OFF-PA-10001667"/>
    <x v="1"/>
    <x v="10"/>
    <s v="Great White Multi-Use Recycled Paper (20Lb. and 84 Bright)"/>
    <x v="2566"/>
    <n v="13"/>
    <n v="0.2"/>
    <n v="19.434999999999995"/>
    <x v="0"/>
    <x v="0"/>
  </r>
  <r>
    <x v="3170"/>
    <x v="1571"/>
    <x v="202"/>
    <x v="738"/>
    <x v="0"/>
    <s v="PK-19075"/>
    <s v="Pete Kriz"/>
    <x v="0"/>
    <x v="0"/>
    <s v="Columbia"/>
    <x v="20"/>
    <n v="29203"/>
    <x v="0"/>
    <s v="OFF-BI-10002003"/>
    <x v="1"/>
    <x v="8"/>
    <s v="Ibico Presentation Index for Binding Systems"/>
    <x v="1708"/>
    <n v="6"/>
    <n v="0"/>
    <n v="11.223600000000001"/>
    <x v="0"/>
    <x v="0"/>
  </r>
  <r>
    <x v="3171"/>
    <x v="1572"/>
    <x v="844"/>
    <x v="882"/>
    <x v="1"/>
    <s v="KT-16465"/>
    <s v="Kean Takahito"/>
    <x v="0"/>
    <x v="0"/>
    <s v="Chicago"/>
    <x v="10"/>
    <n v="60623"/>
    <x v="2"/>
    <s v="OFF-BI-10004465"/>
    <x v="1"/>
    <x v="8"/>
    <s v="Avery Durable Slant Ring Binders"/>
    <x v="2567"/>
    <n v="2"/>
    <n v="0.8"/>
    <n v="-4.7520000000000007"/>
    <x v="2"/>
    <x v="0"/>
  </r>
  <r>
    <x v="3172"/>
    <x v="1572"/>
    <x v="844"/>
    <x v="882"/>
    <x v="1"/>
    <s v="KT-16465"/>
    <s v="Kean Takahito"/>
    <x v="0"/>
    <x v="0"/>
    <s v="Chicago"/>
    <x v="10"/>
    <n v="60623"/>
    <x v="2"/>
    <s v="FUR-CH-10000665"/>
    <x v="0"/>
    <x v="1"/>
    <s v="Global Airflow Leather Mesh Back Chair, Black"/>
    <x v="2568"/>
    <n v="5"/>
    <n v="0.3"/>
    <n v="0"/>
    <x v="2"/>
    <x v="0"/>
  </r>
  <r>
    <x v="3173"/>
    <x v="1572"/>
    <x v="844"/>
    <x v="882"/>
    <x v="1"/>
    <s v="KT-16465"/>
    <s v="Kean Takahito"/>
    <x v="0"/>
    <x v="0"/>
    <s v="Chicago"/>
    <x v="10"/>
    <n v="60623"/>
    <x v="2"/>
    <s v="OFF-AR-10004956"/>
    <x v="1"/>
    <x v="6"/>
    <s v="Newell 33"/>
    <x v="2569"/>
    <n v="3"/>
    <n v="0.2"/>
    <n v="1.5065999999999975"/>
    <x v="2"/>
    <x v="0"/>
  </r>
  <r>
    <x v="3174"/>
    <x v="1573"/>
    <x v="343"/>
    <x v="551"/>
    <x v="1"/>
    <s v="EP-13915"/>
    <s v="Emily Phan"/>
    <x v="0"/>
    <x v="0"/>
    <s v="Detroit"/>
    <x v="12"/>
    <n v="48227"/>
    <x v="2"/>
    <s v="OFF-AR-10004260"/>
    <x v="1"/>
    <x v="6"/>
    <s v="Boston 1799 Powerhouse Electric Pencil Sharpener"/>
    <x v="2570"/>
    <n v="7"/>
    <n v="0"/>
    <n v="50.9208"/>
    <x v="2"/>
    <x v="0"/>
  </r>
  <r>
    <x v="3175"/>
    <x v="1574"/>
    <x v="397"/>
    <x v="289"/>
    <x v="1"/>
    <s v="AP-10915"/>
    <s v="Arthur Prichep"/>
    <x v="0"/>
    <x v="0"/>
    <s v="Fort Collins"/>
    <x v="22"/>
    <n v="80525"/>
    <x v="1"/>
    <s v="FUR-BO-10001811"/>
    <x v="0"/>
    <x v="0"/>
    <s v="Atlantic Metals Mobile 5-Shelf Bookcases, Custom Colors"/>
    <x v="2571"/>
    <n v="2"/>
    <n v="0.7"/>
    <n v="-240.78400000000005"/>
    <x v="1"/>
    <x v="0"/>
  </r>
  <r>
    <x v="3176"/>
    <x v="1574"/>
    <x v="397"/>
    <x v="289"/>
    <x v="1"/>
    <s v="AP-10915"/>
    <s v="Arthur Prichep"/>
    <x v="0"/>
    <x v="0"/>
    <s v="Fort Collins"/>
    <x v="22"/>
    <n v="80525"/>
    <x v="1"/>
    <s v="TEC-AC-10003280"/>
    <x v="2"/>
    <x v="11"/>
    <s v="Belkin F8E887 USB Wired Ergonomic Keyboard"/>
    <x v="736"/>
    <n v="2"/>
    <n v="0.2"/>
    <n v="0.59979999999999656"/>
    <x v="1"/>
    <x v="0"/>
  </r>
  <r>
    <x v="3177"/>
    <x v="1575"/>
    <x v="18"/>
    <x v="643"/>
    <x v="3"/>
    <s v="SH-20395"/>
    <s v="Shahid Hopkins"/>
    <x v="0"/>
    <x v="0"/>
    <s v="New York City"/>
    <x v="15"/>
    <n v="10024"/>
    <x v="3"/>
    <s v="OFF-PA-10004911"/>
    <x v="1"/>
    <x v="10"/>
    <s v="Rediform S.O.S. 1-Up Phone Message Bk, 4-1/4x3-1/16 Bk, 1 Form/Pg, 40 Messages/Bk, 3/Pk"/>
    <x v="2572"/>
    <n v="2"/>
    <n v="0"/>
    <n v="9.0048000000000012"/>
    <x v="3"/>
    <x v="0"/>
  </r>
  <r>
    <x v="3178"/>
    <x v="1576"/>
    <x v="256"/>
    <x v="33"/>
    <x v="1"/>
    <s v="SM-20950"/>
    <s v="Suzanne McNair"/>
    <x v="1"/>
    <x v="0"/>
    <s v="New York City"/>
    <x v="15"/>
    <n v="10011"/>
    <x v="3"/>
    <s v="FUR-FU-10001487"/>
    <x v="0"/>
    <x v="5"/>
    <s v="Eldon Expressions Wood and Plastic Desk Accessories, Cherry Wood"/>
    <x v="167"/>
    <n v="3"/>
    <n v="0"/>
    <n v="6.0725999999999987"/>
    <x v="3"/>
    <x v="0"/>
  </r>
  <r>
    <x v="3179"/>
    <x v="1576"/>
    <x v="256"/>
    <x v="33"/>
    <x v="1"/>
    <s v="SM-20950"/>
    <s v="Suzanne McNair"/>
    <x v="1"/>
    <x v="0"/>
    <s v="New York City"/>
    <x v="15"/>
    <n v="10011"/>
    <x v="3"/>
    <s v="FUR-FU-10000521"/>
    <x v="0"/>
    <x v="5"/>
    <s v="Seth Thomas 14&quot; Putty-Colored Wall Clock"/>
    <x v="2573"/>
    <n v="2"/>
    <n v="0"/>
    <n v="18.190799999999996"/>
    <x v="3"/>
    <x v="0"/>
  </r>
  <r>
    <x v="3180"/>
    <x v="1576"/>
    <x v="256"/>
    <x v="33"/>
    <x v="1"/>
    <s v="SM-20950"/>
    <s v="Suzanne McNair"/>
    <x v="1"/>
    <x v="0"/>
    <s v="New York City"/>
    <x v="15"/>
    <n v="10011"/>
    <x v="3"/>
    <s v="OFF-AP-10001271"/>
    <x v="1"/>
    <x v="9"/>
    <s v="Eureka The Boss Cordless Rechargeable Stick Vac"/>
    <x v="2574"/>
    <n v="5"/>
    <n v="0"/>
    <n v="68.823000000000008"/>
    <x v="3"/>
    <x v="0"/>
  </r>
  <r>
    <x v="3181"/>
    <x v="1577"/>
    <x v="45"/>
    <x v="44"/>
    <x v="0"/>
    <s v="BM-11650"/>
    <s v="Brian Moss"/>
    <x v="1"/>
    <x v="0"/>
    <s v="Columbia"/>
    <x v="39"/>
    <n v="21044"/>
    <x v="3"/>
    <s v="OFF-BI-10004728"/>
    <x v="1"/>
    <x v="8"/>
    <s v="Wilson Jones Turn Tabs Binder Tool for Ring Binders"/>
    <x v="1328"/>
    <n v="2"/>
    <n v="0"/>
    <n v="4.4344000000000001"/>
    <x v="3"/>
    <x v="0"/>
  </r>
  <r>
    <x v="3182"/>
    <x v="1577"/>
    <x v="45"/>
    <x v="44"/>
    <x v="0"/>
    <s v="BM-11650"/>
    <s v="Brian Moss"/>
    <x v="1"/>
    <x v="0"/>
    <s v="Columbia"/>
    <x v="39"/>
    <n v="21044"/>
    <x v="3"/>
    <s v="TEC-AC-10004666"/>
    <x v="2"/>
    <x v="11"/>
    <s v="Maxell iVDR EX 500GB Cartridge"/>
    <x v="2575"/>
    <n v="3"/>
    <n v="0"/>
    <n v="355.4466000000001"/>
    <x v="3"/>
    <x v="0"/>
  </r>
  <r>
    <x v="3183"/>
    <x v="1577"/>
    <x v="45"/>
    <x v="44"/>
    <x v="0"/>
    <s v="BM-11650"/>
    <s v="Brian Moss"/>
    <x v="1"/>
    <x v="0"/>
    <s v="Columbia"/>
    <x v="39"/>
    <n v="21044"/>
    <x v="3"/>
    <s v="OFF-ST-10003208"/>
    <x v="1"/>
    <x v="4"/>
    <s v="Adjustable Depth Letter/Legal Cart"/>
    <x v="2576"/>
    <n v="9"/>
    <n v="0"/>
    <n v="473.61059999999975"/>
    <x v="3"/>
    <x v="0"/>
  </r>
  <r>
    <x v="3184"/>
    <x v="1577"/>
    <x v="45"/>
    <x v="44"/>
    <x v="0"/>
    <s v="BM-11650"/>
    <s v="Brian Moss"/>
    <x v="1"/>
    <x v="0"/>
    <s v="Columbia"/>
    <x v="39"/>
    <n v="21044"/>
    <x v="3"/>
    <s v="OFF-ST-10003208"/>
    <x v="1"/>
    <x v="4"/>
    <s v="Adjustable Depth Letter/Legal Cart"/>
    <x v="2577"/>
    <n v="3"/>
    <n v="0"/>
    <n v="157.87019999999993"/>
    <x v="3"/>
    <x v="0"/>
  </r>
  <r>
    <x v="3185"/>
    <x v="1578"/>
    <x v="845"/>
    <x v="130"/>
    <x v="2"/>
    <s v="TC-20980"/>
    <s v="Tamara Chand"/>
    <x v="1"/>
    <x v="0"/>
    <s v="Houston"/>
    <x v="5"/>
    <n v="77041"/>
    <x v="2"/>
    <s v="OFF-BI-10000632"/>
    <x v="1"/>
    <x v="8"/>
    <s v="Satellite Sectional Post Binders"/>
    <x v="2578"/>
    <n v="3"/>
    <n v="0.8"/>
    <n v="-44.278199999999998"/>
    <x v="2"/>
    <x v="1"/>
  </r>
  <r>
    <x v="3186"/>
    <x v="1578"/>
    <x v="845"/>
    <x v="130"/>
    <x v="2"/>
    <s v="TC-20980"/>
    <s v="Tamara Chand"/>
    <x v="1"/>
    <x v="0"/>
    <s v="Houston"/>
    <x v="5"/>
    <n v="77041"/>
    <x v="2"/>
    <s v="OFF-EN-10004773"/>
    <x v="1"/>
    <x v="12"/>
    <s v="Staple envelope"/>
    <x v="1355"/>
    <n v="3"/>
    <n v="0.2"/>
    <n v="26.952599999999997"/>
    <x v="2"/>
    <x v="1"/>
  </r>
  <r>
    <x v="3187"/>
    <x v="1579"/>
    <x v="846"/>
    <x v="875"/>
    <x v="1"/>
    <s v="KB-16585"/>
    <s v="Ken Black"/>
    <x v="1"/>
    <x v="0"/>
    <s v="Lowell"/>
    <x v="31"/>
    <n v="1852"/>
    <x v="3"/>
    <s v="TEC-PH-10004700"/>
    <x v="2"/>
    <x v="7"/>
    <s v="PowerGen Dual USB Car Charger"/>
    <x v="1570"/>
    <n v="7"/>
    <n v="0"/>
    <n v="32.1678"/>
    <x v="3"/>
    <x v="0"/>
  </r>
  <r>
    <x v="3188"/>
    <x v="1580"/>
    <x v="179"/>
    <x v="661"/>
    <x v="0"/>
    <s v="JE-16165"/>
    <s v="Justin Ellison"/>
    <x v="1"/>
    <x v="0"/>
    <s v="Woodland"/>
    <x v="1"/>
    <n v="95695"/>
    <x v="1"/>
    <s v="OFF-LA-10003714"/>
    <x v="1"/>
    <x v="2"/>
    <s v="Avery 510"/>
    <x v="1416"/>
    <n v="1"/>
    <n v="0"/>
    <n v="1.7999999999999998"/>
    <x v="1"/>
    <x v="0"/>
  </r>
  <r>
    <x v="3189"/>
    <x v="1580"/>
    <x v="179"/>
    <x v="661"/>
    <x v="0"/>
    <s v="JE-16165"/>
    <s v="Justin Ellison"/>
    <x v="1"/>
    <x v="0"/>
    <s v="Woodland"/>
    <x v="1"/>
    <n v="95695"/>
    <x v="1"/>
    <s v="OFF-BI-10001787"/>
    <x v="1"/>
    <x v="8"/>
    <s v="Wilson Jones Four-Pocket Poly Binders"/>
    <x v="2579"/>
    <n v="4"/>
    <n v="0.2"/>
    <n v="7.5864000000000003"/>
    <x v="1"/>
    <x v="0"/>
  </r>
  <r>
    <x v="3190"/>
    <x v="1581"/>
    <x v="17"/>
    <x v="896"/>
    <x v="1"/>
    <s v="DR-12940"/>
    <s v="Daniel Raglin"/>
    <x v="2"/>
    <x v="0"/>
    <s v="Chicago"/>
    <x v="10"/>
    <n v="60610"/>
    <x v="2"/>
    <s v="OFF-ST-10002957"/>
    <x v="1"/>
    <x v="4"/>
    <s v="Sterilite Show Offs Storage Containers"/>
    <x v="2538"/>
    <n v="3"/>
    <n v="0.2"/>
    <n v="-3.1680000000000001"/>
    <x v="2"/>
    <x v="0"/>
  </r>
  <r>
    <x v="3191"/>
    <x v="1582"/>
    <x v="280"/>
    <x v="179"/>
    <x v="1"/>
    <s v="RW-19630"/>
    <s v="Rob Williams"/>
    <x v="1"/>
    <x v="0"/>
    <s v="New York City"/>
    <x v="15"/>
    <n v="10035"/>
    <x v="3"/>
    <s v="TEC-PH-10002115"/>
    <x v="2"/>
    <x v="7"/>
    <s v="Plantronics 81402"/>
    <x v="773"/>
    <n v="1"/>
    <n v="0"/>
    <n v="17.157400000000003"/>
    <x v="3"/>
    <x v="0"/>
  </r>
  <r>
    <x v="3192"/>
    <x v="1583"/>
    <x v="400"/>
    <x v="475"/>
    <x v="1"/>
    <s v="ML-18040"/>
    <s v="Michelle Lonsdale"/>
    <x v="1"/>
    <x v="0"/>
    <s v="Missouri City"/>
    <x v="5"/>
    <n v="77489"/>
    <x v="2"/>
    <s v="OFF-BI-10002557"/>
    <x v="1"/>
    <x v="8"/>
    <s v="Presstex Flexible Ring Binders"/>
    <x v="2580"/>
    <n v="7"/>
    <n v="0.8"/>
    <n v="-9.5550000000000015"/>
    <x v="2"/>
    <x v="0"/>
  </r>
  <r>
    <x v="3193"/>
    <x v="1584"/>
    <x v="416"/>
    <x v="897"/>
    <x v="2"/>
    <s v="JL-15130"/>
    <s v="Jack Lebron"/>
    <x v="0"/>
    <x v="0"/>
    <s v="Houston"/>
    <x v="5"/>
    <n v="77036"/>
    <x v="2"/>
    <s v="OFF-BI-10002949"/>
    <x v="1"/>
    <x v="8"/>
    <s v="Prestige Round Ring Binders"/>
    <x v="2581"/>
    <n v="3"/>
    <n v="0.8"/>
    <n v="-6.0192000000000032"/>
    <x v="2"/>
    <x v="0"/>
  </r>
  <r>
    <x v="3194"/>
    <x v="1584"/>
    <x v="416"/>
    <x v="897"/>
    <x v="2"/>
    <s v="JL-15130"/>
    <s v="Jack Lebron"/>
    <x v="0"/>
    <x v="0"/>
    <s v="Houston"/>
    <x v="5"/>
    <n v="77036"/>
    <x v="2"/>
    <s v="OFF-PA-10004100"/>
    <x v="1"/>
    <x v="10"/>
    <s v="Xerox 216"/>
    <x v="277"/>
    <n v="6"/>
    <n v="0.2"/>
    <n v="10.8864"/>
    <x v="2"/>
    <x v="0"/>
  </r>
  <r>
    <x v="3195"/>
    <x v="1585"/>
    <x v="590"/>
    <x v="898"/>
    <x v="1"/>
    <s v="CM-12655"/>
    <s v="Corinna Mitchell"/>
    <x v="2"/>
    <x v="0"/>
    <s v="Jackson"/>
    <x v="35"/>
    <n v="39212"/>
    <x v="0"/>
    <s v="OFF-FA-10001883"/>
    <x v="1"/>
    <x v="13"/>
    <s v="Alliance Super-Size Bands, Assorted Sizes"/>
    <x v="1013"/>
    <n v="3"/>
    <n v="0"/>
    <n v="0.23339999999999961"/>
    <x v="0"/>
    <x v="0"/>
  </r>
  <r>
    <x v="3196"/>
    <x v="1586"/>
    <x v="847"/>
    <x v="303"/>
    <x v="1"/>
    <s v="FH-14365"/>
    <s v="Fred Hopkins"/>
    <x v="1"/>
    <x v="0"/>
    <s v="New York City"/>
    <x v="15"/>
    <n v="10009"/>
    <x v="3"/>
    <s v="TEC-PH-10000702"/>
    <x v="2"/>
    <x v="7"/>
    <s v="Square Credit Card Reader, 4 1/2&quot; x 4 1/2&quot; x 1&quot;, White"/>
    <x v="2065"/>
    <n v="3"/>
    <n v="0"/>
    <n v="14.085899999999999"/>
    <x v="3"/>
    <x v="0"/>
  </r>
  <r>
    <x v="3197"/>
    <x v="1587"/>
    <x v="848"/>
    <x v="401"/>
    <x v="3"/>
    <s v="EH-13945"/>
    <s v="Eric Hoffmann"/>
    <x v="0"/>
    <x v="0"/>
    <s v="Tempe"/>
    <x v="16"/>
    <n v="85281"/>
    <x v="1"/>
    <s v="OFF-BI-10003196"/>
    <x v="1"/>
    <x v="8"/>
    <s v="Accohide Poly Flexible Ring Binders"/>
    <x v="2582"/>
    <n v="3"/>
    <n v="0.7"/>
    <n v="-2.2439999999999989"/>
    <x v="1"/>
    <x v="0"/>
  </r>
  <r>
    <x v="3198"/>
    <x v="1588"/>
    <x v="588"/>
    <x v="899"/>
    <x v="1"/>
    <s v="TB-21280"/>
    <s v="Toby Braunhardt"/>
    <x v="0"/>
    <x v="0"/>
    <s v="Jacksonville"/>
    <x v="3"/>
    <n v="28540"/>
    <x v="0"/>
    <s v="TEC-PH-10001644"/>
    <x v="2"/>
    <x v="7"/>
    <s v="BlueLounge Milo Smartphone Stand, White/Metallic"/>
    <x v="1679"/>
    <n v="4"/>
    <n v="0.2"/>
    <n v="9.5968000000000053"/>
    <x v="0"/>
    <x v="0"/>
  </r>
  <r>
    <x v="3199"/>
    <x v="1589"/>
    <x v="404"/>
    <x v="847"/>
    <x v="1"/>
    <s v="AH-10030"/>
    <s v="Aaron Hawkins"/>
    <x v="1"/>
    <x v="0"/>
    <s v="Philadelphia"/>
    <x v="9"/>
    <n v="19134"/>
    <x v="3"/>
    <s v="OFF-AR-10003183"/>
    <x v="1"/>
    <x v="6"/>
    <s v="Avery Fluorescent Highlighter Four-Color Set"/>
    <x v="2583"/>
    <n v="7"/>
    <n v="0.2"/>
    <n v="2.3379999999999983"/>
    <x v="3"/>
    <x v="0"/>
  </r>
  <r>
    <x v="3200"/>
    <x v="1590"/>
    <x v="598"/>
    <x v="307"/>
    <x v="0"/>
    <s v="TT-21070"/>
    <s v="Ted Trevino"/>
    <x v="0"/>
    <x v="0"/>
    <s v="Akron"/>
    <x v="24"/>
    <n v="44312"/>
    <x v="3"/>
    <s v="FUR-FU-10000308"/>
    <x v="0"/>
    <x v="5"/>
    <s v="Deflect-o Glass Clear Studded Chair Mats"/>
    <x v="2584"/>
    <n v="3"/>
    <n v="0.2"/>
    <n v="3.7308000000000021"/>
    <x v="3"/>
    <x v="0"/>
  </r>
  <r>
    <x v="3201"/>
    <x v="1590"/>
    <x v="598"/>
    <x v="307"/>
    <x v="0"/>
    <s v="TT-21070"/>
    <s v="Ted Trevino"/>
    <x v="0"/>
    <x v="0"/>
    <s v="Akron"/>
    <x v="24"/>
    <n v="44312"/>
    <x v="3"/>
    <s v="OFF-PA-10001526"/>
    <x v="1"/>
    <x v="10"/>
    <s v="Xerox 1949"/>
    <x v="801"/>
    <n v="4"/>
    <n v="0.2"/>
    <n v="5.7768000000000015"/>
    <x v="3"/>
    <x v="0"/>
  </r>
  <r>
    <x v="3202"/>
    <x v="1591"/>
    <x v="849"/>
    <x v="723"/>
    <x v="1"/>
    <s v="RD-19900"/>
    <s v="Ruben Dartt"/>
    <x v="0"/>
    <x v="0"/>
    <s v="San Diego"/>
    <x v="1"/>
    <n v="92037"/>
    <x v="1"/>
    <s v="TEC-PH-10002103"/>
    <x v="2"/>
    <x v="7"/>
    <s v="Jabra SPEAK 410"/>
    <x v="2306"/>
    <n v="8"/>
    <n v="0.2"/>
    <n v="60.153600000000012"/>
    <x v="1"/>
    <x v="0"/>
  </r>
  <r>
    <x v="3203"/>
    <x v="1591"/>
    <x v="849"/>
    <x v="723"/>
    <x v="1"/>
    <s v="RD-19900"/>
    <s v="Ruben Dartt"/>
    <x v="0"/>
    <x v="0"/>
    <s v="San Diego"/>
    <x v="1"/>
    <n v="92037"/>
    <x v="1"/>
    <s v="TEC-AC-10004209"/>
    <x v="2"/>
    <x v="11"/>
    <s v="Memorex Froggy Flash Drive 4 GB"/>
    <x v="2585"/>
    <n v="1"/>
    <n v="0"/>
    <n v="4.2861000000000002"/>
    <x v="1"/>
    <x v="0"/>
  </r>
  <r>
    <x v="3204"/>
    <x v="1591"/>
    <x v="849"/>
    <x v="723"/>
    <x v="1"/>
    <s v="RD-19900"/>
    <s v="Ruben Dartt"/>
    <x v="0"/>
    <x v="0"/>
    <s v="San Diego"/>
    <x v="1"/>
    <n v="92037"/>
    <x v="1"/>
    <s v="FUR-FU-10000397"/>
    <x v="0"/>
    <x v="5"/>
    <s v="Luxo Economy Swing Arm Lamp"/>
    <x v="1155"/>
    <n v="2"/>
    <n v="0"/>
    <n v="11.166400000000003"/>
    <x v="1"/>
    <x v="0"/>
  </r>
  <r>
    <x v="3205"/>
    <x v="1591"/>
    <x v="849"/>
    <x v="723"/>
    <x v="1"/>
    <s v="RD-19900"/>
    <s v="Ruben Dartt"/>
    <x v="0"/>
    <x v="0"/>
    <s v="San Diego"/>
    <x v="1"/>
    <n v="92037"/>
    <x v="1"/>
    <s v="OFF-PA-10002137"/>
    <x v="1"/>
    <x v="10"/>
    <s v="Southworth 100% Résumé Paper, 24lb."/>
    <x v="2586"/>
    <n v="8"/>
    <n v="0"/>
    <n v="28.007999999999996"/>
    <x v="1"/>
    <x v="0"/>
  </r>
  <r>
    <x v="3206"/>
    <x v="1591"/>
    <x v="849"/>
    <x v="723"/>
    <x v="1"/>
    <s v="RD-19900"/>
    <s v="Ruben Dartt"/>
    <x v="0"/>
    <x v="0"/>
    <s v="San Diego"/>
    <x v="1"/>
    <n v="92037"/>
    <x v="1"/>
    <s v="FUR-FU-10001867"/>
    <x v="0"/>
    <x v="5"/>
    <s v="Eldon Expressions Punched Metal &amp; Wood Desk Accessories, Pewter &amp; Cherry"/>
    <x v="2587"/>
    <n v="5"/>
    <n v="0"/>
    <n v="14.896000000000003"/>
    <x v="1"/>
    <x v="0"/>
  </r>
  <r>
    <x v="3207"/>
    <x v="1591"/>
    <x v="849"/>
    <x v="723"/>
    <x v="1"/>
    <s v="RD-19900"/>
    <s v="Ruben Dartt"/>
    <x v="0"/>
    <x v="0"/>
    <s v="San Diego"/>
    <x v="1"/>
    <n v="92037"/>
    <x v="1"/>
    <s v="OFF-LA-10000407"/>
    <x v="1"/>
    <x v="2"/>
    <s v="Avery White Multi-Purpose Labels"/>
    <x v="2588"/>
    <n v="8"/>
    <n v="0"/>
    <n v="18.3264"/>
    <x v="1"/>
    <x v="0"/>
  </r>
  <r>
    <x v="3208"/>
    <x v="1592"/>
    <x v="850"/>
    <x v="900"/>
    <x v="1"/>
    <s v="LA-16780"/>
    <s v="Laura Armstrong"/>
    <x v="1"/>
    <x v="0"/>
    <s v="Fresno"/>
    <x v="1"/>
    <n v="93727"/>
    <x v="1"/>
    <s v="TEC-AC-10000420"/>
    <x v="2"/>
    <x v="11"/>
    <s v="Logitech G500s Laser Gaming Mouse with Adjustable Weight Tuning"/>
    <x v="2589"/>
    <n v="5"/>
    <n v="0"/>
    <n v="118.98299999999999"/>
    <x v="1"/>
    <x v="0"/>
  </r>
  <r>
    <x v="3209"/>
    <x v="1592"/>
    <x v="850"/>
    <x v="900"/>
    <x v="1"/>
    <s v="LA-16780"/>
    <s v="Laura Armstrong"/>
    <x v="1"/>
    <x v="0"/>
    <s v="Fresno"/>
    <x v="1"/>
    <n v="93727"/>
    <x v="1"/>
    <s v="TEC-PH-10002726"/>
    <x v="2"/>
    <x v="7"/>
    <s v="netTALK DUO VoIP Telephone Service"/>
    <x v="2590"/>
    <n v="9"/>
    <n v="0.2"/>
    <n v="141.72300000000001"/>
    <x v="1"/>
    <x v="0"/>
  </r>
  <r>
    <x v="3210"/>
    <x v="1593"/>
    <x v="585"/>
    <x v="474"/>
    <x v="1"/>
    <s v="SH-19975"/>
    <s v="Sally Hughsby"/>
    <x v="1"/>
    <x v="0"/>
    <s v="Pearland"/>
    <x v="5"/>
    <n v="77581"/>
    <x v="2"/>
    <s v="OFF-EN-10001415"/>
    <x v="1"/>
    <x v="12"/>
    <s v="Staple envelope"/>
    <x v="2569"/>
    <n v="3"/>
    <n v="0.2"/>
    <n v="5.0220000000000002"/>
    <x v="2"/>
    <x v="0"/>
  </r>
  <r>
    <x v="3211"/>
    <x v="1593"/>
    <x v="585"/>
    <x v="474"/>
    <x v="1"/>
    <s v="SH-19975"/>
    <s v="Sally Hughsby"/>
    <x v="1"/>
    <x v="0"/>
    <s v="Pearland"/>
    <x v="5"/>
    <n v="77581"/>
    <x v="2"/>
    <s v="OFF-BI-10000773"/>
    <x v="1"/>
    <x v="8"/>
    <s v="Insertable Tab Post Binder Dividers"/>
    <x v="2591"/>
    <n v="7"/>
    <n v="0.8"/>
    <n v="-18.52620000000001"/>
    <x v="2"/>
    <x v="0"/>
  </r>
  <r>
    <x v="3212"/>
    <x v="1594"/>
    <x v="851"/>
    <x v="58"/>
    <x v="1"/>
    <s v="SF-20200"/>
    <s v="Sarah Foster"/>
    <x v="0"/>
    <x v="0"/>
    <s v="Richmond"/>
    <x v="14"/>
    <n v="47374"/>
    <x v="2"/>
    <s v="OFF-AP-10002350"/>
    <x v="1"/>
    <x v="9"/>
    <s v="Belkin F9H710-06 7 Outlet SurgeMaster Surge Protector"/>
    <x v="2592"/>
    <n v="11"/>
    <n v="0"/>
    <n v="58.027200000000001"/>
    <x v="2"/>
    <x v="0"/>
  </r>
  <r>
    <x v="3213"/>
    <x v="1595"/>
    <x v="439"/>
    <x v="219"/>
    <x v="1"/>
    <s v="TH-21235"/>
    <s v="Tiffany House"/>
    <x v="1"/>
    <x v="0"/>
    <s v="Philadelphia"/>
    <x v="9"/>
    <n v="19134"/>
    <x v="3"/>
    <s v="OFF-AR-10001919"/>
    <x v="1"/>
    <x v="6"/>
    <s v="OIC #2 Pencils, Medium Soft"/>
    <x v="2593"/>
    <n v="1"/>
    <n v="0.2"/>
    <n v="0.16919999999999991"/>
    <x v="3"/>
    <x v="0"/>
  </r>
  <r>
    <x v="3214"/>
    <x v="1595"/>
    <x v="439"/>
    <x v="219"/>
    <x v="1"/>
    <s v="TH-21235"/>
    <s v="Tiffany House"/>
    <x v="1"/>
    <x v="0"/>
    <s v="Philadelphia"/>
    <x v="9"/>
    <n v="19134"/>
    <x v="3"/>
    <s v="OFF-AP-10002082"/>
    <x v="1"/>
    <x v="9"/>
    <s v="Holmes HEPA Air Purifier"/>
    <x v="1510"/>
    <n v="2"/>
    <n v="0.2"/>
    <n v="6.5339999999999971"/>
    <x v="3"/>
    <x v="0"/>
  </r>
  <r>
    <x v="3215"/>
    <x v="1596"/>
    <x v="141"/>
    <x v="778"/>
    <x v="2"/>
    <s v="VG-21790"/>
    <s v="Vivek Gonzalez"/>
    <x v="0"/>
    <x v="0"/>
    <s v="San Mateo"/>
    <x v="1"/>
    <n v="94403"/>
    <x v="1"/>
    <s v="OFF-LA-10002762"/>
    <x v="1"/>
    <x v="2"/>
    <s v="Avery 485"/>
    <x v="50"/>
    <n v="6"/>
    <n v="0"/>
    <n v="35.334599999999995"/>
    <x v="1"/>
    <x v="0"/>
  </r>
  <r>
    <x v="3216"/>
    <x v="1597"/>
    <x v="8"/>
    <x v="613"/>
    <x v="1"/>
    <s v="NP-18325"/>
    <s v="Naresj Patel"/>
    <x v="0"/>
    <x v="0"/>
    <s v="Oakland"/>
    <x v="1"/>
    <n v="94601"/>
    <x v="1"/>
    <s v="TEC-AC-10002800"/>
    <x v="2"/>
    <x v="11"/>
    <s v="Plantronics Audio 478 Stereo USB Headset"/>
    <x v="145"/>
    <n v="3"/>
    <n v="0"/>
    <n v="52.489499999999992"/>
    <x v="1"/>
    <x v="0"/>
  </r>
  <r>
    <x v="3217"/>
    <x v="1598"/>
    <x v="468"/>
    <x v="38"/>
    <x v="1"/>
    <s v="FH-14275"/>
    <s v="Frank Hawley"/>
    <x v="1"/>
    <x v="0"/>
    <s v="New York City"/>
    <x v="15"/>
    <n v="10024"/>
    <x v="3"/>
    <s v="OFF-BI-10003925"/>
    <x v="1"/>
    <x v="8"/>
    <s v="Fellowes PB300 Plastic Comb Binding Machine"/>
    <x v="2594"/>
    <n v="3"/>
    <n v="0.2"/>
    <n v="314.27190000000002"/>
    <x v="3"/>
    <x v="0"/>
  </r>
  <r>
    <x v="3218"/>
    <x v="1598"/>
    <x v="468"/>
    <x v="38"/>
    <x v="1"/>
    <s v="FH-14275"/>
    <s v="Frank Hawley"/>
    <x v="1"/>
    <x v="0"/>
    <s v="New York City"/>
    <x v="15"/>
    <n v="10024"/>
    <x v="3"/>
    <s v="TEC-PH-10002200"/>
    <x v="2"/>
    <x v="7"/>
    <s v="Aastra 6757i CT Wireless VoIP phone"/>
    <x v="2595"/>
    <n v="2"/>
    <n v="0"/>
    <n v="124.95519999999999"/>
    <x v="3"/>
    <x v="0"/>
  </r>
  <r>
    <x v="3219"/>
    <x v="1599"/>
    <x v="653"/>
    <x v="688"/>
    <x v="1"/>
    <s v="JP-15460"/>
    <s v="Jennifer Patt"/>
    <x v="1"/>
    <x v="0"/>
    <s v="Lakewood"/>
    <x v="30"/>
    <n v="8701"/>
    <x v="3"/>
    <s v="OFF-PA-10001295"/>
    <x v="1"/>
    <x v="10"/>
    <s v="Computer Printout Paper with Letter-Trim Perforations"/>
    <x v="453"/>
    <n v="5"/>
    <n v="0"/>
    <n v="45.527999999999992"/>
    <x v="3"/>
    <x v="1"/>
  </r>
  <r>
    <x v="3220"/>
    <x v="1599"/>
    <x v="653"/>
    <x v="688"/>
    <x v="1"/>
    <s v="JP-15460"/>
    <s v="Jennifer Patt"/>
    <x v="1"/>
    <x v="0"/>
    <s v="Lakewood"/>
    <x v="30"/>
    <n v="8701"/>
    <x v="3"/>
    <s v="OFF-EN-10002500"/>
    <x v="1"/>
    <x v="12"/>
    <s v="Globe Weis Peel &amp; Seel First Class Envelopes"/>
    <x v="2596"/>
    <n v="4"/>
    <n v="0"/>
    <n v="23.003999999999998"/>
    <x v="3"/>
    <x v="1"/>
  </r>
  <r>
    <x v="3221"/>
    <x v="1599"/>
    <x v="653"/>
    <x v="688"/>
    <x v="1"/>
    <s v="JP-15460"/>
    <s v="Jennifer Patt"/>
    <x v="1"/>
    <x v="0"/>
    <s v="Lakewood"/>
    <x v="30"/>
    <n v="8701"/>
    <x v="3"/>
    <s v="TEC-AC-10000892"/>
    <x v="2"/>
    <x v="11"/>
    <s v="NETGEAR N750 Dual Band Wi-Fi Gigabit Router"/>
    <x v="2597"/>
    <n v="1"/>
    <n v="0"/>
    <n v="32.4"/>
    <x v="3"/>
    <x v="1"/>
  </r>
  <r>
    <x v="3222"/>
    <x v="1600"/>
    <x v="852"/>
    <x v="703"/>
    <x v="2"/>
    <s v="ES-14080"/>
    <s v="Erin Smith"/>
    <x v="1"/>
    <x v="0"/>
    <s v="Tempe"/>
    <x v="16"/>
    <n v="85281"/>
    <x v="1"/>
    <s v="OFF-PA-10001838"/>
    <x v="1"/>
    <x v="10"/>
    <s v="Adams Telephone Message Book W/Dividers/Space For Phone Numbers, 5 1/4&quot;X8 1/2&quot;, 300/Messages"/>
    <x v="2598"/>
    <n v="2"/>
    <n v="0.2"/>
    <n v="3.4103999999999997"/>
    <x v="1"/>
    <x v="0"/>
  </r>
  <r>
    <x v="3223"/>
    <x v="1600"/>
    <x v="852"/>
    <x v="703"/>
    <x v="2"/>
    <s v="ES-14080"/>
    <s v="Erin Smith"/>
    <x v="1"/>
    <x v="0"/>
    <s v="Tempe"/>
    <x v="16"/>
    <n v="85281"/>
    <x v="1"/>
    <s v="OFF-FA-10000735"/>
    <x v="1"/>
    <x v="13"/>
    <s v="Staples"/>
    <x v="1091"/>
    <n v="2"/>
    <n v="0.2"/>
    <n v="1.4599999999999997"/>
    <x v="1"/>
    <x v="0"/>
  </r>
  <r>
    <x v="3224"/>
    <x v="1600"/>
    <x v="852"/>
    <x v="703"/>
    <x v="2"/>
    <s v="ES-14080"/>
    <s v="Erin Smith"/>
    <x v="1"/>
    <x v="0"/>
    <s v="Tempe"/>
    <x v="16"/>
    <n v="85281"/>
    <x v="1"/>
    <s v="TEC-PH-10001760"/>
    <x v="2"/>
    <x v="7"/>
    <s v="Bose SoundLink Bluetooth Speaker"/>
    <x v="2599"/>
    <n v="2"/>
    <n v="0.2"/>
    <n v="107.46"/>
    <x v="1"/>
    <x v="0"/>
  </r>
  <r>
    <x v="3225"/>
    <x v="1600"/>
    <x v="852"/>
    <x v="703"/>
    <x v="2"/>
    <s v="ES-14080"/>
    <s v="Erin Smith"/>
    <x v="1"/>
    <x v="0"/>
    <s v="Tempe"/>
    <x v="16"/>
    <n v="85281"/>
    <x v="1"/>
    <s v="OFF-EN-10004846"/>
    <x v="1"/>
    <x v="12"/>
    <s v="Letter or Legal Size Expandable Poly String Tie Envelopes"/>
    <x v="2600"/>
    <n v="6"/>
    <n v="0.2"/>
    <n v="4.628400000000001"/>
    <x v="1"/>
    <x v="0"/>
  </r>
  <r>
    <x v="3226"/>
    <x v="1600"/>
    <x v="852"/>
    <x v="703"/>
    <x v="2"/>
    <s v="ES-14080"/>
    <s v="Erin Smith"/>
    <x v="1"/>
    <x v="0"/>
    <s v="Tempe"/>
    <x v="16"/>
    <n v="85281"/>
    <x v="1"/>
    <s v="OFF-SU-10003567"/>
    <x v="1"/>
    <x v="14"/>
    <s v="Stiletto Hand Letter Openers"/>
    <x v="2601"/>
    <n v="2"/>
    <n v="0.2"/>
    <n v="-3.2639999999999993"/>
    <x v="1"/>
    <x v="0"/>
  </r>
  <r>
    <x v="3227"/>
    <x v="1600"/>
    <x v="852"/>
    <x v="703"/>
    <x v="2"/>
    <s v="ES-14080"/>
    <s v="Erin Smith"/>
    <x v="1"/>
    <x v="0"/>
    <s v="Tempe"/>
    <x v="16"/>
    <n v="85281"/>
    <x v="1"/>
    <s v="TEC-PH-10001557"/>
    <x v="2"/>
    <x v="7"/>
    <s v="Pyle PMP37LED"/>
    <x v="84"/>
    <n v="3"/>
    <n v="0.2"/>
    <n v="20.157899999999991"/>
    <x v="1"/>
    <x v="0"/>
  </r>
  <r>
    <x v="3228"/>
    <x v="1600"/>
    <x v="852"/>
    <x v="703"/>
    <x v="2"/>
    <s v="ES-14080"/>
    <s v="Erin Smith"/>
    <x v="1"/>
    <x v="0"/>
    <s v="Tempe"/>
    <x v="16"/>
    <n v="85281"/>
    <x v="1"/>
    <s v="TEC-AC-10003038"/>
    <x v="2"/>
    <x v="11"/>
    <s v="Kingston Digital DataTraveler 16GB USB 2.0"/>
    <x v="181"/>
    <n v="1"/>
    <n v="0.2"/>
    <n v="-8.9500000000001023E-2"/>
    <x v="1"/>
    <x v="0"/>
  </r>
  <r>
    <x v="3229"/>
    <x v="1601"/>
    <x v="430"/>
    <x v="128"/>
    <x v="1"/>
    <s v="KL-16645"/>
    <s v="Ken Lonsdale"/>
    <x v="0"/>
    <x v="0"/>
    <s v="New York City"/>
    <x v="15"/>
    <n v="10035"/>
    <x v="3"/>
    <s v="OFF-ST-10004459"/>
    <x v="1"/>
    <x v="4"/>
    <s v="Tennsco Single-Tier Lockers"/>
    <x v="2602"/>
    <n v="1"/>
    <n v="0"/>
    <n v="18.766999999999996"/>
    <x v="3"/>
    <x v="0"/>
  </r>
  <r>
    <x v="3230"/>
    <x v="1602"/>
    <x v="853"/>
    <x v="559"/>
    <x v="0"/>
    <s v="BN-11515"/>
    <s v="Bradley Nguyen"/>
    <x v="0"/>
    <x v="0"/>
    <s v="New York City"/>
    <x v="15"/>
    <n v="10009"/>
    <x v="3"/>
    <s v="FUR-FU-10004960"/>
    <x v="0"/>
    <x v="5"/>
    <s v="Seth Thomas 12&quot; Clock w/ Goldtone Case"/>
    <x v="9"/>
    <n v="5"/>
    <n v="0"/>
    <n v="39.066000000000003"/>
    <x v="3"/>
    <x v="0"/>
  </r>
  <r>
    <x v="3231"/>
    <x v="1603"/>
    <x v="513"/>
    <x v="901"/>
    <x v="1"/>
    <s v="ND-18370"/>
    <s v="Natalie DeCherney"/>
    <x v="0"/>
    <x v="0"/>
    <s v="Houston"/>
    <x v="5"/>
    <n v="77095"/>
    <x v="2"/>
    <s v="OFF-BI-10000632"/>
    <x v="1"/>
    <x v="8"/>
    <s v="Satellite Sectional Post Binders"/>
    <x v="2578"/>
    <n v="3"/>
    <n v="0.8"/>
    <n v="-44.278199999999998"/>
    <x v="2"/>
    <x v="0"/>
  </r>
  <r>
    <x v="3232"/>
    <x v="1603"/>
    <x v="513"/>
    <x v="901"/>
    <x v="1"/>
    <s v="ND-18370"/>
    <s v="Natalie DeCherney"/>
    <x v="0"/>
    <x v="0"/>
    <s v="Houston"/>
    <x v="5"/>
    <n v="77095"/>
    <x v="2"/>
    <s v="OFF-BI-10001107"/>
    <x v="1"/>
    <x v="8"/>
    <s v="GBC White Gloss Covers, Plain Front"/>
    <x v="2603"/>
    <n v="1"/>
    <n v="0.8"/>
    <n v="-4.7784000000000013"/>
    <x v="2"/>
    <x v="0"/>
  </r>
  <r>
    <x v="3233"/>
    <x v="1603"/>
    <x v="513"/>
    <x v="901"/>
    <x v="1"/>
    <s v="ND-18370"/>
    <s v="Natalie DeCherney"/>
    <x v="0"/>
    <x v="0"/>
    <s v="Houston"/>
    <x v="5"/>
    <n v="77095"/>
    <x v="2"/>
    <s v="OFF-ST-10002301"/>
    <x v="1"/>
    <x v="4"/>
    <s v="Tennsco Commercial Shelving"/>
    <x v="2604"/>
    <n v="2"/>
    <n v="0.2"/>
    <n v="-7.7292000000000041"/>
    <x v="2"/>
    <x v="0"/>
  </r>
  <r>
    <x v="3234"/>
    <x v="1604"/>
    <x v="423"/>
    <x v="132"/>
    <x v="2"/>
    <s v="JL-15130"/>
    <s v="Jack Lebron"/>
    <x v="0"/>
    <x v="0"/>
    <s v="Riverside"/>
    <x v="1"/>
    <n v="92503"/>
    <x v="1"/>
    <s v="OFF-BI-10003355"/>
    <x v="1"/>
    <x v="8"/>
    <s v="Cardinal Holdit Business Card Pockets"/>
    <x v="2217"/>
    <n v="1"/>
    <n v="0.2"/>
    <n v="1.3944000000000001"/>
    <x v="1"/>
    <x v="0"/>
  </r>
  <r>
    <x v="3235"/>
    <x v="1605"/>
    <x v="804"/>
    <x v="900"/>
    <x v="3"/>
    <s v="RC-19825"/>
    <s v="Roy Collins"/>
    <x v="0"/>
    <x v="0"/>
    <s v="Fairfield"/>
    <x v="29"/>
    <n v="6824"/>
    <x v="3"/>
    <s v="FUR-TA-10002903"/>
    <x v="0"/>
    <x v="3"/>
    <s v="Bevis Round Bullnose 29&quot; High Table Top"/>
    <x v="2605"/>
    <n v="1"/>
    <n v="0.3"/>
    <n v="-15.582599999999999"/>
    <x v="3"/>
    <x v="0"/>
  </r>
  <r>
    <x v="3236"/>
    <x v="1606"/>
    <x v="440"/>
    <x v="422"/>
    <x v="3"/>
    <s v="CC-12475"/>
    <s v="Cindy Chapman"/>
    <x v="0"/>
    <x v="0"/>
    <s v="New York City"/>
    <x v="15"/>
    <n v="10024"/>
    <x v="3"/>
    <s v="OFF-ST-10001580"/>
    <x v="1"/>
    <x v="4"/>
    <s v="Super Decoflex Portable Personal File"/>
    <x v="2606"/>
    <n v="3"/>
    <n v="0"/>
    <n v="12.5832"/>
    <x v="3"/>
    <x v="0"/>
  </r>
  <r>
    <x v="3237"/>
    <x v="1606"/>
    <x v="440"/>
    <x v="422"/>
    <x v="3"/>
    <s v="CC-12475"/>
    <s v="Cindy Chapman"/>
    <x v="0"/>
    <x v="0"/>
    <s v="New York City"/>
    <x v="15"/>
    <n v="10024"/>
    <x v="3"/>
    <s v="OFF-BI-10000315"/>
    <x v="1"/>
    <x v="8"/>
    <s v="Poly Designer Cover &amp; Back"/>
    <x v="2607"/>
    <n v="3"/>
    <n v="0.2"/>
    <n v="15.951599999999997"/>
    <x v="3"/>
    <x v="0"/>
  </r>
  <r>
    <x v="3238"/>
    <x v="1607"/>
    <x v="73"/>
    <x v="902"/>
    <x v="1"/>
    <s v="DW-13195"/>
    <s v="David Wiener"/>
    <x v="1"/>
    <x v="0"/>
    <s v="Houston"/>
    <x v="5"/>
    <n v="77095"/>
    <x v="2"/>
    <s v="FUR-CH-10003774"/>
    <x v="0"/>
    <x v="1"/>
    <s v="Global Wood Trimmed Manager's Task Chair, Khaki"/>
    <x v="2608"/>
    <n v="5"/>
    <n v="0.3"/>
    <n v="-77.333000000000013"/>
    <x v="2"/>
    <x v="0"/>
  </r>
  <r>
    <x v="3239"/>
    <x v="1607"/>
    <x v="73"/>
    <x v="902"/>
    <x v="1"/>
    <s v="DW-13195"/>
    <s v="David Wiener"/>
    <x v="1"/>
    <x v="0"/>
    <s v="Houston"/>
    <x v="5"/>
    <n v="77095"/>
    <x v="2"/>
    <s v="TEC-PH-10003095"/>
    <x v="2"/>
    <x v="7"/>
    <s v="Samsung HM1900 Bluetooth Headset"/>
    <x v="2609"/>
    <n v="7"/>
    <n v="0.2"/>
    <n v="46.095000000000006"/>
    <x v="2"/>
    <x v="0"/>
  </r>
  <r>
    <x v="3240"/>
    <x v="1607"/>
    <x v="73"/>
    <x v="902"/>
    <x v="1"/>
    <s v="DW-13195"/>
    <s v="David Wiener"/>
    <x v="1"/>
    <x v="0"/>
    <s v="Houston"/>
    <x v="5"/>
    <n v="77095"/>
    <x v="2"/>
    <s v="FUR-FU-10000023"/>
    <x v="0"/>
    <x v="5"/>
    <s v="Eldon Wave Desk Accessories"/>
    <x v="2610"/>
    <n v="3"/>
    <n v="0.6"/>
    <n v="-2.8271999999999995"/>
    <x v="2"/>
    <x v="0"/>
  </r>
  <r>
    <x v="3241"/>
    <x v="1608"/>
    <x v="854"/>
    <x v="855"/>
    <x v="2"/>
    <s v="CK-12760"/>
    <s v="Cyma Kinney"/>
    <x v="1"/>
    <x v="0"/>
    <s v="Arlington"/>
    <x v="17"/>
    <n v="22204"/>
    <x v="0"/>
    <s v="OFF-ST-10002214"/>
    <x v="1"/>
    <x v="4"/>
    <s v="X-Rack File for Hanging Folders"/>
    <x v="2015"/>
    <n v="5"/>
    <n v="0"/>
    <n v="14.676999999999998"/>
    <x v="0"/>
    <x v="0"/>
  </r>
  <r>
    <x v="3242"/>
    <x v="1609"/>
    <x v="185"/>
    <x v="710"/>
    <x v="0"/>
    <s v="EG-13900"/>
    <s v="Emily Grady"/>
    <x v="0"/>
    <x v="0"/>
    <s v="Chicago"/>
    <x v="10"/>
    <n v="60623"/>
    <x v="2"/>
    <s v="OFF-BI-10002799"/>
    <x v="1"/>
    <x v="8"/>
    <s v="SlimView Poly Binder, 3/8&quot;"/>
    <x v="2611"/>
    <n v="13"/>
    <n v="0.8"/>
    <n v="-22.895600000000005"/>
    <x v="2"/>
    <x v="0"/>
  </r>
  <r>
    <x v="3243"/>
    <x v="1610"/>
    <x v="96"/>
    <x v="241"/>
    <x v="1"/>
    <s v="SJ-20215"/>
    <s v="Sarah Jordon"/>
    <x v="0"/>
    <x v="0"/>
    <s v="Grand Prairie"/>
    <x v="5"/>
    <n v="75051"/>
    <x v="2"/>
    <s v="TEC-PH-10004912"/>
    <x v="2"/>
    <x v="7"/>
    <s v="Cisco SPA112 2 Port Phone Adapter"/>
    <x v="2612"/>
    <n v="5"/>
    <n v="0.2"/>
    <n v="24.727499999999971"/>
    <x v="2"/>
    <x v="0"/>
  </r>
  <r>
    <x v="3244"/>
    <x v="1610"/>
    <x v="96"/>
    <x v="241"/>
    <x v="1"/>
    <s v="SJ-20215"/>
    <s v="Sarah Jordon"/>
    <x v="0"/>
    <x v="0"/>
    <s v="Grand Prairie"/>
    <x v="5"/>
    <n v="75051"/>
    <x v="2"/>
    <s v="FUR-CH-10002602"/>
    <x v="0"/>
    <x v="1"/>
    <s v="DMI Arturo Collection Mission-style Design Wood Chair"/>
    <x v="2613"/>
    <n v="3"/>
    <n v="0.3"/>
    <n v="-18.117599999999996"/>
    <x v="2"/>
    <x v="0"/>
  </r>
  <r>
    <x v="3245"/>
    <x v="1611"/>
    <x v="389"/>
    <x v="169"/>
    <x v="0"/>
    <s v="BP-11185"/>
    <s v="Ben Peterman"/>
    <x v="1"/>
    <x v="0"/>
    <s v="Seattle"/>
    <x v="4"/>
    <n v="98103"/>
    <x v="1"/>
    <s v="TEC-AC-10004510"/>
    <x v="2"/>
    <x v="11"/>
    <s v="Logitech Desktop MK120 Mouse and keyboard Combo"/>
    <x v="1231"/>
    <n v="3"/>
    <n v="0"/>
    <n v="4.9079999999999977"/>
    <x v="1"/>
    <x v="0"/>
  </r>
  <r>
    <x v="3246"/>
    <x v="1611"/>
    <x v="389"/>
    <x v="169"/>
    <x v="0"/>
    <s v="BP-11185"/>
    <s v="Ben Peterman"/>
    <x v="1"/>
    <x v="0"/>
    <s v="Seattle"/>
    <x v="4"/>
    <n v="98103"/>
    <x v="1"/>
    <s v="OFF-ST-10000060"/>
    <x v="1"/>
    <x v="4"/>
    <s v="Fellowes Bankers Box Staxonsteel Drawer File/Stacking System"/>
    <x v="1783"/>
    <n v="5"/>
    <n v="0"/>
    <n v="38.988000000000014"/>
    <x v="1"/>
    <x v="0"/>
  </r>
  <r>
    <x v="3247"/>
    <x v="1611"/>
    <x v="389"/>
    <x v="169"/>
    <x v="0"/>
    <s v="BP-11185"/>
    <s v="Ben Peterman"/>
    <x v="1"/>
    <x v="0"/>
    <s v="Seattle"/>
    <x v="4"/>
    <n v="98103"/>
    <x v="1"/>
    <s v="OFF-AR-10000799"/>
    <x v="1"/>
    <x v="6"/>
    <s v="Col-Erase Pencils with Erasers"/>
    <x v="2614"/>
    <n v="3"/>
    <n v="0"/>
    <n v="5.2895999999999983"/>
    <x v="1"/>
    <x v="0"/>
  </r>
  <r>
    <x v="3248"/>
    <x v="1612"/>
    <x v="42"/>
    <x v="684"/>
    <x v="1"/>
    <s v="SJ-20125"/>
    <s v="Sanjit Jacobs"/>
    <x v="2"/>
    <x v="0"/>
    <s v="Seattle"/>
    <x v="4"/>
    <n v="98103"/>
    <x v="1"/>
    <s v="FUR-CH-10004875"/>
    <x v="0"/>
    <x v="1"/>
    <s v="Harbour Creations 67200 Series Stacking Chairs"/>
    <x v="2417"/>
    <n v="2"/>
    <n v="0.2"/>
    <n v="9.9651999999999994"/>
    <x v="1"/>
    <x v="0"/>
  </r>
  <r>
    <x v="3249"/>
    <x v="1612"/>
    <x v="42"/>
    <x v="684"/>
    <x v="1"/>
    <s v="SJ-20125"/>
    <s v="Sanjit Jacobs"/>
    <x v="2"/>
    <x v="0"/>
    <s v="Seattle"/>
    <x v="4"/>
    <n v="98103"/>
    <x v="1"/>
    <s v="TEC-PH-10002085"/>
    <x v="2"/>
    <x v="7"/>
    <s v="Clarity 53712"/>
    <x v="554"/>
    <n v="2"/>
    <n v="0.2"/>
    <n v="7.9188000000000045"/>
    <x v="1"/>
    <x v="0"/>
  </r>
  <r>
    <x v="3250"/>
    <x v="1613"/>
    <x v="443"/>
    <x v="903"/>
    <x v="1"/>
    <s v="MC-17590"/>
    <s v="Matt Collister"/>
    <x v="1"/>
    <x v="0"/>
    <s v="Grand Rapids"/>
    <x v="12"/>
    <n v="49505"/>
    <x v="2"/>
    <s v="OFF-FA-10000992"/>
    <x v="1"/>
    <x v="13"/>
    <s v="Acco Clips to Go Binder Clips, 24 Clips in Two Sizes"/>
    <x v="2615"/>
    <n v="7"/>
    <n v="0"/>
    <n v="11.679499999999999"/>
    <x v="2"/>
    <x v="0"/>
  </r>
  <r>
    <x v="3251"/>
    <x v="1614"/>
    <x v="827"/>
    <x v="887"/>
    <x v="2"/>
    <s v="BG-11740"/>
    <s v="Bruce Geld"/>
    <x v="0"/>
    <x v="0"/>
    <s v="Philadelphia"/>
    <x v="9"/>
    <n v="19120"/>
    <x v="3"/>
    <s v="FUR-FU-10001473"/>
    <x v="0"/>
    <x v="5"/>
    <s v="Eldon Executive Woodline II Desk Accessories, Mahogany"/>
    <x v="2616"/>
    <n v="3"/>
    <n v="0.2"/>
    <n v="5.2773000000000003"/>
    <x v="3"/>
    <x v="0"/>
  </r>
  <r>
    <x v="3252"/>
    <x v="1615"/>
    <x v="855"/>
    <x v="904"/>
    <x v="0"/>
    <s v="MA-17560"/>
    <s v="Matt Abelman"/>
    <x v="2"/>
    <x v="0"/>
    <s v="Chicago"/>
    <x v="10"/>
    <n v="60610"/>
    <x v="2"/>
    <s v="OFF-AR-10003045"/>
    <x v="1"/>
    <x v="6"/>
    <s v="Prang Colored Pencils"/>
    <x v="2617"/>
    <n v="3"/>
    <n v="0.2"/>
    <n v="2.2050000000000001"/>
    <x v="2"/>
    <x v="0"/>
  </r>
  <r>
    <x v="3253"/>
    <x v="1615"/>
    <x v="855"/>
    <x v="904"/>
    <x v="0"/>
    <s v="MA-17560"/>
    <s v="Matt Abelman"/>
    <x v="2"/>
    <x v="0"/>
    <s v="Chicago"/>
    <x v="10"/>
    <n v="60610"/>
    <x v="2"/>
    <s v="TEC-PH-10001536"/>
    <x v="2"/>
    <x v="7"/>
    <s v="Spigen Samsung Galaxy S5 Case Wallet"/>
    <x v="2618"/>
    <n v="2"/>
    <n v="0.2"/>
    <n v="2.0387999999999984"/>
    <x v="2"/>
    <x v="0"/>
  </r>
  <r>
    <x v="3254"/>
    <x v="1616"/>
    <x v="630"/>
    <x v="607"/>
    <x v="1"/>
    <s v="CC-12220"/>
    <s v="Chris Cortes"/>
    <x v="0"/>
    <x v="0"/>
    <s v="Seattle"/>
    <x v="4"/>
    <n v="98105"/>
    <x v="1"/>
    <s v="TEC-PH-10001580"/>
    <x v="2"/>
    <x v="7"/>
    <s v="Logitech Mobile Speakerphone P710e - speaker phone"/>
    <x v="2619"/>
    <n v="1"/>
    <n v="0.2"/>
    <n v="9.4485999999999954"/>
    <x v="1"/>
    <x v="0"/>
  </r>
  <r>
    <x v="3255"/>
    <x v="1616"/>
    <x v="630"/>
    <x v="607"/>
    <x v="1"/>
    <s v="CC-12220"/>
    <s v="Chris Cortes"/>
    <x v="0"/>
    <x v="0"/>
    <s v="Seattle"/>
    <x v="4"/>
    <n v="98105"/>
    <x v="1"/>
    <s v="OFF-BI-10004209"/>
    <x v="1"/>
    <x v="8"/>
    <s v="Fellowes Twister Kit, Gray/Clear, 3/pkg"/>
    <x v="1768"/>
    <n v="3"/>
    <n v="0.2"/>
    <n v="6.0299999999999994"/>
    <x v="1"/>
    <x v="0"/>
  </r>
  <r>
    <x v="3256"/>
    <x v="1617"/>
    <x v="101"/>
    <x v="905"/>
    <x v="1"/>
    <s v="RA-19885"/>
    <s v="Ruben Ausman"/>
    <x v="1"/>
    <x v="0"/>
    <s v="Jacksonville"/>
    <x v="2"/>
    <n v="32216"/>
    <x v="0"/>
    <s v="OFF-LA-10001613"/>
    <x v="1"/>
    <x v="2"/>
    <s v="Avery File Folder Labels"/>
    <x v="877"/>
    <n v="2"/>
    <n v="0.2"/>
    <n v="1.6704000000000001"/>
    <x v="0"/>
    <x v="0"/>
  </r>
  <r>
    <x v="3257"/>
    <x v="1618"/>
    <x v="10"/>
    <x v="906"/>
    <x v="0"/>
    <s v="DK-12835"/>
    <s v="Damala Kotsonis"/>
    <x v="1"/>
    <x v="0"/>
    <s v="Franklin"/>
    <x v="18"/>
    <n v="37064"/>
    <x v="0"/>
    <s v="FUR-TA-10001676"/>
    <x v="0"/>
    <x v="3"/>
    <s v="Hon 61000 Series Interactive Training Tables"/>
    <x v="2620"/>
    <n v="3"/>
    <n v="0.4"/>
    <n v="-29.323800000000006"/>
    <x v="0"/>
    <x v="0"/>
  </r>
  <r>
    <x v="3258"/>
    <x v="1618"/>
    <x v="10"/>
    <x v="906"/>
    <x v="0"/>
    <s v="DK-12835"/>
    <s v="Damala Kotsonis"/>
    <x v="1"/>
    <x v="0"/>
    <s v="Franklin"/>
    <x v="18"/>
    <n v="37064"/>
    <x v="0"/>
    <s v="OFF-BI-10003712"/>
    <x v="1"/>
    <x v="8"/>
    <s v="Acco Pressboard Covers with Storage Hooks, 14 7/8&quot; x 11&quot;, Light Blue"/>
    <x v="194"/>
    <n v="2"/>
    <n v="0.7"/>
    <n v="-2.0621999999999998"/>
    <x v="0"/>
    <x v="0"/>
  </r>
  <r>
    <x v="3259"/>
    <x v="1619"/>
    <x v="373"/>
    <x v="398"/>
    <x v="1"/>
    <s v="LB-16795"/>
    <s v="Laurel Beltran"/>
    <x v="2"/>
    <x v="0"/>
    <s v="Highland Park"/>
    <x v="10"/>
    <n v="60035"/>
    <x v="2"/>
    <s v="OFF-BI-10000285"/>
    <x v="1"/>
    <x v="8"/>
    <s v="XtraLife ClearVue Slant-D Ring Binders by Cardinal"/>
    <x v="2621"/>
    <n v="2"/>
    <n v="0.8"/>
    <n v="-4.7040000000000006"/>
    <x v="2"/>
    <x v="0"/>
  </r>
  <r>
    <x v="3260"/>
    <x v="1620"/>
    <x v="687"/>
    <x v="907"/>
    <x v="2"/>
    <s v="CM-11815"/>
    <s v="Candace McMahon"/>
    <x v="1"/>
    <x v="0"/>
    <s v="Pasadena"/>
    <x v="5"/>
    <n v="77506"/>
    <x v="2"/>
    <s v="OFF-PA-10004609"/>
    <x v="1"/>
    <x v="10"/>
    <s v="Xerox 221"/>
    <x v="561"/>
    <n v="4"/>
    <n v="0.2"/>
    <n v="7.2576000000000001"/>
    <x v="2"/>
    <x v="0"/>
  </r>
  <r>
    <x v="3261"/>
    <x v="1621"/>
    <x v="664"/>
    <x v="908"/>
    <x v="2"/>
    <s v="TS-21205"/>
    <s v="Thomas Seio"/>
    <x v="1"/>
    <x v="0"/>
    <s v="San Francisco"/>
    <x v="1"/>
    <n v="94109"/>
    <x v="1"/>
    <s v="TEC-AC-10001314"/>
    <x v="2"/>
    <x v="11"/>
    <s v="Case Logic 2.4GHz Wireless Keyboard"/>
    <x v="2622"/>
    <n v="2"/>
    <n v="0"/>
    <n v="7.9983999999999895"/>
    <x v="1"/>
    <x v="0"/>
  </r>
  <r>
    <x v="3262"/>
    <x v="1621"/>
    <x v="664"/>
    <x v="908"/>
    <x v="2"/>
    <s v="TS-21205"/>
    <s v="Thomas Seio"/>
    <x v="1"/>
    <x v="0"/>
    <s v="San Francisco"/>
    <x v="1"/>
    <n v="94109"/>
    <x v="1"/>
    <s v="OFF-PA-10003395"/>
    <x v="1"/>
    <x v="10"/>
    <s v="Xerox 1941"/>
    <x v="2623"/>
    <n v="7"/>
    <n v="0"/>
    <n v="352.29599999999999"/>
    <x v="1"/>
    <x v="0"/>
  </r>
  <r>
    <x v="3263"/>
    <x v="1621"/>
    <x v="664"/>
    <x v="908"/>
    <x v="2"/>
    <s v="TS-21205"/>
    <s v="Thomas Seio"/>
    <x v="1"/>
    <x v="0"/>
    <s v="San Francisco"/>
    <x v="1"/>
    <n v="94109"/>
    <x v="1"/>
    <s v="OFF-AP-10001242"/>
    <x v="1"/>
    <x v="9"/>
    <s v="APC 7 Outlet Network SurgeArrest Surge Protector"/>
    <x v="2624"/>
    <n v="3"/>
    <n v="0"/>
    <n v="72.431999999999988"/>
    <x v="1"/>
    <x v="0"/>
  </r>
  <r>
    <x v="3264"/>
    <x v="1622"/>
    <x v="758"/>
    <x v="599"/>
    <x v="0"/>
    <s v="RF-19345"/>
    <s v="Randy Ferguson"/>
    <x v="1"/>
    <x v="0"/>
    <s v="Miami"/>
    <x v="2"/>
    <n v="33180"/>
    <x v="0"/>
    <s v="OFF-LA-10001641"/>
    <x v="1"/>
    <x v="2"/>
    <s v="Avery 518"/>
    <x v="1973"/>
    <n v="4"/>
    <n v="0.2"/>
    <n v="3.528"/>
    <x v="0"/>
    <x v="0"/>
  </r>
  <r>
    <x v="3265"/>
    <x v="1623"/>
    <x v="856"/>
    <x v="323"/>
    <x v="1"/>
    <s v="JF-15565"/>
    <s v="Jill Fjeld"/>
    <x v="0"/>
    <x v="0"/>
    <s v="Philadelphia"/>
    <x v="9"/>
    <n v="19120"/>
    <x v="3"/>
    <s v="OFF-ST-10003816"/>
    <x v="1"/>
    <x v="4"/>
    <s v="Fellowes High-Stak Drawer Files"/>
    <x v="2625"/>
    <n v="2"/>
    <n v="0.2"/>
    <n v="10.571399999999983"/>
    <x v="3"/>
    <x v="0"/>
  </r>
  <r>
    <x v="3266"/>
    <x v="1623"/>
    <x v="856"/>
    <x v="323"/>
    <x v="1"/>
    <s v="JF-15565"/>
    <s v="Jill Fjeld"/>
    <x v="0"/>
    <x v="0"/>
    <s v="Philadelphia"/>
    <x v="9"/>
    <n v="19120"/>
    <x v="3"/>
    <s v="OFF-EN-10002230"/>
    <x v="1"/>
    <x v="12"/>
    <s v="Airmail Envelopes"/>
    <x v="2626"/>
    <n v="3"/>
    <n v="0.2"/>
    <n v="67.983299999999986"/>
    <x v="3"/>
    <x v="0"/>
  </r>
  <r>
    <x v="3267"/>
    <x v="1624"/>
    <x v="857"/>
    <x v="632"/>
    <x v="1"/>
    <s v="EH-14185"/>
    <s v="Evan Henry"/>
    <x v="0"/>
    <x v="0"/>
    <s v="Decatur"/>
    <x v="19"/>
    <n v="35601"/>
    <x v="0"/>
    <s v="TEC-PH-10002660"/>
    <x v="2"/>
    <x v="7"/>
    <s v="Nortel Networks T7316 E Nt8 B27"/>
    <x v="2627"/>
    <n v="2"/>
    <n v="0"/>
    <n v="33.995000000000005"/>
    <x v="0"/>
    <x v="1"/>
  </r>
  <r>
    <x v="3268"/>
    <x v="1624"/>
    <x v="857"/>
    <x v="632"/>
    <x v="1"/>
    <s v="EH-14185"/>
    <s v="Evan Henry"/>
    <x v="0"/>
    <x v="0"/>
    <s v="Decatur"/>
    <x v="19"/>
    <n v="35601"/>
    <x v="0"/>
    <s v="TEC-PH-10003171"/>
    <x v="2"/>
    <x v="7"/>
    <s v="Plantronics Encore H101 Dual Earpieces Headset"/>
    <x v="2628"/>
    <n v="1"/>
    <n v="0"/>
    <n v="12.585999999999999"/>
    <x v="0"/>
    <x v="1"/>
  </r>
  <r>
    <x v="3269"/>
    <x v="1625"/>
    <x v="858"/>
    <x v="909"/>
    <x v="1"/>
    <s v="VW-21775"/>
    <s v="Victoria Wilson"/>
    <x v="1"/>
    <x v="0"/>
    <s v="Sioux Falls"/>
    <x v="44"/>
    <n v="57103"/>
    <x v="2"/>
    <s v="TEC-AC-10003709"/>
    <x v="2"/>
    <x v="11"/>
    <s v="Maxell 4.7GB DVD-R 5/Pack"/>
    <x v="2629"/>
    <n v="3"/>
    <n v="0"/>
    <n v="1.3068000000000004"/>
    <x v="2"/>
    <x v="0"/>
  </r>
  <r>
    <x v="3270"/>
    <x v="1625"/>
    <x v="858"/>
    <x v="909"/>
    <x v="1"/>
    <s v="VW-21775"/>
    <s v="Victoria Wilson"/>
    <x v="1"/>
    <x v="0"/>
    <s v="Sioux Falls"/>
    <x v="44"/>
    <n v="57103"/>
    <x v="2"/>
    <s v="OFF-FA-10000304"/>
    <x v="1"/>
    <x v="13"/>
    <s v="Advantus Push Pins"/>
    <x v="2630"/>
    <n v="3"/>
    <n v="0"/>
    <n v="2.6814000000000004"/>
    <x v="2"/>
    <x v="0"/>
  </r>
  <r>
    <x v="3271"/>
    <x v="1626"/>
    <x v="17"/>
    <x v="693"/>
    <x v="0"/>
    <s v="KN-16450"/>
    <s v="Kean Nguyen"/>
    <x v="1"/>
    <x v="0"/>
    <s v="Visalia"/>
    <x v="1"/>
    <n v="93277"/>
    <x v="1"/>
    <s v="TEC-AC-10003709"/>
    <x v="2"/>
    <x v="11"/>
    <s v="Maxell 4.7GB DVD-R 5/Pack"/>
    <x v="1063"/>
    <n v="8"/>
    <n v="0"/>
    <n v="3.4848000000000008"/>
    <x v="1"/>
    <x v="0"/>
  </r>
  <r>
    <x v="3272"/>
    <x v="1627"/>
    <x v="97"/>
    <x v="910"/>
    <x v="1"/>
    <s v="SJ-20215"/>
    <s v="Sarah Jordon"/>
    <x v="0"/>
    <x v="0"/>
    <s v="Los Angeles"/>
    <x v="1"/>
    <n v="90049"/>
    <x v="1"/>
    <s v="FUR-CH-10002774"/>
    <x v="0"/>
    <x v="1"/>
    <s v="Global Deluxe Stacking Chair, Gray"/>
    <x v="2631"/>
    <n v="5"/>
    <n v="0.2"/>
    <n v="22.940999999999995"/>
    <x v="1"/>
    <x v="0"/>
  </r>
  <r>
    <x v="3273"/>
    <x v="1628"/>
    <x v="540"/>
    <x v="582"/>
    <x v="1"/>
    <s v="PS-19045"/>
    <s v="Penelope Sewall"/>
    <x v="2"/>
    <x v="0"/>
    <s v="Los Angeles"/>
    <x v="1"/>
    <n v="90032"/>
    <x v="1"/>
    <s v="TEC-CO-10001046"/>
    <x v="2"/>
    <x v="16"/>
    <s v="Canon Imageclass D680 Copier / Fax"/>
    <x v="2632"/>
    <n v="6"/>
    <n v="0.2"/>
    <n v="1049.9849999999999"/>
    <x v="1"/>
    <x v="0"/>
  </r>
  <r>
    <x v="3274"/>
    <x v="1629"/>
    <x v="808"/>
    <x v="373"/>
    <x v="1"/>
    <s v="KM-16225"/>
    <s v="Kalyca Meade"/>
    <x v="1"/>
    <x v="0"/>
    <s v="Overland Park"/>
    <x v="41"/>
    <n v="66212"/>
    <x v="2"/>
    <s v="OFF-FA-10003495"/>
    <x v="1"/>
    <x v="13"/>
    <s v="Staples"/>
    <x v="2614"/>
    <n v="3"/>
    <n v="0"/>
    <n v="9.120000000000001"/>
    <x v="2"/>
    <x v="0"/>
  </r>
  <r>
    <x v="3275"/>
    <x v="1629"/>
    <x v="808"/>
    <x v="373"/>
    <x v="1"/>
    <s v="KM-16225"/>
    <s v="Kalyca Meade"/>
    <x v="1"/>
    <x v="0"/>
    <s v="Overland Park"/>
    <x v="41"/>
    <n v="66212"/>
    <x v="2"/>
    <s v="OFF-AR-10004685"/>
    <x v="1"/>
    <x v="6"/>
    <s v="Binney &amp; Smith Crayola Metallic Colored Pencils, 8-Color Set"/>
    <x v="2633"/>
    <n v="6"/>
    <n v="0"/>
    <n v="9.1673999999999989"/>
    <x v="2"/>
    <x v="0"/>
  </r>
  <r>
    <x v="3276"/>
    <x v="1630"/>
    <x v="267"/>
    <x v="568"/>
    <x v="0"/>
    <s v="GM-14695"/>
    <s v="Greg Maxwell"/>
    <x v="1"/>
    <x v="0"/>
    <s v="Alexandria"/>
    <x v="17"/>
    <n v="22304"/>
    <x v="0"/>
    <s v="OFF-AR-10004757"/>
    <x v="1"/>
    <x v="6"/>
    <s v="Crayola Colored Pencils"/>
    <x v="1011"/>
    <n v="7"/>
    <n v="0"/>
    <n v="7.5767999999999986"/>
    <x v="0"/>
    <x v="0"/>
  </r>
  <r>
    <x v="3277"/>
    <x v="1630"/>
    <x v="267"/>
    <x v="568"/>
    <x v="0"/>
    <s v="GM-14695"/>
    <s v="Greg Maxwell"/>
    <x v="1"/>
    <x v="0"/>
    <s v="Alexandria"/>
    <x v="17"/>
    <n v="22304"/>
    <x v="0"/>
    <s v="TEC-PH-10001615"/>
    <x v="2"/>
    <x v="7"/>
    <s v="AT&amp;T CL82213"/>
    <x v="2634"/>
    <n v="1"/>
    <n v="0"/>
    <n v="8.4070999999999962"/>
    <x v="0"/>
    <x v="0"/>
  </r>
  <r>
    <x v="3278"/>
    <x v="1630"/>
    <x v="267"/>
    <x v="568"/>
    <x v="0"/>
    <s v="GM-14695"/>
    <s v="Greg Maxwell"/>
    <x v="1"/>
    <x v="0"/>
    <s v="Alexandria"/>
    <x v="17"/>
    <n v="22304"/>
    <x v="0"/>
    <s v="OFF-PA-10003349"/>
    <x v="1"/>
    <x v="10"/>
    <s v="Xerox 1957"/>
    <x v="91"/>
    <n v="2"/>
    <n v="0"/>
    <n v="6.3504000000000005"/>
    <x v="0"/>
    <x v="0"/>
  </r>
  <r>
    <x v="3279"/>
    <x v="1630"/>
    <x v="267"/>
    <x v="568"/>
    <x v="0"/>
    <s v="GM-14695"/>
    <s v="Greg Maxwell"/>
    <x v="1"/>
    <x v="0"/>
    <s v="Alexandria"/>
    <x v="17"/>
    <n v="22304"/>
    <x v="0"/>
    <s v="OFF-AR-10000127"/>
    <x v="1"/>
    <x v="6"/>
    <s v="Newell 321"/>
    <x v="1011"/>
    <n v="7"/>
    <n v="0"/>
    <n v="6.6583999999999968"/>
    <x v="0"/>
    <x v="0"/>
  </r>
  <r>
    <x v="3280"/>
    <x v="1630"/>
    <x v="267"/>
    <x v="568"/>
    <x v="0"/>
    <s v="GM-14695"/>
    <s v="Greg Maxwell"/>
    <x v="1"/>
    <x v="0"/>
    <s v="Alexandria"/>
    <x v="17"/>
    <n v="22304"/>
    <x v="0"/>
    <s v="OFF-SU-10002881"/>
    <x v="1"/>
    <x v="14"/>
    <s v="Martin Yale Chadless Opener Electric Letter Opener"/>
    <x v="2635"/>
    <n v="5"/>
    <n v="0"/>
    <n v="83.281000000000063"/>
    <x v="0"/>
    <x v="0"/>
  </r>
  <r>
    <x v="3281"/>
    <x v="1631"/>
    <x v="328"/>
    <x v="131"/>
    <x v="1"/>
    <s v="KT-16465"/>
    <s v="Kean Takahito"/>
    <x v="0"/>
    <x v="0"/>
    <s v="Raleigh"/>
    <x v="3"/>
    <n v="27604"/>
    <x v="0"/>
    <s v="TEC-AC-10001109"/>
    <x v="2"/>
    <x v="11"/>
    <s v="Logitech Trackman Marble Mouse"/>
    <x v="736"/>
    <n v="2"/>
    <n v="0.2"/>
    <n v="13.195600000000001"/>
    <x v="0"/>
    <x v="0"/>
  </r>
  <r>
    <x v="3282"/>
    <x v="1631"/>
    <x v="328"/>
    <x v="131"/>
    <x v="1"/>
    <s v="KT-16465"/>
    <s v="Kean Takahito"/>
    <x v="0"/>
    <x v="0"/>
    <s v="Raleigh"/>
    <x v="3"/>
    <n v="27604"/>
    <x v="0"/>
    <s v="OFF-PA-10000682"/>
    <x v="1"/>
    <x v="10"/>
    <s v="Xerox 1924"/>
    <x v="701"/>
    <n v="1"/>
    <n v="0.2"/>
    <n v="1.6762000000000001"/>
    <x v="0"/>
    <x v="0"/>
  </r>
  <r>
    <x v="3283"/>
    <x v="1632"/>
    <x v="587"/>
    <x v="911"/>
    <x v="1"/>
    <s v="MH-17785"/>
    <s v="Maya Herman"/>
    <x v="1"/>
    <x v="0"/>
    <s v="New York City"/>
    <x v="15"/>
    <n v="10035"/>
    <x v="3"/>
    <s v="FUR-FU-10000221"/>
    <x v="0"/>
    <x v="5"/>
    <s v="Master Caster Door Stop, Brown"/>
    <x v="597"/>
    <n v="3"/>
    <n v="0"/>
    <n v="5.1815999999999995"/>
    <x v="3"/>
    <x v="0"/>
  </r>
  <r>
    <x v="3284"/>
    <x v="1633"/>
    <x v="171"/>
    <x v="101"/>
    <x v="1"/>
    <s v="AF-10885"/>
    <s v="Art Foster"/>
    <x v="0"/>
    <x v="0"/>
    <s v="Fairfield"/>
    <x v="24"/>
    <n v="45014"/>
    <x v="3"/>
    <s v="OFF-BI-10002429"/>
    <x v="1"/>
    <x v="8"/>
    <s v="Premier Elliptical Ring Binder, Black"/>
    <x v="2636"/>
    <n v="7"/>
    <n v="0.7"/>
    <n v="-46.877600000000001"/>
    <x v="3"/>
    <x v="0"/>
  </r>
  <r>
    <x v="3285"/>
    <x v="1634"/>
    <x v="297"/>
    <x v="912"/>
    <x v="1"/>
    <s v="JP-16135"/>
    <s v="Julie Prescott"/>
    <x v="2"/>
    <x v="0"/>
    <s v="Muskogee"/>
    <x v="26"/>
    <n v="74403"/>
    <x v="2"/>
    <s v="OFF-AR-10002375"/>
    <x v="1"/>
    <x v="6"/>
    <s v="Newell 351"/>
    <x v="2637"/>
    <n v="2"/>
    <n v="0"/>
    <n v="1.9023999999999992"/>
    <x v="2"/>
    <x v="0"/>
  </r>
  <r>
    <x v="3286"/>
    <x v="1634"/>
    <x v="297"/>
    <x v="912"/>
    <x v="1"/>
    <s v="JP-16135"/>
    <s v="Julie Prescott"/>
    <x v="2"/>
    <x v="0"/>
    <s v="Muskogee"/>
    <x v="26"/>
    <n v="74403"/>
    <x v="2"/>
    <s v="OFF-AP-10000595"/>
    <x v="1"/>
    <x v="9"/>
    <s v="Disposable Triple-Filter Dust Bags"/>
    <x v="2638"/>
    <n v="3"/>
    <n v="0"/>
    <n v="3.4086000000000003"/>
    <x v="2"/>
    <x v="0"/>
  </r>
  <r>
    <x v="3287"/>
    <x v="1635"/>
    <x v="350"/>
    <x v="631"/>
    <x v="2"/>
    <s v="RD-19585"/>
    <s v="Rob Dowd"/>
    <x v="0"/>
    <x v="0"/>
    <s v="Temecula"/>
    <x v="1"/>
    <n v="92592"/>
    <x v="1"/>
    <s v="TEC-PH-10001530"/>
    <x v="2"/>
    <x v="7"/>
    <s v="Plantronics Voyager Pro Legend"/>
    <x v="2639"/>
    <n v="3"/>
    <n v="0.2"/>
    <n v="49.437599999999975"/>
    <x v="1"/>
    <x v="1"/>
  </r>
  <r>
    <x v="3288"/>
    <x v="1635"/>
    <x v="350"/>
    <x v="631"/>
    <x v="2"/>
    <s v="RD-19585"/>
    <s v="Rob Dowd"/>
    <x v="0"/>
    <x v="0"/>
    <s v="Temecula"/>
    <x v="1"/>
    <n v="92592"/>
    <x v="1"/>
    <s v="OFF-BI-10000050"/>
    <x v="1"/>
    <x v="8"/>
    <s v="Angle-D Binders with Locking Rings, Label Holders"/>
    <x v="2640"/>
    <n v="5"/>
    <n v="0.2"/>
    <n v="9.8549999999999969"/>
    <x v="1"/>
    <x v="1"/>
  </r>
  <r>
    <x v="3289"/>
    <x v="1635"/>
    <x v="350"/>
    <x v="631"/>
    <x v="2"/>
    <s v="RD-19585"/>
    <s v="Rob Dowd"/>
    <x v="0"/>
    <x v="0"/>
    <s v="Temecula"/>
    <x v="1"/>
    <n v="92592"/>
    <x v="1"/>
    <s v="TEC-AC-10001552"/>
    <x v="2"/>
    <x v="11"/>
    <s v="Logitech K350 2.4Ghz Wireless Keyboard"/>
    <x v="2641"/>
    <n v="5"/>
    <n v="0"/>
    <n v="27.373499999999993"/>
    <x v="1"/>
    <x v="1"/>
  </r>
  <r>
    <x v="3290"/>
    <x v="1635"/>
    <x v="350"/>
    <x v="631"/>
    <x v="2"/>
    <s v="RD-19585"/>
    <s v="Rob Dowd"/>
    <x v="0"/>
    <x v="0"/>
    <s v="Temecula"/>
    <x v="1"/>
    <n v="92592"/>
    <x v="1"/>
    <s v="TEC-AC-10003399"/>
    <x v="2"/>
    <x v="11"/>
    <s v="Memorex Mini Travel Drive 64 GB USB 2.0 Flash Drive"/>
    <x v="2642"/>
    <n v="1"/>
    <n v="0"/>
    <n v="15.220800000000001"/>
    <x v="1"/>
    <x v="1"/>
  </r>
  <r>
    <x v="3291"/>
    <x v="1636"/>
    <x v="859"/>
    <x v="271"/>
    <x v="1"/>
    <s v="JF-15295"/>
    <s v="Jason Fortune-"/>
    <x v="0"/>
    <x v="0"/>
    <s v="Sterling Heights"/>
    <x v="12"/>
    <n v="48310"/>
    <x v="2"/>
    <s v="OFF-AR-10004078"/>
    <x v="1"/>
    <x v="6"/>
    <s v="Newell 312"/>
    <x v="2643"/>
    <n v="2"/>
    <n v="0"/>
    <n v="3.5039999999999996"/>
    <x v="2"/>
    <x v="0"/>
  </r>
  <r>
    <x v="3292"/>
    <x v="1637"/>
    <x v="58"/>
    <x v="129"/>
    <x v="1"/>
    <s v="CK-12595"/>
    <s v="Clytie Kelty"/>
    <x v="0"/>
    <x v="0"/>
    <s v="San Diego"/>
    <x v="1"/>
    <n v="92024"/>
    <x v="1"/>
    <s v="OFF-SU-10002189"/>
    <x v="1"/>
    <x v="14"/>
    <s v="Acme Rosewood Handle Letter Opener"/>
    <x v="2644"/>
    <n v="3"/>
    <n v="0"/>
    <n v="0.11909999999999954"/>
    <x v="1"/>
    <x v="0"/>
  </r>
  <r>
    <x v="3293"/>
    <x v="1637"/>
    <x v="58"/>
    <x v="129"/>
    <x v="1"/>
    <s v="CK-12595"/>
    <s v="Clytie Kelty"/>
    <x v="0"/>
    <x v="0"/>
    <s v="San Diego"/>
    <x v="1"/>
    <n v="92024"/>
    <x v="1"/>
    <s v="FUR-FU-10001852"/>
    <x v="0"/>
    <x v="5"/>
    <s v="Eldon Regeneration Recycled Desk Accessories, Smoke"/>
    <x v="2645"/>
    <n v="2"/>
    <n v="0"/>
    <n v="1.1135999999999999"/>
    <x v="1"/>
    <x v="0"/>
  </r>
  <r>
    <x v="3294"/>
    <x v="1638"/>
    <x v="860"/>
    <x v="913"/>
    <x v="2"/>
    <s v="KH-16510"/>
    <s v="Keith Herrera"/>
    <x v="0"/>
    <x v="0"/>
    <s v="Dallas"/>
    <x v="5"/>
    <n v="75081"/>
    <x v="2"/>
    <s v="OFF-BI-10003638"/>
    <x v="1"/>
    <x v="8"/>
    <s v="GBC Durable Plastic Covers"/>
    <x v="2646"/>
    <n v="8"/>
    <n v="0.8"/>
    <n v="-52.632000000000019"/>
    <x v="2"/>
    <x v="0"/>
  </r>
  <r>
    <x v="3295"/>
    <x v="1639"/>
    <x v="172"/>
    <x v="914"/>
    <x v="2"/>
    <s v="CM-12655"/>
    <s v="Corinna Mitchell"/>
    <x v="2"/>
    <x v="0"/>
    <s v="New York City"/>
    <x v="15"/>
    <n v="10035"/>
    <x v="3"/>
    <s v="TEC-MA-10002428"/>
    <x v="2"/>
    <x v="15"/>
    <s v="Fellowes Powershred HS-440 4-Sheet High Security Shredder"/>
    <x v="2647"/>
    <n v="11"/>
    <n v="0"/>
    <n v="767.20049999999992"/>
    <x v="3"/>
    <x v="0"/>
  </r>
  <r>
    <x v="3296"/>
    <x v="1640"/>
    <x v="293"/>
    <x v="915"/>
    <x v="1"/>
    <s v="EB-13870"/>
    <s v="Emily Burns"/>
    <x v="0"/>
    <x v="0"/>
    <s v="Phoenix"/>
    <x v="16"/>
    <n v="85023"/>
    <x v="1"/>
    <s v="OFF-BI-10001036"/>
    <x v="1"/>
    <x v="8"/>
    <s v="Cardinal EasyOpen D-Ring Binders"/>
    <x v="2648"/>
    <n v="7"/>
    <n v="0.7"/>
    <n v="-12.795999999999999"/>
    <x v="1"/>
    <x v="1"/>
  </r>
  <r>
    <x v="3297"/>
    <x v="1640"/>
    <x v="293"/>
    <x v="915"/>
    <x v="1"/>
    <s v="EB-13870"/>
    <s v="Emily Burns"/>
    <x v="0"/>
    <x v="0"/>
    <s v="Phoenix"/>
    <x v="16"/>
    <n v="85023"/>
    <x v="1"/>
    <s v="OFF-AP-10004708"/>
    <x v="1"/>
    <x v="9"/>
    <s v="Fellowes Superior 10 Outlet Split Surge Protector"/>
    <x v="1632"/>
    <n v="4"/>
    <n v="0.2"/>
    <n v="13.701599999999988"/>
    <x v="1"/>
    <x v="1"/>
  </r>
  <r>
    <x v="3298"/>
    <x v="1641"/>
    <x v="673"/>
    <x v="38"/>
    <x v="3"/>
    <s v="MW-18235"/>
    <s v="Mitch Willingham"/>
    <x v="1"/>
    <x v="0"/>
    <s v="San Francisco"/>
    <x v="1"/>
    <n v="94122"/>
    <x v="1"/>
    <s v="TEC-MA-10000488"/>
    <x v="2"/>
    <x v="15"/>
    <s v="Bady BDG101FRU Card Printer"/>
    <x v="2252"/>
    <n v="3"/>
    <n v="0.2"/>
    <n v="215.99729999999977"/>
    <x v="1"/>
    <x v="1"/>
  </r>
  <r>
    <x v="3299"/>
    <x v="1642"/>
    <x v="728"/>
    <x v="794"/>
    <x v="1"/>
    <s v="CS-11950"/>
    <s v="Carlos Soltero"/>
    <x v="0"/>
    <x v="0"/>
    <s v="Philadelphia"/>
    <x v="9"/>
    <n v="19140"/>
    <x v="3"/>
    <s v="OFF-BI-10003656"/>
    <x v="1"/>
    <x v="8"/>
    <s v="Fellowes PB200 Plastic Comb Binding Machine"/>
    <x v="2649"/>
    <n v="1"/>
    <n v="0.7"/>
    <n v="-40.797600000000003"/>
    <x v="3"/>
    <x v="0"/>
  </r>
  <r>
    <x v="3300"/>
    <x v="1642"/>
    <x v="728"/>
    <x v="794"/>
    <x v="1"/>
    <s v="CS-11950"/>
    <s v="Carlos Soltero"/>
    <x v="0"/>
    <x v="0"/>
    <s v="Philadelphia"/>
    <x v="9"/>
    <n v="19140"/>
    <x v="3"/>
    <s v="OFF-ST-10003656"/>
    <x v="1"/>
    <x v="4"/>
    <s v="Safco Industrial Wire Shelving"/>
    <x v="2650"/>
    <n v="1"/>
    <n v="0.2"/>
    <n v="-16.318300000000001"/>
    <x v="3"/>
    <x v="0"/>
  </r>
  <r>
    <x v="3301"/>
    <x v="1642"/>
    <x v="728"/>
    <x v="794"/>
    <x v="1"/>
    <s v="CS-11950"/>
    <s v="Carlos Soltero"/>
    <x v="0"/>
    <x v="0"/>
    <s v="Philadelphia"/>
    <x v="9"/>
    <n v="19140"/>
    <x v="3"/>
    <s v="TEC-PH-10001128"/>
    <x v="2"/>
    <x v="7"/>
    <s v="Motorola Droid Maxx"/>
    <x v="2651"/>
    <n v="6"/>
    <n v="0.4"/>
    <n v="-107.99280000000002"/>
    <x v="3"/>
    <x v="0"/>
  </r>
  <r>
    <x v="3302"/>
    <x v="1642"/>
    <x v="728"/>
    <x v="794"/>
    <x v="1"/>
    <s v="CS-11950"/>
    <s v="Carlos Soltero"/>
    <x v="0"/>
    <x v="0"/>
    <s v="Philadelphia"/>
    <x v="9"/>
    <n v="19140"/>
    <x v="3"/>
    <s v="FUR-FU-10001473"/>
    <x v="0"/>
    <x v="5"/>
    <s v="Eldon Executive Woodline II Desk Accessories, Mahogany"/>
    <x v="2616"/>
    <n v="3"/>
    <n v="0.2"/>
    <n v="5.2773000000000003"/>
    <x v="3"/>
    <x v="0"/>
  </r>
  <r>
    <x v="3303"/>
    <x v="1642"/>
    <x v="728"/>
    <x v="794"/>
    <x v="1"/>
    <s v="CS-11950"/>
    <s v="Carlos Soltero"/>
    <x v="0"/>
    <x v="0"/>
    <s v="Philadelphia"/>
    <x v="9"/>
    <n v="19140"/>
    <x v="3"/>
    <s v="OFF-BI-10004656"/>
    <x v="1"/>
    <x v="8"/>
    <s v="Peel &amp; Stick Add-On Corner Pockets"/>
    <x v="2652"/>
    <n v="3"/>
    <n v="0.7"/>
    <n v="-1.4255999999999998"/>
    <x v="3"/>
    <x v="0"/>
  </r>
  <r>
    <x v="3304"/>
    <x v="1643"/>
    <x v="125"/>
    <x v="916"/>
    <x v="0"/>
    <s v="SP-20620"/>
    <s v="Stefania Perrino"/>
    <x v="1"/>
    <x v="0"/>
    <s v="Laredo"/>
    <x v="5"/>
    <n v="78041"/>
    <x v="2"/>
    <s v="OFF-EN-10004955"/>
    <x v="1"/>
    <x v="12"/>
    <s v="Fashion Color Clasp Envelopes"/>
    <x v="2653"/>
    <n v="3"/>
    <n v="0.2"/>
    <n v="4.7066999999999997"/>
    <x v="2"/>
    <x v="0"/>
  </r>
  <r>
    <x v="3305"/>
    <x v="1643"/>
    <x v="125"/>
    <x v="916"/>
    <x v="0"/>
    <s v="SP-20620"/>
    <s v="Stefania Perrino"/>
    <x v="1"/>
    <x v="0"/>
    <s v="Laredo"/>
    <x v="5"/>
    <n v="78041"/>
    <x v="2"/>
    <s v="TEC-PH-10002468"/>
    <x v="2"/>
    <x v="7"/>
    <s v="Plantronics CS 50-USB - headset - Convertible, Monaural"/>
    <x v="2075"/>
    <n v="2"/>
    <n v="0.2"/>
    <n v="19.03860000000001"/>
    <x v="2"/>
    <x v="0"/>
  </r>
  <r>
    <x v="3306"/>
    <x v="1643"/>
    <x v="125"/>
    <x v="916"/>
    <x v="0"/>
    <s v="SP-20620"/>
    <s v="Stefania Perrino"/>
    <x v="1"/>
    <x v="0"/>
    <s v="Laredo"/>
    <x v="5"/>
    <n v="78041"/>
    <x v="2"/>
    <s v="TEC-PH-10000576"/>
    <x v="2"/>
    <x v="7"/>
    <s v="AT&amp;T 1080 Corded phone"/>
    <x v="2654"/>
    <n v="3"/>
    <n v="0.2"/>
    <n v="28.767899999999997"/>
    <x v="2"/>
    <x v="0"/>
  </r>
  <r>
    <x v="3307"/>
    <x v="1643"/>
    <x v="125"/>
    <x v="916"/>
    <x v="0"/>
    <s v="SP-20620"/>
    <s v="Stefania Perrino"/>
    <x v="1"/>
    <x v="0"/>
    <s v="Laredo"/>
    <x v="5"/>
    <n v="78041"/>
    <x v="2"/>
    <s v="OFF-BI-10002160"/>
    <x v="1"/>
    <x v="8"/>
    <s v="Acco Hanging Data Binders"/>
    <x v="2655"/>
    <n v="3"/>
    <n v="0.8"/>
    <n v="-3.6576000000000004"/>
    <x v="2"/>
    <x v="0"/>
  </r>
  <r>
    <x v="3308"/>
    <x v="1643"/>
    <x v="125"/>
    <x v="916"/>
    <x v="0"/>
    <s v="SP-20620"/>
    <s v="Stefania Perrino"/>
    <x v="1"/>
    <x v="0"/>
    <s v="Laredo"/>
    <x v="5"/>
    <n v="78041"/>
    <x v="2"/>
    <s v="TEC-AC-10003628"/>
    <x v="2"/>
    <x v="11"/>
    <s v="Logitech 910-002974 M325 Wireless Mouse for Web Scrolling"/>
    <x v="736"/>
    <n v="2"/>
    <n v="0.2"/>
    <n v="14.395200000000004"/>
    <x v="2"/>
    <x v="0"/>
  </r>
  <r>
    <x v="3309"/>
    <x v="1644"/>
    <x v="599"/>
    <x v="917"/>
    <x v="1"/>
    <s v="GT-14635"/>
    <s v="Grant Thornton"/>
    <x v="1"/>
    <x v="0"/>
    <s v="New York City"/>
    <x v="15"/>
    <n v="10009"/>
    <x v="3"/>
    <s v="OFF-BI-10001116"/>
    <x v="1"/>
    <x v="8"/>
    <s v="Wilson Jones 1&quot; Hanging DublLock Ring Binders"/>
    <x v="869"/>
    <n v="6"/>
    <n v="0.2"/>
    <n v="8.8704000000000018"/>
    <x v="3"/>
    <x v="0"/>
  </r>
  <r>
    <x v="3310"/>
    <x v="1645"/>
    <x v="42"/>
    <x v="42"/>
    <x v="1"/>
    <s v="LW-17215"/>
    <s v="Luke Weiss"/>
    <x v="0"/>
    <x v="0"/>
    <s v="New York City"/>
    <x v="15"/>
    <n v="10035"/>
    <x v="3"/>
    <s v="OFF-BI-10002026"/>
    <x v="1"/>
    <x v="8"/>
    <s v="Avery Arch Ring Binders"/>
    <x v="2656"/>
    <n v="5"/>
    <n v="0.2"/>
    <n v="78.434999999999988"/>
    <x v="3"/>
    <x v="0"/>
  </r>
  <r>
    <x v="3311"/>
    <x v="1646"/>
    <x v="231"/>
    <x v="595"/>
    <x v="0"/>
    <s v="AH-10030"/>
    <s v="Aaron Hawkins"/>
    <x v="1"/>
    <x v="0"/>
    <s v="Gulfport"/>
    <x v="35"/>
    <n v="39503"/>
    <x v="0"/>
    <s v="FUR-FU-10003691"/>
    <x v="0"/>
    <x v="5"/>
    <s v="Eldon Image Series Desk Accessories, Ebony"/>
    <x v="2657"/>
    <n v="7"/>
    <n v="0"/>
    <n v="38.038000000000004"/>
    <x v="0"/>
    <x v="0"/>
  </r>
  <r>
    <x v="3312"/>
    <x v="1647"/>
    <x v="127"/>
    <x v="511"/>
    <x v="1"/>
    <s v="TH-21100"/>
    <s v="Thea Hendricks"/>
    <x v="0"/>
    <x v="0"/>
    <s v="San Diego"/>
    <x v="1"/>
    <n v="92037"/>
    <x v="1"/>
    <s v="FUR-CH-10002602"/>
    <x v="0"/>
    <x v="1"/>
    <s v="DMI Arturo Collection Mission-style Design Wood Chair"/>
    <x v="891"/>
    <n v="5"/>
    <n v="0.2"/>
    <n v="45.294000000000011"/>
    <x v="1"/>
    <x v="0"/>
  </r>
  <r>
    <x v="3313"/>
    <x v="1647"/>
    <x v="127"/>
    <x v="511"/>
    <x v="1"/>
    <s v="TH-21100"/>
    <s v="Thea Hendricks"/>
    <x v="0"/>
    <x v="0"/>
    <s v="San Diego"/>
    <x v="1"/>
    <n v="92037"/>
    <x v="1"/>
    <s v="OFF-PA-10000675"/>
    <x v="1"/>
    <x v="10"/>
    <s v="Xerox 1919"/>
    <x v="2658"/>
    <n v="2"/>
    <n v="0"/>
    <n v="40.170200000000001"/>
    <x v="1"/>
    <x v="0"/>
  </r>
  <r>
    <x v="3314"/>
    <x v="1648"/>
    <x v="165"/>
    <x v="675"/>
    <x v="1"/>
    <s v="HG-15025"/>
    <s v="Hunter Glantz"/>
    <x v="0"/>
    <x v="0"/>
    <s v="Oceanside"/>
    <x v="15"/>
    <n v="11572"/>
    <x v="3"/>
    <s v="FUR-CH-10002602"/>
    <x v="0"/>
    <x v="1"/>
    <s v="DMI Arturo Collection Mission-style Design Wood Chair"/>
    <x v="2659"/>
    <n v="2"/>
    <n v="0.1"/>
    <n v="48.313600000000008"/>
    <x v="3"/>
    <x v="0"/>
  </r>
  <r>
    <x v="3315"/>
    <x v="1648"/>
    <x v="165"/>
    <x v="675"/>
    <x v="1"/>
    <s v="HG-15025"/>
    <s v="Hunter Glantz"/>
    <x v="0"/>
    <x v="0"/>
    <s v="Oceanside"/>
    <x v="15"/>
    <n v="11572"/>
    <x v="3"/>
    <s v="OFF-BI-10001900"/>
    <x v="1"/>
    <x v="8"/>
    <s v="DXL Angle-View Binders with Locking Rings, Black"/>
    <x v="2660"/>
    <n v="3"/>
    <n v="0.2"/>
    <n v="4.8518999999999997"/>
    <x v="3"/>
    <x v="0"/>
  </r>
  <r>
    <x v="3316"/>
    <x v="1649"/>
    <x v="468"/>
    <x v="205"/>
    <x v="0"/>
    <s v="EB-13750"/>
    <s v="Edward Becker"/>
    <x v="1"/>
    <x v="0"/>
    <s v="Round Rock"/>
    <x v="5"/>
    <n v="78664"/>
    <x v="2"/>
    <s v="FUR-FU-10001468"/>
    <x v="0"/>
    <x v="5"/>
    <s v="Tenex Antistatic Computer Chair Mats"/>
    <x v="2661"/>
    <n v="5"/>
    <n v="0.6"/>
    <n v="-427.45000000000005"/>
    <x v="2"/>
    <x v="0"/>
  </r>
  <r>
    <x v="3317"/>
    <x v="1650"/>
    <x v="861"/>
    <x v="459"/>
    <x v="1"/>
    <s v="SC-20725"/>
    <s v="Steven Cartwright"/>
    <x v="0"/>
    <x v="0"/>
    <s v="Redlands"/>
    <x v="1"/>
    <n v="92374"/>
    <x v="1"/>
    <s v="OFF-AR-10004648"/>
    <x v="1"/>
    <x v="6"/>
    <s v="Boston 19500 Mighty Mite Electric Pencil Sharpener"/>
    <x v="2662"/>
    <n v="9"/>
    <n v="0"/>
    <n v="48.964500000000001"/>
    <x v="1"/>
    <x v="0"/>
  </r>
  <r>
    <x v="3318"/>
    <x v="1650"/>
    <x v="861"/>
    <x v="459"/>
    <x v="1"/>
    <s v="SC-20725"/>
    <s v="Steven Cartwright"/>
    <x v="0"/>
    <x v="0"/>
    <s v="Redlands"/>
    <x v="1"/>
    <n v="92374"/>
    <x v="1"/>
    <s v="OFF-LA-10003190"/>
    <x v="1"/>
    <x v="2"/>
    <s v="Avery 474"/>
    <x v="880"/>
    <n v="3"/>
    <n v="0"/>
    <n v="4.2336"/>
    <x v="1"/>
    <x v="0"/>
  </r>
  <r>
    <x v="3319"/>
    <x v="1651"/>
    <x v="414"/>
    <x v="182"/>
    <x v="1"/>
    <s v="TS-21505"/>
    <s v="Tony Sayre"/>
    <x v="0"/>
    <x v="0"/>
    <s v="Columbia"/>
    <x v="18"/>
    <n v="38401"/>
    <x v="0"/>
    <s v="OFF-AP-10004868"/>
    <x v="1"/>
    <x v="9"/>
    <s v="Hoover Commercial Soft Guard Upright Vacuum And Disposable Filtration Bags"/>
    <x v="2663"/>
    <n v="7"/>
    <n v="0.2"/>
    <n v="3.8073000000000015"/>
    <x v="0"/>
    <x v="0"/>
  </r>
  <r>
    <x v="3320"/>
    <x v="1651"/>
    <x v="414"/>
    <x v="182"/>
    <x v="1"/>
    <s v="TS-21505"/>
    <s v="Tony Sayre"/>
    <x v="0"/>
    <x v="0"/>
    <s v="Columbia"/>
    <x v="18"/>
    <n v="38401"/>
    <x v="0"/>
    <s v="FUR-CH-10004287"/>
    <x v="0"/>
    <x v="1"/>
    <s v="SAFCO Arco Folding Chair"/>
    <x v="1677"/>
    <n v="3"/>
    <n v="0.2"/>
    <n v="74.573999999999955"/>
    <x v="0"/>
    <x v="0"/>
  </r>
  <r>
    <x v="3321"/>
    <x v="1651"/>
    <x v="414"/>
    <x v="182"/>
    <x v="1"/>
    <s v="TS-21505"/>
    <s v="Tony Sayre"/>
    <x v="0"/>
    <x v="0"/>
    <s v="Columbia"/>
    <x v="18"/>
    <n v="38401"/>
    <x v="0"/>
    <s v="OFF-PA-10002689"/>
    <x v="1"/>
    <x v="10"/>
    <s v="Weyerhaeuser First Choice Laser/Copy Paper (20Lb. and 88 Bright)"/>
    <x v="233"/>
    <n v="5"/>
    <n v="0.2"/>
    <n v="9.0719999999999992"/>
    <x v="0"/>
    <x v="0"/>
  </r>
  <r>
    <x v="3322"/>
    <x v="1652"/>
    <x v="862"/>
    <x v="836"/>
    <x v="1"/>
    <s v="TH-21550"/>
    <s v="Tracy Hopkins"/>
    <x v="2"/>
    <x v="0"/>
    <s v="New York City"/>
    <x v="15"/>
    <n v="10009"/>
    <x v="3"/>
    <s v="OFF-AP-10002892"/>
    <x v="1"/>
    <x v="9"/>
    <s v="Belkin F5C206VTEL 6 Outlet Surge"/>
    <x v="2664"/>
    <n v="3"/>
    <n v="0"/>
    <n v="20.681999999999995"/>
    <x v="3"/>
    <x v="0"/>
  </r>
  <r>
    <x v="3323"/>
    <x v="1652"/>
    <x v="862"/>
    <x v="836"/>
    <x v="1"/>
    <s v="TH-21550"/>
    <s v="Tracy Hopkins"/>
    <x v="2"/>
    <x v="0"/>
    <s v="New York City"/>
    <x v="15"/>
    <n v="10009"/>
    <x v="3"/>
    <s v="FUR-FU-10002253"/>
    <x v="0"/>
    <x v="5"/>
    <s v="Howard Miller 13&quot; Diameter Pewter Finish Round Wall Clock"/>
    <x v="2665"/>
    <n v="3"/>
    <n v="0"/>
    <n v="50.239800000000002"/>
    <x v="3"/>
    <x v="0"/>
  </r>
  <r>
    <x v="3324"/>
    <x v="1653"/>
    <x v="7"/>
    <x v="907"/>
    <x v="1"/>
    <s v="KD-16270"/>
    <s v="Karen Daniels"/>
    <x v="0"/>
    <x v="0"/>
    <s v="Houston"/>
    <x v="5"/>
    <n v="77095"/>
    <x v="2"/>
    <s v="OFF-BI-10001359"/>
    <x v="1"/>
    <x v="8"/>
    <s v="GBC DocuBind TL300 Electric Binding System"/>
    <x v="2666"/>
    <n v="5"/>
    <n v="0.8"/>
    <n v="-1480.0335000000009"/>
    <x v="2"/>
    <x v="0"/>
  </r>
  <r>
    <x v="3325"/>
    <x v="1653"/>
    <x v="7"/>
    <x v="907"/>
    <x v="1"/>
    <s v="KD-16270"/>
    <s v="Karen Daniels"/>
    <x v="0"/>
    <x v="0"/>
    <s v="Houston"/>
    <x v="5"/>
    <n v="77095"/>
    <x v="2"/>
    <s v="OFF-BI-10001267"/>
    <x v="1"/>
    <x v="8"/>
    <s v="Universal Recycled Hanging Pressboard Report Binders, Letter Size"/>
    <x v="2667"/>
    <n v="1"/>
    <n v="0.8"/>
    <n v="-1.9744000000000002"/>
    <x v="2"/>
    <x v="0"/>
  </r>
  <r>
    <x v="3326"/>
    <x v="1653"/>
    <x v="7"/>
    <x v="907"/>
    <x v="1"/>
    <s v="KD-16270"/>
    <s v="Karen Daniels"/>
    <x v="0"/>
    <x v="0"/>
    <s v="Houston"/>
    <x v="5"/>
    <n v="77095"/>
    <x v="2"/>
    <s v="OFF-AR-10003582"/>
    <x v="1"/>
    <x v="6"/>
    <s v="Boston Electric Pencil Sharpener, Model 1818, Charcoal Black"/>
    <x v="1870"/>
    <n v="3"/>
    <n v="0.2"/>
    <n v="6.7560000000000038"/>
    <x v="2"/>
    <x v="0"/>
  </r>
  <r>
    <x v="3327"/>
    <x v="1653"/>
    <x v="7"/>
    <x v="907"/>
    <x v="1"/>
    <s v="KD-16270"/>
    <s v="Karen Daniels"/>
    <x v="0"/>
    <x v="0"/>
    <s v="Houston"/>
    <x v="5"/>
    <n v="77095"/>
    <x v="2"/>
    <s v="OFF-PA-10003724"/>
    <x v="1"/>
    <x v="10"/>
    <s v="Wirebound Message Book, 4 per Page"/>
    <x v="2668"/>
    <n v="5"/>
    <n v="0.2"/>
    <n v="7.8734999999999991"/>
    <x v="2"/>
    <x v="0"/>
  </r>
  <r>
    <x v="3328"/>
    <x v="1653"/>
    <x v="7"/>
    <x v="907"/>
    <x v="1"/>
    <s v="KD-16270"/>
    <s v="Karen Daniels"/>
    <x v="0"/>
    <x v="0"/>
    <s v="Houston"/>
    <x v="5"/>
    <n v="77095"/>
    <x v="2"/>
    <s v="OFF-PA-10001033"/>
    <x v="1"/>
    <x v="10"/>
    <s v="Xerox 1893"/>
    <x v="2669"/>
    <n v="8"/>
    <n v="0.2"/>
    <n v="95.096800000000002"/>
    <x v="2"/>
    <x v="0"/>
  </r>
  <r>
    <x v="3329"/>
    <x v="1653"/>
    <x v="7"/>
    <x v="907"/>
    <x v="1"/>
    <s v="KD-16270"/>
    <s v="Karen Daniels"/>
    <x v="0"/>
    <x v="0"/>
    <s v="Houston"/>
    <x v="5"/>
    <n v="77095"/>
    <x v="2"/>
    <s v="TEC-PH-10003505"/>
    <x v="2"/>
    <x v="7"/>
    <s v="Geemarc AmpliPOWER60"/>
    <x v="1490"/>
    <n v="2"/>
    <n v="0.2"/>
    <n v="16.703999999999986"/>
    <x v="2"/>
    <x v="0"/>
  </r>
  <r>
    <x v="3330"/>
    <x v="1653"/>
    <x v="7"/>
    <x v="907"/>
    <x v="1"/>
    <s v="KD-16270"/>
    <s v="Karen Daniels"/>
    <x v="0"/>
    <x v="0"/>
    <s v="Houston"/>
    <x v="5"/>
    <n v="77095"/>
    <x v="2"/>
    <s v="TEC-PH-10004959"/>
    <x v="2"/>
    <x v="7"/>
    <s v="Classic Ivory Antique Telephone ZL1810"/>
    <x v="2670"/>
    <n v="3"/>
    <n v="0.2"/>
    <n v="15.07350000000001"/>
    <x v="2"/>
    <x v="0"/>
  </r>
  <r>
    <x v="3331"/>
    <x v="1654"/>
    <x v="817"/>
    <x v="404"/>
    <x v="1"/>
    <s v="GM-14455"/>
    <s v="Gary Mitchum"/>
    <x v="2"/>
    <x v="0"/>
    <s v="Chicago"/>
    <x v="10"/>
    <n v="60653"/>
    <x v="2"/>
    <s v="TEC-AC-10000474"/>
    <x v="2"/>
    <x v="11"/>
    <s v="Kensington Expert Mouse Optical USB Trackball for PC or Mac"/>
    <x v="2671"/>
    <n v="3"/>
    <n v="0.2"/>
    <n v="28.496999999999957"/>
    <x v="2"/>
    <x v="0"/>
  </r>
  <r>
    <x v="3332"/>
    <x v="1654"/>
    <x v="817"/>
    <x v="404"/>
    <x v="1"/>
    <s v="GM-14455"/>
    <s v="Gary Mitchum"/>
    <x v="2"/>
    <x v="0"/>
    <s v="Chicago"/>
    <x v="10"/>
    <n v="60653"/>
    <x v="2"/>
    <s v="TEC-PH-10003095"/>
    <x v="2"/>
    <x v="7"/>
    <s v="Samsung HM1900 Bluetooth Headset"/>
    <x v="2672"/>
    <n v="3"/>
    <n v="0.2"/>
    <n v="19.754999999999999"/>
    <x v="2"/>
    <x v="0"/>
  </r>
  <r>
    <x v="3333"/>
    <x v="1654"/>
    <x v="817"/>
    <x v="404"/>
    <x v="1"/>
    <s v="GM-14455"/>
    <s v="Gary Mitchum"/>
    <x v="2"/>
    <x v="0"/>
    <s v="Chicago"/>
    <x v="10"/>
    <n v="60653"/>
    <x v="2"/>
    <s v="FUR-FU-10002963"/>
    <x v="0"/>
    <x v="5"/>
    <s v="Master Caster Door Stop, Gray"/>
    <x v="2673"/>
    <n v="1"/>
    <n v="0.6"/>
    <n v="-1.3208000000000002"/>
    <x v="2"/>
    <x v="0"/>
  </r>
  <r>
    <x v="3334"/>
    <x v="1655"/>
    <x v="170"/>
    <x v="554"/>
    <x v="2"/>
    <s v="PR-18880"/>
    <s v="Patrick Ryan"/>
    <x v="0"/>
    <x v="0"/>
    <s v="Oakland"/>
    <x v="1"/>
    <n v="94601"/>
    <x v="1"/>
    <s v="OFF-AR-10000203"/>
    <x v="1"/>
    <x v="6"/>
    <s v="Newell 336"/>
    <x v="860"/>
    <n v="4"/>
    <n v="0"/>
    <n v="4.9647999999999985"/>
    <x v="1"/>
    <x v="1"/>
  </r>
  <r>
    <x v="3335"/>
    <x v="1655"/>
    <x v="170"/>
    <x v="554"/>
    <x v="2"/>
    <s v="PR-18880"/>
    <s v="Patrick Ryan"/>
    <x v="0"/>
    <x v="0"/>
    <s v="Oakland"/>
    <x v="1"/>
    <n v="94601"/>
    <x v="1"/>
    <s v="TEC-PH-10004667"/>
    <x v="2"/>
    <x v="7"/>
    <s v="Cisco 8x8 Inc. 6753i IP Business Phone System"/>
    <x v="2674"/>
    <n v="4"/>
    <n v="0.2"/>
    <n v="37.797199999999975"/>
    <x v="1"/>
    <x v="1"/>
  </r>
  <r>
    <x v="3336"/>
    <x v="1655"/>
    <x v="170"/>
    <x v="554"/>
    <x v="2"/>
    <s v="PR-18880"/>
    <s v="Patrick Ryan"/>
    <x v="0"/>
    <x v="0"/>
    <s v="Oakland"/>
    <x v="1"/>
    <n v="94601"/>
    <x v="1"/>
    <s v="FUR-FU-10000193"/>
    <x v="0"/>
    <x v="5"/>
    <s v="Tenex Chairmats For Use with Hard Floors"/>
    <x v="681"/>
    <n v="4"/>
    <n v="0"/>
    <n v="10.393599999999992"/>
    <x v="1"/>
    <x v="1"/>
  </r>
  <r>
    <x v="3337"/>
    <x v="1655"/>
    <x v="170"/>
    <x v="554"/>
    <x v="2"/>
    <s v="PR-18880"/>
    <s v="Patrick Ryan"/>
    <x v="0"/>
    <x v="0"/>
    <s v="Oakland"/>
    <x v="1"/>
    <n v="94601"/>
    <x v="1"/>
    <s v="FUR-TA-10001539"/>
    <x v="0"/>
    <x v="3"/>
    <s v="Chromcraft Rectangular Conference Tables"/>
    <x v="2675"/>
    <n v="3"/>
    <n v="0.2"/>
    <n v="28.436399999999935"/>
    <x v="1"/>
    <x v="1"/>
  </r>
  <r>
    <x v="3338"/>
    <x v="1655"/>
    <x v="170"/>
    <x v="554"/>
    <x v="2"/>
    <s v="PR-18880"/>
    <s v="Patrick Ryan"/>
    <x v="0"/>
    <x v="0"/>
    <s v="Oakland"/>
    <x v="1"/>
    <n v="94601"/>
    <x v="1"/>
    <s v="OFF-BI-10000962"/>
    <x v="1"/>
    <x v="8"/>
    <s v="Acco Flexible ACCOHIDE Square Ring Data Binder, Dark Blue, 11 1/2&quot; X 14&quot; 7/8&quot;"/>
    <x v="2676"/>
    <n v="9"/>
    <n v="0.2"/>
    <n v="42.464699999999993"/>
    <x v="1"/>
    <x v="1"/>
  </r>
  <r>
    <x v="3339"/>
    <x v="1655"/>
    <x v="170"/>
    <x v="554"/>
    <x v="2"/>
    <s v="PR-18880"/>
    <s v="Patrick Ryan"/>
    <x v="0"/>
    <x v="0"/>
    <s v="Oakland"/>
    <x v="1"/>
    <n v="94601"/>
    <x v="1"/>
    <s v="OFF-AP-10002867"/>
    <x v="1"/>
    <x v="9"/>
    <s v="Fellowes Command Center 5-outlet power strip"/>
    <x v="2677"/>
    <n v="3"/>
    <n v="0"/>
    <n v="54.950400000000002"/>
    <x v="1"/>
    <x v="1"/>
  </r>
  <r>
    <x v="3340"/>
    <x v="1655"/>
    <x v="170"/>
    <x v="554"/>
    <x v="2"/>
    <s v="PR-18880"/>
    <s v="Patrick Ryan"/>
    <x v="0"/>
    <x v="0"/>
    <s v="Oakland"/>
    <x v="1"/>
    <n v="94601"/>
    <x v="1"/>
    <s v="OFF-LA-10001158"/>
    <x v="1"/>
    <x v="2"/>
    <s v="Avery Address/Shipping Labels for Typewriters, 4&quot; x 2&quot;"/>
    <x v="2678"/>
    <n v="5"/>
    <n v="0"/>
    <n v="24.84"/>
    <x v="1"/>
    <x v="1"/>
  </r>
  <r>
    <x v="3341"/>
    <x v="1656"/>
    <x v="278"/>
    <x v="134"/>
    <x v="0"/>
    <s v="TB-21055"/>
    <s v="Ted Butterfield"/>
    <x v="0"/>
    <x v="0"/>
    <s v="Quincy"/>
    <x v="31"/>
    <n v="2169"/>
    <x v="3"/>
    <s v="OFF-PA-10000675"/>
    <x v="1"/>
    <x v="10"/>
    <s v="Xerox 1919"/>
    <x v="1247"/>
    <n v="3"/>
    <n v="0"/>
    <n v="60.255300000000005"/>
    <x v="3"/>
    <x v="1"/>
  </r>
  <r>
    <x v="3342"/>
    <x v="1656"/>
    <x v="278"/>
    <x v="134"/>
    <x v="0"/>
    <s v="TB-21055"/>
    <s v="Ted Butterfield"/>
    <x v="0"/>
    <x v="0"/>
    <s v="Quincy"/>
    <x v="31"/>
    <n v="2169"/>
    <x v="3"/>
    <s v="FUR-TA-10001307"/>
    <x v="0"/>
    <x v="3"/>
    <s v="SAFCO PlanMaster Heigh-Adjustable Drafting Table Base, 43w x 30d x 30-37h, Black"/>
    <x v="2679"/>
    <n v="1"/>
    <n v="0.3"/>
    <n v="20.966999999999999"/>
    <x v="3"/>
    <x v="1"/>
  </r>
  <r>
    <x v="3343"/>
    <x v="1656"/>
    <x v="278"/>
    <x v="134"/>
    <x v="0"/>
    <s v="TB-21055"/>
    <s v="Ted Butterfield"/>
    <x v="0"/>
    <x v="0"/>
    <s v="Quincy"/>
    <x v="31"/>
    <n v="2169"/>
    <x v="3"/>
    <s v="TEC-PH-10000011"/>
    <x v="2"/>
    <x v="7"/>
    <s v="PureGear Roll-On Screen Protector"/>
    <x v="1543"/>
    <n v="3"/>
    <n v="0"/>
    <n v="28.785599999999995"/>
    <x v="3"/>
    <x v="1"/>
  </r>
  <r>
    <x v="3344"/>
    <x v="1656"/>
    <x v="278"/>
    <x v="134"/>
    <x v="0"/>
    <s v="TB-21055"/>
    <s v="Ted Butterfield"/>
    <x v="0"/>
    <x v="0"/>
    <s v="Quincy"/>
    <x v="31"/>
    <n v="2169"/>
    <x v="3"/>
    <s v="OFF-PA-10002666"/>
    <x v="1"/>
    <x v="10"/>
    <s v="Southworth 25% Cotton Linen-Finish Paper &amp; Envelopes"/>
    <x v="2680"/>
    <n v="9"/>
    <n v="0"/>
    <n v="36.692999999999998"/>
    <x v="3"/>
    <x v="1"/>
  </r>
  <r>
    <x v="3345"/>
    <x v="1656"/>
    <x v="278"/>
    <x v="134"/>
    <x v="0"/>
    <s v="TB-21055"/>
    <s v="Ted Butterfield"/>
    <x v="0"/>
    <x v="0"/>
    <s v="Quincy"/>
    <x v="31"/>
    <n v="2169"/>
    <x v="3"/>
    <s v="OFF-FA-10000735"/>
    <x v="1"/>
    <x v="13"/>
    <s v="Staples"/>
    <x v="2643"/>
    <n v="4"/>
    <n v="0"/>
    <n v="5.2559999999999993"/>
    <x v="3"/>
    <x v="1"/>
  </r>
  <r>
    <x v="3346"/>
    <x v="1656"/>
    <x v="278"/>
    <x v="134"/>
    <x v="0"/>
    <s v="TB-21055"/>
    <s v="Ted Butterfield"/>
    <x v="0"/>
    <x v="0"/>
    <s v="Quincy"/>
    <x v="31"/>
    <n v="2169"/>
    <x v="3"/>
    <s v="OFF-BI-10000174"/>
    <x v="1"/>
    <x v="8"/>
    <s v="Wilson Jones Clip &amp; Carry Folder Binder Tool for Ring Binders, Clear"/>
    <x v="180"/>
    <n v="5"/>
    <n v="0"/>
    <n v="13.919999999999998"/>
    <x v="3"/>
    <x v="1"/>
  </r>
  <r>
    <x v="3347"/>
    <x v="1657"/>
    <x v="863"/>
    <x v="918"/>
    <x v="1"/>
    <s v="ON-18715"/>
    <s v="Odella Nelson"/>
    <x v="1"/>
    <x v="0"/>
    <s v="Yucaipa"/>
    <x v="1"/>
    <n v="92399"/>
    <x v="1"/>
    <s v="OFF-AR-10003156"/>
    <x v="1"/>
    <x v="6"/>
    <s v="50 Colored Long Pencils"/>
    <x v="2681"/>
    <n v="5"/>
    <n v="0"/>
    <n v="13.208000000000002"/>
    <x v="1"/>
    <x v="0"/>
  </r>
  <r>
    <x v="3348"/>
    <x v="1658"/>
    <x v="60"/>
    <x v="170"/>
    <x v="2"/>
    <s v="AH-10195"/>
    <s v="Alan Haines"/>
    <x v="1"/>
    <x v="0"/>
    <s v="Chicago"/>
    <x v="10"/>
    <n v="60623"/>
    <x v="2"/>
    <s v="OFF-BI-10000474"/>
    <x v="1"/>
    <x v="8"/>
    <s v="Avery Recycled Flexi-View Covers for Binding Systems"/>
    <x v="2682"/>
    <n v="5"/>
    <n v="0.8"/>
    <n v="-25.648000000000003"/>
    <x v="2"/>
    <x v="0"/>
  </r>
  <r>
    <x v="3349"/>
    <x v="1659"/>
    <x v="864"/>
    <x v="257"/>
    <x v="1"/>
    <s v="NM-18520"/>
    <s v="Neoma Murray"/>
    <x v="0"/>
    <x v="0"/>
    <s v="Seattle"/>
    <x v="4"/>
    <n v="98105"/>
    <x v="1"/>
    <s v="OFF-BI-10003712"/>
    <x v="1"/>
    <x v="8"/>
    <s v="Acco Pressboard Covers with Storage Hooks, 14 7/8&quot; x 11&quot;, Light Blue"/>
    <x v="581"/>
    <n v="4"/>
    <n v="0.2"/>
    <n v="5.6955999999999989"/>
    <x v="1"/>
    <x v="0"/>
  </r>
  <r>
    <x v="3350"/>
    <x v="1660"/>
    <x v="482"/>
    <x v="844"/>
    <x v="1"/>
    <s v="AR-10510"/>
    <s v="Andrew Roberts"/>
    <x v="0"/>
    <x v="0"/>
    <s v="New York City"/>
    <x v="15"/>
    <n v="10024"/>
    <x v="3"/>
    <s v="TEC-AC-10003280"/>
    <x v="2"/>
    <x v="11"/>
    <s v="Belkin F8E887 USB Wired Ergonomic Keyboard"/>
    <x v="1324"/>
    <n v="3"/>
    <n v="0"/>
    <n v="18.893699999999995"/>
    <x v="3"/>
    <x v="0"/>
  </r>
  <r>
    <x v="3351"/>
    <x v="1661"/>
    <x v="865"/>
    <x v="919"/>
    <x v="1"/>
    <s v="BM-11650"/>
    <s v="Brian Moss"/>
    <x v="1"/>
    <x v="0"/>
    <s v="San Diego"/>
    <x v="1"/>
    <n v="92037"/>
    <x v="1"/>
    <s v="FUR-BO-10002916"/>
    <x v="0"/>
    <x v="0"/>
    <s v="Rush Hierlooms Collection 1&quot; Thick Stackable Bookcases"/>
    <x v="2683"/>
    <n v="3"/>
    <n v="0.15"/>
    <n v="20.517599999999987"/>
    <x v="1"/>
    <x v="0"/>
  </r>
  <r>
    <x v="3352"/>
    <x v="1661"/>
    <x v="865"/>
    <x v="919"/>
    <x v="1"/>
    <s v="BM-11650"/>
    <s v="Brian Moss"/>
    <x v="1"/>
    <x v="0"/>
    <s v="San Diego"/>
    <x v="1"/>
    <n v="92037"/>
    <x v="1"/>
    <s v="TEC-PH-10002726"/>
    <x v="2"/>
    <x v="7"/>
    <s v="netTALK DUO VoIP Telephone Service"/>
    <x v="1414"/>
    <n v="2"/>
    <n v="0.2"/>
    <n v="31.494"/>
    <x v="1"/>
    <x v="0"/>
  </r>
  <r>
    <x v="3353"/>
    <x v="1662"/>
    <x v="866"/>
    <x v="885"/>
    <x v="1"/>
    <s v="CA-12310"/>
    <s v="Christine Abelman"/>
    <x v="1"/>
    <x v="0"/>
    <s v="Bristol"/>
    <x v="29"/>
    <n v="6010"/>
    <x v="3"/>
    <s v="TEC-PH-10000895"/>
    <x v="2"/>
    <x v="7"/>
    <s v="Polycom VVX 310 VoIP phone"/>
    <x v="2684"/>
    <n v="2"/>
    <n v="0"/>
    <n v="93.594800000000021"/>
    <x v="3"/>
    <x v="0"/>
  </r>
  <r>
    <x v="3354"/>
    <x v="1662"/>
    <x v="866"/>
    <x v="885"/>
    <x v="1"/>
    <s v="CA-12310"/>
    <s v="Christine Abelman"/>
    <x v="1"/>
    <x v="0"/>
    <s v="Bristol"/>
    <x v="29"/>
    <n v="6010"/>
    <x v="3"/>
    <s v="FUR-TA-10004152"/>
    <x v="0"/>
    <x v="3"/>
    <s v="Barricks 18&quot; x 48&quot; Non-Folding Utility Table with Bottom Storage Shelf"/>
    <x v="2685"/>
    <n v="1"/>
    <n v="0.3"/>
    <n v="-4.032"/>
    <x v="3"/>
    <x v="0"/>
  </r>
  <r>
    <x v="3355"/>
    <x v="1662"/>
    <x v="866"/>
    <x v="885"/>
    <x v="1"/>
    <s v="CA-12310"/>
    <s v="Christine Abelman"/>
    <x v="1"/>
    <x v="0"/>
    <s v="Bristol"/>
    <x v="29"/>
    <n v="6010"/>
    <x v="3"/>
    <s v="OFF-BI-10003694"/>
    <x v="1"/>
    <x v="8"/>
    <s v="Avery 3 1/2&quot; Diskette Storage Pages, 10/Pack"/>
    <x v="1513"/>
    <n v="2"/>
    <n v="0"/>
    <n v="9.6047999999999991"/>
    <x v="3"/>
    <x v="0"/>
  </r>
  <r>
    <x v="3356"/>
    <x v="1662"/>
    <x v="866"/>
    <x v="885"/>
    <x v="1"/>
    <s v="CA-12310"/>
    <s v="Christine Abelman"/>
    <x v="1"/>
    <x v="0"/>
    <s v="Bristol"/>
    <x v="29"/>
    <n v="6010"/>
    <x v="3"/>
    <s v="OFF-BI-10002160"/>
    <x v="1"/>
    <x v="8"/>
    <s v="Acco Hanging Data Binders"/>
    <x v="2686"/>
    <n v="1"/>
    <n v="0"/>
    <n v="1.8288"/>
    <x v="3"/>
    <x v="0"/>
  </r>
  <r>
    <x v="3357"/>
    <x v="1663"/>
    <x v="210"/>
    <x v="462"/>
    <x v="1"/>
    <s v="NF-18595"/>
    <s v="Nicole Fjeld"/>
    <x v="2"/>
    <x v="0"/>
    <s v="Chicago"/>
    <x v="10"/>
    <n v="60610"/>
    <x v="2"/>
    <s v="OFF-PA-10001685"/>
    <x v="1"/>
    <x v="10"/>
    <s v="Easy-staple paper"/>
    <x v="2687"/>
    <n v="9"/>
    <n v="0.2"/>
    <n v="26.465400000000006"/>
    <x v="2"/>
    <x v="0"/>
  </r>
  <r>
    <x v="3358"/>
    <x v="1664"/>
    <x v="715"/>
    <x v="761"/>
    <x v="1"/>
    <s v="AF-10870"/>
    <s v="Art Ferguson"/>
    <x v="0"/>
    <x v="0"/>
    <s v="Chicago"/>
    <x v="10"/>
    <n v="60610"/>
    <x v="2"/>
    <s v="OFF-BI-10000773"/>
    <x v="1"/>
    <x v="8"/>
    <s v="Insertable Tab Post Binder Dividers"/>
    <x v="2688"/>
    <n v="2"/>
    <n v="0.8"/>
    <n v="-5.2932000000000023"/>
    <x v="2"/>
    <x v="0"/>
  </r>
  <r>
    <x v="3359"/>
    <x v="1664"/>
    <x v="715"/>
    <x v="761"/>
    <x v="1"/>
    <s v="AF-10870"/>
    <s v="Art Ferguson"/>
    <x v="0"/>
    <x v="0"/>
    <s v="Chicago"/>
    <x v="10"/>
    <n v="60610"/>
    <x v="2"/>
    <s v="TEC-AC-10004510"/>
    <x v="2"/>
    <x v="11"/>
    <s v="Logitech Desktop MK120 Mouse and keyboard Combo"/>
    <x v="2689"/>
    <n v="2"/>
    <n v="0.2"/>
    <n v="-3.272000000000002"/>
    <x v="2"/>
    <x v="0"/>
  </r>
  <r>
    <x v="3360"/>
    <x v="1665"/>
    <x v="593"/>
    <x v="920"/>
    <x v="0"/>
    <s v="TC-21535"/>
    <s v="Tracy Collins"/>
    <x v="2"/>
    <x v="0"/>
    <s v="New York City"/>
    <x v="15"/>
    <n v="10024"/>
    <x v="3"/>
    <s v="OFF-PA-10004569"/>
    <x v="1"/>
    <x v="10"/>
    <s v="Wirebound Message Books, Two 4 1/4&quot; x 5&quot; Forms per Page"/>
    <x v="2690"/>
    <n v="4"/>
    <n v="0"/>
    <n v="14.306799999999999"/>
    <x v="3"/>
    <x v="0"/>
  </r>
  <r>
    <x v="3361"/>
    <x v="1665"/>
    <x v="593"/>
    <x v="920"/>
    <x v="0"/>
    <s v="TC-21535"/>
    <s v="Tracy Collins"/>
    <x v="2"/>
    <x v="0"/>
    <s v="New York City"/>
    <x v="15"/>
    <n v="10024"/>
    <x v="3"/>
    <s v="FUR-FU-10000672"/>
    <x v="0"/>
    <x v="5"/>
    <s v="Executive Impressions 10&quot; Spectator Wall Clock"/>
    <x v="2691"/>
    <n v="3"/>
    <n v="0"/>
    <n v="11.995199999999997"/>
    <x v="3"/>
    <x v="0"/>
  </r>
  <r>
    <x v="3362"/>
    <x v="1666"/>
    <x v="350"/>
    <x v="604"/>
    <x v="1"/>
    <s v="Dp-13240"/>
    <s v="Dean percer"/>
    <x v="2"/>
    <x v="0"/>
    <s v="Revere"/>
    <x v="31"/>
    <n v="2151"/>
    <x v="3"/>
    <s v="OFF-PA-10004451"/>
    <x v="1"/>
    <x v="10"/>
    <s v="Xerox 222"/>
    <x v="541"/>
    <n v="3"/>
    <n v="0"/>
    <n v="9.3312000000000008"/>
    <x v="3"/>
    <x v="0"/>
  </r>
  <r>
    <x v="3363"/>
    <x v="1666"/>
    <x v="350"/>
    <x v="604"/>
    <x v="1"/>
    <s v="Dp-13240"/>
    <s v="Dean percer"/>
    <x v="2"/>
    <x v="0"/>
    <s v="Revere"/>
    <x v="31"/>
    <n v="2151"/>
    <x v="3"/>
    <s v="OFF-BI-10004738"/>
    <x v="1"/>
    <x v="8"/>
    <s v="Flexible Leather- Look Classic Collection Ring Binder"/>
    <x v="2692"/>
    <n v="2"/>
    <n v="0"/>
    <n v="18.940000000000001"/>
    <x v="3"/>
    <x v="0"/>
  </r>
  <r>
    <x v="3364"/>
    <x v="1667"/>
    <x v="87"/>
    <x v="461"/>
    <x v="0"/>
    <s v="MC-17425"/>
    <s v="Mark Cousins"/>
    <x v="1"/>
    <x v="0"/>
    <s v="Houston"/>
    <x v="5"/>
    <n v="77036"/>
    <x v="2"/>
    <s v="FUR-FU-10001940"/>
    <x v="0"/>
    <x v="5"/>
    <s v="Staple-based wall hangings"/>
    <x v="1250"/>
    <n v="3"/>
    <n v="0.6"/>
    <n v="-3.8207999999999984"/>
    <x v="2"/>
    <x v="0"/>
  </r>
  <r>
    <x v="3365"/>
    <x v="1668"/>
    <x v="867"/>
    <x v="921"/>
    <x v="2"/>
    <s v="LC-17050"/>
    <s v="Liz Carlisle"/>
    <x v="0"/>
    <x v="0"/>
    <s v="Mission Viejo"/>
    <x v="1"/>
    <n v="92691"/>
    <x v="1"/>
    <s v="FUR-BO-10003966"/>
    <x v="0"/>
    <x v="0"/>
    <s v="Sauder Facets Collection Library, Sky Alder Finish"/>
    <x v="1413"/>
    <n v="2"/>
    <n v="0.15"/>
    <n v="3.4195999999999884"/>
    <x v="1"/>
    <x v="0"/>
  </r>
  <r>
    <x v="3366"/>
    <x v="1669"/>
    <x v="868"/>
    <x v="406"/>
    <x v="1"/>
    <s v="BM-11650"/>
    <s v="Brian Moss"/>
    <x v="1"/>
    <x v="0"/>
    <s v="Dallas"/>
    <x v="5"/>
    <n v="75217"/>
    <x v="2"/>
    <s v="OFF-PA-10003072"/>
    <x v="1"/>
    <x v="10"/>
    <s v="Eureka Recycled Copy Paper 8 1/2&quot; x 11&quot;, Ream"/>
    <x v="563"/>
    <n v="2"/>
    <n v="0.2"/>
    <n v="3.6288"/>
    <x v="2"/>
    <x v="0"/>
  </r>
  <r>
    <x v="3367"/>
    <x v="1669"/>
    <x v="868"/>
    <x v="406"/>
    <x v="1"/>
    <s v="BM-11650"/>
    <s v="Brian Moss"/>
    <x v="1"/>
    <x v="0"/>
    <s v="Dallas"/>
    <x v="5"/>
    <n v="75217"/>
    <x v="2"/>
    <s v="OFF-PA-10002245"/>
    <x v="1"/>
    <x v="10"/>
    <s v="Xerox 1895"/>
    <x v="646"/>
    <n v="3"/>
    <n v="0.2"/>
    <n v="4.4849999999999994"/>
    <x v="2"/>
    <x v="0"/>
  </r>
  <r>
    <x v="3368"/>
    <x v="1670"/>
    <x v="82"/>
    <x v="332"/>
    <x v="1"/>
    <s v="NW-18400"/>
    <s v="Natalie Webber"/>
    <x v="0"/>
    <x v="0"/>
    <s v="Las Vegas"/>
    <x v="33"/>
    <n v="89115"/>
    <x v="1"/>
    <s v="FUR-BO-10002598"/>
    <x v="0"/>
    <x v="0"/>
    <s v="Hon Metal Bookcases, Putty"/>
    <x v="1741"/>
    <n v="2"/>
    <n v="0"/>
    <n v="41.168399999999991"/>
    <x v="1"/>
    <x v="0"/>
  </r>
  <r>
    <x v="3369"/>
    <x v="1670"/>
    <x v="82"/>
    <x v="332"/>
    <x v="1"/>
    <s v="NW-18400"/>
    <s v="Natalie Webber"/>
    <x v="0"/>
    <x v="0"/>
    <s v="Las Vegas"/>
    <x v="33"/>
    <n v="89115"/>
    <x v="1"/>
    <s v="OFF-BI-10002225"/>
    <x v="1"/>
    <x v="8"/>
    <s v="Square Ring Data Binders, Rigid 75 Pt. Covers, 11&quot; x 14-7/8&quot;"/>
    <x v="2693"/>
    <n v="4"/>
    <n v="0.2"/>
    <n v="23.116799999999998"/>
    <x v="1"/>
    <x v="0"/>
  </r>
  <r>
    <x v="3370"/>
    <x v="1671"/>
    <x v="869"/>
    <x v="595"/>
    <x v="3"/>
    <s v="TB-21280"/>
    <s v="Toby Braunhardt"/>
    <x v="0"/>
    <x v="0"/>
    <s v="Norman"/>
    <x v="26"/>
    <n v="73071"/>
    <x v="2"/>
    <s v="TEC-AC-10003832"/>
    <x v="2"/>
    <x v="11"/>
    <s v="Logitech P710e Mobile Speakerphone"/>
    <x v="2694"/>
    <n v="5"/>
    <n v="0"/>
    <n v="244.61549999999988"/>
    <x v="2"/>
    <x v="0"/>
  </r>
  <r>
    <x v="3371"/>
    <x v="1672"/>
    <x v="397"/>
    <x v="420"/>
    <x v="1"/>
    <s v="BS-11755"/>
    <s v="Bruce Stewart"/>
    <x v="0"/>
    <x v="0"/>
    <s v="San Francisco"/>
    <x v="1"/>
    <n v="94122"/>
    <x v="1"/>
    <s v="OFF-BI-10000822"/>
    <x v="1"/>
    <x v="8"/>
    <s v="Acco PRESSTEX Data Binder with Storage Hooks, Light Blue, 9 1/2&quot; X 11&quot;"/>
    <x v="63"/>
    <n v="6"/>
    <n v="0.2"/>
    <n v="9.0383999999999993"/>
    <x v="1"/>
    <x v="0"/>
  </r>
  <r>
    <x v="3372"/>
    <x v="1672"/>
    <x v="397"/>
    <x v="420"/>
    <x v="1"/>
    <s v="BS-11755"/>
    <s v="Bruce Stewart"/>
    <x v="0"/>
    <x v="0"/>
    <s v="San Francisco"/>
    <x v="1"/>
    <n v="94122"/>
    <x v="1"/>
    <s v="OFF-AP-10001242"/>
    <x v="1"/>
    <x v="9"/>
    <s v="APC 7 Outlet Network SurgeArrest Surge Protector"/>
    <x v="2695"/>
    <n v="2"/>
    <n v="0"/>
    <n v="48.287999999999997"/>
    <x v="1"/>
    <x v="0"/>
  </r>
  <r>
    <x v="3373"/>
    <x v="1673"/>
    <x v="784"/>
    <x v="763"/>
    <x v="1"/>
    <s v="SO-20335"/>
    <s v="Sean O'Donnell"/>
    <x v="0"/>
    <x v="0"/>
    <s v="Hempstead"/>
    <x v="15"/>
    <n v="11550"/>
    <x v="3"/>
    <s v="FUR-FU-10002445"/>
    <x v="0"/>
    <x v="5"/>
    <s v="DAX Two-Tone Rosewood/Black Document Frame, Desktop, 5 x 7"/>
    <x v="2696"/>
    <n v="3"/>
    <n v="0"/>
    <n v="11.376000000000001"/>
    <x v="3"/>
    <x v="0"/>
  </r>
  <r>
    <x v="3374"/>
    <x v="1673"/>
    <x v="784"/>
    <x v="763"/>
    <x v="1"/>
    <s v="SO-20335"/>
    <s v="Sean O'Donnell"/>
    <x v="0"/>
    <x v="0"/>
    <s v="Hempstead"/>
    <x v="15"/>
    <n v="11550"/>
    <x v="3"/>
    <s v="FUR-CH-10002372"/>
    <x v="0"/>
    <x v="1"/>
    <s v="Office Star - Ergonomically Designed Knee Chair"/>
    <x v="2697"/>
    <n v="5"/>
    <n v="0.1"/>
    <n v="8.0980000000000203"/>
    <x v="3"/>
    <x v="0"/>
  </r>
  <r>
    <x v="3375"/>
    <x v="1673"/>
    <x v="784"/>
    <x v="763"/>
    <x v="1"/>
    <s v="SO-20335"/>
    <s v="Sean O'Donnell"/>
    <x v="0"/>
    <x v="0"/>
    <s v="Hempstead"/>
    <x v="15"/>
    <n v="11550"/>
    <x v="3"/>
    <s v="TEC-PH-10000376"/>
    <x v="2"/>
    <x v="7"/>
    <s v="Square Credit Card Reader"/>
    <x v="792"/>
    <n v="4"/>
    <n v="0"/>
    <n v="10.389600000000002"/>
    <x v="3"/>
    <x v="0"/>
  </r>
  <r>
    <x v="3376"/>
    <x v="1673"/>
    <x v="784"/>
    <x v="763"/>
    <x v="1"/>
    <s v="SO-20335"/>
    <s v="Sean O'Donnell"/>
    <x v="0"/>
    <x v="0"/>
    <s v="Hempstead"/>
    <x v="15"/>
    <n v="11550"/>
    <x v="3"/>
    <s v="FUR-CH-10002965"/>
    <x v="0"/>
    <x v="1"/>
    <s v="Global Leather Highback Executive Chair with Pneumatic Height Adjustment, Black"/>
    <x v="2698"/>
    <n v="2"/>
    <n v="0.1"/>
    <n v="68.333200000000005"/>
    <x v="3"/>
    <x v="0"/>
  </r>
  <r>
    <x v="3377"/>
    <x v="1674"/>
    <x v="474"/>
    <x v="271"/>
    <x v="2"/>
    <s v="CS-12490"/>
    <s v="Cindy Schnelling"/>
    <x v="1"/>
    <x v="0"/>
    <s v="Conroe"/>
    <x v="5"/>
    <n v="77301"/>
    <x v="2"/>
    <s v="OFF-ST-10004950"/>
    <x v="1"/>
    <x v="4"/>
    <s v="Tenex Personal Filing Tote With Secure Closure Lid, Black/Frost"/>
    <x v="2699"/>
    <n v="9"/>
    <n v="0.2"/>
    <n v="6.9794999999999909"/>
    <x v="2"/>
    <x v="0"/>
  </r>
  <r>
    <x v="3378"/>
    <x v="1675"/>
    <x v="294"/>
    <x v="312"/>
    <x v="1"/>
    <s v="PO-19180"/>
    <s v="Philisse Overcash"/>
    <x v="2"/>
    <x v="0"/>
    <s v="Houston"/>
    <x v="5"/>
    <n v="77095"/>
    <x v="2"/>
    <s v="OFF-BI-10003166"/>
    <x v="1"/>
    <x v="8"/>
    <s v="GBC Plasticlear Binding Covers"/>
    <x v="2700"/>
    <n v="6"/>
    <n v="0.8"/>
    <n v="-22.04160000000001"/>
    <x v="2"/>
    <x v="1"/>
  </r>
  <r>
    <x v="3379"/>
    <x v="1675"/>
    <x v="294"/>
    <x v="312"/>
    <x v="1"/>
    <s v="PO-19180"/>
    <s v="Philisse Overcash"/>
    <x v="2"/>
    <x v="0"/>
    <s v="Houston"/>
    <x v="5"/>
    <n v="77095"/>
    <x v="2"/>
    <s v="OFF-PA-10004610"/>
    <x v="1"/>
    <x v="10"/>
    <s v="Xerox 1900"/>
    <x v="1518"/>
    <n v="3"/>
    <n v="0.2"/>
    <n v="3.2099999999999982"/>
    <x v="2"/>
    <x v="1"/>
  </r>
  <r>
    <x v="3380"/>
    <x v="1676"/>
    <x v="51"/>
    <x v="865"/>
    <x v="2"/>
    <s v="TD-20995"/>
    <s v="Tamara Dahlen"/>
    <x v="0"/>
    <x v="0"/>
    <s v="Philadelphia"/>
    <x v="9"/>
    <n v="19120"/>
    <x v="3"/>
    <s v="FUR-FU-10000320"/>
    <x v="0"/>
    <x v="5"/>
    <s v="OIC Stacking Trays"/>
    <x v="2701"/>
    <n v="9"/>
    <n v="0.2"/>
    <n v="7.2144000000000013"/>
    <x v="3"/>
    <x v="0"/>
  </r>
  <r>
    <x v="3381"/>
    <x v="1677"/>
    <x v="151"/>
    <x v="624"/>
    <x v="2"/>
    <s v="SP-20620"/>
    <s v="Stefania Perrino"/>
    <x v="1"/>
    <x v="0"/>
    <s v="Tampa"/>
    <x v="2"/>
    <n v="33614"/>
    <x v="0"/>
    <s v="OFF-EN-10004030"/>
    <x v="1"/>
    <x v="12"/>
    <s v="Convenience Packs of Business Envelopes"/>
    <x v="1699"/>
    <n v="1"/>
    <n v="0.2"/>
    <n v="0.97739999999999994"/>
    <x v="0"/>
    <x v="0"/>
  </r>
  <r>
    <x v="3382"/>
    <x v="1678"/>
    <x v="784"/>
    <x v="234"/>
    <x v="0"/>
    <s v="MS-17365"/>
    <s v="Maribeth Schnelling"/>
    <x v="0"/>
    <x v="0"/>
    <s v="New York City"/>
    <x v="15"/>
    <n v="10035"/>
    <x v="3"/>
    <s v="OFF-EN-10004147"/>
    <x v="1"/>
    <x v="12"/>
    <s v="Wausau Papers Astrobrights Colored Envelopes"/>
    <x v="1465"/>
    <n v="3"/>
    <n v="0"/>
    <n v="8.7906000000000013"/>
    <x v="3"/>
    <x v="0"/>
  </r>
  <r>
    <x v="3383"/>
    <x v="1678"/>
    <x v="784"/>
    <x v="234"/>
    <x v="0"/>
    <s v="MS-17365"/>
    <s v="Maribeth Schnelling"/>
    <x v="0"/>
    <x v="0"/>
    <s v="New York City"/>
    <x v="15"/>
    <n v="10035"/>
    <x v="3"/>
    <s v="FUR-CH-10003535"/>
    <x v="0"/>
    <x v="1"/>
    <s v="Global Armless Task Chair, Royal Blue"/>
    <x v="2702"/>
    <n v="7"/>
    <n v="0.1"/>
    <n v="29.880199999999981"/>
    <x v="3"/>
    <x v="0"/>
  </r>
  <r>
    <x v="3384"/>
    <x v="1678"/>
    <x v="784"/>
    <x v="234"/>
    <x v="0"/>
    <s v="MS-17365"/>
    <s v="Maribeth Schnelling"/>
    <x v="0"/>
    <x v="0"/>
    <s v="New York City"/>
    <x v="15"/>
    <n v="10035"/>
    <x v="3"/>
    <s v="TEC-PH-10004586"/>
    <x v="2"/>
    <x v="7"/>
    <s v="Wilson SignalBoost 841262 DB PRO Amplifier Kit"/>
    <x v="2703"/>
    <n v="5"/>
    <n v="0"/>
    <n v="539.92499999999995"/>
    <x v="3"/>
    <x v="0"/>
  </r>
  <r>
    <x v="3385"/>
    <x v="1679"/>
    <x v="566"/>
    <x v="768"/>
    <x v="1"/>
    <s v="Dp-13240"/>
    <s v="Dean percer"/>
    <x v="2"/>
    <x v="0"/>
    <s v="Charlotte"/>
    <x v="3"/>
    <n v="28205"/>
    <x v="0"/>
    <s v="OFF-ST-10003208"/>
    <x v="1"/>
    <x v="4"/>
    <s v="Adjustable Depth Letter/Legal Cart"/>
    <x v="2704"/>
    <n v="4"/>
    <n v="0.2"/>
    <n v="65.325599999999895"/>
    <x v="0"/>
    <x v="0"/>
  </r>
  <r>
    <x v="3386"/>
    <x v="1679"/>
    <x v="566"/>
    <x v="768"/>
    <x v="1"/>
    <s v="Dp-13240"/>
    <s v="Dean percer"/>
    <x v="2"/>
    <x v="0"/>
    <s v="Charlotte"/>
    <x v="3"/>
    <n v="28205"/>
    <x v="0"/>
    <s v="OFF-FA-10003112"/>
    <x v="1"/>
    <x v="13"/>
    <s v="Staples"/>
    <x v="2247"/>
    <n v="3"/>
    <n v="0.2"/>
    <n v="5.9174999999999986"/>
    <x v="0"/>
    <x v="0"/>
  </r>
  <r>
    <x v="3387"/>
    <x v="1679"/>
    <x v="566"/>
    <x v="768"/>
    <x v="1"/>
    <s v="Dp-13240"/>
    <s v="Dean percer"/>
    <x v="2"/>
    <x v="0"/>
    <s v="Charlotte"/>
    <x v="3"/>
    <n v="28205"/>
    <x v="0"/>
    <s v="TEC-PH-10004447"/>
    <x v="2"/>
    <x v="7"/>
    <s v="Toshiba IPT2010-SD IP Telephone"/>
    <x v="2705"/>
    <n v="2"/>
    <n v="0.2"/>
    <n v="16.678799999999995"/>
    <x v="0"/>
    <x v="0"/>
  </r>
  <r>
    <x v="3388"/>
    <x v="1679"/>
    <x v="566"/>
    <x v="768"/>
    <x v="1"/>
    <s v="Dp-13240"/>
    <s v="Dean percer"/>
    <x v="2"/>
    <x v="0"/>
    <s v="Charlotte"/>
    <x v="3"/>
    <n v="28205"/>
    <x v="0"/>
    <s v="OFF-BI-10002854"/>
    <x v="1"/>
    <x v="8"/>
    <s v="Performers Binder/Pad Holder, Black"/>
    <x v="2706"/>
    <n v="6"/>
    <n v="0.7"/>
    <n v="-33.635999999999996"/>
    <x v="0"/>
    <x v="0"/>
  </r>
  <r>
    <x v="3389"/>
    <x v="1679"/>
    <x v="566"/>
    <x v="768"/>
    <x v="1"/>
    <s v="Dp-13240"/>
    <s v="Dean percer"/>
    <x v="2"/>
    <x v="0"/>
    <s v="Charlotte"/>
    <x v="3"/>
    <n v="28205"/>
    <x v="0"/>
    <s v="FUR-TA-10001039"/>
    <x v="0"/>
    <x v="3"/>
    <s v="KI Adjustable-Height Table"/>
    <x v="1259"/>
    <n v="3"/>
    <n v="0.4"/>
    <n v="-36.11160000000001"/>
    <x v="0"/>
    <x v="0"/>
  </r>
  <r>
    <x v="3390"/>
    <x v="1680"/>
    <x v="613"/>
    <x v="922"/>
    <x v="0"/>
    <s v="DB-13660"/>
    <s v="Duane Benoit"/>
    <x v="0"/>
    <x v="0"/>
    <s v="Dallas"/>
    <x v="5"/>
    <n v="75081"/>
    <x v="2"/>
    <s v="OFF-PA-10004239"/>
    <x v="1"/>
    <x v="10"/>
    <s v="Xerox 1953"/>
    <x v="1312"/>
    <n v="2"/>
    <n v="0.2"/>
    <n v="2.1399999999999992"/>
    <x v="2"/>
    <x v="0"/>
  </r>
  <r>
    <x v="3391"/>
    <x v="1681"/>
    <x v="128"/>
    <x v="923"/>
    <x v="1"/>
    <s v="MG-17650"/>
    <s v="Matthew Grinstein"/>
    <x v="2"/>
    <x v="0"/>
    <s v="Seattle"/>
    <x v="4"/>
    <n v="98103"/>
    <x v="1"/>
    <s v="TEC-PH-10001530"/>
    <x v="2"/>
    <x v="7"/>
    <s v="Cisco Unified IP Phone 7945G VoIP phone"/>
    <x v="2707"/>
    <n v="4"/>
    <n v="0.2"/>
    <n v="68.197999999999979"/>
    <x v="1"/>
    <x v="0"/>
  </r>
  <r>
    <x v="3392"/>
    <x v="1681"/>
    <x v="128"/>
    <x v="923"/>
    <x v="1"/>
    <s v="MG-17650"/>
    <s v="Matthew Grinstein"/>
    <x v="2"/>
    <x v="0"/>
    <s v="Seattle"/>
    <x v="4"/>
    <n v="98103"/>
    <x v="1"/>
    <s v="TEC-PH-10000038"/>
    <x v="2"/>
    <x v="7"/>
    <s v="Jawbone MINI JAMBOX Wireless Bluetooth Speaker"/>
    <x v="2708"/>
    <n v="2"/>
    <n v="0.2"/>
    <n v="-43.833600000000018"/>
    <x v="1"/>
    <x v="0"/>
  </r>
  <r>
    <x v="3393"/>
    <x v="1682"/>
    <x v="754"/>
    <x v="573"/>
    <x v="2"/>
    <s v="EH-14185"/>
    <s v="Evan Henry"/>
    <x v="0"/>
    <x v="0"/>
    <s v="Pasadena"/>
    <x v="5"/>
    <n v="77506"/>
    <x v="2"/>
    <s v="OFF-BI-10001765"/>
    <x v="1"/>
    <x v="8"/>
    <s v="Wilson Jones Heavy-Duty Casebound Ring Binders with Metal Hinges"/>
    <x v="2709"/>
    <n v="1"/>
    <n v="0.8"/>
    <n v="-11.084800000000005"/>
    <x v="2"/>
    <x v="0"/>
  </r>
  <r>
    <x v="3394"/>
    <x v="1683"/>
    <x v="193"/>
    <x v="272"/>
    <x v="3"/>
    <s v="CL-11890"/>
    <s v="Carl Ludwig"/>
    <x v="0"/>
    <x v="0"/>
    <s v="Philadelphia"/>
    <x v="9"/>
    <n v="19143"/>
    <x v="3"/>
    <s v="OFF-PA-10000380"/>
    <x v="1"/>
    <x v="10"/>
    <s v="REDIFORM Incoming/Outgoing Call Register, 11&quot; X 8 1/2&quot;, 100 Messages"/>
    <x v="2710"/>
    <n v="6"/>
    <n v="0.2"/>
    <n v="15.011999999999999"/>
    <x v="3"/>
    <x v="0"/>
  </r>
  <r>
    <x v="3395"/>
    <x v="1684"/>
    <x v="870"/>
    <x v="924"/>
    <x v="1"/>
    <s v="KF-16285"/>
    <s v="Karen Ferguson"/>
    <x v="2"/>
    <x v="0"/>
    <s v="Indianapolis"/>
    <x v="14"/>
    <n v="46203"/>
    <x v="2"/>
    <s v="OFF-ST-10001128"/>
    <x v="1"/>
    <x v="4"/>
    <s v="Carina Mini System Audio Rack, Model AR050B"/>
    <x v="2337"/>
    <n v="4"/>
    <n v="0"/>
    <n v="13.317600000000027"/>
    <x v="2"/>
    <x v="0"/>
  </r>
  <r>
    <x v="3396"/>
    <x v="1684"/>
    <x v="870"/>
    <x v="924"/>
    <x v="1"/>
    <s v="KF-16285"/>
    <s v="Karen Ferguson"/>
    <x v="2"/>
    <x v="0"/>
    <s v="Indianapolis"/>
    <x v="14"/>
    <n v="46203"/>
    <x v="2"/>
    <s v="OFF-BI-10003656"/>
    <x v="1"/>
    <x v="8"/>
    <s v="Fellowes PB200 Plastic Comb Binding Machine"/>
    <x v="2711"/>
    <n v="1"/>
    <n v="0"/>
    <n v="78.195399999999992"/>
    <x v="2"/>
    <x v="0"/>
  </r>
  <r>
    <x v="3397"/>
    <x v="1684"/>
    <x v="870"/>
    <x v="924"/>
    <x v="1"/>
    <s v="KF-16285"/>
    <s v="Karen Ferguson"/>
    <x v="2"/>
    <x v="0"/>
    <s v="Indianapolis"/>
    <x v="14"/>
    <n v="46203"/>
    <x v="2"/>
    <s v="OFF-PA-10003441"/>
    <x v="1"/>
    <x v="10"/>
    <s v="Xerox 226"/>
    <x v="243"/>
    <n v="4"/>
    <n v="0"/>
    <n v="12.441600000000001"/>
    <x v="2"/>
    <x v="0"/>
  </r>
  <r>
    <x v="3398"/>
    <x v="1685"/>
    <x v="871"/>
    <x v="158"/>
    <x v="1"/>
    <s v="DH-13075"/>
    <s v="Dave Hallsten"/>
    <x v="1"/>
    <x v="0"/>
    <s v="Richmond"/>
    <x v="0"/>
    <n v="40475"/>
    <x v="0"/>
    <s v="TEC-PH-10002923"/>
    <x v="2"/>
    <x v="7"/>
    <s v="Logitech B530 USB Headset - headset - Full size, Binaural"/>
    <x v="2712"/>
    <n v="1"/>
    <n v="0"/>
    <n v="9.9873000000000012"/>
    <x v="0"/>
    <x v="0"/>
  </r>
  <r>
    <x v="3399"/>
    <x v="1685"/>
    <x v="871"/>
    <x v="158"/>
    <x v="1"/>
    <s v="DH-13075"/>
    <s v="Dave Hallsten"/>
    <x v="1"/>
    <x v="0"/>
    <s v="Richmond"/>
    <x v="0"/>
    <n v="40475"/>
    <x v="0"/>
    <s v="OFF-PA-10004359"/>
    <x v="1"/>
    <x v="10"/>
    <s v="Multicolor Computer Printout Paper"/>
    <x v="2713"/>
    <n v="6"/>
    <n v="0"/>
    <n v="301.96799999999996"/>
    <x v="0"/>
    <x v="0"/>
  </r>
  <r>
    <x v="3400"/>
    <x v="1685"/>
    <x v="871"/>
    <x v="158"/>
    <x v="1"/>
    <s v="DH-13075"/>
    <s v="Dave Hallsten"/>
    <x v="1"/>
    <x v="0"/>
    <s v="Richmond"/>
    <x v="0"/>
    <n v="40475"/>
    <x v="0"/>
    <s v="OFF-ST-10001511"/>
    <x v="1"/>
    <x v="4"/>
    <s v="Space Solutions Commercial Steel Shelving"/>
    <x v="2714"/>
    <n v="3"/>
    <n v="0"/>
    <n v="9.6974999999999838"/>
    <x v="0"/>
    <x v="0"/>
  </r>
  <r>
    <x v="3401"/>
    <x v="1685"/>
    <x v="871"/>
    <x v="158"/>
    <x v="1"/>
    <s v="DH-13075"/>
    <s v="Dave Hallsten"/>
    <x v="1"/>
    <x v="0"/>
    <s v="Richmond"/>
    <x v="0"/>
    <n v="40475"/>
    <x v="0"/>
    <s v="OFF-AR-10002833"/>
    <x v="1"/>
    <x v="6"/>
    <s v="Newell 322"/>
    <x v="1410"/>
    <n v="3"/>
    <n v="0"/>
    <n v="1.4742000000000002"/>
    <x v="0"/>
    <x v="0"/>
  </r>
  <r>
    <x v="3402"/>
    <x v="1686"/>
    <x v="124"/>
    <x v="27"/>
    <x v="2"/>
    <s v="LA-16780"/>
    <s v="Laura Armstrong"/>
    <x v="1"/>
    <x v="0"/>
    <s v="Tinley Park"/>
    <x v="10"/>
    <n v="60477"/>
    <x v="2"/>
    <s v="FUR-FU-10001940"/>
    <x v="0"/>
    <x v="5"/>
    <s v="Staple-based wall hangings"/>
    <x v="2715"/>
    <n v="7"/>
    <n v="0.6"/>
    <n v="-8.9151999999999987"/>
    <x v="2"/>
    <x v="0"/>
  </r>
  <r>
    <x v="3403"/>
    <x v="1687"/>
    <x v="148"/>
    <x v="742"/>
    <x v="1"/>
    <s v="HZ-14950"/>
    <s v="Henia Zydlo"/>
    <x v="0"/>
    <x v="0"/>
    <s v="Houston"/>
    <x v="5"/>
    <n v="77095"/>
    <x v="2"/>
    <s v="FUR-FU-10003919"/>
    <x v="0"/>
    <x v="5"/>
    <s v="Eldon Executive Woodline II Cherry Finish Desk Accessories"/>
    <x v="2716"/>
    <n v="4"/>
    <n v="0.6"/>
    <n v="-52.339199999999991"/>
    <x v="2"/>
    <x v="0"/>
  </r>
  <r>
    <x v="3404"/>
    <x v="1688"/>
    <x v="872"/>
    <x v="334"/>
    <x v="3"/>
    <s v="CM-12190"/>
    <s v="Charlotte Melton"/>
    <x v="0"/>
    <x v="0"/>
    <s v="Los Angeles"/>
    <x v="1"/>
    <n v="90004"/>
    <x v="1"/>
    <s v="OFF-ST-10003479"/>
    <x v="1"/>
    <x v="4"/>
    <s v="Eldon Base for stackable storage shelf, platinum"/>
    <x v="42"/>
    <n v="2"/>
    <n v="0"/>
    <n v="3.8939999999999912"/>
    <x v="1"/>
    <x v="0"/>
  </r>
  <r>
    <x v="3405"/>
    <x v="1689"/>
    <x v="488"/>
    <x v="925"/>
    <x v="1"/>
    <s v="LB-16795"/>
    <s v="Laurel Beltran"/>
    <x v="2"/>
    <x v="0"/>
    <s v="Columbus"/>
    <x v="24"/>
    <n v="43229"/>
    <x v="3"/>
    <s v="FUR-CH-10002965"/>
    <x v="0"/>
    <x v="1"/>
    <s v="Global Leather Highback Executive Chair with Pneumatic Height Adjustment, Black"/>
    <x v="2717"/>
    <n v="2"/>
    <n v="0.3"/>
    <n v="-12.058799999999991"/>
    <x v="3"/>
    <x v="0"/>
  </r>
  <r>
    <x v="3406"/>
    <x v="1689"/>
    <x v="488"/>
    <x v="925"/>
    <x v="1"/>
    <s v="LB-16795"/>
    <s v="Laurel Beltran"/>
    <x v="2"/>
    <x v="0"/>
    <s v="Columbus"/>
    <x v="24"/>
    <n v="43229"/>
    <x v="3"/>
    <s v="FUR-CH-10002965"/>
    <x v="0"/>
    <x v="1"/>
    <s v="Global Leather Highback Executive Chair with Pneumatic Height Adjustment, Black"/>
    <x v="2717"/>
    <n v="2"/>
    <n v="0.3"/>
    <n v="-12.058799999999991"/>
    <x v="3"/>
    <x v="0"/>
  </r>
  <r>
    <x v="3407"/>
    <x v="1689"/>
    <x v="488"/>
    <x v="925"/>
    <x v="1"/>
    <s v="LB-16795"/>
    <s v="Laurel Beltran"/>
    <x v="2"/>
    <x v="0"/>
    <s v="Columbus"/>
    <x v="24"/>
    <n v="43229"/>
    <x v="3"/>
    <s v="OFF-BI-10000145"/>
    <x v="1"/>
    <x v="8"/>
    <s v="Zipper Ring Binder Pockets"/>
    <x v="2718"/>
    <n v="8"/>
    <n v="0.7"/>
    <n v="-5.2415999999999983"/>
    <x v="3"/>
    <x v="0"/>
  </r>
  <r>
    <x v="3408"/>
    <x v="1689"/>
    <x v="488"/>
    <x v="925"/>
    <x v="1"/>
    <s v="LB-16795"/>
    <s v="Laurel Beltran"/>
    <x v="2"/>
    <x v="0"/>
    <s v="Columbus"/>
    <x v="24"/>
    <n v="43229"/>
    <x v="3"/>
    <s v="FUR-FU-10002191"/>
    <x v="0"/>
    <x v="5"/>
    <s v="G.E. Halogen Desk Lamp Bulbs"/>
    <x v="2719"/>
    <n v="4"/>
    <n v="0.2"/>
    <n v="7.8175999999999997"/>
    <x v="3"/>
    <x v="0"/>
  </r>
  <r>
    <x v="3409"/>
    <x v="1690"/>
    <x v="504"/>
    <x v="593"/>
    <x v="1"/>
    <s v="JF-15490"/>
    <s v="Jeremy Farry"/>
    <x v="0"/>
    <x v="0"/>
    <s v="Columbus"/>
    <x v="24"/>
    <n v="43229"/>
    <x v="3"/>
    <s v="OFF-PA-10004451"/>
    <x v="1"/>
    <x v="10"/>
    <s v="Xerox 222"/>
    <x v="563"/>
    <n v="2"/>
    <n v="0.2"/>
    <n v="3.6288"/>
    <x v="3"/>
    <x v="0"/>
  </r>
  <r>
    <x v="3410"/>
    <x v="1691"/>
    <x v="873"/>
    <x v="926"/>
    <x v="1"/>
    <s v="GM-14695"/>
    <s v="Greg Maxwell"/>
    <x v="1"/>
    <x v="0"/>
    <s v="San Francisco"/>
    <x v="1"/>
    <n v="94122"/>
    <x v="1"/>
    <s v="OFF-PA-10001471"/>
    <x v="1"/>
    <x v="10"/>
    <s v="Strathmore Photo Frame Cards"/>
    <x v="2720"/>
    <n v="9"/>
    <n v="0"/>
    <n v="30.263399999999997"/>
    <x v="1"/>
    <x v="0"/>
  </r>
  <r>
    <x v="3411"/>
    <x v="1691"/>
    <x v="873"/>
    <x v="926"/>
    <x v="1"/>
    <s v="GM-14695"/>
    <s v="Greg Maxwell"/>
    <x v="1"/>
    <x v="0"/>
    <s v="San Francisco"/>
    <x v="1"/>
    <n v="94122"/>
    <x v="1"/>
    <s v="OFF-BI-10003656"/>
    <x v="1"/>
    <x v="8"/>
    <s v="Fellowes PB200 Plastic Comb Binding Machine"/>
    <x v="2721"/>
    <n v="2"/>
    <n v="0.2"/>
    <n v="88.394799999999975"/>
    <x v="1"/>
    <x v="0"/>
  </r>
  <r>
    <x v="3412"/>
    <x v="1691"/>
    <x v="873"/>
    <x v="926"/>
    <x v="1"/>
    <s v="GM-14695"/>
    <s v="Greg Maxwell"/>
    <x v="1"/>
    <x v="0"/>
    <s v="San Francisco"/>
    <x v="1"/>
    <n v="94122"/>
    <x v="1"/>
    <s v="OFF-AR-10000940"/>
    <x v="1"/>
    <x v="6"/>
    <s v="Newell 343"/>
    <x v="2722"/>
    <n v="4"/>
    <n v="0"/>
    <n v="3.1752000000000002"/>
    <x v="1"/>
    <x v="0"/>
  </r>
  <r>
    <x v="3413"/>
    <x v="1691"/>
    <x v="873"/>
    <x v="926"/>
    <x v="1"/>
    <s v="GM-14695"/>
    <s v="Greg Maxwell"/>
    <x v="1"/>
    <x v="0"/>
    <s v="San Francisco"/>
    <x v="1"/>
    <n v="94122"/>
    <x v="1"/>
    <s v="OFF-PA-10002319"/>
    <x v="1"/>
    <x v="10"/>
    <s v="Xerox 1944"/>
    <x v="2723"/>
    <n v="2"/>
    <n v="0"/>
    <n v="37.9848"/>
    <x v="1"/>
    <x v="0"/>
  </r>
  <r>
    <x v="3414"/>
    <x v="1691"/>
    <x v="873"/>
    <x v="926"/>
    <x v="1"/>
    <s v="GM-14695"/>
    <s v="Greg Maxwell"/>
    <x v="1"/>
    <x v="0"/>
    <s v="San Francisco"/>
    <x v="1"/>
    <n v="94122"/>
    <x v="1"/>
    <s v="OFF-BI-10000977"/>
    <x v="1"/>
    <x v="8"/>
    <s v="Ibico Plastic Spiral Binding Combs"/>
    <x v="2724"/>
    <n v="2"/>
    <n v="0.2"/>
    <n v="15.807999999999996"/>
    <x v="1"/>
    <x v="0"/>
  </r>
  <r>
    <x v="3415"/>
    <x v="1692"/>
    <x v="476"/>
    <x v="48"/>
    <x v="3"/>
    <s v="SS-20590"/>
    <s v="Sonia Sunley"/>
    <x v="0"/>
    <x v="0"/>
    <s v="Madison"/>
    <x v="6"/>
    <n v="53711"/>
    <x v="2"/>
    <s v="OFF-FA-10002676"/>
    <x v="1"/>
    <x v="13"/>
    <s v="Colored Push Pins"/>
    <x v="2725"/>
    <n v="1"/>
    <n v="0"/>
    <n v="0.65159999999999996"/>
    <x v="2"/>
    <x v="0"/>
  </r>
  <r>
    <x v="3416"/>
    <x v="1692"/>
    <x v="476"/>
    <x v="48"/>
    <x v="3"/>
    <s v="SS-20590"/>
    <s v="Sonia Sunley"/>
    <x v="0"/>
    <x v="0"/>
    <s v="Madison"/>
    <x v="6"/>
    <n v="53711"/>
    <x v="2"/>
    <s v="OFF-BI-10004970"/>
    <x v="1"/>
    <x v="8"/>
    <s v="ACCOHIDE 3-Ring Binder, Blue, 1&quot;"/>
    <x v="341"/>
    <n v="2"/>
    <n v="0"/>
    <n v="3.8822000000000001"/>
    <x v="2"/>
    <x v="0"/>
  </r>
  <r>
    <x v="3417"/>
    <x v="1693"/>
    <x v="381"/>
    <x v="32"/>
    <x v="1"/>
    <s v="TC-21475"/>
    <s v="Tony Chapman"/>
    <x v="2"/>
    <x v="0"/>
    <s v="Aurora"/>
    <x v="22"/>
    <n v="80013"/>
    <x v="1"/>
    <s v="OFF-AP-10003971"/>
    <x v="1"/>
    <x v="9"/>
    <s v="Belkin 6 Outlet Metallic Surge Strip"/>
    <x v="2726"/>
    <n v="5"/>
    <n v="0.2"/>
    <n v="3.2669999999999995"/>
    <x v="1"/>
    <x v="0"/>
  </r>
  <r>
    <x v="3418"/>
    <x v="1693"/>
    <x v="381"/>
    <x v="32"/>
    <x v="1"/>
    <s v="TC-21475"/>
    <s v="Tony Chapman"/>
    <x v="2"/>
    <x v="0"/>
    <s v="Aurora"/>
    <x v="22"/>
    <n v="80013"/>
    <x v="1"/>
    <s v="OFF-SU-10001574"/>
    <x v="1"/>
    <x v="14"/>
    <s v="Acme Value Line Scissors"/>
    <x v="572"/>
    <n v="2"/>
    <n v="0.2"/>
    <n v="0.72999999999999954"/>
    <x v="1"/>
    <x v="0"/>
  </r>
  <r>
    <x v="3419"/>
    <x v="1694"/>
    <x v="684"/>
    <x v="927"/>
    <x v="1"/>
    <s v="CC-12430"/>
    <s v="Chuck Clark"/>
    <x v="2"/>
    <x v="0"/>
    <s v="New York City"/>
    <x v="15"/>
    <n v="10024"/>
    <x v="3"/>
    <s v="FUR-CH-10000665"/>
    <x v="0"/>
    <x v="1"/>
    <s v="Global Airflow Leather Mesh Back Chair, Black"/>
    <x v="2659"/>
    <n v="2"/>
    <n v="0.1"/>
    <n v="60.391999999999967"/>
    <x v="3"/>
    <x v="0"/>
  </r>
  <r>
    <x v="3420"/>
    <x v="1695"/>
    <x v="316"/>
    <x v="895"/>
    <x v="1"/>
    <s v="CL-12565"/>
    <s v="Clay Ludtke"/>
    <x v="0"/>
    <x v="0"/>
    <s v="Los Angeles"/>
    <x v="1"/>
    <n v="90004"/>
    <x v="1"/>
    <s v="OFF-AP-10000891"/>
    <x v="1"/>
    <x v="9"/>
    <s v="Kensington 7 Outlet MasterPiece HOMEOFFICE Power Control Center"/>
    <x v="2727"/>
    <n v="2"/>
    <n v="0"/>
    <n v="78.671999999999997"/>
    <x v="1"/>
    <x v="1"/>
  </r>
  <r>
    <x v="3421"/>
    <x v="1695"/>
    <x v="316"/>
    <x v="895"/>
    <x v="1"/>
    <s v="CL-12565"/>
    <s v="Clay Ludtke"/>
    <x v="0"/>
    <x v="0"/>
    <s v="Los Angeles"/>
    <x v="1"/>
    <n v="90004"/>
    <x v="1"/>
    <s v="OFF-PA-10003790"/>
    <x v="1"/>
    <x v="10"/>
    <s v="Xerox 1991"/>
    <x v="685"/>
    <n v="8"/>
    <n v="0"/>
    <n v="84.051199999999994"/>
    <x v="1"/>
    <x v="1"/>
  </r>
  <r>
    <x v="3422"/>
    <x v="1695"/>
    <x v="316"/>
    <x v="895"/>
    <x v="1"/>
    <s v="CL-12565"/>
    <s v="Clay Ludtke"/>
    <x v="0"/>
    <x v="0"/>
    <s v="Los Angeles"/>
    <x v="1"/>
    <n v="90004"/>
    <x v="1"/>
    <s v="TEC-AC-10002217"/>
    <x v="2"/>
    <x v="11"/>
    <s v="Imation Clip USB flash drive - 8 GB"/>
    <x v="2728"/>
    <n v="7"/>
    <n v="0"/>
    <n v="7.8960000000000008"/>
    <x v="1"/>
    <x v="1"/>
  </r>
  <r>
    <x v="3423"/>
    <x v="1695"/>
    <x v="316"/>
    <x v="895"/>
    <x v="1"/>
    <s v="CL-12565"/>
    <s v="Clay Ludtke"/>
    <x v="0"/>
    <x v="0"/>
    <s v="Los Angeles"/>
    <x v="1"/>
    <n v="90004"/>
    <x v="1"/>
    <s v="OFF-BI-10002215"/>
    <x v="1"/>
    <x v="8"/>
    <s v="Wilson Jones Hanging View Binder, White, 1&quot;"/>
    <x v="20"/>
    <n v="4"/>
    <n v="0.2"/>
    <n v="7.3839999999999986"/>
    <x v="1"/>
    <x v="1"/>
  </r>
  <r>
    <x v="3424"/>
    <x v="1695"/>
    <x v="316"/>
    <x v="895"/>
    <x v="1"/>
    <s v="CL-12565"/>
    <s v="Clay Ludtke"/>
    <x v="0"/>
    <x v="0"/>
    <s v="Los Angeles"/>
    <x v="1"/>
    <n v="90004"/>
    <x v="1"/>
    <s v="TEC-MA-10001972"/>
    <x v="2"/>
    <x v="15"/>
    <s v="Okidata C331dn Printer"/>
    <x v="2729"/>
    <n v="2"/>
    <n v="0.2"/>
    <n v="41.880000000000024"/>
    <x v="1"/>
    <x v="1"/>
  </r>
  <r>
    <x v="3425"/>
    <x v="1696"/>
    <x v="496"/>
    <x v="118"/>
    <x v="1"/>
    <s v="DE-13255"/>
    <s v="Deanra Eno"/>
    <x v="2"/>
    <x v="0"/>
    <s v="Dubuque"/>
    <x v="23"/>
    <n v="52001"/>
    <x v="2"/>
    <s v="OFF-BI-10001525"/>
    <x v="1"/>
    <x v="8"/>
    <s v="Acco Pressboard Covers with Storage Hooks, 14 7/8&quot; x 11&quot;, Executive Red"/>
    <x v="597"/>
    <n v="4"/>
    <n v="0"/>
    <n v="6.8579999999999988"/>
    <x v="2"/>
    <x v="0"/>
  </r>
  <r>
    <x v="3426"/>
    <x v="1696"/>
    <x v="496"/>
    <x v="118"/>
    <x v="1"/>
    <s v="DE-13255"/>
    <s v="Deanra Eno"/>
    <x v="2"/>
    <x v="0"/>
    <s v="Dubuque"/>
    <x v="23"/>
    <n v="52001"/>
    <x v="2"/>
    <s v="FUR-CH-10000988"/>
    <x v="0"/>
    <x v="1"/>
    <s v="Hon Olson Stacker Stools"/>
    <x v="2730"/>
    <n v="10"/>
    <n v="0"/>
    <n v="394.26800000000003"/>
    <x v="2"/>
    <x v="0"/>
  </r>
  <r>
    <x v="3427"/>
    <x v="1697"/>
    <x v="445"/>
    <x v="663"/>
    <x v="0"/>
    <s v="SZ-20035"/>
    <s v="Sam Zeldin"/>
    <x v="2"/>
    <x v="0"/>
    <s v="Lancaster"/>
    <x v="24"/>
    <n v="43130"/>
    <x v="3"/>
    <s v="OFF-PA-10000174"/>
    <x v="1"/>
    <x v="10"/>
    <s v="Message Book, Wirebound, Four 5 1/2&quot; X 4&quot; Forms/Pg., 200 Dupl. Sets/Book"/>
    <x v="2731"/>
    <n v="4"/>
    <n v="0.2"/>
    <n v="11.102399999999996"/>
    <x v="3"/>
    <x v="0"/>
  </r>
  <r>
    <x v="3428"/>
    <x v="1697"/>
    <x v="445"/>
    <x v="663"/>
    <x v="0"/>
    <s v="SZ-20035"/>
    <s v="Sam Zeldin"/>
    <x v="2"/>
    <x v="0"/>
    <s v="Lancaster"/>
    <x v="24"/>
    <n v="43130"/>
    <x v="3"/>
    <s v="FUR-TA-10002041"/>
    <x v="0"/>
    <x v="3"/>
    <s v="Bevis Round Conference Table Top, X-Base"/>
    <x v="2732"/>
    <n v="2"/>
    <n v="0.4"/>
    <n v="-103.98819999999998"/>
    <x v="3"/>
    <x v="0"/>
  </r>
  <r>
    <x v="3429"/>
    <x v="1697"/>
    <x v="445"/>
    <x v="663"/>
    <x v="0"/>
    <s v="SZ-20035"/>
    <s v="Sam Zeldin"/>
    <x v="2"/>
    <x v="0"/>
    <s v="Lancaster"/>
    <x v="24"/>
    <n v="43130"/>
    <x v="3"/>
    <s v="OFF-PA-10002246"/>
    <x v="1"/>
    <x v="10"/>
    <s v="Wirebound Four 2-3/4 x 5 Forms per Page, 400 Sets per Book"/>
    <x v="2733"/>
    <n v="6"/>
    <n v="0.2"/>
    <n v="11.223000000000001"/>
    <x v="3"/>
    <x v="0"/>
  </r>
  <r>
    <x v="3430"/>
    <x v="1698"/>
    <x v="166"/>
    <x v="784"/>
    <x v="2"/>
    <s v="LF-17185"/>
    <s v="Luke Foster"/>
    <x v="0"/>
    <x v="0"/>
    <s v="Inglewood"/>
    <x v="1"/>
    <n v="90301"/>
    <x v="1"/>
    <s v="OFF-ST-10003327"/>
    <x v="1"/>
    <x v="4"/>
    <s v="Akro-Mils 12-Gallon Tote"/>
    <x v="1418"/>
    <n v="3"/>
    <n v="0"/>
    <n v="8.6390999999999956"/>
    <x v="1"/>
    <x v="0"/>
  </r>
  <r>
    <x v="3431"/>
    <x v="1698"/>
    <x v="166"/>
    <x v="784"/>
    <x v="2"/>
    <s v="LF-17185"/>
    <s v="Luke Foster"/>
    <x v="0"/>
    <x v="0"/>
    <s v="Inglewood"/>
    <x v="1"/>
    <n v="90301"/>
    <x v="1"/>
    <s v="FUR-FU-10002703"/>
    <x v="0"/>
    <x v="5"/>
    <s v="Tenex Traditional Chairmats for Hard Floors, Average Lip, 36&quot; x 48&quot;"/>
    <x v="2734"/>
    <n v="2"/>
    <n v="0"/>
    <n v="15.468000000000004"/>
    <x v="1"/>
    <x v="0"/>
  </r>
  <r>
    <x v="3432"/>
    <x v="1698"/>
    <x v="166"/>
    <x v="784"/>
    <x v="2"/>
    <s v="LF-17185"/>
    <s v="Luke Foster"/>
    <x v="0"/>
    <x v="0"/>
    <s v="Inglewood"/>
    <x v="1"/>
    <n v="90301"/>
    <x v="1"/>
    <s v="OFF-PA-10003651"/>
    <x v="1"/>
    <x v="10"/>
    <s v="Xerox 1968"/>
    <x v="1847"/>
    <n v="9"/>
    <n v="0"/>
    <n v="28.857599999999998"/>
    <x v="1"/>
    <x v="0"/>
  </r>
  <r>
    <x v="3433"/>
    <x v="1699"/>
    <x v="256"/>
    <x v="784"/>
    <x v="1"/>
    <s v="AB-10165"/>
    <s v="Alan Barnes"/>
    <x v="0"/>
    <x v="0"/>
    <s v="Bellevue"/>
    <x v="4"/>
    <n v="98006"/>
    <x v="1"/>
    <s v="OFF-BI-10001617"/>
    <x v="1"/>
    <x v="8"/>
    <s v="GBC Wire Binding Combs"/>
    <x v="176"/>
    <n v="3"/>
    <n v="0.2"/>
    <n v="8.3753999999999991"/>
    <x v="1"/>
    <x v="0"/>
  </r>
  <r>
    <x v="3434"/>
    <x v="1699"/>
    <x v="256"/>
    <x v="784"/>
    <x v="1"/>
    <s v="AB-10165"/>
    <s v="Alan Barnes"/>
    <x v="0"/>
    <x v="0"/>
    <s v="Bellevue"/>
    <x v="4"/>
    <n v="98006"/>
    <x v="1"/>
    <s v="OFF-BI-10000145"/>
    <x v="1"/>
    <x v="8"/>
    <s v="Zipper Ring Binder Pockets"/>
    <x v="2735"/>
    <n v="6"/>
    <n v="0.2"/>
    <n v="5.4287999999999981"/>
    <x v="1"/>
    <x v="0"/>
  </r>
  <r>
    <x v="3435"/>
    <x v="1700"/>
    <x v="874"/>
    <x v="591"/>
    <x v="2"/>
    <s v="NM-18520"/>
    <s v="Neoma Murray"/>
    <x v="0"/>
    <x v="0"/>
    <s v="Chicago"/>
    <x v="10"/>
    <n v="60610"/>
    <x v="2"/>
    <s v="OFF-BI-10001670"/>
    <x v="1"/>
    <x v="8"/>
    <s v="Vinyl Sectional Post Binders"/>
    <x v="2736"/>
    <n v="2"/>
    <n v="0.8"/>
    <n v="-22.620000000000005"/>
    <x v="2"/>
    <x v="0"/>
  </r>
  <r>
    <x v="3436"/>
    <x v="1700"/>
    <x v="874"/>
    <x v="591"/>
    <x v="2"/>
    <s v="NM-18520"/>
    <s v="Neoma Murray"/>
    <x v="0"/>
    <x v="0"/>
    <s v="Chicago"/>
    <x v="10"/>
    <n v="60610"/>
    <x v="2"/>
    <s v="FUR-FU-10003849"/>
    <x v="0"/>
    <x v="5"/>
    <s v="DAX Metal Frame, Desktop, Stepped-Edge"/>
    <x v="2737"/>
    <n v="3"/>
    <n v="0.6"/>
    <n v="-12.751199999999997"/>
    <x v="2"/>
    <x v="0"/>
  </r>
  <r>
    <x v="3437"/>
    <x v="1701"/>
    <x v="505"/>
    <x v="904"/>
    <x v="3"/>
    <s v="RA-19945"/>
    <s v="Ryan Akin"/>
    <x v="0"/>
    <x v="0"/>
    <s v="Dallas"/>
    <x v="5"/>
    <n v="75217"/>
    <x v="2"/>
    <s v="FUR-FU-10003849"/>
    <x v="0"/>
    <x v="5"/>
    <s v="DAX Metal Frame, Desktop, Stepped-Edge"/>
    <x v="2738"/>
    <n v="2"/>
    <n v="0.6"/>
    <n v="-8.5007999999999981"/>
    <x v="2"/>
    <x v="0"/>
  </r>
  <r>
    <x v="3438"/>
    <x v="1701"/>
    <x v="505"/>
    <x v="904"/>
    <x v="3"/>
    <s v="RA-19945"/>
    <s v="Ryan Akin"/>
    <x v="0"/>
    <x v="0"/>
    <s v="Dallas"/>
    <x v="5"/>
    <n v="75217"/>
    <x v="2"/>
    <s v="FUR-TA-10002041"/>
    <x v="0"/>
    <x v="3"/>
    <s v="Bevis Round Conference Table Top, X-Base"/>
    <x v="2739"/>
    <n v="2"/>
    <n v="0.3"/>
    <n v="-68.130199999999988"/>
    <x v="2"/>
    <x v="0"/>
  </r>
  <r>
    <x v="3439"/>
    <x v="1701"/>
    <x v="505"/>
    <x v="904"/>
    <x v="3"/>
    <s v="RA-19945"/>
    <s v="Ryan Akin"/>
    <x v="0"/>
    <x v="0"/>
    <s v="Dallas"/>
    <x v="5"/>
    <n v="75217"/>
    <x v="2"/>
    <s v="OFF-ST-10002214"/>
    <x v="1"/>
    <x v="4"/>
    <s v="X-Rack File for Hanging Folders"/>
    <x v="2740"/>
    <n v="6"/>
    <n v="0.2"/>
    <n v="4.0643999999999973"/>
    <x v="2"/>
    <x v="0"/>
  </r>
  <r>
    <x v="3440"/>
    <x v="1702"/>
    <x v="239"/>
    <x v="26"/>
    <x v="3"/>
    <s v="PO-19195"/>
    <s v="Phillina Ober"/>
    <x v="2"/>
    <x v="0"/>
    <s v="San Francisco"/>
    <x v="1"/>
    <n v="94122"/>
    <x v="1"/>
    <s v="OFF-BI-10001078"/>
    <x v="1"/>
    <x v="8"/>
    <s v="Acco PRESSTEX Data Binder with Storage Hooks, Dark Blue, 14 7/8&quot; X 11&quot;"/>
    <x v="2741"/>
    <n v="1"/>
    <n v="0.2"/>
    <n v="1.5602"/>
    <x v="1"/>
    <x v="0"/>
  </r>
  <r>
    <x v="3441"/>
    <x v="1703"/>
    <x v="518"/>
    <x v="451"/>
    <x v="0"/>
    <s v="KA-16525"/>
    <s v="Kelly Andreada"/>
    <x v="0"/>
    <x v="0"/>
    <s v="New York City"/>
    <x v="15"/>
    <n v="10024"/>
    <x v="3"/>
    <s v="OFF-PA-10002137"/>
    <x v="1"/>
    <x v="10"/>
    <s v="Southworth 100% Résumé Paper, 24lb."/>
    <x v="2742"/>
    <n v="14"/>
    <n v="0"/>
    <n v="49.013999999999996"/>
    <x v="3"/>
    <x v="0"/>
  </r>
  <r>
    <x v="3442"/>
    <x v="1704"/>
    <x v="123"/>
    <x v="122"/>
    <x v="1"/>
    <s v="JD-16150"/>
    <s v="Justin Deggeller"/>
    <x v="1"/>
    <x v="0"/>
    <s v="New York City"/>
    <x v="15"/>
    <n v="10011"/>
    <x v="3"/>
    <s v="OFF-EN-10001415"/>
    <x v="1"/>
    <x v="12"/>
    <s v="Staple envelope"/>
    <x v="80"/>
    <n v="3"/>
    <n v="0"/>
    <n v="8.370000000000001"/>
    <x v="3"/>
    <x v="0"/>
  </r>
  <r>
    <x v="3443"/>
    <x v="1704"/>
    <x v="123"/>
    <x v="122"/>
    <x v="1"/>
    <s v="JD-16150"/>
    <s v="Justin Deggeller"/>
    <x v="1"/>
    <x v="0"/>
    <s v="New York City"/>
    <x v="15"/>
    <n v="10011"/>
    <x v="3"/>
    <s v="OFF-AP-10003849"/>
    <x v="1"/>
    <x v="9"/>
    <s v="Hoover Shoulder Vac Commercial Portable Vacuum"/>
    <x v="2743"/>
    <n v="7"/>
    <n v="0"/>
    <n v="626.18499999999995"/>
    <x v="3"/>
    <x v="0"/>
  </r>
  <r>
    <x v="3444"/>
    <x v="1705"/>
    <x v="875"/>
    <x v="928"/>
    <x v="1"/>
    <s v="JO-15145"/>
    <s v="Jack O'Briant"/>
    <x v="1"/>
    <x v="0"/>
    <s v="Philadelphia"/>
    <x v="9"/>
    <n v="19140"/>
    <x v="3"/>
    <s v="OFF-ST-10001713"/>
    <x v="1"/>
    <x v="4"/>
    <s v="Gould Plastics 9-Pocket Panel Bin, 18-3/8w x 5-1/4d x 20-1/2h, Black"/>
    <x v="560"/>
    <n v="2"/>
    <n v="0.2"/>
    <n v="-16.956800000000005"/>
    <x v="3"/>
    <x v="0"/>
  </r>
  <r>
    <x v="3445"/>
    <x v="1706"/>
    <x v="821"/>
    <x v="871"/>
    <x v="1"/>
    <s v="LE-16810"/>
    <s v="Laurel Elliston"/>
    <x v="0"/>
    <x v="0"/>
    <s v="Newark"/>
    <x v="13"/>
    <n v="19711"/>
    <x v="3"/>
    <s v="OFF-ST-10001505"/>
    <x v="1"/>
    <x v="4"/>
    <s v="Perma STOR-ALL Hanging File Box, 13 1/8&quot;W x 12 1/4&quot;D x 10 1/2&quot;H"/>
    <x v="2744"/>
    <n v="5"/>
    <n v="0"/>
    <n v="5.0829999999999975"/>
    <x v="3"/>
    <x v="0"/>
  </r>
  <r>
    <x v="3446"/>
    <x v="1707"/>
    <x v="876"/>
    <x v="929"/>
    <x v="2"/>
    <s v="AH-10690"/>
    <s v="Anna Häberlin"/>
    <x v="1"/>
    <x v="0"/>
    <s v="New York City"/>
    <x v="15"/>
    <n v="10024"/>
    <x v="3"/>
    <s v="OFF-PA-10000474"/>
    <x v="1"/>
    <x v="10"/>
    <s v="Easy-staple paper"/>
    <x v="2745"/>
    <n v="2"/>
    <n v="0"/>
    <n v="33.313599999999994"/>
    <x v="3"/>
    <x v="0"/>
  </r>
  <r>
    <x v="3447"/>
    <x v="1708"/>
    <x v="532"/>
    <x v="261"/>
    <x v="1"/>
    <s v="KN-16705"/>
    <s v="Kristina Nunn"/>
    <x v="2"/>
    <x v="0"/>
    <s v="Auburn"/>
    <x v="19"/>
    <n v="36830"/>
    <x v="0"/>
    <s v="OFF-AR-10001919"/>
    <x v="1"/>
    <x v="6"/>
    <s v="OIC #2 Pencils, Medium Soft"/>
    <x v="1061"/>
    <n v="2"/>
    <n v="0"/>
    <n v="1.0903999999999998"/>
    <x v="0"/>
    <x v="0"/>
  </r>
  <r>
    <x v="3448"/>
    <x v="1709"/>
    <x v="877"/>
    <x v="930"/>
    <x v="1"/>
    <s v="TB-21250"/>
    <s v="Tim Brockman"/>
    <x v="0"/>
    <x v="0"/>
    <s v="Los Angeles"/>
    <x v="1"/>
    <n v="90049"/>
    <x v="1"/>
    <s v="OFF-BI-10004001"/>
    <x v="1"/>
    <x v="8"/>
    <s v="GBC Recycled VeloBinder Covers"/>
    <x v="2746"/>
    <n v="2"/>
    <n v="0.2"/>
    <n v="8.8607999999999976"/>
    <x v="1"/>
    <x v="0"/>
  </r>
  <r>
    <x v="3449"/>
    <x v="1710"/>
    <x v="78"/>
    <x v="931"/>
    <x v="1"/>
    <s v="DP-13390"/>
    <s v="Dennis Pardue"/>
    <x v="2"/>
    <x v="0"/>
    <s v="San Francisco"/>
    <x v="1"/>
    <n v="94110"/>
    <x v="1"/>
    <s v="OFF-AP-10004785"/>
    <x v="1"/>
    <x v="9"/>
    <s v="Holmes Replacement Filter for HEPA Air Cleaner, Medium Room"/>
    <x v="2747"/>
    <n v="5"/>
    <n v="0"/>
    <n v="24.359500000000004"/>
    <x v="1"/>
    <x v="0"/>
  </r>
  <r>
    <x v="3450"/>
    <x v="1710"/>
    <x v="78"/>
    <x v="931"/>
    <x v="1"/>
    <s v="DP-13390"/>
    <s v="Dennis Pardue"/>
    <x v="2"/>
    <x v="0"/>
    <s v="San Francisco"/>
    <x v="1"/>
    <n v="94110"/>
    <x v="1"/>
    <s v="OFF-ST-10002406"/>
    <x v="1"/>
    <x v="4"/>
    <s v="Pizazz Global Quick File"/>
    <x v="2748"/>
    <n v="1"/>
    <n v="0"/>
    <n v="4.1916000000000011"/>
    <x v="1"/>
    <x v="0"/>
  </r>
  <r>
    <x v="3451"/>
    <x v="1710"/>
    <x v="78"/>
    <x v="931"/>
    <x v="1"/>
    <s v="DP-13390"/>
    <s v="Dennis Pardue"/>
    <x v="2"/>
    <x v="0"/>
    <s v="San Francisco"/>
    <x v="1"/>
    <n v="94110"/>
    <x v="1"/>
    <s v="OFF-FA-10002988"/>
    <x v="1"/>
    <x v="13"/>
    <s v="Ideal Clamps"/>
    <x v="133"/>
    <n v="2"/>
    <n v="0"/>
    <n v="1.9697999999999998"/>
    <x v="1"/>
    <x v="0"/>
  </r>
  <r>
    <x v="3452"/>
    <x v="1711"/>
    <x v="878"/>
    <x v="757"/>
    <x v="0"/>
    <s v="KN-16705"/>
    <s v="Kristina Nunn"/>
    <x v="2"/>
    <x v="0"/>
    <s v="Raleigh"/>
    <x v="3"/>
    <n v="27604"/>
    <x v="0"/>
    <s v="TEC-PH-10002415"/>
    <x v="2"/>
    <x v="7"/>
    <s v="Polycom VoiceStation 500 Conference phone"/>
    <x v="2749"/>
    <n v="2"/>
    <n v="0.2"/>
    <n v="29.495000000000019"/>
    <x v="0"/>
    <x v="0"/>
  </r>
  <r>
    <x v="3453"/>
    <x v="1712"/>
    <x v="879"/>
    <x v="932"/>
    <x v="0"/>
    <s v="ST-20530"/>
    <s v="Shui Tom"/>
    <x v="0"/>
    <x v="0"/>
    <s v="Macon"/>
    <x v="32"/>
    <n v="31204"/>
    <x v="0"/>
    <s v="OFF-BI-10004236"/>
    <x v="1"/>
    <x v="8"/>
    <s v="XtraLife ClearVue Slant-D Ring Binder, White, 3&quot;"/>
    <x v="2750"/>
    <n v="4"/>
    <n v="0"/>
    <n v="27.011199999999999"/>
    <x v="0"/>
    <x v="0"/>
  </r>
  <r>
    <x v="3454"/>
    <x v="1713"/>
    <x v="584"/>
    <x v="933"/>
    <x v="1"/>
    <s v="EB-13870"/>
    <s v="Emily Burns"/>
    <x v="0"/>
    <x v="0"/>
    <s v="Nashville"/>
    <x v="18"/>
    <n v="37211"/>
    <x v="0"/>
    <s v="OFF-AR-10000657"/>
    <x v="1"/>
    <x v="6"/>
    <s v="Binney &amp; Smith inkTank Desk Highlighter, Chisel Tip, Yellow, 12/Box"/>
    <x v="788"/>
    <n v="3"/>
    <n v="0.2"/>
    <n v="0.83849999999999936"/>
    <x v="0"/>
    <x v="0"/>
  </r>
  <r>
    <x v="3455"/>
    <x v="1714"/>
    <x v="880"/>
    <x v="824"/>
    <x v="1"/>
    <s v="AH-10210"/>
    <s v="Alan Hwang"/>
    <x v="0"/>
    <x v="0"/>
    <s v="Nashville"/>
    <x v="18"/>
    <n v="37211"/>
    <x v="0"/>
    <s v="OFF-PA-10004996"/>
    <x v="1"/>
    <x v="10"/>
    <s v="Speediset Carbonless Redi-Letter 7&quot; x 8 1/2&quot;"/>
    <x v="2751"/>
    <n v="2"/>
    <n v="0.2"/>
    <n v="5.5673999999999992"/>
    <x v="0"/>
    <x v="0"/>
  </r>
  <r>
    <x v="3456"/>
    <x v="1715"/>
    <x v="118"/>
    <x v="934"/>
    <x v="2"/>
    <s v="AS-10090"/>
    <s v="Adam Shillingsburg"/>
    <x v="0"/>
    <x v="0"/>
    <s v="Philadelphia"/>
    <x v="9"/>
    <n v="19143"/>
    <x v="3"/>
    <s v="TEC-AC-10001109"/>
    <x v="2"/>
    <x v="11"/>
    <s v="Logitech Trackman Marble Mouse"/>
    <x v="981"/>
    <n v="3"/>
    <n v="0.2"/>
    <n v="19.793400000000005"/>
    <x v="3"/>
    <x v="0"/>
  </r>
  <r>
    <x v="3457"/>
    <x v="1715"/>
    <x v="118"/>
    <x v="934"/>
    <x v="2"/>
    <s v="AS-10090"/>
    <s v="Adam Shillingsburg"/>
    <x v="0"/>
    <x v="0"/>
    <s v="Philadelphia"/>
    <x v="9"/>
    <n v="19143"/>
    <x v="3"/>
    <s v="FUR-FU-10003832"/>
    <x v="0"/>
    <x v="5"/>
    <s v="Eldon Expressions Punched Metal &amp; Wood Desk Accessories, Black &amp; Cherry"/>
    <x v="2752"/>
    <n v="3"/>
    <n v="0.2"/>
    <n v="2.2511999999999999"/>
    <x v="3"/>
    <x v="0"/>
  </r>
  <r>
    <x v="3458"/>
    <x v="1715"/>
    <x v="118"/>
    <x v="934"/>
    <x v="2"/>
    <s v="AS-10090"/>
    <s v="Adam Shillingsburg"/>
    <x v="0"/>
    <x v="0"/>
    <s v="Philadelphia"/>
    <x v="9"/>
    <n v="19143"/>
    <x v="3"/>
    <s v="OFF-BI-10002393"/>
    <x v="1"/>
    <x v="8"/>
    <s v="Binder Posts"/>
    <x v="2753"/>
    <n v="2"/>
    <n v="0.7"/>
    <n v="-2.7551999999999994"/>
    <x v="3"/>
    <x v="0"/>
  </r>
  <r>
    <x v="3459"/>
    <x v="1715"/>
    <x v="118"/>
    <x v="934"/>
    <x v="2"/>
    <s v="AS-10090"/>
    <s v="Adam Shillingsburg"/>
    <x v="0"/>
    <x v="0"/>
    <s v="Philadelphia"/>
    <x v="9"/>
    <n v="19143"/>
    <x v="3"/>
    <s v="OFF-BI-10001359"/>
    <x v="1"/>
    <x v="8"/>
    <s v="GBC DocuBind TL300 Electric Binding System"/>
    <x v="2754"/>
    <n v="2"/>
    <n v="0.7"/>
    <n v="-412.61539999999991"/>
    <x v="3"/>
    <x v="0"/>
  </r>
  <r>
    <x v="3460"/>
    <x v="1715"/>
    <x v="118"/>
    <x v="934"/>
    <x v="2"/>
    <s v="AS-10090"/>
    <s v="Adam Shillingsburg"/>
    <x v="0"/>
    <x v="0"/>
    <s v="Philadelphia"/>
    <x v="9"/>
    <n v="19143"/>
    <x v="3"/>
    <s v="TEC-AC-10003628"/>
    <x v="2"/>
    <x v="11"/>
    <s v="Logitech 910-002974 M325 Wireless Mouse for Web Scrolling"/>
    <x v="736"/>
    <n v="2"/>
    <n v="0.2"/>
    <n v="14.395200000000004"/>
    <x v="3"/>
    <x v="0"/>
  </r>
  <r>
    <x v="3461"/>
    <x v="1716"/>
    <x v="60"/>
    <x v="173"/>
    <x v="0"/>
    <s v="EM-13825"/>
    <s v="Elizabeth Moffitt"/>
    <x v="1"/>
    <x v="0"/>
    <s v="Dallas"/>
    <x v="5"/>
    <n v="75081"/>
    <x v="2"/>
    <s v="TEC-PH-10003012"/>
    <x v="2"/>
    <x v="7"/>
    <s v="Nortel Meridian M3904 Professional Digital phone"/>
    <x v="2755"/>
    <n v="4"/>
    <n v="0.2"/>
    <n v="55.436399999999935"/>
    <x v="2"/>
    <x v="0"/>
  </r>
  <r>
    <x v="3462"/>
    <x v="1717"/>
    <x v="763"/>
    <x v="823"/>
    <x v="0"/>
    <s v="KA-16525"/>
    <s v="Kelly Andreada"/>
    <x v="0"/>
    <x v="0"/>
    <s v="Perth Amboy"/>
    <x v="30"/>
    <n v="8861"/>
    <x v="3"/>
    <s v="OFF-AR-10003903"/>
    <x v="1"/>
    <x v="6"/>
    <s v="Sanford 52201 APSCO Electric Pencil Sharpener"/>
    <x v="2756"/>
    <n v="7"/>
    <n v="0"/>
    <n v="74.565400000000011"/>
    <x v="3"/>
    <x v="0"/>
  </r>
  <r>
    <x v="3463"/>
    <x v="1718"/>
    <x v="881"/>
    <x v="724"/>
    <x v="1"/>
    <s v="HJ-14875"/>
    <s v="Heather Jas"/>
    <x v="2"/>
    <x v="0"/>
    <s v="Jacksonville"/>
    <x v="2"/>
    <n v="32216"/>
    <x v="0"/>
    <s v="OFF-PA-10004675"/>
    <x v="1"/>
    <x v="10"/>
    <s v="Telephone Message Books with Fax/Mobile Section, 5 1/2&quot; x 3 3/16&quot;"/>
    <x v="2757"/>
    <n v="1"/>
    <n v="0.2"/>
    <n v="1.6509999999999998"/>
    <x v="0"/>
    <x v="0"/>
  </r>
  <r>
    <x v="3464"/>
    <x v="1719"/>
    <x v="734"/>
    <x v="241"/>
    <x v="0"/>
    <s v="ND-18370"/>
    <s v="Natalie DeCherney"/>
    <x v="0"/>
    <x v="0"/>
    <s v="Jacksonville"/>
    <x v="2"/>
    <n v="32216"/>
    <x v="0"/>
    <s v="TEC-AC-10001990"/>
    <x v="2"/>
    <x v="11"/>
    <s v="Kensington Orbit Wireless Mobile Trackball for PC and Mac"/>
    <x v="2758"/>
    <n v="1"/>
    <n v="0.2"/>
    <n v="7.198799999999995"/>
    <x v="0"/>
    <x v="0"/>
  </r>
  <r>
    <x v="3465"/>
    <x v="1720"/>
    <x v="229"/>
    <x v="240"/>
    <x v="1"/>
    <s v="EH-13765"/>
    <s v="Edward Hooks"/>
    <x v="1"/>
    <x v="0"/>
    <s v="Revere"/>
    <x v="31"/>
    <n v="2151"/>
    <x v="3"/>
    <s v="OFF-AP-10003842"/>
    <x v="1"/>
    <x v="9"/>
    <s v="Euro-Pro Shark Turbo Vacuum"/>
    <x v="1168"/>
    <n v="2"/>
    <n v="0"/>
    <n v="16.1096"/>
    <x v="3"/>
    <x v="0"/>
  </r>
  <r>
    <x v="3466"/>
    <x v="1720"/>
    <x v="229"/>
    <x v="240"/>
    <x v="1"/>
    <s v="EH-13765"/>
    <s v="Edward Hooks"/>
    <x v="1"/>
    <x v="0"/>
    <s v="Revere"/>
    <x v="31"/>
    <n v="2151"/>
    <x v="3"/>
    <s v="FUR-BO-10004695"/>
    <x v="0"/>
    <x v="0"/>
    <s v="O'Sullivan 2-Door Barrister Bookcase in Odessa Pine"/>
    <x v="2759"/>
    <n v="2"/>
    <n v="0"/>
    <n v="83.25079999999997"/>
    <x v="3"/>
    <x v="0"/>
  </r>
  <r>
    <x v="3467"/>
    <x v="1720"/>
    <x v="229"/>
    <x v="240"/>
    <x v="1"/>
    <s v="EH-13765"/>
    <s v="Edward Hooks"/>
    <x v="1"/>
    <x v="0"/>
    <s v="Revere"/>
    <x v="31"/>
    <n v="2151"/>
    <x v="3"/>
    <s v="OFF-PA-10003039"/>
    <x v="1"/>
    <x v="10"/>
    <s v="Xerox 1960"/>
    <x v="2760"/>
    <n v="9"/>
    <n v="0"/>
    <n v="125.46899999999999"/>
    <x v="3"/>
    <x v="0"/>
  </r>
  <r>
    <x v="3468"/>
    <x v="1721"/>
    <x v="882"/>
    <x v="292"/>
    <x v="1"/>
    <s v="MC-17845"/>
    <s v="Michael Chen"/>
    <x v="0"/>
    <x v="0"/>
    <s v="Jackson"/>
    <x v="35"/>
    <n v="39212"/>
    <x v="0"/>
    <s v="FUR-FU-10002045"/>
    <x v="0"/>
    <x v="5"/>
    <s v="Executive Impressions 14&quot;"/>
    <x v="2761"/>
    <n v="6"/>
    <n v="0"/>
    <n v="58.687200000000011"/>
    <x v="0"/>
    <x v="0"/>
  </r>
  <r>
    <x v="3469"/>
    <x v="1722"/>
    <x v="744"/>
    <x v="57"/>
    <x v="1"/>
    <s v="MH-17455"/>
    <s v="Mark Hamilton"/>
    <x v="0"/>
    <x v="0"/>
    <s v="Jacksonville"/>
    <x v="3"/>
    <n v="28540"/>
    <x v="0"/>
    <s v="OFF-PA-10001019"/>
    <x v="1"/>
    <x v="10"/>
    <s v="Xerox 1884"/>
    <x v="1107"/>
    <n v="3"/>
    <n v="0.2"/>
    <n v="16.183799999999998"/>
    <x v="0"/>
    <x v="0"/>
  </r>
  <r>
    <x v="3470"/>
    <x v="1723"/>
    <x v="49"/>
    <x v="455"/>
    <x v="1"/>
    <s v="CL-11890"/>
    <s v="Carl Ludwig"/>
    <x v="0"/>
    <x v="0"/>
    <s v="San Francisco"/>
    <x v="1"/>
    <n v="94122"/>
    <x v="1"/>
    <s v="FUR-FU-10003724"/>
    <x v="0"/>
    <x v="5"/>
    <s v="Westinghouse Clip-On Gooseneck Lamps"/>
    <x v="2499"/>
    <n v="2"/>
    <n v="0"/>
    <n v="4.3523999999999994"/>
    <x v="1"/>
    <x v="0"/>
  </r>
  <r>
    <x v="3471"/>
    <x v="1724"/>
    <x v="105"/>
    <x v="251"/>
    <x v="1"/>
    <s v="SF-20965"/>
    <s v="Sylvia Foulston"/>
    <x v="1"/>
    <x v="0"/>
    <s v="Columbus"/>
    <x v="24"/>
    <n v="43229"/>
    <x v="3"/>
    <s v="OFF-PA-10003673"/>
    <x v="1"/>
    <x v="10"/>
    <s v="Strathmore Photo Mount Cards"/>
    <x v="2762"/>
    <n v="2"/>
    <n v="0.2"/>
    <n v="3.5255999999999994"/>
    <x v="3"/>
    <x v="0"/>
  </r>
  <r>
    <x v="3472"/>
    <x v="1724"/>
    <x v="105"/>
    <x v="251"/>
    <x v="1"/>
    <s v="SF-20965"/>
    <s v="Sylvia Foulston"/>
    <x v="1"/>
    <x v="0"/>
    <s v="Columbus"/>
    <x v="24"/>
    <n v="43229"/>
    <x v="3"/>
    <s v="TEC-AC-10003614"/>
    <x v="2"/>
    <x v="11"/>
    <s v="Verbatim 25 GB 6x Blu-ray Single Layer Recordable Disc, 10/Pack"/>
    <x v="2763"/>
    <n v="2"/>
    <n v="0.2"/>
    <n v="3.0133999999999981"/>
    <x v="3"/>
    <x v="0"/>
  </r>
  <r>
    <x v="3473"/>
    <x v="1725"/>
    <x v="448"/>
    <x v="935"/>
    <x v="1"/>
    <s v="EP-13915"/>
    <s v="Emily Phan"/>
    <x v="0"/>
    <x v="0"/>
    <s v="Dearborn Heights"/>
    <x v="12"/>
    <n v="48127"/>
    <x v="2"/>
    <s v="FUR-CH-10000785"/>
    <x v="0"/>
    <x v="1"/>
    <s v="Global Ergonomic Managers Chair"/>
    <x v="2764"/>
    <n v="1"/>
    <n v="0"/>
    <n v="47.0548"/>
    <x v="2"/>
    <x v="0"/>
  </r>
  <r>
    <x v="3474"/>
    <x v="1725"/>
    <x v="448"/>
    <x v="935"/>
    <x v="1"/>
    <s v="EP-13915"/>
    <s v="Emily Phan"/>
    <x v="0"/>
    <x v="0"/>
    <s v="Dearborn Heights"/>
    <x v="12"/>
    <n v="48127"/>
    <x v="2"/>
    <s v="TEC-AC-10002926"/>
    <x v="2"/>
    <x v="11"/>
    <s v="Logitech Wireless Marathon Mouse M705"/>
    <x v="2622"/>
    <n v="2"/>
    <n v="0"/>
    <n v="42.991400000000006"/>
    <x v="2"/>
    <x v="0"/>
  </r>
  <r>
    <x v="3475"/>
    <x v="1726"/>
    <x v="581"/>
    <x v="724"/>
    <x v="2"/>
    <s v="RW-19630"/>
    <s v="Rob Williams"/>
    <x v="1"/>
    <x v="0"/>
    <s v="Overland Park"/>
    <x v="41"/>
    <n v="66212"/>
    <x v="2"/>
    <s v="TEC-AC-10004633"/>
    <x v="2"/>
    <x v="11"/>
    <s v="Verbatim 25 GB 6x Blu-ray Single Layer Recordable Disc, 3/Pack"/>
    <x v="2765"/>
    <n v="5"/>
    <n v="0"/>
    <n v="15.378000000000004"/>
    <x v="2"/>
    <x v="0"/>
  </r>
  <r>
    <x v="3476"/>
    <x v="1726"/>
    <x v="581"/>
    <x v="724"/>
    <x v="2"/>
    <s v="RW-19630"/>
    <s v="Rob Williams"/>
    <x v="1"/>
    <x v="0"/>
    <s v="Overland Park"/>
    <x v="41"/>
    <n v="66212"/>
    <x v="2"/>
    <s v="OFF-BI-10000977"/>
    <x v="1"/>
    <x v="8"/>
    <s v="Ibico Plastic Spiral Binding Combs"/>
    <x v="2766"/>
    <n v="5"/>
    <n v="0"/>
    <n v="69.919999999999987"/>
    <x v="2"/>
    <x v="0"/>
  </r>
  <r>
    <x v="3477"/>
    <x v="1727"/>
    <x v="883"/>
    <x v="447"/>
    <x v="1"/>
    <s v="SJ-20500"/>
    <s v="Shirley Jackson"/>
    <x v="0"/>
    <x v="0"/>
    <s v="Santa Fe"/>
    <x v="27"/>
    <n v="87505"/>
    <x v="1"/>
    <s v="TEC-AC-10001635"/>
    <x v="2"/>
    <x v="11"/>
    <s v="KeyTronic KT400U2 - Keyboard - Black"/>
    <x v="451"/>
    <n v="9"/>
    <n v="0"/>
    <n v="18.503999999999991"/>
    <x v="1"/>
    <x v="0"/>
  </r>
  <r>
    <x v="3478"/>
    <x v="1728"/>
    <x v="16"/>
    <x v="906"/>
    <x v="1"/>
    <s v="SP-20620"/>
    <s v="Stefania Perrino"/>
    <x v="1"/>
    <x v="0"/>
    <s v="San Francisco"/>
    <x v="1"/>
    <n v="94110"/>
    <x v="1"/>
    <s v="OFF-AR-10003056"/>
    <x v="1"/>
    <x v="6"/>
    <s v="Newell 341"/>
    <x v="18"/>
    <n v="2"/>
    <n v="0"/>
    <n v="2.4823999999999993"/>
    <x v="1"/>
    <x v="0"/>
  </r>
  <r>
    <x v="3479"/>
    <x v="1728"/>
    <x v="16"/>
    <x v="906"/>
    <x v="1"/>
    <s v="SP-20620"/>
    <s v="Stefania Perrino"/>
    <x v="1"/>
    <x v="0"/>
    <s v="San Francisco"/>
    <x v="1"/>
    <n v="94110"/>
    <x v="1"/>
    <s v="OFF-PA-10003363"/>
    <x v="1"/>
    <x v="10"/>
    <s v="Xerox 204"/>
    <x v="1568"/>
    <n v="7"/>
    <n v="0"/>
    <n v="21.772800000000004"/>
    <x v="1"/>
    <x v="0"/>
  </r>
  <r>
    <x v="3480"/>
    <x v="1728"/>
    <x v="16"/>
    <x v="906"/>
    <x v="1"/>
    <s v="SP-20620"/>
    <s v="Stefania Perrino"/>
    <x v="1"/>
    <x v="0"/>
    <s v="San Francisco"/>
    <x v="1"/>
    <n v="94110"/>
    <x v="1"/>
    <s v="FUR-TA-10003954"/>
    <x v="0"/>
    <x v="3"/>
    <s v="Hon 94000 Series Round Tables"/>
    <x v="2767"/>
    <n v="6"/>
    <n v="0.2"/>
    <n v="-195.47879999999998"/>
    <x v="1"/>
    <x v="0"/>
  </r>
  <r>
    <x v="3481"/>
    <x v="1729"/>
    <x v="884"/>
    <x v="343"/>
    <x v="2"/>
    <s v="PJ-19015"/>
    <s v="Pauline Johnson"/>
    <x v="0"/>
    <x v="0"/>
    <s v="Mobile"/>
    <x v="19"/>
    <n v="36608"/>
    <x v="0"/>
    <s v="FUR-FU-10004415"/>
    <x v="0"/>
    <x v="5"/>
    <s v="Stacking Tray, Side-Loading, Legal, Smoke"/>
    <x v="2482"/>
    <n v="2"/>
    <n v="0"/>
    <n v="2.7775999999999996"/>
    <x v="0"/>
    <x v="0"/>
  </r>
  <r>
    <x v="3482"/>
    <x v="1730"/>
    <x v="9"/>
    <x v="592"/>
    <x v="2"/>
    <s v="CC-12610"/>
    <s v="Corey Catlett"/>
    <x v="1"/>
    <x v="0"/>
    <s v="Springfield"/>
    <x v="17"/>
    <n v="22153"/>
    <x v="0"/>
    <s v="TEC-PH-10000455"/>
    <x v="2"/>
    <x v="7"/>
    <s v="GE 30522EE2"/>
    <x v="2768"/>
    <n v="5"/>
    <n v="0"/>
    <n v="168.18549999999993"/>
    <x v="0"/>
    <x v="1"/>
  </r>
  <r>
    <x v="3483"/>
    <x v="1730"/>
    <x v="9"/>
    <x v="592"/>
    <x v="2"/>
    <s v="CC-12610"/>
    <s v="Corey Catlett"/>
    <x v="1"/>
    <x v="0"/>
    <s v="Springfield"/>
    <x v="17"/>
    <n v="22153"/>
    <x v="0"/>
    <s v="FUR-FU-10002456"/>
    <x v="0"/>
    <x v="5"/>
    <s v="Master Caster Door Stop, Large Neon Orange"/>
    <x v="2769"/>
    <n v="4"/>
    <n v="0"/>
    <n v="12.521600000000003"/>
    <x v="0"/>
    <x v="1"/>
  </r>
  <r>
    <x v="3484"/>
    <x v="1730"/>
    <x v="9"/>
    <x v="592"/>
    <x v="2"/>
    <s v="CC-12610"/>
    <s v="Corey Catlett"/>
    <x v="1"/>
    <x v="0"/>
    <s v="Springfield"/>
    <x v="17"/>
    <n v="22153"/>
    <x v="0"/>
    <s v="FUR-TA-10003569"/>
    <x v="0"/>
    <x v="3"/>
    <s v="Bretford CR8500 Series Meeting Room Furniture"/>
    <x v="2770"/>
    <n v="3"/>
    <n v="0"/>
    <n v="300.73500000000001"/>
    <x v="0"/>
    <x v="1"/>
  </r>
  <r>
    <x v="3485"/>
    <x v="1731"/>
    <x v="147"/>
    <x v="936"/>
    <x v="1"/>
    <s v="MY-18295"/>
    <s v="Muhammed Yedwab"/>
    <x v="1"/>
    <x v="0"/>
    <s v="Newark"/>
    <x v="13"/>
    <n v="19711"/>
    <x v="3"/>
    <s v="OFF-BI-10002813"/>
    <x v="1"/>
    <x v="8"/>
    <s v="Avery Reinforcements for Hole-Punch Pages"/>
    <x v="1063"/>
    <n v="4"/>
    <n v="0"/>
    <n v="3.5640000000000001"/>
    <x v="3"/>
    <x v="0"/>
  </r>
  <r>
    <x v="3486"/>
    <x v="1732"/>
    <x v="885"/>
    <x v="724"/>
    <x v="3"/>
    <s v="DB-13210"/>
    <s v="Dean Braden"/>
    <x v="0"/>
    <x v="0"/>
    <s v="Hickory"/>
    <x v="3"/>
    <n v="28601"/>
    <x v="0"/>
    <s v="TEC-PH-10002890"/>
    <x v="2"/>
    <x v="7"/>
    <s v="AT&amp;T 17929 Lendline Telephone"/>
    <x v="2771"/>
    <n v="1"/>
    <n v="0.2"/>
    <n v="2.7143999999999995"/>
    <x v="0"/>
    <x v="0"/>
  </r>
  <r>
    <x v="3487"/>
    <x v="1733"/>
    <x v="528"/>
    <x v="218"/>
    <x v="1"/>
    <s v="MG-17875"/>
    <s v="Michael Grace"/>
    <x v="2"/>
    <x v="0"/>
    <s v="Fort Lauderdale"/>
    <x v="2"/>
    <n v="33311"/>
    <x v="0"/>
    <s v="OFF-ST-10001522"/>
    <x v="1"/>
    <x v="4"/>
    <s v="Gould Plastics 18-Pocket Panel Bin, 34w x 5-1/4d x 20-1/2h"/>
    <x v="2772"/>
    <n v="2"/>
    <n v="0.2"/>
    <n v="-29.436800000000012"/>
    <x v="0"/>
    <x v="0"/>
  </r>
  <r>
    <x v="3488"/>
    <x v="1734"/>
    <x v="740"/>
    <x v="937"/>
    <x v="1"/>
    <s v="RH-19600"/>
    <s v="Rob Haberlin"/>
    <x v="0"/>
    <x v="0"/>
    <s v="Carol Stream"/>
    <x v="10"/>
    <n v="60188"/>
    <x v="2"/>
    <s v="FUR-CH-10004086"/>
    <x v="0"/>
    <x v="1"/>
    <s v="Hon 4070 Series Pagoda Armless Upholstered Stacking Chairs"/>
    <x v="2379"/>
    <n v="2"/>
    <n v="0.3"/>
    <n v="-5.8346000000000231"/>
    <x v="2"/>
    <x v="0"/>
  </r>
  <r>
    <x v="3489"/>
    <x v="1734"/>
    <x v="740"/>
    <x v="937"/>
    <x v="1"/>
    <s v="RH-19600"/>
    <s v="Rob Haberlin"/>
    <x v="0"/>
    <x v="0"/>
    <s v="Carol Stream"/>
    <x v="10"/>
    <n v="60188"/>
    <x v="2"/>
    <s v="FUR-CH-10003774"/>
    <x v="0"/>
    <x v="1"/>
    <s v="Global Wood Trimmed Manager's Task Chair, Khaki"/>
    <x v="2773"/>
    <n v="6"/>
    <n v="0.3"/>
    <n v="-92.799600000000027"/>
    <x v="2"/>
    <x v="0"/>
  </r>
  <r>
    <x v="3490"/>
    <x v="1734"/>
    <x v="740"/>
    <x v="937"/>
    <x v="1"/>
    <s v="RH-19600"/>
    <s v="Rob Haberlin"/>
    <x v="0"/>
    <x v="0"/>
    <s v="Carol Stream"/>
    <x v="10"/>
    <n v="60188"/>
    <x v="2"/>
    <s v="OFF-ST-10004507"/>
    <x v="1"/>
    <x v="4"/>
    <s v="Advantus Rolling Storage Box"/>
    <x v="648"/>
    <n v="5"/>
    <n v="0.2"/>
    <n v="6.0024999999999977"/>
    <x v="2"/>
    <x v="0"/>
  </r>
  <r>
    <x v="3491"/>
    <x v="1734"/>
    <x v="740"/>
    <x v="937"/>
    <x v="1"/>
    <s v="RH-19600"/>
    <s v="Rob Haberlin"/>
    <x v="0"/>
    <x v="0"/>
    <s v="Carol Stream"/>
    <x v="10"/>
    <n v="60188"/>
    <x v="2"/>
    <s v="OFF-ST-10003208"/>
    <x v="1"/>
    <x v="4"/>
    <s v="Adjustable Depth Letter/Legal Cart"/>
    <x v="2774"/>
    <n v="3"/>
    <n v="0.2"/>
    <n v="48.994199999999921"/>
    <x v="2"/>
    <x v="0"/>
  </r>
  <r>
    <x v="3492"/>
    <x v="1734"/>
    <x v="740"/>
    <x v="937"/>
    <x v="1"/>
    <s v="RH-19600"/>
    <s v="Rob Haberlin"/>
    <x v="0"/>
    <x v="0"/>
    <s v="Carol Stream"/>
    <x v="10"/>
    <n v="60188"/>
    <x v="2"/>
    <s v="OFF-PA-10000659"/>
    <x v="1"/>
    <x v="10"/>
    <s v="Adams Phone Message Book, Professional, 400 Message Capacity, 5 3/6” x 11”"/>
    <x v="1515"/>
    <n v="2"/>
    <n v="0.2"/>
    <n v="3.7692000000000001"/>
    <x v="2"/>
    <x v="0"/>
  </r>
  <r>
    <x v="3493"/>
    <x v="1735"/>
    <x v="241"/>
    <x v="938"/>
    <x v="1"/>
    <s v="KB-16240"/>
    <s v="Karen Bern"/>
    <x v="1"/>
    <x v="0"/>
    <s v="Saint Cloud"/>
    <x v="11"/>
    <n v="56301"/>
    <x v="2"/>
    <s v="TEC-AC-10002305"/>
    <x v="2"/>
    <x v="11"/>
    <s v="KeyTronic E03601U1 - Keyboard - Beige"/>
    <x v="2775"/>
    <n v="4"/>
    <n v="0"/>
    <n v="12.959999999999994"/>
    <x v="2"/>
    <x v="0"/>
  </r>
  <r>
    <x v="3494"/>
    <x v="1735"/>
    <x v="241"/>
    <x v="938"/>
    <x v="1"/>
    <s v="KB-16240"/>
    <s v="Karen Bern"/>
    <x v="1"/>
    <x v="0"/>
    <s v="Saint Cloud"/>
    <x v="11"/>
    <n v="56301"/>
    <x v="2"/>
    <s v="TEC-AC-10000990"/>
    <x v="2"/>
    <x v="11"/>
    <s v="Imation Bio 2GB USB Flash Drive Imation Corp"/>
    <x v="2776"/>
    <n v="5"/>
    <n v="0"/>
    <n v="275.47800000000001"/>
    <x v="2"/>
    <x v="0"/>
  </r>
  <r>
    <x v="3495"/>
    <x v="1735"/>
    <x v="241"/>
    <x v="938"/>
    <x v="1"/>
    <s v="KB-16240"/>
    <s v="Karen Bern"/>
    <x v="1"/>
    <x v="0"/>
    <s v="Saint Cloud"/>
    <x v="11"/>
    <n v="56301"/>
    <x v="2"/>
    <s v="FUR-CH-10000665"/>
    <x v="0"/>
    <x v="1"/>
    <s v="Global Airflow Leather Mesh Back Chair, Black"/>
    <x v="891"/>
    <n v="4"/>
    <n v="0"/>
    <n v="181.17599999999993"/>
    <x v="2"/>
    <x v="0"/>
  </r>
  <r>
    <x v="3496"/>
    <x v="1736"/>
    <x v="590"/>
    <x v="805"/>
    <x v="1"/>
    <s v="CA-12055"/>
    <s v="Cathy Armstrong"/>
    <x v="2"/>
    <x v="0"/>
    <s v="Los Angeles"/>
    <x v="1"/>
    <n v="90036"/>
    <x v="1"/>
    <s v="FUR-TA-10001932"/>
    <x v="0"/>
    <x v="3"/>
    <s v="Chromcraft 48&quot; x 96&quot; Racetrack Double Pedestal Table"/>
    <x v="2777"/>
    <n v="2"/>
    <n v="0.2"/>
    <n v="12.82559999999998"/>
    <x v="1"/>
    <x v="0"/>
  </r>
  <r>
    <x v="3497"/>
    <x v="1736"/>
    <x v="590"/>
    <x v="805"/>
    <x v="1"/>
    <s v="CA-12055"/>
    <s v="Cathy Armstrong"/>
    <x v="2"/>
    <x v="0"/>
    <s v="Los Angeles"/>
    <x v="1"/>
    <n v="90036"/>
    <x v="1"/>
    <s v="OFF-AP-10004487"/>
    <x v="1"/>
    <x v="9"/>
    <s v="Kensington 4 Outlet MasterPiece Compact Power Control Center"/>
    <x v="2778"/>
    <n v="6"/>
    <n v="0"/>
    <n v="136.61759999999998"/>
    <x v="1"/>
    <x v="0"/>
  </r>
  <r>
    <x v="3498"/>
    <x v="1736"/>
    <x v="590"/>
    <x v="805"/>
    <x v="1"/>
    <s v="CA-12055"/>
    <s v="Cathy Armstrong"/>
    <x v="2"/>
    <x v="0"/>
    <s v="Los Angeles"/>
    <x v="1"/>
    <n v="90036"/>
    <x v="1"/>
    <s v="OFF-BI-10002160"/>
    <x v="1"/>
    <x v="8"/>
    <s v="Acco Hanging Data Binders"/>
    <x v="597"/>
    <n v="5"/>
    <n v="0.2"/>
    <n v="5.3339999999999996"/>
    <x v="1"/>
    <x v="0"/>
  </r>
  <r>
    <x v="3499"/>
    <x v="1737"/>
    <x v="321"/>
    <x v="767"/>
    <x v="1"/>
    <s v="JK-15730"/>
    <s v="Joe Kamberova"/>
    <x v="0"/>
    <x v="0"/>
    <s v="Mobile"/>
    <x v="19"/>
    <n v="36608"/>
    <x v="0"/>
    <s v="TEC-AC-10000420"/>
    <x v="2"/>
    <x v="11"/>
    <s v="Logitech G500s Laser Gaming Mouse with Adjustable Weight Tuning"/>
    <x v="2779"/>
    <n v="3"/>
    <n v="0"/>
    <n v="71.389799999999994"/>
    <x v="0"/>
    <x v="0"/>
  </r>
  <r>
    <x v="3500"/>
    <x v="1737"/>
    <x v="321"/>
    <x v="767"/>
    <x v="1"/>
    <s v="JK-15730"/>
    <s v="Joe Kamberova"/>
    <x v="0"/>
    <x v="0"/>
    <s v="Mobile"/>
    <x v="19"/>
    <n v="36608"/>
    <x v="0"/>
    <s v="OFF-BI-10001989"/>
    <x v="1"/>
    <x v="8"/>
    <s v="Premium Transparent Presentation Covers by GBC"/>
    <x v="2780"/>
    <n v="3"/>
    <n v="0"/>
    <n v="30.211199999999998"/>
    <x v="0"/>
    <x v="0"/>
  </r>
  <r>
    <x v="3501"/>
    <x v="1737"/>
    <x v="321"/>
    <x v="767"/>
    <x v="1"/>
    <s v="JK-15730"/>
    <s v="Joe Kamberova"/>
    <x v="0"/>
    <x v="0"/>
    <s v="Mobile"/>
    <x v="19"/>
    <n v="36608"/>
    <x v="0"/>
    <s v="OFF-AR-10001149"/>
    <x v="1"/>
    <x v="6"/>
    <s v="Sanford Colorific Colored Pencils, 12/Box"/>
    <x v="2781"/>
    <n v="9"/>
    <n v="0"/>
    <n v="7.7759999999999989"/>
    <x v="0"/>
    <x v="0"/>
  </r>
  <r>
    <x v="3502"/>
    <x v="1738"/>
    <x v="318"/>
    <x v="939"/>
    <x v="3"/>
    <s v="RD-19930"/>
    <s v="Russell D'Ascenzo"/>
    <x v="0"/>
    <x v="0"/>
    <s v="Austin"/>
    <x v="5"/>
    <n v="78745"/>
    <x v="2"/>
    <s v="OFF-PA-10004101"/>
    <x v="1"/>
    <x v="10"/>
    <s v="Xerox 1894"/>
    <x v="563"/>
    <n v="2"/>
    <n v="0.2"/>
    <n v="3.6288"/>
    <x v="2"/>
    <x v="0"/>
  </r>
  <r>
    <x v="3503"/>
    <x v="1738"/>
    <x v="318"/>
    <x v="939"/>
    <x v="3"/>
    <s v="RD-19930"/>
    <s v="Russell D'Ascenzo"/>
    <x v="0"/>
    <x v="0"/>
    <s v="Austin"/>
    <x v="5"/>
    <n v="78745"/>
    <x v="2"/>
    <s v="TEC-AC-10001714"/>
    <x v="2"/>
    <x v="11"/>
    <s v="Logitech MX Performance Wireless Mouse"/>
    <x v="2782"/>
    <n v="3"/>
    <n v="0.2"/>
    <n v="20.343900000000001"/>
    <x v="2"/>
    <x v="0"/>
  </r>
  <r>
    <x v="3504"/>
    <x v="1739"/>
    <x v="122"/>
    <x v="120"/>
    <x v="0"/>
    <s v="JK-16120"/>
    <s v="Julie Kriz"/>
    <x v="2"/>
    <x v="0"/>
    <s v="New York City"/>
    <x v="15"/>
    <n v="10009"/>
    <x v="3"/>
    <s v="OFF-ST-10003716"/>
    <x v="1"/>
    <x v="4"/>
    <s v="Tennsco Double-Tier Lockers"/>
    <x v="1734"/>
    <n v="4"/>
    <n v="0"/>
    <n v="117.0104"/>
    <x v="3"/>
    <x v="0"/>
  </r>
  <r>
    <x v="3505"/>
    <x v="1740"/>
    <x v="886"/>
    <x v="637"/>
    <x v="1"/>
    <s v="SC-20020"/>
    <s v="Sam Craven"/>
    <x v="0"/>
    <x v="0"/>
    <s v="Plano"/>
    <x v="5"/>
    <n v="75023"/>
    <x v="2"/>
    <s v="TEC-PH-10000369"/>
    <x v="2"/>
    <x v="7"/>
    <s v="HTC One Mini"/>
    <x v="1227"/>
    <n v="2"/>
    <n v="0.2"/>
    <n v="20.158400000000015"/>
    <x v="2"/>
    <x v="0"/>
  </r>
  <r>
    <x v="3506"/>
    <x v="1740"/>
    <x v="886"/>
    <x v="637"/>
    <x v="1"/>
    <s v="SC-20020"/>
    <s v="Sam Craven"/>
    <x v="0"/>
    <x v="0"/>
    <s v="Plano"/>
    <x v="5"/>
    <n v="75023"/>
    <x v="2"/>
    <s v="OFF-BI-10000756"/>
    <x v="1"/>
    <x v="8"/>
    <s v="Storex DuraTech Recycled Plastic Frosted Binders"/>
    <x v="2783"/>
    <n v="4"/>
    <n v="0.8"/>
    <n v="-5.088000000000001"/>
    <x v="2"/>
    <x v="0"/>
  </r>
  <r>
    <x v="3507"/>
    <x v="1740"/>
    <x v="886"/>
    <x v="637"/>
    <x v="1"/>
    <s v="SC-20020"/>
    <s v="Sam Craven"/>
    <x v="0"/>
    <x v="0"/>
    <s v="Plano"/>
    <x v="5"/>
    <n v="75023"/>
    <x v="2"/>
    <s v="FUR-BO-10001608"/>
    <x v="0"/>
    <x v="0"/>
    <s v="Hon Metal Bookcases, Black"/>
    <x v="2784"/>
    <n v="4"/>
    <n v="0.32"/>
    <n v="-19.874399999999994"/>
    <x v="2"/>
    <x v="0"/>
  </r>
  <r>
    <x v="3508"/>
    <x v="1740"/>
    <x v="886"/>
    <x v="637"/>
    <x v="1"/>
    <s v="SC-20020"/>
    <s v="Sam Craven"/>
    <x v="0"/>
    <x v="0"/>
    <s v="Plano"/>
    <x v="5"/>
    <n v="75023"/>
    <x v="2"/>
    <s v="OFF-PA-10001166"/>
    <x v="1"/>
    <x v="10"/>
    <s v="Xerox 2"/>
    <x v="12"/>
    <n v="3"/>
    <n v="0.2"/>
    <n v="5.4432"/>
    <x v="2"/>
    <x v="0"/>
  </r>
  <r>
    <x v="3509"/>
    <x v="1740"/>
    <x v="886"/>
    <x v="637"/>
    <x v="1"/>
    <s v="SC-20020"/>
    <s v="Sam Craven"/>
    <x v="0"/>
    <x v="0"/>
    <s v="Plano"/>
    <x v="5"/>
    <n v="75023"/>
    <x v="2"/>
    <s v="OFF-PA-10000587"/>
    <x v="1"/>
    <x v="10"/>
    <s v="Array Parchment Paper, Assorted Colors"/>
    <x v="25"/>
    <n v="2"/>
    <n v="0.2"/>
    <n v="4.0768000000000004"/>
    <x v="2"/>
    <x v="0"/>
  </r>
  <r>
    <x v="3510"/>
    <x v="1740"/>
    <x v="886"/>
    <x v="637"/>
    <x v="1"/>
    <s v="SC-20020"/>
    <s v="Sam Craven"/>
    <x v="0"/>
    <x v="0"/>
    <s v="Plano"/>
    <x v="5"/>
    <n v="75023"/>
    <x v="2"/>
    <s v="TEC-MA-10001972"/>
    <x v="2"/>
    <x v="15"/>
    <s v="Okidata C331dn Printer"/>
    <x v="2785"/>
    <n v="2"/>
    <n v="0.4"/>
    <n v="-97.71999999999997"/>
    <x v="2"/>
    <x v="0"/>
  </r>
  <r>
    <x v="3511"/>
    <x v="1740"/>
    <x v="886"/>
    <x v="637"/>
    <x v="1"/>
    <s v="SC-20020"/>
    <s v="Sam Craven"/>
    <x v="0"/>
    <x v="0"/>
    <s v="Plano"/>
    <x v="5"/>
    <n v="75023"/>
    <x v="2"/>
    <s v="OFF-ST-10004123"/>
    <x v="1"/>
    <x v="4"/>
    <s v="Safco Industrial Wire Shelving System"/>
    <x v="2786"/>
    <n v="7"/>
    <n v="0.2"/>
    <n v="-127.37200000000001"/>
    <x v="2"/>
    <x v="0"/>
  </r>
  <r>
    <x v="3512"/>
    <x v="1741"/>
    <x v="507"/>
    <x v="371"/>
    <x v="2"/>
    <s v="HW-14935"/>
    <s v="Helen Wasserman"/>
    <x v="1"/>
    <x v="0"/>
    <s v="Chicago"/>
    <x v="10"/>
    <n v="60653"/>
    <x v="2"/>
    <s v="FUR-BO-10000112"/>
    <x v="0"/>
    <x v="0"/>
    <s v="Bush Birmingham Collection Bookcase, Dark Cherry"/>
    <x v="2787"/>
    <n v="9"/>
    <n v="0.3"/>
    <n v="-117.88199999999998"/>
    <x v="2"/>
    <x v="0"/>
  </r>
  <r>
    <x v="3513"/>
    <x v="1741"/>
    <x v="507"/>
    <x v="371"/>
    <x v="2"/>
    <s v="HW-14935"/>
    <s v="Helen Wasserman"/>
    <x v="1"/>
    <x v="0"/>
    <s v="Chicago"/>
    <x v="10"/>
    <n v="60653"/>
    <x v="2"/>
    <s v="OFF-PA-10004041"/>
    <x v="1"/>
    <x v="10"/>
    <s v="It's Hot Message Books with Stickers, 2 3/4&quot; x 5&quot;"/>
    <x v="2788"/>
    <n v="3"/>
    <n v="0.2"/>
    <n v="5.55"/>
    <x v="2"/>
    <x v="0"/>
  </r>
  <r>
    <x v="3514"/>
    <x v="1741"/>
    <x v="507"/>
    <x v="371"/>
    <x v="2"/>
    <s v="HW-14935"/>
    <s v="Helen Wasserman"/>
    <x v="1"/>
    <x v="0"/>
    <s v="Chicago"/>
    <x v="10"/>
    <n v="60653"/>
    <x v="2"/>
    <s v="OFF-AR-10001149"/>
    <x v="1"/>
    <x v="6"/>
    <s v="Sanford Colorific Colored Pencils, 12/Box"/>
    <x v="2789"/>
    <n v="3"/>
    <n v="0.2"/>
    <n v="0.86399999999999988"/>
    <x v="2"/>
    <x v="0"/>
  </r>
  <r>
    <x v="3515"/>
    <x v="1742"/>
    <x v="887"/>
    <x v="746"/>
    <x v="1"/>
    <s v="SC-20800"/>
    <s v="Stuart Calhoun"/>
    <x v="0"/>
    <x v="0"/>
    <s v="Jackson"/>
    <x v="35"/>
    <n v="39212"/>
    <x v="0"/>
    <s v="TEC-AC-10002323"/>
    <x v="2"/>
    <x v="11"/>
    <s v="SanDisk Ultra 32 GB MicroSDHC Class 10 Memory Card"/>
    <x v="2790"/>
    <n v="3"/>
    <n v="0"/>
    <n v="8.6190000000000033"/>
    <x v="0"/>
    <x v="0"/>
  </r>
  <r>
    <x v="3516"/>
    <x v="1743"/>
    <x v="888"/>
    <x v="427"/>
    <x v="2"/>
    <s v="HA-14920"/>
    <s v="Helen Andreada"/>
    <x v="0"/>
    <x v="0"/>
    <s v="Fayetteville"/>
    <x v="3"/>
    <n v="28314"/>
    <x v="0"/>
    <s v="OFF-PA-10000130"/>
    <x v="1"/>
    <x v="10"/>
    <s v="Xerox 199"/>
    <x v="2791"/>
    <n v="9"/>
    <n v="0.2"/>
    <n v="9.6299999999999955"/>
    <x v="0"/>
    <x v="0"/>
  </r>
  <r>
    <x v="3517"/>
    <x v="1743"/>
    <x v="888"/>
    <x v="427"/>
    <x v="2"/>
    <s v="HA-14920"/>
    <s v="Helen Andreada"/>
    <x v="0"/>
    <x v="0"/>
    <s v="Fayetteville"/>
    <x v="3"/>
    <n v="28314"/>
    <x v="0"/>
    <s v="TEC-PH-10002350"/>
    <x v="2"/>
    <x v="7"/>
    <s v="Apple EarPods with Remote and Mic"/>
    <x v="2542"/>
    <n v="2"/>
    <n v="0.2"/>
    <n v="4.4783999999999988"/>
    <x v="0"/>
    <x v="0"/>
  </r>
  <r>
    <x v="3518"/>
    <x v="1743"/>
    <x v="888"/>
    <x v="427"/>
    <x v="2"/>
    <s v="HA-14920"/>
    <s v="Helen Andreada"/>
    <x v="0"/>
    <x v="0"/>
    <s v="Fayetteville"/>
    <x v="3"/>
    <n v="28314"/>
    <x v="0"/>
    <s v="OFF-AP-10002518"/>
    <x v="1"/>
    <x v="9"/>
    <s v="Kensington 7 Outlet MasterPiece Power Center"/>
    <x v="2792"/>
    <n v="4"/>
    <n v="0.2"/>
    <n v="64.072799999999944"/>
    <x v="0"/>
    <x v="0"/>
  </r>
  <r>
    <x v="3519"/>
    <x v="1744"/>
    <x v="137"/>
    <x v="579"/>
    <x v="2"/>
    <s v="MG-17875"/>
    <s v="Michael Grace"/>
    <x v="2"/>
    <x v="0"/>
    <s v="Aurora"/>
    <x v="10"/>
    <n v="60505"/>
    <x v="2"/>
    <s v="FUR-TA-10002645"/>
    <x v="0"/>
    <x v="3"/>
    <s v="Hon Rectangular Conference Tables"/>
    <x v="2793"/>
    <n v="7"/>
    <n v="0.5"/>
    <n v="-525.6405000000002"/>
    <x v="2"/>
    <x v="0"/>
  </r>
  <r>
    <x v="3520"/>
    <x v="1745"/>
    <x v="889"/>
    <x v="368"/>
    <x v="1"/>
    <s v="DM-12955"/>
    <s v="Dario Medina"/>
    <x v="1"/>
    <x v="0"/>
    <s v="Sacramento"/>
    <x v="1"/>
    <n v="95823"/>
    <x v="1"/>
    <s v="OFF-BI-10000773"/>
    <x v="1"/>
    <x v="8"/>
    <s v="Insertable Tab Post Binder Dividers"/>
    <x v="2794"/>
    <n v="2"/>
    <n v="0.2"/>
    <n v="4.3307999999999982"/>
    <x v="1"/>
    <x v="0"/>
  </r>
  <r>
    <x v="3521"/>
    <x v="1746"/>
    <x v="831"/>
    <x v="539"/>
    <x v="0"/>
    <s v="DM-13345"/>
    <s v="Denise Monton"/>
    <x v="1"/>
    <x v="0"/>
    <s v="Des Moines"/>
    <x v="23"/>
    <n v="50315"/>
    <x v="2"/>
    <s v="OFF-PA-10003845"/>
    <x v="1"/>
    <x v="10"/>
    <s v="Xerox 1987"/>
    <x v="1319"/>
    <n v="7"/>
    <n v="0"/>
    <n v="19.825400000000002"/>
    <x v="2"/>
    <x v="0"/>
  </r>
  <r>
    <x v="3522"/>
    <x v="1746"/>
    <x v="831"/>
    <x v="539"/>
    <x v="0"/>
    <s v="DM-13345"/>
    <s v="Denise Monton"/>
    <x v="1"/>
    <x v="0"/>
    <s v="Des Moines"/>
    <x v="23"/>
    <n v="50315"/>
    <x v="2"/>
    <s v="TEC-PH-10001580"/>
    <x v="2"/>
    <x v="7"/>
    <s v="Logitech Mobile Speakerphone P710e - speaker phone"/>
    <x v="2795"/>
    <n v="3"/>
    <n v="0"/>
    <n v="109.33379999999998"/>
    <x v="2"/>
    <x v="0"/>
  </r>
  <r>
    <x v="3523"/>
    <x v="1747"/>
    <x v="64"/>
    <x v="165"/>
    <x v="1"/>
    <s v="ML-17395"/>
    <s v="Marina Lichtenstein"/>
    <x v="1"/>
    <x v="0"/>
    <s v="San Diego"/>
    <x v="1"/>
    <n v="92105"/>
    <x v="1"/>
    <s v="TEC-AC-10002345"/>
    <x v="2"/>
    <x v="11"/>
    <s v="HP Standard 104 key PS/2 Keyboard"/>
    <x v="2796"/>
    <n v="8"/>
    <n v="0"/>
    <n v="29"/>
    <x v="1"/>
    <x v="0"/>
  </r>
  <r>
    <x v="3524"/>
    <x v="1748"/>
    <x v="390"/>
    <x v="940"/>
    <x v="1"/>
    <s v="GA-14515"/>
    <s v="George Ashbrook"/>
    <x v="0"/>
    <x v="0"/>
    <s v="Dallas"/>
    <x v="5"/>
    <n v="75081"/>
    <x v="2"/>
    <s v="TEC-PH-10004120"/>
    <x v="2"/>
    <x v="7"/>
    <s v="AT&amp;T 1080 Phone"/>
    <x v="2797"/>
    <n v="6"/>
    <n v="0.2"/>
    <n v="49.316399999999987"/>
    <x v="2"/>
    <x v="0"/>
  </r>
  <r>
    <x v="3525"/>
    <x v="1749"/>
    <x v="389"/>
    <x v="159"/>
    <x v="0"/>
    <s v="SU-20665"/>
    <s v="Stephanie Ulpright"/>
    <x v="2"/>
    <x v="0"/>
    <s v="Jackson"/>
    <x v="35"/>
    <n v="39212"/>
    <x v="0"/>
    <s v="TEC-AC-10001838"/>
    <x v="2"/>
    <x v="11"/>
    <s v="Razer Tiamat Over Ear 7.1 Surround Sound PC Gaming Headset"/>
    <x v="2798"/>
    <n v="3"/>
    <n v="0"/>
    <n v="257.98710000000005"/>
    <x v="0"/>
    <x v="0"/>
  </r>
  <r>
    <x v="3526"/>
    <x v="1749"/>
    <x v="389"/>
    <x v="159"/>
    <x v="0"/>
    <s v="SU-20665"/>
    <s v="Stephanie Ulpright"/>
    <x v="2"/>
    <x v="0"/>
    <s v="Jackson"/>
    <x v="35"/>
    <n v="39212"/>
    <x v="0"/>
    <s v="TEC-PH-10000148"/>
    <x v="2"/>
    <x v="7"/>
    <s v="Cyber Acoustics AC-202b Speech Recognition Stereo Headset"/>
    <x v="2799"/>
    <n v="3"/>
    <n v="0"/>
    <n v="0.77940000000000076"/>
    <x v="0"/>
    <x v="0"/>
  </r>
  <r>
    <x v="3527"/>
    <x v="1749"/>
    <x v="389"/>
    <x v="159"/>
    <x v="0"/>
    <s v="SU-20665"/>
    <s v="Stephanie Ulpright"/>
    <x v="2"/>
    <x v="0"/>
    <s v="Jackson"/>
    <x v="35"/>
    <n v="39212"/>
    <x v="0"/>
    <s v="OFF-BI-10003476"/>
    <x v="1"/>
    <x v="8"/>
    <s v="Avery Metallic Poly Binders"/>
    <x v="2800"/>
    <n v="8"/>
    <n v="0"/>
    <n v="22.0032"/>
    <x v="0"/>
    <x v="0"/>
  </r>
  <r>
    <x v="3528"/>
    <x v="1750"/>
    <x v="890"/>
    <x v="597"/>
    <x v="1"/>
    <s v="BD-11320"/>
    <s v="Bill Donatelli"/>
    <x v="0"/>
    <x v="0"/>
    <s v="San Diego"/>
    <x v="1"/>
    <n v="92024"/>
    <x v="1"/>
    <s v="TEC-PH-10004833"/>
    <x v="2"/>
    <x v="7"/>
    <s v="Macally Suction Cup Mount"/>
    <x v="2801"/>
    <n v="4"/>
    <n v="0.2"/>
    <n v="-9.56"/>
    <x v="1"/>
    <x v="1"/>
  </r>
  <r>
    <x v="3529"/>
    <x v="1751"/>
    <x v="14"/>
    <x v="832"/>
    <x v="1"/>
    <s v="DB-13405"/>
    <s v="Denny Blanton"/>
    <x v="0"/>
    <x v="0"/>
    <s v="Orlando"/>
    <x v="2"/>
    <n v="32839"/>
    <x v="0"/>
    <s v="TEC-AC-10001465"/>
    <x v="2"/>
    <x v="11"/>
    <s v="SanDisk Cruzer 64 GB USB Flash Drive"/>
    <x v="2802"/>
    <n v="3"/>
    <n v="0.2"/>
    <n v="10.895999999999987"/>
    <x v="0"/>
    <x v="0"/>
  </r>
  <r>
    <x v="3530"/>
    <x v="1752"/>
    <x v="288"/>
    <x v="213"/>
    <x v="1"/>
    <s v="RP-19855"/>
    <s v="Roy Phan"/>
    <x v="1"/>
    <x v="0"/>
    <s v="Lafayette"/>
    <x v="14"/>
    <n v="47905"/>
    <x v="2"/>
    <s v="OFF-AR-10003056"/>
    <x v="1"/>
    <x v="6"/>
    <s v="Newell 341"/>
    <x v="1591"/>
    <n v="5"/>
    <n v="0"/>
    <n v="6.2059999999999977"/>
    <x v="2"/>
    <x v="0"/>
  </r>
  <r>
    <x v="3531"/>
    <x v="1753"/>
    <x v="316"/>
    <x v="528"/>
    <x v="3"/>
    <s v="EH-13765"/>
    <s v="Edward Hooks"/>
    <x v="1"/>
    <x v="0"/>
    <s v="New York City"/>
    <x v="15"/>
    <n v="10035"/>
    <x v="3"/>
    <s v="OFF-SU-10001218"/>
    <x v="1"/>
    <x v="14"/>
    <s v="Fiskars Softgrip Scissors"/>
    <x v="2803"/>
    <n v="5"/>
    <n v="0"/>
    <n v="15.372000000000003"/>
    <x v="3"/>
    <x v="0"/>
  </r>
  <r>
    <x v="3532"/>
    <x v="1754"/>
    <x v="891"/>
    <x v="941"/>
    <x v="1"/>
    <s v="JL-15835"/>
    <s v="John Lee"/>
    <x v="0"/>
    <x v="0"/>
    <s v="Los Angeles"/>
    <x v="1"/>
    <n v="90049"/>
    <x v="1"/>
    <s v="TEC-MA-10002859"/>
    <x v="2"/>
    <x v="15"/>
    <s v="Ativa MDM8000 8-Sheet Micro-Cut Shredder"/>
    <x v="2804"/>
    <n v="4"/>
    <n v="0.2"/>
    <n v="97.189199999999985"/>
    <x v="1"/>
    <x v="0"/>
  </r>
  <r>
    <x v="3533"/>
    <x v="1754"/>
    <x v="891"/>
    <x v="941"/>
    <x v="1"/>
    <s v="JL-15835"/>
    <s v="John Lee"/>
    <x v="0"/>
    <x v="0"/>
    <s v="Los Angeles"/>
    <x v="1"/>
    <n v="90049"/>
    <x v="1"/>
    <s v="OFF-AR-10002375"/>
    <x v="1"/>
    <x v="6"/>
    <s v="Newell 351"/>
    <x v="2805"/>
    <n v="4"/>
    <n v="0"/>
    <n v="3.8047999999999984"/>
    <x v="1"/>
    <x v="0"/>
  </r>
  <r>
    <x v="3534"/>
    <x v="1754"/>
    <x v="891"/>
    <x v="941"/>
    <x v="1"/>
    <s v="JL-15835"/>
    <s v="John Lee"/>
    <x v="0"/>
    <x v="0"/>
    <s v="Los Angeles"/>
    <x v="1"/>
    <n v="90049"/>
    <x v="1"/>
    <s v="OFF-AR-10000657"/>
    <x v="1"/>
    <x v="6"/>
    <s v="Binney &amp; Smith inkTank Desk Highlighter, Chisel Tip, Yellow, 12/Box"/>
    <x v="2806"/>
    <n v="5"/>
    <n v="0"/>
    <n v="3.547499999999999"/>
    <x v="1"/>
    <x v="0"/>
  </r>
  <r>
    <x v="3535"/>
    <x v="1754"/>
    <x v="891"/>
    <x v="941"/>
    <x v="1"/>
    <s v="JL-15835"/>
    <s v="John Lee"/>
    <x v="0"/>
    <x v="0"/>
    <s v="Los Angeles"/>
    <x v="1"/>
    <n v="90049"/>
    <x v="1"/>
    <s v="OFF-FA-10000134"/>
    <x v="1"/>
    <x v="13"/>
    <s v="Advantus Push Pins, Aluminum Head"/>
    <x v="2807"/>
    <n v="2"/>
    <n v="0"/>
    <n v="3.6021999999999998"/>
    <x v="1"/>
    <x v="0"/>
  </r>
  <r>
    <x v="3536"/>
    <x v="1755"/>
    <x v="26"/>
    <x v="375"/>
    <x v="0"/>
    <s v="FM-14380"/>
    <s v="Fred McMath"/>
    <x v="0"/>
    <x v="0"/>
    <s v="New York City"/>
    <x v="15"/>
    <n v="10024"/>
    <x v="3"/>
    <s v="OFF-ST-10000419"/>
    <x v="1"/>
    <x v="4"/>
    <s v="Rogers Jumbo File, Granite"/>
    <x v="1360"/>
    <n v="3"/>
    <n v="0"/>
    <n v="0.4073999999999991"/>
    <x v="3"/>
    <x v="0"/>
  </r>
  <r>
    <x v="3537"/>
    <x v="1756"/>
    <x v="309"/>
    <x v="942"/>
    <x v="3"/>
    <s v="SB-20290"/>
    <s v="Sean Braxton"/>
    <x v="1"/>
    <x v="0"/>
    <s v="Henderson"/>
    <x v="0"/>
    <n v="42420"/>
    <x v="0"/>
    <s v="OFF-ST-10000107"/>
    <x v="1"/>
    <x v="4"/>
    <s v="Fellowes Super Stor/Drawer"/>
    <x v="2808"/>
    <n v="3"/>
    <n v="0"/>
    <n v="14.984999999999992"/>
    <x v="0"/>
    <x v="0"/>
  </r>
  <r>
    <x v="3538"/>
    <x v="1756"/>
    <x v="309"/>
    <x v="942"/>
    <x v="3"/>
    <s v="SB-20290"/>
    <s v="Sean Braxton"/>
    <x v="1"/>
    <x v="0"/>
    <s v="Henderson"/>
    <x v="0"/>
    <n v="42420"/>
    <x v="0"/>
    <s v="OFF-LA-10001641"/>
    <x v="1"/>
    <x v="2"/>
    <s v="Avery 518"/>
    <x v="1242"/>
    <n v="3"/>
    <n v="0"/>
    <n v="4.5359999999999996"/>
    <x v="0"/>
    <x v="0"/>
  </r>
  <r>
    <x v="3539"/>
    <x v="1756"/>
    <x v="309"/>
    <x v="942"/>
    <x v="3"/>
    <s v="SB-20290"/>
    <s v="Sean Braxton"/>
    <x v="1"/>
    <x v="0"/>
    <s v="Henderson"/>
    <x v="0"/>
    <n v="42420"/>
    <x v="0"/>
    <s v="OFF-LA-10003121"/>
    <x v="1"/>
    <x v="2"/>
    <s v="Avery 506"/>
    <x v="2809"/>
    <n v="5"/>
    <n v="0"/>
    <n v="9.4989999999999988"/>
    <x v="0"/>
    <x v="0"/>
  </r>
  <r>
    <x v="3540"/>
    <x v="1756"/>
    <x v="309"/>
    <x v="942"/>
    <x v="3"/>
    <s v="SB-20290"/>
    <s v="Sean Braxton"/>
    <x v="1"/>
    <x v="0"/>
    <s v="Henderson"/>
    <x v="0"/>
    <n v="42420"/>
    <x v="0"/>
    <s v="OFF-PA-10002689"/>
    <x v="1"/>
    <x v="10"/>
    <s v="Weyerhaeuser First Choice Laser/Copy Paper (20Lb. and 88 Bright)"/>
    <x v="1568"/>
    <n v="7"/>
    <n v="0"/>
    <n v="21.772800000000004"/>
    <x v="0"/>
    <x v="0"/>
  </r>
  <r>
    <x v="3541"/>
    <x v="1757"/>
    <x v="31"/>
    <x v="369"/>
    <x v="2"/>
    <s v="SV-20365"/>
    <s v="Seth Vernon"/>
    <x v="0"/>
    <x v="0"/>
    <s v="Columbus"/>
    <x v="24"/>
    <n v="43229"/>
    <x v="3"/>
    <s v="FUR-FU-10002107"/>
    <x v="0"/>
    <x v="5"/>
    <s v="Eldon Pizzaz Desk Accessories"/>
    <x v="2810"/>
    <n v="3"/>
    <n v="0.2"/>
    <n v="1.6055999999999999"/>
    <x v="3"/>
    <x v="0"/>
  </r>
  <r>
    <x v="3542"/>
    <x v="1757"/>
    <x v="31"/>
    <x v="369"/>
    <x v="2"/>
    <s v="SV-20365"/>
    <s v="Seth Vernon"/>
    <x v="0"/>
    <x v="0"/>
    <s v="Columbus"/>
    <x v="24"/>
    <n v="43229"/>
    <x v="3"/>
    <s v="FUR-CH-10002647"/>
    <x v="0"/>
    <x v="1"/>
    <s v="Situations Contoured Folding Chairs, 4/Set"/>
    <x v="2811"/>
    <n v="2"/>
    <n v="0.3"/>
    <n v="-7.0979999999999919"/>
    <x v="3"/>
    <x v="0"/>
  </r>
  <r>
    <x v="3543"/>
    <x v="1757"/>
    <x v="31"/>
    <x v="369"/>
    <x v="2"/>
    <s v="SV-20365"/>
    <s v="Seth Vernon"/>
    <x v="0"/>
    <x v="0"/>
    <s v="Columbus"/>
    <x v="24"/>
    <n v="43229"/>
    <x v="3"/>
    <s v="OFF-AR-10002257"/>
    <x v="1"/>
    <x v="6"/>
    <s v="Eldon Spacemaker Box, Quick-Snap Lid, Clear"/>
    <x v="2812"/>
    <n v="1"/>
    <n v="0.2"/>
    <n v="0.36739999999999962"/>
    <x v="3"/>
    <x v="0"/>
  </r>
  <r>
    <x v="3544"/>
    <x v="1758"/>
    <x v="331"/>
    <x v="209"/>
    <x v="0"/>
    <s v="MM-17920"/>
    <s v="Michael Moore"/>
    <x v="0"/>
    <x v="0"/>
    <s v="College Station"/>
    <x v="5"/>
    <n v="77840"/>
    <x v="2"/>
    <s v="OFF-PA-10004519"/>
    <x v="1"/>
    <x v="10"/>
    <s v="Spiral Phone Message Books with Labels by Adams"/>
    <x v="2813"/>
    <n v="8"/>
    <n v="0.2"/>
    <n v="10.393600000000001"/>
    <x v="2"/>
    <x v="0"/>
  </r>
  <r>
    <x v="3545"/>
    <x v="1758"/>
    <x v="331"/>
    <x v="209"/>
    <x v="0"/>
    <s v="MM-17920"/>
    <s v="Michael Moore"/>
    <x v="0"/>
    <x v="0"/>
    <s v="College Station"/>
    <x v="5"/>
    <n v="77840"/>
    <x v="2"/>
    <s v="OFF-AP-10001947"/>
    <x v="1"/>
    <x v="9"/>
    <s v="Acco 6 Outlet Guardian Premium Plus Surge Suppressor"/>
    <x v="2814"/>
    <n v="8"/>
    <n v="0.8"/>
    <n v="-74.74560000000001"/>
    <x v="2"/>
    <x v="0"/>
  </r>
  <r>
    <x v="3546"/>
    <x v="1759"/>
    <x v="505"/>
    <x v="943"/>
    <x v="2"/>
    <s v="RD-19810"/>
    <s v="Ross DeVincentis"/>
    <x v="2"/>
    <x v="0"/>
    <s v="Richmond"/>
    <x v="0"/>
    <n v="40475"/>
    <x v="0"/>
    <s v="OFF-ST-10004963"/>
    <x v="1"/>
    <x v="4"/>
    <s v="Eldon Gobal File Keepers"/>
    <x v="2815"/>
    <n v="7"/>
    <n v="0"/>
    <n v="4.2391999999999932"/>
    <x v="0"/>
    <x v="0"/>
  </r>
  <r>
    <x v="3547"/>
    <x v="1759"/>
    <x v="505"/>
    <x v="943"/>
    <x v="2"/>
    <s v="RD-19810"/>
    <s v="Ross DeVincentis"/>
    <x v="2"/>
    <x v="0"/>
    <s v="Richmond"/>
    <x v="0"/>
    <n v="40475"/>
    <x v="0"/>
    <s v="OFF-SU-10002573"/>
    <x v="1"/>
    <x v="14"/>
    <s v="Acme 10&quot; Easy Grip Assistive Scissors"/>
    <x v="1530"/>
    <n v="2"/>
    <n v="0"/>
    <n v="10.517999999999997"/>
    <x v="0"/>
    <x v="0"/>
  </r>
  <r>
    <x v="3548"/>
    <x v="1759"/>
    <x v="505"/>
    <x v="943"/>
    <x v="2"/>
    <s v="RD-19810"/>
    <s v="Ross DeVincentis"/>
    <x v="2"/>
    <x v="0"/>
    <s v="Richmond"/>
    <x v="0"/>
    <n v="40475"/>
    <x v="0"/>
    <s v="FUR-CH-10000553"/>
    <x v="0"/>
    <x v="1"/>
    <s v="Metal Folding Chairs, Beige, 4/Carton"/>
    <x v="2816"/>
    <n v="1"/>
    <n v="0"/>
    <n v="9.1637999999999984"/>
    <x v="0"/>
    <x v="0"/>
  </r>
  <r>
    <x v="3549"/>
    <x v="1759"/>
    <x v="505"/>
    <x v="943"/>
    <x v="2"/>
    <s v="RD-19810"/>
    <s v="Ross DeVincentis"/>
    <x v="2"/>
    <x v="0"/>
    <s v="Richmond"/>
    <x v="0"/>
    <n v="40475"/>
    <x v="0"/>
    <s v="OFF-LA-10001982"/>
    <x v="1"/>
    <x v="2"/>
    <s v="Smead Alpha-Z Color-Coded Name Labels First Letter Starter Set"/>
    <x v="59"/>
    <n v="8"/>
    <n v="0"/>
    <n v="14.399999999999999"/>
    <x v="0"/>
    <x v="0"/>
  </r>
  <r>
    <x v="3550"/>
    <x v="1760"/>
    <x v="892"/>
    <x v="944"/>
    <x v="0"/>
    <s v="ME-17320"/>
    <s v="Maria Etezadi"/>
    <x v="2"/>
    <x v="0"/>
    <s v="Chicago"/>
    <x v="10"/>
    <n v="60653"/>
    <x v="2"/>
    <s v="OFF-PA-10001295"/>
    <x v="1"/>
    <x v="10"/>
    <s v="Computer Printout Paper with Letter-Trim Perforations"/>
    <x v="2817"/>
    <n v="3"/>
    <n v="0.2"/>
    <n v="15.934799999999997"/>
    <x v="2"/>
    <x v="0"/>
  </r>
  <r>
    <x v="3551"/>
    <x v="1760"/>
    <x v="892"/>
    <x v="944"/>
    <x v="0"/>
    <s v="ME-17320"/>
    <s v="Maria Etezadi"/>
    <x v="2"/>
    <x v="0"/>
    <s v="Chicago"/>
    <x v="10"/>
    <n v="60653"/>
    <x v="2"/>
    <s v="FUR-CH-10002965"/>
    <x v="0"/>
    <x v="1"/>
    <s v="Global Leather Highback Executive Chair with Pneumatic Height Adjustment, Black"/>
    <x v="2818"/>
    <n v="6"/>
    <n v="0.3"/>
    <n v="-36.176400000000001"/>
    <x v="2"/>
    <x v="0"/>
  </r>
  <r>
    <x v="3552"/>
    <x v="1760"/>
    <x v="892"/>
    <x v="944"/>
    <x v="0"/>
    <s v="ME-17320"/>
    <s v="Maria Etezadi"/>
    <x v="2"/>
    <x v="0"/>
    <s v="Chicago"/>
    <x v="10"/>
    <n v="60653"/>
    <x v="2"/>
    <s v="TEC-PH-10001254"/>
    <x v="2"/>
    <x v="7"/>
    <s v="Jabra BIZ 2300 Duo QD Duo Corded Headset"/>
    <x v="2819"/>
    <n v="8"/>
    <n v="0.2"/>
    <n v="60.955199999999962"/>
    <x v="2"/>
    <x v="0"/>
  </r>
  <r>
    <x v="3553"/>
    <x v="1761"/>
    <x v="51"/>
    <x v="177"/>
    <x v="0"/>
    <s v="FH-14275"/>
    <s v="Frank Hawley"/>
    <x v="1"/>
    <x v="0"/>
    <s v="Philadelphia"/>
    <x v="9"/>
    <n v="19120"/>
    <x v="3"/>
    <s v="OFF-BI-10001658"/>
    <x v="1"/>
    <x v="8"/>
    <s v="GBC Standard Therm-A-Bind Covers"/>
    <x v="2820"/>
    <n v="1"/>
    <n v="0.7"/>
    <n v="-5.9807999999999986"/>
    <x v="3"/>
    <x v="0"/>
  </r>
  <r>
    <x v="3554"/>
    <x v="1762"/>
    <x v="893"/>
    <x v="616"/>
    <x v="0"/>
    <s v="PO-18865"/>
    <s v="Patrick O'Donnell"/>
    <x v="0"/>
    <x v="0"/>
    <s v="Los Angeles"/>
    <x v="1"/>
    <n v="90036"/>
    <x v="1"/>
    <s v="OFF-ST-10000585"/>
    <x v="1"/>
    <x v="4"/>
    <s v="Economy Rollaway Files"/>
    <x v="610"/>
    <n v="2"/>
    <n v="0"/>
    <n v="85.903999999999996"/>
    <x v="1"/>
    <x v="0"/>
  </r>
  <r>
    <x v="3555"/>
    <x v="1762"/>
    <x v="893"/>
    <x v="616"/>
    <x v="0"/>
    <s v="PO-18865"/>
    <s v="Patrick O'Donnell"/>
    <x v="0"/>
    <x v="0"/>
    <s v="Los Angeles"/>
    <x v="1"/>
    <n v="90036"/>
    <x v="1"/>
    <s v="TEC-PH-10003484"/>
    <x v="2"/>
    <x v="7"/>
    <s v="Ooma Telo VoIP Home Phone System"/>
    <x v="2821"/>
    <n v="6"/>
    <n v="0.2"/>
    <n v="37.797000000000025"/>
    <x v="1"/>
    <x v="0"/>
  </r>
  <r>
    <x v="3556"/>
    <x v="1763"/>
    <x v="96"/>
    <x v="241"/>
    <x v="1"/>
    <s v="CC-12550"/>
    <s v="Clay Cheatham"/>
    <x v="0"/>
    <x v="0"/>
    <s v="Los Angeles"/>
    <x v="1"/>
    <n v="90008"/>
    <x v="1"/>
    <s v="OFF-PA-10004735"/>
    <x v="1"/>
    <x v="10"/>
    <s v="Xerox 1905"/>
    <x v="1568"/>
    <n v="7"/>
    <n v="0"/>
    <n v="21.772800000000004"/>
    <x v="1"/>
    <x v="1"/>
  </r>
  <r>
    <x v="3557"/>
    <x v="1763"/>
    <x v="96"/>
    <x v="241"/>
    <x v="1"/>
    <s v="CC-12550"/>
    <s v="Clay Cheatham"/>
    <x v="0"/>
    <x v="0"/>
    <s v="Los Angeles"/>
    <x v="1"/>
    <n v="90008"/>
    <x v="1"/>
    <s v="OFF-BI-10003429"/>
    <x v="1"/>
    <x v="8"/>
    <s v="Cardinal HOLDit! Binder Insert Strips,Extra Strips"/>
    <x v="2822"/>
    <n v="2"/>
    <n v="0.2"/>
    <n v="3.6714000000000002"/>
    <x v="1"/>
    <x v="1"/>
  </r>
  <r>
    <x v="3558"/>
    <x v="1764"/>
    <x v="659"/>
    <x v="44"/>
    <x v="1"/>
    <s v="TS-21505"/>
    <s v="Tony Sayre"/>
    <x v="0"/>
    <x v="0"/>
    <s v="San Francisco"/>
    <x v="1"/>
    <n v="94122"/>
    <x v="1"/>
    <s v="OFF-BI-10002982"/>
    <x v="1"/>
    <x v="8"/>
    <s v="Avery Self-Adhesive Photo Pockets for Polaroid Photos"/>
    <x v="2823"/>
    <n v="4"/>
    <n v="0.2"/>
    <n v="7.6271999999999984"/>
    <x v="1"/>
    <x v="0"/>
  </r>
  <r>
    <x v="3559"/>
    <x v="1764"/>
    <x v="659"/>
    <x v="44"/>
    <x v="1"/>
    <s v="TS-21505"/>
    <s v="Tony Sayre"/>
    <x v="0"/>
    <x v="0"/>
    <s v="San Francisco"/>
    <x v="1"/>
    <n v="94122"/>
    <x v="1"/>
    <s v="TEC-AC-10004975"/>
    <x v="2"/>
    <x v="11"/>
    <s v="Plantronics Audio 995 Wireless Stereo Headset"/>
    <x v="2824"/>
    <n v="4"/>
    <n v="0"/>
    <n v="145.13400000000001"/>
    <x v="1"/>
    <x v="0"/>
  </r>
  <r>
    <x v="3560"/>
    <x v="1765"/>
    <x v="507"/>
    <x v="945"/>
    <x v="0"/>
    <s v="MD-17350"/>
    <s v="Maribeth Dona"/>
    <x v="0"/>
    <x v="0"/>
    <s v="Akron"/>
    <x v="24"/>
    <n v="44312"/>
    <x v="3"/>
    <s v="OFF-AR-10002335"/>
    <x v="1"/>
    <x v="6"/>
    <s v="DIXON Oriole Pencils"/>
    <x v="2825"/>
    <n v="4"/>
    <n v="0.2"/>
    <n v="0.61920000000000019"/>
    <x v="3"/>
    <x v="0"/>
  </r>
  <r>
    <x v="3561"/>
    <x v="1765"/>
    <x v="507"/>
    <x v="945"/>
    <x v="0"/>
    <s v="MD-17350"/>
    <s v="Maribeth Dona"/>
    <x v="0"/>
    <x v="0"/>
    <s v="Akron"/>
    <x v="24"/>
    <n v="44312"/>
    <x v="3"/>
    <s v="OFF-BI-10004001"/>
    <x v="1"/>
    <x v="8"/>
    <s v="GBC Recycled VeloBinder Covers"/>
    <x v="2826"/>
    <n v="5"/>
    <n v="0.7"/>
    <n v="-20.448"/>
    <x v="3"/>
    <x v="0"/>
  </r>
  <r>
    <x v="3562"/>
    <x v="1765"/>
    <x v="507"/>
    <x v="945"/>
    <x v="0"/>
    <s v="MD-17350"/>
    <s v="Maribeth Dona"/>
    <x v="0"/>
    <x v="0"/>
    <s v="Akron"/>
    <x v="24"/>
    <n v="44312"/>
    <x v="3"/>
    <s v="OFF-BI-10001634"/>
    <x v="1"/>
    <x v="8"/>
    <s v="Wilson Jones Active Use Binders"/>
    <x v="2827"/>
    <n v="2"/>
    <n v="0.7"/>
    <n v="-3.0575999999999999"/>
    <x v="3"/>
    <x v="0"/>
  </r>
  <r>
    <x v="3563"/>
    <x v="1765"/>
    <x v="507"/>
    <x v="945"/>
    <x v="0"/>
    <s v="MD-17350"/>
    <s v="Maribeth Dona"/>
    <x v="0"/>
    <x v="0"/>
    <s v="Akron"/>
    <x v="24"/>
    <n v="44312"/>
    <x v="3"/>
    <s v="OFF-PA-10000007"/>
    <x v="1"/>
    <x v="10"/>
    <s v="Telephone Message Books with Fax/Mobile Section, 4 1/4&quot; x 6&quot;"/>
    <x v="2828"/>
    <n v="4"/>
    <n v="0.2"/>
    <n v="3.7439999999999993"/>
    <x v="3"/>
    <x v="0"/>
  </r>
  <r>
    <x v="3564"/>
    <x v="1766"/>
    <x v="894"/>
    <x v="946"/>
    <x v="2"/>
    <s v="GT-14755"/>
    <s v="Guy Thornton"/>
    <x v="0"/>
    <x v="0"/>
    <s v="Los Angeles"/>
    <x v="1"/>
    <n v="90049"/>
    <x v="1"/>
    <s v="OFF-PA-10000552"/>
    <x v="1"/>
    <x v="10"/>
    <s v="Xerox 200"/>
    <x v="91"/>
    <n v="2"/>
    <n v="0"/>
    <n v="6.2208000000000006"/>
    <x v="1"/>
    <x v="0"/>
  </r>
  <r>
    <x v="3565"/>
    <x v="1766"/>
    <x v="894"/>
    <x v="946"/>
    <x v="2"/>
    <s v="GT-14755"/>
    <s v="Guy Thornton"/>
    <x v="0"/>
    <x v="0"/>
    <s v="Los Angeles"/>
    <x v="1"/>
    <n v="90049"/>
    <x v="1"/>
    <s v="OFF-FA-10001135"/>
    <x v="1"/>
    <x v="13"/>
    <s v="Brites Rubber Bands, 1 1/2 oz. Box"/>
    <x v="536"/>
    <n v="2"/>
    <n v="0"/>
    <n v="7.9200000000000159E-2"/>
    <x v="1"/>
    <x v="0"/>
  </r>
  <r>
    <x v="3566"/>
    <x v="1767"/>
    <x v="210"/>
    <x v="947"/>
    <x v="1"/>
    <s v="RD-19660"/>
    <s v="Robert Dilbeck"/>
    <x v="2"/>
    <x v="0"/>
    <s v="Independence"/>
    <x v="25"/>
    <n v="64055"/>
    <x v="2"/>
    <s v="OFF-BI-10003650"/>
    <x v="1"/>
    <x v="8"/>
    <s v="GBC DocuBind 300 Electric Binding Machine"/>
    <x v="2829"/>
    <n v="3"/>
    <n v="0"/>
    <n v="757.41120000000001"/>
    <x v="2"/>
    <x v="0"/>
  </r>
  <r>
    <x v="3567"/>
    <x v="1768"/>
    <x v="369"/>
    <x v="126"/>
    <x v="0"/>
    <s v="DB-12910"/>
    <s v="Daniel Byrd"/>
    <x v="2"/>
    <x v="0"/>
    <s v="Dallas"/>
    <x v="5"/>
    <n v="75220"/>
    <x v="2"/>
    <s v="FUR-FU-10003832"/>
    <x v="0"/>
    <x v="5"/>
    <s v="Eldon Expressions Punched Metal &amp; Wood Desk Accessories, Black &amp; Cherry"/>
    <x v="1660"/>
    <n v="4"/>
    <n v="0.6"/>
    <n v="-12.006399999999999"/>
    <x v="2"/>
    <x v="0"/>
  </r>
  <r>
    <x v="3568"/>
    <x v="1769"/>
    <x v="445"/>
    <x v="231"/>
    <x v="3"/>
    <s v="JK-15640"/>
    <s v="Jim Kriz"/>
    <x v="2"/>
    <x v="0"/>
    <s v="Seattle"/>
    <x v="4"/>
    <n v="98105"/>
    <x v="1"/>
    <s v="TEC-AC-10003628"/>
    <x v="2"/>
    <x v="11"/>
    <s v="Logitech 910-002974 M325 Wireless Mouse for Web Scrolling"/>
    <x v="2830"/>
    <n v="2"/>
    <n v="0"/>
    <n v="26.391200000000005"/>
    <x v="1"/>
    <x v="0"/>
  </r>
  <r>
    <x v="3569"/>
    <x v="1769"/>
    <x v="445"/>
    <x v="231"/>
    <x v="3"/>
    <s v="JK-15640"/>
    <s v="Jim Kriz"/>
    <x v="2"/>
    <x v="0"/>
    <s v="Seattle"/>
    <x v="4"/>
    <n v="98105"/>
    <x v="1"/>
    <s v="TEC-MA-10001148"/>
    <x v="2"/>
    <x v="15"/>
    <s v="Okidata MB491 Multifunction Printer"/>
    <x v="2831"/>
    <n v="6"/>
    <n v="0.2"/>
    <n v="209.58000000000004"/>
    <x v="1"/>
    <x v="0"/>
  </r>
  <r>
    <x v="3570"/>
    <x v="1769"/>
    <x v="445"/>
    <x v="231"/>
    <x v="3"/>
    <s v="JK-15640"/>
    <s v="Jim Kriz"/>
    <x v="2"/>
    <x v="0"/>
    <s v="Seattle"/>
    <x v="4"/>
    <n v="98105"/>
    <x v="1"/>
    <s v="TEC-AC-10002049"/>
    <x v="2"/>
    <x v="11"/>
    <s v="Plantronics Savi W720 Multi-Device Wireless Headset System"/>
    <x v="2832"/>
    <n v="4"/>
    <n v="0"/>
    <n v="742.63200000000006"/>
    <x v="1"/>
    <x v="0"/>
  </r>
  <r>
    <x v="3571"/>
    <x v="1769"/>
    <x v="445"/>
    <x v="231"/>
    <x v="3"/>
    <s v="JK-15640"/>
    <s v="Jim Kriz"/>
    <x v="2"/>
    <x v="0"/>
    <s v="Seattle"/>
    <x v="4"/>
    <n v="98105"/>
    <x v="1"/>
    <s v="TEC-PH-10000702"/>
    <x v="2"/>
    <x v="7"/>
    <s v="Square Credit Card Reader, 4 1/2&quot; x 4 1/2&quot; x 1&quot;, White"/>
    <x v="465"/>
    <n v="1"/>
    <n v="0.2"/>
    <n v="2.6972999999999994"/>
    <x v="1"/>
    <x v="0"/>
  </r>
  <r>
    <x v="3572"/>
    <x v="1770"/>
    <x v="222"/>
    <x v="446"/>
    <x v="1"/>
    <s v="FC-14335"/>
    <s v="Fred Chung"/>
    <x v="1"/>
    <x v="0"/>
    <s v="Mesquite"/>
    <x v="5"/>
    <n v="75150"/>
    <x v="2"/>
    <s v="OFF-PA-10003953"/>
    <x v="1"/>
    <x v="10"/>
    <s v="Xerox 218"/>
    <x v="1182"/>
    <n v="1"/>
    <n v="0.2"/>
    <n v="1.8144"/>
    <x v="2"/>
    <x v="0"/>
  </r>
  <r>
    <x v="3573"/>
    <x v="1771"/>
    <x v="783"/>
    <x v="948"/>
    <x v="1"/>
    <s v="JW-15955"/>
    <s v="Joni Wasserman"/>
    <x v="0"/>
    <x v="0"/>
    <s v="Long Beach"/>
    <x v="15"/>
    <n v="11561"/>
    <x v="3"/>
    <s v="OFF-AR-10003602"/>
    <x v="1"/>
    <x v="6"/>
    <s v="Quartet Omega Colored Chalk, 12/Pack"/>
    <x v="2643"/>
    <n v="2"/>
    <n v="0"/>
    <n v="5.4895999999999994"/>
    <x v="3"/>
    <x v="0"/>
  </r>
  <r>
    <x v="3574"/>
    <x v="1771"/>
    <x v="783"/>
    <x v="948"/>
    <x v="1"/>
    <s v="JW-15955"/>
    <s v="Joni Wasserman"/>
    <x v="0"/>
    <x v="0"/>
    <s v="Long Beach"/>
    <x v="15"/>
    <n v="11561"/>
    <x v="3"/>
    <s v="OFF-AR-10004062"/>
    <x v="1"/>
    <x v="6"/>
    <s v="Staples in misc. colors"/>
    <x v="2833"/>
    <n v="10"/>
    <n v="0"/>
    <n v="26.200000000000003"/>
    <x v="3"/>
    <x v="0"/>
  </r>
  <r>
    <x v="3575"/>
    <x v="1772"/>
    <x v="531"/>
    <x v="949"/>
    <x v="1"/>
    <s v="DC-12850"/>
    <s v="Dan Campbell"/>
    <x v="0"/>
    <x v="0"/>
    <s v="North Miami"/>
    <x v="2"/>
    <n v="33161"/>
    <x v="0"/>
    <s v="OFF-PA-10001560"/>
    <x v="1"/>
    <x v="10"/>
    <s v="Adams Telephone Message Books, 5 1/4” x 11”"/>
    <x v="2834"/>
    <n v="3"/>
    <n v="0.2"/>
    <n v="4.8924000000000003"/>
    <x v="0"/>
    <x v="0"/>
  </r>
  <r>
    <x v="3576"/>
    <x v="1773"/>
    <x v="843"/>
    <x v="950"/>
    <x v="1"/>
    <s v="FM-14290"/>
    <s v="Frank Merwin"/>
    <x v="2"/>
    <x v="0"/>
    <s v="Bakersfield"/>
    <x v="1"/>
    <n v="93309"/>
    <x v="1"/>
    <s v="OFF-BI-10003305"/>
    <x v="1"/>
    <x v="8"/>
    <s v="Avery Hanging File Binders"/>
    <x v="2835"/>
    <n v="1"/>
    <n v="0.2"/>
    <n v="1.5547999999999997"/>
    <x v="1"/>
    <x v="0"/>
  </r>
  <r>
    <x v="3577"/>
    <x v="1773"/>
    <x v="843"/>
    <x v="950"/>
    <x v="1"/>
    <s v="FM-14290"/>
    <s v="Frank Merwin"/>
    <x v="2"/>
    <x v="0"/>
    <s v="Bakersfield"/>
    <x v="1"/>
    <n v="93309"/>
    <x v="1"/>
    <s v="OFF-PA-10004000"/>
    <x v="1"/>
    <x v="10"/>
    <s v="While You Were Out Pads, 50 per Pad, 4 x 5 1/4, Green Cycle"/>
    <x v="2836"/>
    <n v="1"/>
    <n v="0"/>
    <n v="2.3177000000000003"/>
    <x v="1"/>
    <x v="0"/>
  </r>
  <r>
    <x v="3578"/>
    <x v="1774"/>
    <x v="197"/>
    <x v="879"/>
    <x v="1"/>
    <s v="MT-17815"/>
    <s v="Meg Tillman"/>
    <x v="0"/>
    <x v="0"/>
    <s v="Jackson"/>
    <x v="35"/>
    <n v="39212"/>
    <x v="0"/>
    <s v="OFF-ST-10000321"/>
    <x v="1"/>
    <x v="4"/>
    <s v="Akro Stacking Bins"/>
    <x v="2837"/>
    <n v="1"/>
    <n v="0"/>
    <n v="0.31559999999999899"/>
    <x v="0"/>
    <x v="0"/>
  </r>
  <r>
    <x v="3579"/>
    <x v="1774"/>
    <x v="197"/>
    <x v="879"/>
    <x v="1"/>
    <s v="MT-17815"/>
    <s v="Meg Tillman"/>
    <x v="0"/>
    <x v="0"/>
    <s v="Jackson"/>
    <x v="35"/>
    <n v="39212"/>
    <x v="0"/>
    <s v="OFF-PA-10004665"/>
    <x v="1"/>
    <x v="10"/>
    <s v="Advantus Motivational Note Cards"/>
    <x v="2838"/>
    <n v="5"/>
    <n v="0"/>
    <n v="32.094999999999999"/>
    <x v="0"/>
    <x v="0"/>
  </r>
  <r>
    <x v="3580"/>
    <x v="1774"/>
    <x v="197"/>
    <x v="879"/>
    <x v="1"/>
    <s v="MT-17815"/>
    <s v="Meg Tillman"/>
    <x v="0"/>
    <x v="0"/>
    <s v="Jackson"/>
    <x v="35"/>
    <n v="39212"/>
    <x v="0"/>
    <s v="FUR-TA-10004915"/>
    <x v="0"/>
    <x v="3"/>
    <s v="Office Impressions End Table, 20-1/2&quot;H x 24&quot;W x 20&quot;D"/>
    <x v="2839"/>
    <n v="8"/>
    <n v="0"/>
    <n v="388.81280000000015"/>
    <x v="0"/>
    <x v="0"/>
  </r>
  <r>
    <x v="3581"/>
    <x v="1775"/>
    <x v="172"/>
    <x v="951"/>
    <x v="1"/>
    <s v="DK-13090"/>
    <s v="Dave Kipp"/>
    <x v="0"/>
    <x v="0"/>
    <s v="Fremont"/>
    <x v="8"/>
    <n v="68025"/>
    <x v="2"/>
    <s v="OFF-PA-10000994"/>
    <x v="1"/>
    <x v="10"/>
    <s v="Xerox 1915"/>
    <x v="2840"/>
    <n v="1"/>
    <n v="0"/>
    <n v="50.327999999999996"/>
    <x v="2"/>
    <x v="0"/>
  </r>
  <r>
    <x v="3582"/>
    <x v="1776"/>
    <x v="895"/>
    <x v="313"/>
    <x v="1"/>
    <s v="KD-16495"/>
    <s v="Keith Dawkins"/>
    <x v="1"/>
    <x v="0"/>
    <s v="Jackson"/>
    <x v="12"/>
    <n v="49201"/>
    <x v="2"/>
    <s v="OFF-AR-10001149"/>
    <x v="1"/>
    <x v="6"/>
    <s v="Avery Hi-Liter Comfort Grip Fluorescent Highlighter, Yellow Ink"/>
    <x v="2841"/>
    <n v="2"/>
    <n v="0"/>
    <n v="1.5209999999999999"/>
    <x v="2"/>
    <x v="0"/>
  </r>
  <r>
    <x v="3583"/>
    <x v="1776"/>
    <x v="895"/>
    <x v="313"/>
    <x v="1"/>
    <s v="KD-16495"/>
    <s v="Keith Dawkins"/>
    <x v="1"/>
    <x v="0"/>
    <s v="Jackson"/>
    <x v="12"/>
    <n v="49201"/>
    <x v="2"/>
    <s v="FUR-TA-10003569"/>
    <x v="0"/>
    <x v="3"/>
    <s v="Bretford CR8500 Series Meeting Room Furniture"/>
    <x v="2842"/>
    <n v="2"/>
    <n v="0"/>
    <n v="200.49"/>
    <x v="2"/>
    <x v="0"/>
  </r>
  <r>
    <x v="3584"/>
    <x v="1776"/>
    <x v="895"/>
    <x v="313"/>
    <x v="1"/>
    <s v="KD-16495"/>
    <s v="Keith Dawkins"/>
    <x v="1"/>
    <x v="0"/>
    <s v="Jackson"/>
    <x v="12"/>
    <n v="49201"/>
    <x v="2"/>
    <s v="FUR-CH-10004289"/>
    <x v="0"/>
    <x v="1"/>
    <s v="Global Super Steno Chair"/>
    <x v="2843"/>
    <n v="2"/>
    <n v="0"/>
    <n v="32.633199999999988"/>
    <x v="2"/>
    <x v="0"/>
  </r>
  <r>
    <x v="3585"/>
    <x v="1776"/>
    <x v="895"/>
    <x v="313"/>
    <x v="1"/>
    <s v="KD-16495"/>
    <s v="Keith Dawkins"/>
    <x v="1"/>
    <x v="0"/>
    <s v="Jackson"/>
    <x v="12"/>
    <n v="49201"/>
    <x v="2"/>
    <s v="OFF-LA-10001045"/>
    <x v="1"/>
    <x v="2"/>
    <s v="Permanent Self-Adhesive File Folder Labels for Typewriters by Universal"/>
    <x v="537"/>
    <n v="1"/>
    <n v="0"/>
    <n v="1.2005999999999999"/>
    <x v="2"/>
    <x v="0"/>
  </r>
  <r>
    <x v="3586"/>
    <x v="1777"/>
    <x v="213"/>
    <x v="221"/>
    <x v="1"/>
    <s v="AG-10300"/>
    <s v="Aleksandra Gannaway"/>
    <x v="1"/>
    <x v="0"/>
    <s v="San Francisco"/>
    <x v="1"/>
    <n v="94122"/>
    <x v="1"/>
    <s v="OFF-AR-10002053"/>
    <x v="1"/>
    <x v="6"/>
    <s v="Premium Writing Pencils, Soft, #2 by Central Association for the Blind"/>
    <x v="459"/>
    <n v="2"/>
    <n v="0"/>
    <n v="1.6688000000000001"/>
    <x v="1"/>
    <x v="0"/>
  </r>
  <r>
    <x v="3587"/>
    <x v="1778"/>
    <x v="241"/>
    <x v="938"/>
    <x v="1"/>
    <s v="MH-18115"/>
    <s v="Mick Hernandez"/>
    <x v="2"/>
    <x v="0"/>
    <s v="Lancaster"/>
    <x v="24"/>
    <n v="43130"/>
    <x v="3"/>
    <s v="TEC-PH-10002885"/>
    <x v="2"/>
    <x v="7"/>
    <s v="Apple iPhone 5"/>
    <x v="2844"/>
    <n v="3"/>
    <n v="0.4"/>
    <n v="-253.43369999999993"/>
    <x v="3"/>
    <x v="0"/>
  </r>
  <r>
    <x v="3588"/>
    <x v="1779"/>
    <x v="484"/>
    <x v="91"/>
    <x v="2"/>
    <s v="AC-10450"/>
    <s v="Amy Cox"/>
    <x v="0"/>
    <x v="0"/>
    <s v="Lafayette"/>
    <x v="28"/>
    <n v="70506"/>
    <x v="0"/>
    <s v="OFF-SU-10002881"/>
    <x v="1"/>
    <x v="14"/>
    <s v="Martin Yale Chadless Opener Electric Letter Opener"/>
    <x v="2845"/>
    <n v="2"/>
    <n v="0"/>
    <n v="33.312400000000025"/>
    <x v="0"/>
    <x v="1"/>
  </r>
  <r>
    <x v="3589"/>
    <x v="1780"/>
    <x v="221"/>
    <x v="524"/>
    <x v="1"/>
    <s v="FM-14290"/>
    <s v="Frank Merwin"/>
    <x v="2"/>
    <x v="0"/>
    <s v="Richmond"/>
    <x v="0"/>
    <n v="40475"/>
    <x v="0"/>
    <s v="OFF-BI-10000546"/>
    <x v="1"/>
    <x v="8"/>
    <s v="Avery Durable Binders"/>
    <x v="709"/>
    <n v="1"/>
    <n v="0"/>
    <n v="1.4112"/>
    <x v="0"/>
    <x v="0"/>
  </r>
  <r>
    <x v="3590"/>
    <x v="1780"/>
    <x v="221"/>
    <x v="524"/>
    <x v="1"/>
    <s v="FM-14290"/>
    <s v="Frank Merwin"/>
    <x v="2"/>
    <x v="0"/>
    <s v="Richmond"/>
    <x v="0"/>
    <n v="40475"/>
    <x v="0"/>
    <s v="OFF-ST-10001526"/>
    <x v="1"/>
    <x v="4"/>
    <s v="Iceberg Mobile Mega Data/Printer Cart"/>
    <x v="2846"/>
    <n v="12"/>
    <n v="0"/>
    <n v="375.42959999999994"/>
    <x v="0"/>
    <x v="0"/>
  </r>
  <r>
    <x v="3591"/>
    <x v="1781"/>
    <x v="736"/>
    <x v="345"/>
    <x v="0"/>
    <s v="RA-19285"/>
    <s v="Ralph Arnett"/>
    <x v="0"/>
    <x v="0"/>
    <s v="Houston"/>
    <x v="5"/>
    <n v="77070"/>
    <x v="2"/>
    <s v="OFF-SU-10001574"/>
    <x v="1"/>
    <x v="14"/>
    <s v="Acme Value Line Scissors"/>
    <x v="2847"/>
    <n v="1"/>
    <n v="0.2"/>
    <n v="0.36499999999999977"/>
    <x v="2"/>
    <x v="0"/>
  </r>
  <r>
    <x v="3592"/>
    <x v="1782"/>
    <x v="5"/>
    <x v="439"/>
    <x v="0"/>
    <s v="JG-15160"/>
    <s v="James Galang"/>
    <x v="0"/>
    <x v="0"/>
    <s v="New York City"/>
    <x v="15"/>
    <n v="10024"/>
    <x v="3"/>
    <s v="OFF-ST-10002615"/>
    <x v="1"/>
    <x v="4"/>
    <s v="Dual Level, Single-Width Filing Carts"/>
    <x v="2848"/>
    <n v="3"/>
    <n v="0"/>
    <n v="120.94680000000001"/>
    <x v="3"/>
    <x v="0"/>
  </r>
  <r>
    <x v="3593"/>
    <x v="1783"/>
    <x v="108"/>
    <x v="106"/>
    <x v="1"/>
    <s v="NZ-18565"/>
    <s v="Nick Zandusky"/>
    <x v="2"/>
    <x v="0"/>
    <s v="Toledo"/>
    <x v="24"/>
    <n v="43615"/>
    <x v="3"/>
    <s v="OFF-BI-10001658"/>
    <x v="1"/>
    <x v="8"/>
    <s v="GBC Standard Therm-A-Bind Covers"/>
    <x v="2849"/>
    <n v="3"/>
    <n v="0.7"/>
    <n v="-17.942399999999992"/>
    <x v="3"/>
    <x v="0"/>
  </r>
  <r>
    <x v="3594"/>
    <x v="1783"/>
    <x v="108"/>
    <x v="106"/>
    <x v="1"/>
    <s v="NZ-18565"/>
    <s v="Nick Zandusky"/>
    <x v="2"/>
    <x v="0"/>
    <s v="Toledo"/>
    <x v="24"/>
    <n v="43615"/>
    <x v="3"/>
    <s v="OFF-ST-10002562"/>
    <x v="1"/>
    <x v="4"/>
    <s v="Staple magnet"/>
    <x v="2850"/>
    <n v="5"/>
    <n v="0.2"/>
    <n v="3.7519999999999989"/>
    <x v="3"/>
    <x v="0"/>
  </r>
  <r>
    <x v="3595"/>
    <x v="1784"/>
    <x v="34"/>
    <x v="159"/>
    <x v="1"/>
    <s v="KM-16225"/>
    <s v="Kalyca Meade"/>
    <x v="1"/>
    <x v="0"/>
    <s v="Philadelphia"/>
    <x v="9"/>
    <n v="19143"/>
    <x v="3"/>
    <s v="OFF-AR-10004757"/>
    <x v="1"/>
    <x v="6"/>
    <s v="Crayola Colored Pencils"/>
    <x v="370"/>
    <n v="1"/>
    <n v="0.2"/>
    <n v="0.42639999999999978"/>
    <x v="3"/>
    <x v="0"/>
  </r>
  <r>
    <x v="3596"/>
    <x v="1785"/>
    <x v="340"/>
    <x v="931"/>
    <x v="0"/>
    <s v="LC-17140"/>
    <s v="Logan Currie"/>
    <x v="0"/>
    <x v="0"/>
    <s v="Philadelphia"/>
    <x v="9"/>
    <n v="19140"/>
    <x v="3"/>
    <s v="OFF-PA-10000788"/>
    <x v="1"/>
    <x v="10"/>
    <s v="Xerox 210"/>
    <x v="12"/>
    <n v="3"/>
    <n v="0.2"/>
    <n v="5.4432"/>
    <x v="3"/>
    <x v="0"/>
  </r>
  <r>
    <x v="3597"/>
    <x v="1785"/>
    <x v="340"/>
    <x v="931"/>
    <x v="0"/>
    <s v="LC-17140"/>
    <s v="Logan Currie"/>
    <x v="0"/>
    <x v="0"/>
    <s v="Philadelphia"/>
    <x v="9"/>
    <n v="19140"/>
    <x v="3"/>
    <s v="TEC-AC-10002134"/>
    <x v="2"/>
    <x v="11"/>
    <s v="Rosewill 107 Normal Keys USB Wired Standard Keyboard"/>
    <x v="2851"/>
    <n v="6"/>
    <n v="0.2"/>
    <n v="-4.852800000000002"/>
    <x v="3"/>
    <x v="0"/>
  </r>
  <r>
    <x v="3598"/>
    <x v="1785"/>
    <x v="340"/>
    <x v="931"/>
    <x v="0"/>
    <s v="LC-17140"/>
    <s v="Logan Currie"/>
    <x v="0"/>
    <x v="0"/>
    <s v="Philadelphia"/>
    <x v="9"/>
    <n v="19140"/>
    <x v="3"/>
    <s v="FUR-FU-10002456"/>
    <x v="0"/>
    <x v="5"/>
    <s v="Master Caster Door Stop, Large Neon Orange"/>
    <x v="1133"/>
    <n v="3"/>
    <n v="0.2"/>
    <n v="5.023200000000001"/>
    <x v="3"/>
    <x v="0"/>
  </r>
  <r>
    <x v="3599"/>
    <x v="1785"/>
    <x v="340"/>
    <x v="931"/>
    <x v="0"/>
    <s v="LC-17140"/>
    <s v="Logan Currie"/>
    <x v="0"/>
    <x v="0"/>
    <s v="Philadelphia"/>
    <x v="9"/>
    <n v="19140"/>
    <x v="3"/>
    <s v="TEC-PH-10002549"/>
    <x v="2"/>
    <x v="7"/>
    <s v="Polycom SoundPoint IP 450 VoIP phone"/>
    <x v="2852"/>
    <n v="1"/>
    <n v="0.4"/>
    <n v="-31.620400000000004"/>
    <x v="3"/>
    <x v="0"/>
  </r>
  <r>
    <x v="3600"/>
    <x v="1786"/>
    <x v="335"/>
    <x v="569"/>
    <x v="1"/>
    <s v="NP-18700"/>
    <s v="Nora Preis"/>
    <x v="0"/>
    <x v="0"/>
    <s v="Denver"/>
    <x v="22"/>
    <n v="80219"/>
    <x v="1"/>
    <s v="TEC-AC-10001990"/>
    <x v="2"/>
    <x v="11"/>
    <s v="Kensington Orbit Wireless Mobile Trackball for PC and Mac"/>
    <x v="1074"/>
    <n v="9"/>
    <n v="0.2"/>
    <n v="64.789199999999951"/>
    <x v="1"/>
    <x v="0"/>
  </r>
  <r>
    <x v="3601"/>
    <x v="1787"/>
    <x v="664"/>
    <x v="81"/>
    <x v="1"/>
    <s v="RB-19330"/>
    <s v="Randy Bradley"/>
    <x v="0"/>
    <x v="0"/>
    <s v="Philadelphia"/>
    <x v="9"/>
    <n v="19143"/>
    <x v="3"/>
    <s v="OFF-PA-10002137"/>
    <x v="1"/>
    <x v="10"/>
    <s v="Southworth 100% Résumé Paper, 24lb."/>
    <x v="2853"/>
    <n v="2"/>
    <n v="0.2"/>
    <n v="3.8899999999999988"/>
    <x v="3"/>
    <x v="0"/>
  </r>
  <r>
    <x v="3602"/>
    <x v="1787"/>
    <x v="664"/>
    <x v="81"/>
    <x v="1"/>
    <s v="RB-19330"/>
    <s v="Randy Bradley"/>
    <x v="0"/>
    <x v="0"/>
    <s v="Philadelphia"/>
    <x v="9"/>
    <n v="19143"/>
    <x v="3"/>
    <s v="FUR-CH-10004997"/>
    <x v="0"/>
    <x v="1"/>
    <s v="Hon Every-Day Series Multi-Task Chairs"/>
    <x v="2854"/>
    <n v="5"/>
    <n v="0.3"/>
    <n v="-93.989999999999952"/>
    <x v="3"/>
    <x v="0"/>
  </r>
  <r>
    <x v="3603"/>
    <x v="1788"/>
    <x v="170"/>
    <x v="952"/>
    <x v="1"/>
    <s v="TH-21550"/>
    <s v="Tracy Hopkins"/>
    <x v="2"/>
    <x v="0"/>
    <s v="Columbia"/>
    <x v="39"/>
    <n v="21044"/>
    <x v="3"/>
    <s v="OFF-PA-10000357"/>
    <x v="1"/>
    <x v="10"/>
    <s v="Xerox 1888"/>
    <x v="1959"/>
    <n v="5"/>
    <n v="0"/>
    <n v="133.15199999999999"/>
    <x v="3"/>
    <x v="0"/>
  </r>
  <r>
    <x v="3604"/>
    <x v="1788"/>
    <x v="170"/>
    <x v="952"/>
    <x v="1"/>
    <s v="TH-21550"/>
    <s v="Tracy Hopkins"/>
    <x v="2"/>
    <x v="0"/>
    <s v="Columbia"/>
    <x v="39"/>
    <n v="21044"/>
    <x v="3"/>
    <s v="FUR-FU-10003976"/>
    <x v="0"/>
    <x v="5"/>
    <s v="DAX Executive Solid Wood Document Frame, Desktop or Hang, Mahogany, 5 x 7"/>
    <x v="2855"/>
    <n v="2"/>
    <n v="0"/>
    <n v="8.5543999999999976"/>
    <x v="3"/>
    <x v="0"/>
  </r>
  <r>
    <x v="3605"/>
    <x v="1788"/>
    <x v="170"/>
    <x v="952"/>
    <x v="1"/>
    <s v="TH-21550"/>
    <s v="Tracy Hopkins"/>
    <x v="2"/>
    <x v="0"/>
    <s v="Columbia"/>
    <x v="39"/>
    <n v="21044"/>
    <x v="3"/>
    <s v="FUR-FU-10004960"/>
    <x v="0"/>
    <x v="5"/>
    <s v="Seth Thomas 12&quot; Clock w/ Goldtone Case"/>
    <x v="2856"/>
    <n v="4"/>
    <n v="0"/>
    <n v="31.252800000000001"/>
    <x v="3"/>
    <x v="0"/>
  </r>
  <r>
    <x v="3606"/>
    <x v="1789"/>
    <x v="299"/>
    <x v="67"/>
    <x v="0"/>
    <s v="CK-12595"/>
    <s v="Clytie Kelty"/>
    <x v="0"/>
    <x v="0"/>
    <s v="New York City"/>
    <x v="15"/>
    <n v="10024"/>
    <x v="3"/>
    <s v="OFF-EN-10001099"/>
    <x v="1"/>
    <x v="12"/>
    <s v="Staple envelope"/>
    <x v="1624"/>
    <n v="3"/>
    <n v="0"/>
    <n v="13.496399999999998"/>
    <x v="3"/>
    <x v="0"/>
  </r>
  <r>
    <x v="3607"/>
    <x v="1790"/>
    <x v="865"/>
    <x v="919"/>
    <x v="0"/>
    <s v="ST-20530"/>
    <s v="Shui Tom"/>
    <x v="0"/>
    <x v="0"/>
    <s v="New York City"/>
    <x v="15"/>
    <n v="10035"/>
    <x v="3"/>
    <s v="OFF-BI-10002026"/>
    <x v="1"/>
    <x v="8"/>
    <s v="Avery Arch Ring Binders"/>
    <x v="2857"/>
    <n v="3"/>
    <n v="0.2"/>
    <n v="47.060999999999993"/>
    <x v="3"/>
    <x v="0"/>
  </r>
  <r>
    <x v="3608"/>
    <x v="1791"/>
    <x v="582"/>
    <x v="617"/>
    <x v="1"/>
    <s v="GB-14530"/>
    <s v="George Bell"/>
    <x v="1"/>
    <x v="0"/>
    <s v="Newark"/>
    <x v="24"/>
    <n v="43055"/>
    <x v="3"/>
    <s v="OFF-LA-10001613"/>
    <x v="1"/>
    <x v="2"/>
    <s v="Avery File Folder Labels"/>
    <x v="2789"/>
    <n v="3"/>
    <n v="0.2"/>
    <n v="2.5056000000000003"/>
    <x v="3"/>
    <x v="0"/>
  </r>
  <r>
    <x v="3609"/>
    <x v="1791"/>
    <x v="582"/>
    <x v="617"/>
    <x v="1"/>
    <s v="GB-14530"/>
    <s v="George Bell"/>
    <x v="1"/>
    <x v="0"/>
    <s v="Newark"/>
    <x v="24"/>
    <n v="43055"/>
    <x v="3"/>
    <s v="OFF-ST-10002214"/>
    <x v="1"/>
    <x v="4"/>
    <s v="X-Rack File for Hanging Folders"/>
    <x v="2858"/>
    <n v="3"/>
    <n v="0.2"/>
    <n v="2.0321999999999987"/>
    <x v="3"/>
    <x v="0"/>
  </r>
  <r>
    <x v="3610"/>
    <x v="1791"/>
    <x v="582"/>
    <x v="617"/>
    <x v="1"/>
    <s v="GB-14530"/>
    <s v="George Bell"/>
    <x v="1"/>
    <x v="0"/>
    <s v="Newark"/>
    <x v="24"/>
    <n v="43055"/>
    <x v="3"/>
    <s v="OFF-ST-10001128"/>
    <x v="1"/>
    <x v="4"/>
    <s v="Carina Mini System Audio Rack, Model AR050B"/>
    <x v="2859"/>
    <n v="2"/>
    <n v="0.2"/>
    <n v="-37.733199999999989"/>
    <x v="3"/>
    <x v="0"/>
  </r>
  <r>
    <x v="3611"/>
    <x v="1792"/>
    <x v="896"/>
    <x v="417"/>
    <x v="0"/>
    <s v="NC-18535"/>
    <s v="Nick Crebassa"/>
    <x v="1"/>
    <x v="0"/>
    <s v="Dallas"/>
    <x v="5"/>
    <n v="75217"/>
    <x v="2"/>
    <s v="TEC-AC-10004864"/>
    <x v="2"/>
    <x v="11"/>
    <s v="Memorex Micro Travel Drive 32 GB"/>
    <x v="2860"/>
    <n v="2"/>
    <n v="0.2"/>
    <n v="16.794600000000003"/>
    <x v="2"/>
    <x v="0"/>
  </r>
  <r>
    <x v="3612"/>
    <x v="1793"/>
    <x v="155"/>
    <x v="222"/>
    <x v="1"/>
    <s v="AB-10255"/>
    <s v="Alejandro Ballentine"/>
    <x v="2"/>
    <x v="0"/>
    <s v="Philadelphia"/>
    <x v="9"/>
    <n v="19134"/>
    <x v="3"/>
    <s v="OFF-PA-10000174"/>
    <x v="1"/>
    <x v="10"/>
    <s v="Message Book, Wirebound, Four 5 1/2&quot; X 4&quot; Forms/Pg., 200 Dupl. Sets/Book"/>
    <x v="2861"/>
    <n v="2"/>
    <n v="0.2"/>
    <n v="5.5511999999999979"/>
    <x v="3"/>
    <x v="0"/>
  </r>
  <r>
    <x v="3613"/>
    <x v="1793"/>
    <x v="155"/>
    <x v="222"/>
    <x v="1"/>
    <s v="AB-10255"/>
    <s v="Alejandro Ballentine"/>
    <x v="2"/>
    <x v="0"/>
    <s v="Philadelphia"/>
    <x v="9"/>
    <n v="19134"/>
    <x v="3"/>
    <s v="TEC-AC-10000171"/>
    <x v="2"/>
    <x v="11"/>
    <s v="Verbatim 25 GB 6x Blu-ray Single Layer Recordable Disc, 25/Pack"/>
    <x v="2862"/>
    <n v="2"/>
    <n v="0.2"/>
    <n v="10.5754"/>
    <x v="3"/>
    <x v="0"/>
  </r>
  <r>
    <x v="3614"/>
    <x v="1794"/>
    <x v="123"/>
    <x v="410"/>
    <x v="2"/>
    <s v="SC-20770"/>
    <s v="Stewart Carmichael"/>
    <x v="1"/>
    <x v="0"/>
    <s v="San Antonio"/>
    <x v="5"/>
    <n v="78207"/>
    <x v="2"/>
    <s v="FUR-TA-10002622"/>
    <x v="0"/>
    <x v="3"/>
    <s v="Bush Andora Conference Table, Maple/Graphite Gray Finish"/>
    <x v="2863"/>
    <n v="6"/>
    <n v="0.3"/>
    <n v="-71.811599999999999"/>
    <x v="2"/>
    <x v="0"/>
  </r>
  <r>
    <x v="3615"/>
    <x v="1794"/>
    <x v="123"/>
    <x v="410"/>
    <x v="2"/>
    <s v="SC-20770"/>
    <s v="Stewart Carmichael"/>
    <x v="1"/>
    <x v="0"/>
    <s v="San Antonio"/>
    <x v="5"/>
    <n v="78207"/>
    <x v="2"/>
    <s v="OFF-AR-10001915"/>
    <x v="1"/>
    <x v="6"/>
    <s v="Peel-Off China Markers"/>
    <x v="2864"/>
    <n v="4"/>
    <n v="0.2"/>
    <n v="8.7384000000000022"/>
    <x v="2"/>
    <x v="0"/>
  </r>
  <r>
    <x v="3616"/>
    <x v="1795"/>
    <x v="64"/>
    <x v="411"/>
    <x v="1"/>
    <s v="JC-15340"/>
    <s v="Jasper Cacioppo"/>
    <x v="0"/>
    <x v="0"/>
    <s v="Philadelphia"/>
    <x v="9"/>
    <n v="19120"/>
    <x v="3"/>
    <s v="OFF-BI-10004410"/>
    <x v="1"/>
    <x v="8"/>
    <s v="C-Line Peel &amp; Stick Add-On Filing Pockets, 8-3/4 x 5-1/8, 10/Pack"/>
    <x v="2865"/>
    <n v="5"/>
    <n v="0.7"/>
    <n v="-7.3254999999999981"/>
    <x v="3"/>
    <x v="0"/>
  </r>
  <r>
    <x v="3617"/>
    <x v="1796"/>
    <x v="507"/>
    <x v="221"/>
    <x v="1"/>
    <s v="RA-19285"/>
    <s v="Ralph Arnett"/>
    <x v="0"/>
    <x v="0"/>
    <s v="Los Angeles"/>
    <x v="1"/>
    <n v="90004"/>
    <x v="1"/>
    <s v="OFF-BI-10004632"/>
    <x v="1"/>
    <x v="8"/>
    <s v="Ibico Hi-Tech Manual Binding System"/>
    <x v="1638"/>
    <n v="2"/>
    <n v="0.2"/>
    <n v="152.49499999999998"/>
    <x v="1"/>
    <x v="1"/>
  </r>
  <r>
    <x v="3618"/>
    <x v="1796"/>
    <x v="507"/>
    <x v="221"/>
    <x v="1"/>
    <s v="RA-19285"/>
    <s v="Ralph Arnett"/>
    <x v="0"/>
    <x v="0"/>
    <s v="Los Angeles"/>
    <x v="1"/>
    <n v="90004"/>
    <x v="1"/>
    <s v="TEC-PH-10002185"/>
    <x v="2"/>
    <x v="7"/>
    <s v="QVS USB Car Charger 2-Port 2.1Amp for iPod/iPhone/iPad/iPad 2/iPad 3"/>
    <x v="2866"/>
    <n v="1"/>
    <n v="0.2"/>
    <n v="1.7374999999999998"/>
    <x v="1"/>
    <x v="1"/>
  </r>
  <r>
    <x v="3619"/>
    <x v="1796"/>
    <x v="507"/>
    <x v="221"/>
    <x v="1"/>
    <s v="RA-19285"/>
    <s v="Ralph Arnett"/>
    <x v="0"/>
    <x v="0"/>
    <s v="Los Angeles"/>
    <x v="1"/>
    <n v="90004"/>
    <x v="1"/>
    <s v="OFF-ST-10002974"/>
    <x v="1"/>
    <x v="4"/>
    <s v="Trav-L-File Heavy-Duty Shuttle II, Black"/>
    <x v="2867"/>
    <n v="5"/>
    <n v="0"/>
    <n v="65.35499999999999"/>
    <x v="1"/>
    <x v="1"/>
  </r>
  <r>
    <x v="3620"/>
    <x v="1797"/>
    <x v="897"/>
    <x v="953"/>
    <x v="1"/>
    <s v="SH-19975"/>
    <s v="Sally Hughsby"/>
    <x v="1"/>
    <x v="0"/>
    <s v="Smyrna"/>
    <x v="18"/>
    <n v="37167"/>
    <x v="0"/>
    <s v="OFF-AR-10003727"/>
    <x v="1"/>
    <x v="6"/>
    <s v="Berol Giant Pencil Sharpener"/>
    <x v="2868"/>
    <n v="3"/>
    <n v="0.2"/>
    <n v="4.5872999999999937"/>
    <x v="0"/>
    <x v="0"/>
  </r>
  <r>
    <x v="3621"/>
    <x v="1797"/>
    <x v="897"/>
    <x v="953"/>
    <x v="1"/>
    <s v="SH-19975"/>
    <s v="Sally Hughsby"/>
    <x v="1"/>
    <x v="0"/>
    <s v="Smyrna"/>
    <x v="18"/>
    <n v="37167"/>
    <x v="0"/>
    <s v="TEC-PH-10004071"/>
    <x v="2"/>
    <x v="7"/>
    <s v="PayAnywhere Card Reader"/>
    <x v="2869"/>
    <n v="8"/>
    <n v="0.2"/>
    <n v="5.5944000000000003"/>
    <x v="0"/>
    <x v="0"/>
  </r>
  <r>
    <x v="3622"/>
    <x v="1798"/>
    <x v="80"/>
    <x v="76"/>
    <x v="1"/>
    <s v="JC-15775"/>
    <s v="John Castell"/>
    <x v="0"/>
    <x v="0"/>
    <s v="Macon"/>
    <x v="32"/>
    <n v="31204"/>
    <x v="0"/>
    <s v="FUR-FU-10002878"/>
    <x v="0"/>
    <x v="5"/>
    <s v="Seth Thomas 14&quot; Day/Date Wall Clock"/>
    <x v="2870"/>
    <n v="5"/>
    <n v="0"/>
    <n v="52.688000000000002"/>
    <x v="0"/>
    <x v="0"/>
  </r>
  <r>
    <x v="3623"/>
    <x v="1798"/>
    <x v="80"/>
    <x v="76"/>
    <x v="1"/>
    <s v="JC-15775"/>
    <s v="John Castell"/>
    <x v="0"/>
    <x v="0"/>
    <s v="Macon"/>
    <x v="32"/>
    <n v="31204"/>
    <x v="0"/>
    <s v="OFF-BI-10001890"/>
    <x v="1"/>
    <x v="8"/>
    <s v="Avery Poly Binder Pockets"/>
    <x v="181"/>
    <n v="2"/>
    <n v="0"/>
    <n v="3.4367999999999999"/>
    <x v="0"/>
    <x v="0"/>
  </r>
  <r>
    <x v="3624"/>
    <x v="1799"/>
    <x v="240"/>
    <x v="466"/>
    <x v="0"/>
    <s v="BC-11125"/>
    <s v="Becky Castell"/>
    <x v="2"/>
    <x v="0"/>
    <s v="San Francisco"/>
    <x v="1"/>
    <n v="94109"/>
    <x v="1"/>
    <s v="FUR-CH-10002647"/>
    <x v="0"/>
    <x v="1"/>
    <s v="Situations Contoured Folding Chairs, 4/Set"/>
    <x v="2871"/>
    <n v="12"/>
    <n v="0.2"/>
    <n v="42.588000000000022"/>
    <x v="1"/>
    <x v="0"/>
  </r>
  <r>
    <x v="3625"/>
    <x v="1799"/>
    <x v="240"/>
    <x v="466"/>
    <x v="0"/>
    <s v="BC-11125"/>
    <s v="Becky Castell"/>
    <x v="2"/>
    <x v="0"/>
    <s v="San Francisco"/>
    <x v="1"/>
    <n v="94109"/>
    <x v="1"/>
    <s v="OFF-AR-10001315"/>
    <x v="1"/>
    <x v="6"/>
    <s v="Newell 310"/>
    <x v="2872"/>
    <n v="2"/>
    <n v="0"/>
    <n v="1.0207999999999999"/>
    <x v="1"/>
    <x v="0"/>
  </r>
  <r>
    <x v="3626"/>
    <x v="1799"/>
    <x v="240"/>
    <x v="466"/>
    <x v="0"/>
    <s v="BC-11125"/>
    <s v="Becky Castell"/>
    <x v="2"/>
    <x v="0"/>
    <s v="San Francisco"/>
    <x v="1"/>
    <n v="94109"/>
    <x v="1"/>
    <s v="OFF-AR-10000122"/>
    <x v="1"/>
    <x v="6"/>
    <s v="Newell 314"/>
    <x v="2271"/>
    <n v="1"/>
    <n v="0"/>
    <n v="1.3949999999999996"/>
    <x v="1"/>
    <x v="0"/>
  </r>
  <r>
    <x v="3627"/>
    <x v="1799"/>
    <x v="240"/>
    <x v="466"/>
    <x v="0"/>
    <s v="BC-11125"/>
    <s v="Becky Castell"/>
    <x v="2"/>
    <x v="0"/>
    <s v="San Francisco"/>
    <x v="1"/>
    <n v="94109"/>
    <x v="1"/>
    <s v="TEC-AC-10001465"/>
    <x v="2"/>
    <x v="11"/>
    <s v="SanDisk Cruzer 64 GB USB Flash Drive"/>
    <x v="2873"/>
    <n v="1"/>
    <n v="0"/>
    <n v="10.895999999999997"/>
    <x v="1"/>
    <x v="0"/>
  </r>
  <r>
    <x v="3628"/>
    <x v="1800"/>
    <x v="128"/>
    <x v="923"/>
    <x v="1"/>
    <s v="JH-15985"/>
    <s v="Joseph Holt"/>
    <x v="0"/>
    <x v="0"/>
    <s v="Seattle"/>
    <x v="4"/>
    <n v="98103"/>
    <x v="1"/>
    <s v="OFF-BI-10004600"/>
    <x v="1"/>
    <x v="8"/>
    <s v="Ibico Ibimaster 300 Manual Binding System"/>
    <x v="2874"/>
    <n v="7"/>
    <n v="0.2"/>
    <n v="643.98249999999996"/>
    <x v="1"/>
    <x v="0"/>
  </r>
  <r>
    <x v="3629"/>
    <x v="1801"/>
    <x v="200"/>
    <x v="524"/>
    <x v="1"/>
    <s v="CC-12610"/>
    <s v="Corey Catlett"/>
    <x v="1"/>
    <x v="0"/>
    <s v="Columbus"/>
    <x v="24"/>
    <n v="43229"/>
    <x v="3"/>
    <s v="OFF-AP-10002082"/>
    <x v="1"/>
    <x v="9"/>
    <s v="Holmes HEPA Air Purifier"/>
    <x v="2464"/>
    <n v="3"/>
    <n v="0.2"/>
    <n v="9.8009999999999984"/>
    <x v="3"/>
    <x v="0"/>
  </r>
  <r>
    <x v="3630"/>
    <x v="1801"/>
    <x v="200"/>
    <x v="524"/>
    <x v="1"/>
    <s v="CC-12610"/>
    <s v="Corey Catlett"/>
    <x v="1"/>
    <x v="0"/>
    <s v="Columbus"/>
    <x v="24"/>
    <n v="43229"/>
    <x v="3"/>
    <s v="OFF-AP-10004708"/>
    <x v="1"/>
    <x v="9"/>
    <s v="Fellowes Superior 10 Outlet Split Surge Protector"/>
    <x v="2875"/>
    <n v="7"/>
    <n v="0.2"/>
    <n v="23.977799999999988"/>
    <x v="3"/>
    <x v="0"/>
  </r>
  <r>
    <x v="3631"/>
    <x v="1802"/>
    <x v="898"/>
    <x v="785"/>
    <x v="0"/>
    <s v="DB-12970"/>
    <s v="Darren Budd"/>
    <x v="1"/>
    <x v="0"/>
    <s v="Los Angeles"/>
    <x v="1"/>
    <n v="90004"/>
    <x v="1"/>
    <s v="OFF-ST-10000464"/>
    <x v="1"/>
    <x v="4"/>
    <s v="Multi-Use Personal File Cart and Caster Set, Three Stacking Bins"/>
    <x v="2876"/>
    <n v="2"/>
    <n v="0"/>
    <n v="19.465600000000002"/>
    <x v="1"/>
    <x v="0"/>
  </r>
  <r>
    <x v="3632"/>
    <x v="1802"/>
    <x v="898"/>
    <x v="785"/>
    <x v="0"/>
    <s v="DB-12970"/>
    <s v="Darren Budd"/>
    <x v="1"/>
    <x v="0"/>
    <s v="Los Angeles"/>
    <x v="1"/>
    <n v="90004"/>
    <x v="1"/>
    <s v="OFF-ST-10000025"/>
    <x v="1"/>
    <x v="4"/>
    <s v="Fellowes Stor/Drawer Steel Plus Storage Drawers"/>
    <x v="2877"/>
    <n v="8"/>
    <n v="0"/>
    <n v="45.80639999999994"/>
    <x v="1"/>
    <x v="0"/>
  </r>
  <r>
    <x v="3633"/>
    <x v="1803"/>
    <x v="338"/>
    <x v="954"/>
    <x v="1"/>
    <s v="PP-18955"/>
    <s v="Paul Prost"/>
    <x v="2"/>
    <x v="0"/>
    <s v="Springfield"/>
    <x v="24"/>
    <n v="45503"/>
    <x v="3"/>
    <s v="OFF-LA-10001613"/>
    <x v="1"/>
    <x v="2"/>
    <s v="Avery File Folder Labels"/>
    <x v="2145"/>
    <n v="4"/>
    <n v="0.2"/>
    <n v="3.3408000000000002"/>
    <x v="3"/>
    <x v="0"/>
  </r>
  <r>
    <x v="3634"/>
    <x v="1803"/>
    <x v="338"/>
    <x v="954"/>
    <x v="1"/>
    <s v="PP-18955"/>
    <s v="Paul Prost"/>
    <x v="2"/>
    <x v="0"/>
    <s v="Springfield"/>
    <x v="24"/>
    <n v="45503"/>
    <x v="3"/>
    <s v="TEC-PH-10000376"/>
    <x v="2"/>
    <x v="7"/>
    <s v="Square Credit Card Reader"/>
    <x v="2878"/>
    <n v="7"/>
    <n v="0.4"/>
    <n v="-9.7901999999999987"/>
    <x v="3"/>
    <x v="0"/>
  </r>
  <r>
    <x v="3635"/>
    <x v="1803"/>
    <x v="338"/>
    <x v="954"/>
    <x v="1"/>
    <s v="PP-18955"/>
    <s v="Paul Prost"/>
    <x v="2"/>
    <x v="0"/>
    <s v="Springfield"/>
    <x v="24"/>
    <n v="45503"/>
    <x v="3"/>
    <s v="OFF-PA-10004039"/>
    <x v="1"/>
    <x v="10"/>
    <s v="Xerox 1882"/>
    <x v="2879"/>
    <n v="2"/>
    <n v="0.2"/>
    <n v="32.468400000000003"/>
    <x v="3"/>
    <x v="0"/>
  </r>
  <r>
    <x v="3636"/>
    <x v="1803"/>
    <x v="338"/>
    <x v="954"/>
    <x v="1"/>
    <s v="PP-18955"/>
    <s v="Paul Prost"/>
    <x v="2"/>
    <x v="0"/>
    <s v="Springfield"/>
    <x v="24"/>
    <n v="45503"/>
    <x v="3"/>
    <s v="OFF-PA-10001776"/>
    <x v="1"/>
    <x v="10"/>
    <s v="Wirebound Message Books, Four 2 3/4&quot; x 5&quot; Forms per Page, 600 Sets per Book"/>
    <x v="2880"/>
    <n v="3"/>
    <n v="0.2"/>
    <n v="7.5086999999999984"/>
    <x v="3"/>
    <x v="0"/>
  </r>
  <r>
    <x v="3637"/>
    <x v="1803"/>
    <x v="338"/>
    <x v="954"/>
    <x v="1"/>
    <s v="PP-18955"/>
    <s v="Paul Prost"/>
    <x v="2"/>
    <x v="0"/>
    <s v="Springfield"/>
    <x v="24"/>
    <n v="45503"/>
    <x v="3"/>
    <s v="OFF-AP-10002457"/>
    <x v="1"/>
    <x v="9"/>
    <s v="Eureka The Boss Plus 12-Amp Hard Box Upright Vacuum, Red"/>
    <x v="2881"/>
    <n v="4"/>
    <n v="0.2"/>
    <n v="29.301999999999978"/>
    <x v="3"/>
    <x v="0"/>
  </r>
  <r>
    <x v="3638"/>
    <x v="1803"/>
    <x v="338"/>
    <x v="954"/>
    <x v="1"/>
    <s v="PP-18955"/>
    <s v="Paul Prost"/>
    <x v="2"/>
    <x v="0"/>
    <s v="Springfield"/>
    <x v="24"/>
    <n v="45503"/>
    <x v="3"/>
    <s v="FUR-FU-10000758"/>
    <x v="0"/>
    <x v="5"/>
    <s v="DAX Natural Wood-Tone Poster Frame"/>
    <x v="2882"/>
    <n v="7"/>
    <n v="0.2"/>
    <n v="29.657599999999988"/>
    <x v="3"/>
    <x v="0"/>
  </r>
  <r>
    <x v="3639"/>
    <x v="1803"/>
    <x v="338"/>
    <x v="954"/>
    <x v="1"/>
    <s v="PP-18955"/>
    <s v="Paul Prost"/>
    <x v="2"/>
    <x v="0"/>
    <s v="Springfield"/>
    <x v="24"/>
    <n v="45503"/>
    <x v="3"/>
    <s v="OFF-PA-10000682"/>
    <x v="1"/>
    <x v="10"/>
    <s v="Xerox 1924"/>
    <x v="701"/>
    <n v="1"/>
    <n v="0.2"/>
    <n v="1.6762000000000001"/>
    <x v="3"/>
    <x v="0"/>
  </r>
  <r>
    <x v="3640"/>
    <x v="1803"/>
    <x v="338"/>
    <x v="954"/>
    <x v="1"/>
    <s v="PP-18955"/>
    <s v="Paul Prost"/>
    <x v="2"/>
    <x v="0"/>
    <s v="Springfield"/>
    <x v="24"/>
    <n v="45503"/>
    <x v="3"/>
    <s v="TEC-AC-10002550"/>
    <x v="2"/>
    <x v="11"/>
    <s v="Memorex 25GB 6X Branded Blu-Ray Recordable Disc, 30/Pack"/>
    <x v="2883"/>
    <n v="7"/>
    <n v="0.2"/>
    <n v="-29.074500000000008"/>
    <x v="3"/>
    <x v="0"/>
  </r>
  <r>
    <x v="3641"/>
    <x v="1803"/>
    <x v="338"/>
    <x v="954"/>
    <x v="1"/>
    <s v="PP-18955"/>
    <s v="Paul Prost"/>
    <x v="2"/>
    <x v="0"/>
    <s v="Springfield"/>
    <x v="24"/>
    <n v="45503"/>
    <x v="3"/>
    <s v="OFF-BI-10002082"/>
    <x v="1"/>
    <x v="8"/>
    <s v="GBC Twin Loop Wire Binding Elements"/>
    <x v="2884"/>
    <n v="7"/>
    <n v="0.7"/>
    <n v="-46.591999999999999"/>
    <x v="3"/>
    <x v="0"/>
  </r>
  <r>
    <x v="3642"/>
    <x v="1804"/>
    <x v="414"/>
    <x v="955"/>
    <x v="0"/>
    <s v="MC-17845"/>
    <s v="Michael Chen"/>
    <x v="0"/>
    <x v="0"/>
    <s v="Los Angeles"/>
    <x v="1"/>
    <n v="90008"/>
    <x v="1"/>
    <s v="OFF-BI-10004632"/>
    <x v="1"/>
    <x v="8"/>
    <s v="Ibico Hi-Tech Manual Binding System"/>
    <x v="1638"/>
    <n v="2"/>
    <n v="0.2"/>
    <n v="152.49499999999998"/>
    <x v="1"/>
    <x v="0"/>
  </r>
  <r>
    <x v="3643"/>
    <x v="1804"/>
    <x v="414"/>
    <x v="955"/>
    <x v="0"/>
    <s v="MC-17845"/>
    <s v="Michael Chen"/>
    <x v="0"/>
    <x v="0"/>
    <s v="Los Angeles"/>
    <x v="1"/>
    <n v="90008"/>
    <x v="1"/>
    <s v="OFF-AR-10001725"/>
    <x v="1"/>
    <x v="6"/>
    <s v="Boston Home &amp; Office Model 2000 Electric Pencil Sharpeners"/>
    <x v="2885"/>
    <n v="2"/>
    <n v="0"/>
    <n v="12.298000000000002"/>
    <x v="1"/>
    <x v="0"/>
  </r>
  <r>
    <x v="3644"/>
    <x v="1804"/>
    <x v="414"/>
    <x v="955"/>
    <x v="0"/>
    <s v="MC-17845"/>
    <s v="Michael Chen"/>
    <x v="0"/>
    <x v="0"/>
    <s v="Los Angeles"/>
    <x v="1"/>
    <n v="90008"/>
    <x v="1"/>
    <s v="OFF-AR-10004269"/>
    <x v="1"/>
    <x v="6"/>
    <s v="Newell 31"/>
    <x v="1531"/>
    <n v="1"/>
    <n v="0"/>
    <n v="1.1564000000000001"/>
    <x v="1"/>
    <x v="0"/>
  </r>
  <r>
    <x v="3645"/>
    <x v="1804"/>
    <x v="414"/>
    <x v="955"/>
    <x v="0"/>
    <s v="MC-17845"/>
    <s v="Michael Chen"/>
    <x v="0"/>
    <x v="0"/>
    <s v="Los Angeles"/>
    <x v="1"/>
    <n v="90008"/>
    <x v="1"/>
    <s v="OFF-BI-10003007"/>
    <x v="1"/>
    <x v="8"/>
    <s v="Premium Transparent Presentation Covers, No Pattern/Clear, 8 1/2&quot; x 11&quot;"/>
    <x v="2886"/>
    <n v="5"/>
    <n v="0.2"/>
    <n v="50.413999999999987"/>
    <x v="1"/>
    <x v="0"/>
  </r>
  <r>
    <x v="3646"/>
    <x v="1805"/>
    <x v="739"/>
    <x v="151"/>
    <x v="0"/>
    <s v="VF-21715"/>
    <s v="Vicky Freymann"/>
    <x v="2"/>
    <x v="0"/>
    <s v="Los Angeles"/>
    <x v="1"/>
    <n v="90045"/>
    <x v="1"/>
    <s v="OFF-PA-10002195"/>
    <x v="1"/>
    <x v="10"/>
    <s v="Xerox 1966"/>
    <x v="90"/>
    <n v="1"/>
    <n v="0"/>
    <n v="3.1752000000000002"/>
    <x v="1"/>
    <x v="0"/>
  </r>
  <r>
    <x v="3647"/>
    <x v="1805"/>
    <x v="739"/>
    <x v="151"/>
    <x v="0"/>
    <s v="VF-21715"/>
    <s v="Vicky Freymann"/>
    <x v="2"/>
    <x v="0"/>
    <s v="Los Angeles"/>
    <x v="1"/>
    <n v="90045"/>
    <x v="1"/>
    <s v="OFF-SU-10002522"/>
    <x v="1"/>
    <x v="14"/>
    <s v="Acme Kleen Earth Office Shears"/>
    <x v="2887"/>
    <n v="4"/>
    <n v="0"/>
    <n v="4.5007999999999981"/>
    <x v="1"/>
    <x v="0"/>
  </r>
  <r>
    <x v="3648"/>
    <x v="1806"/>
    <x v="6"/>
    <x v="562"/>
    <x v="1"/>
    <s v="MC-17275"/>
    <s v="Marc Crier"/>
    <x v="0"/>
    <x v="0"/>
    <s v="Memphis"/>
    <x v="18"/>
    <n v="38109"/>
    <x v="0"/>
    <s v="OFF-BI-10003712"/>
    <x v="1"/>
    <x v="8"/>
    <s v="Acco Pressboard Covers with Storage Hooks, 14 7/8&quot; x 11&quot;, Light Blue"/>
    <x v="194"/>
    <n v="2"/>
    <n v="0.7"/>
    <n v="-2.0621999999999998"/>
    <x v="0"/>
    <x v="0"/>
  </r>
  <r>
    <x v="3649"/>
    <x v="1806"/>
    <x v="6"/>
    <x v="562"/>
    <x v="1"/>
    <s v="MC-17275"/>
    <s v="Marc Crier"/>
    <x v="0"/>
    <x v="0"/>
    <s v="Memphis"/>
    <x v="18"/>
    <n v="38109"/>
    <x v="0"/>
    <s v="OFF-FA-10004854"/>
    <x v="1"/>
    <x v="13"/>
    <s v="Vinyl Coated Wire Paper Clips in Organizer Box, 800/Box"/>
    <x v="2888"/>
    <n v="6"/>
    <n v="0.2"/>
    <n v="18.597599999999993"/>
    <x v="0"/>
    <x v="0"/>
  </r>
  <r>
    <x v="3650"/>
    <x v="1807"/>
    <x v="34"/>
    <x v="33"/>
    <x v="0"/>
    <s v="DB-13210"/>
    <s v="Dean Braden"/>
    <x v="0"/>
    <x v="0"/>
    <s v="Detroit"/>
    <x v="12"/>
    <n v="48234"/>
    <x v="2"/>
    <s v="TEC-AC-10004859"/>
    <x v="2"/>
    <x v="11"/>
    <s v="Maxell Pro 80 Minute CD-R, 10/Pack"/>
    <x v="2889"/>
    <n v="6"/>
    <n v="0"/>
    <n v="41.952000000000005"/>
    <x v="2"/>
    <x v="0"/>
  </r>
  <r>
    <x v="3651"/>
    <x v="1807"/>
    <x v="34"/>
    <x v="33"/>
    <x v="0"/>
    <s v="DB-13210"/>
    <s v="Dean Braden"/>
    <x v="0"/>
    <x v="0"/>
    <s v="Detroit"/>
    <x v="12"/>
    <n v="48234"/>
    <x v="2"/>
    <s v="OFF-AR-10001860"/>
    <x v="1"/>
    <x v="6"/>
    <s v="BIC Liqua Brite Liner"/>
    <x v="2890"/>
    <n v="5"/>
    <n v="0"/>
    <n v="12.492000000000001"/>
    <x v="2"/>
    <x v="0"/>
  </r>
  <r>
    <x v="3652"/>
    <x v="1807"/>
    <x v="34"/>
    <x v="33"/>
    <x v="0"/>
    <s v="DB-13210"/>
    <s v="Dean Braden"/>
    <x v="0"/>
    <x v="0"/>
    <s v="Detroit"/>
    <x v="12"/>
    <n v="48234"/>
    <x v="2"/>
    <s v="OFF-BI-10001636"/>
    <x v="1"/>
    <x v="8"/>
    <s v="Ibico Plastic and Wire Spiral Binding Combs"/>
    <x v="2891"/>
    <n v="4"/>
    <n v="0"/>
    <n v="15.511199999999999"/>
    <x v="2"/>
    <x v="0"/>
  </r>
  <r>
    <x v="3653"/>
    <x v="1807"/>
    <x v="34"/>
    <x v="33"/>
    <x v="0"/>
    <s v="DB-13210"/>
    <s v="Dean Braden"/>
    <x v="0"/>
    <x v="0"/>
    <s v="Detroit"/>
    <x v="12"/>
    <n v="48234"/>
    <x v="2"/>
    <s v="OFF-PA-10000349"/>
    <x v="1"/>
    <x v="10"/>
    <s v="Easy-staple paper"/>
    <x v="1830"/>
    <n v="3"/>
    <n v="0"/>
    <n v="7.0218000000000007"/>
    <x v="2"/>
    <x v="0"/>
  </r>
  <r>
    <x v="3654"/>
    <x v="1808"/>
    <x v="515"/>
    <x v="559"/>
    <x v="1"/>
    <s v="AJ-10945"/>
    <s v="Ashley Jarboe"/>
    <x v="0"/>
    <x v="0"/>
    <s v="Lawrence"/>
    <x v="14"/>
    <n v="46226"/>
    <x v="2"/>
    <s v="OFF-AP-10002439"/>
    <x v="1"/>
    <x v="9"/>
    <s v="Tripp Lite Isotel 8 Ultra 8 Outlet Metal Surge"/>
    <x v="2892"/>
    <n v="9"/>
    <n v="0"/>
    <n v="166.06979999999999"/>
    <x v="2"/>
    <x v="0"/>
  </r>
  <r>
    <x v="3655"/>
    <x v="1809"/>
    <x v="558"/>
    <x v="956"/>
    <x v="1"/>
    <s v="CP-12340"/>
    <s v="Christine Phan"/>
    <x v="1"/>
    <x v="0"/>
    <s v="Jacksonville"/>
    <x v="2"/>
    <n v="32216"/>
    <x v="0"/>
    <s v="OFF-ST-10001370"/>
    <x v="1"/>
    <x v="4"/>
    <s v="Sensible Storage WireTech Storage Systems"/>
    <x v="394"/>
    <n v="2"/>
    <n v="0.2"/>
    <n v="-21.294000000000018"/>
    <x v="0"/>
    <x v="0"/>
  </r>
  <r>
    <x v="3656"/>
    <x v="1810"/>
    <x v="565"/>
    <x v="947"/>
    <x v="1"/>
    <s v="DB-13555"/>
    <s v="Dorothy Badders"/>
    <x v="1"/>
    <x v="0"/>
    <s v="Dublin"/>
    <x v="24"/>
    <n v="43017"/>
    <x v="3"/>
    <s v="TEC-AC-10002558"/>
    <x v="2"/>
    <x v="11"/>
    <s v="Imation Swivel Flash Drive USB flash drive - 8 GB"/>
    <x v="2893"/>
    <n v="1"/>
    <n v="0.2"/>
    <n v="1.7054999999999998"/>
    <x v="3"/>
    <x v="0"/>
  </r>
  <r>
    <x v="3657"/>
    <x v="1811"/>
    <x v="899"/>
    <x v="957"/>
    <x v="1"/>
    <s v="EB-13750"/>
    <s v="Edward Becker"/>
    <x v="1"/>
    <x v="0"/>
    <s v="Plantation"/>
    <x v="2"/>
    <n v="33317"/>
    <x v="0"/>
    <s v="OFF-EN-10004030"/>
    <x v="1"/>
    <x v="12"/>
    <s v="Convenience Packs of Business Envelopes"/>
    <x v="2894"/>
    <n v="3"/>
    <n v="0.2"/>
    <n v="2.9322000000000004"/>
    <x v="0"/>
    <x v="0"/>
  </r>
  <r>
    <x v="3658"/>
    <x v="1811"/>
    <x v="899"/>
    <x v="957"/>
    <x v="1"/>
    <s v="EB-13750"/>
    <s v="Edward Becker"/>
    <x v="1"/>
    <x v="0"/>
    <s v="Plantation"/>
    <x v="2"/>
    <n v="33317"/>
    <x v="0"/>
    <s v="FUR-FU-10003194"/>
    <x v="0"/>
    <x v="5"/>
    <s v="Eldon Expressions Desk Accessory, Wood Pencil Holder, Oak"/>
    <x v="2895"/>
    <n v="4"/>
    <n v="0.2"/>
    <n v="3.8599999999999977"/>
    <x v="0"/>
    <x v="0"/>
  </r>
  <r>
    <x v="3659"/>
    <x v="1811"/>
    <x v="899"/>
    <x v="957"/>
    <x v="1"/>
    <s v="EB-13750"/>
    <s v="Edward Becker"/>
    <x v="1"/>
    <x v="0"/>
    <s v="Plantation"/>
    <x v="2"/>
    <n v="33317"/>
    <x v="0"/>
    <s v="FUR-FU-10001731"/>
    <x v="0"/>
    <x v="5"/>
    <s v="Acrylic Self-Standing Desk Frames"/>
    <x v="1697"/>
    <n v="3"/>
    <n v="0.2"/>
    <n v="1.4418"/>
    <x v="0"/>
    <x v="0"/>
  </r>
  <r>
    <x v="3660"/>
    <x v="1812"/>
    <x v="427"/>
    <x v="639"/>
    <x v="1"/>
    <s v="JP-15460"/>
    <s v="Jennifer Patt"/>
    <x v="1"/>
    <x v="0"/>
    <s v="Glendale"/>
    <x v="16"/>
    <n v="85301"/>
    <x v="1"/>
    <s v="OFF-SU-10004782"/>
    <x v="1"/>
    <x v="14"/>
    <s v="Elite 5&quot; Scissors"/>
    <x v="2896"/>
    <n v="5"/>
    <n v="0.2"/>
    <n v="4.2249999999999979"/>
    <x v="1"/>
    <x v="0"/>
  </r>
  <r>
    <x v="3661"/>
    <x v="1813"/>
    <x v="900"/>
    <x v="35"/>
    <x v="0"/>
    <s v="SC-20050"/>
    <s v="Sample Company A"/>
    <x v="2"/>
    <x v="0"/>
    <s v="Jackson"/>
    <x v="12"/>
    <n v="49201"/>
    <x v="2"/>
    <s v="TEC-PH-10003484"/>
    <x v="2"/>
    <x v="7"/>
    <s v="Ooma Telo VoIP Home Phone System"/>
    <x v="2258"/>
    <n v="3"/>
    <n v="0"/>
    <n v="94.492500000000007"/>
    <x v="2"/>
    <x v="0"/>
  </r>
  <r>
    <x v="3662"/>
    <x v="1814"/>
    <x v="445"/>
    <x v="472"/>
    <x v="1"/>
    <s v="FM-14290"/>
    <s v="Frank Merwin"/>
    <x v="2"/>
    <x v="0"/>
    <s v="Quincy"/>
    <x v="31"/>
    <n v="2169"/>
    <x v="3"/>
    <s v="TEC-AC-10003590"/>
    <x v="2"/>
    <x v="11"/>
    <s v="TRENDnet 56K USB 2.0 Phone, Internet and Fax Modem"/>
    <x v="2897"/>
    <n v="10"/>
    <n v="0"/>
    <n v="93.203999999999994"/>
    <x v="3"/>
    <x v="0"/>
  </r>
  <r>
    <x v="3663"/>
    <x v="1814"/>
    <x v="445"/>
    <x v="472"/>
    <x v="1"/>
    <s v="FM-14290"/>
    <s v="Frank Merwin"/>
    <x v="2"/>
    <x v="0"/>
    <s v="Quincy"/>
    <x v="31"/>
    <n v="2169"/>
    <x v="3"/>
    <s v="OFF-PA-10001970"/>
    <x v="1"/>
    <x v="10"/>
    <s v="Xerox 1881"/>
    <x v="335"/>
    <n v="2"/>
    <n v="0"/>
    <n v="11.543199999999999"/>
    <x v="3"/>
    <x v="0"/>
  </r>
  <r>
    <x v="3664"/>
    <x v="1815"/>
    <x v="589"/>
    <x v="623"/>
    <x v="1"/>
    <s v="TB-21250"/>
    <s v="Tim Brockman"/>
    <x v="0"/>
    <x v="0"/>
    <s v="Salem"/>
    <x v="21"/>
    <n v="97301"/>
    <x v="1"/>
    <s v="OFF-LA-10001569"/>
    <x v="1"/>
    <x v="2"/>
    <s v="Avery 499"/>
    <x v="2898"/>
    <n v="7"/>
    <n v="0.2"/>
    <n v="9.0635999999999974"/>
    <x v="1"/>
    <x v="0"/>
  </r>
  <r>
    <x v="3665"/>
    <x v="1815"/>
    <x v="589"/>
    <x v="623"/>
    <x v="1"/>
    <s v="TB-21250"/>
    <s v="Tim Brockman"/>
    <x v="0"/>
    <x v="0"/>
    <s v="Salem"/>
    <x v="21"/>
    <n v="97301"/>
    <x v="1"/>
    <s v="OFF-BI-10001132"/>
    <x v="1"/>
    <x v="8"/>
    <s v="Acco PRESSTEX Data Binder with Storage Hooks, Dark Blue, 9 1/2&quot; X 11&quot;"/>
    <x v="2899"/>
    <n v="4"/>
    <n v="0.7"/>
    <n v="-4.5191999999999979"/>
    <x v="1"/>
    <x v="0"/>
  </r>
  <r>
    <x v="3666"/>
    <x v="1815"/>
    <x v="589"/>
    <x v="623"/>
    <x v="1"/>
    <s v="TB-21250"/>
    <s v="Tim Brockman"/>
    <x v="0"/>
    <x v="0"/>
    <s v="Salem"/>
    <x v="21"/>
    <n v="97301"/>
    <x v="1"/>
    <s v="TEC-PH-10003095"/>
    <x v="2"/>
    <x v="7"/>
    <s v="Samsung HM1900 Bluetooth Headset"/>
    <x v="2672"/>
    <n v="3"/>
    <n v="0.2"/>
    <n v="19.754999999999999"/>
    <x v="1"/>
    <x v="0"/>
  </r>
  <r>
    <x v="3667"/>
    <x v="1815"/>
    <x v="589"/>
    <x v="623"/>
    <x v="1"/>
    <s v="TB-21250"/>
    <s v="Tim Brockman"/>
    <x v="0"/>
    <x v="0"/>
    <s v="Salem"/>
    <x v="21"/>
    <n v="97301"/>
    <x v="1"/>
    <s v="OFF-SU-10000432"/>
    <x v="1"/>
    <x v="14"/>
    <s v="Acco Side-Punched Conventional Columnar Pads"/>
    <x v="2900"/>
    <n v="5"/>
    <n v="0.2"/>
    <n v="-2.6025000000000014"/>
    <x v="1"/>
    <x v="0"/>
  </r>
  <r>
    <x v="3668"/>
    <x v="1815"/>
    <x v="589"/>
    <x v="623"/>
    <x v="1"/>
    <s v="TB-21250"/>
    <s v="Tim Brockman"/>
    <x v="0"/>
    <x v="0"/>
    <s v="Salem"/>
    <x v="21"/>
    <n v="97301"/>
    <x v="1"/>
    <s v="TEC-AC-10004227"/>
    <x v="2"/>
    <x v="11"/>
    <s v="SanDisk Ultra 16 GB MicroSDHC Class 10 Memory Card"/>
    <x v="2901"/>
    <n v="10"/>
    <n v="0.2"/>
    <n v="-18.186000000000014"/>
    <x v="1"/>
    <x v="0"/>
  </r>
  <r>
    <x v="3669"/>
    <x v="1815"/>
    <x v="589"/>
    <x v="623"/>
    <x v="1"/>
    <s v="TB-21250"/>
    <s v="Tim Brockman"/>
    <x v="0"/>
    <x v="0"/>
    <s v="Salem"/>
    <x v="21"/>
    <n v="97301"/>
    <x v="1"/>
    <s v="OFF-LA-10004409"/>
    <x v="1"/>
    <x v="2"/>
    <s v="Avery 492"/>
    <x v="132"/>
    <n v="5"/>
    <n v="0.2"/>
    <n v="3.7439999999999989"/>
    <x v="1"/>
    <x v="0"/>
  </r>
  <r>
    <x v="3670"/>
    <x v="1815"/>
    <x v="589"/>
    <x v="623"/>
    <x v="1"/>
    <s v="TB-21250"/>
    <s v="Tim Brockman"/>
    <x v="0"/>
    <x v="0"/>
    <s v="Salem"/>
    <x v="21"/>
    <n v="97301"/>
    <x v="1"/>
    <s v="OFF-PA-10001569"/>
    <x v="1"/>
    <x v="10"/>
    <s v="Xerox 232"/>
    <x v="563"/>
    <n v="2"/>
    <n v="0.2"/>
    <n v="3.6288"/>
    <x v="1"/>
    <x v="0"/>
  </r>
  <r>
    <x v="3671"/>
    <x v="1815"/>
    <x v="589"/>
    <x v="623"/>
    <x v="1"/>
    <s v="TB-21250"/>
    <s v="Tim Brockman"/>
    <x v="0"/>
    <x v="0"/>
    <s v="Salem"/>
    <x v="21"/>
    <n v="97301"/>
    <x v="1"/>
    <s v="OFF-ST-10001031"/>
    <x v="1"/>
    <x v="4"/>
    <s v="Adjustable Personal File Tote"/>
    <x v="384"/>
    <n v="3"/>
    <n v="0.2"/>
    <n v="2.9304000000000023"/>
    <x v="1"/>
    <x v="0"/>
  </r>
  <r>
    <x v="3672"/>
    <x v="1816"/>
    <x v="143"/>
    <x v="679"/>
    <x v="1"/>
    <s v="EH-14125"/>
    <s v="Eugene Hildebrand"/>
    <x v="2"/>
    <x v="0"/>
    <s v="Troy"/>
    <x v="24"/>
    <n v="45373"/>
    <x v="3"/>
    <s v="OFF-EN-10002312"/>
    <x v="1"/>
    <x v="12"/>
    <s v="#10 Self-Seal White Envelopes"/>
    <x v="2902"/>
    <n v="1"/>
    <n v="0.2"/>
    <n v="3.2161"/>
    <x v="3"/>
    <x v="0"/>
  </r>
  <r>
    <x v="3673"/>
    <x v="1816"/>
    <x v="143"/>
    <x v="679"/>
    <x v="1"/>
    <s v="EH-14125"/>
    <s v="Eugene Hildebrand"/>
    <x v="2"/>
    <x v="0"/>
    <s v="Troy"/>
    <x v="24"/>
    <n v="45373"/>
    <x v="3"/>
    <s v="OFF-BI-10004224"/>
    <x v="1"/>
    <x v="8"/>
    <s v="Catalog Binders with Expanding Posts"/>
    <x v="1444"/>
    <n v="6"/>
    <n v="0.7"/>
    <n v="-100.91999999999999"/>
    <x v="3"/>
    <x v="0"/>
  </r>
  <r>
    <x v="3674"/>
    <x v="1817"/>
    <x v="44"/>
    <x v="45"/>
    <x v="1"/>
    <s v="ML-17410"/>
    <s v="Maris LaWare"/>
    <x v="0"/>
    <x v="0"/>
    <s v="Philadelphia"/>
    <x v="9"/>
    <n v="19143"/>
    <x v="3"/>
    <s v="FUR-CH-10003774"/>
    <x v="0"/>
    <x v="1"/>
    <s v="Global Wood Trimmed Manager's Task Chair, Khaki"/>
    <x v="2903"/>
    <n v="2"/>
    <n v="0.3"/>
    <n v="-30.933200000000006"/>
    <x v="3"/>
    <x v="0"/>
  </r>
  <r>
    <x v="3675"/>
    <x v="1817"/>
    <x v="44"/>
    <x v="45"/>
    <x v="1"/>
    <s v="ML-17410"/>
    <s v="Maris LaWare"/>
    <x v="0"/>
    <x v="0"/>
    <s v="Philadelphia"/>
    <x v="9"/>
    <n v="19143"/>
    <x v="3"/>
    <s v="OFF-PA-10000157"/>
    <x v="1"/>
    <x v="10"/>
    <s v="Xerox 191"/>
    <x v="1107"/>
    <n v="3"/>
    <n v="0.2"/>
    <n v="16.183799999999998"/>
    <x v="3"/>
    <x v="0"/>
  </r>
  <r>
    <x v="3676"/>
    <x v="1818"/>
    <x v="901"/>
    <x v="234"/>
    <x v="1"/>
    <s v="MH-17620"/>
    <s v="Matt Hagelstein"/>
    <x v="1"/>
    <x v="0"/>
    <s v="San Diego"/>
    <x v="1"/>
    <n v="92105"/>
    <x v="1"/>
    <s v="FUR-FU-10004090"/>
    <x v="0"/>
    <x v="5"/>
    <s v="Executive Impressions 14&quot; Contract Wall Clock"/>
    <x v="791"/>
    <n v="2"/>
    <n v="0"/>
    <n v="14.671799999999998"/>
    <x v="1"/>
    <x v="1"/>
  </r>
  <r>
    <x v="3677"/>
    <x v="1819"/>
    <x v="584"/>
    <x v="933"/>
    <x v="1"/>
    <s v="BT-11680"/>
    <s v="Brian Thompson"/>
    <x v="0"/>
    <x v="0"/>
    <s v="Clinton"/>
    <x v="39"/>
    <n v="20735"/>
    <x v="3"/>
    <s v="OFF-FA-10002763"/>
    <x v="1"/>
    <x v="13"/>
    <s v="Advantus Map Pennant Flags and Round Head Tacks"/>
    <x v="2394"/>
    <n v="4"/>
    <n v="0"/>
    <n v="5.0559999999999992"/>
    <x v="3"/>
    <x v="0"/>
  </r>
  <r>
    <x v="3678"/>
    <x v="1819"/>
    <x v="584"/>
    <x v="933"/>
    <x v="1"/>
    <s v="BT-11680"/>
    <s v="Brian Thompson"/>
    <x v="0"/>
    <x v="0"/>
    <s v="Clinton"/>
    <x v="39"/>
    <n v="20735"/>
    <x v="3"/>
    <s v="TEC-MA-10002428"/>
    <x v="2"/>
    <x v="15"/>
    <s v="Fellowes Powershred HS-440 4-Sheet High Security Shredder"/>
    <x v="2904"/>
    <n v="3"/>
    <n v="0"/>
    <n v="209.23649999999998"/>
    <x v="3"/>
    <x v="0"/>
  </r>
  <r>
    <x v="3679"/>
    <x v="1819"/>
    <x v="584"/>
    <x v="933"/>
    <x v="1"/>
    <s v="BT-11680"/>
    <s v="Brian Thompson"/>
    <x v="0"/>
    <x v="0"/>
    <s v="Clinton"/>
    <x v="39"/>
    <n v="20735"/>
    <x v="3"/>
    <s v="FUR-FU-10002918"/>
    <x v="0"/>
    <x v="5"/>
    <s v="Eldon ClusterMat Chair Mat with Cordless Antistatic Protection"/>
    <x v="2905"/>
    <n v="2"/>
    <n v="0"/>
    <n v="20.015600000000006"/>
    <x v="3"/>
    <x v="0"/>
  </r>
  <r>
    <x v="3680"/>
    <x v="1819"/>
    <x v="584"/>
    <x v="933"/>
    <x v="1"/>
    <s v="BT-11680"/>
    <s v="Brian Thompson"/>
    <x v="0"/>
    <x v="0"/>
    <s v="Clinton"/>
    <x v="39"/>
    <n v="20735"/>
    <x v="3"/>
    <s v="OFF-LA-10000476"/>
    <x v="1"/>
    <x v="2"/>
    <s v="Avery 05222 Permanent Self-Adhesive File Folder Labels for Typewriters, on Rolls, White, 250/Roll"/>
    <x v="714"/>
    <n v="3"/>
    <n v="0"/>
    <n v="5.6993999999999998"/>
    <x v="3"/>
    <x v="0"/>
  </r>
  <r>
    <x v="3681"/>
    <x v="1819"/>
    <x v="584"/>
    <x v="933"/>
    <x v="1"/>
    <s v="BT-11680"/>
    <s v="Brian Thompson"/>
    <x v="0"/>
    <x v="0"/>
    <s v="Clinton"/>
    <x v="39"/>
    <n v="20735"/>
    <x v="3"/>
    <s v="OFF-BI-10002854"/>
    <x v="1"/>
    <x v="8"/>
    <s v="Performers Binder/Pad Holder, Black"/>
    <x v="2906"/>
    <n v="3"/>
    <n v="0"/>
    <n v="42.045000000000002"/>
    <x v="3"/>
    <x v="0"/>
  </r>
  <r>
    <x v="3682"/>
    <x v="1819"/>
    <x v="584"/>
    <x v="933"/>
    <x v="1"/>
    <s v="BT-11680"/>
    <s v="Brian Thompson"/>
    <x v="0"/>
    <x v="0"/>
    <s v="Clinton"/>
    <x v="39"/>
    <n v="20735"/>
    <x v="3"/>
    <s v="OFF-AR-10002987"/>
    <x v="1"/>
    <x v="6"/>
    <s v="Prismacolor Color Pencil Set"/>
    <x v="1378"/>
    <n v="4"/>
    <n v="0"/>
    <n v="32.537600000000005"/>
    <x v="3"/>
    <x v="0"/>
  </r>
  <r>
    <x v="3683"/>
    <x v="1819"/>
    <x v="584"/>
    <x v="933"/>
    <x v="1"/>
    <s v="BT-11680"/>
    <s v="Brian Thompson"/>
    <x v="0"/>
    <x v="0"/>
    <s v="Clinton"/>
    <x v="39"/>
    <n v="20735"/>
    <x v="3"/>
    <s v="OFF-BI-10004001"/>
    <x v="1"/>
    <x v="8"/>
    <s v="GBC Recycled VeloBinder Covers"/>
    <x v="2907"/>
    <n v="9"/>
    <n v="0"/>
    <n v="70.545599999999979"/>
    <x v="3"/>
    <x v="0"/>
  </r>
  <r>
    <x v="3684"/>
    <x v="1819"/>
    <x v="584"/>
    <x v="933"/>
    <x v="1"/>
    <s v="BT-11680"/>
    <s v="Brian Thompson"/>
    <x v="0"/>
    <x v="0"/>
    <s v="Clinton"/>
    <x v="39"/>
    <n v="20735"/>
    <x v="3"/>
    <s v="OFF-BI-10001634"/>
    <x v="1"/>
    <x v="8"/>
    <s v="Wilson Jones Active Use Binders"/>
    <x v="2908"/>
    <n v="6"/>
    <n v="0"/>
    <n v="21.403200000000002"/>
    <x v="3"/>
    <x v="0"/>
  </r>
  <r>
    <x v="3685"/>
    <x v="1819"/>
    <x v="584"/>
    <x v="933"/>
    <x v="1"/>
    <s v="BT-11680"/>
    <s v="Brian Thompson"/>
    <x v="0"/>
    <x v="0"/>
    <s v="Clinton"/>
    <x v="39"/>
    <n v="20735"/>
    <x v="3"/>
    <s v="OFF-ST-10003722"/>
    <x v="1"/>
    <x v="4"/>
    <s v="Project Tote Personal File"/>
    <x v="2909"/>
    <n v="7"/>
    <n v="0"/>
    <n v="28.480899999999984"/>
    <x v="3"/>
    <x v="0"/>
  </r>
  <r>
    <x v="3686"/>
    <x v="1820"/>
    <x v="180"/>
    <x v="292"/>
    <x v="1"/>
    <s v="JC-15340"/>
    <s v="Jasper Cacioppo"/>
    <x v="0"/>
    <x v="0"/>
    <s v="Riverside"/>
    <x v="1"/>
    <n v="92503"/>
    <x v="1"/>
    <s v="OFF-AR-10004757"/>
    <x v="1"/>
    <x v="6"/>
    <s v="Crayola Colored Pencils"/>
    <x v="296"/>
    <n v="3"/>
    <n v="0"/>
    <n v="3.2471999999999994"/>
    <x v="1"/>
    <x v="0"/>
  </r>
  <r>
    <x v="3687"/>
    <x v="1821"/>
    <x v="244"/>
    <x v="308"/>
    <x v="1"/>
    <s v="DB-13210"/>
    <s v="Dean Braden"/>
    <x v="0"/>
    <x v="0"/>
    <s v="Port Saint Lucie"/>
    <x v="2"/>
    <n v="34952"/>
    <x v="0"/>
    <s v="OFF-BI-10004140"/>
    <x v="1"/>
    <x v="8"/>
    <s v="Avery Non-Stick Binders"/>
    <x v="2910"/>
    <n v="2"/>
    <n v="0.7"/>
    <n v="-2.2450000000000001"/>
    <x v="0"/>
    <x v="0"/>
  </r>
  <r>
    <x v="3688"/>
    <x v="1822"/>
    <x v="455"/>
    <x v="742"/>
    <x v="0"/>
    <s v="DO-13435"/>
    <s v="Denny Ordway"/>
    <x v="0"/>
    <x v="0"/>
    <s v="Mesa"/>
    <x v="16"/>
    <n v="85204"/>
    <x v="1"/>
    <s v="OFF-PA-10002479"/>
    <x v="1"/>
    <x v="10"/>
    <s v="Xerox 4200 Series MultiUse Premium Copy Paper (20Lb. and 84 Bright)"/>
    <x v="869"/>
    <n v="6"/>
    <n v="0.2"/>
    <n v="7.92"/>
    <x v="1"/>
    <x v="0"/>
  </r>
  <r>
    <x v="3689"/>
    <x v="1822"/>
    <x v="455"/>
    <x v="742"/>
    <x v="0"/>
    <s v="DO-13435"/>
    <s v="Denny Ordway"/>
    <x v="0"/>
    <x v="0"/>
    <s v="Mesa"/>
    <x v="16"/>
    <n v="85204"/>
    <x v="1"/>
    <s v="OFF-EN-10001141"/>
    <x v="1"/>
    <x v="12"/>
    <s v="Manila Recycled Extra-Heavyweight Clasp Envelopes, 6&quot; x 9&quot;"/>
    <x v="2911"/>
    <n v="5"/>
    <n v="0.2"/>
    <n v="15.921000000000003"/>
    <x v="1"/>
    <x v="0"/>
  </r>
  <r>
    <x v="3690"/>
    <x v="1823"/>
    <x v="628"/>
    <x v="450"/>
    <x v="0"/>
    <s v="FA-14230"/>
    <s v="Frank Atkinson"/>
    <x v="1"/>
    <x v="0"/>
    <s v="Denver"/>
    <x v="22"/>
    <n v="80219"/>
    <x v="1"/>
    <s v="TEC-MA-10000597"/>
    <x v="2"/>
    <x v="15"/>
    <s v="Lexmark S315 Color Inkjet Printer"/>
    <x v="2912"/>
    <n v="2"/>
    <n v="0.7"/>
    <n v="-45.995400000000004"/>
    <x v="1"/>
    <x v="0"/>
  </r>
  <r>
    <x v="3691"/>
    <x v="1823"/>
    <x v="628"/>
    <x v="450"/>
    <x v="0"/>
    <s v="FA-14230"/>
    <s v="Frank Atkinson"/>
    <x v="1"/>
    <x v="0"/>
    <s v="Denver"/>
    <x v="22"/>
    <n v="80219"/>
    <x v="1"/>
    <s v="TEC-CO-10001571"/>
    <x v="2"/>
    <x v="16"/>
    <s v="Sharp 1540cs Digital Laser Copier"/>
    <x v="2913"/>
    <n v="1"/>
    <n v="0.2"/>
    <n v="164.99700000000001"/>
    <x v="1"/>
    <x v="0"/>
  </r>
  <r>
    <x v="3692"/>
    <x v="1823"/>
    <x v="628"/>
    <x v="450"/>
    <x v="0"/>
    <s v="FA-14230"/>
    <s v="Frank Atkinson"/>
    <x v="1"/>
    <x v="0"/>
    <s v="Denver"/>
    <x v="22"/>
    <n v="80219"/>
    <x v="1"/>
    <s v="TEC-PH-10004531"/>
    <x v="2"/>
    <x v="7"/>
    <s v="OtterBox Commuter Series Case - iPhone 5 &amp; 5s"/>
    <x v="2914"/>
    <n v="5"/>
    <n v="0.2"/>
    <n v="30.785999999999998"/>
    <x v="1"/>
    <x v="0"/>
  </r>
  <r>
    <x v="3693"/>
    <x v="1823"/>
    <x v="628"/>
    <x v="450"/>
    <x v="0"/>
    <s v="FA-14230"/>
    <s v="Frank Atkinson"/>
    <x v="1"/>
    <x v="0"/>
    <s v="Denver"/>
    <x v="22"/>
    <n v="80219"/>
    <x v="1"/>
    <s v="FUR-FU-10003026"/>
    <x v="0"/>
    <x v="5"/>
    <s v="Eldon Regeneration Recycled Desk Accessories, Black"/>
    <x v="2915"/>
    <n v="4"/>
    <n v="0.2"/>
    <n v="3.6783999999999999"/>
    <x v="1"/>
    <x v="0"/>
  </r>
  <r>
    <x v="3694"/>
    <x v="1824"/>
    <x v="680"/>
    <x v="550"/>
    <x v="1"/>
    <s v="QJ-19255"/>
    <s v="Quincy Jones"/>
    <x v="1"/>
    <x v="0"/>
    <s v="Springfield"/>
    <x v="17"/>
    <n v="22153"/>
    <x v="0"/>
    <s v="OFF-BI-10002082"/>
    <x v="1"/>
    <x v="8"/>
    <s v="GBC Twin Loop Wire Binding Elements"/>
    <x v="2916"/>
    <n v="7"/>
    <n v="0"/>
    <n v="116.48"/>
    <x v="0"/>
    <x v="0"/>
  </r>
  <r>
    <x v="3695"/>
    <x v="1824"/>
    <x v="680"/>
    <x v="550"/>
    <x v="1"/>
    <s v="QJ-19255"/>
    <s v="Quincy Jones"/>
    <x v="1"/>
    <x v="0"/>
    <s v="Springfield"/>
    <x v="17"/>
    <n v="22153"/>
    <x v="0"/>
    <s v="OFF-EN-10002312"/>
    <x v="1"/>
    <x v="12"/>
    <s v="#10 Self-Seal White Envelopes"/>
    <x v="2917"/>
    <n v="6"/>
    <n v="0"/>
    <n v="32.604599999999998"/>
    <x v="0"/>
    <x v="0"/>
  </r>
  <r>
    <x v="3696"/>
    <x v="1824"/>
    <x v="680"/>
    <x v="550"/>
    <x v="1"/>
    <s v="QJ-19255"/>
    <s v="Quincy Jones"/>
    <x v="1"/>
    <x v="0"/>
    <s v="Springfield"/>
    <x v="17"/>
    <n v="22153"/>
    <x v="0"/>
    <s v="OFF-AP-10000696"/>
    <x v="1"/>
    <x v="9"/>
    <s v="Holmes Odor Grabber"/>
    <x v="1905"/>
    <n v="3"/>
    <n v="0"/>
    <n v="14.275799999999998"/>
    <x v="0"/>
    <x v="0"/>
  </r>
  <r>
    <x v="3697"/>
    <x v="1825"/>
    <x v="902"/>
    <x v="958"/>
    <x v="0"/>
    <s v="TC-21475"/>
    <s v="Tony Chapman"/>
    <x v="2"/>
    <x v="0"/>
    <s v="Seattle"/>
    <x v="4"/>
    <n v="98115"/>
    <x v="1"/>
    <s v="FUR-FU-10000305"/>
    <x v="0"/>
    <x v="5"/>
    <s v="Tenex V2T-RE Standard Weight Series Chair Mat, 45&quot; x 53&quot;, Lip 25&quot; x 12&quot;"/>
    <x v="1741"/>
    <n v="2"/>
    <n v="0"/>
    <n v="22.7136"/>
    <x v="1"/>
    <x v="0"/>
  </r>
  <r>
    <x v="3698"/>
    <x v="1826"/>
    <x v="103"/>
    <x v="101"/>
    <x v="1"/>
    <s v="ON-18715"/>
    <s v="Odella Nelson"/>
    <x v="1"/>
    <x v="0"/>
    <s v="Tempe"/>
    <x v="16"/>
    <n v="85281"/>
    <x v="1"/>
    <s v="OFF-ST-10001034"/>
    <x v="1"/>
    <x v="4"/>
    <s v="Eldon File Chest Portable File"/>
    <x v="2918"/>
    <n v="5"/>
    <n v="0.2"/>
    <n v="5.9550000000000054"/>
    <x v="1"/>
    <x v="0"/>
  </r>
  <r>
    <x v="3699"/>
    <x v="1827"/>
    <x v="38"/>
    <x v="551"/>
    <x v="0"/>
    <s v="AD-10180"/>
    <s v="Alan Dominguez"/>
    <x v="2"/>
    <x v="0"/>
    <s v="Yonkers"/>
    <x v="15"/>
    <n v="10701"/>
    <x v="3"/>
    <s v="TEC-AC-10004114"/>
    <x v="2"/>
    <x v="11"/>
    <s v="KeyTronic 6101 Series - Keyboard - Black"/>
    <x v="2919"/>
    <n v="4"/>
    <n v="0"/>
    <n v="70.502800000000008"/>
    <x v="3"/>
    <x v="0"/>
  </r>
  <r>
    <x v="3700"/>
    <x v="1828"/>
    <x v="165"/>
    <x v="168"/>
    <x v="1"/>
    <s v="AC-10615"/>
    <s v="Ann Chong"/>
    <x v="1"/>
    <x v="0"/>
    <s v="Rochester"/>
    <x v="15"/>
    <n v="14609"/>
    <x v="3"/>
    <s v="FUR-FU-10001602"/>
    <x v="0"/>
    <x v="5"/>
    <s v="Eldon Delta Triangular Chair Mat, 52&quot; x 58&quot;, Clear"/>
    <x v="2920"/>
    <n v="1"/>
    <n v="0"/>
    <n v="6.8273999999999972"/>
    <x v="3"/>
    <x v="0"/>
  </r>
  <r>
    <x v="3701"/>
    <x v="1829"/>
    <x v="850"/>
    <x v="405"/>
    <x v="0"/>
    <s v="MF-17665"/>
    <s v="Maureen Fritzler"/>
    <x v="1"/>
    <x v="0"/>
    <s v="Toledo"/>
    <x v="24"/>
    <n v="43615"/>
    <x v="3"/>
    <s v="FUR-FU-10002445"/>
    <x v="0"/>
    <x v="5"/>
    <s v="DAX Two-Tone Rosewood/Black Document Frame, Desktop, 5 x 7"/>
    <x v="2921"/>
    <n v="2"/>
    <n v="0.2"/>
    <n v="3.7920000000000011"/>
    <x v="3"/>
    <x v="0"/>
  </r>
  <r>
    <x v="3702"/>
    <x v="1830"/>
    <x v="385"/>
    <x v="959"/>
    <x v="1"/>
    <s v="DH-13075"/>
    <s v="Dave Hallsten"/>
    <x v="1"/>
    <x v="0"/>
    <s v="Decatur"/>
    <x v="19"/>
    <n v="35601"/>
    <x v="0"/>
    <s v="OFF-AR-10004269"/>
    <x v="1"/>
    <x v="6"/>
    <s v="Newell 31"/>
    <x v="2922"/>
    <n v="6"/>
    <n v="0"/>
    <n v="6.9384000000000006"/>
    <x v="0"/>
    <x v="0"/>
  </r>
  <r>
    <x v="3703"/>
    <x v="1830"/>
    <x v="385"/>
    <x v="959"/>
    <x v="1"/>
    <s v="DH-13075"/>
    <s v="Dave Hallsten"/>
    <x v="1"/>
    <x v="0"/>
    <s v="Decatur"/>
    <x v="19"/>
    <n v="35601"/>
    <x v="0"/>
    <s v="OFF-BI-10001249"/>
    <x v="1"/>
    <x v="8"/>
    <s v="Avery Heavy-Duty EZD View Binder with Locking Rings"/>
    <x v="2923"/>
    <n v="3"/>
    <n v="0"/>
    <n v="8.8043999999999993"/>
    <x v="0"/>
    <x v="0"/>
  </r>
  <r>
    <x v="3704"/>
    <x v="1830"/>
    <x v="385"/>
    <x v="959"/>
    <x v="1"/>
    <s v="DH-13075"/>
    <s v="Dave Hallsten"/>
    <x v="1"/>
    <x v="0"/>
    <s v="Decatur"/>
    <x v="19"/>
    <n v="35601"/>
    <x v="0"/>
    <s v="TEC-CO-10004202"/>
    <x v="2"/>
    <x v="16"/>
    <s v="Brother DCP1000 Digital 3 in 1 Multifunction Machine"/>
    <x v="2924"/>
    <n v="3"/>
    <n v="0"/>
    <n v="314.98950000000002"/>
    <x v="0"/>
    <x v="0"/>
  </r>
  <r>
    <x v="3705"/>
    <x v="1830"/>
    <x v="385"/>
    <x v="959"/>
    <x v="1"/>
    <s v="DH-13075"/>
    <s v="Dave Hallsten"/>
    <x v="1"/>
    <x v="0"/>
    <s v="Decatur"/>
    <x v="19"/>
    <n v="35601"/>
    <x v="0"/>
    <s v="OFF-PA-10003363"/>
    <x v="1"/>
    <x v="10"/>
    <s v="Xerox 204"/>
    <x v="56"/>
    <n v="5"/>
    <n v="0"/>
    <n v="15.552000000000001"/>
    <x v="0"/>
    <x v="0"/>
  </r>
  <r>
    <x v="3706"/>
    <x v="1831"/>
    <x v="257"/>
    <x v="782"/>
    <x v="1"/>
    <s v="EN-13780"/>
    <s v="Edward Nazzal"/>
    <x v="0"/>
    <x v="0"/>
    <s v="Dallas"/>
    <x v="5"/>
    <n v="75220"/>
    <x v="2"/>
    <s v="OFF-AR-10001915"/>
    <x v="1"/>
    <x v="6"/>
    <s v="Peel-Off China Markers"/>
    <x v="361"/>
    <n v="3"/>
    <n v="0.2"/>
    <n v="6.5538000000000007"/>
    <x v="2"/>
    <x v="0"/>
  </r>
  <r>
    <x v="3707"/>
    <x v="1832"/>
    <x v="533"/>
    <x v="680"/>
    <x v="1"/>
    <s v="SS-20140"/>
    <s v="Saphhira Shifley"/>
    <x v="1"/>
    <x v="0"/>
    <s v="Mesquite"/>
    <x v="5"/>
    <n v="75150"/>
    <x v="2"/>
    <s v="FUR-FU-10001940"/>
    <x v="0"/>
    <x v="5"/>
    <s v="Staple-based wall hangings"/>
    <x v="2925"/>
    <n v="2"/>
    <n v="0.6"/>
    <n v="-2.5471999999999984"/>
    <x v="2"/>
    <x v="0"/>
  </r>
  <r>
    <x v="3708"/>
    <x v="1832"/>
    <x v="533"/>
    <x v="680"/>
    <x v="1"/>
    <s v="SS-20140"/>
    <s v="Saphhira Shifley"/>
    <x v="1"/>
    <x v="0"/>
    <s v="Mesquite"/>
    <x v="5"/>
    <n v="75150"/>
    <x v="2"/>
    <s v="OFF-AP-10004336"/>
    <x v="1"/>
    <x v="9"/>
    <s v="Conquest 14 Commercial Heavy-Duty Upright Vacuum, Collection System, Accessory Kit"/>
    <x v="2926"/>
    <n v="3"/>
    <n v="0.8"/>
    <n v="-87.148800000000023"/>
    <x v="2"/>
    <x v="0"/>
  </r>
  <r>
    <x v="3709"/>
    <x v="1832"/>
    <x v="533"/>
    <x v="680"/>
    <x v="1"/>
    <s v="SS-20140"/>
    <s v="Saphhira Shifley"/>
    <x v="1"/>
    <x v="0"/>
    <s v="Mesquite"/>
    <x v="5"/>
    <n v="75150"/>
    <x v="2"/>
    <s v="TEC-AC-10003709"/>
    <x v="2"/>
    <x v="11"/>
    <s v="Maxell 4.7GB DVD-R 5/Pack"/>
    <x v="2927"/>
    <n v="7"/>
    <n v="0.2"/>
    <n v="1.6632000000000007"/>
    <x v="2"/>
    <x v="0"/>
  </r>
  <r>
    <x v="3710"/>
    <x v="1833"/>
    <x v="453"/>
    <x v="117"/>
    <x v="2"/>
    <s v="RS-19765"/>
    <s v="Roland Schwarz"/>
    <x v="1"/>
    <x v="0"/>
    <s v="Los Angeles"/>
    <x v="1"/>
    <n v="90045"/>
    <x v="1"/>
    <s v="FUR-TA-10001705"/>
    <x v="0"/>
    <x v="3"/>
    <s v="Bush Advantage Collection Round Conference Table"/>
    <x v="2928"/>
    <n v="3"/>
    <n v="0.2"/>
    <n v="6.3779999999999575"/>
    <x v="1"/>
    <x v="1"/>
  </r>
  <r>
    <x v="3711"/>
    <x v="1833"/>
    <x v="453"/>
    <x v="117"/>
    <x v="2"/>
    <s v="RS-19765"/>
    <s v="Roland Schwarz"/>
    <x v="1"/>
    <x v="0"/>
    <s v="Los Angeles"/>
    <x v="1"/>
    <n v="90045"/>
    <x v="1"/>
    <s v="OFF-PA-10000675"/>
    <x v="1"/>
    <x v="10"/>
    <s v="Xerox 1919"/>
    <x v="2929"/>
    <n v="5"/>
    <n v="0"/>
    <n v="100.4255"/>
    <x v="1"/>
    <x v="1"/>
  </r>
  <r>
    <x v="3712"/>
    <x v="1834"/>
    <x v="81"/>
    <x v="321"/>
    <x v="2"/>
    <s v="JW-15955"/>
    <s v="Joni Wasserman"/>
    <x v="0"/>
    <x v="0"/>
    <s v="Seattle"/>
    <x v="4"/>
    <n v="98103"/>
    <x v="1"/>
    <s v="TEC-AC-10000521"/>
    <x v="2"/>
    <x v="11"/>
    <s v="Verbatim Slim CD and DVD Storage Cases, 50/Pack"/>
    <x v="1042"/>
    <n v="1"/>
    <n v="0"/>
    <n v="3.4619999999999997"/>
    <x v="1"/>
    <x v="0"/>
  </r>
  <r>
    <x v="3713"/>
    <x v="1834"/>
    <x v="81"/>
    <x v="321"/>
    <x v="2"/>
    <s v="JW-15955"/>
    <s v="Joni Wasserman"/>
    <x v="0"/>
    <x v="0"/>
    <s v="Seattle"/>
    <x v="4"/>
    <n v="98103"/>
    <x v="1"/>
    <s v="FUR-FU-10004622"/>
    <x v="0"/>
    <x v="5"/>
    <s v="Eldon Advantage Foldable Chair Mats for Low Pile Carpets"/>
    <x v="2930"/>
    <n v="3"/>
    <n v="0"/>
    <n v="34.145999999999994"/>
    <x v="1"/>
    <x v="0"/>
  </r>
  <r>
    <x v="3714"/>
    <x v="1835"/>
    <x v="589"/>
    <x v="28"/>
    <x v="0"/>
    <s v="JK-15625"/>
    <s v="Jim Karlsson"/>
    <x v="0"/>
    <x v="0"/>
    <s v="Olympia"/>
    <x v="4"/>
    <n v="98502"/>
    <x v="1"/>
    <s v="OFF-PA-10001954"/>
    <x v="1"/>
    <x v="10"/>
    <s v="Xerox 1964"/>
    <x v="1846"/>
    <n v="2"/>
    <n v="0"/>
    <n v="21.012799999999999"/>
    <x v="1"/>
    <x v="0"/>
  </r>
  <r>
    <x v="3715"/>
    <x v="1835"/>
    <x v="589"/>
    <x v="28"/>
    <x v="0"/>
    <s v="JK-15625"/>
    <s v="Jim Karlsson"/>
    <x v="0"/>
    <x v="0"/>
    <s v="Olympia"/>
    <x v="4"/>
    <n v="98502"/>
    <x v="1"/>
    <s v="FUR-CH-10002602"/>
    <x v="0"/>
    <x v="1"/>
    <s v="DMI Arturo Collection Mission-style Design Wood Chair"/>
    <x v="891"/>
    <n v="5"/>
    <n v="0.2"/>
    <n v="45.294000000000011"/>
    <x v="1"/>
    <x v="0"/>
  </r>
  <r>
    <x v="3716"/>
    <x v="1836"/>
    <x v="148"/>
    <x v="886"/>
    <x v="1"/>
    <s v="JO-15550"/>
    <s v="Jesus Ocampo"/>
    <x v="2"/>
    <x v="0"/>
    <s v="Omaha"/>
    <x v="8"/>
    <n v="68104"/>
    <x v="2"/>
    <s v="OFF-FA-10004395"/>
    <x v="1"/>
    <x v="13"/>
    <s v="Plymouth Boxed Rubber Bands by Plymouth"/>
    <x v="2931"/>
    <n v="5"/>
    <n v="0"/>
    <n v="1.1775000000000002"/>
    <x v="2"/>
    <x v="0"/>
  </r>
  <r>
    <x v="3717"/>
    <x v="1837"/>
    <x v="251"/>
    <x v="30"/>
    <x v="1"/>
    <s v="TP-21130"/>
    <s v="Theone Pippenger"/>
    <x v="0"/>
    <x v="0"/>
    <s v="Columbus"/>
    <x v="32"/>
    <n v="31907"/>
    <x v="0"/>
    <s v="OFF-SU-10003002"/>
    <x v="1"/>
    <x v="14"/>
    <s v="Letter Slitter"/>
    <x v="1325"/>
    <n v="2"/>
    <n v="0"/>
    <n v="0.15120000000000022"/>
    <x v="0"/>
    <x v="0"/>
  </r>
  <r>
    <x v="3718"/>
    <x v="1837"/>
    <x v="251"/>
    <x v="30"/>
    <x v="1"/>
    <s v="TP-21130"/>
    <s v="Theone Pippenger"/>
    <x v="0"/>
    <x v="0"/>
    <s v="Columbus"/>
    <x v="32"/>
    <n v="31907"/>
    <x v="0"/>
    <s v="TEC-AC-10002926"/>
    <x v="2"/>
    <x v="11"/>
    <s v="Logitech Wireless Marathon Mouse M705"/>
    <x v="2932"/>
    <n v="5"/>
    <n v="0"/>
    <n v="107.47850000000001"/>
    <x v="0"/>
    <x v="0"/>
  </r>
  <r>
    <x v="3719"/>
    <x v="1838"/>
    <x v="42"/>
    <x v="30"/>
    <x v="1"/>
    <s v="BS-11590"/>
    <s v="Brendan Sweed"/>
    <x v="1"/>
    <x v="0"/>
    <s v="Columbus"/>
    <x v="14"/>
    <n v="47201"/>
    <x v="2"/>
    <s v="OFF-AR-10002656"/>
    <x v="1"/>
    <x v="6"/>
    <s v="Sanford Liquid Accent Highlighters"/>
    <x v="657"/>
    <n v="5"/>
    <n v="0"/>
    <n v="12.357999999999997"/>
    <x v="2"/>
    <x v="0"/>
  </r>
  <r>
    <x v="3720"/>
    <x v="1839"/>
    <x v="887"/>
    <x v="746"/>
    <x v="1"/>
    <s v="AB-10255"/>
    <s v="Alejandro Ballentine"/>
    <x v="2"/>
    <x v="0"/>
    <s v="Jackson"/>
    <x v="35"/>
    <n v="39212"/>
    <x v="0"/>
    <s v="FUR-FU-10001918"/>
    <x v="0"/>
    <x v="5"/>
    <s v="C-Line Cubicle Keepers Polyproplyene Holder With Velcro Backings"/>
    <x v="2933"/>
    <n v="4"/>
    <n v="0"/>
    <n v="7.3788000000000018"/>
    <x v="0"/>
    <x v="0"/>
  </r>
  <r>
    <x v="3721"/>
    <x v="1839"/>
    <x v="887"/>
    <x v="746"/>
    <x v="1"/>
    <s v="AB-10255"/>
    <s v="Alejandro Ballentine"/>
    <x v="2"/>
    <x v="0"/>
    <s v="Jackson"/>
    <x v="35"/>
    <n v="39212"/>
    <x v="0"/>
    <s v="OFF-BI-10003910"/>
    <x v="1"/>
    <x v="8"/>
    <s v="DXL Angle-View Binders with Locking Rings by Samsill"/>
    <x v="741"/>
    <n v="2"/>
    <n v="0"/>
    <n v="6.9390000000000001"/>
    <x v="0"/>
    <x v="0"/>
  </r>
  <r>
    <x v="3722"/>
    <x v="1840"/>
    <x v="903"/>
    <x v="177"/>
    <x v="1"/>
    <s v="FO-14305"/>
    <s v="Frank Olsen"/>
    <x v="0"/>
    <x v="0"/>
    <s v="Houston"/>
    <x v="5"/>
    <n v="77070"/>
    <x v="2"/>
    <s v="OFF-AR-10000122"/>
    <x v="1"/>
    <x v="6"/>
    <s v="Newell 314"/>
    <x v="2934"/>
    <n v="8"/>
    <n v="0.2"/>
    <n v="2.2319999999999958"/>
    <x v="2"/>
    <x v="0"/>
  </r>
  <r>
    <x v="3723"/>
    <x v="1841"/>
    <x v="125"/>
    <x v="124"/>
    <x v="1"/>
    <s v="MF-17665"/>
    <s v="Maureen Fritzler"/>
    <x v="1"/>
    <x v="0"/>
    <s v="Phoenix"/>
    <x v="16"/>
    <n v="85023"/>
    <x v="1"/>
    <s v="OFF-BI-10004600"/>
    <x v="1"/>
    <x v="8"/>
    <s v="Ibico Ibimaster 300 Manual Binding System"/>
    <x v="2935"/>
    <n v="5"/>
    <n v="0.7"/>
    <n v="-459.98750000000018"/>
    <x v="1"/>
    <x v="0"/>
  </r>
  <r>
    <x v="3724"/>
    <x v="1842"/>
    <x v="355"/>
    <x v="710"/>
    <x v="2"/>
    <s v="SA-20830"/>
    <s v="Sue Ann Reed"/>
    <x v="0"/>
    <x v="0"/>
    <s v="Chicago"/>
    <x v="10"/>
    <n v="60653"/>
    <x v="2"/>
    <s v="OFF-AR-10003045"/>
    <x v="1"/>
    <x v="6"/>
    <s v="Prang Colored Pencils"/>
    <x v="2617"/>
    <n v="3"/>
    <n v="0.2"/>
    <n v="2.2050000000000001"/>
    <x v="2"/>
    <x v="0"/>
  </r>
  <r>
    <x v="3725"/>
    <x v="1843"/>
    <x v="482"/>
    <x v="771"/>
    <x v="1"/>
    <s v="SH-19975"/>
    <s v="Sally Hughsby"/>
    <x v="1"/>
    <x v="0"/>
    <s v="Denver"/>
    <x v="22"/>
    <n v="80219"/>
    <x v="1"/>
    <s v="OFF-AP-10000252"/>
    <x v="1"/>
    <x v="9"/>
    <s v="Harmony HEPA Quiet Air Purifiers"/>
    <x v="694"/>
    <n v="2"/>
    <n v="0.2"/>
    <n v="3.51"/>
    <x v="1"/>
    <x v="0"/>
  </r>
  <r>
    <x v="3726"/>
    <x v="1844"/>
    <x v="410"/>
    <x v="950"/>
    <x v="1"/>
    <s v="JL-15235"/>
    <s v="Janet Lee"/>
    <x v="0"/>
    <x v="0"/>
    <s v="Newark"/>
    <x v="13"/>
    <n v="19711"/>
    <x v="3"/>
    <s v="OFF-ST-10001496"/>
    <x v="1"/>
    <x v="4"/>
    <s v="Standard Rollaway File with Lock"/>
    <x v="2936"/>
    <n v="2"/>
    <n v="0"/>
    <n v="93.698800000000006"/>
    <x v="3"/>
    <x v="0"/>
  </r>
  <r>
    <x v="3727"/>
    <x v="1844"/>
    <x v="410"/>
    <x v="950"/>
    <x v="1"/>
    <s v="JL-15235"/>
    <s v="Janet Lee"/>
    <x v="0"/>
    <x v="0"/>
    <s v="Newark"/>
    <x v="13"/>
    <n v="19711"/>
    <x v="3"/>
    <s v="OFF-AR-10000122"/>
    <x v="1"/>
    <x v="6"/>
    <s v="Newell 314"/>
    <x v="954"/>
    <n v="2"/>
    <n v="0"/>
    <n v="2.7899999999999991"/>
    <x v="3"/>
    <x v="0"/>
  </r>
  <r>
    <x v="3728"/>
    <x v="1844"/>
    <x v="410"/>
    <x v="950"/>
    <x v="1"/>
    <s v="JL-15235"/>
    <s v="Janet Lee"/>
    <x v="0"/>
    <x v="0"/>
    <s v="Newark"/>
    <x v="13"/>
    <n v="19711"/>
    <x v="3"/>
    <s v="OFF-LA-10000407"/>
    <x v="1"/>
    <x v="2"/>
    <s v="Avery White Multi-Purpose Labels"/>
    <x v="1830"/>
    <n v="3"/>
    <n v="0"/>
    <n v="6.8723999999999998"/>
    <x v="3"/>
    <x v="0"/>
  </r>
  <r>
    <x v="3729"/>
    <x v="1845"/>
    <x v="227"/>
    <x v="832"/>
    <x v="1"/>
    <s v="KH-16630"/>
    <s v="Ken Heidel"/>
    <x v="1"/>
    <x v="0"/>
    <s v="Clinton"/>
    <x v="39"/>
    <n v="20735"/>
    <x v="3"/>
    <s v="OFF-ST-10004950"/>
    <x v="1"/>
    <x v="4"/>
    <s v="Acco Perma 3000 Stacking Storage Drawers"/>
    <x v="108"/>
    <n v="2"/>
    <n v="0"/>
    <n v="7.9724000000000004"/>
    <x v="3"/>
    <x v="0"/>
  </r>
  <r>
    <x v="3730"/>
    <x v="1845"/>
    <x v="227"/>
    <x v="832"/>
    <x v="1"/>
    <s v="KH-16630"/>
    <s v="Ken Heidel"/>
    <x v="1"/>
    <x v="0"/>
    <s v="Clinton"/>
    <x v="39"/>
    <n v="20735"/>
    <x v="3"/>
    <s v="OFF-ST-10004123"/>
    <x v="1"/>
    <x v="4"/>
    <s v="Safco Industrial Wire Shelving System"/>
    <x v="2937"/>
    <n v="7"/>
    <n v="0"/>
    <n v="0"/>
    <x v="3"/>
    <x v="0"/>
  </r>
  <r>
    <x v="3731"/>
    <x v="1845"/>
    <x v="227"/>
    <x v="832"/>
    <x v="1"/>
    <s v="KH-16630"/>
    <s v="Ken Heidel"/>
    <x v="1"/>
    <x v="0"/>
    <s v="Clinton"/>
    <x v="39"/>
    <n v="20735"/>
    <x v="3"/>
    <s v="TEC-PH-10000730"/>
    <x v="2"/>
    <x v="7"/>
    <s v="Samsung Galaxy S4 Active"/>
    <x v="2938"/>
    <n v="1"/>
    <n v="0"/>
    <n v="129.99740000000003"/>
    <x v="3"/>
    <x v="0"/>
  </r>
  <r>
    <x v="3732"/>
    <x v="1845"/>
    <x v="227"/>
    <x v="832"/>
    <x v="1"/>
    <s v="KH-16630"/>
    <s v="Ken Heidel"/>
    <x v="1"/>
    <x v="0"/>
    <s v="Clinton"/>
    <x v="39"/>
    <n v="20735"/>
    <x v="3"/>
    <s v="TEC-PH-10000895"/>
    <x v="2"/>
    <x v="7"/>
    <s v="Polycom VVX 310 VoIP phone"/>
    <x v="2939"/>
    <n v="7"/>
    <n v="0"/>
    <n v="327.58180000000004"/>
    <x v="3"/>
    <x v="0"/>
  </r>
  <r>
    <x v="3733"/>
    <x v="1845"/>
    <x v="227"/>
    <x v="832"/>
    <x v="1"/>
    <s v="KH-16630"/>
    <s v="Ken Heidel"/>
    <x v="1"/>
    <x v="0"/>
    <s v="Clinton"/>
    <x v="39"/>
    <n v="20735"/>
    <x v="3"/>
    <s v="OFF-BI-10000962"/>
    <x v="1"/>
    <x v="8"/>
    <s v="Acco Flexible ACCOHIDE Square Ring Data Binder, Dark Blue, 11 1/2&quot; X 14&quot; 7/8&quot;"/>
    <x v="2940"/>
    <n v="4"/>
    <n v="0"/>
    <n v="31.889199999999995"/>
    <x v="3"/>
    <x v="0"/>
  </r>
  <r>
    <x v="3734"/>
    <x v="1846"/>
    <x v="904"/>
    <x v="146"/>
    <x v="0"/>
    <s v="RM-19750"/>
    <s v="Roland Murray"/>
    <x v="0"/>
    <x v="0"/>
    <s v="New York City"/>
    <x v="15"/>
    <n v="10011"/>
    <x v="3"/>
    <s v="OFF-PA-10002254"/>
    <x v="1"/>
    <x v="10"/>
    <s v="Xerox 1883"/>
    <x v="978"/>
    <n v="1"/>
    <n v="0"/>
    <n v="12.134799999999998"/>
    <x v="3"/>
    <x v="1"/>
  </r>
  <r>
    <x v="3735"/>
    <x v="1846"/>
    <x v="904"/>
    <x v="146"/>
    <x v="0"/>
    <s v="RM-19750"/>
    <s v="Roland Murray"/>
    <x v="0"/>
    <x v="0"/>
    <s v="New York City"/>
    <x v="15"/>
    <n v="10011"/>
    <x v="3"/>
    <s v="FUR-FU-10002554"/>
    <x v="0"/>
    <x v="5"/>
    <s v="Westinghouse Floor Lamp with Metal Mesh Shade, Black"/>
    <x v="2941"/>
    <n v="3"/>
    <n v="0"/>
    <n v="16.553099999999993"/>
    <x v="3"/>
    <x v="1"/>
  </r>
  <r>
    <x v="3736"/>
    <x v="1847"/>
    <x v="716"/>
    <x v="320"/>
    <x v="3"/>
    <s v="VM-21835"/>
    <s v="Vivian Mathis"/>
    <x v="0"/>
    <x v="0"/>
    <s v="Newark"/>
    <x v="13"/>
    <n v="19711"/>
    <x v="3"/>
    <s v="TEC-PH-10000673"/>
    <x v="2"/>
    <x v="7"/>
    <s v="Plantronics Voyager Pro HD - Bluetooth Headset"/>
    <x v="2256"/>
    <n v="2"/>
    <n v="0"/>
    <n v="62.3904"/>
    <x v="3"/>
    <x v="0"/>
  </r>
  <r>
    <x v="3737"/>
    <x v="1847"/>
    <x v="716"/>
    <x v="320"/>
    <x v="3"/>
    <s v="VM-21835"/>
    <s v="Vivian Mathis"/>
    <x v="0"/>
    <x v="0"/>
    <s v="Newark"/>
    <x v="13"/>
    <n v="19711"/>
    <x v="3"/>
    <s v="OFF-BI-10000962"/>
    <x v="1"/>
    <x v="8"/>
    <s v="Acco Flexible ACCOHIDE Square Ring Data Binder, Dark Blue, 11 1/2&quot; X 14&quot; 7/8&quot;"/>
    <x v="2942"/>
    <n v="2"/>
    <n v="0"/>
    <n v="15.944599999999998"/>
    <x v="3"/>
    <x v="0"/>
  </r>
  <r>
    <x v="3738"/>
    <x v="1848"/>
    <x v="10"/>
    <x v="10"/>
    <x v="1"/>
    <s v="LH-17155"/>
    <s v="Logan Haushalter"/>
    <x v="0"/>
    <x v="0"/>
    <s v="Jackson"/>
    <x v="12"/>
    <n v="49201"/>
    <x v="2"/>
    <s v="TEC-PH-10003988"/>
    <x v="2"/>
    <x v="7"/>
    <s v="LF Elite 3D Dazzle Designer Hard Case Cover, Lf Stylus Pen and Wiper For Apple Iphone 5c Mini Lite"/>
    <x v="2943"/>
    <n v="1"/>
    <n v="0"/>
    <n v="3.0520000000000005"/>
    <x v="2"/>
    <x v="0"/>
  </r>
  <r>
    <x v="3739"/>
    <x v="1848"/>
    <x v="10"/>
    <x v="10"/>
    <x v="1"/>
    <s v="LH-17155"/>
    <s v="Logan Haushalter"/>
    <x v="0"/>
    <x v="0"/>
    <s v="Jackson"/>
    <x v="12"/>
    <n v="49201"/>
    <x v="2"/>
    <s v="TEC-AC-10001109"/>
    <x v="2"/>
    <x v="11"/>
    <s v="Logitech Trackman Marble Mouse"/>
    <x v="2830"/>
    <n v="2"/>
    <n v="0"/>
    <n v="25.191600000000001"/>
    <x v="2"/>
    <x v="0"/>
  </r>
  <r>
    <x v="3740"/>
    <x v="1848"/>
    <x v="10"/>
    <x v="10"/>
    <x v="1"/>
    <s v="LH-17155"/>
    <s v="Logan Haushalter"/>
    <x v="0"/>
    <x v="0"/>
    <s v="Jackson"/>
    <x v="12"/>
    <n v="49201"/>
    <x v="2"/>
    <s v="OFF-AP-10002311"/>
    <x v="1"/>
    <x v="9"/>
    <s v="Holmes Replacement Filter for HEPA Air Cleaner, Very Large Room, HEPA Filter"/>
    <x v="2944"/>
    <n v="1"/>
    <n v="0.1"/>
    <n v="23.395400000000002"/>
    <x v="2"/>
    <x v="0"/>
  </r>
  <r>
    <x v="3741"/>
    <x v="1849"/>
    <x v="804"/>
    <x v="347"/>
    <x v="1"/>
    <s v="WB-21850"/>
    <s v="William Brown"/>
    <x v="0"/>
    <x v="0"/>
    <s v="New York City"/>
    <x v="15"/>
    <n v="10011"/>
    <x v="3"/>
    <s v="OFF-EN-10001137"/>
    <x v="1"/>
    <x v="12"/>
    <s v="#10 Gummed Flap White Envelopes, 100/Box"/>
    <x v="1873"/>
    <n v="4"/>
    <n v="0"/>
    <n v="7.5991999999999997"/>
    <x v="3"/>
    <x v="0"/>
  </r>
  <r>
    <x v="3742"/>
    <x v="1849"/>
    <x v="804"/>
    <x v="347"/>
    <x v="1"/>
    <s v="WB-21850"/>
    <s v="William Brown"/>
    <x v="0"/>
    <x v="0"/>
    <s v="New York City"/>
    <x v="15"/>
    <n v="10011"/>
    <x v="3"/>
    <s v="OFF-PA-10004285"/>
    <x v="1"/>
    <x v="10"/>
    <s v="Xerox 1959"/>
    <x v="1847"/>
    <n v="9"/>
    <n v="0"/>
    <n v="28.857599999999998"/>
    <x v="3"/>
    <x v="0"/>
  </r>
  <r>
    <x v="3743"/>
    <x v="1849"/>
    <x v="804"/>
    <x v="347"/>
    <x v="1"/>
    <s v="WB-21850"/>
    <s v="William Brown"/>
    <x v="0"/>
    <x v="0"/>
    <s v="New York City"/>
    <x v="15"/>
    <n v="10011"/>
    <x v="3"/>
    <s v="OFF-BI-10002225"/>
    <x v="1"/>
    <x v="8"/>
    <s v="Square Ring Data Binders, Rigid 75 Pt. Covers, 11&quot; x 14-7/8&quot;"/>
    <x v="364"/>
    <n v="3"/>
    <n v="0.2"/>
    <n v="17.337599999999998"/>
    <x v="3"/>
    <x v="0"/>
  </r>
  <r>
    <x v="3744"/>
    <x v="1850"/>
    <x v="745"/>
    <x v="960"/>
    <x v="3"/>
    <s v="AP-10915"/>
    <s v="Arthur Prichep"/>
    <x v="0"/>
    <x v="0"/>
    <s v="Rock Hill"/>
    <x v="20"/>
    <n v="29730"/>
    <x v="0"/>
    <s v="OFF-FA-10002763"/>
    <x v="1"/>
    <x v="13"/>
    <s v="Advantus Map Pennant Flags and Round Head Tacks"/>
    <x v="2945"/>
    <n v="3"/>
    <n v="0"/>
    <n v="3.7919999999999994"/>
    <x v="0"/>
    <x v="0"/>
  </r>
  <r>
    <x v="3745"/>
    <x v="1851"/>
    <x v="713"/>
    <x v="961"/>
    <x v="0"/>
    <s v="RA-19915"/>
    <s v="Russell Applegate"/>
    <x v="0"/>
    <x v="0"/>
    <s v="Columbus"/>
    <x v="32"/>
    <n v="31907"/>
    <x v="0"/>
    <s v="OFF-ST-10003058"/>
    <x v="1"/>
    <x v="4"/>
    <s v="Eldon Mobile Mega Data Cart  Mega Stackable  Add-On Trays"/>
    <x v="2946"/>
    <n v="5"/>
    <n v="0"/>
    <n v="34.292499999999997"/>
    <x v="0"/>
    <x v="0"/>
  </r>
  <r>
    <x v="3746"/>
    <x v="1851"/>
    <x v="713"/>
    <x v="961"/>
    <x v="0"/>
    <s v="RA-19915"/>
    <s v="Russell Applegate"/>
    <x v="0"/>
    <x v="0"/>
    <s v="Columbus"/>
    <x v="32"/>
    <n v="31907"/>
    <x v="0"/>
    <s v="FUR-CH-10002084"/>
    <x v="0"/>
    <x v="1"/>
    <s v="Hon Mobius Operator's Chair"/>
    <x v="2411"/>
    <n v="3"/>
    <n v="0"/>
    <n v="81.173400000000001"/>
    <x v="0"/>
    <x v="0"/>
  </r>
  <r>
    <x v="3747"/>
    <x v="1852"/>
    <x v="151"/>
    <x v="346"/>
    <x v="0"/>
    <s v="DR-12880"/>
    <s v="Dan Reichenbach"/>
    <x v="1"/>
    <x v="0"/>
    <s v="Inglewood"/>
    <x v="1"/>
    <n v="90301"/>
    <x v="1"/>
    <s v="FUR-FU-10002937"/>
    <x v="0"/>
    <x v="5"/>
    <s v="GE 48&quot; Fluorescent Tube, Cool White Energy Saver, 34 Watts, 30/Box"/>
    <x v="1421"/>
    <n v="2"/>
    <n v="0"/>
    <n v="99.23"/>
    <x v="1"/>
    <x v="1"/>
  </r>
  <r>
    <x v="3748"/>
    <x v="1852"/>
    <x v="151"/>
    <x v="346"/>
    <x v="0"/>
    <s v="DR-12880"/>
    <s v="Dan Reichenbach"/>
    <x v="1"/>
    <x v="0"/>
    <s v="Inglewood"/>
    <x v="1"/>
    <n v="90301"/>
    <x v="1"/>
    <s v="OFF-AP-10001242"/>
    <x v="1"/>
    <x v="9"/>
    <s v="APC 7 Outlet Network SurgeArrest Surge Protector"/>
    <x v="2947"/>
    <n v="4"/>
    <n v="0"/>
    <n v="96.575999999999993"/>
    <x v="1"/>
    <x v="1"/>
  </r>
  <r>
    <x v="3749"/>
    <x v="1852"/>
    <x v="151"/>
    <x v="346"/>
    <x v="0"/>
    <s v="DR-12880"/>
    <s v="Dan Reichenbach"/>
    <x v="1"/>
    <x v="0"/>
    <s v="Inglewood"/>
    <x v="1"/>
    <n v="90301"/>
    <x v="1"/>
    <s v="TEC-CO-10001571"/>
    <x v="2"/>
    <x v="16"/>
    <s v="Sharp 1540cs Digital Laser Copier"/>
    <x v="2948"/>
    <n v="2"/>
    <n v="0.2"/>
    <n v="329.99400000000003"/>
    <x v="1"/>
    <x v="1"/>
  </r>
  <r>
    <x v="3750"/>
    <x v="1852"/>
    <x v="151"/>
    <x v="346"/>
    <x v="0"/>
    <s v="DR-12880"/>
    <s v="Dan Reichenbach"/>
    <x v="1"/>
    <x v="0"/>
    <s v="Inglewood"/>
    <x v="1"/>
    <n v="90301"/>
    <x v="1"/>
    <s v="OFF-SU-10002503"/>
    <x v="1"/>
    <x v="14"/>
    <s v="Acme Preferred Stainless Steel Scissors"/>
    <x v="158"/>
    <n v="5"/>
    <n v="0"/>
    <n v="8.2359999999999989"/>
    <x v="1"/>
    <x v="1"/>
  </r>
  <r>
    <x v="3751"/>
    <x v="1852"/>
    <x v="151"/>
    <x v="346"/>
    <x v="0"/>
    <s v="DR-12880"/>
    <s v="Dan Reichenbach"/>
    <x v="1"/>
    <x v="0"/>
    <s v="Inglewood"/>
    <x v="1"/>
    <n v="90301"/>
    <x v="1"/>
    <s v="FUR-CH-10004886"/>
    <x v="0"/>
    <x v="1"/>
    <s v="Bevis Steel Folding Chairs"/>
    <x v="2186"/>
    <n v="3"/>
    <n v="0.2"/>
    <n v="23.027999999999992"/>
    <x v="1"/>
    <x v="1"/>
  </r>
  <r>
    <x v="3752"/>
    <x v="1852"/>
    <x v="151"/>
    <x v="346"/>
    <x v="0"/>
    <s v="DR-12880"/>
    <s v="Dan Reichenbach"/>
    <x v="1"/>
    <x v="0"/>
    <s v="Inglewood"/>
    <x v="1"/>
    <n v="90301"/>
    <x v="1"/>
    <s v="OFF-PA-10001289"/>
    <x v="1"/>
    <x v="10"/>
    <s v="White Computer Printout Paper by Universal"/>
    <x v="2248"/>
    <n v="3"/>
    <n v="0"/>
    <n v="56.977199999999996"/>
    <x v="1"/>
    <x v="1"/>
  </r>
  <r>
    <x v="3753"/>
    <x v="1852"/>
    <x v="151"/>
    <x v="346"/>
    <x v="0"/>
    <s v="DR-12880"/>
    <s v="Dan Reichenbach"/>
    <x v="1"/>
    <x v="0"/>
    <s v="Inglewood"/>
    <x v="1"/>
    <n v="90301"/>
    <x v="1"/>
    <s v="OFF-BI-10003650"/>
    <x v="1"/>
    <x v="8"/>
    <s v="GBC DocuBind 300 Electric Binding Machine"/>
    <x v="847"/>
    <n v="2"/>
    <n v="0.2"/>
    <n v="294.54879999999991"/>
    <x v="1"/>
    <x v="1"/>
  </r>
  <r>
    <x v="3754"/>
    <x v="1852"/>
    <x v="151"/>
    <x v="346"/>
    <x v="0"/>
    <s v="DR-12880"/>
    <s v="Dan Reichenbach"/>
    <x v="1"/>
    <x v="0"/>
    <s v="Inglewood"/>
    <x v="1"/>
    <n v="90301"/>
    <x v="1"/>
    <s v="OFF-ST-10001370"/>
    <x v="1"/>
    <x v="4"/>
    <s v="Sensible Storage WireTech Storage Systems"/>
    <x v="1383"/>
    <n v="5"/>
    <n v="0"/>
    <n v="17.744999999999962"/>
    <x v="1"/>
    <x v="1"/>
  </r>
  <r>
    <x v="3755"/>
    <x v="1853"/>
    <x v="840"/>
    <x v="962"/>
    <x v="2"/>
    <s v="JG-15310"/>
    <s v="Jason Gross"/>
    <x v="1"/>
    <x v="0"/>
    <s v="Odessa"/>
    <x v="5"/>
    <n v="79762"/>
    <x v="2"/>
    <s v="OFF-PA-10001892"/>
    <x v="1"/>
    <x v="10"/>
    <s v="Rediform Wirebound &quot;Phone Memo&quot; Message Book, 11 x 5-3/4"/>
    <x v="2949"/>
    <n v="7"/>
    <n v="0.2"/>
    <n v="15.509199999999998"/>
    <x v="2"/>
    <x v="0"/>
  </r>
  <r>
    <x v="3756"/>
    <x v="1853"/>
    <x v="840"/>
    <x v="962"/>
    <x v="2"/>
    <s v="JG-15310"/>
    <s v="Jason Gross"/>
    <x v="1"/>
    <x v="0"/>
    <s v="Odessa"/>
    <x v="5"/>
    <n v="79762"/>
    <x v="2"/>
    <s v="FUR-CH-10004983"/>
    <x v="0"/>
    <x v="1"/>
    <s v="Office Star - Mid Back Dual function Ergonomic High Back Chair with 2-Way Adjustable Arms"/>
    <x v="2950"/>
    <n v="5"/>
    <n v="0.3"/>
    <n v="-56.343000000000018"/>
    <x v="2"/>
    <x v="0"/>
  </r>
  <r>
    <x v="3757"/>
    <x v="1854"/>
    <x v="905"/>
    <x v="963"/>
    <x v="1"/>
    <s v="LC-16870"/>
    <s v="Lena Cacioppo"/>
    <x v="0"/>
    <x v="0"/>
    <s v="Newark"/>
    <x v="24"/>
    <n v="43055"/>
    <x v="3"/>
    <s v="OFF-AR-10001615"/>
    <x v="1"/>
    <x v="6"/>
    <s v="Newell 34"/>
    <x v="2951"/>
    <n v="7"/>
    <n v="0.2"/>
    <n v="8.3328000000000024"/>
    <x v="3"/>
    <x v="0"/>
  </r>
  <r>
    <x v="3758"/>
    <x v="1855"/>
    <x v="227"/>
    <x v="832"/>
    <x v="1"/>
    <s v="GB-14530"/>
    <s v="George Bell"/>
    <x v="1"/>
    <x v="0"/>
    <s v="Los Angeles"/>
    <x v="1"/>
    <n v="90049"/>
    <x v="1"/>
    <s v="OFF-AR-10003602"/>
    <x v="1"/>
    <x v="6"/>
    <s v="Quartet Omega Colored Chalk, 12/Pack"/>
    <x v="2643"/>
    <n v="2"/>
    <n v="0"/>
    <n v="5.4895999999999994"/>
    <x v="1"/>
    <x v="0"/>
  </r>
  <r>
    <x v="3759"/>
    <x v="1855"/>
    <x v="227"/>
    <x v="832"/>
    <x v="1"/>
    <s v="GB-14530"/>
    <s v="George Bell"/>
    <x v="1"/>
    <x v="0"/>
    <s v="Los Angeles"/>
    <x v="1"/>
    <n v="90049"/>
    <x v="1"/>
    <s v="OFF-SU-10004782"/>
    <x v="1"/>
    <x v="14"/>
    <s v="Elite 5&quot; Scissors"/>
    <x v="2952"/>
    <n v="2"/>
    <n v="0"/>
    <n v="5.0699999999999985"/>
    <x v="1"/>
    <x v="0"/>
  </r>
  <r>
    <x v="3760"/>
    <x v="1855"/>
    <x v="227"/>
    <x v="832"/>
    <x v="1"/>
    <s v="GB-14530"/>
    <s v="George Bell"/>
    <x v="1"/>
    <x v="0"/>
    <s v="Los Angeles"/>
    <x v="1"/>
    <n v="90049"/>
    <x v="1"/>
    <s v="FUR-FU-10001591"/>
    <x v="0"/>
    <x v="5"/>
    <s v="Advantus Panel Wall Certificate Holder - 8.5x11"/>
    <x v="2953"/>
    <n v="2"/>
    <n v="0"/>
    <n v="10.248000000000001"/>
    <x v="1"/>
    <x v="0"/>
  </r>
  <r>
    <x v="3761"/>
    <x v="1856"/>
    <x v="605"/>
    <x v="808"/>
    <x v="1"/>
    <s v="CK-12205"/>
    <s v="Chloris Kastensmidt"/>
    <x v="0"/>
    <x v="0"/>
    <s v="Everett"/>
    <x v="31"/>
    <n v="2149"/>
    <x v="3"/>
    <s v="OFF-PA-10000659"/>
    <x v="1"/>
    <x v="10"/>
    <s v="TOPS Carbonless Receipt Book, Four 2-3/4 x 7-1/4 Money Receipts per Page"/>
    <x v="2954"/>
    <n v="5"/>
    <n v="0"/>
    <n v="42.047999999999995"/>
    <x v="3"/>
    <x v="0"/>
  </r>
  <r>
    <x v="3762"/>
    <x v="1857"/>
    <x v="572"/>
    <x v="964"/>
    <x v="0"/>
    <s v="TS-21160"/>
    <s v="Theresa Swint"/>
    <x v="1"/>
    <x v="0"/>
    <s v="West Allis"/>
    <x v="6"/>
    <n v="53214"/>
    <x v="2"/>
    <s v="FUR-BO-10001337"/>
    <x v="0"/>
    <x v="0"/>
    <s v="O'Sullivan Living Dimensions 2-Shelf Bookcases"/>
    <x v="1805"/>
    <n v="2"/>
    <n v="0"/>
    <n v="24.195999999999998"/>
    <x v="2"/>
    <x v="0"/>
  </r>
  <r>
    <x v="3763"/>
    <x v="1857"/>
    <x v="572"/>
    <x v="964"/>
    <x v="0"/>
    <s v="TS-21160"/>
    <s v="Theresa Swint"/>
    <x v="1"/>
    <x v="0"/>
    <s v="West Allis"/>
    <x v="6"/>
    <n v="53214"/>
    <x v="2"/>
    <s v="OFF-BI-10003529"/>
    <x v="1"/>
    <x v="8"/>
    <s v="Avery Round Ring Poly Binders"/>
    <x v="2955"/>
    <n v="3"/>
    <n v="0"/>
    <n v="4.1747999999999994"/>
    <x v="2"/>
    <x v="0"/>
  </r>
  <r>
    <x v="3764"/>
    <x v="1858"/>
    <x v="906"/>
    <x v="965"/>
    <x v="1"/>
    <s v="MH-18025"/>
    <s v="Michelle Huthwaite"/>
    <x v="0"/>
    <x v="0"/>
    <s v="Chicago"/>
    <x v="10"/>
    <n v="60623"/>
    <x v="2"/>
    <s v="OFF-BI-10002609"/>
    <x v="1"/>
    <x v="8"/>
    <s v="Avery Hidden Tab Dividers for Binding Systems"/>
    <x v="99"/>
    <n v="3"/>
    <n v="0.8"/>
    <n v="-3.0396000000000001"/>
    <x v="2"/>
    <x v="0"/>
  </r>
  <r>
    <x v="3765"/>
    <x v="1859"/>
    <x v="844"/>
    <x v="595"/>
    <x v="1"/>
    <s v="DM-12955"/>
    <s v="Dario Medina"/>
    <x v="1"/>
    <x v="0"/>
    <s v="Houston"/>
    <x v="5"/>
    <n v="77036"/>
    <x v="2"/>
    <s v="FUR-TA-10004767"/>
    <x v="0"/>
    <x v="3"/>
    <s v="Safco Drafting Table"/>
    <x v="2811"/>
    <n v="2"/>
    <n v="0.3"/>
    <n v="-1.4196000000000097"/>
    <x v="2"/>
    <x v="0"/>
  </r>
  <r>
    <x v="3766"/>
    <x v="1859"/>
    <x v="844"/>
    <x v="595"/>
    <x v="1"/>
    <s v="DM-12955"/>
    <s v="Dario Medina"/>
    <x v="1"/>
    <x v="0"/>
    <s v="Houston"/>
    <x v="5"/>
    <n v="77036"/>
    <x v="2"/>
    <s v="OFF-AR-10001868"/>
    <x v="1"/>
    <x v="6"/>
    <s v="Prang Dustless Chalk Sticks"/>
    <x v="2956"/>
    <n v="1"/>
    <n v="0.2"/>
    <n v="0.504"/>
    <x v="2"/>
    <x v="0"/>
  </r>
  <r>
    <x v="3767"/>
    <x v="1860"/>
    <x v="575"/>
    <x v="763"/>
    <x v="0"/>
    <s v="JJ-15760"/>
    <s v="Joel Jenkins"/>
    <x v="2"/>
    <x v="0"/>
    <s v="Houston"/>
    <x v="5"/>
    <n v="77036"/>
    <x v="2"/>
    <s v="TEC-PH-10004896"/>
    <x v="2"/>
    <x v="7"/>
    <s v="Nokia Lumia 521 (T-Mobile)"/>
    <x v="2546"/>
    <n v="5"/>
    <n v="0.2"/>
    <n v="11.996000000000002"/>
    <x v="2"/>
    <x v="0"/>
  </r>
  <r>
    <x v="3768"/>
    <x v="1861"/>
    <x v="757"/>
    <x v="966"/>
    <x v="0"/>
    <s v="KB-16585"/>
    <s v="Ken Black"/>
    <x v="1"/>
    <x v="0"/>
    <s v="Hialeah"/>
    <x v="2"/>
    <n v="33012"/>
    <x v="0"/>
    <s v="FUR-CH-10000988"/>
    <x v="0"/>
    <x v="1"/>
    <s v="Hon Olson Stacker Stools"/>
    <x v="2957"/>
    <n v="9"/>
    <n v="0.2"/>
    <n v="101.38319999999999"/>
    <x v="0"/>
    <x v="0"/>
  </r>
  <r>
    <x v="3769"/>
    <x v="1861"/>
    <x v="757"/>
    <x v="966"/>
    <x v="0"/>
    <s v="KB-16585"/>
    <s v="Ken Black"/>
    <x v="1"/>
    <x v="0"/>
    <s v="Hialeah"/>
    <x v="2"/>
    <n v="33012"/>
    <x v="0"/>
    <s v="OFF-FA-10000490"/>
    <x v="1"/>
    <x v="13"/>
    <s v="OIC Binder Clips, Mini, 1/4&quot; Capacity, Black"/>
    <x v="2958"/>
    <n v="2"/>
    <n v="0.2"/>
    <n v="0.66959999999999997"/>
    <x v="0"/>
    <x v="0"/>
  </r>
  <r>
    <x v="3770"/>
    <x v="1862"/>
    <x v="907"/>
    <x v="967"/>
    <x v="1"/>
    <s v="CM-12160"/>
    <s v="Charles McCrossin"/>
    <x v="0"/>
    <x v="0"/>
    <s v="San Francisco"/>
    <x v="1"/>
    <n v="94122"/>
    <x v="1"/>
    <s v="FUR-TA-10004256"/>
    <x v="0"/>
    <x v="3"/>
    <s v="Bretford “Just In Time” Height-Adjustable Multi-Task Work Tables"/>
    <x v="2959"/>
    <n v="6"/>
    <n v="0.2"/>
    <n v="-325.57200000000023"/>
    <x v="1"/>
    <x v="0"/>
  </r>
  <r>
    <x v="3771"/>
    <x v="1863"/>
    <x v="536"/>
    <x v="968"/>
    <x v="1"/>
    <s v="FM-14215"/>
    <s v="Filia McAdams"/>
    <x v="1"/>
    <x v="0"/>
    <s v="Philadelphia"/>
    <x v="9"/>
    <n v="19140"/>
    <x v="3"/>
    <s v="OFF-ST-10004804"/>
    <x v="1"/>
    <x v="4"/>
    <s v="Belkin 19&quot; Vented Equipment Shelf, Black"/>
    <x v="250"/>
    <n v="2"/>
    <n v="0.2"/>
    <n v="-19.562399999999997"/>
    <x v="3"/>
    <x v="0"/>
  </r>
  <r>
    <x v="3772"/>
    <x v="1864"/>
    <x v="908"/>
    <x v="826"/>
    <x v="0"/>
    <s v="RF-19735"/>
    <s v="Roland Fjeld"/>
    <x v="0"/>
    <x v="0"/>
    <s v="Columbia"/>
    <x v="20"/>
    <n v="29203"/>
    <x v="0"/>
    <s v="TEC-AC-10000023"/>
    <x v="2"/>
    <x v="11"/>
    <s v="Maxell 74 Minute CD-R Spindle, 50/Pack"/>
    <x v="2960"/>
    <n v="3"/>
    <n v="0"/>
    <n v="22.647599999999997"/>
    <x v="0"/>
    <x v="0"/>
  </r>
  <r>
    <x v="3773"/>
    <x v="1865"/>
    <x v="909"/>
    <x v="969"/>
    <x v="0"/>
    <s v="JK-15370"/>
    <s v="Jay Kimmel"/>
    <x v="0"/>
    <x v="0"/>
    <s v="Miami"/>
    <x v="2"/>
    <n v="33180"/>
    <x v="0"/>
    <s v="OFF-FA-10001332"/>
    <x v="1"/>
    <x v="13"/>
    <s v="Acco Banker's Clasps, 5 3/4&quot;-Long"/>
    <x v="2789"/>
    <n v="3"/>
    <n v="0.2"/>
    <n v="2.3327999999999998"/>
    <x v="0"/>
    <x v="0"/>
  </r>
  <r>
    <x v="3774"/>
    <x v="1865"/>
    <x v="909"/>
    <x v="969"/>
    <x v="0"/>
    <s v="JK-15370"/>
    <s v="Jay Kimmel"/>
    <x v="0"/>
    <x v="0"/>
    <s v="Miami"/>
    <x v="2"/>
    <n v="33180"/>
    <x v="0"/>
    <s v="TEC-AC-10002001"/>
    <x v="2"/>
    <x v="11"/>
    <s v="Logitech Wireless Gaming Headset G930"/>
    <x v="2961"/>
    <n v="3"/>
    <n v="0.2"/>
    <n v="81.59490000000001"/>
    <x v="0"/>
    <x v="0"/>
  </r>
  <r>
    <x v="3775"/>
    <x v="1865"/>
    <x v="909"/>
    <x v="969"/>
    <x v="0"/>
    <s v="JK-15370"/>
    <s v="Jay Kimmel"/>
    <x v="0"/>
    <x v="0"/>
    <s v="Miami"/>
    <x v="2"/>
    <n v="33180"/>
    <x v="0"/>
    <s v="OFF-PA-10000029"/>
    <x v="1"/>
    <x v="10"/>
    <s v="Xerox 224"/>
    <x v="563"/>
    <n v="2"/>
    <n v="0.2"/>
    <n v="3.6288"/>
    <x v="0"/>
    <x v="0"/>
  </r>
  <r>
    <x v="3776"/>
    <x v="1865"/>
    <x v="909"/>
    <x v="969"/>
    <x v="0"/>
    <s v="JK-15370"/>
    <s v="Jay Kimmel"/>
    <x v="0"/>
    <x v="0"/>
    <s v="Miami"/>
    <x v="2"/>
    <n v="33180"/>
    <x v="0"/>
    <s v="TEC-AC-10001874"/>
    <x v="2"/>
    <x v="11"/>
    <s v="Logitech Wireless Anywhere Mouse MX for PC and Mac"/>
    <x v="2962"/>
    <n v="7"/>
    <n v="0.2"/>
    <n v="41.992999999999995"/>
    <x v="0"/>
    <x v="0"/>
  </r>
  <r>
    <x v="3777"/>
    <x v="1866"/>
    <x v="910"/>
    <x v="970"/>
    <x v="1"/>
    <s v="JB-16045"/>
    <s v="Julia Barnett"/>
    <x v="2"/>
    <x v="0"/>
    <s v="Chula Vista"/>
    <x v="1"/>
    <n v="91911"/>
    <x v="1"/>
    <s v="FUR-FU-10002298"/>
    <x v="0"/>
    <x v="5"/>
    <s v="Rubbermaid ClusterMat Chairmats, Mat Size- 66&quot; x 60&quot;, Lip 20&quot; x 11&quot; -90 Degree Angle"/>
    <x v="16"/>
    <n v="6"/>
    <n v="0"/>
    <n v="106.54079999999999"/>
    <x v="1"/>
    <x v="0"/>
  </r>
  <r>
    <x v="3778"/>
    <x v="1867"/>
    <x v="329"/>
    <x v="348"/>
    <x v="0"/>
    <s v="PN-18775"/>
    <s v="Parhena Norris"/>
    <x v="2"/>
    <x v="0"/>
    <s v="Miami"/>
    <x v="2"/>
    <n v="33180"/>
    <x v="0"/>
    <s v="TEC-PH-10002564"/>
    <x v="2"/>
    <x v="7"/>
    <s v="OtterBox Defender Series Case - Samsung Galaxy S4"/>
    <x v="981"/>
    <n v="3"/>
    <n v="0.2"/>
    <n v="8.9969999999999892"/>
    <x v="0"/>
    <x v="0"/>
  </r>
  <r>
    <x v="3779"/>
    <x v="1868"/>
    <x v="911"/>
    <x v="971"/>
    <x v="1"/>
    <s v="LF-17185"/>
    <s v="Luke Foster"/>
    <x v="0"/>
    <x v="0"/>
    <s v="New York City"/>
    <x v="15"/>
    <n v="10035"/>
    <x v="3"/>
    <s v="OFF-PA-10003465"/>
    <x v="1"/>
    <x v="10"/>
    <s v="Xerox 1912"/>
    <x v="2479"/>
    <n v="2"/>
    <n v="0"/>
    <n v="18.211199999999998"/>
    <x v="3"/>
    <x v="0"/>
  </r>
  <r>
    <x v="3780"/>
    <x v="1869"/>
    <x v="912"/>
    <x v="779"/>
    <x v="1"/>
    <s v="RH-19510"/>
    <s v="Rick Huthwaite"/>
    <x v="2"/>
    <x v="0"/>
    <s v="Manhattan"/>
    <x v="41"/>
    <n v="66502"/>
    <x v="2"/>
    <s v="TEC-PH-10000038"/>
    <x v="2"/>
    <x v="7"/>
    <s v="Jawbone MINI JAMBOX Wireless Bluetooth Speaker"/>
    <x v="2963"/>
    <n v="2"/>
    <n v="0"/>
    <n v="10.958399999999983"/>
    <x v="2"/>
    <x v="0"/>
  </r>
  <r>
    <x v="3781"/>
    <x v="1870"/>
    <x v="584"/>
    <x v="933"/>
    <x v="0"/>
    <s v="MC-17575"/>
    <s v="Matt Collins"/>
    <x v="0"/>
    <x v="0"/>
    <s v="Philadelphia"/>
    <x v="9"/>
    <n v="19120"/>
    <x v="3"/>
    <s v="TEC-PH-10003072"/>
    <x v="2"/>
    <x v="7"/>
    <s v="Panasonic KX-TG9541B DECT 6.0 Digital 2-Line Expandable Cordless Phone With Digital Answering System"/>
    <x v="2964"/>
    <n v="3"/>
    <n v="0.4"/>
    <n v="40.497299999999996"/>
    <x v="3"/>
    <x v="0"/>
  </r>
  <r>
    <x v="3782"/>
    <x v="1871"/>
    <x v="38"/>
    <x v="38"/>
    <x v="0"/>
    <s v="MN-17935"/>
    <s v="Michael Nguyen"/>
    <x v="0"/>
    <x v="0"/>
    <s v="Memphis"/>
    <x v="18"/>
    <n v="38109"/>
    <x v="0"/>
    <s v="OFF-PA-10003424"/>
    <x v="1"/>
    <x v="10"/>
    <s v="&quot;While you Were Out&quot; Message Book, One Form per Page"/>
    <x v="2965"/>
    <n v="3"/>
    <n v="0.2"/>
    <n v="3.3389999999999995"/>
    <x v="0"/>
    <x v="0"/>
  </r>
  <r>
    <x v="3783"/>
    <x v="1871"/>
    <x v="38"/>
    <x v="38"/>
    <x v="0"/>
    <s v="MN-17935"/>
    <s v="Michael Nguyen"/>
    <x v="0"/>
    <x v="0"/>
    <s v="Memphis"/>
    <x v="18"/>
    <n v="38109"/>
    <x v="0"/>
    <s v="OFF-ST-10003716"/>
    <x v="1"/>
    <x v="4"/>
    <s v="Tennsco Double-Tier Lockers"/>
    <x v="2966"/>
    <n v="4"/>
    <n v="0.2"/>
    <n v="-63.005600000000015"/>
    <x v="0"/>
    <x v="0"/>
  </r>
  <r>
    <x v="3784"/>
    <x v="1872"/>
    <x v="689"/>
    <x v="460"/>
    <x v="1"/>
    <s v="EH-14125"/>
    <s v="Eugene Hildebrand"/>
    <x v="2"/>
    <x v="0"/>
    <s v="Fort Lauderdale"/>
    <x v="2"/>
    <n v="33311"/>
    <x v="0"/>
    <s v="TEC-AC-10003590"/>
    <x v="2"/>
    <x v="11"/>
    <s v="TRENDnet 56K USB 2.0 Phone, Internet and Fax Modem"/>
    <x v="2967"/>
    <n v="2"/>
    <n v="0.2"/>
    <n v="8.2847999999999971"/>
    <x v="0"/>
    <x v="0"/>
  </r>
  <r>
    <x v="3785"/>
    <x v="1873"/>
    <x v="377"/>
    <x v="53"/>
    <x v="1"/>
    <s v="TC-21535"/>
    <s v="Tracy Collins"/>
    <x v="2"/>
    <x v="0"/>
    <s v="Columbus"/>
    <x v="24"/>
    <n v="43229"/>
    <x v="3"/>
    <s v="OFF-BI-10000494"/>
    <x v="1"/>
    <x v="8"/>
    <s v="Acco Economy Flexible Poly Round Ring Binder"/>
    <x v="2968"/>
    <n v="2"/>
    <n v="0.7"/>
    <n v="-2.6099999999999994"/>
    <x v="3"/>
    <x v="0"/>
  </r>
  <r>
    <x v="3786"/>
    <x v="1874"/>
    <x v="731"/>
    <x v="271"/>
    <x v="1"/>
    <s v="JD-15895"/>
    <s v="Jonathan Doherty"/>
    <x v="1"/>
    <x v="0"/>
    <s v="Los Angeles"/>
    <x v="1"/>
    <n v="90045"/>
    <x v="1"/>
    <s v="OFF-ST-10002615"/>
    <x v="1"/>
    <x v="4"/>
    <s v="Dual Level, Single-Width Filing Carts"/>
    <x v="2969"/>
    <n v="7"/>
    <n v="0"/>
    <n v="282.20920000000001"/>
    <x v="1"/>
    <x v="0"/>
  </r>
  <r>
    <x v="3787"/>
    <x v="1875"/>
    <x v="913"/>
    <x v="411"/>
    <x v="1"/>
    <s v="IL-15100"/>
    <s v="Ivan Liston"/>
    <x v="0"/>
    <x v="0"/>
    <s v="Houston"/>
    <x v="5"/>
    <n v="77041"/>
    <x v="2"/>
    <s v="OFF-AR-10002804"/>
    <x v="1"/>
    <x v="6"/>
    <s v="Faber Castell Col-Erase Pencils"/>
    <x v="2970"/>
    <n v="1"/>
    <n v="0.2"/>
    <n v="1.0269000000000001"/>
    <x v="2"/>
    <x v="0"/>
  </r>
  <r>
    <x v="3788"/>
    <x v="1875"/>
    <x v="913"/>
    <x v="411"/>
    <x v="1"/>
    <s v="IL-15100"/>
    <s v="Ivan Liston"/>
    <x v="0"/>
    <x v="0"/>
    <s v="Houston"/>
    <x v="5"/>
    <n v="77041"/>
    <x v="2"/>
    <s v="OFF-AR-10001044"/>
    <x v="1"/>
    <x v="6"/>
    <s v="BOSTON Ranger #55 Pencil Sharpener, Black"/>
    <x v="2971"/>
    <n v="3"/>
    <n v="0.2"/>
    <n v="7.0172999999999952"/>
    <x v="2"/>
    <x v="0"/>
  </r>
  <r>
    <x v="3789"/>
    <x v="1876"/>
    <x v="764"/>
    <x v="180"/>
    <x v="1"/>
    <s v="SW-20350"/>
    <s v="Sean Wendt"/>
    <x v="2"/>
    <x v="0"/>
    <s v="Omaha"/>
    <x v="8"/>
    <n v="68104"/>
    <x v="2"/>
    <s v="OFF-FA-10000134"/>
    <x v="1"/>
    <x v="13"/>
    <s v="Advantus Push Pins, Aluminum Head"/>
    <x v="2972"/>
    <n v="5"/>
    <n v="0"/>
    <n v="9.0054999999999996"/>
    <x v="2"/>
    <x v="0"/>
  </r>
  <r>
    <x v="3790"/>
    <x v="1877"/>
    <x v="260"/>
    <x v="972"/>
    <x v="1"/>
    <s v="DP-13390"/>
    <s v="Dennis Pardue"/>
    <x v="2"/>
    <x v="0"/>
    <s v="Los Angeles"/>
    <x v="1"/>
    <n v="90004"/>
    <x v="1"/>
    <s v="OFF-BI-10001670"/>
    <x v="1"/>
    <x v="8"/>
    <s v="Vinyl Sectional Post Binders"/>
    <x v="2973"/>
    <n v="6"/>
    <n v="0.2"/>
    <n v="67.86"/>
    <x v="1"/>
    <x v="0"/>
  </r>
  <r>
    <x v="3791"/>
    <x v="1878"/>
    <x v="914"/>
    <x v="973"/>
    <x v="2"/>
    <s v="BT-11395"/>
    <s v="Bill Tyler"/>
    <x v="1"/>
    <x v="0"/>
    <s v="Altoona"/>
    <x v="9"/>
    <n v="16602"/>
    <x v="3"/>
    <s v="OFF-BI-10000343"/>
    <x v="1"/>
    <x v="8"/>
    <s v="Pressboard Covers with Storage Hooks, 9 1/2&quot; x 11&quot;, Light Blue"/>
    <x v="2974"/>
    <n v="3"/>
    <n v="0.7"/>
    <n v="-3.3879000000000001"/>
    <x v="3"/>
    <x v="0"/>
  </r>
  <r>
    <x v="3792"/>
    <x v="1878"/>
    <x v="914"/>
    <x v="973"/>
    <x v="2"/>
    <s v="BT-11395"/>
    <s v="Bill Tyler"/>
    <x v="1"/>
    <x v="0"/>
    <s v="Altoona"/>
    <x v="9"/>
    <n v="16602"/>
    <x v="3"/>
    <s v="OFF-AR-10002257"/>
    <x v="1"/>
    <x v="6"/>
    <s v="Eldon Spacemaker Box, Quick-Snap Lid, Clear"/>
    <x v="2975"/>
    <n v="6"/>
    <n v="0.2"/>
    <n v="2.2043999999999979"/>
    <x v="3"/>
    <x v="0"/>
  </r>
  <r>
    <x v="3793"/>
    <x v="1879"/>
    <x v="154"/>
    <x v="382"/>
    <x v="1"/>
    <s v="JE-15475"/>
    <s v="Jeremy Ellison"/>
    <x v="0"/>
    <x v="0"/>
    <s v="New York City"/>
    <x v="15"/>
    <n v="10024"/>
    <x v="3"/>
    <s v="OFF-AR-10001915"/>
    <x v="1"/>
    <x v="6"/>
    <s v="Peel-Off China Markers"/>
    <x v="1418"/>
    <n v="3"/>
    <n v="0"/>
    <n v="12.511800000000001"/>
    <x v="3"/>
    <x v="0"/>
  </r>
  <r>
    <x v="3794"/>
    <x v="1880"/>
    <x v="915"/>
    <x v="921"/>
    <x v="1"/>
    <s v="EJ-13720"/>
    <s v="Ed Jacobs"/>
    <x v="0"/>
    <x v="0"/>
    <s v="San Diego"/>
    <x v="1"/>
    <n v="92037"/>
    <x v="1"/>
    <s v="OFF-ST-10003692"/>
    <x v="1"/>
    <x v="4"/>
    <s v="Recycled Steel Personal File for Hanging File Folders"/>
    <x v="2976"/>
    <n v="1"/>
    <n v="0"/>
    <n v="14.307499999999997"/>
    <x v="1"/>
    <x v="0"/>
  </r>
  <r>
    <x v="3795"/>
    <x v="1880"/>
    <x v="915"/>
    <x v="921"/>
    <x v="1"/>
    <s v="EJ-13720"/>
    <s v="Ed Jacobs"/>
    <x v="0"/>
    <x v="0"/>
    <s v="San Diego"/>
    <x v="1"/>
    <n v="92037"/>
    <x v="1"/>
    <s v="FUR-TA-10003469"/>
    <x v="0"/>
    <x v="3"/>
    <s v="Balt Split Level Computer Training Table"/>
    <x v="2977"/>
    <n v="3"/>
    <n v="0.2"/>
    <n v="-16.649999999999991"/>
    <x v="1"/>
    <x v="0"/>
  </r>
  <r>
    <x v="3796"/>
    <x v="1880"/>
    <x v="915"/>
    <x v="921"/>
    <x v="1"/>
    <s v="EJ-13720"/>
    <s v="Ed Jacobs"/>
    <x v="0"/>
    <x v="0"/>
    <s v="San Diego"/>
    <x v="1"/>
    <n v="92037"/>
    <x v="1"/>
    <s v="OFF-AR-10003179"/>
    <x v="1"/>
    <x v="6"/>
    <s v="Dixon Ticonderoga Core-Lock Colored Pencils"/>
    <x v="2978"/>
    <n v="4"/>
    <n v="0"/>
    <n v="12.025199999999998"/>
    <x v="1"/>
    <x v="0"/>
  </r>
  <r>
    <x v="3797"/>
    <x v="1881"/>
    <x v="397"/>
    <x v="255"/>
    <x v="2"/>
    <s v="BE-11410"/>
    <s v="Bobby Elias"/>
    <x v="0"/>
    <x v="0"/>
    <s v="Miami"/>
    <x v="2"/>
    <n v="33178"/>
    <x v="0"/>
    <s v="OFF-PA-10003395"/>
    <x v="1"/>
    <x v="10"/>
    <s v="Xerox 1941"/>
    <x v="1152"/>
    <n v="3"/>
    <n v="0.2"/>
    <n v="88.073999999999984"/>
    <x v="0"/>
    <x v="0"/>
  </r>
  <r>
    <x v="3798"/>
    <x v="1882"/>
    <x v="259"/>
    <x v="133"/>
    <x v="2"/>
    <s v="KL-16555"/>
    <s v="Kelly Lampkin"/>
    <x v="1"/>
    <x v="0"/>
    <s v="Greensboro"/>
    <x v="3"/>
    <n v="27405"/>
    <x v="0"/>
    <s v="FUR-TA-10004575"/>
    <x v="0"/>
    <x v="3"/>
    <s v="Hon 5100 Series Wood Tables"/>
    <x v="2979"/>
    <n v="3"/>
    <n v="0.4"/>
    <n v="-192.04680000000008"/>
    <x v="0"/>
    <x v="0"/>
  </r>
  <r>
    <x v="3799"/>
    <x v="1882"/>
    <x v="259"/>
    <x v="133"/>
    <x v="2"/>
    <s v="KL-16555"/>
    <s v="Kelly Lampkin"/>
    <x v="1"/>
    <x v="0"/>
    <s v="Greensboro"/>
    <x v="3"/>
    <n v="27405"/>
    <x v="0"/>
    <s v="TEC-PH-10002483"/>
    <x v="2"/>
    <x v="7"/>
    <s v="Motorola Moto X"/>
    <x v="2980"/>
    <n v="5"/>
    <n v="0.2"/>
    <n v="118.99650000000003"/>
    <x v="0"/>
    <x v="0"/>
  </r>
  <r>
    <x v="3800"/>
    <x v="1883"/>
    <x v="500"/>
    <x v="550"/>
    <x v="1"/>
    <s v="NC-18415"/>
    <s v="Nathan Cano"/>
    <x v="0"/>
    <x v="0"/>
    <s v="Jacksonville"/>
    <x v="3"/>
    <n v="28540"/>
    <x v="0"/>
    <s v="FUR-CH-10003606"/>
    <x v="0"/>
    <x v="1"/>
    <s v="SAFCO Folding Chair Trolley"/>
    <x v="2981"/>
    <n v="1"/>
    <n v="0.2"/>
    <n v="10.2592"/>
    <x v="0"/>
    <x v="0"/>
  </r>
  <r>
    <x v="3801"/>
    <x v="1883"/>
    <x v="500"/>
    <x v="550"/>
    <x v="1"/>
    <s v="NC-18415"/>
    <s v="Nathan Cano"/>
    <x v="0"/>
    <x v="0"/>
    <s v="Jacksonville"/>
    <x v="3"/>
    <n v="28540"/>
    <x v="0"/>
    <s v="TEC-AC-10002473"/>
    <x v="2"/>
    <x v="11"/>
    <s v="Maxell 4.7GB DVD-R"/>
    <x v="2982"/>
    <n v="1"/>
    <n v="0.2"/>
    <n v="5.9597999999999995"/>
    <x v="0"/>
    <x v="0"/>
  </r>
  <r>
    <x v="3802"/>
    <x v="1883"/>
    <x v="500"/>
    <x v="550"/>
    <x v="1"/>
    <s v="NC-18415"/>
    <s v="Nathan Cano"/>
    <x v="0"/>
    <x v="0"/>
    <s v="Jacksonville"/>
    <x v="3"/>
    <n v="28540"/>
    <x v="0"/>
    <s v="OFF-PA-10002319"/>
    <x v="1"/>
    <x v="10"/>
    <s v="Xerox 1944"/>
    <x v="2557"/>
    <n v="3"/>
    <n v="0.2"/>
    <n v="33.721199999999996"/>
    <x v="0"/>
    <x v="0"/>
  </r>
  <r>
    <x v="3803"/>
    <x v="1883"/>
    <x v="500"/>
    <x v="550"/>
    <x v="1"/>
    <s v="NC-18415"/>
    <s v="Nathan Cano"/>
    <x v="0"/>
    <x v="0"/>
    <s v="Jacksonville"/>
    <x v="3"/>
    <n v="28540"/>
    <x v="0"/>
    <s v="OFF-SU-10000946"/>
    <x v="1"/>
    <x v="14"/>
    <s v="Staple remover"/>
    <x v="2600"/>
    <n v="2"/>
    <n v="0.2"/>
    <n v="1.436399999999999"/>
    <x v="0"/>
    <x v="0"/>
  </r>
  <r>
    <x v="3804"/>
    <x v="1883"/>
    <x v="500"/>
    <x v="550"/>
    <x v="1"/>
    <s v="NC-18415"/>
    <s v="Nathan Cano"/>
    <x v="0"/>
    <x v="0"/>
    <s v="Jacksonville"/>
    <x v="3"/>
    <n v="28540"/>
    <x v="0"/>
    <s v="OFF-EN-10001335"/>
    <x v="1"/>
    <x v="12"/>
    <s v="White Business Envelopes with Contemporary Seam, Recycled White Business Envelopes"/>
    <x v="2983"/>
    <n v="4"/>
    <n v="0.2"/>
    <n v="13.127999999999998"/>
    <x v="0"/>
    <x v="0"/>
  </r>
  <r>
    <x v="3805"/>
    <x v="1883"/>
    <x v="500"/>
    <x v="550"/>
    <x v="1"/>
    <s v="NC-18415"/>
    <s v="Nathan Cano"/>
    <x v="0"/>
    <x v="0"/>
    <s v="Jacksonville"/>
    <x v="3"/>
    <n v="28540"/>
    <x v="0"/>
    <s v="OFF-PA-10002377"/>
    <x v="1"/>
    <x v="10"/>
    <s v="Xerox 1916"/>
    <x v="2984"/>
    <n v="1"/>
    <n v="0.2"/>
    <n v="14.681999999999999"/>
    <x v="0"/>
    <x v="0"/>
  </r>
  <r>
    <x v="3806"/>
    <x v="1884"/>
    <x v="768"/>
    <x v="765"/>
    <x v="1"/>
    <s v="AH-10690"/>
    <s v="Anna Häberlin"/>
    <x v="1"/>
    <x v="0"/>
    <s v="Plantation"/>
    <x v="2"/>
    <n v="33317"/>
    <x v="0"/>
    <s v="OFF-AR-10001246"/>
    <x v="1"/>
    <x v="6"/>
    <s v="Newell 317"/>
    <x v="2722"/>
    <n v="5"/>
    <n v="0.2"/>
    <n v="1.3229999999999991"/>
    <x v="0"/>
    <x v="1"/>
  </r>
  <r>
    <x v="3807"/>
    <x v="1884"/>
    <x v="768"/>
    <x v="765"/>
    <x v="1"/>
    <s v="AH-10690"/>
    <s v="Anna Häberlin"/>
    <x v="1"/>
    <x v="0"/>
    <s v="Plantation"/>
    <x v="2"/>
    <n v="33317"/>
    <x v="0"/>
    <s v="OFF-BI-10003291"/>
    <x v="1"/>
    <x v="8"/>
    <s v="Wilson Jones Leather-Like Binders with DublLock Round Rings"/>
    <x v="2985"/>
    <n v="2"/>
    <n v="0.7"/>
    <n v="-4.0158000000000005"/>
    <x v="0"/>
    <x v="1"/>
  </r>
  <r>
    <x v="3808"/>
    <x v="1884"/>
    <x v="768"/>
    <x v="765"/>
    <x v="1"/>
    <s v="AH-10690"/>
    <s v="Anna Häberlin"/>
    <x v="1"/>
    <x v="0"/>
    <s v="Plantation"/>
    <x v="2"/>
    <n v="33317"/>
    <x v="0"/>
    <s v="OFF-BI-10002799"/>
    <x v="1"/>
    <x v="8"/>
    <s v="SlimView Poly Binder, 3/8&quot;"/>
    <x v="2986"/>
    <n v="3"/>
    <n v="0.7"/>
    <n v="-3.7295999999999996"/>
    <x v="0"/>
    <x v="1"/>
  </r>
  <r>
    <x v="3809"/>
    <x v="1884"/>
    <x v="768"/>
    <x v="765"/>
    <x v="1"/>
    <s v="AH-10690"/>
    <s v="Anna Häberlin"/>
    <x v="1"/>
    <x v="0"/>
    <s v="Plantation"/>
    <x v="2"/>
    <n v="33317"/>
    <x v="0"/>
    <s v="FUR-CH-10003298"/>
    <x v="0"/>
    <x v="1"/>
    <s v="Office Star - Contemporary Task Swivel chair with Loop Arms, Charcoal"/>
    <x v="2987"/>
    <n v="5"/>
    <n v="0.2"/>
    <n v="-72.039000000000044"/>
    <x v="0"/>
    <x v="1"/>
  </r>
  <r>
    <x v="3810"/>
    <x v="1884"/>
    <x v="768"/>
    <x v="765"/>
    <x v="1"/>
    <s v="AH-10690"/>
    <s v="Anna Häberlin"/>
    <x v="1"/>
    <x v="0"/>
    <s v="Plantation"/>
    <x v="2"/>
    <n v="33317"/>
    <x v="0"/>
    <s v="TEC-PH-10000441"/>
    <x v="2"/>
    <x v="7"/>
    <s v="VTech DS6151"/>
    <x v="519"/>
    <n v="1"/>
    <n v="0.2"/>
    <n v="10.079200000000007"/>
    <x v="0"/>
    <x v="1"/>
  </r>
  <r>
    <x v="3811"/>
    <x v="1884"/>
    <x v="768"/>
    <x v="765"/>
    <x v="1"/>
    <s v="AH-10690"/>
    <s v="Anna Häberlin"/>
    <x v="1"/>
    <x v="0"/>
    <s v="Plantation"/>
    <x v="2"/>
    <n v="33317"/>
    <x v="0"/>
    <s v="FUR-CH-10004477"/>
    <x v="0"/>
    <x v="1"/>
    <s v="Global Push Button Manager's Chair, Indigo"/>
    <x v="2988"/>
    <n v="3"/>
    <n v="0.2"/>
    <n v="16.440299999999986"/>
    <x v="0"/>
    <x v="1"/>
  </r>
  <r>
    <x v="3812"/>
    <x v="1885"/>
    <x v="916"/>
    <x v="974"/>
    <x v="3"/>
    <s v="PK-19075"/>
    <s v="Pete Kriz"/>
    <x v="0"/>
    <x v="0"/>
    <s v="Milwaukee"/>
    <x v="6"/>
    <n v="53209"/>
    <x v="2"/>
    <s v="OFF-LA-10003537"/>
    <x v="1"/>
    <x v="2"/>
    <s v="Avery 515"/>
    <x v="2989"/>
    <n v="2"/>
    <n v="0"/>
    <n v="11.778199999999998"/>
    <x v="2"/>
    <x v="0"/>
  </r>
  <r>
    <x v="3813"/>
    <x v="1886"/>
    <x v="599"/>
    <x v="217"/>
    <x v="1"/>
    <s v="NG-18430"/>
    <s v="Nathan Gelder"/>
    <x v="0"/>
    <x v="0"/>
    <s v="Quincy"/>
    <x v="10"/>
    <n v="62301"/>
    <x v="2"/>
    <s v="OFF-LA-10004484"/>
    <x v="1"/>
    <x v="2"/>
    <s v="Avery 476"/>
    <x v="2990"/>
    <n v="6"/>
    <n v="0.2"/>
    <n v="6.4427999999999992"/>
    <x v="2"/>
    <x v="0"/>
  </r>
  <r>
    <x v="3814"/>
    <x v="1887"/>
    <x v="630"/>
    <x v="975"/>
    <x v="3"/>
    <s v="ZD-21925"/>
    <s v="Zuschuss Donatelli"/>
    <x v="0"/>
    <x v="0"/>
    <s v="Jacksonville"/>
    <x v="2"/>
    <n v="32216"/>
    <x v="0"/>
    <s v="TEC-PH-10002824"/>
    <x v="2"/>
    <x v="7"/>
    <s v="Jabra SPEAK 410 Multidevice Speakerphone"/>
    <x v="2991"/>
    <n v="5"/>
    <n v="0.2"/>
    <n v="51.497499999999974"/>
    <x v="0"/>
    <x v="0"/>
  </r>
  <r>
    <x v="3815"/>
    <x v="1887"/>
    <x v="630"/>
    <x v="975"/>
    <x v="3"/>
    <s v="ZD-21925"/>
    <s v="Zuschuss Donatelli"/>
    <x v="0"/>
    <x v="0"/>
    <s v="Jacksonville"/>
    <x v="2"/>
    <n v="32216"/>
    <x v="0"/>
    <s v="OFF-PA-10004965"/>
    <x v="1"/>
    <x v="10"/>
    <s v="Xerox 1921"/>
    <x v="2992"/>
    <n v="2"/>
    <n v="0.2"/>
    <n v="4.9949999999999992"/>
    <x v="0"/>
    <x v="0"/>
  </r>
  <r>
    <x v="3816"/>
    <x v="1888"/>
    <x v="426"/>
    <x v="400"/>
    <x v="1"/>
    <s v="NW-18400"/>
    <s v="Natalie Webber"/>
    <x v="0"/>
    <x v="0"/>
    <s v="Mobile"/>
    <x v="19"/>
    <n v="36608"/>
    <x v="0"/>
    <s v="FUR-TA-10003569"/>
    <x v="0"/>
    <x v="3"/>
    <s v="Bretford CR8500 Series Meeting Room Furniture"/>
    <x v="2842"/>
    <n v="2"/>
    <n v="0"/>
    <n v="200.49"/>
    <x v="0"/>
    <x v="0"/>
  </r>
  <r>
    <x v="3817"/>
    <x v="1888"/>
    <x v="426"/>
    <x v="400"/>
    <x v="1"/>
    <s v="NW-18400"/>
    <s v="Natalie Webber"/>
    <x v="0"/>
    <x v="0"/>
    <s v="Mobile"/>
    <x v="19"/>
    <n v="36608"/>
    <x v="0"/>
    <s v="TEC-PH-10003187"/>
    <x v="2"/>
    <x v="7"/>
    <s v="Anker Astro Mini 3000mAh Ultra-Compact Portable Charger"/>
    <x v="1543"/>
    <n v="3"/>
    <n v="0"/>
    <n v="0"/>
    <x v="0"/>
    <x v="0"/>
  </r>
  <r>
    <x v="3818"/>
    <x v="1888"/>
    <x v="426"/>
    <x v="400"/>
    <x v="1"/>
    <s v="NW-18400"/>
    <s v="Natalie Webber"/>
    <x v="0"/>
    <x v="0"/>
    <s v="Mobile"/>
    <x v="19"/>
    <n v="36608"/>
    <x v="0"/>
    <s v="FUR-CH-10004853"/>
    <x v="0"/>
    <x v="1"/>
    <s v="Global Manager's Adjustable Task Chair, Storm"/>
    <x v="2993"/>
    <n v="7"/>
    <n v="0"/>
    <n v="306.48939999999988"/>
    <x v="0"/>
    <x v="0"/>
  </r>
  <r>
    <x v="3819"/>
    <x v="1889"/>
    <x v="449"/>
    <x v="518"/>
    <x v="1"/>
    <s v="HG-14845"/>
    <s v="Harry Greene"/>
    <x v="0"/>
    <x v="0"/>
    <s v="New York City"/>
    <x v="15"/>
    <n v="10024"/>
    <x v="3"/>
    <s v="OFF-BI-10001031"/>
    <x v="1"/>
    <x v="8"/>
    <s v="Pressboard Data Binders by Wilson Jones"/>
    <x v="2994"/>
    <n v="3"/>
    <n v="0.2"/>
    <n v="4.3253999999999984"/>
    <x v="3"/>
    <x v="0"/>
  </r>
  <r>
    <x v="3820"/>
    <x v="1889"/>
    <x v="449"/>
    <x v="518"/>
    <x v="1"/>
    <s v="HG-14845"/>
    <s v="Harry Greene"/>
    <x v="0"/>
    <x v="0"/>
    <s v="New York City"/>
    <x v="15"/>
    <n v="10024"/>
    <x v="3"/>
    <s v="FUR-BO-10003034"/>
    <x v="0"/>
    <x v="0"/>
    <s v="O'Sullivan Elevations Bookcase, Cherry Finish"/>
    <x v="2361"/>
    <n v="3"/>
    <n v="0.2"/>
    <n v="-15.71759999999999"/>
    <x v="3"/>
    <x v="0"/>
  </r>
  <r>
    <x v="3821"/>
    <x v="1889"/>
    <x v="449"/>
    <x v="518"/>
    <x v="1"/>
    <s v="HG-14845"/>
    <s v="Harry Greene"/>
    <x v="0"/>
    <x v="0"/>
    <s v="New York City"/>
    <x v="15"/>
    <n v="10024"/>
    <x v="3"/>
    <s v="OFF-PA-10000069"/>
    <x v="1"/>
    <x v="10"/>
    <s v="TOPS 4 x 6 Fluorescent Color Memo Sheets, 500 Sheets per Pack"/>
    <x v="2995"/>
    <n v="2"/>
    <n v="0"/>
    <n v="8.9206000000000003"/>
    <x v="3"/>
    <x v="0"/>
  </r>
  <r>
    <x v="3822"/>
    <x v="1889"/>
    <x v="449"/>
    <x v="518"/>
    <x v="1"/>
    <s v="HG-14845"/>
    <s v="Harry Greene"/>
    <x v="0"/>
    <x v="0"/>
    <s v="New York City"/>
    <x v="15"/>
    <n v="10024"/>
    <x v="3"/>
    <s v="OFF-BI-10003655"/>
    <x v="1"/>
    <x v="8"/>
    <s v="Durable Pressboard Binders"/>
    <x v="2614"/>
    <n v="6"/>
    <n v="0.2"/>
    <n v="6.1560000000000006"/>
    <x v="3"/>
    <x v="0"/>
  </r>
  <r>
    <x v="3823"/>
    <x v="1890"/>
    <x v="471"/>
    <x v="629"/>
    <x v="1"/>
    <s v="CC-12685"/>
    <s v="Craig Carroll"/>
    <x v="0"/>
    <x v="0"/>
    <s v="New York City"/>
    <x v="15"/>
    <n v="10011"/>
    <x v="3"/>
    <s v="OFF-ST-10000585"/>
    <x v="1"/>
    <x v="4"/>
    <s v="Economy Rollaway Files"/>
    <x v="2996"/>
    <n v="6"/>
    <n v="0"/>
    <n v="257.71199999999999"/>
    <x v="3"/>
    <x v="1"/>
  </r>
  <r>
    <x v="3824"/>
    <x v="1890"/>
    <x v="471"/>
    <x v="629"/>
    <x v="1"/>
    <s v="CC-12685"/>
    <s v="Craig Carroll"/>
    <x v="0"/>
    <x v="0"/>
    <s v="New York City"/>
    <x v="15"/>
    <n v="10011"/>
    <x v="3"/>
    <s v="TEC-CO-10001571"/>
    <x v="2"/>
    <x v="16"/>
    <s v="Sharp 1540cs Digital Laser Copier"/>
    <x v="2948"/>
    <n v="2"/>
    <n v="0.2"/>
    <n v="329.99400000000003"/>
    <x v="3"/>
    <x v="1"/>
  </r>
  <r>
    <x v="3825"/>
    <x v="1890"/>
    <x v="471"/>
    <x v="629"/>
    <x v="1"/>
    <s v="CC-12685"/>
    <s v="Craig Carroll"/>
    <x v="0"/>
    <x v="0"/>
    <s v="New York City"/>
    <x v="15"/>
    <n v="10011"/>
    <x v="3"/>
    <s v="OFF-BI-10002012"/>
    <x v="1"/>
    <x v="8"/>
    <s v="Wilson Jones Easy Flow II Sheet Lifters"/>
    <x v="91"/>
    <n v="9"/>
    <n v="0.2"/>
    <n v="4.5359999999999996"/>
    <x v="3"/>
    <x v="1"/>
  </r>
  <r>
    <x v="3826"/>
    <x v="1891"/>
    <x v="273"/>
    <x v="976"/>
    <x v="1"/>
    <s v="JG-15805"/>
    <s v="John Grady"/>
    <x v="1"/>
    <x v="0"/>
    <s v="Dallas"/>
    <x v="5"/>
    <n v="75217"/>
    <x v="2"/>
    <s v="OFF-ST-10001228"/>
    <x v="1"/>
    <x v="4"/>
    <s v="Fellowes Personal Hanging Folder Files, Navy"/>
    <x v="2060"/>
    <n v="10"/>
    <n v="0.2"/>
    <n v="10.744000000000007"/>
    <x v="2"/>
    <x v="0"/>
  </r>
  <r>
    <x v="3827"/>
    <x v="1892"/>
    <x v="917"/>
    <x v="676"/>
    <x v="1"/>
    <s v="RW-19540"/>
    <s v="Rick Wilson"/>
    <x v="1"/>
    <x v="0"/>
    <s v="Detroit"/>
    <x v="12"/>
    <n v="48234"/>
    <x v="2"/>
    <s v="FUR-CH-10004086"/>
    <x v="0"/>
    <x v="1"/>
    <s v="Hon 4070 Series Pagoda Armless Upholstered Stacking Chairs"/>
    <x v="2997"/>
    <n v="5"/>
    <n v="0"/>
    <n v="423.00849999999997"/>
    <x v="2"/>
    <x v="0"/>
  </r>
  <r>
    <x v="3828"/>
    <x v="1892"/>
    <x v="917"/>
    <x v="676"/>
    <x v="1"/>
    <s v="RW-19540"/>
    <s v="Rick Wilson"/>
    <x v="1"/>
    <x v="0"/>
    <s v="Detroit"/>
    <x v="12"/>
    <n v="48234"/>
    <x v="2"/>
    <s v="FUR-CH-10002017"/>
    <x v="0"/>
    <x v="1"/>
    <s v="SAFCO Optional Arm Kit for Workspace Cribbage Stacking Chair"/>
    <x v="2998"/>
    <n v="1"/>
    <n v="0"/>
    <n v="7.4591999999999992"/>
    <x v="2"/>
    <x v="0"/>
  </r>
  <r>
    <x v="3829"/>
    <x v="1892"/>
    <x v="917"/>
    <x v="676"/>
    <x v="1"/>
    <s v="RW-19540"/>
    <s v="Rick Wilson"/>
    <x v="1"/>
    <x v="0"/>
    <s v="Detroit"/>
    <x v="12"/>
    <n v="48234"/>
    <x v="2"/>
    <s v="FUR-CH-10000595"/>
    <x v="0"/>
    <x v="1"/>
    <s v="Safco Contoured Stacking Chairs"/>
    <x v="2999"/>
    <n v="2"/>
    <n v="0"/>
    <n v="119.19999999999999"/>
    <x v="2"/>
    <x v="0"/>
  </r>
  <r>
    <x v="3830"/>
    <x v="1892"/>
    <x v="917"/>
    <x v="676"/>
    <x v="1"/>
    <s v="RW-19540"/>
    <s v="Rick Wilson"/>
    <x v="1"/>
    <x v="0"/>
    <s v="Detroit"/>
    <x v="12"/>
    <n v="48234"/>
    <x v="2"/>
    <s v="OFF-AP-10001563"/>
    <x v="1"/>
    <x v="9"/>
    <s v="Belkin Premiere Surge Master II 8-outlet surge protector"/>
    <x v="3000"/>
    <n v="2"/>
    <n v="0.1"/>
    <n v="18.460399999999986"/>
    <x v="2"/>
    <x v="0"/>
  </r>
  <r>
    <x v="3831"/>
    <x v="1893"/>
    <x v="717"/>
    <x v="765"/>
    <x v="1"/>
    <s v="LS-17230"/>
    <s v="Lycoris Saunders"/>
    <x v="0"/>
    <x v="0"/>
    <s v="Dover"/>
    <x v="13"/>
    <n v="19901"/>
    <x v="3"/>
    <s v="FUR-FU-10004017"/>
    <x v="0"/>
    <x v="5"/>
    <s v="Executive Impressions 13&quot; Chairman Wall Clock"/>
    <x v="3001"/>
    <n v="3"/>
    <n v="0"/>
    <n v="26.648999999999997"/>
    <x v="3"/>
    <x v="0"/>
  </r>
  <r>
    <x v="3832"/>
    <x v="1893"/>
    <x v="717"/>
    <x v="765"/>
    <x v="1"/>
    <s v="LS-17230"/>
    <s v="Lycoris Saunders"/>
    <x v="0"/>
    <x v="0"/>
    <s v="Dover"/>
    <x v="13"/>
    <n v="19901"/>
    <x v="3"/>
    <s v="OFF-BI-10002571"/>
    <x v="1"/>
    <x v="8"/>
    <s v="Avery Framed View Binder, EZD Ring (Locking), Navy, 1 1/2&quot;"/>
    <x v="3002"/>
    <n v="2"/>
    <n v="0"/>
    <n v="9.3811999999999998"/>
    <x v="3"/>
    <x v="0"/>
  </r>
  <r>
    <x v="3833"/>
    <x v="1894"/>
    <x v="156"/>
    <x v="81"/>
    <x v="3"/>
    <s v="MY-18295"/>
    <s v="Muhammed Yedwab"/>
    <x v="1"/>
    <x v="0"/>
    <s v="Columbus"/>
    <x v="24"/>
    <n v="43229"/>
    <x v="3"/>
    <s v="TEC-PH-10000560"/>
    <x v="2"/>
    <x v="7"/>
    <s v="Samsung Galaxy S III - 16GB - pebble blue (T-Mobile)"/>
    <x v="3003"/>
    <n v="5"/>
    <n v="0.4"/>
    <n v="-209.99399999999991"/>
    <x v="3"/>
    <x v="0"/>
  </r>
  <r>
    <x v="3834"/>
    <x v="1894"/>
    <x v="156"/>
    <x v="81"/>
    <x v="3"/>
    <s v="MY-18295"/>
    <s v="Muhammed Yedwab"/>
    <x v="1"/>
    <x v="0"/>
    <s v="Columbus"/>
    <x v="24"/>
    <n v="43229"/>
    <x v="3"/>
    <s v="FUR-CH-10000847"/>
    <x v="0"/>
    <x v="1"/>
    <s v="Global Executive Mid-Back Manager's Chair"/>
    <x v="3004"/>
    <n v="3"/>
    <n v="0.3"/>
    <n v="-34.917600000000022"/>
    <x v="3"/>
    <x v="0"/>
  </r>
  <r>
    <x v="3835"/>
    <x v="1895"/>
    <x v="918"/>
    <x v="977"/>
    <x v="1"/>
    <s v="JM-15655"/>
    <s v="Jim Mitchum"/>
    <x v="1"/>
    <x v="0"/>
    <s v="Glendale"/>
    <x v="16"/>
    <n v="85301"/>
    <x v="1"/>
    <s v="OFF-FA-10000611"/>
    <x v="1"/>
    <x v="13"/>
    <s v="Binder Clips by OIC"/>
    <x v="3005"/>
    <n v="2"/>
    <n v="0.2"/>
    <n v="0.82879999999999987"/>
    <x v="1"/>
    <x v="0"/>
  </r>
  <r>
    <x v="3836"/>
    <x v="1895"/>
    <x v="918"/>
    <x v="977"/>
    <x v="1"/>
    <s v="JM-15655"/>
    <s v="Jim Mitchum"/>
    <x v="1"/>
    <x v="0"/>
    <s v="Glendale"/>
    <x v="16"/>
    <n v="85301"/>
    <x v="1"/>
    <s v="OFF-PA-10004733"/>
    <x v="1"/>
    <x v="10"/>
    <s v="Things To Do Today Spiral Book"/>
    <x v="3006"/>
    <n v="3"/>
    <n v="0.2"/>
    <n v="6.8903999999999979"/>
    <x v="1"/>
    <x v="0"/>
  </r>
  <r>
    <x v="3837"/>
    <x v="1896"/>
    <x v="711"/>
    <x v="978"/>
    <x v="1"/>
    <s v="KM-16720"/>
    <s v="Kunst Miller"/>
    <x v="0"/>
    <x v="0"/>
    <s v="North Las Vegas"/>
    <x v="33"/>
    <n v="89031"/>
    <x v="1"/>
    <s v="TEC-PH-10001363"/>
    <x v="2"/>
    <x v="7"/>
    <s v="Apple iPhone 5S"/>
    <x v="3007"/>
    <n v="2"/>
    <n v="0.2"/>
    <n v="113.99799999999991"/>
    <x v="1"/>
    <x v="0"/>
  </r>
  <r>
    <x v="3838"/>
    <x v="1896"/>
    <x v="711"/>
    <x v="978"/>
    <x v="1"/>
    <s v="KM-16720"/>
    <s v="Kunst Miller"/>
    <x v="0"/>
    <x v="0"/>
    <s v="North Las Vegas"/>
    <x v="33"/>
    <n v="89031"/>
    <x v="1"/>
    <s v="FUR-CH-10003312"/>
    <x v="0"/>
    <x v="1"/>
    <s v="Hon 2090 “Pillow Soft” Series Mid Back Swivel/Tilt Chairs"/>
    <x v="3008"/>
    <n v="3"/>
    <n v="0.2"/>
    <n v="-109.58220000000011"/>
    <x v="1"/>
    <x v="0"/>
  </r>
  <r>
    <x v="3839"/>
    <x v="1896"/>
    <x v="711"/>
    <x v="978"/>
    <x v="1"/>
    <s v="KM-16720"/>
    <s v="Kunst Miller"/>
    <x v="0"/>
    <x v="0"/>
    <s v="North Las Vegas"/>
    <x v="33"/>
    <n v="89031"/>
    <x v="1"/>
    <s v="FUR-FU-10004018"/>
    <x v="0"/>
    <x v="5"/>
    <s v="Tensor Computer Mounted Lamp"/>
    <x v="3009"/>
    <n v="9"/>
    <n v="0"/>
    <n v="36.182700000000004"/>
    <x v="1"/>
    <x v="0"/>
  </r>
  <r>
    <x v="3840"/>
    <x v="1896"/>
    <x v="711"/>
    <x v="978"/>
    <x v="1"/>
    <s v="KM-16720"/>
    <s v="Kunst Miller"/>
    <x v="0"/>
    <x v="0"/>
    <s v="North Las Vegas"/>
    <x v="33"/>
    <n v="89031"/>
    <x v="1"/>
    <s v="TEC-AC-10004814"/>
    <x v="2"/>
    <x v="11"/>
    <s v="Logitech Illuminated Ultrathin Keyboard with Backlighting"/>
    <x v="3010"/>
    <n v="3"/>
    <n v="0"/>
    <n v="70.097700000000003"/>
    <x v="1"/>
    <x v="0"/>
  </r>
  <r>
    <x v="3841"/>
    <x v="1897"/>
    <x v="785"/>
    <x v="979"/>
    <x v="1"/>
    <s v="KE-16420"/>
    <s v="Katrina Edelman"/>
    <x v="1"/>
    <x v="0"/>
    <s v="Bristol"/>
    <x v="18"/>
    <n v="37620"/>
    <x v="0"/>
    <s v="FUR-CH-10002647"/>
    <x v="0"/>
    <x v="1"/>
    <s v="Situations Contoured Folding Chairs, 4/Set"/>
    <x v="3011"/>
    <n v="3"/>
    <n v="0.2"/>
    <n v="10.647000000000006"/>
    <x v="0"/>
    <x v="0"/>
  </r>
  <r>
    <x v="3842"/>
    <x v="1898"/>
    <x v="919"/>
    <x v="199"/>
    <x v="2"/>
    <s v="TS-21370"/>
    <s v="Todd Sumrall"/>
    <x v="1"/>
    <x v="0"/>
    <s v="Los Angeles"/>
    <x v="1"/>
    <n v="90049"/>
    <x v="1"/>
    <s v="OFF-BI-10004140"/>
    <x v="1"/>
    <x v="8"/>
    <s v="Avery Non-Stick Binders"/>
    <x v="1600"/>
    <n v="2"/>
    <n v="0.2"/>
    <n v="2.2449999999999992"/>
    <x v="1"/>
    <x v="0"/>
  </r>
  <r>
    <x v="3843"/>
    <x v="1898"/>
    <x v="919"/>
    <x v="199"/>
    <x v="2"/>
    <s v="TS-21370"/>
    <s v="Todd Sumrall"/>
    <x v="1"/>
    <x v="0"/>
    <s v="Los Angeles"/>
    <x v="1"/>
    <n v="90049"/>
    <x v="1"/>
    <s v="OFF-SU-10002301"/>
    <x v="1"/>
    <x v="14"/>
    <s v="Serrated Blade or Curved Handle Hand Letter Openers"/>
    <x v="3012"/>
    <n v="2"/>
    <n v="0"/>
    <n v="6.2800000000000189E-2"/>
    <x v="1"/>
    <x v="0"/>
  </r>
  <r>
    <x v="3844"/>
    <x v="1898"/>
    <x v="919"/>
    <x v="199"/>
    <x v="2"/>
    <s v="TS-21370"/>
    <s v="Todd Sumrall"/>
    <x v="1"/>
    <x v="0"/>
    <s v="Los Angeles"/>
    <x v="1"/>
    <n v="90049"/>
    <x v="1"/>
    <s v="OFF-SU-10000646"/>
    <x v="1"/>
    <x v="14"/>
    <s v="Premier Automatic Letter Opener"/>
    <x v="3013"/>
    <n v="2"/>
    <n v="0"/>
    <n v="14.422200000000032"/>
    <x v="1"/>
    <x v="0"/>
  </r>
  <r>
    <x v="3845"/>
    <x v="1898"/>
    <x v="919"/>
    <x v="199"/>
    <x v="2"/>
    <s v="TS-21370"/>
    <s v="Todd Sumrall"/>
    <x v="1"/>
    <x v="0"/>
    <s v="Los Angeles"/>
    <x v="1"/>
    <n v="90049"/>
    <x v="1"/>
    <s v="FUR-BO-10001337"/>
    <x v="0"/>
    <x v="0"/>
    <s v="O'Sullivan Living Dimensions 2-Shelf Bookcases"/>
    <x v="3014"/>
    <n v="6"/>
    <n v="0.15"/>
    <n v="-36.293999999999997"/>
    <x v="1"/>
    <x v="0"/>
  </r>
  <r>
    <x v="3846"/>
    <x v="1898"/>
    <x v="919"/>
    <x v="199"/>
    <x v="2"/>
    <s v="TS-21370"/>
    <s v="Todd Sumrall"/>
    <x v="1"/>
    <x v="0"/>
    <s v="Los Angeles"/>
    <x v="1"/>
    <n v="90049"/>
    <x v="1"/>
    <s v="OFF-ST-10003442"/>
    <x v="1"/>
    <x v="4"/>
    <s v="Eldon Portable Mobile Manager"/>
    <x v="1605"/>
    <n v="5"/>
    <n v="0"/>
    <n v="38.177999999999997"/>
    <x v="1"/>
    <x v="0"/>
  </r>
  <r>
    <x v="3847"/>
    <x v="1899"/>
    <x v="920"/>
    <x v="207"/>
    <x v="0"/>
    <s v="SZ-20035"/>
    <s v="Sam Zeldin"/>
    <x v="2"/>
    <x v="0"/>
    <s v="Canton"/>
    <x v="12"/>
    <n v="48187"/>
    <x v="2"/>
    <s v="OFF-ST-10001097"/>
    <x v="1"/>
    <x v="4"/>
    <s v="Office Impressions Heavy Duty Welded Shelving &amp; Multimedia Storage Drawers"/>
    <x v="881"/>
    <n v="3"/>
    <n v="0"/>
    <n v="0"/>
    <x v="2"/>
    <x v="0"/>
  </r>
  <r>
    <x v="3848"/>
    <x v="1900"/>
    <x v="585"/>
    <x v="19"/>
    <x v="2"/>
    <s v="JE-15745"/>
    <s v="Joel Eaton"/>
    <x v="0"/>
    <x v="0"/>
    <s v="Fayetteville"/>
    <x v="36"/>
    <n v="72701"/>
    <x v="0"/>
    <s v="OFF-BI-10004318"/>
    <x v="1"/>
    <x v="8"/>
    <s v="Ibico EB-19 Dual Function Manual Binding System"/>
    <x v="3015"/>
    <n v="4"/>
    <n v="0"/>
    <n v="318.30160000000001"/>
    <x v="0"/>
    <x v="0"/>
  </r>
  <r>
    <x v="3849"/>
    <x v="1900"/>
    <x v="585"/>
    <x v="19"/>
    <x v="2"/>
    <s v="JE-15745"/>
    <s v="Joel Eaton"/>
    <x v="0"/>
    <x v="0"/>
    <s v="Fayetteville"/>
    <x v="36"/>
    <n v="72701"/>
    <x v="0"/>
    <s v="TEC-AC-10004633"/>
    <x v="2"/>
    <x v="11"/>
    <s v="Verbatim 25 GB 6x Blu-ray Single Layer Recordable Disc, 3/Pack"/>
    <x v="2765"/>
    <n v="5"/>
    <n v="0"/>
    <n v="15.378000000000004"/>
    <x v="0"/>
    <x v="0"/>
  </r>
  <r>
    <x v="3850"/>
    <x v="1901"/>
    <x v="784"/>
    <x v="234"/>
    <x v="1"/>
    <s v="MS-17980"/>
    <s v="Michael Stewart"/>
    <x v="1"/>
    <x v="0"/>
    <s v="Springfield"/>
    <x v="25"/>
    <n v="65807"/>
    <x v="2"/>
    <s v="OFF-PA-10001970"/>
    <x v="1"/>
    <x v="10"/>
    <s v="Xerox 1881"/>
    <x v="3016"/>
    <n v="7"/>
    <n v="0"/>
    <n v="40.401199999999996"/>
    <x v="2"/>
    <x v="0"/>
  </r>
  <r>
    <x v="3851"/>
    <x v="1902"/>
    <x v="481"/>
    <x v="14"/>
    <x v="3"/>
    <s v="DH-13675"/>
    <s v="Duane Huffman"/>
    <x v="2"/>
    <x v="0"/>
    <s v="Quincy"/>
    <x v="31"/>
    <n v="2169"/>
    <x v="3"/>
    <s v="FUR-FU-10004006"/>
    <x v="0"/>
    <x v="5"/>
    <s v="Deflect-o DuraMat Lighweight, Studded, Beveled Mat for Low Pile Carpeting"/>
    <x v="3017"/>
    <n v="2"/>
    <n v="0"/>
    <n v="14.500999999999991"/>
    <x v="3"/>
    <x v="0"/>
  </r>
  <r>
    <x v="3852"/>
    <x v="1903"/>
    <x v="200"/>
    <x v="364"/>
    <x v="2"/>
    <s v="GT-14755"/>
    <s v="Guy Thornton"/>
    <x v="0"/>
    <x v="0"/>
    <s v="Rockford"/>
    <x v="10"/>
    <n v="61107"/>
    <x v="2"/>
    <s v="OFF-BI-10001524"/>
    <x v="1"/>
    <x v="8"/>
    <s v="GBC Premium Transparent Covers with Diagonal Lined Pattern"/>
    <x v="3018"/>
    <n v="8"/>
    <n v="0.8"/>
    <n v="-53.708800000000025"/>
    <x v="2"/>
    <x v="0"/>
  </r>
  <r>
    <x v="3853"/>
    <x v="1904"/>
    <x v="921"/>
    <x v="272"/>
    <x v="1"/>
    <s v="GH-14410"/>
    <s v="Gary Hansen"/>
    <x v="2"/>
    <x v="0"/>
    <s v="San Francisco"/>
    <x v="1"/>
    <n v="94122"/>
    <x v="1"/>
    <s v="FUR-FU-10004164"/>
    <x v="0"/>
    <x v="5"/>
    <s v="Eldon 300 Class Desk Accessories, Black"/>
    <x v="1931"/>
    <n v="1"/>
    <n v="0"/>
    <n v="2.1780000000000004"/>
    <x v="1"/>
    <x v="0"/>
  </r>
  <r>
    <x v="3854"/>
    <x v="1904"/>
    <x v="921"/>
    <x v="272"/>
    <x v="1"/>
    <s v="GH-14410"/>
    <s v="Gary Hansen"/>
    <x v="2"/>
    <x v="0"/>
    <s v="San Francisco"/>
    <x v="1"/>
    <n v="94122"/>
    <x v="1"/>
    <s v="OFF-ST-10002957"/>
    <x v="1"/>
    <x v="4"/>
    <s v="Sterilite Show Offs Storage Containers"/>
    <x v="1603"/>
    <n v="5"/>
    <n v="0"/>
    <n v="0"/>
    <x v="1"/>
    <x v="0"/>
  </r>
  <r>
    <x v="3855"/>
    <x v="1905"/>
    <x v="436"/>
    <x v="980"/>
    <x v="0"/>
    <s v="DM-13015"/>
    <s v="Darrin Martin"/>
    <x v="0"/>
    <x v="0"/>
    <s v="San Antonio"/>
    <x v="5"/>
    <n v="78207"/>
    <x v="2"/>
    <s v="OFF-BI-10004364"/>
    <x v="1"/>
    <x v="8"/>
    <s v="Storex Dura Pro Binders"/>
    <x v="3019"/>
    <n v="3"/>
    <n v="0.8"/>
    <n v="-6.2370000000000019"/>
    <x v="2"/>
    <x v="0"/>
  </r>
  <r>
    <x v="3856"/>
    <x v="1905"/>
    <x v="436"/>
    <x v="980"/>
    <x v="0"/>
    <s v="DM-13015"/>
    <s v="Darrin Martin"/>
    <x v="0"/>
    <x v="0"/>
    <s v="San Antonio"/>
    <x v="5"/>
    <n v="78207"/>
    <x v="2"/>
    <s v="TEC-PH-10002824"/>
    <x v="2"/>
    <x v="7"/>
    <s v="Jabra SPEAK 410 Multidevice Speakerphone"/>
    <x v="2991"/>
    <n v="5"/>
    <n v="0.2"/>
    <n v="51.497499999999974"/>
    <x v="2"/>
    <x v="0"/>
  </r>
  <r>
    <x v="3857"/>
    <x v="1905"/>
    <x v="436"/>
    <x v="980"/>
    <x v="0"/>
    <s v="DM-13015"/>
    <s v="Darrin Martin"/>
    <x v="0"/>
    <x v="0"/>
    <s v="San Antonio"/>
    <x v="5"/>
    <n v="78207"/>
    <x v="2"/>
    <s v="OFF-AR-10000634"/>
    <x v="1"/>
    <x v="6"/>
    <s v="Newell 320"/>
    <x v="1518"/>
    <n v="3"/>
    <n v="0.2"/>
    <n v="0.89880000000000004"/>
    <x v="2"/>
    <x v="0"/>
  </r>
  <r>
    <x v="3858"/>
    <x v="1906"/>
    <x v="414"/>
    <x v="966"/>
    <x v="3"/>
    <s v="TC-21295"/>
    <s v="Toby Carlisle"/>
    <x v="0"/>
    <x v="0"/>
    <s v="Thornton"/>
    <x v="22"/>
    <n v="80229"/>
    <x v="1"/>
    <s v="TEC-AC-10001539"/>
    <x v="2"/>
    <x v="11"/>
    <s v="Logitech G430 Surround Sound Gaming Headset with Dolby 7.1 Technology"/>
    <x v="3020"/>
    <n v="7"/>
    <n v="0.2"/>
    <n v="89.588799999999992"/>
    <x v="1"/>
    <x v="1"/>
  </r>
  <r>
    <x v="3859"/>
    <x v="1907"/>
    <x v="922"/>
    <x v="981"/>
    <x v="1"/>
    <s v="JK-16120"/>
    <s v="Julie Kriz"/>
    <x v="2"/>
    <x v="0"/>
    <s v="Chicago"/>
    <x v="10"/>
    <n v="60653"/>
    <x v="2"/>
    <s v="FUR-TA-10001932"/>
    <x v="0"/>
    <x v="3"/>
    <s v="Chromcraft 48&quot; x 96&quot; Racetrack Double Pedestal Table"/>
    <x v="3021"/>
    <n v="3"/>
    <n v="0.5"/>
    <n v="-269.33760000000001"/>
    <x v="2"/>
    <x v="0"/>
  </r>
  <r>
    <x v="3860"/>
    <x v="1907"/>
    <x v="922"/>
    <x v="981"/>
    <x v="1"/>
    <s v="JK-16120"/>
    <s v="Julie Kriz"/>
    <x v="2"/>
    <x v="0"/>
    <s v="Chicago"/>
    <x v="10"/>
    <n v="60653"/>
    <x v="2"/>
    <s v="TEC-PH-10002789"/>
    <x v="2"/>
    <x v="7"/>
    <s v="LG Exalt"/>
    <x v="1889"/>
    <n v="1"/>
    <n v="0.2"/>
    <n v="10.919299999999996"/>
    <x v="2"/>
    <x v="0"/>
  </r>
  <r>
    <x v="3861"/>
    <x v="1908"/>
    <x v="523"/>
    <x v="503"/>
    <x v="1"/>
    <s v="NC-18415"/>
    <s v="Nathan Cano"/>
    <x v="0"/>
    <x v="0"/>
    <s v="Yonkers"/>
    <x v="15"/>
    <n v="10701"/>
    <x v="3"/>
    <s v="OFF-BI-10004828"/>
    <x v="1"/>
    <x v="8"/>
    <s v="GBC Poly Designer Binding Covers"/>
    <x v="3022"/>
    <n v="3"/>
    <n v="0.2"/>
    <n v="14.563799999999997"/>
    <x v="3"/>
    <x v="0"/>
  </r>
  <r>
    <x v="3862"/>
    <x v="1908"/>
    <x v="523"/>
    <x v="503"/>
    <x v="1"/>
    <s v="NC-18415"/>
    <s v="Nathan Cano"/>
    <x v="0"/>
    <x v="0"/>
    <s v="Yonkers"/>
    <x v="15"/>
    <n v="10701"/>
    <x v="3"/>
    <s v="OFF-BI-10003981"/>
    <x v="1"/>
    <x v="8"/>
    <s v="Avery Durable Plastic 1&quot; Binders"/>
    <x v="3023"/>
    <n v="3"/>
    <n v="0.2"/>
    <n v="3.9497999999999998"/>
    <x v="3"/>
    <x v="0"/>
  </r>
  <r>
    <x v="3863"/>
    <x v="1909"/>
    <x v="161"/>
    <x v="163"/>
    <x v="0"/>
    <s v="AJ-10960"/>
    <s v="Astrea Jones"/>
    <x v="0"/>
    <x v="0"/>
    <s v="San Diego"/>
    <x v="1"/>
    <n v="92037"/>
    <x v="1"/>
    <s v="OFF-AR-10001770"/>
    <x v="1"/>
    <x v="6"/>
    <s v="Economy #2 Pencils"/>
    <x v="3024"/>
    <n v="4"/>
    <n v="0"/>
    <n v="2.7664"/>
    <x v="1"/>
    <x v="0"/>
  </r>
  <r>
    <x v="3864"/>
    <x v="1910"/>
    <x v="109"/>
    <x v="253"/>
    <x v="1"/>
    <s v="LC-16885"/>
    <s v="Lena Creighton"/>
    <x v="0"/>
    <x v="0"/>
    <s v="Champaign"/>
    <x v="10"/>
    <n v="61821"/>
    <x v="2"/>
    <s v="FUR-FU-10004904"/>
    <x v="0"/>
    <x v="5"/>
    <s v="Eldon &quot;L&quot; Workstation Diamond Chairmat"/>
    <x v="3025"/>
    <n v="5"/>
    <n v="0.6"/>
    <n v="-182.35200000000003"/>
    <x v="2"/>
    <x v="0"/>
  </r>
  <r>
    <x v="3865"/>
    <x v="1911"/>
    <x v="923"/>
    <x v="982"/>
    <x v="0"/>
    <s v="GW-14605"/>
    <s v="Giulietta Weimer"/>
    <x v="0"/>
    <x v="0"/>
    <s v="San Francisco"/>
    <x v="1"/>
    <n v="94122"/>
    <x v="1"/>
    <s v="TEC-AC-10002842"/>
    <x v="2"/>
    <x v="11"/>
    <s v="WD My Passport Ultra 2TB Portable External Hard Drive"/>
    <x v="1685"/>
    <n v="2"/>
    <n v="0"/>
    <n v="38.080000000000013"/>
    <x v="1"/>
    <x v="0"/>
  </r>
  <r>
    <x v="3866"/>
    <x v="1912"/>
    <x v="756"/>
    <x v="77"/>
    <x v="0"/>
    <s v="SC-20305"/>
    <s v="Sean Christensen"/>
    <x v="0"/>
    <x v="0"/>
    <s v="Lawrence"/>
    <x v="14"/>
    <n v="46226"/>
    <x v="2"/>
    <s v="TEC-AC-10003590"/>
    <x v="2"/>
    <x v="11"/>
    <s v="TRENDnet 56K USB 2.0 Phone, Internet and Fax Modem"/>
    <x v="3026"/>
    <n v="6"/>
    <n v="0"/>
    <n v="55.922399999999996"/>
    <x v="2"/>
    <x v="0"/>
  </r>
  <r>
    <x v="3867"/>
    <x v="1913"/>
    <x v="924"/>
    <x v="983"/>
    <x v="0"/>
    <s v="JF-15355"/>
    <s v="Jay Fein"/>
    <x v="0"/>
    <x v="0"/>
    <s v="San Diego"/>
    <x v="1"/>
    <n v="92105"/>
    <x v="1"/>
    <s v="TEC-AC-10000710"/>
    <x v="2"/>
    <x v="11"/>
    <s v="Maxell DVD-RAM Discs"/>
    <x v="3027"/>
    <n v="9"/>
    <n v="0"/>
    <n v="63.777600000000007"/>
    <x v="1"/>
    <x v="0"/>
  </r>
  <r>
    <x v="3868"/>
    <x v="1913"/>
    <x v="924"/>
    <x v="983"/>
    <x v="0"/>
    <s v="JF-15355"/>
    <s v="Jay Fein"/>
    <x v="0"/>
    <x v="0"/>
    <s v="San Diego"/>
    <x v="1"/>
    <n v="92105"/>
    <x v="1"/>
    <s v="FUR-CH-10004495"/>
    <x v="0"/>
    <x v="1"/>
    <s v="Global Leather and Oak Executive Chair, Black"/>
    <x v="3028"/>
    <n v="1"/>
    <n v="0.2"/>
    <n v="27.088199999999965"/>
    <x v="1"/>
    <x v="0"/>
  </r>
  <r>
    <x v="3869"/>
    <x v="1913"/>
    <x v="924"/>
    <x v="983"/>
    <x v="0"/>
    <s v="JF-15355"/>
    <s v="Jay Fein"/>
    <x v="0"/>
    <x v="0"/>
    <s v="San Diego"/>
    <x v="1"/>
    <n v="92105"/>
    <x v="1"/>
    <s v="FUR-CH-10004540"/>
    <x v="0"/>
    <x v="1"/>
    <s v="Global Chrome Stack Chair"/>
    <x v="3029"/>
    <n v="7"/>
    <n v="0.2"/>
    <n v="16.797200000000004"/>
    <x v="1"/>
    <x v="0"/>
  </r>
  <r>
    <x v="3870"/>
    <x v="1913"/>
    <x v="924"/>
    <x v="983"/>
    <x v="0"/>
    <s v="JF-15355"/>
    <s v="Jay Fein"/>
    <x v="0"/>
    <x v="0"/>
    <s v="San Diego"/>
    <x v="1"/>
    <n v="92105"/>
    <x v="1"/>
    <s v="OFF-PA-10004971"/>
    <x v="1"/>
    <x v="10"/>
    <s v="Xerox 196"/>
    <x v="1057"/>
    <n v="2"/>
    <n v="0"/>
    <n v="5.6644000000000005"/>
    <x v="1"/>
    <x v="0"/>
  </r>
  <r>
    <x v="3871"/>
    <x v="1913"/>
    <x v="924"/>
    <x v="983"/>
    <x v="0"/>
    <s v="JF-15355"/>
    <s v="Jay Fein"/>
    <x v="0"/>
    <x v="0"/>
    <s v="San Diego"/>
    <x v="1"/>
    <n v="92105"/>
    <x v="1"/>
    <s v="OFF-EN-10002600"/>
    <x v="1"/>
    <x v="12"/>
    <s v="Redi-Strip #10 Envelopes, 4 1/8 x 9 1/2"/>
    <x v="3030"/>
    <n v="4"/>
    <n v="0"/>
    <n v="5.6639999999999997"/>
    <x v="1"/>
    <x v="0"/>
  </r>
  <r>
    <x v="3872"/>
    <x v="1913"/>
    <x v="924"/>
    <x v="983"/>
    <x v="0"/>
    <s v="JF-15355"/>
    <s v="Jay Fein"/>
    <x v="0"/>
    <x v="0"/>
    <s v="San Diego"/>
    <x v="1"/>
    <n v="92105"/>
    <x v="1"/>
    <s v="FUR-CH-10001854"/>
    <x v="0"/>
    <x v="1"/>
    <s v="Office Star - Professional Matrix Back Chair with 2-to-1 Synchro Tilt and Mesh Fabric Seat"/>
    <x v="3031"/>
    <n v="3"/>
    <n v="0.2"/>
    <n v="42.117600000000039"/>
    <x v="1"/>
    <x v="0"/>
  </r>
  <r>
    <x v="3873"/>
    <x v="1914"/>
    <x v="64"/>
    <x v="62"/>
    <x v="0"/>
    <s v="DM-13015"/>
    <s v="Darrin Martin"/>
    <x v="0"/>
    <x v="0"/>
    <s v="Johnson City"/>
    <x v="18"/>
    <n v="37604"/>
    <x v="0"/>
    <s v="OFF-EN-10001099"/>
    <x v="1"/>
    <x v="12"/>
    <s v="Staple envelope"/>
    <x v="3032"/>
    <n v="3"/>
    <n v="0.2"/>
    <n v="7.6283999999999974"/>
    <x v="0"/>
    <x v="0"/>
  </r>
  <r>
    <x v="3874"/>
    <x v="1914"/>
    <x v="64"/>
    <x v="62"/>
    <x v="0"/>
    <s v="DM-13015"/>
    <s v="Darrin Martin"/>
    <x v="0"/>
    <x v="0"/>
    <s v="Johnson City"/>
    <x v="18"/>
    <n v="37604"/>
    <x v="0"/>
    <s v="OFF-BI-10001597"/>
    <x v="1"/>
    <x v="8"/>
    <s v="Wilson Jones Ledger-Size, Piano-Hinge Binder, 2&quot;, Blue"/>
    <x v="3033"/>
    <n v="7"/>
    <n v="0.7"/>
    <n v="-63.109199999999987"/>
    <x v="0"/>
    <x v="0"/>
  </r>
  <r>
    <x v="3875"/>
    <x v="1914"/>
    <x v="64"/>
    <x v="62"/>
    <x v="0"/>
    <s v="DM-13015"/>
    <s v="Darrin Martin"/>
    <x v="0"/>
    <x v="0"/>
    <s v="Johnson City"/>
    <x v="18"/>
    <n v="37604"/>
    <x v="0"/>
    <s v="TEC-PH-10002660"/>
    <x v="2"/>
    <x v="7"/>
    <s v="Nortel Networks T7316 E Nt8 B27"/>
    <x v="3034"/>
    <n v="2"/>
    <n v="0.2"/>
    <n v="6.7990000000000066"/>
    <x v="0"/>
    <x v="0"/>
  </r>
  <r>
    <x v="3876"/>
    <x v="1914"/>
    <x v="64"/>
    <x v="62"/>
    <x v="0"/>
    <s v="DM-13015"/>
    <s v="Darrin Martin"/>
    <x v="0"/>
    <x v="0"/>
    <s v="Johnson City"/>
    <x v="18"/>
    <n v="37604"/>
    <x v="0"/>
    <s v="OFF-PA-10000327"/>
    <x v="1"/>
    <x v="10"/>
    <s v="Xerox 1971"/>
    <x v="1518"/>
    <n v="3"/>
    <n v="0.2"/>
    <n v="3.2099999999999982"/>
    <x v="0"/>
    <x v="0"/>
  </r>
  <r>
    <x v="3877"/>
    <x v="1915"/>
    <x v="99"/>
    <x v="195"/>
    <x v="1"/>
    <s v="EP-13915"/>
    <s v="Emily Phan"/>
    <x v="0"/>
    <x v="0"/>
    <s v="Tampa"/>
    <x v="2"/>
    <n v="33614"/>
    <x v="0"/>
    <s v="OFF-BI-10001191"/>
    <x v="1"/>
    <x v="8"/>
    <s v="Canvas Sectional Post Binders"/>
    <x v="3035"/>
    <n v="5"/>
    <n v="0.7"/>
    <n v="-26.732999999999997"/>
    <x v="0"/>
    <x v="0"/>
  </r>
  <r>
    <x v="3878"/>
    <x v="1916"/>
    <x v="267"/>
    <x v="284"/>
    <x v="2"/>
    <s v="JG-15805"/>
    <s v="John Grady"/>
    <x v="1"/>
    <x v="0"/>
    <s v="Decatur"/>
    <x v="10"/>
    <n v="62521"/>
    <x v="2"/>
    <s v="OFF-ST-10003455"/>
    <x v="1"/>
    <x v="4"/>
    <s v="Tenex File Box, Personal Filing Tote with Lid, Black"/>
    <x v="1612"/>
    <n v="4"/>
    <n v="0.2"/>
    <n v="3.7224000000000004"/>
    <x v="2"/>
    <x v="0"/>
  </r>
  <r>
    <x v="3879"/>
    <x v="1916"/>
    <x v="267"/>
    <x v="284"/>
    <x v="2"/>
    <s v="JG-15805"/>
    <s v="John Grady"/>
    <x v="1"/>
    <x v="0"/>
    <s v="Decatur"/>
    <x v="10"/>
    <n v="62521"/>
    <x v="2"/>
    <s v="OFF-ST-10001031"/>
    <x v="1"/>
    <x v="4"/>
    <s v="Adjustable Personal File Tote"/>
    <x v="3036"/>
    <n v="4"/>
    <n v="0.2"/>
    <n v="3.9072000000000031"/>
    <x v="2"/>
    <x v="0"/>
  </r>
  <r>
    <x v="3880"/>
    <x v="1917"/>
    <x v="925"/>
    <x v="403"/>
    <x v="1"/>
    <s v="PF-19120"/>
    <s v="Peter Fuller"/>
    <x v="0"/>
    <x v="0"/>
    <s v="Gilbert"/>
    <x v="16"/>
    <n v="85234"/>
    <x v="1"/>
    <s v="OFF-PA-10002245"/>
    <x v="1"/>
    <x v="10"/>
    <s v="Xerox 1895"/>
    <x v="383"/>
    <n v="2"/>
    <n v="0.2"/>
    <n v="2.9899999999999993"/>
    <x v="1"/>
    <x v="0"/>
  </r>
  <r>
    <x v="3881"/>
    <x v="1917"/>
    <x v="925"/>
    <x v="403"/>
    <x v="1"/>
    <s v="PF-19120"/>
    <s v="Peter Fuller"/>
    <x v="0"/>
    <x v="0"/>
    <s v="Gilbert"/>
    <x v="16"/>
    <n v="85234"/>
    <x v="1"/>
    <s v="OFF-ST-10004804"/>
    <x v="1"/>
    <x v="4"/>
    <s v="Belkin 19&quot; Vented Equipment Shelf, Black"/>
    <x v="250"/>
    <n v="2"/>
    <n v="0.2"/>
    <n v="-19.562399999999997"/>
    <x v="1"/>
    <x v="0"/>
  </r>
  <r>
    <x v="3882"/>
    <x v="1917"/>
    <x v="925"/>
    <x v="403"/>
    <x v="1"/>
    <s v="PF-19120"/>
    <s v="Peter Fuller"/>
    <x v="0"/>
    <x v="0"/>
    <s v="Gilbert"/>
    <x v="16"/>
    <n v="85234"/>
    <x v="1"/>
    <s v="FUR-FU-10004904"/>
    <x v="0"/>
    <x v="5"/>
    <s v="Eldon &quot;L&quot; Workstation Diamond Chairmat"/>
    <x v="3037"/>
    <n v="6"/>
    <n v="0.2"/>
    <n v="-36.470400000000041"/>
    <x v="1"/>
    <x v="0"/>
  </r>
  <r>
    <x v="3883"/>
    <x v="1917"/>
    <x v="925"/>
    <x v="403"/>
    <x v="1"/>
    <s v="PF-19120"/>
    <s v="Peter Fuller"/>
    <x v="0"/>
    <x v="0"/>
    <s v="Gilbert"/>
    <x v="16"/>
    <n v="85234"/>
    <x v="1"/>
    <s v="FUR-FU-10002396"/>
    <x v="0"/>
    <x v="5"/>
    <s v="DAX Copper Panel Document Frame, 5 x 7 Size"/>
    <x v="3038"/>
    <n v="4"/>
    <n v="0.2"/>
    <n v="11.070400000000003"/>
    <x v="1"/>
    <x v="0"/>
  </r>
  <r>
    <x v="3884"/>
    <x v="1918"/>
    <x v="260"/>
    <x v="984"/>
    <x v="1"/>
    <s v="DW-13195"/>
    <s v="David Wiener"/>
    <x v="1"/>
    <x v="0"/>
    <s v="Knoxville"/>
    <x v="18"/>
    <n v="37918"/>
    <x v="0"/>
    <s v="OFF-AR-10002833"/>
    <x v="1"/>
    <x v="6"/>
    <s v="Newell 322"/>
    <x v="972"/>
    <n v="3"/>
    <n v="0.2"/>
    <n v="0.3822000000000001"/>
    <x v="0"/>
    <x v="0"/>
  </r>
  <r>
    <x v="3885"/>
    <x v="1919"/>
    <x v="926"/>
    <x v="985"/>
    <x v="1"/>
    <s v="CK-12595"/>
    <s v="Clytie Kelty"/>
    <x v="0"/>
    <x v="0"/>
    <s v="Chicago"/>
    <x v="10"/>
    <n v="60653"/>
    <x v="2"/>
    <s v="OFF-BI-10001072"/>
    <x v="1"/>
    <x v="8"/>
    <s v="GBC Clear Cover, 8-1/2 x 11, unpunched, 25 covers per pack"/>
    <x v="3039"/>
    <n v="4"/>
    <n v="0.8"/>
    <n v="-20.617600000000003"/>
    <x v="2"/>
    <x v="0"/>
  </r>
  <r>
    <x v="3886"/>
    <x v="1920"/>
    <x v="840"/>
    <x v="599"/>
    <x v="0"/>
    <s v="CC-12670"/>
    <s v="Craig Carreira"/>
    <x v="0"/>
    <x v="0"/>
    <s v="Bloomington"/>
    <x v="14"/>
    <n v="47401"/>
    <x v="2"/>
    <s v="TEC-PH-10003171"/>
    <x v="2"/>
    <x v="7"/>
    <s v="Plantronics Encore H101 Dual Earpieces Headset"/>
    <x v="3040"/>
    <n v="3"/>
    <n v="0"/>
    <n v="37.757999999999996"/>
    <x v="2"/>
    <x v="1"/>
  </r>
  <r>
    <x v="3887"/>
    <x v="1921"/>
    <x v="270"/>
    <x v="104"/>
    <x v="1"/>
    <s v="SV-20785"/>
    <s v="Stewart Visinsky"/>
    <x v="0"/>
    <x v="0"/>
    <s v="Roswell"/>
    <x v="32"/>
    <n v="30076"/>
    <x v="0"/>
    <s v="OFF-AR-10004511"/>
    <x v="1"/>
    <x v="6"/>
    <s v="Sanford Colorific Scented Colored Pencils, 12/Pack"/>
    <x v="18"/>
    <n v="2"/>
    <n v="0"/>
    <n v="2.6536"/>
    <x v="0"/>
    <x v="0"/>
  </r>
  <r>
    <x v="3888"/>
    <x v="1921"/>
    <x v="270"/>
    <x v="104"/>
    <x v="1"/>
    <s v="SV-20785"/>
    <s v="Stewart Visinsky"/>
    <x v="0"/>
    <x v="0"/>
    <s v="Roswell"/>
    <x v="32"/>
    <n v="30076"/>
    <x v="0"/>
    <s v="TEC-PH-10001425"/>
    <x v="2"/>
    <x v="7"/>
    <s v="Mophie Juice Pack Helium for iPhone"/>
    <x v="764"/>
    <n v="3"/>
    <n v="0"/>
    <n v="67.191599999999994"/>
    <x v="0"/>
    <x v="0"/>
  </r>
  <r>
    <x v="3889"/>
    <x v="1921"/>
    <x v="270"/>
    <x v="104"/>
    <x v="1"/>
    <s v="SV-20785"/>
    <s v="Stewart Visinsky"/>
    <x v="0"/>
    <x v="0"/>
    <s v="Roswell"/>
    <x v="32"/>
    <n v="30076"/>
    <x v="0"/>
    <s v="OFF-ST-10001490"/>
    <x v="1"/>
    <x v="4"/>
    <s v="Hot File 7-Pocket, Floor Stand"/>
    <x v="3041"/>
    <n v="2"/>
    <n v="0"/>
    <n v="107.08199999999997"/>
    <x v="0"/>
    <x v="0"/>
  </r>
  <r>
    <x v="3890"/>
    <x v="1922"/>
    <x v="390"/>
    <x v="724"/>
    <x v="1"/>
    <s v="SP-20860"/>
    <s v="Sung Pak"/>
    <x v="1"/>
    <x v="0"/>
    <s v="Los Angeles"/>
    <x v="1"/>
    <n v="90036"/>
    <x v="1"/>
    <s v="TEC-AC-10003033"/>
    <x v="2"/>
    <x v="11"/>
    <s v="Plantronics CS510 - Over-the-Head monaural Wireless Headset System"/>
    <x v="3042"/>
    <n v="2"/>
    <n v="0"/>
    <n v="217.76699999999994"/>
    <x v="1"/>
    <x v="0"/>
  </r>
  <r>
    <x v="3891"/>
    <x v="1922"/>
    <x v="390"/>
    <x v="724"/>
    <x v="1"/>
    <s v="SP-20860"/>
    <s v="Sung Pak"/>
    <x v="1"/>
    <x v="0"/>
    <s v="Los Angeles"/>
    <x v="1"/>
    <n v="90036"/>
    <x v="1"/>
    <s v="FUR-CH-10001394"/>
    <x v="0"/>
    <x v="1"/>
    <s v="Global Leather Executive Chair"/>
    <x v="3043"/>
    <n v="6"/>
    <n v="0.2"/>
    <n v="210.59399999999977"/>
    <x v="1"/>
    <x v="0"/>
  </r>
  <r>
    <x v="3892"/>
    <x v="1922"/>
    <x v="390"/>
    <x v="724"/>
    <x v="1"/>
    <s v="SP-20860"/>
    <s v="Sung Pak"/>
    <x v="1"/>
    <x v="0"/>
    <s v="Los Angeles"/>
    <x v="1"/>
    <n v="90036"/>
    <x v="1"/>
    <s v="TEC-AC-10000420"/>
    <x v="2"/>
    <x v="11"/>
    <s v="Logitech G500s Laser Gaming Mouse with Adjustable Weight Tuning"/>
    <x v="3044"/>
    <n v="8"/>
    <n v="0"/>
    <n v="190.37279999999998"/>
    <x v="1"/>
    <x v="0"/>
  </r>
  <r>
    <x v="3893"/>
    <x v="1923"/>
    <x v="338"/>
    <x v="954"/>
    <x v="1"/>
    <s v="MS-17770"/>
    <s v="Maxwell Schwartz"/>
    <x v="0"/>
    <x v="0"/>
    <s v="Houston"/>
    <x v="5"/>
    <n v="77036"/>
    <x v="2"/>
    <s v="TEC-AC-10004901"/>
    <x v="2"/>
    <x v="11"/>
    <s v="Kensington SlimBlade Notebook Wireless Mouse with Nano Receiver"/>
    <x v="1790"/>
    <n v="7"/>
    <n v="0.2"/>
    <n v="48.990200000000002"/>
    <x v="2"/>
    <x v="0"/>
  </r>
  <r>
    <x v="3894"/>
    <x v="1924"/>
    <x v="754"/>
    <x v="986"/>
    <x v="1"/>
    <s v="TC-21475"/>
    <s v="Tony Chapman"/>
    <x v="2"/>
    <x v="0"/>
    <s v="Bolingbrook"/>
    <x v="10"/>
    <n v="60440"/>
    <x v="2"/>
    <s v="OFF-BI-10002571"/>
    <x v="1"/>
    <x v="8"/>
    <s v="Avery Framed View Binder, EZD Ring (Locking), Navy, 1 1/2&quot;"/>
    <x v="3045"/>
    <n v="5"/>
    <n v="0.8"/>
    <n v="-16.467000000000002"/>
    <x v="2"/>
    <x v="0"/>
  </r>
  <r>
    <x v="3895"/>
    <x v="1925"/>
    <x v="927"/>
    <x v="547"/>
    <x v="1"/>
    <s v="SJ-20125"/>
    <s v="Sanjit Jacobs"/>
    <x v="2"/>
    <x v="0"/>
    <s v="Texarkana"/>
    <x v="36"/>
    <n v="71854"/>
    <x v="0"/>
    <s v="TEC-AC-10002331"/>
    <x v="2"/>
    <x v="11"/>
    <s v="Maxell 74 Minute CDR, 10/Pack"/>
    <x v="3046"/>
    <n v="5"/>
    <n v="0"/>
    <n v="18.093"/>
    <x v="0"/>
    <x v="0"/>
  </r>
  <r>
    <x v="3896"/>
    <x v="1926"/>
    <x v="226"/>
    <x v="169"/>
    <x v="1"/>
    <s v="DS-13180"/>
    <s v="David Smith"/>
    <x v="1"/>
    <x v="0"/>
    <s v="San Antonio"/>
    <x v="5"/>
    <n v="78207"/>
    <x v="2"/>
    <s v="OFF-FA-10000611"/>
    <x v="1"/>
    <x v="13"/>
    <s v="Binder Clips by OIC"/>
    <x v="3047"/>
    <n v="3"/>
    <n v="0.2"/>
    <n v="1.2431999999999999"/>
    <x v="2"/>
    <x v="0"/>
  </r>
  <r>
    <x v="3897"/>
    <x v="1926"/>
    <x v="226"/>
    <x v="169"/>
    <x v="1"/>
    <s v="DS-13180"/>
    <s v="David Smith"/>
    <x v="1"/>
    <x v="0"/>
    <s v="San Antonio"/>
    <x v="5"/>
    <n v="78207"/>
    <x v="2"/>
    <s v="OFF-PA-10000304"/>
    <x v="1"/>
    <x v="10"/>
    <s v="Xerox 1995"/>
    <x v="12"/>
    <n v="3"/>
    <n v="0.2"/>
    <n v="5.4432"/>
    <x v="2"/>
    <x v="0"/>
  </r>
  <r>
    <x v="3898"/>
    <x v="1927"/>
    <x v="329"/>
    <x v="379"/>
    <x v="1"/>
    <s v="SC-20800"/>
    <s v="Stuart Calhoun"/>
    <x v="0"/>
    <x v="0"/>
    <s v="Edinburg"/>
    <x v="5"/>
    <n v="78539"/>
    <x v="2"/>
    <s v="OFF-FA-10000611"/>
    <x v="1"/>
    <x v="13"/>
    <s v="Binder Clips by OIC"/>
    <x v="3005"/>
    <n v="2"/>
    <n v="0.2"/>
    <n v="0.82879999999999987"/>
    <x v="2"/>
    <x v="0"/>
  </r>
  <r>
    <x v="3899"/>
    <x v="1928"/>
    <x v="226"/>
    <x v="784"/>
    <x v="2"/>
    <s v="SH-20395"/>
    <s v="Shahid Hopkins"/>
    <x v="0"/>
    <x v="0"/>
    <s v="Toledo"/>
    <x v="24"/>
    <n v="43615"/>
    <x v="3"/>
    <s v="TEC-AC-10002567"/>
    <x v="2"/>
    <x v="11"/>
    <s v="Logitech G602 Wireless Gaming Mouse"/>
    <x v="2506"/>
    <n v="2"/>
    <n v="0.2"/>
    <n v="25.596799999999998"/>
    <x v="3"/>
    <x v="0"/>
  </r>
  <r>
    <x v="3900"/>
    <x v="1929"/>
    <x v="928"/>
    <x v="987"/>
    <x v="1"/>
    <s v="SF-20965"/>
    <s v="Sylvia Foulston"/>
    <x v="1"/>
    <x v="0"/>
    <s v="Baytown"/>
    <x v="5"/>
    <n v="77520"/>
    <x v="2"/>
    <s v="OFF-PA-10001937"/>
    <x v="1"/>
    <x v="10"/>
    <s v="Xerox 21"/>
    <x v="563"/>
    <n v="2"/>
    <n v="0.2"/>
    <n v="3.6288"/>
    <x v="2"/>
    <x v="0"/>
  </r>
  <r>
    <x v="3901"/>
    <x v="1930"/>
    <x v="717"/>
    <x v="988"/>
    <x v="1"/>
    <s v="MG-17680"/>
    <s v="Maureen Gastineau"/>
    <x v="2"/>
    <x v="0"/>
    <s v="Philadelphia"/>
    <x v="9"/>
    <n v="19143"/>
    <x v="3"/>
    <s v="TEC-AC-10001090"/>
    <x v="2"/>
    <x v="11"/>
    <s v="Micro Innovations Wireless Classic Keyboard with Mouse"/>
    <x v="736"/>
    <n v="2"/>
    <n v="0.2"/>
    <n v="-1.199600000000002"/>
    <x v="3"/>
    <x v="0"/>
  </r>
  <r>
    <x v="3902"/>
    <x v="1931"/>
    <x v="653"/>
    <x v="486"/>
    <x v="0"/>
    <s v="CS-12400"/>
    <s v="Christopher Schild"/>
    <x v="2"/>
    <x v="0"/>
    <s v="Los Angeles"/>
    <x v="1"/>
    <n v="90045"/>
    <x v="1"/>
    <s v="OFF-ST-10000943"/>
    <x v="1"/>
    <x v="4"/>
    <s v="Eldon ProFile File 'N Store Portable File Tub Letter/Legal Size Black"/>
    <x v="3048"/>
    <n v="14"/>
    <n v="0"/>
    <n v="75.6952"/>
    <x v="1"/>
    <x v="0"/>
  </r>
  <r>
    <x v="3903"/>
    <x v="1932"/>
    <x v="57"/>
    <x v="57"/>
    <x v="1"/>
    <s v="VT-21700"/>
    <s v="Valerie Takahito"/>
    <x v="2"/>
    <x v="0"/>
    <s v="Philadelphia"/>
    <x v="9"/>
    <n v="19143"/>
    <x v="3"/>
    <s v="OFF-AP-10004036"/>
    <x v="1"/>
    <x v="9"/>
    <s v="Bionaire 99.97% HEPA Air Cleaner"/>
    <x v="3049"/>
    <n v="7"/>
    <n v="0.2"/>
    <n v="18.396000000000001"/>
    <x v="3"/>
    <x v="0"/>
  </r>
  <r>
    <x v="3904"/>
    <x v="1932"/>
    <x v="57"/>
    <x v="57"/>
    <x v="1"/>
    <s v="VT-21700"/>
    <s v="Valerie Takahito"/>
    <x v="2"/>
    <x v="0"/>
    <s v="Philadelphia"/>
    <x v="9"/>
    <n v="19143"/>
    <x v="3"/>
    <s v="OFF-ST-10003816"/>
    <x v="1"/>
    <x v="4"/>
    <s v="Fellowes High-Stak Drawer Files"/>
    <x v="2533"/>
    <n v="4"/>
    <n v="0.2"/>
    <n v="21.142799999999966"/>
    <x v="3"/>
    <x v="0"/>
  </r>
  <r>
    <x v="3905"/>
    <x v="1932"/>
    <x v="57"/>
    <x v="57"/>
    <x v="1"/>
    <s v="VT-21700"/>
    <s v="Valerie Takahito"/>
    <x v="2"/>
    <x v="0"/>
    <s v="Philadelphia"/>
    <x v="9"/>
    <n v="19143"/>
    <x v="3"/>
    <s v="OFF-BI-10002072"/>
    <x v="1"/>
    <x v="8"/>
    <s v="Cardinal Slant-D Ring Binders"/>
    <x v="3050"/>
    <n v="4"/>
    <n v="0.7"/>
    <n v="-6.9519999999999982"/>
    <x v="3"/>
    <x v="0"/>
  </r>
  <r>
    <x v="3906"/>
    <x v="1932"/>
    <x v="57"/>
    <x v="57"/>
    <x v="1"/>
    <s v="VT-21700"/>
    <s v="Valerie Takahito"/>
    <x v="2"/>
    <x v="0"/>
    <s v="Philadelphia"/>
    <x v="9"/>
    <n v="19143"/>
    <x v="3"/>
    <s v="FUR-FU-10001468"/>
    <x v="0"/>
    <x v="5"/>
    <s v="Tenex Antistatic Computer Chair Mats"/>
    <x v="1957"/>
    <n v="4"/>
    <n v="0.2"/>
    <n v="-68.392000000000053"/>
    <x v="3"/>
    <x v="0"/>
  </r>
  <r>
    <x v="3907"/>
    <x v="1932"/>
    <x v="57"/>
    <x v="57"/>
    <x v="1"/>
    <s v="VT-21700"/>
    <s v="Valerie Takahito"/>
    <x v="2"/>
    <x v="0"/>
    <s v="Philadelphia"/>
    <x v="9"/>
    <n v="19143"/>
    <x v="3"/>
    <s v="TEC-PH-10000347"/>
    <x v="2"/>
    <x v="7"/>
    <s v="Cush Cases Heavy Duty Rugged Cover Case for Samsung Galaxy S5 - Purple"/>
    <x v="546"/>
    <n v="5"/>
    <n v="0.4"/>
    <n v="-3.2175000000000002"/>
    <x v="3"/>
    <x v="0"/>
  </r>
  <r>
    <x v="3908"/>
    <x v="1932"/>
    <x v="57"/>
    <x v="57"/>
    <x v="1"/>
    <s v="VT-21700"/>
    <s v="Valerie Takahito"/>
    <x v="2"/>
    <x v="0"/>
    <s v="Philadelphia"/>
    <x v="9"/>
    <n v="19143"/>
    <x v="3"/>
    <s v="TEC-PH-10002844"/>
    <x v="2"/>
    <x v="7"/>
    <s v="Speck Products Candyshell Flip Case"/>
    <x v="3051"/>
    <n v="2"/>
    <n v="0.4"/>
    <n v="-9.7972000000000037"/>
    <x v="3"/>
    <x v="0"/>
  </r>
  <r>
    <x v="3909"/>
    <x v="1932"/>
    <x v="57"/>
    <x v="57"/>
    <x v="1"/>
    <s v="VT-21700"/>
    <s v="Valerie Takahito"/>
    <x v="2"/>
    <x v="0"/>
    <s v="Philadelphia"/>
    <x v="9"/>
    <n v="19143"/>
    <x v="3"/>
    <s v="FUR-FU-10001037"/>
    <x v="0"/>
    <x v="5"/>
    <s v="DAX Charcoal/Nickel-Tone Document Frame, 5 x 7"/>
    <x v="3052"/>
    <n v="1"/>
    <n v="0.2"/>
    <n v="2.37"/>
    <x v="3"/>
    <x v="0"/>
  </r>
  <r>
    <x v="3910"/>
    <x v="1932"/>
    <x v="57"/>
    <x v="57"/>
    <x v="1"/>
    <s v="VT-21700"/>
    <s v="Valerie Takahito"/>
    <x v="2"/>
    <x v="0"/>
    <s v="Philadelphia"/>
    <x v="9"/>
    <n v="19143"/>
    <x v="3"/>
    <s v="FUR-BO-10004218"/>
    <x v="0"/>
    <x v="0"/>
    <s v="Bush Heritage Pine Collection 5-Shelf Bookcase, Albany Pine Finish, *Special Order"/>
    <x v="3053"/>
    <n v="5"/>
    <n v="0.5"/>
    <n v="-211.47"/>
    <x v="3"/>
    <x v="0"/>
  </r>
  <r>
    <x v="3911"/>
    <x v="1933"/>
    <x v="929"/>
    <x v="501"/>
    <x v="2"/>
    <s v="AB-10105"/>
    <s v="Adrian Barton"/>
    <x v="0"/>
    <x v="0"/>
    <s v="Pearland"/>
    <x v="5"/>
    <n v="77581"/>
    <x v="2"/>
    <s v="TEC-PH-10001619"/>
    <x v="2"/>
    <x v="7"/>
    <s v="LG G3"/>
    <x v="553"/>
    <n v="3"/>
    <n v="0.2"/>
    <n v="52.917299999999955"/>
    <x v="2"/>
    <x v="0"/>
  </r>
  <r>
    <x v="3912"/>
    <x v="1934"/>
    <x v="65"/>
    <x v="425"/>
    <x v="1"/>
    <s v="MM-18280"/>
    <s v="Muhammed MacIntyre"/>
    <x v="1"/>
    <x v="0"/>
    <s v="New York City"/>
    <x v="15"/>
    <n v="10035"/>
    <x v="3"/>
    <s v="OFF-PA-10001639"/>
    <x v="1"/>
    <x v="10"/>
    <s v="Xerox 203"/>
    <x v="541"/>
    <n v="3"/>
    <n v="0"/>
    <n v="9.3312000000000008"/>
    <x v="3"/>
    <x v="0"/>
  </r>
  <r>
    <x v="3913"/>
    <x v="1934"/>
    <x v="65"/>
    <x v="425"/>
    <x v="1"/>
    <s v="MM-18280"/>
    <s v="Muhammed MacIntyre"/>
    <x v="1"/>
    <x v="0"/>
    <s v="New York City"/>
    <x v="15"/>
    <n v="10035"/>
    <x v="3"/>
    <s v="FUR-FU-10002268"/>
    <x v="0"/>
    <x v="5"/>
    <s v="Ultra Door Push Plate"/>
    <x v="765"/>
    <n v="2"/>
    <n v="0"/>
    <n v="3.2405999999999997"/>
    <x v="3"/>
    <x v="0"/>
  </r>
  <r>
    <x v="3914"/>
    <x v="1935"/>
    <x v="930"/>
    <x v="989"/>
    <x v="1"/>
    <s v="ML-17410"/>
    <s v="Maris LaWare"/>
    <x v="0"/>
    <x v="0"/>
    <s v="Phoenix"/>
    <x v="16"/>
    <n v="85023"/>
    <x v="1"/>
    <s v="FUR-TA-10001932"/>
    <x v="0"/>
    <x v="3"/>
    <s v="Chromcraft 48&quot; x 96&quot; Racetrack Double Pedestal Table"/>
    <x v="3054"/>
    <n v="5"/>
    <n v="0.5"/>
    <n v="-448.89599999999996"/>
    <x v="1"/>
    <x v="0"/>
  </r>
  <r>
    <x v="3915"/>
    <x v="1935"/>
    <x v="930"/>
    <x v="989"/>
    <x v="1"/>
    <s v="ML-17410"/>
    <s v="Maris LaWare"/>
    <x v="0"/>
    <x v="0"/>
    <s v="Phoenix"/>
    <x v="16"/>
    <n v="85023"/>
    <x v="1"/>
    <s v="FUR-CH-10004218"/>
    <x v="0"/>
    <x v="1"/>
    <s v="Global Fabric Manager's Chair, Dark Gray"/>
    <x v="224"/>
    <n v="2"/>
    <n v="0.2"/>
    <n v="10.098000000000006"/>
    <x v="1"/>
    <x v="0"/>
  </r>
  <r>
    <x v="3916"/>
    <x v="1935"/>
    <x v="930"/>
    <x v="989"/>
    <x v="1"/>
    <s v="ML-17410"/>
    <s v="Maris LaWare"/>
    <x v="0"/>
    <x v="0"/>
    <s v="Phoenix"/>
    <x v="16"/>
    <n v="85023"/>
    <x v="1"/>
    <s v="OFF-PA-10000246"/>
    <x v="1"/>
    <x v="10"/>
    <s v="Riverleaf Stik-Withit Designer Note Cubes"/>
    <x v="3055"/>
    <n v="2"/>
    <n v="0.2"/>
    <n v="5.2312000000000003"/>
    <x v="1"/>
    <x v="0"/>
  </r>
  <r>
    <x v="3917"/>
    <x v="1935"/>
    <x v="930"/>
    <x v="989"/>
    <x v="1"/>
    <s v="ML-17410"/>
    <s v="Maris LaWare"/>
    <x v="0"/>
    <x v="0"/>
    <s v="Phoenix"/>
    <x v="16"/>
    <n v="85023"/>
    <x v="1"/>
    <s v="OFF-BI-10003350"/>
    <x v="1"/>
    <x v="8"/>
    <s v="Acco Expandable Hanging Binders"/>
    <x v="3056"/>
    <n v="4"/>
    <n v="0.7"/>
    <n v="-6.1247999999999987"/>
    <x v="1"/>
    <x v="0"/>
  </r>
  <r>
    <x v="3918"/>
    <x v="1935"/>
    <x v="930"/>
    <x v="989"/>
    <x v="1"/>
    <s v="ML-17410"/>
    <s v="Maris LaWare"/>
    <x v="0"/>
    <x v="0"/>
    <s v="Phoenix"/>
    <x v="16"/>
    <n v="85023"/>
    <x v="1"/>
    <s v="FUR-CH-10000513"/>
    <x v="0"/>
    <x v="1"/>
    <s v="High-Back Leather Manager's Chair"/>
    <x v="3057"/>
    <n v="3"/>
    <n v="0.2"/>
    <n v="-42.89670000000001"/>
    <x v="1"/>
    <x v="0"/>
  </r>
  <r>
    <x v="3919"/>
    <x v="1936"/>
    <x v="494"/>
    <x v="157"/>
    <x v="1"/>
    <s v="KD-16495"/>
    <s v="Keith Dawkins"/>
    <x v="1"/>
    <x v="0"/>
    <s v="Chesapeake"/>
    <x v="17"/>
    <n v="23320"/>
    <x v="0"/>
    <s v="OFF-ST-10001321"/>
    <x v="1"/>
    <x v="4"/>
    <s v="Decoflex Hanging Personal Folder File, Blue"/>
    <x v="3058"/>
    <n v="4"/>
    <n v="0"/>
    <n v="16.653600000000004"/>
    <x v="0"/>
    <x v="0"/>
  </r>
  <r>
    <x v="3920"/>
    <x v="1936"/>
    <x v="494"/>
    <x v="157"/>
    <x v="1"/>
    <s v="KD-16495"/>
    <s v="Keith Dawkins"/>
    <x v="1"/>
    <x v="0"/>
    <s v="Chesapeake"/>
    <x v="17"/>
    <n v="23320"/>
    <x v="0"/>
    <s v="OFF-BI-10004233"/>
    <x v="1"/>
    <x v="8"/>
    <s v="GBC Pre-Punched Binding Paper, Plastic, White, 8-1/2&quot; x 11&quot;"/>
    <x v="1480"/>
    <n v="4"/>
    <n v="0"/>
    <n v="30.700800000000001"/>
    <x v="0"/>
    <x v="0"/>
  </r>
  <r>
    <x v="3921"/>
    <x v="1937"/>
    <x v="931"/>
    <x v="196"/>
    <x v="0"/>
    <s v="RF-19735"/>
    <s v="Roland Fjeld"/>
    <x v="0"/>
    <x v="0"/>
    <s v="Chicago"/>
    <x v="10"/>
    <n v="60610"/>
    <x v="2"/>
    <s v="TEC-PH-10001299"/>
    <x v="2"/>
    <x v="7"/>
    <s v="Polycom CX300 Desktop Phone USB VoIP phone"/>
    <x v="2022"/>
    <n v="3"/>
    <n v="0.2"/>
    <n v="35.997600000000006"/>
    <x v="2"/>
    <x v="0"/>
  </r>
  <r>
    <x v="3922"/>
    <x v="1938"/>
    <x v="735"/>
    <x v="153"/>
    <x v="1"/>
    <s v="SC-20305"/>
    <s v="Sean Christensen"/>
    <x v="0"/>
    <x v="0"/>
    <s v="Chicago"/>
    <x v="10"/>
    <n v="60623"/>
    <x v="2"/>
    <s v="OFF-PA-10002479"/>
    <x v="1"/>
    <x v="10"/>
    <s v="Xerox 4200 Series MultiUse Premium Copy Paper (20Lb. and 84 Bright)"/>
    <x v="869"/>
    <n v="6"/>
    <n v="0.2"/>
    <n v="7.92"/>
    <x v="2"/>
    <x v="0"/>
  </r>
  <r>
    <x v="3923"/>
    <x v="1938"/>
    <x v="735"/>
    <x v="153"/>
    <x v="1"/>
    <s v="SC-20305"/>
    <s v="Sean Christensen"/>
    <x v="0"/>
    <x v="0"/>
    <s v="Chicago"/>
    <x v="10"/>
    <n v="60623"/>
    <x v="2"/>
    <s v="OFF-PA-10001461"/>
    <x v="1"/>
    <x v="10"/>
    <s v="HP Office Paper (20Lb. and 87 Bright)"/>
    <x v="3059"/>
    <n v="5"/>
    <n v="0.2"/>
    <n v="9.3520000000000003"/>
    <x v="2"/>
    <x v="0"/>
  </r>
  <r>
    <x v="3924"/>
    <x v="1939"/>
    <x v="328"/>
    <x v="110"/>
    <x v="1"/>
    <s v="BN-11515"/>
    <s v="Bradley Nguyen"/>
    <x v="0"/>
    <x v="0"/>
    <s v="Seattle"/>
    <x v="4"/>
    <n v="98103"/>
    <x v="1"/>
    <s v="OFF-ST-10004963"/>
    <x v="1"/>
    <x v="4"/>
    <s v="Eldon Gobal File Keepers"/>
    <x v="3060"/>
    <n v="2"/>
    <n v="0"/>
    <n v="1.2111999999999981"/>
    <x v="1"/>
    <x v="1"/>
  </r>
  <r>
    <x v="3925"/>
    <x v="1939"/>
    <x v="328"/>
    <x v="110"/>
    <x v="1"/>
    <s v="BN-11515"/>
    <s v="Bradley Nguyen"/>
    <x v="0"/>
    <x v="0"/>
    <s v="Seattle"/>
    <x v="4"/>
    <n v="98103"/>
    <x v="1"/>
    <s v="OFF-ST-10000943"/>
    <x v="1"/>
    <x v="4"/>
    <s v="Eldon ProFile File 'N Store Portable File Tub Letter/Legal Size Black"/>
    <x v="3061"/>
    <n v="3"/>
    <n v="0"/>
    <n v="16.220400000000001"/>
    <x v="1"/>
    <x v="1"/>
  </r>
  <r>
    <x v="3926"/>
    <x v="1939"/>
    <x v="328"/>
    <x v="110"/>
    <x v="1"/>
    <s v="BN-11515"/>
    <s v="Bradley Nguyen"/>
    <x v="0"/>
    <x v="0"/>
    <s v="Seattle"/>
    <x v="4"/>
    <n v="98103"/>
    <x v="1"/>
    <s v="FUR-FU-10004671"/>
    <x v="0"/>
    <x v="5"/>
    <s v="Executive Impressions 12&quot; Wall Clock"/>
    <x v="2276"/>
    <n v="2"/>
    <n v="0"/>
    <n v="13.429200000000002"/>
    <x v="1"/>
    <x v="1"/>
  </r>
  <r>
    <x v="3927"/>
    <x v="1939"/>
    <x v="328"/>
    <x v="110"/>
    <x v="1"/>
    <s v="BN-11515"/>
    <s v="Bradley Nguyen"/>
    <x v="0"/>
    <x v="0"/>
    <s v="Seattle"/>
    <x v="4"/>
    <n v="98103"/>
    <x v="1"/>
    <s v="OFF-BI-10002735"/>
    <x v="1"/>
    <x v="8"/>
    <s v="GBC Prestige Therm-A-Bind Covers"/>
    <x v="1975"/>
    <n v="5"/>
    <n v="0.2"/>
    <n v="46.3185"/>
    <x v="1"/>
    <x v="1"/>
  </r>
  <r>
    <x v="3928"/>
    <x v="1940"/>
    <x v="560"/>
    <x v="320"/>
    <x v="2"/>
    <s v="JS-15880"/>
    <s v="John Stevenson"/>
    <x v="0"/>
    <x v="0"/>
    <s v="Harlingen"/>
    <x v="5"/>
    <n v="78550"/>
    <x v="2"/>
    <s v="FUR-BO-10004409"/>
    <x v="0"/>
    <x v="0"/>
    <s v="Safco Value Mate Series Steel Bookcases, Baked Enamel Finish on Steel, Gray"/>
    <x v="3062"/>
    <n v="5"/>
    <n v="0.32"/>
    <n v="-14.195999999999998"/>
    <x v="2"/>
    <x v="0"/>
  </r>
  <r>
    <x v="3929"/>
    <x v="1940"/>
    <x v="560"/>
    <x v="320"/>
    <x v="2"/>
    <s v="JS-15880"/>
    <s v="John Stevenson"/>
    <x v="0"/>
    <x v="0"/>
    <s v="Harlingen"/>
    <x v="5"/>
    <n v="78550"/>
    <x v="2"/>
    <s v="OFF-PA-10001934"/>
    <x v="1"/>
    <x v="10"/>
    <s v="Xerox 1993"/>
    <x v="1182"/>
    <n v="1"/>
    <n v="0.2"/>
    <n v="1.8792"/>
    <x v="2"/>
    <x v="0"/>
  </r>
  <r>
    <x v="3930"/>
    <x v="1940"/>
    <x v="560"/>
    <x v="320"/>
    <x v="2"/>
    <s v="JS-15880"/>
    <s v="John Stevenson"/>
    <x v="0"/>
    <x v="0"/>
    <s v="Harlingen"/>
    <x v="5"/>
    <n v="78550"/>
    <x v="2"/>
    <s v="OFF-AR-10001044"/>
    <x v="1"/>
    <x v="6"/>
    <s v="BOSTON Ranger #55 Pencil Sharpener, Black"/>
    <x v="3063"/>
    <n v="7"/>
    <n v="0.2"/>
    <n v="16.373699999999992"/>
    <x v="2"/>
    <x v="0"/>
  </r>
  <r>
    <x v="3931"/>
    <x v="1941"/>
    <x v="370"/>
    <x v="48"/>
    <x v="1"/>
    <s v="VG-21805"/>
    <s v="Vivek Grady"/>
    <x v="1"/>
    <x v="0"/>
    <s v="Philadelphia"/>
    <x v="9"/>
    <n v="19140"/>
    <x v="3"/>
    <s v="OFF-AR-10004165"/>
    <x v="1"/>
    <x v="6"/>
    <s v="Binney &amp; Smith inkTank Erasable Pocket Highlighter, Chisel Tip, Yellow"/>
    <x v="3064"/>
    <n v="3"/>
    <n v="0.2"/>
    <n v="1.6416000000000004"/>
    <x v="3"/>
    <x v="0"/>
  </r>
  <r>
    <x v="3932"/>
    <x v="1941"/>
    <x v="370"/>
    <x v="48"/>
    <x v="1"/>
    <s v="VG-21805"/>
    <s v="Vivek Grady"/>
    <x v="1"/>
    <x v="0"/>
    <s v="Philadelphia"/>
    <x v="9"/>
    <n v="19140"/>
    <x v="3"/>
    <s v="TEC-AC-10001109"/>
    <x v="2"/>
    <x v="11"/>
    <s v="Logitech Trackman Marble Mouse"/>
    <x v="736"/>
    <n v="2"/>
    <n v="0.2"/>
    <n v="13.195600000000001"/>
    <x v="3"/>
    <x v="0"/>
  </r>
  <r>
    <x v="3933"/>
    <x v="1942"/>
    <x v="264"/>
    <x v="221"/>
    <x v="1"/>
    <s v="AW-10840"/>
    <s v="Anthony Witt"/>
    <x v="0"/>
    <x v="0"/>
    <s v="Bakersfield"/>
    <x v="1"/>
    <n v="93309"/>
    <x v="1"/>
    <s v="OFF-AR-10001919"/>
    <x v="1"/>
    <x v="6"/>
    <s v="OIC #2 Pencils, Medium Soft"/>
    <x v="3065"/>
    <n v="5"/>
    <n v="0"/>
    <n v="2.7259999999999995"/>
    <x v="1"/>
    <x v="0"/>
  </r>
  <r>
    <x v="3934"/>
    <x v="1942"/>
    <x v="264"/>
    <x v="221"/>
    <x v="1"/>
    <s v="AW-10840"/>
    <s v="Anthony Witt"/>
    <x v="0"/>
    <x v="0"/>
    <s v="Bakersfield"/>
    <x v="1"/>
    <n v="93309"/>
    <x v="1"/>
    <s v="OFF-LA-10004544"/>
    <x v="1"/>
    <x v="2"/>
    <s v="Avery 505"/>
    <x v="3066"/>
    <n v="5"/>
    <n v="0"/>
    <n v="37"/>
    <x v="1"/>
    <x v="0"/>
  </r>
  <r>
    <x v="3935"/>
    <x v="1942"/>
    <x v="264"/>
    <x v="221"/>
    <x v="1"/>
    <s v="AW-10840"/>
    <s v="Anthony Witt"/>
    <x v="0"/>
    <x v="0"/>
    <s v="Bakersfield"/>
    <x v="1"/>
    <n v="93309"/>
    <x v="1"/>
    <s v="TEC-PH-10003484"/>
    <x v="2"/>
    <x v="7"/>
    <s v="Ooma Telo VoIP Home Phone System"/>
    <x v="1227"/>
    <n v="2"/>
    <n v="0.2"/>
    <n v="12.599000000000004"/>
    <x v="1"/>
    <x v="0"/>
  </r>
  <r>
    <x v="3936"/>
    <x v="1943"/>
    <x v="382"/>
    <x v="403"/>
    <x v="1"/>
    <s v="LS-17230"/>
    <s v="Lycoris Saunders"/>
    <x v="0"/>
    <x v="0"/>
    <s v="Grand Prairie"/>
    <x v="5"/>
    <n v="75051"/>
    <x v="2"/>
    <s v="OFF-EN-10001028"/>
    <x v="1"/>
    <x v="12"/>
    <s v="Staple envelope"/>
    <x v="1528"/>
    <n v="3"/>
    <n v="0.2"/>
    <n v="9.3443999999999985"/>
    <x v="2"/>
    <x v="0"/>
  </r>
  <r>
    <x v="3937"/>
    <x v="1943"/>
    <x v="382"/>
    <x v="403"/>
    <x v="1"/>
    <s v="LS-17230"/>
    <s v="Lycoris Saunders"/>
    <x v="0"/>
    <x v="0"/>
    <s v="Grand Prairie"/>
    <x v="5"/>
    <n v="75051"/>
    <x v="2"/>
    <s v="OFF-PA-10004156"/>
    <x v="1"/>
    <x v="10"/>
    <s v="Xerox 188"/>
    <x v="1939"/>
    <n v="3"/>
    <n v="0.2"/>
    <n v="9.8657999999999983"/>
    <x v="2"/>
    <x v="0"/>
  </r>
  <r>
    <x v="3938"/>
    <x v="1943"/>
    <x v="382"/>
    <x v="403"/>
    <x v="1"/>
    <s v="LS-17230"/>
    <s v="Lycoris Saunders"/>
    <x v="0"/>
    <x v="0"/>
    <s v="Grand Prairie"/>
    <x v="5"/>
    <n v="75051"/>
    <x v="2"/>
    <s v="FUR-CH-10001708"/>
    <x v="0"/>
    <x v="1"/>
    <s v="Office Star - Contemporary Swivel Chair with Padded Adjustable Arms and Flex Back"/>
    <x v="3067"/>
    <n v="2"/>
    <n v="0.3"/>
    <n v="-25.376400000000018"/>
    <x v="2"/>
    <x v="0"/>
  </r>
  <r>
    <x v="3939"/>
    <x v="1944"/>
    <x v="107"/>
    <x v="5"/>
    <x v="3"/>
    <s v="MH-17455"/>
    <s v="Mark Hamilton"/>
    <x v="0"/>
    <x v="0"/>
    <s v="Greenwood"/>
    <x v="14"/>
    <n v="46142"/>
    <x v="2"/>
    <s v="FUR-CH-10003379"/>
    <x v="0"/>
    <x v="1"/>
    <s v="Global Commerce Series High-Back Swivel/Tilt Chairs"/>
    <x v="3068"/>
    <n v="5"/>
    <n v="0"/>
    <n v="356.22500000000002"/>
    <x v="2"/>
    <x v="0"/>
  </r>
  <r>
    <x v="3940"/>
    <x v="1945"/>
    <x v="796"/>
    <x v="254"/>
    <x v="1"/>
    <s v="TS-21340"/>
    <s v="Toby Swindell"/>
    <x v="0"/>
    <x v="0"/>
    <s v="New York City"/>
    <x v="15"/>
    <n v="10024"/>
    <x v="3"/>
    <s v="FUR-FU-10002456"/>
    <x v="0"/>
    <x v="5"/>
    <s v="Master Caster Door Stop, Large Neon Orange"/>
    <x v="58"/>
    <n v="2"/>
    <n v="0"/>
    <n v="6.2608000000000015"/>
    <x v="3"/>
    <x v="0"/>
  </r>
  <r>
    <x v="3941"/>
    <x v="1945"/>
    <x v="796"/>
    <x v="254"/>
    <x v="1"/>
    <s v="TS-21340"/>
    <s v="Toby Swindell"/>
    <x v="0"/>
    <x v="0"/>
    <s v="New York City"/>
    <x v="15"/>
    <n v="10024"/>
    <x v="3"/>
    <s v="OFF-BI-10000605"/>
    <x v="1"/>
    <x v="8"/>
    <s v="Acco Pressboard Covers with Storage Hooks, 9 1/2&quot; x 11&quot;, Executive Red"/>
    <x v="337"/>
    <n v="1"/>
    <n v="0.2"/>
    <n v="1.0286999999999997"/>
    <x v="3"/>
    <x v="0"/>
  </r>
  <r>
    <x v="3942"/>
    <x v="1946"/>
    <x v="837"/>
    <x v="990"/>
    <x v="0"/>
    <s v="EH-13945"/>
    <s v="Eric Hoffmann"/>
    <x v="0"/>
    <x v="0"/>
    <s v="Memphis"/>
    <x v="18"/>
    <n v="38109"/>
    <x v="0"/>
    <s v="OFF-PA-10001166"/>
    <x v="1"/>
    <x v="10"/>
    <s v="Xerox 2"/>
    <x v="233"/>
    <n v="5"/>
    <n v="0.2"/>
    <n v="9.0719999999999992"/>
    <x v="0"/>
    <x v="0"/>
  </r>
  <r>
    <x v="3943"/>
    <x v="1947"/>
    <x v="661"/>
    <x v="991"/>
    <x v="1"/>
    <s v="MG-17695"/>
    <s v="Maureen Gnade"/>
    <x v="0"/>
    <x v="0"/>
    <s v="Buffalo"/>
    <x v="15"/>
    <n v="14215"/>
    <x v="3"/>
    <s v="OFF-SU-10000157"/>
    <x v="1"/>
    <x v="14"/>
    <s v="Compact Automatic Electric Letter Opener"/>
    <x v="3069"/>
    <n v="7"/>
    <n v="0"/>
    <n v="16.703400000000016"/>
    <x v="3"/>
    <x v="0"/>
  </r>
  <r>
    <x v="3944"/>
    <x v="1948"/>
    <x v="458"/>
    <x v="662"/>
    <x v="0"/>
    <s v="DO-13435"/>
    <s v="Denny Ordway"/>
    <x v="0"/>
    <x v="0"/>
    <s v="Los Angeles"/>
    <x v="1"/>
    <n v="90036"/>
    <x v="1"/>
    <s v="OFF-PA-10004971"/>
    <x v="1"/>
    <x v="10"/>
    <s v="Xerox 196"/>
    <x v="1714"/>
    <n v="3"/>
    <n v="0"/>
    <n v="8.4966000000000008"/>
    <x v="1"/>
    <x v="0"/>
  </r>
  <r>
    <x v="3945"/>
    <x v="1949"/>
    <x v="551"/>
    <x v="122"/>
    <x v="1"/>
    <s v="AF-10870"/>
    <s v="Art Ferguson"/>
    <x v="0"/>
    <x v="0"/>
    <s v="Homestead"/>
    <x v="2"/>
    <n v="33030"/>
    <x v="0"/>
    <s v="OFF-PA-10001977"/>
    <x v="1"/>
    <x v="10"/>
    <s v="Xerox 194"/>
    <x v="3070"/>
    <n v="1"/>
    <n v="0.2"/>
    <n v="15.534399999999998"/>
    <x v="0"/>
    <x v="0"/>
  </r>
  <r>
    <x v="3946"/>
    <x v="1949"/>
    <x v="551"/>
    <x v="122"/>
    <x v="1"/>
    <s v="AF-10870"/>
    <s v="Art Ferguson"/>
    <x v="0"/>
    <x v="0"/>
    <s v="Homestead"/>
    <x v="2"/>
    <n v="33030"/>
    <x v="0"/>
    <s v="OFF-SU-10001225"/>
    <x v="1"/>
    <x v="14"/>
    <s v="Staple remover"/>
    <x v="3071"/>
    <n v="1"/>
    <n v="0.2"/>
    <n v="-0.66240000000000021"/>
    <x v="0"/>
    <x v="0"/>
  </r>
  <r>
    <x v="3947"/>
    <x v="1950"/>
    <x v="741"/>
    <x v="407"/>
    <x v="1"/>
    <s v="SN-20710"/>
    <s v="Steve Nguyen"/>
    <x v="2"/>
    <x v="0"/>
    <s v="Pasadena"/>
    <x v="5"/>
    <n v="77506"/>
    <x v="2"/>
    <s v="OFF-AR-10003514"/>
    <x v="1"/>
    <x v="6"/>
    <s v="4009 Highlighters by Sanford"/>
    <x v="2925"/>
    <n v="2"/>
    <n v="0.2"/>
    <n v="1.0347999999999993"/>
    <x v="2"/>
    <x v="0"/>
  </r>
  <r>
    <x v="3948"/>
    <x v="1950"/>
    <x v="741"/>
    <x v="407"/>
    <x v="1"/>
    <s v="SN-20710"/>
    <s v="Steve Nguyen"/>
    <x v="2"/>
    <x v="0"/>
    <s v="Pasadena"/>
    <x v="5"/>
    <n v="77506"/>
    <x v="2"/>
    <s v="OFF-LA-10003510"/>
    <x v="1"/>
    <x v="2"/>
    <s v="Avery 4027 File Folder Labels for Dot Matrix Printers, 5000 Labels per Box, White"/>
    <x v="3072"/>
    <n v="2"/>
    <n v="0.2"/>
    <n v="15.8756"/>
    <x v="2"/>
    <x v="0"/>
  </r>
  <r>
    <x v="3949"/>
    <x v="1950"/>
    <x v="741"/>
    <x v="407"/>
    <x v="1"/>
    <s v="SN-20710"/>
    <s v="Steve Nguyen"/>
    <x v="2"/>
    <x v="0"/>
    <s v="Pasadena"/>
    <x v="5"/>
    <n v="77506"/>
    <x v="2"/>
    <s v="OFF-PA-10001970"/>
    <x v="1"/>
    <x v="10"/>
    <s v="Xerox 1881"/>
    <x v="3073"/>
    <n v="2"/>
    <n v="0.2"/>
    <n v="6.6311999999999989"/>
    <x v="2"/>
    <x v="0"/>
  </r>
  <r>
    <x v="3950"/>
    <x v="1950"/>
    <x v="741"/>
    <x v="407"/>
    <x v="1"/>
    <s v="SN-20710"/>
    <s v="Steve Nguyen"/>
    <x v="2"/>
    <x v="0"/>
    <s v="Pasadena"/>
    <x v="5"/>
    <n v="77506"/>
    <x v="2"/>
    <s v="FUR-CH-10003817"/>
    <x v="0"/>
    <x v="1"/>
    <s v="Global Value Steno Chair, Gray"/>
    <x v="3074"/>
    <n v="6"/>
    <n v="0.3"/>
    <n v="-18.221999999999994"/>
    <x v="2"/>
    <x v="0"/>
  </r>
  <r>
    <x v="3951"/>
    <x v="1951"/>
    <x v="683"/>
    <x v="457"/>
    <x v="0"/>
    <s v="MO-17500"/>
    <s v="Mary O'Rourke"/>
    <x v="0"/>
    <x v="0"/>
    <s v="Freeport"/>
    <x v="15"/>
    <n v="11520"/>
    <x v="3"/>
    <s v="OFF-BI-10003676"/>
    <x v="1"/>
    <x v="8"/>
    <s v="GBC Standard Recycled Report Covers, Clear Plastic Sheets"/>
    <x v="3075"/>
    <n v="2"/>
    <n v="0.2"/>
    <n v="6.0367999999999986"/>
    <x v="3"/>
    <x v="0"/>
  </r>
  <r>
    <x v="3952"/>
    <x v="1952"/>
    <x v="398"/>
    <x v="599"/>
    <x v="1"/>
    <s v="ON-18715"/>
    <s v="Odella Nelson"/>
    <x v="1"/>
    <x v="0"/>
    <s v="Denver"/>
    <x v="22"/>
    <n v="80219"/>
    <x v="1"/>
    <s v="TEC-PH-10003535"/>
    <x v="2"/>
    <x v="7"/>
    <s v="RCA ViSYS 25423RE1 Corded phone"/>
    <x v="1305"/>
    <n v="2"/>
    <n v="0.2"/>
    <n v="13.998599999999989"/>
    <x v="1"/>
    <x v="0"/>
  </r>
  <r>
    <x v="3953"/>
    <x v="1953"/>
    <x v="787"/>
    <x v="992"/>
    <x v="1"/>
    <s v="SC-20095"/>
    <s v="Sanjit Chand"/>
    <x v="0"/>
    <x v="0"/>
    <s v="Quincy"/>
    <x v="31"/>
    <n v="2169"/>
    <x v="3"/>
    <s v="OFF-PA-10004675"/>
    <x v="1"/>
    <x v="10"/>
    <s v="Telephone Message Books with Fax/Mobile Section, 5 1/2&quot; x 3 3/16&quot;"/>
    <x v="1436"/>
    <n v="2"/>
    <n v="0"/>
    <n v="5.8419999999999996"/>
    <x v="3"/>
    <x v="0"/>
  </r>
  <r>
    <x v="3954"/>
    <x v="1954"/>
    <x v="527"/>
    <x v="568"/>
    <x v="1"/>
    <s v="MS-17710"/>
    <s v="Maurice Satty"/>
    <x v="0"/>
    <x v="0"/>
    <s v="Detroit"/>
    <x v="12"/>
    <n v="48205"/>
    <x v="2"/>
    <s v="FUR-FU-10004020"/>
    <x v="0"/>
    <x v="5"/>
    <s v="Advantus Panel Wall Acrylic Frame"/>
    <x v="3076"/>
    <n v="1"/>
    <n v="0"/>
    <n v="2.3521000000000001"/>
    <x v="2"/>
    <x v="0"/>
  </r>
  <r>
    <x v="3955"/>
    <x v="1954"/>
    <x v="527"/>
    <x v="568"/>
    <x v="1"/>
    <s v="MS-17710"/>
    <s v="Maurice Satty"/>
    <x v="0"/>
    <x v="0"/>
    <s v="Detroit"/>
    <x v="12"/>
    <n v="48205"/>
    <x v="2"/>
    <s v="OFF-AR-10001955"/>
    <x v="1"/>
    <x v="6"/>
    <s v="Newell 319"/>
    <x v="1378"/>
    <n v="4"/>
    <n v="0"/>
    <n v="23.807999999999993"/>
    <x v="2"/>
    <x v="0"/>
  </r>
  <r>
    <x v="3956"/>
    <x v="1955"/>
    <x v="190"/>
    <x v="480"/>
    <x v="1"/>
    <s v="DN-13690"/>
    <s v="Duane Noonan"/>
    <x v="0"/>
    <x v="0"/>
    <s v="San Francisco"/>
    <x v="1"/>
    <n v="94109"/>
    <x v="1"/>
    <s v="FUR-FU-10002364"/>
    <x v="0"/>
    <x v="5"/>
    <s v="Eldon Expressions Wood Desk Accessories, Oak"/>
    <x v="3077"/>
    <n v="3"/>
    <n v="0"/>
    <n v="6.4205999999999976"/>
    <x v="1"/>
    <x v="0"/>
  </r>
  <r>
    <x v="3957"/>
    <x v="1956"/>
    <x v="211"/>
    <x v="993"/>
    <x v="1"/>
    <s v="RB-19360"/>
    <s v="Raymond Buch"/>
    <x v="0"/>
    <x v="0"/>
    <s v="Nashville"/>
    <x v="18"/>
    <n v="37211"/>
    <x v="0"/>
    <s v="OFF-BI-10002414"/>
    <x v="1"/>
    <x v="8"/>
    <s v="GBC ProClick Spines for 32-Hole Punch"/>
    <x v="3078"/>
    <n v="3"/>
    <n v="0.7"/>
    <n v="-8.6456999999999979"/>
    <x v="0"/>
    <x v="0"/>
  </r>
  <r>
    <x v="3958"/>
    <x v="1956"/>
    <x v="211"/>
    <x v="993"/>
    <x v="1"/>
    <s v="RB-19360"/>
    <s v="Raymond Buch"/>
    <x v="0"/>
    <x v="0"/>
    <s v="Nashville"/>
    <x v="18"/>
    <n v="37211"/>
    <x v="0"/>
    <s v="OFF-AR-10003732"/>
    <x v="1"/>
    <x v="6"/>
    <s v="Newell 333"/>
    <x v="3079"/>
    <n v="2"/>
    <n v="0.2"/>
    <n v="0.3335999999999999"/>
    <x v="0"/>
    <x v="0"/>
  </r>
  <r>
    <x v="3959"/>
    <x v="1956"/>
    <x v="211"/>
    <x v="993"/>
    <x v="1"/>
    <s v="RB-19360"/>
    <s v="Raymond Buch"/>
    <x v="0"/>
    <x v="0"/>
    <s v="Nashville"/>
    <x v="18"/>
    <n v="37211"/>
    <x v="0"/>
    <s v="FUR-FU-10001085"/>
    <x v="0"/>
    <x v="5"/>
    <s v="3M Polarizing Light Filter Sleeves"/>
    <x v="3080"/>
    <n v="3"/>
    <n v="0.2"/>
    <n v="14.546999999999995"/>
    <x v="0"/>
    <x v="0"/>
  </r>
  <r>
    <x v="3960"/>
    <x v="1957"/>
    <x v="324"/>
    <x v="994"/>
    <x v="1"/>
    <s v="NH-18610"/>
    <s v="Nicole Hansen"/>
    <x v="1"/>
    <x v="0"/>
    <s v="Detroit"/>
    <x v="12"/>
    <n v="48227"/>
    <x v="2"/>
    <s v="OFF-BI-10001249"/>
    <x v="1"/>
    <x v="8"/>
    <s v="Avery Heavy-Duty EZD View Binder with Locking Rings"/>
    <x v="3081"/>
    <n v="6"/>
    <n v="0"/>
    <n v="17.608799999999999"/>
    <x v="2"/>
    <x v="0"/>
  </r>
  <r>
    <x v="3961"/>
    <x v="1957"/>
    <x v="324"/>
    <x v="994"/>
    <x v="1"/>
    <s v="NH-18610"/>
    <s v="Nicole Hansen"/>
    <x v="1"/>
    <x v="0"/>
    <s v="Detroit"/>
    <x v="12"/>
    <n v="48227"/>
    <x v="2"/>
    <s v="TEC-PH-10002564"/>
    <x v="2"/>
    <x v="7"/>
    <s v="OtterBox Defender Series Case - Samsung Galaxy S4"/>
    <x v="179"/>
    <n v="5"/>
    <n v="0"/>
    <n v="44.984999999999985"/>
    <x v="2"/>
    <x v="0"/>
  </r>
  <r>
    <x v="3962"/>
    <x v="1958"/>
    <x v="600"/>
    <x v="971"/>
    <x v="2"/>
    <s v="ED-13885"/>
    <s v="Emily Ducich"/>
    <x v="2"/>
    <x v="0"/>
    <s v="Los Angeles"/>
    <x v="1"/>
    <n v="90045"/>
    <x v="1"/>
    <s v="OFF-AR-10000634"/>
    <x v="1"/>
    <x v="6"/>
    <s v="Newell 320"/>
    <x v="1387"/>
    <n v="3"/>
    <n v="0"/>
    <n v="3.4668000000000005"/>
    <x v="1"/>
    <x v="0"/>
  </r>
  <r>
    <x v="3963"/>
    <x v="1958"/>
    <x v="600"/>
    <x v="971"/>
    <x v="2"/>
    <s v="ED-13885"/>
    <s v="Emily Ducich"/>
    <x v="2"/>
    <x v="0"/>
    <s v="Los Angeles"/>
    <x v="1"/>
    <n v="90045"/>
    <x v="1"/>
    <s v="FUR-FU-10004018"/>
    <x v="0"/>
    <x v="5"/>
    <s v="Tensor Computer Mounted Lamp"/>
    <x v="3082"/>
    <n v="3"/>
    <n v="0"/>
    <n v="12.060900000000002"/>
    <x v="1"/>
    <x v="0"/>
  </r>
  <r>
    <x v="3964"/>
    <x v="1959"/>
    <x v="897"/>
    <x v="961"/>
    <x v="1"/>
    <s v="PW-19240"/>
    <s v="Pierre Wener"/>
    <x v="0"/>
    <x v="0"/>
    <s v="Philadelphia"/>
    <x v="9"/>
    <n v="19140"/>
    <x v="3"/>
    <s v="OFF-AR-10003481"/>
    <x v="1"/>
    <x v="6"/>
    <s v="Newell 348"/>
    <x v="964"/>
    <n v="3"/>
    <n v="0.2"/>
    <n v="0.88559999999999883"/>
    <x v="3"/>
    <x v="0"/>
  </r>
  <r>
    <x v="3965"/>
    <x v="1960"/>
    <x v="607"/>
    <x v="995"/>
    <x v="0"/>
    <s v="DM-13345"/>
    <s v="Denise Monton"/>
    <x v="1"/>
    <x v="0"/>
    <s v="Asheville"/>
    <x v="3"/>
    <n v="28806"/>
    <x v="0"/>
    <s v="OFF-AR-10003651"/>
    <x v="1"/>
    <x v="6"/>
    <s v="Newell 350"/>
    <x v="964"/>
    <n v="3"/>
    <n v="0.2"/>
    <n v="0.88559999999999883"/>
    <x v="0"/>
    <x v="0"/>
  </r>
  <r>
    <x v="3966"/>
    <x v="1961"/>
    <x v="178"/>
    <x v="996"/>
    <x v="1"/>
    <s v="DW-13540"/>
    <s v="Don Weiss"/>
    <x v="0"/>
    <x v="0"/>
    <s v="New York City"/>
    <x v="15"/>
    <n v="10024"/>
    <x v="3"/>
    <s v="OFF-AR-10002956"/>
    <x v="1"/>
    <x v="6"/>
    <s v="Boston 16801 Nautilus Battery Pencil Sharpener"/>
    <x v="1943"/>
    <n v="4"/>
    <n v="0"/>
    <n v="22.8904"/>
    <x v="3"/>
    <x v="0"/>
  </r>
  <r>
    <x v="3967"/>
    <x v="1962"/>
    <x v="244"/>
    <x v="213"/>
    <x v="2"/>
    <s v="EH-14125"/>
    <s v="Eugene Hildebrand"/>
    <x v="2"/>
    <x v="0"/>
    <s v="Colorado Springs"/>
    <x v="22"/>
    <n v="80906"/>
    <x v="1"/>
    <s v="OFF-BI-10003638"/>
    <x v="1"/>
    <x v="8"/>
    <s v="GBC Durable Plastic Covers"/>
    <x v="3083"/>
    <n v="7"/>
    <n v="0.7"/>
    <n v="-32.507999999999996"/>
    <x v="1"/>
    <x v="0"/>
  </r>
  <r>
    <x v="3968"/>
    <x v="1963"/>
    <x v="932"/>
    <x v="997"/>
    <x v="1"/>
    <s v="KE-16420"/>
    <s v="Katrina Edelman"/>
    <x v="1"/>
    <x v="0"/>
    <s v="San Antonio"/>
    <x v="5"/>
    <n v="78207"/>
    <x v="2"/>
    <s v="OFF-BI-10001890"/>
    <x v="1"/>
    <x v="8"/>
    <s v="Avery Poly Binder Pockets"/>
    <x v="3084"/>
    <n v="8"/>
    <n v="0.8"/>
    <n v="-9.1648000000000032"/>
    <x v="2"/>
    <x v="0"/>
  </r>
  <r>
    <x v="3969"/>
    <x v="1963"/>
    <x v="932"/>
    <x v="997"/>
    <x v="1"/>
    <s v="KE-16420"/>
    <s v="Katrina Edelman"/>
    <x v="1"/>
    <x v="0"/>
    <s v="San Antonio"/>
    <x v="5"/>
    <n v="78207"/>
    <x v="2"/>
    <s v="OFF-PA-10002606"/>
    <x v="1"/>
    <x v="10"/>
    <s v="Xerox 1928"/>
    <x v="3085"/>
    <n v="10"/>
    <n v="0.2"/>
    <n v="13.199999999999998"/>
    <x v="2"/>
    <x v="0"/>
  </r>
  <r>
    <x v="3970"/>
    <x v="1964"/>
    <x v="754"/>
    <x v="158"/>
    <x v="1"/>
    <s v="SP-20920"/>
    <s v="Susan Pistek"/>
    <x v="0"/>
    <x v="0"/>
    <s v="Los Angeles"/>
    <x v="1"/>
    <n v="90036"/>
    <x v="1"/>
    <s v="OFF-PA-10002245"/>
    <x v="1"/>
    <x v="10"/>
    <s v="Xerox 1895"/>
    <x v="3086"/>
    <n v="9"/>
    <n v="0"/>
    <n v="24.218999999999998"/>
    <x v="1"/>
    <x v="0"/>
  </r>
  <r>
    <x v="3971"/>
    <x v="1965"/>
    <x v="933"/>
    <x v="998"/>
    <x v="0"/>
    <s v="PS-19045"/>
    <s v="Penelope Sewall"/>
    <x v="2"/>
    <x v="0"/>
    <s v="Sterling Heights"/>
    <x v="12"/>
    <n v="48310"/>
    <x v="2"/>
    <s v="OFF-AR-10001615"/>
    <x v="1"/>
    <x v="6"/>
    <s v="Newell 34"/>
    <x v="1378"/>
    <n v="4"/>
    <n v="0"/>
    <n v="20.633600000000001"/>
    <x v="2"/>
    <x v="1"/>
  </r>
  <r>
    <x v="3972"/>
    <x v="1966"/>
    <x v="892"/>
    <x v="944"/>
    <x v="1"/>
    <s v="JM-15250"/>
    <s v="Janet Martin"/>
    <x v="0"/>
    <x v="0"/>
    <s v="New York City"/>
    <x v="15"/>
    <n v="10009"/>
    <x v="3"/>
    <s v="OFF-PA-10000466"/>
    <x v="1"/>
    <x v="10"/>
    <s v="Memo Book, 100 Message Capacity, 5 3/8” x 11”"/>
    <x v="814"/>
    <n v="2"/>
    <n v="0"/>
    <n v="6.74"/>
    <x v="3"/>
    <x v="0"/>
  </r>
  <r>
    <x v="3973"/>
    <x v="1966"/>
    <x v="892"/>
    <x v="944"/>
    <x v="1"/>
    <s v="JM-15250"/>
    <s v="Janet Martin"/>
    <x v="0"/>
    <x v="0"/>
    <s v="New York City"/>
    <x v="15"/>
    <n v="10009"/>
    <x v="3"/>
    <s v="OFF-BI-10003708"/>
    <x v="1"/>
    <x v="8"/>
    <s v="Acco Four Pocket Poly Ring Binder with Label Holder, Smoke, 1&quot;"/>
    <x v="1278"/>
    <n v="5"/>
    <n v="0.2"/>
    <n v="9.3124999999999982"/>
    <x v="3"/>
    <x v="0"/>
  </r>
  <r>
    <x v="3974"/>
    <x v="1966"/>
    <x v="892"/>
    <x v="944"/>
    <x v="1"/>
    <s v="JM-15250"/>
    <s v="Janet Martin"/>
    <x v="0"/>
    <x v="0"/>
    <s v="New York City"/>
    <x v="15"/>
    <n v="10009"/>
    <x v="3"/>
    <s v="FUR-FU-10004848"/>
    <x v="0"/>
    <x v="5"/>
    <s v="Howard Miller 13-3/4&quot; Diameter Brushed Chrome Round Wall Clock"/>
    <x v="3087"/>
    <n v="8"/>
    <n v="0"/>
    <n v="124.19999999999999"/>
    <x v="3"/>
    <x v="0"/>
  </r>
  <r>
    <x v="3975"/>
    <x v="1966"/>
    <x v="892"/>
    <x v="944"/>
    <x v="1"/>
    <s v="JM-15250"/>
    <s v="Janet Martin"/>
    <x v="0"/>
    <x v="0"/>
    <s v="New York City"/>
    <x v="15"/>
    <n v="10009"/>
    <x v="3"/>
    <s v="OFF-BI-10000320"/>
    <x v="1"/>
    <x v="8"/>
    <s v="GBC Plastic Binding Combs"/>
    <x v="3088"/>
    <n v="7"/>
    <n v="0.2"/>
    <n v="14.981400000000001"/>
    <x v="3"/>
    <x v="0"/>
  </r>
  <r>
    <x v="3976"/>
    <x v="1967"/>
    <x v="332"/>
    <x v="351"/>
    <x v="2"/>
    <s v="EB-13930"/>
    <s v="Eric Barreto"/>
    <x v="0"/>
    <x v="0"/>
    <s v="Richmond"/>
    <x v="17"/>
    <n v="23223"/>
    <x v="0"/>
    <s v="FUR-FU-10003731"/>
    <x v="0"/>
    <x v="5"/>
    <s v="Eldon Expressions Wood and Plastic Desk Accessories, Oak"/>
    <x v="3089"/>
    <n v="4"/>
    <n v="0"/>
    <n v="11.177600000000002"/>
    <x v="0"/>
    <x v="0"/>
  </r>
  <r>
    <x v="3977"/>
    <x v="1968"/>
    <x v="280"/>
    <x v="951"/>
    <x v="1"/>
    <s v="FG-14260"/>
    <s v="Frank Gastineau"/>
    <x v="2"/>
    <x v="0"/>
    <s v="Seattle"/>
    <x v="4"/>
    <n v="98105"/>
    <x v="1"/>
    <s v="OFF-FA-10002780"/>
    <x v="1"/>
    <x v="13"/>
    <s v="Staples"/>
    <x v="3090"/>
    <n v="3"/>
    <n v="0"/>
    <n v="4.1123999999999992"/>
    <x v="1"/>
    <x v="0"/>
  </r>
  <r>
    <x v="3978"/>
    <x v="1968"/>
    <x v="280"/>
    <x v="951"/>
    <x v="1"/>
    <s v="FG-14260"/>
    <s v="Frank Gastineau"/>
    <x v="2"/>
    <x v="0"/>
    <s v="Seattle"/>
    <x v="4"/>
    <n v="98105"/>
    <x v="1"/>
    <s v="TEC-PH-10003800"/>
    <x v="2"/>
    <x v="7"/>
    <s v="i.Sound Portable Power - 8000 mAh"/>
    <x v="560"/>
    <n v="2"/>
    <n v="0.2"/>
    <n v="-20.136200000000006"/>
    <x v="1"/>
    <x v="0"/>
  </r>
  <r>
    <x v="3979"/>
    <x v="1969"/>
    <x v="851"/>
    <x v="999"/>
    <x v="1"/>
    <s v="TH-21235"/>
    <s v="Tiffany House"/>
    <x v="1"/>
    <x v="0"/>
    <s v="New York City"/>
    <x v="15"/>
    <n v="10024"/>
    <x v="3"/>
    <s v="FUR-TA-10001676"/>
    <x v="0"/>
    <x v="3"/>
    <s v="Hon 61000 Series Interactive Training Tables"/>
    <x v="3091"/>
    <n v="2"/>
    <n v="0.4"/>
    <n v="-19.549200000000006"/>
    <x v="3"/>
    <x v="0"/>
  </r>
  <r>
    <x v="3980"/>
    <x v="1969"/>
    <x v="851"/>
    <x v="999"/>
    <x v="1"/>
    <s v="TH-21235"/>
    <s v="Tiffany House"/>
    <x v="1"/>
    <x v="0"/>
    <s v="New York City"/>
    <x v="15"/>
    <n v="10024"/>
    <x v="3"/>
    <s v="OFF-AP-10002350"/>
    <x v="1"/>
    <x v="9"/>
    <s v="Belkin F9H710-06 7 Outlet SurgeMaster Surge Protector"/>
    <x v="3092"/>
    <n v="3"/>
    <n v="0"/>
    <n v="15.8256"/>
    <x v="3"/>
    <x v="0"/>
  </r>
  <r>
    <x v="3981"/>
    <x v="1970"/>
    <x v="934"/>
    <x v="404"/>
    <x v="1"/>
    <s v="PL-18925"/>
    <s v="Paul Lucas"/>
    <x v="2"/>
    <x v="0"/>
    <s v="Seattle"/>
    <x v="4"/>
    <n v="98115"/>
    <x v="1"/>
    <s v="FUR-FU-10003096"/>
    <x v="0"/>
    <x v="5"/>
    <s v="Master Giant Foot Doorstop, Safety Yellow"/>
    <x v="3093"/>
    <n v="3"/>
    <n v="0"/>
    <n v="9.7911000000000001"/>
    <x v="1"/>
    <x v="0"/>
  </r>
  <r>
    <x v="3982"/>
    <x v="1971"/>
    <x v="274"/>
    <x v="1000"/>
    <x v="0"/>
    <s v="CC-12370"/>
    <s v="Christopher Conant"/>
    <x v="0"/>
    <x v="0"/>
    <s v="Los Angeles"/>
    <x v="1"/>
    <n v="90045"/>
    <x v="1"/>
    <s v="FUR-CH-10003061"/>
    <x v="0"/>
    <x v="1"/>
    <s v="Global Leather Task Chair, Black"/>
    <x v="2804"/>
    <n v="4"/>
    <n v="0.2"/>
    <n v="-3.5996000000000521"/>
    <x v="1"/>
    <x v="0"/>
  </r>
  <r>
    <x v="3983"/>
    <x v="1971"/>
    <x v="274"/>
    <x v="1000"/>
    <x v="0"/>
    <s v="CC-12370"/>
    <s v="Christopher Conant"/>
    <x v="0"/>
    <x v="0"/>
    <s v="Los Angeles"/>
    <x v="1"/>
    <n v="90045"/>
    <x v="1"/>
    <s v="TEC-CO-10003763"/>
    <x v="2"/>
    <x v="16"/>
    <s v="Canon PC1060 Personal Laser Copier"/>
    <x v="2481"/>
    <n v="5"/>
    <n v="0.2"/>
    <n v="944.98649999999986"/>
    <x v="1"/>
    <x v="0"/>
  </r>
  <r>
    <x v="3984"/>
    <x v="1971"/>
    <x v="274"/>
    <x v="1000"/>
    <x v="0"/>
    <s v="CC-12370"/>
    <s v="Christopher Conant"/>
    <x v="0"/>
    <x v="0"/>
    <s v="Los Angeles"/>
    <x v="1"/>
    <n v="90045"/>
    <x v="1"/>
    <s v="OFF-PA-10002923"/>
    <x v="1"/>
    <x v="10"/>
    <s v="Xerox 1942"/>
    <x v="1553"/>
    <n v="1"/>
    <n v="0"/>
    <n v="24.47"/>
    <x v="1"/>
    <x v="0"/>
  </r>
  <r>
    <x v="3985"/>
    <x v="1972"/>
    <x v="764"/>
    <x v="180"/>
    <x v="1"/>
    <s v="JM-15535"/>
    <s v="Jessica Myrick"/>
    <x v="0"/>
    <x v="0"/>
    <s v="Lakewood"/>
    <x v="1"/>
    <n v="90712"/>
    <x v="1"/>
    <s v="FUR-BO-10003441"/>
    <x v="0"/>
    <x v="0"/>
    <s v="Bush Westfield Collection Bookcases, Fully Assembled"/>
    <x v="3094"/>
    <n v="3"/>
    <n v="0.15"/>
    <n v="24.235199999999978"/>
    <x v="1"/>
    <x v="0"/>
  </r>
  <r>
    <x v="3986"/>
    <x v="1973"/>
    <x v="798"/>
    <x v="1001"/>
    <x v="1"/>
    <s v="KF-16285"/>
    <s v="Karen Ferguson"/>
    <x v="2"/>
    <x v="0"/>
    <s v="Plainfield"/>
    <x v="30"/>
    <n v="7060"/>
    <x v="3"/>
    <s v="OFF-ST-10001780"/>
    <x v="1"/>
    <x v="4"/>
    <s v="Tennsco 16-Compartment Lockers with Coat Rack"/>
    <x v="3095"/>
    <n v="4"/>
    <n v="0"/>
    <n v="621.97440000000006"/>
    <x v="3"/>
    <x v="0"/>
  </r>
  <r>
    <x v="3987"/>
    <x v="1973"/>
    <x v="798"/>
    <x v="1001"/>
    <x v="1"/>
    <s v="KF-16285"/>
    <s v="Karen Ferguson"/>
    <x v="2"/>
    <x v="0"/>
    <s v="Plainfield"/>
    <x v="30"/>
    <n v="7060"/>
    <x v="3"/>
    <s v="OFF-AP-10001962"/>
    <x v="1"/>
    <x v="9"/>
    <s v="Black &amp; Decker Filter for Double Action Dustbuster Cordless Vac BLDV7210"/>
    <x v="3096"/>
    <n v="5"/>
    <n v="0"/>
    <n v="10.487500000000001"/>
    <x v="3"/>
    <x v="0"/>
  </r>
  <r>
    <x v="3988"/>
    <x v="1974"/>
    <x v="764"/>
    <x v="1002"/>
    <x v="1"/>
    <s v="CS-12175"/>
    <s v="Charles Sheldon"/>
    <x v="1"/>
    <x v="0"/>
    <s v="Columbia"/>
    <x v="18"/>
    <n v="38401"/>
    <x v="0"/>
    <s v="FUR-FU-10003798"/>
    <x v="0"/>
    <x v="5"/>
    <s v="Ultra Door Kickplate, 8&quot;H x 34&quot;W"/>
    <x v="3097"/>
    <n v="5"/>
    <n v="0.2"/>
    <n v="13.845999999999997"/>
    <x v="0"/>
    <x v="0"/>
  </r>
  <r>
    <x v="3989"/>
    <x v="1975"/>
    <x v="641"/>
    <x v="680"/>
    <x v="0"/>
    <s v="AR-10540"/>
    <s v="Andy Reiter"/>
    <x v="0"/>
    <x v="0"/>
    <s v="Woonsocket"/>
    <x v="34"/>
    <n v="2895"/>
    <x v="3"/>
    <s v="FUR-FU-10001095"/>
    <x v="0"/>
    <x v="5"/>
    <s v="DAX Black Cherry Wood-Tone Poster Frame"/>
    <x v="3098"/>
    <n v="2"/>
    <n v="0"/>
    <n v="20.1248"/>
    <x v="3"/>
    <x v="0"/>
  </r>
  <r>
    <x v="3990"/>
    <x v="1976"/>
    <x v="935"/>
    <x v="821"/>
    <x v="1"/>
    <s v="MS-17770"/>
    <s v="Maxwell Schwartz"/>
    <x v="0"/>
    <x v="0"/>
    <s v="Lancaster"/>
    <x v="9"/>
    <n v="17602"/>
    <x v="3"/>
    <s v="OFF-SU-10000157"/>
    <x v="1"/>
    <x v="14"/>
    <s v="Compact Automatic Electric Letter Opener"/>
    <x v="3099"/>
    <n v="3"/>
    <n v="0.2"/>
    <n v="-64.427400000000006"/>
    <x v="3"/>
    <x v="0"/>
  </r>
  <r>
    <x v="3991"/>
    <x v="1977"/>
    <x v="489"/>
    <x v="27"/>
    <x v="1"/>
    <s v="DB-13120"/>
    <s v="David Bremer"/>
    <x v="1"/>
    <x v="0"/>
    <s v="Tampa"/>
    <x v="2"/>
    <n v="33614"/>
    <x v="0"/>
    <s v="FUR-FU-10001095"/>
    <x v="0"/>
    <x v="5"/>
    <s v="DAX Black Cherry Wood-Tone Poster Frame"/>
    <x v="3100"/>
    <n v="3"/>
    <n v="0.2"/>
    <n v="14.299199999999999"/>
    <x v="0"/>
    <x v="0"/>
  </r>
  <r>
    <x v="3992"/>
    <x v="1977"/>
    <x v="489"/>
    <x v="27"/>
    <x v="1"/>
    <s v="DB-13120"/>
    <s v="David Bremer"/>
    <x v="1"/>
    <x v="0"/>
    <s v="Tampa"/>
    <x v="2"/>
    <n v="33614"/>
    <x v="0"/>
    <s v="OFF-SU-10004261"/>
    <x v="1"/>
    <x v="14"/>
    <s v="Fiskars 8&quot; Scissors, 2/Pack"/>
    <x v="3101"/>
    <n v="3"/>
    <n v="0.2"/>
    <n v="4.6547999999999927"/>
    <x v="0"/>
    <x v="0"/>
  </r>
  <r>
    <x v="3993"/>
    <x v="1977"/>
    <x v="489"/>
    <x v="27"/>
    <x v="1"/>
    <s v="DB-13120"/>
    <s v="David Bremer"/>
    <x v="1"/>
    <x v="0"/>
    <s v="Tampa"/>
    <x v="2"/>
    <n v="33614"/>
    <x v="0"/>
    <s v="OFF-AR-10004022"/>
    <x v="1"/>
    <x v="6"/>
    <s v="Panasonic KP-380BK Classic Electric Pencil Sharpener"/>
    <x v="3102"/>
    <n v="6"/>
    <n v="0.2"/>
    <n v="10.793999999999983"/>
    <x v="0"/>
    <x v="0"/>
  </r>
  <r>
    <x v="3994"/>
    <x v="1978"/>
    <x v="936"/>
    <x v="1003"/>
    <x v="1"/>
    <s v="DK-12895"/>
    <s v="Dana Kaydos"/>
    <x v="0"/>
    <x v="0"/>
    <s v="Kenosha"/>
    <x v="6"/>
    <n v="53142"/>
    <x v="2"/>
    <s v="FUR-BO-10002916"/>
    <x v="0"/>
    <x v="0"/>
    <s v="Rush Hierlooms Collection 1&quot; Thick Stackable Bookcases"/>
    <x v="3103"/>
    <n v="3"/>
    <n v="0"/>
    <n v="97.45859999999999"/>
    <x v="2"/>
    <x v="0"/>
  </r>
  <r>
    <x v="3995"/>
    <x v="1978"/>
    <x v="936"/>
    <x v="1003"/>
    <x v="1"/>
    <s v="DK-12895"/>
    <s v="Dana Kaydos"/>
    <x v="0"/>
    <x v="0"/>
    <s v="Kenosha"/>
    <x v="6"/>
    <n v="53142"/>
    <x v="2"/>
    <s v="FUR-CH-10002084"/>
    <x v="0"/>
    <x v="1"/>
    <s v="Hon Mobius Operator's Chair"/>
    <x v="3104"/>
    <n v="7"/>
    <n v="0"/>
    <n v="189.40460000000002"/>
    <x v="2"/>
    <x v="0"/>
  </r>
  <r>
    <x v="3996"/>
    <x v="1978"/>
    <x v="936"/>
    <x v="1003"/>
    <x v="1"/>
    <s v="DK-12895"/>
    <s v="Dana Kaydos"/>
    <x v="0"/>
    <x v="0"/>
    <s v="Kenosha"/>
    <x v="6"/>
    <n v="53142"/>
    <x v="2"/>
    <s v="TEC-PH-10003012"/>
    <x v="2"/>
    <x v="7"/>
    <s v="Nortel Meridian M3904 Professional Digital phone"/>
    <x v="3105"/>
    <n v="5"/>
    <n v="0"/>
    <n v="223.28549999999993"/>
    <x v="2"/>
    <x v="0"/>
  </r>
  <r>
    <x v="3997"/>
    <x v="1978"/>
    <x v="936"/>
    <x v="1003"/>
    <x v="1"/>
    <s v="DK-12895"/>
    <s v="Dana Kaydos"/>
    <x v="0"/>
    <x v="0"/>
    <s v="Kenosha"/>
    <x v="6"/>
    <n v="53142"/>
    <x v="2"/>
    <s v="OFF-AR-10002704"/>
    <x v="1"/>
    <x v="6"/>
    <s v="Boston 1900 Electric Pencil Sharpener"/>
    <x v="1883"/>
    <n v="1"/>
    <n v="0"/>
    <n v="4.4939999999999998"/>
    <x v="2"/>
    <x v="0"/>
  </r>
  <r>
    <x v="3998"/>
    <x v="1978"/>
    <x v="936"/>
    <x v="1003"/>
    <x v="1"/>
    <s v="DK-12895"/>
    <s v="Dana Kaydos"/>
    <x v="0"/>
    <x v="0"/>
    <s v="Kenosha"/>
    <x v="6"/>
    <n v="53142"/>
    <x v="2"/>
    <s v="FUR-FU-10000308"/>
    <x v="0"/>
    <x v="5"/>
    <s v="Deflect-o Glass Clear Studded Chair Mats"/>
    <x v="3106"/>
    <n v="6"/>
    <n v="0"/>
    <n v="82.077600000000004"/>
    <x v="2"/>
    <x v="0"/>
  </r>
  <r>
    <x v="3999"/>
    <x v="1979"/>
    <x v="789"/>
    <x v="532"/>
    <x v="0"/>
    <s v="MP-17965"/>
    <s v="Michael Paige"/>
    <x v="1"/>
    <x v="0"/>
    <s v="Port Saint Lucie"/>
    <x v="2"/>
    <n v="34952"/>
    <x v="0"/>
    <s v="FUR-BO-10004709"/>
    <x v="0"/>
    <x v="0"/>
    <s v="Bush Westfield Collection Bookcases, Medium Cherry Finish"/>
    <x v="3107"/>
    <n v="5"/>
    <n v="0.2"/>
    <n v="5.7980000000000018"/>
    <x v="0"/>
    <x v="0"/>
  </r>
  <r>
    <x v="4000"/>
    <x v="1980"/>
    <x v="856"/>
    <x v="36"/>
    <x v="1"/>
    <s v="Dp-13240"/>
    <s v="Dean percer"/>
    <x v="2"/>
    <x v="0"/>
    <s v="Seattle"/>
    <x v="4"/>
    <n v="98115"/>
    <x v="1"/>
    <s v="FUR-FU-10001196"/>
    <x v="0"/>
    <x v="5"/>
    <s v="DAX Cubicle Frames - 8x10"/>
    <x v="3108"/>
    <n v="11"/>
    <n v="0"/>
    <n v="19.040999999999997"/>
    <x v="1"/>
    <x v="0"/>
  </r>
  <r>
    <x v="4001"/>
    <x v="1980"/>
    <x v="856"/>
    <x v="36"/>
    <x v="1"/>
    <s v="Dp-13240"/>
    <s v="Dean percer"/>
    <x v="2"/>
    <x v="0"/>
    <s v="Seattle"/>
    <x v="4"/>
    <n v="98115"/>
    <x v="1"/>
    <s v="TEC-AC-10002942"/>
    <x v="2"/>
    <x v="11"/>
    <s v="WD My Passport Ultra 1TB Portable External Hard Drive"/>
    <x v="2047"/>
    <n v="5"/>
    <n v="0"/>
    <n v="58.649999999999984"/>
    <x v="1"/>
    <x v="0"/>
  </r>
  <r>
    <x v="4002"/>
    <x v="1981"/>
    <x v="840"/>
    <x v="599"/>
    <x v="1"/>
    <s v="CC-12220"/>
    <s v="Chris Cortes"/>
    <x v="0"/>
    <x v="0"/>
    <s v="San Antonio"/>
    <x v="5"/>
    <n v="78207"/>
    <x v="2"/>
    <s v="FUR-TA-10004915"/>
    <x v="0"/>
    <x v="3"/>
    <s v="Office Impressions End Table, 20-1/2&quot;H x 24&quot;W x 20&quot;D"/>
    <x v="3109"/>
    <n v="3"/>
    <n v="0.3"/>
    <n v="-127.57919999999996"/>
    <x v="2"/>
    <x v="0"/>
  </r>
  <r>
    <x v="4003"/>
    <x v="1981"/>
    <x v="840"/>
    <x v="599"/>
    <x v="1"/>
    <s v="CC-12220"/>
    <s v="Chris Cortes"/>
    <x v="0"/>
    <x v="0"/>
    <s v="San Antonio"/>
    <x v="5"/>
    <n v="78207"/>
    <x v="2"/>
    <s v="TEC-MA-10001016"/>
    <x v="2"/>
    <x v="15"/>
    <s v="Canon PC170 Desktop Personal Copier"/>
    <x v="3110"/>
    <n v="3"/>
    <n v="0.4"/>
    <n v="33.589499999999987"/>
    <x v="2"/>
    <x v="0"/>
  </r>
  <r>
    <x v="4004"/>
    <x v="1981"/>
    <x v="840"/>
    <x v="599"/>
    <x v="1"/>
    <s v="CC-12220"/>
    <s v="Chris Cortes"/>
    <x v="0"/>
    <x v="0"/>
    <s v="San Antonio"/>
    <x v="5"/>
    <n v="78207"/>
    <x v="2"/>
    <s v="OFF-EN-10000483"/>
    <x v="1"/>
    <x v="12"/>
    <s v="White Envelopes, White Envelopes with Clear Poly Window"/>
    <x v="3111"/>
    <n v="3"/>
    <n v="0.2"/>
    <n v="11.894999999999994"/>
    <x v="2"/>
    <x v="0"/>
  </r>
  <r>
    <x v="4005"/>
    <x v="1982"/>
    <x v="895"/>
    <x v="313"/>
    <x v="1"/>
    <s v="KM-16660"/>
    <s v="Khloe Miller"/>
    <x v="0"/>
    <x v="0"/>
    <s v="Roswell"/>
    <x v="32"/>
    <n v="30076"/>
    <x v="0"/>
    <s v="OFF-AR-10003087"/>
    <x v="1"/>
    <x v="6"/>
    <s v="Staples in misc. colors"/>
    <x v="3112"/>
    <n v="1"/>
    <n v="0"/>
    <n v="0.49839999999999995"/>
    <x v="0"/>
    <x v="0"/>
  </r>
  <r>
    <x v="4006"/>
    <x v="1982"/>
    <x v="895"/>
    <x v="313"/>
    <x v="1"/>
    <s v="KM-16660"/>
    <s v="Khloe Miller"/>
    <x v="0"/>
    <x v="0"/>
    <s v="Roswell"/>
    <x v="32"/>
    <n v="30076"/>
    <x v="0"/>
    <s v="OFF-PA-10000520"/>
    <x v="1"/>
    <x v="10"/>
    <s v="Xerox 201"/>
    <x v="243"/>
    <n v="4"/>
    <n v="0"/>
    <n v="12.441600000000001"/>
    <x v="0"/>
    <x v="0"/>
  </r>
  <r>
    <x v="4007"/>
    <x v="1982"/>
    <x v="895"/>
    <x v="313"/>
    <x v="1"/>
    <s v="KM-16660"/>
    <s v="Khloe Miller"/>
    <x v="0"/>
    <x v="0"/>
    <s v="Roswell"/>
    <x v="32"/>
    <n v="30076"/>
    <x v="0"/>
    <s v="TEC-AC-10001553"/>
    <x v="2"/>
    <x v="11"/>
    <s v="Memorex 25GB 6X Branded Blu-Ray Recordable Disc, 15/Pack"/>
    <x v="3113"/>
    <n v="6"/>
    <n v="0"/>
    <n v="21.407399999999999"/>
    <x v="0"/>
    <x v="0"/>
  </r>
  <r>
    <x v="4008"/>
    <x v="1983"/>
    <x v="217"/>
    <x v="190"/>
    <x v="1"/>
    <s v="MK-17905"/>
    <s v="Michael Kennedy"/>
    <x v="1"/>
    <x v="0"/>
    <s v="Louisville"/>
    <x v="22"/>
    <n v="80027"/>
    <x v="1"/>
    <s v="OFF-AR-10000634"/>
    <x v="1"/>
    <x v="6"/>
    <s v="Newell 320"/>
    <x v="1312"/>
    <n v="2"/>
    <n v="0.2"/>
    <n v="0.59920000000000018"/>
    <x v="1"/>
    <x v="0"/>
  </r>
  <r>
    <x v="4009"/>
    <x v="1984"/>
    <x v="314"/>
    <x v="838"/>
    <x v="1"/>
    <s v="SC-20725"/>
    <s v="Steven Cartwright"/>
    <x v="0"/>
    <x v="0"/>
    <s v="Los Angeles"/>
    <x v="1"/>
    <n v="90036"/>
    <x v="1"/>
    <s v="FUR-FU-10001215"/>
    <x v="0"/>
    <x v="5"/>
    <s v="Howard Miller 11-1/2&quot; Diameter Brentwood Wall Clock"/>
    <x v="3114"/>
    <n v="11"/>
    <n v="0"/>
    <n v="199.26060000000004"/>
    <x v="1"/>
    <x v="0"/>
  </r>
  <r>
    <x v="4010"/>
    <x v="1985"/>
    <x v="610"/>
    <x v="865"/>
    <x v="2"/>
    <s v="CC-12475"/>
    <s v="Cindy Chapman"/>
    <x v="0"/>
    <x v="0"/>
    <s v="Philadelphia"/>
    <x v="9"/>
    <n v="19143"/>
    <x v="3"/>
    <s v="OFF-PA-10001204"/>
    <x v="1"/>
    <x v="10"/>
    <s v="Xerox 1972"/>
    <x v="582"/>
    <n v="2"/>
    <n v="0.2"/>
    <n v="2.6399999999999997"/>
    <x v="3"/>
    <x v="0"/>
  </r>
  <r>
    <x v="4011"/>
    <x v="1985"/>
    <x v="610"/>
    <x v="865"/>
    <x v="2"/>
    <s v="CC-12475"/>
    <s v="Cindy Chapman"/>
    <x v="0"/>
    <x v="0"/>
    <s v="Philadelphia"/>
    <x v="9"/>
    <n v="19143"/>
    <x v="3"/>
    <s v="OFF-ST-10002444"/>
    <x v="1"/>
    <x v="4"/>
    <s v="Recycled Eldon Regeneration Jumbo File"/>
    <x v="3115"/>
    <n v="4"/>
    <n v="0.2"/>
    <n v="3.9295999999999989"/>
    <x v="3"/>
    <x v="0"/>
  </r>
  <r>
    <x v="4012"/>
    <x v="1986"/>
    <x v="937"/>
    <x v="98"/>
    <x v="1"/>
    <s v="BT-11305"/>
    <s v="Beth Thompson"/>
    <x v="2"/>
    <x v="0"/>
    <s v="Superior"/>
    <x v="6"/>
    <n v="54880"/>
    <x v="2"/>
    <s v="OFF-AR-10000203"/>
    <x v="1"/>
    <x v="6"/>
    <s v="Newell 336"/>
    <x v="860"/>
    <n v="4"/>
    <n v="0"/>
    <n v="4.9647999999999985"/>
    <x v="2"/>
    <x v="0"/>
  </r>
  <r>
    <x v="4013"/>
    <x v="1987"/>
    <x v="841"/>
    <x v="269"/>
    <x v="1"/>
    <s v="FH-14350"/>
    <s v="Fred Harton"/>
    <x v="0"/>
    <x v="0"/>
    <s v="Atlanta"/>
    <x v="32"/>
    <n v="30318"/>
    <x v="0"/>
    <s v="OFF-AP-10000828"/>
    <x v="1"/>
    <x v="9"/>
    <s v="Avanti 4.4 Cu. Ft. Refrigerator"/>
    <x v="3116"/>
    <n v="3"/>
    <n v="0"/>
    <n v="152.02319999999997"/>
    <x v="0"/>
    <x v="0"/>
  </r>
  <r>
    <x v="4014"/>
    <x v="1987"/>
    <x v="841"/>
    <x v="269"/>
    <x v="1"/>
    <s v="FH-14350"/>
    <s v="Fred Harton"/>
    <x v="0"/>
    <x v="0"/>
    <s v="Atlanta"/>
    <x v="32"/>
    <n v="30318"/>
    <x v="0"/>
    <s v="OFF-LA-10003190"/>
    <x v="1"/>
    <x v="2"/>
    <s v="Avery 474"/>
    <x v="880"/>
    <n v="3"/>
    <n v="0"/>
    <n v="4.2336"/>
    <x v="0"/>
    <x v="0"/>
  </r>
  <r>
    <x v="4015"/>
    <x v="1987"/>
    <x v="841"/>
    <x v="269"/>
    <x v="1"/>
    <s v="FH-14350"/>
    <s v="Fred Harton"/>
    <x v="0"/>
    <x v="0"/>
    <s v="Atlanta"/>
    <x v="32"/>
    <n v="30318"/>
    <x v="0"/>
    <s v="OFF-PA-10002319"/>
    <x v="1"/>
    <x v="10"/>
    <s v="Xerox 1944"/>
    <x v="3117"/>
    <n v="5"/>
    <n v="0"/>
    <n v="94.962000000000003"/>
    <x v="0"/>
    <x v="0"/>
  </r>
  <r>
    <x v="4016"/>
    <x v="1987"/>
    <x v="841"/>
    <x v="269"/>
    <x v="1"/>
    <s v="FH-14350"/>
    <s v="Fred Harton"/>
    <x v="0"/>
    <x v="0"/>
    <s v="Atlanta"/>
    <x v="32"/>
    <n v="30318"/>
    <x v="0"/>
    <s v="OFF-PA-10003893"/>
    <x v="1"/>
    <x v="10"/>
    <s v="Xerox 1962"/>
    <x v="1591"/>
    <n v="5"/>
    <n v="0"/>
    <n v="9.629999999999999"/>
    <x v="0"/>
    <x v="0"/>
  </r>
  <r>
    <x v="4017"/>
    <x v="1987"/>
    <x v="841"/>
    <x v="269"/>
    <x v="1"/>
    <s v="FH-14350"/>
    <s v="Fred Harton"/>
    <x v="0"/>
    <x v="0"/>
    <s v="Atlanta"/>
    <x v="32"/>
    <n v="30318"/>
    <x v="0"/>
    <s v="OFF-PA-10002499"/>
    <x v="1"/>
    <x v="10"/>
    <s v="Xerox 1890"/>
    <x v="3118"/>
    <n v="2"/>
    <n v="0"/>
    <n v="48.94"/>
    <x v="0"/>
    <x v="0"/>
  </r>
  <r>
    <x v="4018"/>
    <x v="1987"/>
    <x v="841"/>
    <x v="269"/>
    <x v="1"/>
    <s v="FH-14350"/>
    <s v="Fred Harton"/>
    <x v="0"/>
    <x v="0"/>
    <s v="Atlanta"/>
    <x v="32"/>
    <n v="30318"/>
    <x v="0"/>
    <s v="TEC-AC-10004568"/>
    <x v="2"/>
    <x v="11"/>
    <s v="Maxell LTO Ultrium - 800 GB"/>
    <x v="1771"/>
    <n v="9"/>
    <n v="0"/>
    <n v="47.862899999999982"/>
    <x v="0"/>
    <x v="0"/>
  </r>
  <r>
    <x v="4019"/>
    <x v="1987"/>
    <x v="841"/>
    <x v="269"/>
    <x v="1"/>
    <s v="FH-14350"/>
    <s v="Fred Harton"/>
    <x v="0"/>
    <x v="0"/>
    <s v="Atlanta"/>
    <x v="32"/>
    <n v="30318"/>
    <x v="0"/>
    <s v="OFF-AP-10001492"/>
    <x v="1"/>
    <x v="9"/>
    <s v="Acco Six-Outlet Power Strip, 4' Cord Length"/>
    <x v="3119"/>
    <n v="3"/>
    <n v="0"/>
    <n v="6.7236000000000002"/>
    <x v="0"/>
    <x v="0"/>
  </r>
  <r>
    <x v="4020"/>
    <x v="1988"/>
    <x v="169"/>
    <x v="1004"/>
    <x v="1"/>
    <s v="AA-10645"/>
    <s v="Anna Andreadi"/>
    <x v="0"/>
    <x v="0"/>
    <s v="Chester"/>
    <x v="9"/>
    <n v="19013"/>
    <x v="3"/>
    <s v="FUR-CH-10004698"/>
    <x v="0"/>
    <x v="1"/>
    <s v="Padded Folding Chairs, Black, 4/Carton"/>
    <x v="3120"/>
    <n v="3"/>
    <n v="0.3"/>
    <n v="-4.858799999999988"/>
    <x v="3"/>
    <x v="0"/>
  </r>
  <r>
    <x v="4021"/>
    <x v="1988"/>
    <x v="169"/>
    <x v="1004"/>
    <x v="1"/>
    <s v="AA-10645"/>
    <s v="Anna Andreadi"/>
    <x v="0"/>
    <x v="0"/>
    <s v="Chester"/>
    <x v="9"/>
    <n v="19013"/>
    <x v="3"/>
    <s v="TEC-PH-10004093"/>
    <x v="2"/>
    <x v="7"/>
    <s v="Panasonic Kx-TS550"/>
    <x v="3121"/>
    <n v="3"/>
    <n v="0.4"/>
    <n v="-15.176700000000004"/>
    <x v="3"/>
    <x v="0"/>
  </r>
  <r>
    <x v="4022"/>
    <x v="1988"/>
    <x v="169"/>
    <x v="1004"/>
    <x v="1"/>
    <s v="AA-10645"/>
    <s v="Anna Andreadi"/>
    <x v="0"/>
    <x v="0"/>
    <s v="Chester"/>
    <x v="9"/>
    <n v="19013"/>
    <x v="3"/>
    <s v="FUR-CH-10000454"/>
    <x v="0"/>
    <x v="1"/>
    <s v="Hon Deluxe Fabric Upholstered Stacking Chairs, Rounded Back"/>
    <x v="3122"/>
    <n v="5"/>
    <n v="0.3"/>
    <n v="0"/>
    <x v="3"/>
    <x v="0"/>
  </r>
  <r>
    <x v="4023"/>
    <x v="1989"/>
    <x v="855"/>
    <x v="980"/>
    <x v="2"/>
    <s v="JO-15145"/>
    <s v="Jack O'Briant"/>
    <x v="1"/>
    <x v="0"/>
    <s v="San Francisco"/>
    <x v="1"/>
    <n v="94110"/>
    <x v="1"/>
    <s v="FUR-BO-10003034"/>
    <x v="0"/>
    <x v="0"/>
    <s v="O'Sullivan Elevations Bookcase, Cherry Finish"/>
    <x v="3123"/>
    <n v="5"/>
    <n v="0.15"/>
    <n v="6.5490000000000208"/>
    <x v="1"/>
    <x v="0"/>
  </r>
  <r>
    <x v="4024"/>
    <x v="1989"/>
    <x v="855"/>
    <x v="980"/>
    <x v="2"/>
    <s v="JO-15145"/>
    <s v="Jack O'Briant"/>
    <x v="1"/>
    <x v="0"/>
    <s v="San Francisco"/>
    <x v="1"/>
    <n v="94110"/>
    <x v="1"/>
    <s v="TEC-PH-10003215"/>
    <x v="2"/>
    <x v="7"/>
    <s v="Jackery Bar Premium Fast-charging Portable Charger"/>
    <x v="3124"/>
    <n v="4"/>
    <n v="0.2"/>
    <n v="34.741999999999997"/>
    <x v="1"/>
    <x v="0"/>
  </r>
  <r>
    <x v="4025"/>
    <x v="1990"/>
    <x v="938"/>
    <x v="851"/>
    <x v="2"/>
    <s v="SF-20965"/>
    <s v="Sylvia Foulston"/>
    <x v="1"/>
    <x v="0"/>
    <s v="Bedford"/>
    <x v="5"/>
    <n v="76021"/>
    <x v="2"/>
    <s v="OFF-PA-10001776"/>
    <x v="1"/>
    <x v="10"/>
    <s v="Wirebound Message Books, Four 2 3/4&quot; x 5&quot; Forms per Page, 600 Sets per Book"/>
    <x v="3125"/>
    <n v="4"/>
    <n v="0.2"/>
    <n v="10.011599999999998"/>
    <x v="2"/>
    <x v="0"/>
  </r>
  <r>
    <x v="4026"/>
    <x v="1990"/>
    <x v="938"/>
    <x v="851"/>
    <x v="2"/>
    <s v="SF-20965"/>
    <s v="Sylvia Foulston"/>
    <x v="1"/>
    <x v="0"/>
    <s v="Bedford"/>
    <x v="5"/>
    <n v="76021"/>
    <x v="2"/>
    <s v="OFF-AR-10004582"/>
    <x v="1"/>
    <x v="6"/>
    <s v="BIC Brite Liner Grip Highlighters"/>
    <x v="1997"/>
    <n v="7"/>
    <n v="0.2"/>
    <n v="2.8699999999999992"/>
    <x v="2"/>
    <x v="0"/>
  </r>
  <r>
    <x v="4027"/>
    <x v="1990"/>
    <x v="938"/>
    <x v="851"/>
    <x v="2"/>
    <s v="SF-20965"/>
    <s v="Sylvia Foulston"/>
    <x v="1"/>
    <x v="0"/>
    <s v="Bedford"/>
    <x v="5"/>
    <n v="76021"/>
    <x v="2"/>
    <s v="TEC-PH-10001557"/>
    <x v="2"/>
    <x v="7"/>
    <s v="Pyle PMP37LED"/>
    <x v="2081"/>
    <n v="2"/>
    <n v="0.2"/>
    <n v="13.438599999999994"/>
    <x v="2"/>
    <x v="0"/>
  </r>
  <r>
    <x v="4028"/>
    <x v="1990"/>
    <x v="938"/>
    <x v="851"/>
    <x v="2"/>
    <s v="SF-20965"/>
    <s v="Sylvia Foulston"/>
    <x v="1"/>
    <x v="0"/>
    <s v="Bedford"/>
    <x v="5"/>
    <n v="76021"/>
    <x v="2"/>
    <s v="OFF-BI-10004209"/>
    <x v="1"/>
    <x v="8"/>
    <s v="Fellowes Twister Kit, Gray/Clear, 3/pkg"/>
    <x v="3126"/>
    <n v="8"/>
    <n v="0.8"/>
    <n v="-22.512"/>
    <x v="2"/>
    <x v="0"/>
  </r>
  <r>
    <x v="4029"/>
    <x v="1991"/>
    <x v="165"/>
    <x v="675"/>
    <x v="1"/>
    <s v="CS-12355"/>
    <s v="Christine Sundaresam"/>
    <x v="0"/>
    <x v="0"/>
    <s v="Lafayette"/>
    <x v="28"/>
    <n v="70506"/>
    <x v="0"/>
    <s v="TEC-MA-10003183"/>
    <x v="2"/>
    <x v="15"/>
    <s v="DYMO CardScan Personal V9 Business Card Scanner"/>
    <x v="651"/>
    <n v="3"/>
    <n v="0"/>
    <n v="239.98500000000001"/>
    <x v="0"/>
    <x v="0"/>
  </r>
  <r>
    <x v="4030"/>
    <x v="1991"/>
    <x v="165"/>
    <x v="675"/>
    <x v="1"/>
    <s v="CS-12355"/>
    <s v="Christine Sundaresam"/>
    <x v="0"/>
    <x v="0"/>
    <s v="Lafayette"/>
    <x v="28"/>
    <n v="70506"/>
    <x v="0"/>
    <s v="FUR-CH-10002439"/>
    <x v="0"/>
    <x v="1"/>
    <s v="Iceberg Nesting Folding Chair, 19w x 6d x 43h"/>
    <x v="3127"/>
    <n v="4"/>
    <n v="0"/>
    <n v="60.5488"/>
    <x v="0"/>
    <x v="0"/>
  </r>
  <r>
    <x v="4031"/>
    <x v="1992"/>
    <x v="182"/>
    <x v="424"/>
    <x v="1"/>
    <s v="SN-20710"/>
    <s v="Steve Nguyen"/>
    <x v="2"/>
    <x v="0"/>
    <s v="Covington"/>
    <x v="4"/>
    <n v="98042"/>
    <x v="1"/>
    <s v="OFF-AP-10000576"/>
    <x v="1"/>
    <x v="9"/>
    <s v="Belkin 7 Outlet SurgeMaster II"/>
    <x v="3128"/>
    <n v="6"/>
    <n v="0"/>
    <n v="66.326400000000007"/>
    <x v="1"/>
    <x v="0"/>
  </r>
  <r>
    <x v="4032"/>
    <x v="1992"/>
    <x v="182"/>
    <x v="424"/>
    <x v="1"/>
    <s v="SN-20710"/>
    <s v="Steve Nguyen"/>
    <x v="2"/>
    <x v="0"/>
    <s v="Covington"/>
    <x v="4"/>
    <n v="98042"/>
    <x v="1"/>
    <s v="OFF-PA-10004040"/>
    <x v="1"/>
    <x v="10"/>
    <s v="Universal Premium White Copier/Laser Paper (20Lb. and 87 Bright)"/>
    <x v="2744"/>
    <n v="5"/>
    <n v="0"/>
    <n v="14.651"/>
    <x v="1"/>
    <x v="0"/>
  </r>
  <r>
    <x v="4033"/>
    <x v="1992"/>
    <x v="182"/>
    <x v="424"/>
    <x v="1"/>
    <s v="SN-20710"/>
    <s v="Steve Nguyen"/>
    <x v="2"/>
    <x v="0"/>
    <s v="Covington"/>
    <x v="4"/>
    <n v="98042"/>
    <x v="1"/>
    <s v="TEC-AC-10003063"/>
    <x v="2"/>
    <x v="11"/>
    <s v="Micro Innovations USB RF Wireless Keyboard with Mouse"/>
    <x v="1506"/>
    <n v="4"/>
    <n v="0"/>
    <n v="21"/>
    <x v="1"/>
    <x v="0"/>
  </r>
  <r>
    <x v="4034"/>
    <x v="1993"/>
    <x v="939"/>
    <x v="485"/>
    <x v="3"/>
    <s v="JM-15655"/>
    <s v="Jim Mitchum"/>
    <x v="1"/>
    <x v="0"/>
    <s v="Lorain"/>
    <x v="24"/>
    <n v="44052"/>
    <x v="3"/>
    <s v="OFF-BI-10003982"/>
    <x v="1"/>
    <x v="8"/>
    <s v="Wilson Jones Century Plastic Molded Ring Binders"/>
    <x v="3129"/>
    <n v="3"/>
    <n v="0.7"/>
    <n v="-14.331299999999992"/>
    <x v="3"/>
    <x v="0"/>
  </r>
  <r>
    <x v="4035"/>
    <x v="1993"/>
    <x v="939"/>
    <x v="485"/>
    <x v="3"/>
    <s v="JM-15655"/>
    <s v="Jim Mitchum"/>
    <x v="1"/>
    <x v="0"/>
    <s v="Lorain"/>
    <x v="24"/>
    <n v="44052"/>
    <x v="3"/>
    <s v="TEC-AC-10002567"/>
    <x v="2"/>
    <x v="11"/>
    <s v="Logitech G602 Wireless Gaming Mouse"/>
    <x v="3130"/>
    <n v="6"/>
    <n v="0.2"/>
    <n v="76.790399999999977"/>
    <x v="3"/>
    <x v="0"/>
  </r>
  <r>
    <x v="4036"/>
    <x v="1994"/>
    <x v="75"/>
    <x v="896"/>
    <x v="1"/>
    <s v="FH-14350"/>
    <s v="Fred Harton"/>
    <x v="0"/>
    <x v="0"/>
    <s v="Chicago"/>
    <x v="10"/>
    <n v="60623"/>
    <x v="2"/>
    <s v="OFF-ST-10004950"/>
    <x v="1"/>
    <x v="4"/>
    <s v="Tenex Personal Filing Tote With Secure Closure Lid, Black/Frost"/>
    <x v="176"/>
    <n v="2"/>
    <n v="0.2"/>
    <n v="1.5509999999999984"/>
    <x v="2"/>
    <x v="0"/>
  </r>
  <r>
    <x v="4037"/>
    <x v="1995"/>
    <x v="282"/>
    <x v="302"/>
    <x v="1"/>
    <s v="AJ-10795"/>
    <s v="Anthony Johnson"/>
    <x v="1"/>
    <x v="0"/>
    <s v="San Francisco"/>
    <x v="1"/>
    <n v="94110"/>
    <x v="1"/>
    <s v="FUR-FU-10000550"/>
    <x v="0"/>
    <x v="5"/>
    <s v="Stacking Trays by OIC"/>
    <x v="1691"/>
    <n v="5"/>
    <n v="0"/>
    <n v="8.2169999999999987"/>
    <x v="1"/>
    <x v="1"/>
  </r>
  <r>
    <x v="4038"/>
    <x v="1995"/>
    <x v="282"/>
    <x v="302"/>
    <x v="1"/>
    <s v="AJ-10795"/>
    <s v="Anthony Johnson"/>
    <x v="1"/>
    <x v="0"/>
    <s v="San Francisco"/>
    <x v="1"/>
    <n v="94110"/>
    <x v="1"/>
    <s v="OFF-PA-10000528"/>
    <x v="1"/>
    <x v="10"/>
    <s v="Xerox 1981"/>
    <x v="3131"/>
    <n v="4"/>
    <n v="0"/>
    <n v="9.5039999999999996"/>
    <x v="1"/>
    <x v="1"/>
  </r>
  <r>
    <x v="4039"/>
    <x v="1995"/>
    <x v="282"/>
    <x v="302"/>
    <x v="1"/>
    <s v="AJ-10795"/>
    <s v="Anthony Johnson"/>
    <x v="1"/>
    <x v="0"/>
    <s v="San Francisco"/>
    <x v="1"/>
    <n v="94110"/>
    <x v="1"/>
    <s v="TEC-MA-10003183"/>
    <x v="2"/>
    <x v="15"/>
    <s v="DYMO CardScan Personal V9 Business Card Scanner"/>
    <x v="3132"/>
    <n v="6"/>
    <n v="0.2"/>
    <n v="287.98199999999997"/>
    <x v="1"/>
    <x v="1"/>
  </r>
  <r>
    <x v="4040"/>
    <x v="1995"/>
    <x v="282"/>
    <x v="302"/>
    <x v="1"/>
    <s v="AJ-10795"/>
    <s v="Anthony Johnson"/>
    <x v="1"/>
    <x v="0"/>
    <s v="San Francisco"/>
    <x v="1"/>
    <n v="94110"/>
    <x v="1"/>
    <s v="OFF-BI-10003305"/>
    <x v="1"/>
    <x v="8"/>
    <s v="Avery Hanging File Binders"/>
    <x v="646"/>
    <n v="3"/>
    <n v="0.2"/>
    <n v="4.6643999999999988"/>
    <x v="1"/>
    <x v="1"/>
  </r>
  <r>
    <x v="4041"/>
    <x v="1995"/>
    <x v="282"/>
    <x v="302"/>
    <x v="1"/>
    <s v="AJ-10795"/>
    <s v="Anthony Johnson"/>
    <x v="1"/>
    <x v="0"/>
    <s v="San Francisco"/>
    <x v="1"/>
    <n v="94110"/>
    <x v="1"/>
    <s v="TEC-PH-10001425"/>
    <x v="2"/>
    <x v="7"/>
    <s v="Mophie Juice Pack Helium for iPhone"/>
    <x v="1837"/>
    <n v="3"/>
    <n v="0.2"/>
    <n v="19.197599999999994"/>
    <x v="1"/>
    <x v="1"/>
  </r>
  <r>
    <x v="4042"/>
    <x v="1995"/>
    <x v="282"/>
    <x v="302"/>
    <x v="1"/>
    <s v="AJ-10795"/>
    <s v="Anthony Johnson"/>
    <x v="1"/>
    <x v="0"/>
    <s v="San Francisco"/>
    <x v="1"/>
    <n v="94110"/>
    <x v="1"/>
    <s v="OFF-LA-10001474"/>
    <x v="1"/>
    <x v="2"/>
    <s v="Avery 477"/>
    <x v="3133"/>
    <n v="9"/>
    <n v="0"/>
    <n v="126.39420000000001"/>
    <x v="1"/>
    <x v="1"/>
  </r>
  <r>
    <x v="4043"/>
    <x v="1995"/>
    <x v="282"/>
    <x v="302"/>
    <x v="1"/>
    <s v="AJ-10795"/>
    <s v="Anthony Johnson"/>
    <x v="1"/>
    <x v="0"/>
    <s v="San Francisco"/>
    <x v="1"/>
    <n v="94110"/>
    <x v="1"/>
    <s v="FUR-FU-10000672"/>
    <x v="0"/>
    <x v="5"/>
    <s v="Executive Impressions 10&quot; Spectator Wall Clock"/>
    <x v="3134"/>
    <n v="6"/>
    <n v="0"/>
    <n v="23.990399999999994"/>
    <x v="1"/>
    <x v="1"/>
  </r>
  <r>
    <x v="4044"/>
    <x v="1996"/>
    <x v="608"/>
    <x v="314"/>
    <x v="1"/>
    <s v="JF-15565"/>
    <s v="Jill Fjeld"/>
    <x v="0"/>
    <x v="0"/>
    <s v="San Francisco"/>
    <x v="1"/>
    <n v="94110"/>
    <x v="1"/>
    <s v="FUR-FU-10001979"/>
    <x v="0"/>
    <x v="5"/>
    <s v="Dana Halogen Swing-Arm Architect Lamp"/>
    <x v="3135"/>
    <n v="5"/>
    <n v="0"/>
    <n v="57.358000000000011"/>
    <x v="1"/>
    <x v="0"/>
  </r>
  <r>
    <x v="4045"/>
    <x v="1997"/>
    <x v="788"/>
    <x v="828"/>
    <x v="1"/>
    <s v="CS-11845"/>
    <s v="Cari Sayre"/>
    <x v="1"/>
    <x v="0"/>
    <s v="Houston"/>
    <x v="5"/>
    <n v="77070"/>
    <x v="2"/>
    <s v="OFF-BI-10003707"/>
    <x v="1"/>
    <x v="8"/>
    <s v="Aluminum Screw Posts"/>
    <x v="3136"/>
    <n v="3"/>
    <n v="0.8"/>
    <n v="-13.734000000000002"/>
    <x v="2"/>
    <x v="0"/>
  </r>
  <r>
    <x v="4046"/>
    <x v="1998"/>
    <x v="208"/>
    <x v="512"/>
    <x v="1"/>
    <s v="SP-20920"/>
    <s v="Susan Pistek"/>
    <x v="0"/>
    <x v="0"/>
    <s v="Chicago"/>
    <x v="10"/>
    <n v="60653"/>
    <x v="2"/>
    <s v="OFF-AP-10002191"/>
    <x v="1"/>
    <x v="9"/>
    <s v="Belkin 8 Outlet SurgeMaster II Gold Surge Protector"/>
    <x v="3137"/>
    <n v="2"/>
    <n v="0.8"/>
    <n v="-62.379199999999997"/>
    <x v="2"/>
    <x v="0"/>
  </r>
  <r>
    <x v="4047"/>
    <x v="1999"/>
    <x v="747"/>
    <x v="830"/>
    <x v="2"/>
    <s v="KE-16420"/>
    <s v="Katrina Edelman"/>
    <x v="1"/>
    <x v="0"/>
    <s v="New York City"/>
    <x v="15"/>
    <n v="10035"/>
    <x v="3"/>
    <s v="OFF-PA-10000501"/>
    <x v="1"/>
    <x v="10"/>
    <s v="Petty Cash Envelope"/>
    <x v="152"/>
    <n v="3"/>
    <n v="0"/>
    <n v="39.6312"/>
    <x v="3"/>
    <x v="0"/>
  </r>
  <r>
    <x v="4048"/>
    <x v="1999"/>
    <x v="747"/>
    <x v="830"/>
    <x v="2"/>
    <s v="KE-16420"/>
    <s v="Katrina Edelman"/>
    <x v="1"/>
    <x v="0"/>
    <s v="New York City"/>
    <x v="15"/>
    <n v="10035"/>
    <x v="3"/>
    <s v="TEC-AC-10001990"/>
    <x v="2"/>
    <x v="11"/>
    <s v="Kensington Orbit Wireless Mobile Trackball for PC and Mac"/>
    <x v="3138"/>
    <n v="10"/>
    <n v="0"/>
    <n v="191.96799999999996"/>
    <x v="3"/>
    <x v="0"/>
  </r>
  <r>
    <x v="4049"/>
    <x v="2000"/>
    <x v="92"/>
    <x v="356"/>
    <x v="0"/>
    <s v="GA-14515"/>
    <s v="George Ashbrook"/>
    <x v="0"/>
    <x v="0"/>
    <s v="New York City"/>
    <x v="15"/>
    <n v="10011"/>
    <x v="3"/>
    <s v="FUR-FU-10003601"/>
    <x v="0"/>
    <x v="5"/>
    <s v="Deflect-o RollaMat Studded, Beveled Mat for Medium Pile Carpeting"/>
    <x v="3139"/>
    <n v="3"/>
    <n v="0"/>
    <n v="49.804199999999994"/>
    <x v="3"/>
    <x v="0"/>
  </r>
  <r>
    <x v="4050"/>
    <x v="2000"/>
    <x v="92"/>
    <x v="356"/>
    <x v="0"/>
    <s v="GA-14515"/>
    <s v="George Ashbrook"/>
    <x v="0"/>
    <x v="0"/>
    <s v="New York City"/>
    <x v="15"/>
    <n v="10011"/>
    <x v="3"/>
    <s v="FUR-CH-10001891"/>
    <x v="0"/>
    <x v="1"/>
    <s v="Global Deluxe Office Fabric Chairs"/>
    <x v="3140"/>
    <n v="2"/>
    <n v="0.1"/>
    <n v="32.633200000000016"/>
    <x v="3"/>
    <x v="0"/>
  </r>
  <r>
    <x v="4051"/>
    <x v="2001"/>
    <x v="411"/>
    <x v="127"/>
    <x v="1"/>
    <s v="SM-20950"/>
    <s v="Suzanne McNair"/>
    <x v="1"/>
    <x v="0"/>
    <s v="Philadelphia"/>
    <x v="9"/>
    <n v="19134"/>
    <x v="3"/>
    <s v="OFF-AR-10003469"/>
    <x v="1"/>
    <x v="6"/>
    <s v="Nontoxic Chalk"/>
    <x v="1728"/>
    <n v="3"/>
    <n v="0.2"/>
    <n v="1.4783999999999997"/>
    <x v="3"/>
    <x v="0"/>
  </r>
  <r>
    <x v="4052"/>
    <x v="2001"/>
    <x v="411"/>
    <x v="127"/>
    <x v="1"/>
    <s v="SM-20950"/>
    <s v="Suzanne McNair"/>
    <x v="1"/>
    <x v="0"/>
    <s v="Philadelphia"/>
    <x v="9"/>
    <n v="19134"/>
    <x v="3"/>
    <s v="FUR-TA-10004175"/>
    <x v="0"/>
    <x v="3"/>
    <s v="Hon 30&quot; x 60&quot; Table with Locking Drawer"/>
    <x v="3141"/>
    <n v="2"/>
    <n v="0.4"/>
    <n v="-81.854399999999998"/>
    <x v="3"/>
    <x v="0"/>
  </r>
  <r>
    <x v="4053"/>
    <x v="2001"/>
    <x v="411"/>
    <x v="127"/>
    <x v="1"/>
    <s v="SM-20950"/>
    <s v="Suzanne McNair"/>
    <x v="1"/>
    <x v="0"/>
    <s v="Philadelphia"/>
    <x v="9"/>
    <n v="19134"/>
    <x v="3"/>
    <s v="OFF-LA-10002945"/>
    <x v="1"/>
    <x v="2"/>
    <s v="Permanent Self-Adhesive File Folder Labels for Typewriters, 1 1/8 x 3 1/2, White"/>
    <x v="3142"/>
    <n v="11"/>
    <n v="0.2"/>
    <n v="18.017999999999997"/>
    <x v="3"/>
    <x v="0"/>
  </r>
  <r>
    <x v="4054"/>
    <x v="2001"/>
    <x v="411"/>
    <x v="127"/>
    <x v="1"/>
    <s v="SM-20950"/>
    <s v="Suzanne McNair"/>
    <x v="1"/>
    <x v="0"/>
    <s v="Philadelphia"/>
    <x v="9"/>
    <n v="19134"/>
    <x v="3"/>
    <s v="OFF-PA-10000533"/>
    <x v="1"/>
    <x v="10"/>
    <s v="Southworth Parchment Paper &amp; Envelopes"/>
    <x v="2579"/>
    <n v="4"/>
    <n v="0.2"/>
    <n v="6.8015999999999996"/>
    <x v="3"/>
    <x v="0"/>
  </r>
  <r>
    <x v="4055"/>
    <x v="2001"/>
    <x v="411"/>
    <x v="127"/>
    <x v="1"/>
    <s v="SM-20950"/>
    <s v="Suzanne McNair"/>
    <x v="1"/>
    <x v="0"/>
    <s v="Philadelphia"/>
    <x v="9"/>
    <n v="19134"/>
    <x v="3"/>
    <s v="OFF-ST-10004459"/>
    <x v="1"/>
    <x v="4"/>
    <s v="Tennsco Single-Tier Lockers"/>
    <x v="2122"/>
    <n v="6"/>
    <n v="0.2"/>
    <n v="-337.80600000000004"/>
    <x v="3"/>
    <x v="0"/>
  </r>
  <r>
    <x v="4056"/>
    <x v="2001"/>
    <x v="411"/>
    <x v="127"/>
    <x v="1"/>
    <s v="SM-20950"/>
    <s v="Suzanne McNair"/>
    <x v="1"/>
    <x v="0"/>
    <s v="Philadelphia"/>
    <x v="9"/>
    <n v="19134"/>
    <x v="3"/>
    <s v="FUR-TA-10004147"/>
    <x v="0"/>
    <x v="3"/>
    <s v="Hon 4060 Series Tables"/>
    <x v="3143"/>
    <n v="1"/>
    <n v="0.4"/>
    <n v="-20.152800000000006"/>
    <x v="3"/>
    <x v="0"/>
  </r>
  <r>
    <x v="4057"/>
    <x v="2002"/>
    <x v="156"/>
    <x v="986"/>
    <x v="1"/>
    <s v="DK-12985"/>
    <s v="Darren Koutras"/>
    <x v="0"/>
    <x v="0"/>
    <s v="Chicago"/>
    <x v="10"/>
    <n v="60610"/>
    <x v="2"/>
    <s v="OFF-ST-10000046"/>
    <x v="1"/>
    <x v="4"/>
    <s v="Fellowes Super Stor/Drawer Files"/>
    <x v="3144"/>
    <n v="5"/>
    <n v="0.2"/>
    <n v="-8.0774999999999864"/>
    <x v="2"/>
    <x v="0"/>
  </r>
  <r>
    <x v="4058"/>
    <x v="2003"/>
    <x v="312"/>
    <x v="1005"/>
    <x v="1"/>
    <s v="LC-16885"/>
    <s v="Lena Creighton"/>
    <x v="0"/>
    <x v="0"/>
    <s v="Oakland"/>
    <x v="1"/>
    <n v="94601"/>
    <x v="1"/>
    <s v="TEC-PH-10004774"/>
    <x v="2"/>
    <x v="7"/>
    <s v="Gear Head AU3700S Headset"/>
    <x v="3145"/>
    <n v="7"/>
    <n v="0.2"/>
    <n v="-15.458100000000007"/>
    <x v="1"/>
    <x v="1"/>
  </r>
  <r>
    <x v="4059"/>
    <x v="2003"/>
    <x v="312"/>
    <x v="1005"/>
    <x v="1"/>
    <s v="LC-16885"/>
    <s v="Lena Creighton"/>
    <x v="0"/>
    <x v="0"/>
    <s v="Oakland"/>
    <x v="1"/>
    <n v="94601"/>
    <x v="1"/>
    <s v="FUR-CH-10000595"/>
    <x v="0"/>
    <x v="1"/>
    <s v="Safco Contoured Stacking Chairs"/>
    <x v="3146"/>
    <n v="3"/>
    <n v="0.2"/>
    <n v="35.759999999999962"/>
    <x v="1"/>
    <x v="1"/>
  </r>
  <r>
    <x v="4060"/>
    <x v="2004"/>
    <x v="474"/>
    <x v="237"/>
    <x v="1"/>
    <s v="XP-21865"/>
    <s v="Xylona Preis"/>
    <x v="0"/>
    <x v="0"/>
    <s v="Chicago"/>
    <x v="10"/>
    <n v="60610"/>
    <x v="2"/>
    <s v="TEC-AC-10002473"/>
    <x v="2"/>
    <x v="11"/>
    <s v="Maxell 4.7GB DVD-R"/>
    <x v="3147"/>
    <n v="3"/>
    <n v="0.2"/>
    <n v="17.879399999999997"/>
    <x v="2"/>
    <x v="0"/>
  </r>
  <r>
    <x v="4061"/>
    <x v="2005"/>
    <x v="14"/>
    <x v="1006"/>
    <x v="2"/>
    <s v="CS-11845"/>
    <s v="Cari Sayre"/>
    <x v="1"/>
    <x v="0"/>
    <s v="Seattle"/>
    <x v="4"/>
    <n v="98105"/>
    <x v="1"/>
    <s v="OFF-BI-10001628"/>
    <x v="1"/>
    <x v="8"/>
    <s v="Acco Data Flex Cable Posts For Top &amp; Bottom Load Binders, 6&quot; Capacity"/>
    <x v="3148"/>
    <n v="3"/>
    <n v="0.2"/>
    <n v="7.822499999999998"/>
    <x v="1"/>
    <x v="0"/>
  </r>
  <r>
    <x v="4062"/>
    <x v="2006"/>
    <x v="612"/>
    <x v="1007"/>
    <x v="1"/>
    <s v="BD-11770"/>
    <s v="Bryan Davis"/>
    <x v="0"/>
    <x v="0"/>
    <s v="Philadelphia"/>
    <x v="9"/>
    <n v="19143"/>
    <x v="3"/>
    <s v="TEC-AC-10002800"/>
    <x v="2"/>
    <x v="11"/>
    <s v="Plantronics Audio 478 Stereo USB Headset"/>
    <x v="3149"/>
    <n v="1"/>
    <n v="0.2"/>
    <n v="7.4984999999999964"/>
    <x v="3"/>
    <x v="0"/>
  </r>
  <r>
    <x v="4063"/>
    <x v="2007"/>
    <x v="670"/>
    <x v="1008"/>
    <x v="2"/>
    <s v="DL-13330"/>
    <s v="Denise Leinenbach"/>
    <x v="0"/>
    <x v="0"/>
    <s v="Concord"/>
    <x v="3"/>
    <n v="28027"/>
    <x v="0"/>
    <s v="OFF-AR-10002766"/>
    <x v="1"/>
    <x v="6"/>
    <s v="Prang Drawing Pencil Set"/>
    <x v="3150"/>
    <n v="9"/>
    <n v="0.2"/>
    <n v="1.7514000000000003"/>
    <x v="0"/>
    <x v="0"/>
  </r>
  <r>
    <x v="4064"/>
    <x v="2007"/>
    <x v="670"/>
    <x v="1008"/>
    <x v="2"/>
    <s v="DL-13330"/>
    <s v="Denise Leinenbach"/>
    <x v="0"/>
    <x v="0"/>
    <s v="Concord"/>
    <x v="3"/>
    <n v="28027"/>
    <x v="0"/>
    <s v="OFF-SU-10002522"/>
    <x v="1"/>
    <x v="14"/>
    <s v="Acme Kleen Earth Office Shears"/>
    <x v="3151"/>
    <n v="1"/>
    <n v="0.2"/>
    <n v="0.34919999999999951"/>
    <x v="0"/>
    <x v="0"/>
  </r>
  <r>
    <x v="4065"/>
    <x v="2008"/>
    <x v="301"/>
    <x v="840"/>
    <x v="1"/>
    <s v="KH-16630"/>
    <s v="Ken Heidel"/>
    <x v="1"/>
    <x v="0"/>
    <s v="Charlotte"/>
    <x v="3"/>
    <n v="28205"/>
    <x v="0"/>
    <s v="OFF-FA-10003021"/>
    <x v="1"/>
    <x v="13"/>
    <s v="Staples"/>
    <x v="2024"/>
    <n v="5"/>
    <n v="0.2"/>
    <n v="1.4099999999999997"/>
    <x v="0"/>
    <x v="0"/>
  </r>
  <r>
    <x v="4066"/>
    <x v="2008"/>
    <x v="301"/>
    <x v="840"/>
    <x v="1"/>
    <s v="KH-16630"/>
    <s v="Ken Heidel"/>
    <x v="1"/>
    <x v="0"/>
    <s v="Charlotte"/>
    <x v="3"/>
    <n v="28205"/>
    <x v="0"/>
    <s v="OFF-AR-10000634"/>
    <x v="1"/>
    <x v="6"/>
    <s v="Newell 320"/>
    <x v="1518"/>
    <n v="3"/>
    <n v="0.2"/>
    <n v="0.89880000000000004"/>
    <x v="0"/>
    <x v="0"/>
  </r>
  <r>
    <x v="4067"/>
    <x v="2008"/>
    <x v="301"/>
    <x v="840"/>
    <x v="1"/>
    <s v="KH-16630"/>
    <s v="Ken Heidel"/>
    <x v="1"/>
    <x v="0"/>
    <s v="Charlotte"/>
    <x v="3"/>
    <n v="28205"/>
    <x v="0"/>
    <s v="OFF-LA-10001771"/>
    <x v="1"/>
    <x v="2"/>
    <s v="Avery 513"/>
    <x v="3152"/>
    <n v="12"/>
    <n v="0.2"/>
    <n v="15.537599999999998"/>
    <x v="0"/>
    <x v="0"/>
  </r>
  <r>
    <x v="4068"/>
    <x v="2008"/>
    <x v="301"/>
    <x v="840"/>
    <x v="1"/>
    <s v="KH-16630"/>
    <s v="Ken Heidel"/>
    <x v="1"/>
    <x v="0"/>
    <s v="Charlotte"/>
    <x v="3"/>
    <n v="28205"/>
    <x v="0"/>
    <s v="TEC-PH-10004434"/>
    <x v="2"/>
    <x v="7"/>
    <s v="Cisco IP Phone 7961G VoIP phone - Dark gray"/>
    <x v="3153"/>
    <n v="9"/>
    <n v="0.2"/>
    <n v="110.1194999999999"/>
    <x v="0"/>
    <x v="0"/>
  </r>
  <r>
    <x v="4069"/>
    <x v="2009"/>
    <x v="770"/>
    <x v="1009"/>
    <x v="2"/>
    <s v="TP-21415"/>
    <s v="Tom Prescott"/>
    <x v="0"/>
    <x v="0"/>
    <s v="Dallas"/>
    <x v="5"/>
    <n v="75081"/>
    <x v="2"/>
    <s v="OFF-BI-10000050"/>
    <x v="1"/>
    <x v="8"/>
    <s v="Angle-D Binders with Locking Rings, Label Holders"/>
    <x v="3154"/>
    <n v="9"/>
    <n v="0.8"/>
    <n v="-21.681000000000004"/>
    <x v="2"/>
    <x v="0"/>
  </r>
  <r>
    <x v="4070"/>
    <x v="2009"/>
    <x v="770"/>
    <x v="1009"/>
    <x v="2"/>
    <s v="TP-21415"/>
    <s v="Tom Prescott"/>
    <x v="0"/>
    <x v="0"/>
    <s v="Dallas"/>
    <x v="5"/>
    <n v="75081"/>
    <x v="2"/>
    <s v="OFF-BI-10002414"/>
    <x v="1"/>
    <x v="8"/>
    <s v="GBC ProClick Spines for 32-Hole Punch"/>
    <x v="3155"/>
    <n v="4"/>
    <n v="0.8"/>
    <n v="-16.539600000000007"/>
    <x v="2"/>
    <x v="0"/>
  </r>
  <r>
    <x v="4071"/>
    <x v="2009"/>
    <x v="770"/>
    <x v="1009"/>
    <x v="2"/>
    <s v="TP-21415"/>
    <s v="Tom Prescott"/>
    <x v="0"/>
    <x v="0"/>
    <s v="Dallas"/>
    <x v="5"/>
    <n v="75081"/>
    <x v="2"/>
    <s v="FUR-BO-10003159"/>
    <x v="0"/>
    <x v="0"/>
    <s v="Sauder Camden County Collection Libraries, Planked Cherry Finish"/>
    <x v="3156"/>
    <n v="2"/>
    <n v="0.32"/>
    <n v="-52.890800000000027"/>
    <x v="2"/>
    <x v="0"/>
  </r>
  <r>
    <x v="4072"/>
    <x v="2010"/>
    <x v="401"/>
    <x v="222"/>
    <x v="0"/>
    <s v="NP-18685"/>
    <s v="Nora Pelletier"/>
    <x v="2"/>
    <x v="0"/>
    <s v="Indianapolis"/>
    <x v="14"/>
    <n v="46203"/>
    <x v="2"/>
    <s v="TEC-CO-10002095"/>
    <x v="2"/>
    <x v="16"/>
    <s v="Hewlett Packard 610 Color Digital Copier / Printer"/>
    <x v="3157"/>
    <n v="2"/>
    <n v="0"/>
    <n v="449.99099999999999"/>
    <x v="2"/>
    <x v="0"/>
  </r>
  <r>
    <x v="4073"/>
    <x v="2011"/>
    <x v="496"/>
    <x v="538"/>
    <x v="2"/>
    <s v="SC-20680"/>
    <s v="Steve Carroll"/>
    <x v="2"/>
    <x v="0"/>
    <s v="Broken Arrow"/>
    <x v="26"/>
    <n v="74012"/>
    <x v="2"/>
    <s v="TEC-PH-10004120"/>
    <x v="2"/>
    <x v="7"/>
    <s v="AT&amp;T 1080 Phone"/>
    <x v="3158"/>
    <n v="6"/>
    <n v="0"/>
    <n v="213.70440000000002"/>
    <x v="2"/>
    <x v="0"/>
  </r>
  <r>
    <x v="4074"/>
    <x v="2012"/>
    <x v="940"/>
    <x v="541"/>
    <x v="1"/>
    <s v="DK-12895"/>
    <s v="Dana Kaydos"/>
    <x v="0"/>
    <x v="0"/>
    <s v="Miramar"/>
    <x v="2"/>
    <n v="33023"/>
    <x v="0"/>
    <s v="FUR-FU-10003553"/>
    <x v="0"/>
    <x v="5"/>
    <s v="Howard Miller 13-1/2&quot; Diameter Rosebrook Wall Clock"/>
    <x v="3159"/>
    <n v="4"/>
    <n v="0.2"/>
    <n v="55.016000000000012"/>
    <x v="0"/>
    <x v="0"/>
  </r>
  <r>
    <x v="4075"/>
    <x v="2012"/>
    <x v="940"/>
    <x v="541"/>
    <x v="1"/>
    <s v="DK-12895"/>
    <s v="Dana Kaydos"/>
    <x v="0"/>
    <x v="0"/>
    <s v="Miramar"/>
    <x v="2"/>
    <n v="33023"/>
    <x v="0"/>
    <s v="FUR-FU-10001488"/>
    <x v="0"/>
    <x v="5"/>
    <s v="Tenex 46&quot; x 60&quot; Computer Anti-Static Chairmat, Rectangular Shaped"/>
    <x v="3160"/>
    <n v="4"/>
    <n v="0.2"/>
    <n v="0"/>
    <x v="0"/>
    <x v="0"/>
  </r>
  <r>
    <x v="4076"/>
    <x v="2013"/>
    <x v="546"/>
    <x v="1010"/>
    <x v="0"/>
    <s v="SM-20950"/>
    <s v="Suzanne McNair"/>
    <x v="1"/>
    <x v="0"/>
    <s v="Omaha"/>
    <x v="8"/>
    <n v="68104"/>
    <x v="2"/>
    <s v="OFF-BI-10003094"/>
    <x v="1"/>
    <x v="8"/>
    <s v="Self-Adhesive Ring Binder Labels"/>
    <x v="991"/>
    <n v="2"/>
    <n v="0"/>
    <n v="3.3087999999999997"/>
    <x v="2"/>
    <x v="0"/>
  </r>
  <r>
    <x v="4077"/>
    <x v="2013"/>
    <x v="546"/>
    <x v="1010"/>
    <x v="0"/>
    <s v="SM-20950"/>
    <s v="Suzanne McNair"/>
    <x v="1"/>
    <x v="0"/>
    <s v="Omaha"/>
    <x v="8"/>
    <n v="68104"/>
    <x v="2"/>
    <s v="OFF-FA-10003472"/>
    <x v="1"/>
    <x v="13"/>
    <s v="Bagged Rubber Bands"/>
    <x v="1325"/>
    <n v="4"/>
    <n v="0"/>
    <n v="0.2016"/>
    <x v="2"/>
    <x v="0"/>
  </r>
  <r>
    <x v="4078"/>
    <x v="2013"/>
    <x v="546"/>
    <x v="1010"/>
    <x v="0"/>
    <s v="SM-20950"/>
    <s v="Suzanne McNair"/>
    <x v="1"/>
    <x v="0"/>
    <s v="Omaha"/>
    <x v="8"/>
    <n v="68104"/>
    <x v="2"/>
    <s v="OFF-PA-10001289"/>
    <x v="1"/>
    <x v="10"/>
    <s v="White Computer Printout Paper by Universal"/>
    <x v="2248"/>
    <n v="3"/>
    <n v="0"/>
    <n v="56.977199999999996"/>
    <x v="2"/>
    <x v="0"/>
  </r>
  <r>
    <x v="4079"/>
    <x v="2014"/>
    <x v="379"/>
    <x v="140"/>
    <x v="2"/>
    <s v="LS-17245"/>
    <s v="Lynn Smith"/>
    <x v="0"/>
    <x v="0"/>
    <s v="Jacksonville"/>
    <x v="3"/>
    <n v="28540"/>
    <x v="0"/>
    <s v="TEC-PH-10002293"/>
    <x v="2"/>
    <x v="7"/>
    <s v="Anker 36W 4-Port USB Wall Charger Travel Power Adapter for iPhone 5s 5c 5"/>
    <x v="334"/>
    <n v="3"/>
    <n v="0.2"/>
    <n v="4.7976000000000028"/>
    <x v="0"/>
    <x v="0"/>
  </r>
  <r>
    <x v="4080"/>
    <x v="2015"/>
    <x v="477"/>
    <x v="953"/>
    <x v="1"/>
    <s v="KE-16420"/>
    <s v="Katrina Edelman"/>
    <x v="1"/>
    <x v="0"/>
    <s v="Tigard"/>
    <x v="21"/>
    <n v="97224"/>
    <x v="1"/>
    <s v="OFF-PA-10000380"/>
    <x v="1"/>
    <x v="10"/>
    <s v="REDIFORM Incoming/Outgoing Call Register, 11&quot; X 8 1/2&quot;, 100 Messages"/>
    <x v="3161"/>
    <n v="9"/>
    <n v="0.2"/>
    <n v="22.518000000000001"/>
    <x v="1"/>
    <x v="0"/>
  </r>
  <r>
    <x v="4081"/>
    <x v="2015"/>
    <x v="477"/>
    <x v="953"/>
    <x v="1"/>
    <s v="KE-16420"/>
    <s v="Katrina Edelman"/>
    <x v="1"/>
    <x v="0"/>
    <s v="Tigard"/>
    <x v="21"/>
    <n v="97224"/>
    <x v="1"/>
    <s v="OFF-BI-10004828"/>
    <x v="1"/>
    <x v="8"/>
    <s v="GBC Poly Designer Binding Covers"/>
    <x v="3162"/>
    <n v="1"/>
    <n v="0.7"/>
    <n v="-3.5153999999999996"/>
    <x v="1"/>
    <x v="0"/>
  </r>
  <r>
    <x v="4082"/>
    <x v="2016"/>
    <x v="92"/>
    <x v="569"/>
    <x v="1"/>
    <s v="MC-17635"/>
    <s v="Matthew Clasen"/>
    <x v="1"/>
    <x v="0"/>
    <s v="Decatur"/>
    <x v="10"/>
    <n v="62521"/>
    <x v="2"/>
    <s v="OFF-BI-10004632"/>
    <x v="1"/>
    <x v="8"/>
    <s v="Ibico Hi-Tech Manual Binding System"/>
    <x v="645"/>
    <n v="3"/>
    <n v="0.8"/>
    <n v="-320.23950000000013"/>
    <x v="2"/>
    <x v="0"/>
  </r>
  <r>
    <x v="4083"/>
    <x v="2016"/>
    <x v="92"/>
    <x v="569"/>
    <x v="1"/>
    <s v="MC-17635"/>
    <s v="Matthew Clasen"/>
    <x v="1"/>
    <x v="0"/>
    <s v="Decatur"/>
    <x v="10"/>
    <n v="62521"/>
    <x v="2"/>
    <s v="OFF-PA-10000327"/>
    <x v="1"/>
    <x v="10"/>
    <s v="Xerox 1971"/>
    <x v="1518"/>
    <n v="3"/>
    <n v="0.2"/>
    <n v="3.2099999999999982"/>
    <x v="2"/>
    <x v="0"/>
  </r>
  <r>
    <x v="4084"/>
    <x v="2017"/>
    <x v="210"/>
    <x v="945"/>
    <x v="2"/>
    <s v="Dp-13240"/>
    <s v="Dean percer"/>
    <x v="2"/>
    <x v="0"/>
    <s v="Phoenix"/>
    <x v="16"/>
    <n v="85023"/>
    <x v="1"/>
    <s v="OFF-BI-10003291"/>
    <x v="1"/>
    <x v="8"/>
    <s v="Wilson Jones Leather-Like Binders with DublLock Round Rings"/>
    <x v="3163"/>
    <n v="3"/>
    <n v="0.7"/>
    <n v="-6.0236999999999998"/>
    <x v="1"/>
    <x v="0"/>
  </r>
  <r>
    <x v="4085"/>
    <x v="2018"/>
    <x v="578"/>
    <x v="1011"/>
    <x v="0"/>
    <s v="LC-16930"/>
    <s v="Linda Cazamias"/>
    <x v="1"/>
    <x v="0"/>
    <s v="Sacramento"/>
    <x v="1"/>
    <n v="95823"/>
    <x v="1"/>
    <s v="TEC-PH-10002275"/>
    <x v="2"/>
    <x v="7"/>
    <s v="Mitel 5320 IP Phone VoIP phone"/>
    <x v="3164"/>
    <n v="2"/>
    <n v="0.2"/>
    <n v="30.238400000000013"/>
    <x v="1"/>
    <x v="0"/>
  </r>
  <r>
    <x v="4086"/>
    <x v="2018"/>
    <x v="578"/>
    <x v="1011"/>
    <x v="0"/>
    <s v="LC-16930"/>
    <s v="Linda Cazamias"/>
    <x v="1"/>
    <x v="0"/>
    <s v="Sacramento"/>
    <x v="1"/>
    <n v="95823"/>
    <x v="1"/>
    <s v="OFF-BI-10003291"/>
    <x v="1"/>
    <x v="8"/>
    <s v="Wilson Jones Leather-Like Binders with DublLock Round Rings"/>
    <x v="3165"/>
    <n v="3"/>
    <n v="0.2"/>
    <n v="7.0712999999999981"/>
    <x v="1"/>
    <x v="0"/>
  </r>
  <r>
    <x v="4087"/>
    <x v="2018"/>
    <x v="578"/>
    <x v="1011"/>
    <x v="0"/>
    <s v="LC-16930"/>
    <s v="Linda Cazamias"/>
    <x v="1"/>
    <x v="0"/>
    <s v="Sacramento"/>
    <x v="1"/>
    <n v="95823"/>
    <x v="1"/>
    <s v="OFF-BI-10000343"/>
    <x v="1"/>
    <x v="8"/>
    <s v="Pressboard Covers with Storage Hooks, 9 1/2&quot; x 11&quot;, Light Blue"/>
    <x v="696"/>
    <n v="3"/>
    <n v="0.2"/>
    <n v="3.9770999999999996"/>
    <x v="1"/>
    <x v="0"/>
  </r>
  <r>
    <x v="4088"/>
    <x v="2019"/>
    <x v="710"/>
    <x v="889"/>
    <x v="1"/>
    <s v="LH-16900"/>
    <s v="Lena Hernandez"/>
    <x v="0"/>
    <x v="0"/>
    <s v="Jonesboro"/>
    <x v="36"/>
    <n v="72401"/>
    <x v="0"/>
    <s v="FUR-BO-10000711"/>
    <x v="0"/>
    <x v="0"/>
    <s v="Hon Metal Bookcases, Gray"/>
    <x v="3166"/>
    <n v="9"/>
    <n v="0"/>
    <n v="172.48140000000001"/>
    <x v="0"/>
    <x v="0"/>
  </r>
  <r>
    <x v="4089"/>
    <x v="2020"/>
    <x v="178"/>
    <x v="1012"/>
    <x v="1"/>
    <s v="TB-21175"/>
    <s v="Thomas Boland"/>
    <x v="1"/>
    <x v="0"/>
    <s v="New York City"/>
    <x v="15"/>
    <n v="10035"/>
    <x v="3"/>
    <s v="OFF-LA-10001297"/>
    <x v="1"/>
    <x v="2"/>
    <s v="Avery 473"/>
    <x v="346"/>
    <n v="2"/>
    <n v="0"/>
    <n v="9.9359999999999999"/>
    <x v="3"/>
    <x v="0"/>
  </r>
  <r>
    <x v="4090"/>
    <x v="2020"/>
    <x v="178"/>
    <x v="1012"/>
    <x v="1"/>
    <s v="TB-21175"/>
    <s v="Thomas Boland"/>
    <x v="1"/>
    <x v="0"/>
    <s v="New York City"/>
    <x v="15"/>
    <n v="10035"/>
    <x v="3"/>
    <s v="OFF-SU-10001574"/>
    <x v="1"/>
    <x v="14"/>
    <s v="Acme Value Line Scissors"/>
    <x v="1031"/>
    <n v="3"/>
    <n v="0"/>
    <n v="3.2849999999999993"/>
    <x v="3"/>
    <x v="0"/>
  </r>
  <r>
    <x v="4091"/>
    <x v="2020"/>
    <x v="178"/>
    <x v="1012"/>
    <x v="1"/>
    <s v="TB-21175"/>
    <s v="Thomas Boland"/>
    <x v="1"/>
    <x v="0"/>
    <s v="New York City"/>
    <x v="15"/>
    <n v="10035"/>
    <x v="3"/>
    <s v="OFF-BI-10003305"/>
    <x v="1"/>
    <x v="8"/>
    <s v="Avery Hanging File Binders"/>
    <x v="646"/>
    <n v="3"/>
    <n v="0.2"/>
    <n v="4.6643999999999988"/>
    <x v="3"/>
    <x v="0"/>
  </r>
  <r>
    <x v="4092"/>
    <x v="2021"/>
    <x v="941"/>
    <x v="380"/>
    <x v="2"/>
    <s v="JM-15865"/>
    <s v="John Murray"/>
    <x v="0"/>
    <x v="0"/>
    <s v="Akron"/>
    <x v="24"/>
    <n v="44312"/>
    <x v="3"/>
    <s v="OFF-ST-10002574"/>
    <x v="1"/>
    <x v="4"/>
    <s v="SAFCO Commercial Wire Shelving, Black"/>
    <x v="3167"/>
    <n v="2"/>
    <n v="0.2"/>
    <n v="-55.256"/>
    <x v="3"/>
    <x v="0"/>
  </r>
  <r>
    <x v="4093"/>
    <x v="2022"/>
    <x v="252"/>
    <x v="269"/>
    <x v="1"/>
    <s v="KW-16435"/>
    <s v="Katrina Willman"/>
    <x v="0"/>
    <x v="0"/>
    <s v="Florence"/>
    <x v="0"/>
    <n v="41042"/>
    <x v="0"/>
    <s v="TEC-MA-10000864"/>
    <x v="2"/>
    <x v="15"/>
    <s v="Cisco 9971 IP Video Phone Charcoal"/>
    <x v="3168"/>
    <n v="7"/>
    <n v="0"/>
    <n v="1416.7999999999997"/>
    <x v="0"/>
    <x v="0"/>
  </r>
  <r>
    <x v="4094"/>
    <x v="2022"/>
    <x v="252"/>
    <x v="269"/>
    <x v="1"/>
    <s v="KW-16435"/>
    <s v="Katrina Willman"/>
    <x v="0"/>
    <x v="0"/>
    <s v="Florence"/>
    <x v="0"/>
    <n v="41042"/>
    <x v="0"/>
    <s v="TEC-AC-10003289"/>
    <x v="2"/>
    <x v="11"/>
    <s v="Anker Ultra-Slim Mini Bluetooth 3.0 Wireless Keyboard"/>
    <x v="1105"/>
    <n v="4"/>
    <n v="0"/>
    <n v="18.390799999999999"/>
    <x v="0"/>
    <x v="0"/>
  </r>
  <r>
    <x v="4095"/>
    <x v="2022"/>
    <x v="252"/>
    <x v="269"/>
    <x v="1"/>
    <s v="KW-16435"/>
    <s v="Katrina Willman"/>
    <x v="0"/>
    <x v="0"/>
    <s v="Florence"/>
    <x v="0"/>
    <n v="41042"/>
    <x v="0"/>
    <s v="TEC-PH-10001619"/>
    <x v="2"/>
    <x v="7"/>
    <s v="LG G3"/>
    <x v="2173"/>
    <n v="3"/>
    <n v="0"/>
    <n v="170.51129999999998"/>
    <x v="0"/>
    <x v="0"/>
  </r>
  <r>
    <x v="4096"/>
    <x v="2023"/>
    <x v="865"/>
    <x v="919"/>
    <x v="1"/>
    <s v="SC-20095"/>
    <s v="Sanjit Chand"/>
    <x v="0"/>
    <x v="0"/>
    <s v="Minneapolis"/>
    <x v="11"/>
    <n v="55407"/>
    <x v="2"/>
    <s v="OFF-PA-10004888"/>
    <x v="1"/>
    <x v="10"/>
    <s v="Xerox 217"/>
    <x v="56"/>
    <n v="5"/>
    <n v="0"/>
    <n v="15.552000000000001"/>
    <x v="2"/>
    <x v="0"/>
  </r>
  <r>
    <x v="4097"/>
    <x v="2023"/>
    <x v="865"/>
    <x v="919"/>
    <x v="1"/>
    <s v="SC-20095"/>
    <s v="Sanjit Chand"/>
    <x v="0"/>
    <x v="0"/>
    <s v="Minneapolis"/>
    <x v="11"/>
    <n v="55407"/>
    <x v="2"/>
    <s v="OFF-ST-10000736"/>
    <x v="1"/>
    <x v="4"/>
    <s v="Carina Double Wide Media Storage Towers in Natural &amp; Black"/>
    <x v="3169"/>
    <n v="5"/>
    <n v="0"/>
    <n v="16.195999999999984"/>
    <x v="2"/>
    <x v="0"/>
  </r>
  <r>
    <x v="4098"/>
    <x v="2023"/>
    <x v="865"/>
    <x v="919"/>
    <x v="1"/>
    <s v="SC-20095"/>
    <s v="Sanjit Chand"/>
    <x v="0"/>
    <x v="0"/>
    <s v="Minneapolis"/>
    <x v="11"/>
    <n v="55407"/>
    <x v="2"/>
    <s v="OFF-BI-10001120"/>
    <x v="1"/>
    <x v="8"/>
    <s v="Ibico EPK-21 Electric Binding System"/>
    <x v="3170"/>
    <n v="5"/>
    <n v="0"/>
    <n v="4630.4755000000005"/>
    <x v="2"/>
    <x v="0"/>
  </r>
  <r>
    <x v="4099"/>
    <x v="2023"/>
    <x v="865"/>
    <x v="919"/>
    <x v="1"/>
    <s v="SC-20095"/>
    <s v="Sanjit Chand"/>
    <x v="0"/>
    <x v="0"/>
    <s v="Minneapolis"/>
    <x v="11"/>
    <n v="55407"/>
    <x v="2"/>
    <s v="OFF-BI-10000301"/>
    <x v="1"/>
    <x v="8"/>
    <s v="GBC Instant Report Kit"/>
    <x v="3171"/>
    <n v="2"/>
    <n v="0"/>
    <n v="6.47"/>
    <x v="2"/>
    <x v="0"/>
  </r>
  <r>
    <x v="4100"/>
    <x v="2024"/>
    <x v="249"/>
    <x v="266"/>
    <x v="1"/>
    <s v="ZC-21910"/>
    <s v="Zuschuss Carroll"/>
    <x v="0"/>
    <x v="0"/>
    <s v="Houston"/>
    <x v="5"/>
    <n v="77095"/>
    <x v="2"/>
    <s v="OFF-AP-10004655"/>
    <x v="1"/>
    <x v="9"/>
    <s v="Holmes Visible Mist Ultrasonic Humidifier with 2.3-Gallon Output per Day, Replacement Filter"/>
    <x v="3172"/>
    <n v="1"/>
    <n v="0.8"/>
    <n v="-5.2072000000000012"/>
    <x v="2"/>
    <x v="0"/>
  </r>
  <r>
    <x v="4101"/>
    <x v="2024"/>
    <x v="249"/>
    <x v="266"/>
    <x v="1"/>
    <s v="ZC-21910"/>
    <s v="Zuschuss Carroll"/>
    <x v="0"/>
    <x v="0"/>
    <s v="Houston"/>
    <x v="5"/>
    <n v="77095"/>
    <x v="2"/>
    <s v="OFF-AP-10002906"/>
    <x v="1"/>
    <x v="9"/>
    <s v="Hoover Replacement Belt for Commercial Guardsman Heavy-Duty Upright Vacuum"/>
    <x v="3173"/>
    <n v="1"/>
    <n v="0.8"/>
    <n v="-1.1100000000000003"/>
    <x v="2"/>
    <x v="0"/>
  </r>
  <r>
    <x v="4102"/>
    <x v="2024"/>
    <x v="249"/>
    <x v="266"/>
    <x v="1"/>
    <s v="ZC-21910"/>
    <s v="Zuschuss Carroll"/>
    <x v="0"/>
    <x v="0"/>
    <s v="Houston"/>
    <x v="5"/>
    <n v="77095"/>
    <x v="2"/>
    <s v="OFF-PA-10000740"/>
    <x v="1"/>
    <x v="10"/>
    <s v="Xerox 1982"/>
    <x v="3174"/>
    <n v="8"/>
    <n v="0.2"/>
    <n v="47.50719999999999"/>
    <x v="2"/>
    <x v="0"/>
  </r>
  <r>
    <x v="4103"/>
    <x v="2025"/>
    <x v="202"/>
    <x v="91"/>
    <x v="3"/>
    <s v="RB-19465"/>
    <s v="Rick Bensley"/>
    <x v="2"/>
    <x v="0"/>
    <s v="Fremont"/>
    <x v="8"/>
    <n v="68025"/>
    <x v="2"/>
    <s v="FUR-FU-10001940"/>
    <x v="0"/>
    <x v="5"/>
    <s v="Staple-based wall hangings"/>
    <x v="204"/>
    <n v="2"/>
    <n v="0"/>
    <n v="7.0048000000000012"/>
    <x v="2"/>
    <x v="0"/>
  </r>
  <r>
    <x v="4104"/>
    <x v="2026"/>
    <x v="783"/>
    <x v="851"/>
    <x v="1"/>
    <s v="JK-15370"/>
    <s v="Jay Kimmel"/>
    <x v="0"/>
    <x v="0"/>
    <s v="San Diego"/>
    <x v="1"/>
    <n v="92105"/>
    <x v="1"/>
    <s v="TEC-PH-10000439"/>
    <x v="2"/>
    <x v="7"/>
    <s v="GE DSL Phone Line Filter"/>
    <x v="3175"/>
    <n v="5"/>
    <n v="0.2"/>
    <n v="17.995499999999979"/>
    <x v="1"/>
    <x v="1"/>
  </r>
  <r>
    <x v="4105"/>
    <x v="2026"/>
    <x v="783"/>
    <x v="851"/>
    <x v="1"/>
    <s v="JK-15370"/>
    <s v="Jay Kimmel"/>
    <x v="0"/>
    <x v="0"/>
    <s v="San Diego"/>
    <x v="1"/>
    <n v="92105"/>
    <x v="1"/>
    <s v="OFF-BI-10000404"/>
    <x v="1"/>
    <x v="8"/>
    <s v="Avery Printable Repositionable Plastic Tabs"/>
    <x v="1288"/>
    <n v="2"/>
    <n v="0.2"/>
    <n v="4.6440000000000001"/>
    <x v="1"/>
    <x v="1"/>
  </r>
  <r>
    <x v="4106"/>
    <x v="2027"/>
    <x v="250"/>
    <x v="1013"/>
    <x v="1"/>
    <s v="DD-13570"/>
    <s v="Dorothy Dickinson"/>
    <x v="0"/>
    <x v="0"/>
    <s v="Houston"/>
    <x v="5"/>
    <n v="77041"/>
    <x v="2"/>
    <s v="OFF-BI-10003676"/>
    <x v="1"/>
    <x v="8"/>
    <s v="GBC Standard Recycled Report Covers, Clear Plastic Sheets"/>
    <x v="3176"/>
    <n v="2"/>
    <n v="0.8"/>
    <n v="-6.8992000000000022"/>
    <x v="2"/>
    <x v="0"/>
  </r>
  <r>
    <x v="4107"/>
    <x v="2028"/>
    <x v="67"/>
    <x v="216"/>
    <x v="3"/>
    <s v="MC-17275"/>
    <s v="Marc Crier"/>
    <x v="0"/>
    <x v="0"/>
    <s v="New York City"/>
    <x v="15"/>
    <n v="10011"/>
    <x v="3"/>
    <s v="OFF-ST-10002486"/>
    <x v="1"/>
    <x v="4"/>
    <s v="Eldon Shelf Savers Cubes and Bins"/>
    <x v="544"/>
    <n v="2"/>
    <n v="0"/>
    <n v="0.27919999999999945"/>
    <x v="3"/>
    <x v="0"/>
  </r>
  <r>
    <x v="4108"/>
    <x v="2028"/>
    <x v="67"/>
    <x v="216"/>
    <x v="3"/>
    <s v="MC-17275"/>
    <s v="Marc Crier"/>
    <x v="0"/>
    <x v="0"/>
    <s v="New York City"/>
    <x v="15"/>
    <n v="10011"/>
    <x v="3"/>
    <s v="FUR-TA-10003837"/>
    <x v="0"/>
    <x v="3"/>
    <s v="Anderson Hickey Conga Table Tops &amp; Accessories"/>
    <x v="3177"/>
    <n v="3"/>
    <n v="0.4"/>
    <n v="-14.163900000000005"/>
    <x v="3"/>
    <x v="0"/>
  </r>
  <r>
    <x v="4109"/>
    <x v="2029"/>
    <x v="707"/>
    <x v="896"/>
    <x v="1"/>
    <s v="DL-13495"/>
    <s v="Dionis Lloyd"/>
    <x v="1"/>
    <x v="0"/>
    <s v="Detroit"/>
    <x v="12"/>
    <n v="48227"/>
    <x v="2"/>
    <s v="TEC-PH-10002923"/>
    <x v="2"/>
    <x v="7"/>
    <s v="Logitech B530 USB Headset - headset - Full size, Binaural"/>
    <x v="2270"/>
    <n v="2"/>
    <n v="0"/>
    <n v="19.974600000000002"/>
    <x v="2"/>
    <x v="0"/>
  </r>
  <r>
    <x v="4110"/>
    <x v="2029"/>
    <x v="707"/>
    <x v="896"/>
    <x v="1"/>
    <s v="DL-13495"/>
    <s v="Dionis Lloyd"/>
    <x v="1"/>
    <x v="0"/>
    <s v="Detroit"/>
    <x v="12"/>
    <n v="48227"/>
    <x v="2"/>
    <s v="FUR-BO-10004360"/>
    <x v="0"/>
    <x v="0"/>
    <s v="Rush Hierlooms Collection Rich Wood Bookcases"/>
    <x v="3178"/>
    <n v="1"/>
    <n v="0"/>
    <n v="20.927400000000006"/>
    <x v="2"/>
    <x v="0"/>
  </r>
  <r>
    <x v="4111"/>
    <x v="2029"/>
    <x v="707"/>
    <x v="896"/>
    <x v="1"/>
    <s v="DL-13495"/>
    <s v="Dionis Lloyd"/>
    <x v="1"/>
    <x v="0"/>
    <s v="Detroit"/>
    <x v="12"/>
    <n v="48227"/>
    <x v="2"/>
    <s v="OFF-PA-10002160"/>
    <x v="1"/>
    <x v="10"/>
    <s v="Xerox 1978"/>
    <x v="1714"/>
    <n v="3"/>
    <n v="0"/>
    <n v="8.4966000000000008"/>
    <x v="2"/>
    <x v="0"/>
  </r>
  <r>
    <x v="4112"/>
    <x v="2029"/>
    <x v="707"/>
    <x v="896"/>
    <x v="1"/>
    <s v="DL-13495"/>
    <s v="Dionis Lloyd"/>
    <x v="1"/>
    <x v="0"/>
    <s v="Detroit"/>
    <x v="12"/>
    <n v="48227"/>
    <x v="2"/>
    <s v="OFF-AR-10002375"/>
    <x v="1"/>
    <x v="6"/>
    <s v="Newell 351"/>
    <x v="175"/>
    <n v="1"/>
    <n v="0"/>
    <n v="0.9511999999999996"/>
    <x v="2"/>
    <x v="0"/>
  </r>
  <r>
    <x v="4113"/>
    <x v="2030"/>
    <x v="942"/>
    <x v="531"/>
    <x v="1"/>
    <s v="NC-18625"/>
    <s v="Noah Childs"/>
    <x v="1"/>
    <x v="0"/>
    <s v="Houston"/>
    <x v="5"/>
    <n v="77095"/>
    <x v="2"/>
    <s v="OFF-LA-10000443"/>
    <x v="1"/>
    <x v="2"/>
    <s v="Avery 501"/>
    <x v="3179"/>
    <n v="3"/>
    <n v="0.2"/>
    <n v="2.9888999999999997"/>
    <x v="2"/>
    <x v="0"/>
  </r>
  <r>
    <x v="4114"/>
    <x v="2030"/>
    <x v="942"/>
    <x v="531"/>
    <x v="1"/>
    <s v="NC-18625"/>
    <s v="Noah Childs"/>
    <x v="1"/>
    <x v="0"/>
    <s v="Houston"/>
    <x v="5"/>
    <n v="77095"/>
    <x v="2"/>
    <s v="TEC-PH-10001750"/>
    <x v="2"/>
    <x v="7"/>
    <s v="Samsung Rugby III"/>
    <x v="3180"/>
    <n v="3"/>
    <n v="0.2"/>
    <n v="13.857900000000008"/>
    <x v="2"/>
    <x v="0"/>
  </r>
  <r>
    <x v="4115"/>
    <x v="2031"/>
    <x v="390"/>
    <x v="902"/>
    <x v="2"/>
    <s v="AC-10450"/>
    <s v="Amy Cox"/>
    <x v="0"/>
    <x v="0"/>
    <s v="Seattle"/>
    <x v="4"/>
    <n v="98105"/>
    <x v="1"/>
    <s v="OFF-BI-10004632"/>
    <x v="1"/>
    <x v="8"/>
    <s v="Ibico Hi-Tech Manual Binding System"/>
    <x v="3181"/>
    <n v="5"/>
    <n v="0.2"/>
    <n v="381.23749999999995"/>
    <x v="1"/>
    <x v="0"/>
  </r>
  <r>
    <x v="4116"/>
    <x v="2032"/>
    <x v="27"/>
    <x v="699"/>
    <x v="1"/>
    <s v="TS-21340"/>
    <s v="Toby Swindell"/>
    <x v="0"/>
    <x v="0"/>
    <s v="Los Angeles"/>
    <x v="1"/>
    <n v="90036"/>
    <x v="1"/>
    <s v="OFF-BI-10002813"/>
    <x v="1"/>
    <x v="8"/>
    <s v="Avery Reinforcements for Hole-Punch Pages"/>
    <x v="1443"/>
    <n v="2"/>
    <n v="0.2"/>
    <n v="0.99"/>
    <x v="1"/>
    <x v="0"/>
  </r>
  <r>
    <x v="4117"/>
    <x v="2032"/>
    <x v="27"/>
    <x v="699"/>
    <x v="1"/>
    <s v="TS-21340"/>
    <s v="Toby Swindell"/>
    <x v="0"/>
    <x v="0"/>
    <s v="Los Angeles"/>
    <x v="1"/>
    <n v="90036"/>
    <x v="1"/>
    <s v="OFF-PA-10002005"/>
    <x v="1"/>
    <x v="10"/>
    <s v="Xerox 225"/>
    <x v="541"/>
    <n v="3"/>
    <n v="0"/>
    <n v="9.3312000000000008"/>
    <x v="1"/>
    <x v="0"/>
  </r>
  <r>
    <x v="4118"/>
    <x v="2032"/>
    <x v="27"/>
    <x v="699"/>
    <x v="1"/>
    <s v="TS-21340"/>
    <s v="Toby Swindell"/>
    <x v="0"/>
    <x v="0"/>
    <s v="Los Angeles"/>
    <x v="1"/>
    <n v="90036"/>
    <x v="1"/>
    <s v="OFF-ST-10000060"/>
    <x v="1"/>
    <x v="4"/>
    <s v="Fellowes Bankers Box Staxonsteel Drawer File/Stacking System"/>
    <x v="3182"/>
    <n v="7"/>
    <n v="0"/>
    <n v="54.583200000000019"/>
    <x v="1"/>
    <x v="0"/>
  </r>
  <r>
    <x v="4119"/>
    <x v="2032"/>
    <x v="27"/>
    <x v="699"/>
    <x v="1"/>
    <s v="TS-21340"/>
    <s v="Toby Swindell"/>
    <x v="0"/>
    <x v="0"/>
    <s v="Los Angeles"/>
    <x v="1"/>
    <n v="90036"/>
    <x v="1"/>
    <s v="OFF-BI-10002706"/>
    <x v="1"/>
    <x v="8"/>
    <s v="Avery Premier Heavy-Duty Binder with Round Locking Rings"/>
    <x v="3183"/>
    <n v="8"/>
    <n v="0.2"/>
    <n v="29.702399999999997"/>
    <x v="1"/>
    <x v="0"/>
  </r>
  <r>
    <x v="4120"/>
    <x v="2033"/>
    <x v="507"/>
    <x v="643"/>
    <x v="1"/>
    <s v="MM-17920"/>
    <s v="Michael Moore"/>
    <x v="0"/>
    <x v="0"/>
    <s v="Philadelphia"/>
    <x v="9"/>
    <n v="19120"/>
    <x v="3"/>
    <s v="TEC-AC-10000199"/>
    <x v="2"/>
    <x v="11"/>
    <s v="Kingston Digital DataTraveler 8GB USB 2.0"/>
    <x v="3184"/>
    <n v="4"/>
    <n v="0.2"/>
    <n v="-1.4279999999999999"/>
    <x v="3"/>
    <x v="0"/>
  </r>
  <r>
    <x v="4121"/>
    <x v="2034"/>
    <x v="943"/>
    <x v="582"/>
    <x v="3"/>
    <s v="LP-17080"/>
    <s v="Liz Pelletier"/>
    <x v="0"/>
    <x v="0"/>
    <s v="Seattle"/>
    <x v="4"/>
    <n v="98103"/>
    <x v="1"/>
    <s v="OFF-PA-10002870"/>
    <x v="1"/>
    <x v="10"/>
    <s v="Ampad Phone Message Book, Recycled, 400 Message Capacity, 5 ¾” x 11”"/>
    <x v="782"/>
    <n v="6"/>
    <n v="0"/>
    <n v="16.847999999999999"/>
    <x v="1"/>
    <x v="0"/>
  </r>
  <r>
    <x v="4122"/>
    <x v="2034"/>
    <x v="943"/>
    <x v="582"/>
    <x v="3"/>
    <s v="LP-17080"/>
    <s v="Liz Pelletier"/>
    <x v="0"/>
    <x v="0"/>
    <s v="Seattle"/>
    <x v="4"/>
    <n v="98103"/>
    <x v="1"/>
    <s v="OFF-LA-10004545"/>
    <x v="1"/>
    <x v="2"/>
    <s v="Avery 50"/>
    <x v="3185"/>
    <n v="3"/>
    <n v="0"/>
    <n v="17.667299999999997"/>
    <x v="1"/>
    <x v="0"/>
  </r>
  <r>
    <x v="4123"/>
    <x v="2034"/>
    <x v="943"/>
    <x v="582"/>
    <x v="3"/>
    <s v="LP-17080"/>
    <s v="Liz Pelletier"/>
    <x v="0"/>
    <x v="0"/>
    <s v="Seattle"/>
    <x v="4"/>
    <n v="98103"/>
    <x v="1"/>
    <s v="OFF-BI-10000962"/>
    <x v="1"/>
    <x v="8"/>
    <s v="Acco Flexible ACCOHIDE Square Ring Data Binder, Dark Blue, 11 1/2&quot; X 14&quot; 7/8&quot;"/>
    <x v="3186"/>
    <n v="2"/>
    <n v="0.2"/>
    <n v="9.4365999999999985"/>
    <x v="1"/>
    <x v="0"/>
  </r>
  <r>
    <x v="4124"/>
    <x v="2035"/>
    <x v="218"/>
    <x v="1014"/>
    <x v="1"/>
    <s v="BG-11695"/>
    <s v="Brooke Gillingham"/>
    <x v="1"/>
    <x v="0"/>
    <s v="Watertown"/>
    <x v="15"/>
    <n v="13601"/>
    <x v="3"/>
    <s v="OFF-AP-10004249"/>
    <x v="1"/>
    <x v="9"/>
    <s v="Staple holder"/>
    <x v="385"/>
    <n v="3"/>
    <n v="0"/>
    <n v="9.6956999999999987"/>
    <x v="3"/>
    <x v="0"/>
  </r>
  <r>
    <x v="4125"/>
    <x v="2036"/>
    <x v="944"/>
    <x v="849"/>
    <x v="0"/>
    <s v="MG-18145"/>
    <s v="Mike Gockenbach"/>
    <x v="0"/>
    <x v="0"/>
    <s v="Jacksonville"/>
    <x v="2"/>
    <n v="32216"/>
    <x v="0"/>
    <s v="FUR-FU-10001602"/>
    <x v="0"/>
    <x v="5"/>
    <s v="Eldon Delta Triangular Chair Mat, 52&quot; x 58&quot;, Clear"/>
    <x v="3187"/>
    <n v="3"/>
    <n v="0.2"/>
    <n v="-2.2758000000000109"/>
    <x v="0"/>
    <x v="0"/>
  </r>
  <r>
    <x v="4126"/>
    <x v="2037"/>
    <x v="636"/>
    <x v="510"/>
    <x v="2"/>
    <s v="GZ-14470"/>
    <s v="Gary Zandusky"/>
    <x v="0"/>
    <x v="0"/>
    <s v="Arlington"/>
    <x v="17"/>
    <n v="22204"/>
    <x v="0"/>
    <s v="OFF-AR-10003179"/>
    <x v="1"/>
    <x v="6"/>
    <s v="Dixon Ticonderoga Core-Lock Colored Pencils"/>
    <x v="3188"/>
    <n v="6"/>
    <n v="0"/>
    <n v="18.037799999999997"/>
    <x v="0"/>
    <x v="0"/>
  </r>
  <r>
    <x v="4127"/>
    <x v="2038"/>
    <x v="111"/>
    <x v="131"/>
    <x v="1"/>
    <s v="JL-15835"/>
    <s v="John Lee"/>
    <x v="0"/>
    <x v="0"/>
    <s v="Charlotte"/>
    <x v="3"/>
    <n v="28205"/>
    <x v="0"/>
    <s v="OFF-ST-10003722"/>
    <x v="1"/>
    <x v="4"/>
    <s v="Project Tote Personal File"/>
    <x v="3189"/>
    <n v="6"/>
    <n v="0.2"/>
    <n v="7.5761999999999894"/>
    <x v="0"/>
    <x v="0"/>
  </r>
  <r>
    <x v="4128"/>
    <x v="2038"/>
    <x v="111"/>
    <x v="131"/>
    <x v="1"/>
    <s v="JL-15835"/>
    <s v="John Lee"/>
    <x v="0"/>
    <x v="0"/>
    <s v="Charlotte"/>
    <x v="3"/>
    <n v="28205"/>
    <x v="0"/>
    <s v="TEC-MA-10001127"/>
    <x v="2"/>
    <x v="15"/>
    <s v="HP Designjet T520 Inkjet Large Format Printer - 24&quot; Color"/>
    <x v="3190"/>
    <n v="3"/>
    <n v="0.5"/>
    <n v="-944.99460000000045"/>
    <x v="0"/>
    <x v="0"/>
  </r>
  <r>
    <x v="4129"/>
    <x v="2039"/>
    <x v="368"/>
    <x v="442"/>
    <x v="1"/>
    <s v="DO-13435"/>
    <s v="Denny Ordway"/>
    <x v="0"/>
    <x v="0"/>
    <s v="Seattle"/>
    <x v="4"/>
    <n v="98103"/>
    <x v="1"/>
    <s v="OFF-AP-10001947"/>
    <x v="1"/>
    <x v="9"/>
    <s v="Acco 6 Outlet Guardian Premium Plus Surge Suppressor"/>
    <x v="3191"/>
    <n v="4"/>
    <n v="0"/>
    <n v="21.251199999999997"/>
    <x v="1"/>
    <x v="0"/>
  </r>
  <r>
    <x v="4130"/>
    <x v="2040"/>
    <x v="728"/>
    <x v="573"/>
    <x v="1"/>
    <s v="AB-10600"/>
    <s v="Ann Blume"/>
    <x v="1"/>
    <x v="0"/>
    <s v="Chicago"/>
    <x v="10"/>
    <n v="60623"/>
    <x v="2"/>
    <s v="OFF-BI-10001107"/>
    <x v="1"/>
    <x v="8"/>
    <s v="GBC White Gloss Covers, Plain Front"/>
    <x v="3192"/>
    <n v="5"/>
    <n v="0.8"/>
    <n v="-23.89200000000001"/>
    <x v="2"/>
    <x v="0"/>
  </r>
  <r>
    <x v="4131"/>
    <x v="2041"/>
    <x v="740"/>
    <x v="242"/>
    <x v="1"/>
    <s v="KB-16315"/>
    <s v="Karl Braun"/>
    <x v="0"/>
    <x v="0"/>
    <s v="Hollywood"/>
    <x v="2"/>
    <n v="33021"/>
    <x v="0"/>
    <s v="OFF-PA-10000349"/>
    <x v="1"/>
    <x v="10"/>
    <s v="Easy-staple paper"/>
    <x v="1655"/>
    <n v="3"/>
    <n v="0.2"/>
    <n v="4.0338000000000003"/>
    <x v="0"/>
    <x v="0"/>
  </r>
  <r>
    <x v="4132"/>
    <x v="2041"/>
    <x v="740"/>
    <x v="242"/>
    <x v="1"/>
    <s v="KB-16315"/>
    <s v="Karl Braun"/>
    <x v="0"/>
    <x v="0"/>
    <s v="Hollywood"/>
    <x v="2"/>
    <n v="33021"/>
    <x v="0"/>
    <s v="OFF-PA-10003349"/>
    <x v="1"/>
    <x v="10"/>
    <s v="Xerox 1957"/>
    <x v="12"/>
    <n v="3"/>
    <n v="0.2"/>
    <n v="5.6375999999999999"/>
    <x v="0"/>
    <x v="0"/>
  </r>
  <r>
    <x v="4133"/>
    <x v="2042"/>
    <x v="78"/>
    <x v="178"/>
    <x v="1"/>
    <s v="TT-21070"/>
    <s v="Ted Trevino"/>
    <x v="0"/>
    <x v="0"/>
    <s v="Chesapeake"/>
    <x v="17"/>
    <n v="23320"/>
    <x v="0"/>
    <s v="OFF-FA-10002280"/>
    <x v="1"/>
    <x v="13"/>
    <s v="Advantus Plastic Paper Clips"/>
    <x v="47"/>
    <n v="9"/>
    <n v="0"/>
    <n v="21.599999999999998"/>
    <x v="0"/>
    <x v="0"/>
  </r>
  <r>
    <x v="4134"/>
    <x v="2042"/>
    <x v="78"/>
    <x v="178"/>
    <x v="1"/>
    <s v="TT-21070"/>
    <s v="Ted Trevino"/>
    <x v="0"/>
    <x v="0"/>
    <s v="Chesapeake"/>
    <x v="17"/>
    <n v="23320"/>
    <x v="0"/>
    <s v="TEC-MA-10000029"/>
    <x v="2"/>
    <x v="15"/>
    <s v="Epson WorkForce WF-2530 All-in-One Printer, Copier Scanner"/>
    <x v="2779"/>
    <n v="3"/>
    <n v="0"/>
    <n v="90.287100000000009"/>
    <x v="0"/>
    <x v="0"/>
  </r>
  <r>
    <x v="4135"/>
    <x v="2043"/>
    <x v="280"/>
    <x v="179"/>
    <x v="1"/>
    <s v="PV-18985"/>
    <s v="Paul Van Hugh"/>
    <x v="2"/>
    <x v="0"/>
    <s v="Los Angeles"/>
    <x v="1"/>
    <n v="90036"/>
    <x v="1"/>
    <s v="OFF-BI-10002854"/>
    <x v="1"/>
    <x v="8"/>
    <s v="Performers Binder/Pad Holder, Black"/>
    <x v="3193"/>
    <n v="5"/>
    <n v="0.2"/>
    <n v="42.045000000000002"/>
    <x v="1"/>
    <x v="0"/>
  </r>
  <r>
    <x v="4136"/>
    <x v="2043"/>
    <x v="280"/>
    <x v="179"/>
    <x v="1"/>
    <s v="PV-18985"/>
    <s v="Paul Van Hugh"/>
    <x v="2"/>
    <x v="0"/>
    <s v="Los Angeles"/>
    <x v="1"/>
    <n v="90036"/>
    <x v="1"/>
    <s v="OFF-ST-10003716"/>
    <x v="1"/>
    <x v="4"/>
    <s v="Tennsco Double-Tier Lockers"/>
    <x v="3194"/>
    <n v="7"/>
    <n v="0"/>
    <n v="204.76820000000001"/>
    <x v="1"/>
    <x v="0"/>
  </r>
  <r>
    <x v="4137"/>
    <x v="2044"/>
    <x v="123"/>
    <x v="122"/>
    <x v="1"/>
    <s v="DD-13570"/>
    <s v="Dorothy Dickinson"/>
    <x v="0"/>
    <x v="0"/>
    <s v="Alexandria"/>
    <x v="17"/>
    <n v="22304"/>
    <x v="0"/>
    <s v="OFF-FA-10000624"/>
    <x v="1"/>
    <x v="13"/>
    <s v="OIC Binder Clips"/>
    <x v="3195"/>
    <n v="7"/>
    <n v="0"/>
    <n v="12.530000000000001"/>
    <x v="0"/>
    <x v="0"/>
  </r>
  <r>
    <x v="4138"/>
    <x v="2045"/>
    <x v="945"/>
    <x v="1015"/>
    <x v="2"/>
    <s v="KD-16495"/>
    <s v="Keith Dawkins"/>
    <x v="1"/>
    <x v="0"/>
    <s v="Deer Park"/>
    <x v="5"/>
    <n v="77536"/>
    <x v="2"/>
    <s v="OFF-BI-10004654"/>
    <x v="1"/>
    <x v="8"/>
    <s v="Avery Binding System Hidden Tab Executive Style Index Sets"/>
    <x v="3196"/>
    <n v="6"/>
    <n v="0.8"/>
    <n v="-10.385999999999999"/>
    <x v="2"/>
    <x v="0"/>
  </r>
  <r>
    <x v="4139"/>
    <x v="2046"/>
    <x v="96"/>
    <x v="379"/>
    <x v="2"/>
    <s v="RA-19285"/>
    <s v="Ralph Arnett"/>
    <x v="0"/>
    <x v="0"/>
    <s v="Philadelphia"/>
    <x v="9"/>
    <n v="19120"/>
    <x v="3"/>
    <s v="OFF-ST-10001228"/>
    <x v="1"/>
    <x v="4"/>
    <s v="Personal File Boxes with Fold-Down Carry Handle"/>
    <x v="3197"/>
    <n v="3"/>
    <n v="0.2"/>
    <n v="2.336999999999998"/>
    <x v="3"/>
    <x v="0"/>
  </r>
  <r>
    <x v="4140"/>
    <x v="2046"/>
    <x v="96"/>
    <x v="379"/>
    <x v="2"/>
    <s v="RA-19285"/>
    <s v="Ralph Arnett"/>
    <x v="0"/>
    <x v="0"/>
    <s v="Philadelphia"/>
    <x v="9"/>
    <n v="19120"/>
    <x v="3"/>
    <s v="FUR-FU-10003798"/>
    <x v="0"/>
    <x v="5"/>
    <s v="Ultra Door Kickplate, 8&quot;H x 34&quot;W"/>
    <x v="3097"/>
    <n v="5"/>
    <n v="0.2"/>
    <n v="13.845999999999997"/>
    <x v="3"/>
    <x v="0"/>
  </r>
  <r>
    <x v="4141"/>
    <x v="2047"/>
    <x v="900"/>
    <x v="432"/>
    <x v="1"/>
    <s v="SS-20590"/>
    <s v="Sonia Sunley"/>
    <x v="0"/>
    <x v="0"/>
    <s v="Wichita"/>
    <x v="41"/>
    <n v="67212"/>
    <x v="2"/>
    <s v="OFF-LA-10003148"/>
    <x v="1"/>
    <x v="2"/>
    <s v="Avery 51"/>
    <x v="1381"/>
    <n v="3"/>
    <n v="0"/>
    <n v="8.6939999999999991"/>
    <x v="2"/>
    <x v="0"/>
  </r>
  <r>
    <x v="4142"/>
    <x v="2048"/>
    <x v="946"/>
    <x v="1016"/>
    <x v="1"/>
    <s v="JH-15820"/>
    <s v="John Huston"/>
    <x v="0"/>
    <x v="0"/>
    <s v="Midland"/>
    <x v="12"/>
    <n v="48640"/>
    <x v="2"/>
    <s v="OFF-BI-10001249"/>
    <x v="1"/>
    <x v="8"/>
    <s v="Avery Heavy-Duty EZD View Binder with Locking Rings"/>
    <x v="3198"/>
    <n v="9"/>
    <n v="0"/>
    <n v="26.413199999999996"/>
    <x v="2"/>
    <x v="0"/>
  </r>
  <r>
    <x v="4143"/>
    <x v="2049"/>
    <x v="289"/>
    <x v="1017"/>
    <x v="1"/>
    <s v="EH-14125"/>
    <s v="Eugene Hildebrand"/>
    <x v="2"/>
    <x v="0"/>
    <s v="San Francisco"/>
    <x v="1"/>
    <n v="94110"/>
    <x v="1"/>
    <s v="OFF-AR-10003759"/>
    <x v="1"/>
    <x v="6"/>
    <s v="Crayola Anti Dust Chalk, 12/Pack"/>
    <x v="3199"/>
    <n v="7"/>
    <n v="0"/>
    <n v="5.7329999999999997"/>
    <x v="1"/>
    <x v="1"/>
  </r>
  <r>
    <x v="4144"/>
    <x v="2049"/>
    <x v="289"/>
    <x v="1017"/>
    <x v="1"/>
    <s v="EH-14125"/>
    <s v="Eugene Hildebrand"/>
    <x v="2"/>
    <x v="0"/>
    <s v="San Francisco"/>
    <x v="1"/>
    <n v="94110"/>
    <x v="1"/>
    <s v="OFF-AR-10001227"/>
    <x v="1"/>
    <x v="6"/>
    <s v="Newell 338"/>
    <x v="138"/>
    <n v="3"/>
    <n v="0"/>
    <n v="2.3814000000000002"/>
    <x v="1"/>
    <x v="1"/>
  </r>
  <r>
    <x v="4145"/>
    <x v="2049"/>
    <x v="289"/>
    <x v="1017"/>
    <x v="1"/>
    <s v="EH-14125"/>
    <s v="Eugene Hildebrand"/>
    <x v="2"/>
    <x v="0"/>
    <s v="San Francisco"/>
    <x v="1"/>
    <n v="94110"/>
    <x v="1"/>
    <s v="FUR-CH-10000863"/>
    <x v="0"/>
    <x v="1"/>
    <s v="Novimex Swivel Fabric Task Chair"/>
    <x v="3200"/>
    <n v="1"/>
    <n v="0.2"/>
    <n v="-13.588200000000001"/>
    <x v="1"/>
    <x v="1"/>
  </r>
  <r>
    <x v="4146"/>
    <x v="2050"/>
    <x v="109"/>
    <x v="107"/>
    <x v="1"/>
    <s v="TP-21415"/>
    <s v="Tom Prescott"/>
    <x v="0"/>
    <x v="0"/>
    <s v="Freeport"/>
    <x v="15"/>
    <n v="11520"/>
    <x v="3"/>
    <s v="FUR-FU-10004017"/>
    <x v="0"/>
    <x v="5"/>
    <s v="Tenex Contemporary Contur Chairmats for Low and Medium Pile Carpet, Computer, 39&quot; x 49&quot;"/>
    <x v="808"/>
    <n v="3"/>
    <n v="0"/>
    <n v="64.518000000000001"/>
    <x v="3"/>
    <x v="0"/>
  </r>
  <r>
    <x v="4147"/>
    <x v="2051"/>
    <x v="436"/>
    <x v="980"/>
    <x v="1"/>
    <s v="RB-19330"/>
    <s v="Randy Bradley"/>
    <x v="0"/>
    <x v="0"/>
    <s v="Austin"/>
    <x v="5"/>
    <n v="78745"/>
    <x v="2"/>
    <s v="OFF-BI-10000962"/>
    <x v="1"/>
    <x v="8"/>
    <s v="Acco Flexible ACCOHIDE Square Ring Data Binder, Dark Blue, 11 1/2&quot; X 14&quot; 7/8&quot;"/>
    <x v="3201"/>
    <n v="3"/>
    <n v="0.8"/>
    <n v="-15.131100000000004"/>
    <x v="2"/>
    <x v="0"/>
  </r>
  <r>
    <x v="4148"/>
    <x v="2051"/>
    <x v="436"/>
    <x v="980"/>
    <x v="1"/>
    <s v="RB-19330"/>
    <s v="Randy Bradley"/>
    <x v="0"/>
    <x v="0"/>
    <s v="Austin"/>
    <x v="5"/>
    <n v="78745"/>
    <x v="2"/>
    <s v="OFF-ST-10004507"/>
    <x v="1"/>
    <x v="4"/>
    <s v="Advantus Rolling Storage Box"/>
    <x v="3202"/>
    <n v="1"/>
    <n v="0.2"/>
    <n v="1.2004999999999999"/>
    <x v="2"/>
    <x v="0"/>
  </r>
  <r>
    <x v="4149"/>
    <x v="2051"/>
    <x v="436"/>
    <x v="980"/>
    <x v="1"/>
    <s v="RB-19330"/>
    <s v="Randy Bradley"/>
    <x v="0"/>
    <x v="0"/>
    <s v="Austin"/>
    <x v="5"/>
    <n v="78745"/>
    <x v="2"/>
    <s v="TEC-AC-10002942"/>
    <x v="2"/>
    <x v="11"/>
    <s v="WD My Passport Ultra 1TB Portable External Hard Drive"/>
    <x v="3203"/>
    <n v="1"/>
    <n v="0.2"/>
    <n v="-2.0700000000000038"/>
    <x v="2"/>
    <x v="0"/>
  </r>
  <r>
    <x v="4150"/>
    <x v="2051"/>
    <x v="436"/>
    <x v="980"/>
    <x v="1"/>
    <s v="RB-19330"/>
    <s v="Randy Bradley"/>
    <x v="0"/>
    <x v="0"/>
    <s v="Austin"/>
    <x v="5"/>
    <n v="78745"/>
    <x v="2"/>
    <s v="OFF-ST-10002344"/>
    <x v="1"/>
    <x v="4"/>
    <s v="Carina 42&quot;Hx23 3/4&quot;W Media Storage Unit"/>
    <x v="1793"/>
    <n v="4"/>
    <n v="0.2"/>
    <n v="-58.305599999999984"/>
    <x v="2"/>
    <x v="0"/>
  </r>
  <r>
    <x v="4151"/>
    <x v="2052"/>
    <x v="210"/>
    <x v="218"/>
    <x v="1"/>
    <s v="CB-12025"/>
    <s v="Cassandra Brandow"/>
    <x v="0"/>
    <x v="0"/>
    <s v="Philadelphia"/>
    <x v="9"/>
    <n v="19134"/>
    <x v="3"/>
    <s v="OFF-LA-10002475"/>
    <x v="1"/>
    <x v="2"/>
    <s v="Avery 519"/>
    <x v="3204"/>
    <n v="5"/>
    <n v="0.2"/>
    <n v="9.8685000000000009"/>
    <x v="3"/>
    <x v="0"/>
  </r>
  <r>
    <x v="4152"/>
    <x v="2052"/>
    <x v="210"/>
    <x v="218"/>
    <x v="1"/>
    <s v="CB-12025"/>
    <s v="Cassandra Brandow"/>
    <x v="0"/>
    <x v="0"/>
    <s v="Philadelphia"/>
    <x v="9"/>
    <n v="19134"/>
    <x v="3"/>
    <s v="OFF-PA-10003072"/>
    <x v="1"/>
    <x v="10"/>
    <s v="Eureka Recycled Copy Paper 8 1/2&quot; x 11&quot;, Ream"/>
    <x v="12"/>
    <n v="3"/>
    <n v="0.2"/>
    <n v="5.4432"/>
    <x v="3"/>
    <x v="0"/>
  </r>
  <r>
    <x v="4153"/>
    <x v="2052"/>
    <x v="210"/>
    <x v="218"/>
    <x v="1"/>
    <s v="CB-12025"/>
    <s v="Cassandra Brandow"/>
    <x v="0"/>
    <x v="0"/>
    <s v="Philadelphia"/>
    <x v="9"/>
    <n v="19134"/>
    <x v="3"/>
    <s v="OFF-EN-10001509"/>
    <x v="1"/>
    <x v="12"/>
    <s v="Poly String Tie Envelopes"/>
    <x v="322"/>
    <n v="3"/>
    <n v="0.2"/>
    <n v="1.6523999999999992"/>
    <x v="3"/>
    <x v="0"/>
  </r>
  <r>
    <x v="4154"/>
    <x v="2053"/>
    <x v="723"/>
    <x v="1018"/>
    <x v="1"/>
    <s v="MP-17965"/>
    <s v="Michael Paige"/>
    <x v="1"/>
    <x v="0"/>
    <s v="Bristol"/>
    <x v="18"/>
    <n v="37620"/>
    <x v="0"/>
    <s v="OFF-BI-10004781"/>
    <x v="1"/>
    <x v="8"/>
    <s v="GBC Wire Binding Strips"/>
    <x v="1824"/>
    <n v="4"/>
    <n v="0.7"/>
    <n v="-27.93119999999999"/>
    <x v="0"/>
    <x v="0"/>
  </r>
  <r>
    <x v="4155"/>
    <x v="2053"/>
    <x v="723"/>
    <x v="1018"/>
    <x v="1"/>
    <s v="MP-17965"/>
    <s v="Michael Paige"/>
    <x v="1"/>
    <x v="0"/>
    <s v="Bristol"/>
    <x v="18"/>
    <n v="37620"/>
    <x v="0"/>
    <s v="OFF-BI-10000145"/>
    <x v="1"/>
    <x v="8"/>
    <s v="Zipper Ring Binder Pockets"/>
    <x v="1803"/>
    <n v="3"/>
    <n v="0.7"/>
    <n v="-1.9656000000000002"/>
    <x v="0"/>
    <x v="0"/>
  </r>
  <r>
    <x v="4156"/>
    <x v="2054"/>
    <x v="901"/>
    <x v="234"/>
    <x v="0"/>
    <s v="SW-20245"/>
    <s v="Scot Wooten"/>
    <x v="0"/>
    <x v="0"/>
    <s v="Philadelphia"/>
    <x v="9"/>
    <n v="19140"/>
    <x v="3"/>
    <s v="TEC-AC-10003280"/>
    <x v="2"/>
    <x v="11"/>
    <s v="Belkin F8E887 USB Wired Ergonomic Keyboard"/>
    <x v="736"/>
    <n v="2"/>
    <n v="0.2"/>
    <n v="0.59979999999999656"/>
    <x v="3"/>
    <x v="0"/>
  </r>
  <r>
    <x v="4157"/>
    <x v="2054"/>
    <x v="901"/>
    <x v="234"/>
    <x v="0"/>
    <s v="SW-20245"/>
    <s v="Scot Wooten"/>
    <x v="0"/>
    <x v="0"/>
    <s v="Philadelphia"/>
    <x v="9"/>
    <n v="19140"/>
    <x v="3"/>
    <s v="OFF-BI-10001107"/>
    <x v="1"/>
    <x v="8"/>
    <s v="GBC White Gloss Covers, Plain Front"/>
    <x v="3205"/>
    <n v="6"/>
    <n v="0.7"/>
    <n v="-19.982399999999991"/>
    <x v="3"/>
    <x v="0"/>
  </r>
  <r>
    <x v="4158"/>
    <x v="2055"/>
    <x v="301"/>
    <x v="821"/>
    <x v="1"/>
    <s v="SM-20950"/>
    <s v="Suzanne McNair"/>
    <x v="1"/>
    <x v="0"/>
    <s v="Chicago"/>
    <x v="10"/>
    <n v="60610"/>
    <x v="2"/>
    <s v="OFF-PA-10000533"/>
    <x v="1"/>
    <x v="10"/>
    <s v="Southworth Parchment Paper &amp; Envelopes"/>
    <x v="937"/>
    <n v="3"/>
    <n v="0.2"/>
    <n v="5.1011999999999995"/>
    <x v="2"/>
    <x v="0"/>
  </r>
  <r>
    <x v="4159"/>
    <x v="2056"/>
    <x v="947"/>
    <x v="774"/>
    <x v="1"/>
    <s v="AP-10915"/>
    <s v="Arthur Prichep"/>
    <x v="0"/>
    <x v="0"/>
    <s v="Columbus"/>
    <x v="32"/>
    <n v="31907"/>
    <x v="0"/>
    <s v="OFF-AR-10003056"/>
    <x v="1"/>
    <x v="6"/>
    <s v="Newell 341"/>
    <x v="1387"/>
    <n v="3"/>
    <n v="0"/>
    <n v="3.7235999999999989"/>
    <x v="0"/>
    <x v="0"/>
  </r>
  <r>
    <x v="4160"/>
    <x v="2057"/>
    <x v="304"/>
    <x v="380"/>
    <x v="1"/>
    <s v="AH-10465"/>
    <s v="Amy Hunt"/>
    <x v="0"/>
    <x v="0"/>
    <s v="New York City"/>
    <x v="15"/>
    <n v="10035"/>
    <x v="3"/>
    <s v="TEC-PH-10002834"/>
    <x v="2"/>
    <x v="7"/>
    <s v="Google Nexus 5"/>
    <x v="2503"/>
    <n v="3"/>
    <n v="0"/>
    <n v="134.99250000000001"/>
    <x v="3"/>
    <x v="0"/>
  </r>
  <r>
    <x v="4161"/>
    <x v="2057"/>
    <x v="304"/>
    <x v="380"/>
    <x v="1"/>
    <s v="AH-10465"/>
    <s v="Amy Hunt"/>
    <x v="0"/>
    <x v="0"/>
    <s v="New York City"/>
    <x v="15"/>
    <n v="10035"/>
    <x v="3"/>
    <s v="OFF-ST-10002214"/>
    <x v="1"/>
    <x v="4"/>
    <s v="X-Rack File for Hanging Folders"/>
    <x v="2433"/>
    <n v="2"/>
    <n v="0"/>
    <n v="5.8707999999999991"/>
    <x v="3"/>
    <x v="0"/>
  </r>
  <r>
    <x v="4162"/>
    <x v="2058"/>
    <x v="948"/>
    <x v="567"/>
    <x v="1"/>
    <s v="EP-13915"/>
    <s v="Emily Phan"/>
    <x v="0"/>
    <x v="0"/>
    <s v="Dover"/>
    <x v="38"/>
    <n v="3820"/>
    <x v="3"/>
    <s v="OFF-LA-10004484"/>
    <x v="1"/>
    <x v="2"/>
    <s v="Avery 476"/>
    <x v="1873"/>
    <n v="4"/>
    <n v="0"/>
    <n v="7.5991999999999997"/>
    <x v="3"/>
    <x v="0"/>
  </r>
  <r>
    <x v="4163"/>
    <x v="2058"/>
    <x v="948"/>
    <x v="567"/>
    <x v="1"/>
    <s v="EP-13915"/>
    <s v="Emily Phan"/>
    <x v="0"/>
    <x v="0"/>
    <s v="Dover"/>
    <x v="38"/>
    <n v="3820"/>
    <x v="3"/>
    <s v="OFF-BI-10003091"/>
    <x v="1"/>
    <x v="8"/>
    <s v="GBC DocuBind TL200 Manual Binding Machine"/>
    <x v="3206"/>
    <n v="3"/>
    <n v="0"/>
    <n v="315.81179999999995"/>
    <x v="3"/>
    <x v="0"/>
  </r>
  <r>
    <x v="4164"/>
    <x v="2059"/>
    <x v="424"/>
    <x v="1019"/>
    <x v="2"/>
    <s v="TP-21565"/>
    <s v="Tracy Poddar"/>
    <x v="1"/>
    <x v="0"/>
    <s v="Aurora"/>
    <x v="22"/>
    <n v="80013"/>
    <x v="1"/>
    <s v="TEC-AC-10003027"/>
    <x v="2"/>
    <x v="11"/>
    <s v="Imation 8GB Mini TravelDrive USB 2.0 Flash Drive"/>
    <x v="3207"/>
    <n v="7"/>
    <n v="0.2"/>
    <n v="-14.793099999999995"/>
    <x v="1"/>
    <x v="0"/>
  </r>
  <r>
    <x v="4165"/>
    <x v="2059"/>
    <x v="424"/>
    <x v="1019"/>
    <x v="2"/>
    <s v="TP-21565"/>
    <s v="Tracy Poddar"/>
    <x v="1"/>
    <x v="0"/>
    <s v="Aurora"/>
    <x v="22"/>
    <n v="80013"/>
    <x v="1"/>
    <s v="OFF-ST-10003638"/>
    <x v="1"/>
    <x v="4"/>
    <s v="Mobile Personal File Cube"/>
    <x v="3208"/>
    <n v="9"/>
    <n v="0.2"/>
    <n v="14.754599999999996"/>
    <x v="1"/>
    <x v="0"/>
  </r>
  <r>
    <x v="4166"/>
    <x v="2060"/>
    <x v="936"/>
    <x v="1020"/>
    <x v="1"/>
    <s v="AR-10825"/>
    <s v="Anthony Rawles"/>
    <x v="1"/>
    <x v="0"/>
    <s v="Long Beach"/>
    <x v="15"/>
    <n v="11561"/>
    <x v="3"/>
    <s v="OFF-PA-10003848"/>
    <x v="1"/>
    <x v="10"/>
    <s v="Xerox 1997"/>
    <x v="541"/>
    <n v="3"/>
    <n v="0"/>
    <n v="9.3312000000000008"/>
    <x v="3"/>
    <x v="0"/>
  </r>
  <r>
    <x v="4167"/>
    <x v="2061"/>
    <x v="856"/>
    <x v="293"/>
    <x v="2"/>
    <s v="HA-14920"/>
    <s v="Helen Andreada"/>
    <x v="0"/>
    <x v="0"/>
    <s v="Pasadena"/>
    <x v="1"/>
    <n v="91104"/>
    <x v="1"/>
    <s v="OFF-ST-10002352"/>
    <x v="1"/>
    <x v="4"/>
    <s v="Iris Project Case"/>
    <x v="1051"/>
    <n v="4"/>
    <n v="0"/>
    <n v="8.299199999999999"/>
    <x v="1"/>
    <x v="1"/>
  </r>
  <r>
    <x v="4168"/>
    <x v="2061"/>
    <x v="856"/>
    <x v="293"/>
    <x v="2"/>
    <s v="HA-14920"/>
    <s v="Helen Andreada"/>
    <x v="0"/>
    <x v="0"/>
    <s v="Pasadena"/>
    <x v="1"/>
    <n v="91104"/>
    <x v="1"/>
    <s v="FUR-CH-10000229"/>
    <x v="0"/>
    <x v="1"/>
    <s v="Global Enterprise Series Seating High-Back Swivel/Tilt Chairs"/>
    <x v="3209"/>
    <n v="2"/>
    <n v="0.2"/>
    <n v="-65.035200000000046"/>
    <x v="1"/>
    <x v="1"/>
  </r>
  <r>
    <x v="4169"/>
    <x v="2062"/>
    <x v="657"/>
    <x v="282"/>
    <x v="2"/>
    <s v="HJ-14875"/>
    <s v="Heather Jas"/>
    <x v="2"/>
    <x v="0"/>
    <s v="Mesa"/>
    <x v="16"/>
    <n v="85204"/>
    <x v="1"/>
    <s v="OFF-PA-10000788"/>
    <x v="1"/>
    <x v="10"/>
    <s v="Xerox 210"/>
    <x v="277"/>
    <n v="6"/>
    <n v="0.2"/>
    <n v="10.8864"/>
    <x v="1"/>
    <x v="0"/>
  </r>
  <r>
    <x v="4170"/>
    <x v="2062"/>
    <x v="657"/>
    <x v="282"/>
    <x v="2"/>
    <s v="HJ-14875"/>
    <s v="Heather Jas"/>
    <x v="2"/>
    <x v="0"/>
    <s v="Mesa"/>
    <x v="16"/>
    <n v="85204"/>
    <x v="1"/>
    <s v="OFF-PA-10002968"/>
    <x v="1"/>
    <x v="10"/>
    <s v="Xerox 1973"/>
    <x v="1572"/>
    <n v="3"/>
    <n v="0.2"/>
    <n v="17.815199999999997"/>
    <x v="1"/>
    <x v="0"/>
  </r>
  <r>
    <x v="4171"/>
    <x v="2063"/>
    <x v="673"/>
    <x v="541"/>
    <x v="1"/>
    <s v="JK-15370"/>
    <s v="Jay Kimmel"/>
    <x v="0"/>
    <x v="0"/>
    <s v="Fresno"/>
    <x v="1"/>
    <n v="93727"/>
    <x v="1"/>
    <s v="OFF-ST-10002486"/>
    <x v="1"/>
    <x v="4"/>
    <s v="Eldon Shelf Savers Cubes and Bins"/>
    <x v="5"/>
    <n v="7"/>
    <n v="0"/>
    <n v="0.97719999999999807"/>
    <x v="1"/>
    <x v="0"/>
  </r>
  <r>
    <x v="4172"/>
    <x v="2064"/>
    <x v="949"/>
    <x v="863"/>
    <x v="3"/>
    <s v="JF-15355"/>
    <s v="Jay Fein"/>
    <x v="0"/>
    <x v="0"/>
    <s v="Columbia"/>
    <x v="20"/>
    <n v="29203"/>
    <x v="0"/>
    <s v="OFF-BI-10002215"/>
    <x v="1"/>
    <x v="8"/>
    <s v="Wilson Jones Hanging View Binder, White, 1&quot;"/>
    <x v="3210"/>
    <n v="2"/>
    <n v="0"/>
    <n v="6.5319999999999991"/>
    <x v="0"/>
    <x v="0"/>
  </r>
  <r>
    <x v="4173"/>
    <x v="2064"/>
    <x v="949"/>
    <x v="863"/>
    <x v="3"/>
    <s v="JF-15355"/>
    <s v="Jay Fein"/>
    <x v="0"/>
    <x v="0"/>
    <s v="Columbia"/>
    <x v="20"/>
    <n v="29203"/>
    <x v="0"/>
    <s v="OFF-PA-10000788"/>
    <x v="1"/>
    <x v="10"/>
    <s v="Xerox 210"/>
    <x v="91"/>
    <n v="2"/>
    <n v="0"/>
    <n v="6.2208000000000006"/>
    <x v="0"/>
    <x v="0"/>
  </r>
  <r>
    <x v="4174"/>
    <x v="2064"/>
    <x v="949"/>
    <x v="863"/>
    <x v="3"/>
    <s v="JF-15355"/>
    <s v="Jay Fein"/>
    <x v="0"/>
    <x v="0"/>
    <s v="Columbia"/>
    <x v="20"/>
    <n v="29203"/>
    <x v="0"/>
    <s v="OFF-BI-10003364"/>
    <x v="1"/>
    <x v="8"/>
    <s v="Binding Machine Supplies"/>
    <x v="2502"/>
    <n v="2"/>
    <n v="0"/>
    <n v="28.0032"/>
    <x v="0"/>
    <x v="0"/>
  </r>
  <r>
    <x v="4175"/>
    <x v="2065"/>
    <x v="239"/>
    <x v="26"/>
    <x v="2"/>
    <s v="EK-13795"/>
    <s v="Eileen Kiefer"/>
    <x v="2"/>
    <x v="0"/>
    <s v="Santa Ana"/>
    <x v="1"/>
    <n v="92704"/>
    <x v="1"/>
    <s v="OFF-AR-10003582"/>
    <x v="1"/>
    <x v="6"/>
    <s v="Boston Electric Pencil Sharpener, Model 1818, Charcoal Black"/>
    <x v="2471"/>
    <n v="2"/>
    <n v="0"/>
    <n v="15.764000000000003"/>
    <x v="1"/>
    <x v="0"/>
  </r>
  <r>
    <x v="4176"/>
    <x v="2066"/>
    <x v="884"/>
    <x v="1021"/>
    <x v="1"/>
    <s v="RS-19765"/>
    <s v="Roland Schwarz"/>
    <x v="1"/>
    <x v="0"/>
    <s v="Columbia"/>
    <x v="20"/>
    <n v="29203"/>
    <x v="0"/>
    <s v="TEC-PH-10003273"/>
    <x v="2"/>
    <x v="7"/>
    <s v="AT&amp;T TR1909W"/>
    <x v="3211"/>
    <n v="5"/>
    <n v="0"/>
    <n v="163.78700000000003"/>
    <x v="0"/>
    <x v="0"/>
  </r>
  <r>
    <x v="4177"/>
    <x v="2066"/>
    <x v="884"/>
    <x v="1021"/>
    <x v="1"/>
    <s v="RS-19765"/>
    <s v="Roland Schwarz"/>
    <x v="1"/>
    <x v="0"/>
    <s v="Columbia"/>
    <x v="20"/>
    <n v="29203"/>
    <x v="0"/>
    <s v="OFF-PA-10000100"/>
    <x v="1"/>
    <x v="10"/>
    <s v="Xerox 1945"/>
    <x v="1247"/>
    <n v="3"/>
    <n v="0"/>
    <n v="60.255300000000005"/>
    <x v="0"/>
    <x v="0"/>
  </r>
  <r>
    <x v="4178"/>
    <x v="2067"/>
    <x v="950"/>
    <x v="25"/>
    <x v="0"/>
    <s v="BD-11320"/>
    <s v="Bill Donatelli"/>
    <x v="0"/>
    <x v="0"/>
    <s v="Los Angeles"/>
    <x v="1"/>
    <n v="90045"/>
    <x v="1"/>
    <s v="OFF-PA-10001776"/>
    <x v="1"/>
    <x v="10"/>
    <s v="Wirebound Message Books, Four 2 3/4&quot; x 5&quot; Forms per Page, 600 Sets per Book"/>
    <x v="3212"/>
    <n v="5"/>
    <n v="0"/>
    <n v="21.784499999999998"/>
    <x v="1"/>
    <x v="0"/>
  </r>
  <r>
    <x v="4179"/>
    <x v="2068"/>
    <x v="904"/>
    <x v="935"/>
    <x v="1"/>
    <s v="BF-11170"/>
    <s v="Ben Ferrer"/>
    <x v="2"/>
    <x v="0"/>
    <s v="San Francisco"/>
    <x v="1"/>
    <n v="94109"/>
    <x v="1"/>
    <s v="OFF-BI-10004182"/>
    <x v="1"/>
    <x v="8"/>
    <s v="Economy Binders"/>
    <x v="3213"/>
    <n v="9"/>
    <n v="0.2"/>
    <n v="5.4288000000000007"/>
    <x v="1"/>
    <x v="0"/>
  </r>
  <r>
    <x v="4180"/>
    <x v="2069"/>
    <x v="566"/>
    <x v="768"/>
    <x v="1"/>
    <s v="JK-15730"/>
    <s v="Joe Kamberova"/>
    <x v="0"/>
    <x v="0"/>
    <s v="Houston"/>
    <x v="5"/>
    <n v="77036"/>
    <x v="2"/>
    <s v="OFF-BI-10000756"/>
    <x v="1"/>
    <x v="8"/>
    <s v="Storex DuraTech Recycled Plastic Frosted Binders"/>
    <x v="3214"/>
    <n v="5"/>
    <n v="0.8"/>
    <n v="-6.3599999999999994"/>
    <x v="2"/>
    <x v="0"/>
  </r>
  <r>
    <x v="4181"/>
    <x v="2070"/>
    <x v="833"/>
    <x v="737"/>
    <x v="1"/>
    <s v="CR-12820"/>
    <s v="Cyra Reiten"/>
    <x v="2"/>
    <x v="0"/>
    <s v="New York City"/>
    <x v="15"/>
    <n v="10035"/>
    <x v="3"/>
    <s v="TEC-AC-10001539"/>
    <x v="2"/>
    <x v="11"/>
    <s v="Logitech G430 Surround Sound Gaming Headset with Dolby 7.1 Technology"/>
    <x v="3215"/>
    <n v="4"/>
    <n v="0"/>
    <n v="115.18559999999999"/>
    <x v="3"/>
    <x v="0"/>
  </r>
  <r>
    <x v="4182"/>
    <x v="2070"/>
    <x v="833"/>
    <x v="737"/>
    <x v="1"/>
    <s v="CR-12820"/>
    <s v="Cyra Reiten"/>
    <x v="2"/>
    <x v="0"/>
    <s v="New York City"/>
    <x v="15"/>
    <n v="10035"/>
    <x v="3"/>
    <s v="OFF-PA-10002377"/>
    <x v="1"/>
    <x v="10"/>
    <s v="Adams Telephone Message Book W/Dividers/Space For Phone Numbers, 5 1/4&quot;X8 1/2&quot;, 200/Messages"/>
    <x v="342"/>
    <n v="3"/>
    <n v="0"/>
    <n v="7.6679999999999993"/>
    <x v="3"/>
    <x v="0"/>
  </r>
  <r>
    <x v="4183"/>
    <x v="2070"/>
    <x v="833"/>
    <x v="737"/>
    <x v="1"/>
    <s v="CR-12820"/>
    <s v="Cyra Reiten"/>
    <x v="2"/>
    <x v="0"/>
    <s v="New York City"/>
    <x v="15"/>
    <n v="10035"/>
    <x v="3"/>
    <s v="OFF-ST-10000991"/>
    <x v="1"/>
    <x v="4"/>
    <s v="Space Solutions HD Industrial Steel Shelving."/>
    <x v="3216"/>
    <n v="3"/>
    <n v="0"/>
    <n v="10.347300000000004"/>
    <x v="3"/>
    <x v="0"/>
  </r>
  <r>
    <x v="4184"/>
    <x v="2071"/>
    <x v="5"/>
    <x v="439"/>
    <x v="2"/>
    <s v="AG-10300"/>
    <s v="Aleksandra Gannaway"/>
    <x v="1"/>
    <x v="0"/>
    <s v="Franklin"/>
    <x v="31"/>
    <n v="2038"/>
    <x v="3"/>
    <s v="FUR-BO-10002853"/>
    <x v="0"/>
    <x v="0"/>
    <s v="O'Sullivan 5-Shelf Heavy-Duty Bookcases"/>
    <x v="3217"/>
    <n v="1"/>
    <n v="0"/>
    <n v="20.484999999999999"/>
    <x v="3"/>
    <x v="0"/>
  </r>
  <r>
    <x v="4185"/>
    <x v="2072"/>
    <x v="147"/>
    <x v="856"/>
    <x v="2"/>
    <s v="CM-12160"/>
    <s v="Charles McCrossin"/>
    <x v="0"/>
    <x v="0"/>
    <s v="Baltimore"/>
    <x v="39"/>
    <n v="21215"/>
    <x v="3"/>
    <s v="TEC-AC-10004510"/>
    <x v="2"/>
    <x v="11"/>
    <s v="Logitech Desktop MK120 Mouse and keyboard Combo"/>
    <x v="1548"/>
    <n v="6"/>
    <n v="0"/>
    <n v="9.8159999999999954"/>
    <x v="3"/>
    <x v="0"/>
  </r>
  <r>
    <x v="4186"/>
    <x v="2073"/>
    <x v="796"/>
    <x v="254"/>
    <x v="1"/>
    <s v="SG-20890"/>
    <s v="Susan Gilcrest"/>
    <x v="1"/>
    <x v="0"/>
    <s v="Mcallen"/>
    <x v="5"/>
    <n v="78501"/>
    <x v="2"/>
    <s v="OFF-BI-10003712"/>
    <x v="1"/>
    <x v="8"/>
    <s v="Acco Pressboard Covers with Storage Hooks, 14 7/8&quot; x 11&quot;, Light Blue"/>
    <x v="3218"/>
    <n v="7"/>
    <n v="0.8"/>
    <n v="-10.654700000000002"/>
    <x v="2"/>
    <x v="0"/>
  </r>
  <r>
    <x v="4187"/>
    <x v="2073"/>
    <x v="796"/>
    <x v="254"/>
    <x v="1"/>
    <s v="SG-20890"/>
    <s v="Susan Gilcrest"/>
    <x v="1"/>
    <x v="0"/>
    <s v="Mcallen"/>
    <x v="5"/>
    <n v="78501"/>
    <x v="2"/>
    <s v="OFF-BI-10002571"/>
    <x v="1"/>
    <x v="8"/>
    <s v="Avery Framed View Binder, EZD Ring (Locking), Navy, 1 1/2&quot;"/>
    <x v="3219"/>
    <n v="1"/>
    <n v="0.8"/>
    <n v="-3.293400000000001"/>
    <x v="2"/>
    <x v="0"/>
  </r>
  <r>
    <x v="4188"/>
    <x v="2073"/>
    <x v="796"/>
    <x v="254"/>
    <x v="1"/>
    <s v="SG-20890"/>
    <s v="Susan Gilcrest"/>
    <x v="1"/>
    <x v="0"/>
    <s v="Mcallen"/>
    <x v="5"/>
    <n v="78501"/>
    <x v="2"/>
    <s v="OFF-ST-10004835"/>
    <x v="1"/>
    <x v="4"/>
    <s v="Plastic Stacking Crates &amp; Casters"/>
    <x v="436"/>
    <n v="2"/>
    <n v="0.2"/>
    <n v="0.66959999999999997"/>
    <x v="2"/>
    <x v="0"/>
  </r>
  <r>
    <x v="4189"/>
    <x v="2074"/>
    <x v="182"/>
    <x v="152"/>
    <x v="0"/>
    <s v="CS-12175"/>
    <s v="Charles Sheldon"/>
    <x v="1"/>
    <x v="0"/>
    <s v="Iowa City"/>
    <x v="23"/>
    <n v="52240"/>
    <x v="2"/>
    <s v="OFF-PA-10004022"/>
    <x v="1"/>
    <x v="10"/>
    <s v="Hammermill Color Copier Paper (28Lb. and 96 Bright)"/>
    <x v="1044"/>
    <n v="1"/>
    <n v="0"/>
    <n v="4.4954999999999998"/>
    <x v="2"/>
    <x v="0"/>
  </r>
  <r>
    <x v="4190"/>
    <x v="2075"/>
    <x v="701"/>
    <x v="228"/>
    <x v="1"/>
    <s v="HL-15040"/>
    <s v="Hunter Lopez"/>
    <x v="0"/>
    <x v="0"/>
    <s v="Newark"/>
    <x v="13"/>
    <n v="19711"/>
    <x v="3"/>
    <s v="TEC-CO-10004722"/>
    <x v="2"/>
    <x v="16"/>
    <s v="Canon imageCLASS 2200 Advanced Copier"/>
    <x v="3220"/>
    <n v="3"/>
    <n v="0"/>
    <n v="5039.9856"/>
    <x v="3"/>
    <x v="0"/>
  </r>
  <r>
    <x v="4191"/>
    <x v="2076"/>
    <x v="951"/>
    <x v="481"/>
    <x v="3"/>
    <s v="DM-13015"/>
    <s v="Darrin Martin"/>
    <x v="0"/>
    <x v="0"/>
    <s v="Houston"/>
    <x v="5"/>
    <n v="77070"/>
    <x v="2"/>
    <s v="OFF-PA-10004248"/>
    <x v="1"/>
    <x v="10"/>
    <s v="Xerox 1990"/>
    <x v="3131"/>
    <n v="5"/>
    <n v="0.2"/>
    <n v="6.5999999999999988"/>
    <x v="2"/>
    <x v="0"/>
  </r>
  <r>
    <x v="4192"/>
    <x v="2077"/>
    <x v="547"/>
    <x v="988"/>
    <x v="1"/>
    <s v="HK-14890"/>
    <s v="Heather Kirkland"/>
    <x v="1"/>
    <x v="0"/>
    <s v="Boise"/>
    <x v="45"/>
    <n v="83704"/>
    <x v="1"/>
    <s v="FUR-TA-10000577"/>
    <x v="0"/>
    <x v="3"/>
    <s v="Bretford CR4500 Series Slim Rectangular Table"/>
    <x v="3221"/>
    <n v="2"/>
    <n v="0"/>
    <n v="160.17660000000001"/>
    <x v="1"/>
    <x v="1"/>
  </r>
  <r>
    <x v="4193"/>
    <x v="2077"/>
    <x v="547"/>
    <x v="988"/>
    <x v="1"/>
    <s v="HK-14890"/>
    <s v="Heather Kirkland"/>
    <x v="1"/>
    <x v="0"/>
    <s v="Boise"/>
    <x v="45"/>
    <n v="83704"/>
    <x v="1"/>
    <s v="TEC-PH-10001254"/>
    <x v="2"/>
    <x v="7"/>
    <s v="Jabra BIZ 2300 Duo QD Duo Corded Headset"/>
    <x v="3222"/>
    <n v="3"/>
    <n v="0.2"/>
    <n v="22.858199999999982"/>
    <x v="1"/>
    <x v="1"/>
  </r>
  <r>
    <x v="4194"/>
    <x v="2078"/>
    <x v="652"/>
    <x v="1022"/>
    <x v="1"/>
    <s v="BG-11740"/>
    <s v="Bruce Geld"/>
    <x v="0"/>
    <x v="0"/>
    <s v="San Diego"/>
    <x v="1"/>
    <n v="92105"/>
    <x v="1"/>
    <s v="OFF-AR-10001044"/>
    <x v="1"/>
    <x v="6"/>
    <s v="BOSTON Ranger #55 Pencil Sharpener, Black"/>
    <x v="3223"/>
    <n v="2"/>
    <n v="0"/>
    <n v="15.074199999999998"/>
    <x v="1"/>
    <x v="0"/>
  </r>
  <r>
    <x v="4195"/>
    <x v="2079"/>
    <x v="143"/>
    <x v="679"/>
    <x v="1"/>
    <s v="CK-12595"/>
    <s v="Clytie Kelty"/>
    <x v="0"/>
    <x v="0"/>
    <s v="Los Angeles"/>
    <x v="1"/>
    <n v="90032"/>
    <x v="1"/>
    <s v="FUR-FU-10002597"/>
    <x v="0"/>
    <x v="5"/>
    <s v="C-Line Magnetic Cubicle Keepers, Clear Polypropylene"/>
    <x v="3224"/>
    <n v="5"/>
    <n v="0"/>
    <n v="10.374000000000001"/>
    <x v="1"/>
    <x v="0"/>
  </r>
  <r>
    <x v="4196"/>
    <x v="2080"/>
    <x v="24"/>
    <x v="1023"/>
    <x v="0"/>
    <s v="RF-19735"/>
    <s v="Roland Fjeld"/>
    <x v="0"/>
    <x v="0"/>
    <s v="New York City"/>
    <x v="15"/>
    <n v="10024"/>
    <x v="3"/>
    <s v="OFF-LA-10004093"/>
    <x v="1"/>
    <x v="2"/>
    <s v="Avery 486"/>
    <x v="2521"/>
    <n v="3"/>
    <n v="0"/>
    <n v="10.307099999999998"/>
    <x v="3"/>
    <x v="0"/>
  </r>
  <r>
    <x v="4197"/>
    <x v="2081"/>
    <x v="275"/>
    <x v="542"/>
    <x v="1"/>
    <s v="CJ-12010"/>
    <s v="Caroline Jumper"/>
    <x v="0"/>
    <x v="0"/>
    <s v="Philadelphia"/>
    <x v="9"/>
    <n v="19134"/>
    <x v="3"/>
    <s v="OFF-AP-10000179"/>
    <x v="1"/>
    <x v="9"/>
    <s v="Honeywell Enviracaire Portable HEPA Air Cleaner for up to 10 x 16 Room"/>
    <x v="3225"/>
    <n v="4"/>
    <n v="0.2"/>
    <n v="93.768799999999999"/>
    <x v="3"/>
    <x v="0"/>
  </r>
  <r>
    <x v="4198"/>
    <x v="2081"/>
    <x v="275"/>
    <x v="542"/>
    <x v="1"/>
    <s v="CJ-12010"/>
    <s v="Caroline Jumper"/>
    <x v="0"/>
    <x v="0"/>
    <s v="Philadelphia"/>
    <x v="9"/>
    <n v="19134"/>
    <x v="3"/>
    <s v="OFF-BI-10001072"/>
    <x v="1"/>
    <x v="8"/>
    <s v="GBC Clear Cover, 8-1/2 x 11, unpunched, 25 covers per pack"/>
    <x v="3226"/>
    <n v="4"/>
    <n v="0.7"/>
    <n v="-14.553600000000003"/>
    <x v="3"/>
    <x v="0"/>
  </r>
  <r>
    <x v="4199"/>
    <x v="2082"/>
    <x v="895"/>
    <x v="763"/>
    <x v="3"/>
    <s v="MA-17560"/>
    <s v="Matt Abelman"/>
    <x v="2"/>
    <x v="0"/>
    <s v="New York City"/>
    <x v="15"/>
    <n v="10024"/>
    <x v="3"/>
    <s v="OFF-LA-10004093"/>
    <x v="1"/>
    <x v="2"/>
    <s v="Avery 486"/>
    <x v="2061"/>
    <n v="1"/>
    <n v="0"/>
    <n v="3.4356999999999998"/>
    <x v="3"/>
    <x v="0"/>
  </r>
  <r>
    <x v="4200"/>
    <x v="2082"/>
    <x v="895"/>
    <x v="763"/>
    <x v="3"/>
    <s v="MA-17560"/>
    <s v="Matt Abelman"/>
    <x v="2"/>
    <x v="0"/>
    <s v="New York City"/>
    <x v="15"/>
    <n v="10024"/>
    <x v="3"/>
    <s v="TEC-CO-10002095"/>
    <x v="2"/>
    <x v="16"/>
    <s v="Hewlett Packard 610 Color Digital Copier / Printer"/>
    <x v="3227"/>
    <n v="2"/>
    <n v="0.2"/>
    <n v="249.99499999999998"/>
    <x v="3"/>
    <x v="0"/>
  </r>
  <r>
    <x v="4201"/>
    <x v="2082"/>
    <x v="895"/>
    <x v="763"/>
    <x v="3"/>
    <s v="MA-17560"/>
    <s v="Matt Abelman"/>
    <x v="2"/>
    <x v="0"/>
    <s v="New York City"/>
    <x v="15"/>
    <n v="10024"/>
    <x v="3"/>
    <s v="OFF-PA-10002713"/>
    <x v="1"/>
    <x v="10"/>
    <s v="Adams Phone Message Book, 200 Message Capacity, 8 1/16” x 11”"/>
    <x v="521"/>
    <n v="6"/>
    <n v="0"/>
    <n v="18.988799999999998"/>
    <x v="3"/>
    <x v="0"/>
  </r>
  <r>
    <x v="4202"/>
    <x v="2082"/>
    <x v="895"/>
    <x v="763"/>
    <x v="3"/>
    <s v="MA-17560"/>
    <s v="Matt Abelman"/>
    <x v="2"/>
    <x v="0"/>
    <s v="New York City"/>
    <x v="15"/>
    <n v="10024"/>
    <x v="3"/>
    <s v="OFF-PA-10002254"/>
    <x v="1"/>
    <x v="10"/>
    <s v="Xerox 1883"/>
    <x v="2381"/>
    <n v="7"/>
    <n v="0"/>
    <n v="84.943599999999989"/>
    <x v="3"/>
    <x v="0"/>
  </r>
  <r>
    <x v="4203"/>
    <x v="2083"/>
    <x v="656"/>
    <x v="1024"/>
    <x v="0"/>
    <s v="AM-10705"/>
    <s v="Anne McFarland"/>
    <x v="0"/>
    <x v="0"/>
    <s v="Cranston"/>
    <x v="34"/>
    <n v="2920"/>
    <x v="3"/>
    <s v="OFF-AR-10001683"/>
    <x v="1"/>
    <x v="6"/>
    <s v="Lumber Crayons"/>
    <x v="3228"/>
    <n v="5"/>
    <n v="0"/>
    <n v="18.715000000000003"/>
    <x v="3"/>
    <x v="0"/>
  </r>
  <r>
    <x v="4204"/>
    <x v="2083"/>
    <x v="656"/>
    <x v="1024"/>
    <x v="0"/>
    <s v="AM-10705"/>
    <s v="Anne McFarland"/>
    <x v="0"/>
    <x v="0"/>
    <s v="Cranston"/>
    <x v="34"/>
    <n v="2920"/>
    <x v="3"/>
    <s v="OFF-PA-10002195"/>
    <x v="1"/>
    <x v="10"/>
    <s v="RSVP Cards &amp; Envelopes, Blank White, 8-1/2&quot; X 11&quot;, 24 Cards/25 Envelopes/Set"/>
    <x v="1015"/>
    <n v="2"/>
    <n v="0"/>
    <n v="4.7751999999999999"/>
    <x v="3"/>
    <x v="0"/>
  </r>
  <r>
    <x v="4205"/>
    <x v="2083"/>
    <x v="656"/>
    <x v="1024"/>
    <x v="0"/>
    <s v="AM-10705"/>
    <s v="Anne McFarland"/>
    <x v="0"/>
    <x v="0"/>
    <s v="Cranston"/>
    <x v="34"/>
    <n v="2920"/>
    <x v="3"/>
    <s v="FUR-FU-10002364"/>
    <x v="0"/>
    <x v="5"/>
    <s v="Eldon Expressions Wood Desk Accessories, Oak"/>
    <x v="1816"/>
    <n v="2"/>
    <n v="0"/>
    <n v="4.2803999999999984"/>
    <x v="3"/>
    <x v="0"/>
  </r>
  <r>
    <x v="4206"/>
    <x v="2083"/>
    <x v="656"/>
    <x v="1024"/>
    <x v="0"/>
    <s v="AM-10705"/>
    <s v="Anne McFarland"/>
    <x v="0"/>
    <x v="0"/>
    <s v="Cranston"/>
    <x v="34"/>
    <n v="2920"/>
    <x v="3"/>
    <s v="OFF-BI-10004001"/>
    <x v="1"/>
    <x v="8"/>
    <s v="GBC Recycled VeloBinder Covers"/>
    <x v="3229"/>
    <n v="2"/>
    <n v="0"/>
    <n v="15.676799999999997"/>
    <x v="3"/>
    <x v="0"/>
  </r>
  <r>
    <x v="4207"/>
    <x v="2083"/>
    <x v="656"/>
    <x v="1024"/>
    <x v="0"/>
    <s v="AM-10705"/>
    <s v="Anne McFarland"/>
    <x v="0"/>
    <x v="0"/>
    <s v="Cranston"/>
    <x v="34"/>
    <n v="2920"/>
    <x v="3"/>
    <s v="FUR-FU-10000023"/>
    <x v="0"/>
    <x v="5"/>
    <s v="Eldon Wave Desk Accessories"/>
    <x v="3230"/>
    <n v="3"/>
    <n v="0"/>
    <n v="7.7748000000000008"/>
    <x v="3"/>
    <x v="0"/>
  </r>
  <r>
    <x v="4208"/>
    <x v="2083"/>
    <x v="656"/>
    <x v="1024"/>
    <x v="0"/>
    <s v="AM-10705"/>
    <s v="Anne McFarland"/>
    <x v="0"/>
    <x v="0"/>
    <s v="Cranston"/>
    <x v="34"/>
    <n v="2920"/>
    <x v="3"/>
    <s v="FUR-CH-10002320"/>
    <x v="0"/>
    <x v="1"/>
    <s v="Hon Pagoda Stacking Chairs"/>
    <x v="3231"/>
    <n v="5"/>
    <n v="0"/>
    <n v="481.46999999999991"/>
    <x v="3"/>
    <x v="0"/>
  </r>
  <r>
    <x v="4209"/>
    <x v="2083"/>
    <x v="656"/>
    <x v="1024"/>
    <x v="0"/>
    <s v="AM-10705"/>
    <s v="Anne McFarland"/>
    <x v="0"/>
    <x v="0"/>
    <s v="Cranston"/>
    <x v="34"/>
    <n v="2920"/>
    <x v="3"/>
    <s v="FUR-TA-10003238"/>
    <x v="0"/>
    <x v="3"/>
    <s v="Chromcraft Bull-Nose Wood 48&quot; x 96&quot; Rectangular Conference Tables"/>
    <x v="3232"/>
    <n v="1"/>
    <n v="0.3"/>
    <n v="-60.607800000000026"/>
    <x v="3"/>
    <x v="0"/>
  </r>
  <r>
    <x v="4210"/>
    <x v="2084"/>
    <x v="34"/>
    <x v="93"/>
    <x v="1"/>
    <s v="AH-10585"/>
    <s v="Angele Hood"/>
    <x v="0"/>
    <x v="0"/>
    <s v="Chicago"/>
    <x v="10"/>
    <n v="60623"/>
    <x v="2"/>
    <s v="OFF-PA-10004965"/>
    <x v="1"/>
    <x v="10"/>
    <s v="Xerox 1921"/>
    <x v="2992"/>
    <n v="2"/>
    <n v="0.2"/>
    <n v="4.9949999999999992"/>
    <x v="2"/>
    <x v="0"/>
  </r>
  <r>
    <x v="4211"/>
    <x v="2085"/>
    <x v="952"/>
    <x v="942"/>
    <x v="0"/>
    <s v="PF-19120"/>
    <s v="Peter Fuller"/>
    <x v="0"/>
    <x v="0"/>
    <s v="Richmond"/>
    <x v="0"/>
    <n v="40475"/>
    <x v="0"/>
    <s v="OFF-PA-10003016"/>
    <x v="1"/>
    <x v="10"/>
    <s v="Adams &quot;While You Were Out&quot; Message Pads"/>
    <x v="2320"/>
    <n v="3"/>
    <n v="0"/>
    <n v="4.238999999999999"/>
    <x v="0"/>
    <x v="0"/>
  </r>
  <r>
    <x v="4212"/>
    <x v="2085"/>
    <x v="952"/>
    <x v="942"/>
    <x v="0"/>
    <s v="PF-19120"/>
    <s v="Peter Fuller"/>
    <x v="0"/>
    <x v="0"/>
    <s v="Richmond"/>
    <x v="0"/>
    <n v="40475"/>
    <x v="0"/>
    <s v="OFF-AR-10003651"/>
    <x v="1"/>
    <x v="6"/>
    <s v="Newell 350"/>
    <x v="2637"/>
    <n v="2"/>
    <n v="0"/>
    <n v="1.9023999999999992"/>
    <x v="0"/>
    <x v="0"/>
  </r>
  <r>
    <x v="4213"/>
    <x v="2085"/>
    <x v="952"/>
    <x v="942"/>
    <x v="0"/>
    <s v="PF-19120"/>
    <s v="Peter Fuller"/>
    <x v="0"/>
    <x v="0"/>
    <s v="Richmond"/>
    <x v="0"/>
    <n v="40475"/>
    <x v="0"/>
    <s v="OFF-PA-10001363"/>
    <x v="1"/>
    <x v="10"/>
    <s v="Xerox 1933"/>
    <x v="335"/>
    <n v="2"/>
    <n v="0"/>
    <n v="11.543199999999999"/>
    <x v="0"/>
    <x v="0"/>
  </r>
  <r>
    <x v="4214"/>
    <x v="2086"/>
    <x v="758"/>
    <x v="599"/>
    <x v="1"/>
    <s v="RD-19480"/>
    <s v="Rick Duston"/>
    <x v="0"/>
    <x v="0"/>
    <s v="Mishawaka"/>
    <x v="14"/>
    <n v="46544"/>
    <x v="2"/>
    <s v="OFF-BI-10003876"/>
    <x v="1"/>
    <x v="8"/>
    <s v="Green Canvas Binder for 8-1/2&quot; x 14&quot; Sheets"/>
    <x v="3233"/>
    <n v="3"/>
    <n v="0"/>
    <n v="64.199999999999989"/>
    <x v="2"/>
    <x v="0"/>
  </r>
  <r>
    <x v="4215"/>
    <x v="2087"/>
    <x v="953"/>
    <x v="283"/>
    <x v="1"/>
    <s v="JL-15505"/>
    <s v="Jeremy Lonsdale"/>
    <x v="0"/>
    <x v="0"/>
    <s v="Mount Vernon"/>
    <x v="15"/>
    <n v="10550"/>
    <x v="3"/>
    <s v="OFF-EN-10004007"/>
    <x v="1"/>
    <x v="12"/>
    <s v="Park Ridge Embossed Executive Business Envelopes"/>
    <x v="3234"/>
    <n v="4"/>
    <n v="0"/>
    <n v="29.271599999999999"/>
    <x v="3"/>
    <x v="0"/>
  </r>
  <r>
    <x v="4216"/>
    <x v="2088"/>
    <x v="954"/>
    <x v="1025"/>
    <x v="1"/>
    <s v="AB-10600"/>
    <s v="Ann Blume"/>
    <x v="1"/>
    <x v="0"/>
    <s v="Los Angeles"/>
    <x v="1"/>
    <n v="90004"/>
    <x v="1"/>
    <s v="OFF-LA-10002271"/>
    <x v="1"/>
    <x v="2"/>
    <s v="Smead Alpha-Z Color-Coded Second Alphabetical Labels and Starter Set"/>
    <x v="357"/>
    <n v="3"/>
    <n v="0"/>
    <n v="4.4352"/>
    <x v="1"/>
    <x v="0"/>
  </r>
  <r>
    <x v="4217"/>
    <x v="2089"/>
    <x v="719"/>
    <x v="1026"/>
    <x v="2"/>
    <s v="NC-18535"/>
    <s v="Nick Crebassa"/>
    <x v="1"/>
    <x v="0"/>
    <s v="San Francisco"/>
    <x v="1"/>
    <n v="94110"/>
    <x v="1"/>
    <s v="FUR-BO-10003894"/>
    <x v="0"/>
    <x v="0"/>
    <s v="Safco Value Mate Steel Bookcase, Baked Enamel Finish on Steel, Black"/>
    <x v="3235"/>
    <n v="8"/>
    <n v="0.15"/>
    <n v="85.175999999999974"/>
    <x v="1"/>
    <x v="0"/>
  </r>
  <r>
    <x v="4218"/>
    <x v="2089"/>
    <x v="719"/>
    <x v="1026"/>
    <x v="2"/>
    <s v="NC-18535"/>
    <s v="Nick Crebassa"/>
    <x v="1"/>
    <x v="0"/>
    <s v="San Francisco"/>
    <x v="1"/>
    <n v="94110"/>
    <x v="1"/>
    <s v="TEC-MA-10000418"/>
    <x v="2"/>
    <x v="15"/>
    <s v="Cubify CubeX 3D Printer Double Head Print"/>
    <x v="3236"/>
    <n v="2"/>
    <n v="0.2"/>
    <n v="359.99879999999962"/>
    <x v="1"/>
    <x v="0"/>
  </r>
  <r>
    <x v="4219"/>
    <x v="2090"/>
    <x v="532"/>
    <x v="198"/>
    <x v="0"/>
    <s v="TB-21400"/>
    <s v="Tom Boeckenhauer"/>
    <x v="0"/>
    <x v="0"/>
    <s v="Seattle"/>
    <x v="4"/>
    <n v="98103"/>
    <x v="1"/>
    <s v="OFF-PA-10004243"/>
    <x v="1"/>
    <x v="10"/>
    <s v="Xerox 1939"/>
    <x v="2479"/>
    <n v="2"/>
    <n v="0"/>
    <n v="18.211199999999998"/>
    <x v="1"/>
    <x v="0"/>
  </r>
  <r>
    <x v="4220"/>
    <x v="2090"/>
    <x v="532"/>
    <x v="198"/>
    <x v="0"/>
    <s v="TB-21400"/>
    <s v="Tom Boeckenhauer"/>
    <x v="0"/>
    <x v="0"/>
    <s v="Seattle"/>
    <x v="4"/>
    <n v="98103"/>
    <x v="1"/>
    <s v="OFF-BI-10001759"/>
    <x v="1"/>
    <x v="8"/>
    <s v="Acco Pressboard Covers with Storage Hooks, 14 7/8&quot; x 11&quot;, Dark Blue"/>
    <x v="2187"/>
    <n v="6"/>
    <n v="0.2"/>
    <n v="6.6293999999999995"/>
    <x v="1"/>
    <x v="0"/>
  </r>
  <r>
    <x v="4221"/>
    <x v="2090"/>
    <x v="532"/>
    <x v="198"/>
    <x v="0"/>
    <s v="TB-21400"/>
    <s v="Tom Boeckenhauer"/>
    <x v="0"/>
    <x v="0"/>
    <s v="Seattle"/>
    <x v="4"/>
    <n v="98103"/>
    <x v="1"/>
    <s v="TEC-MA-10001570"/>
    <x v="2"/>
    <x v="15"/>
    <s v="Cisco Desktop Collaboration Experience DX650 IP Video Phone"/>
    <x v="3237"/>
    <n v="5"/>
    <n v="0.2"/>
    <n v="130.20749999999998"/>
    <x v="1"/>
    <x v="0"/>
  </r>
  <r>
    <x v="4222"/>
    <x v="2090"/>
    <x v="532"/>
    <x v="198"/>
    <x v="0"/>
    <s v="TB-21400"/>
    <s v="Tom Boeckenhauer"/>
    <x v="0"/>
    <x v="0"/>
    <s v="Seattle"/>
    <x v="4"/>
    <n v="98103"/>
    <x v="1"/>
    <s v="OFF-ST-10004804"/>
    <x v="1"/>
    <x v="4"/>
    <s v="Belkin 19&quot; Vented Equipment Shelf, Black"/>
    <x v="3238"/>
    <n v="2"/>
    <n v="0"/>
    <n v="1.0296000000000021"/>
    <x v="1"/>
    <x v="0"/>
  </r>
  <r>
    <x v="4223"/>
    <x v="2090"/>
    <x v="532"/>
    <x v="198"/>
    <x v="0"/>
    <s v="TB-21400"/>
    <s v="Tom Boeckenhauer"/>
    <x v="0"/>
    <x v="0"/>
    <s v="Seattle"/>
    <x v="4"/>
    <n v="98103"/>
    <x v="1"/>
    <s v="FUR-BO-10001519"/>
    <x v="0"/>
    <x v="0"/>
    <s v="O'Sullivan 3-Shelf Heavy-Duty Bookcases"/>
    <x v="3239"/>
    <n v="3"/>
    <n v="0"/>
    <n v="41.860800000000005"/>
    <x v="1"/>
    <x v="0"/>
  </r>
  <r>
    <x v="4224"/>
    <x v="2091"/>
    <x v="955"/>
    <x v="767"/>
    <x v="2"/>
    <s v="SJ-20215"/>
    <s v="Sarah Jordon"/>
    <x v="0"/>
    <x v="0"/>
    <s v="Quincy"/>
    <x v="10"/>
    <n v="62301"/>
    <x v="2"/>
    <s v="OFF-BI-10000343"/>
    <x v="1"/>
    <x v="8"/>
    <s v="Pressboard Covers with Storage Hooks, 9 1/2&quot; x 11&quot;, Light Blue"/>
    <x v="3240"/>
    <n v="2"/>
    <n v="0.8"/>
    <n v="-3.2406000000000006"/>
    <x v="2"/>
    <x v="0"/>
  </r>
  <r>
    <x v="4225"/>
    <x v="2092"/>
    <x v="736"/>
    <x v="709"/>
    <x v="1"/>
    <s v="EB-13840"/>
    <s v="Ellis Ballard"/>
    <x v="1"/>
    <x v="0"/>
    <s v="Chicago"/>
    <x v="10"/>
    <n v="60623"/>
    <x v="2"/>
    <s v="FUR-FU-10003930"/>
    <x v="0"/>
    <x v="5"/>
    <s v="Howard Miller 12-3/4 Diameter Accuwave DS  Wall Clock"/>
    <x v="3241"/>
    <n v="3"/>
    <n v="0.6"/>
    <n v="-42.492599999999982"/>
    <x v="2"/>
    <x v="0"/>
  </r>
  <r>
    <x v="4226"/>
    <x v="2093"/>
    <x v="343"/>
    <x v="38"/>
    <x v="1"/>
    <s v="WB-21850"/>
    <s v="William Brown"/>
    <x v="0"/>
    <x v="0"/>
    <s v="Urbandale"/>
    <x v="23"/>
    <n v="50322"/>
    <x v="2"/>
    <s v="OFF-FA-10004854"/>
    <x v="1"/>
    <x v="13"/>
    <s v="Vinyl Coated Wire Paper Clips in Organizer Box, 800/Box"/>
    <x v="1962"/>
    <n v="4"/>
    <n v="0"/>
    <n v="21.5824"/>
    <x v="2"/>
    <x v="0"/>
  </r>
  <r>
    <x v="4227"/>
    <x v="2094"/>
    <x v="956"/>
    <x v="1027"/>
    <x v="1"/>
    <s v="SR-20740"/>
    <s v="Steven Roelle"/>
    <x v="2"/>
    <x v="0"/>
    <s v="Seattle"/>
    <x v="4"/>
    <n v="98103"/>
    <x v="1"/>
    <s v="FUR-CH-10003396"/>
    <x v="0"/>
    <x v="1"/>
    <s v="Global Deluxe Steno Chair"/>
    <x v="3242"/>
    <n v="1"/>
    <n v="0.2"/>
    <n v="-6.9282000000000039"/>
    <x v="1"/>
    <x v="1"/>
  </r>
  <r>
    <x v="4228"/>
    <x v="2095"/>
    <x v="830"/>
    <x v="1028"/>
    <x v="2"/>
    <s v="VG-21805"/>
    <s v="Vivek Grady"/>
    <x v="1"/>
    <x v="0"/>
    <s v="Richmond"/>
    <x v="14"/>
    <n v="47374"/>
    <x v="2"/>
    <s v="OFF-PA-10001994"/>
    <x v="1"/>
    <x v="10"/>
    <s v="Ink Jet Note and Greeting Cards, 8-1/2&quot; x 5-1/2&quot; Card Size"/>
    <x v="3243"/>
    <n v="1"/>
    <n v="0"/>
    <n v="10.3408"/>
    <x v="2"/>
    <x v="0"/>
  </r>
  <r>
    <x v="4229"/>
    <x v="2096"/>
    <x v="957"/>
    <x v="778"/>
    <x v="1"/>
    <s v="LS-16945"/>
    <s v="Linda Southworth"/>
    <x v="1"/>
    <x v="0"/>
    <s v="Dallas"/>
    <x v="5"/>
    <n v="75220"/>
    <x v="2"/>
    <s v="FUR-FU-10003601"/>
    <x v="0"/>
    <x v="5"/>
    <s v="Deflect-o RollaMat Studded, Beveled Mat for Medium Pile Carpeting"/>
    <x v="3244"/>
    <n v="9"/>
    <n v="0.6"/>
    <n v="-348.62940000000003"/>
    <x v="2"/>
    <x v="0"/>
  </r>
  <r>
    <x v="4230"/>
    <x v="2096"/>
    <x v="957"/>
    <x v="778"/>
    <x v="1"/>
    <s v="LS-16945"/>
    <s v="Linda Southworth"/>
    <x v="1"/>
    <x v="0"/>
    <s v="Dallas"/>
    <x v="5"/>
    <n v="75220"/>
    <x v="2"/>
    <s v="OFF-BI-10003429"/>
    <x v="1"/>
    <x v="8"/>
    <s v="Cardinal HOLDit! Binder Insert Strips,Extra Strips"/>
    <x v="3245"/>
    <n v="9"/>
    <n v="0.8"/>
    <n v="-17.660699999999999"/>
    <x v="2"/>
    <x v="0"/>
  </r>
  <r>
    <x v="4231"/>
    <x v="2096"/>
    <x v="957"/>
    <x v="778"/>
    <x v="1"/>
    <s v="LS-16945"/>
    <s v="Linda Southworth"/>
    <x v="1"/>
    <x v="0"/>
    <s v="Dallas"/>
    <x v="5"/>
    <n v="75220"/>
    <x v="2"/>
    <s v="OFF-PA-10000232"/>
    <x v="1"/>
    <x v="10"/>
    <s v="Xerox 1975"/>
    <x v="12"/>
    <n v="3"/>
    <n v="0.2"/>
    <n v="5.6375999999999999"/>
    <x v="2"/>
    <x v="0"/>
  </r>
  <r>
    <x v="4232"/>
    <x v="2096"/>
    <x v="957"/>
    <x v="778"/>
    <x v="1"/>
    <s v="LS-16945"/>
    <s v="Linda Southworth"/>
    <x v="1"/>
    <x v="0"/>
    <s v="Dallas"/>
    <x v="5"/>
    <n v="75220"/>
    <x v="2"/>
    <s v="OFF-PA-10002195"/>
    <x v="1"/>
    <x v="10"/>
    <s v="Xerox 1966"/>
    <x v="277"/>
    <n v="6"/>
    <n v="0.2"/>
    <n v="11.2752"/>
    <x v="2"/>
    <x v="0"/>
  </r>
  <r>
    <x v="4233"/>
    <x v="2096"/>
    <x v="957"/>
    <x v="778"/>
    <x v="1"/>
    <s v="LS-16945"/>
    <s v="Linda Southworth"/>
    <x v="1"/>
    <x v="0"/>
    <s v="Dallas"/>
    <x v="5"/>
    <n v="75220"/>
    <x v="2"/>
    <s v="OFF-BI-10004492"/>
    <x v="1"/>
    <x v="8"/>
    <s v="Tuf-Vin Binders"/>
    <x v="3246"/>
    <n v="1"/>
    <n v="0.8"/>
    <n v="-10.421400000000002"/>
    <x v="2"/>
    <x v="0"/>
  </r>
  <r>
    <x v="4234"/>
    <x v="2097"/>
    <x v="158"/>
    <x v="131"/>
    <x v="2"/>
    <s v="MA-17560"/>
    <s v="Matt Abelman"/>
    <x v="2"/>
    <x v="0"/>
    <s v="Philadelphia"/>
    <x v="9"/>
    <n v="19143"/>
    <x v="3"/>
    <s v="OFF-PA-10004000"/>
    <x v="1"/>
    <x v="10"/>
    <s v="While You Were Out Pads, 50 per Pad, 4 x 5 1/4, Green Cycle"/>
    <x v="1382"/>
    <n v="3"/>
    <n v="0.2"/>
    <n v="4.1151"/>
    <x v="3"/>
    <x v="0"/>
  </r>
  <r>
    <x v="4235"/>
    <x v="2097"/>
    <x v="158"/>
    <x v="131"/>
    <x v="2"/>
    <s v="MA-17560"/>
    <s v="Matt Abelman"/>
    <x v="2"/>
    <x v="0"/>
    <s v="Philadelphia"/>
    <x v="9"/>
    <n v="19143"/>
    <x v="3"/>
    <s v="OFF-LA-10004425"/>
    <x v="1"/>
    <x v="2"/>
    <s v="Staple-on labels"/>
    <x v="3247"/>
    <n v="9"/>
    <n v="0.2"/>
    <n v="7.0226999999999995"/>
    <x v="3"/>
    <x v="0"/>
  </r>
  <r>
    <x v="4236"/>
    <x v="2098"/>
    <x v="310"/>
    <x v="330"/>
    <x v="1"/>
    <s v="NF-18475"/>
    <s v="Neil Französisch"/>
    <x v="2"/>
    <x v="0"/>
    <s v="Rockford"/>
    <x v="10"/>
    <n v="61107"/>
    <x v="2"/>
    <s v="OFF-BI-10000948"/>
    <x v="1"/>
    <x v="8"/>
    <s v="GBC Laser Imprintable Binding System Covers, Desert Sand"/>
    <x v="3248"/>
    <n v="4"/>
    <n v="0.8"/>
    <n v="-18.836400000000005"/>
    <x v="2"/>
    <x v="0"/>
  </r>
  <r>
    <x v="4237"/>
    <x v="2099"/>
    <x v="635"/>
    <x v="787"/>
    <x v="0"/>
    <s v="MD-17860"/>
    <s v="Michael Dominguez"/>
    <x v="1"/>
    <x v="0"/>
    <s v="Philadelphia"/>
    <x v="9"/>
    <n v="19134"/>
    <x v="3"/>
    <s v="OFF-AR-10001972"/>
    <x v="1"/>
    <x v="6"/>
    <s v="Newell 323"/>
    <x v="3249"/>
    <n v="7"/>
    <n v="0.2"/>
    <n v="0.70560000000000045"/>
    <x v="3"/>
    <x v="0"/>
  </r>
  <r>
    <x v="4238"/>
    <x v="2100"/>
    <x v="606"/>
    <x v="702"/>
    <x v="2"/>
    <s v="MZ-17335"/>
    <s v="Maria Zettner"/>
    <x v="2"/>
    <x v="0"/>
    <s v="Seattle"/>
    <x v="4"/>
    <n v="98105"/>
    <x v="1"/>
    <s v="OFF-AR-10004587"/>
    <x v="1"/>
    <x v="6"/>
    <s v="Boston 1827 Commercial Additional Cutter, Drive Gear &amp; Gear Rack for 1606"/>
    <x v="3250"/>
    <n v="1"/>
    <n v="0"/>
    <n v="5.9489999999999981"/>
    <x v="1"/>
    <x v="0"/>
  </r>
  <r>
    <x v="4239"/>
    <x v="2101"/>
    <x v="614"/>
    <x v="236"/>
    <x v="1"/>
    <s v="KB-16600"/>
    <s v="Ken Brennan"/>
    <x v="1"/>
    <x v="0"/>
    <s v="Grand Rapids"/>
    <x v="12"/>
    <n v="49505"/>
    <x v="2"/>
    <s v="OFF-PA-10000994"/>
    <x v="1"/>
    <x v="10"/>
    <s v="Xerox 1915"/>
    <x v="1441"/>
    <n v="2"/>
    <n v="0"/>
    <n v="100.65599999999999"/>
    <x v="2"/>
    <x v="0"/>
  </r>
  <r>
    <x v="4240"/>
    <x v="2102"/>
    <x v="59"/>
    <x v="316"/>
    <x v="1"/>
    <s v="MA-17995"/>
    <s v="Michelle Arnett"/>
    <x v="2"/>
    <x v="0"/>
    <s v="Los Angeles"/>
    <x v="1"/>
    <n v="90004"/>
    <x v="1"/>
    <s v="OFF-AP-10001366"/>
    <x v="1"/>
    <x v="9"/>
    <s v="Staple holder"/>
    <x v="2911"/>
    <n v="4"/>
    <n v="0"/>
    <n v="11.858400000000003"/>
    <x v="1"/>
    <x v="0"/>
  </r>
  <r>
    <x v="4241"/>
    <x v="2102"/>
    <x v="59"/>
    <x v="316"/>
    <x v="1"/>
    <s v="MA-17995"/>
    <s v="Michelle Arnett"/>
    <x v="2"/>
    <x v="0"/>
    <s v="Los Angeles"/>
    <x v="1"/>
    <n v="90004"/>
    <x v="1"/>
    <s v="OFF-BI-10001636"/>
    <x v="1"/>
    <x v="8"/>
    <s v="Ibico Plastic and Wire Spiral Binding Combs"/>
    <x v="3251"/>
    <n v="3"/>
    <n v="0.2"/>
    <n v="6.5753999999999984"/>
    <x v="1"/>
    <x v="0"/>
  </r>
  <r>
    <x v="4242"/>
    <x v="2103"/>
    <x v="958"/>
    <x v="1012"/>
    <x v="2"/>
    <s v="ME-17320"/>
    <s v="Maria Etezadi"/>
    <x v="2"/>
    <x v="0"/>
    <s v="Springfield"/>
    <x v="17"/>
    <n v="22153"/>
    <x v="0"/>
    <s v="TEC-PH-10001448"/>
    <x v="2"/>
    <x v="7"/>
    <s v="Anker Astro 15000mAh USB Portable Charger"/>
    <x v="145"/>
    <n v="3"/>
    <n v="0"/>
    <n v="5.9987999999999815"/>
    <x v="0"/>
    <x v="0"/>
  </r>
  <r>
    <x v="4243"/>
    <x v="2103"/>
    <x v="958"/>
    <x v="1012"/>
    <x v="2"/>
    <s v="ME-17320"/>
    <s v="Maria Etezadi"/>
    <x v="2"/>
    <x v="0"/>
    <s v="Springfield"/>
    <x v="17"/>
    <n v="22153"/>
    <x v="0"/>
    <s v="OFF-PA-10001776"/>
    <x v="1"/>
    <x v="10"/>
    <s v="Wirebound Message Books, Four 2 3/4&quot; x 5&quot; Forms per Page, 600 Sets per Book"/>
    <x v="3252"/>
    <n v="3"/>
    <n v="0"/>
    <n v="13.070699999999999"/>
    <x v="0"/>
    <x v="0"/>
  </r>
  <r>
    <x v="4244"/>
    <x v="2104"/>
    <x v="959"/>
    <x v="1029"/>
    <x v="1"/>
    <s v="JD-15895"/>
    <s v="Jonathan Doherty"/>
    <x v="1"/>
    <x v="0"/>
    <s v="Los Angeles"/>
    <x v="1"/>
    <n v="90036"/>
    <x v="1"/>
    <s v="TEC-AC-10002323"/>
    <x v="2"/>
    <x v="11"/>
    <s v="SanDisk Ultra 32 GB MicroSDHC Class 10 Memory Card"/>
    <x v="2790"/>
    <n v="3"/>
    <n v="0"/>
    <n v="8.6190000000000033"/>
    <x v="1"/>
    <x v="0"/>
  </r>
  <r>
    <x v="4245"/>
    <x v="2105"/>
    <x v="354"/>
    <x v="379"/>
    <x v="1"/>
    <s v="LS-16975"/>
    <s v="Lindsay Shagiari"/>
    <x v="2"/>
    <x v="0"/>
    <s v="Baltimore"/>
    <x v="39"/>
    <n v="21215"/>
    <x v="3"/>
    <s v="OFF-AR-10004582"/>
    <x v="1"/>
    <x v="6"/>
    <s v="BIC Brite Liner Grip Highlighters"/>
    <x v="3253"/>
    <n v="1"/>
    <n v="0"/>
    <n v="0.73799999999999988"/>
    <x v="3"/>
    <x v="0"/>
  </r>
  <r>
    <x v="4246"/>
    <x v="2105"/>
    <x v="354"/>
    <x v="379"/>
    <x v="1"/>
    <s v="LS-16975"/>
    <s v="Lindsay Shagiari"/>
    <x v="2"/>
    <x v="0"/>
    <s v="Baltimore"/>
    <x v="39"/>
    <n v="21215"/>
    <x v="3"/>
    <s v="FUR-FU-10000576"/>
    <x v="0"/>
    <x v="5"/>
    <s v="Luxo Professional Fluorescent Magnifier Lamp with Clamp-Mount Base"/>
    <x v="607"/>
    <n v="5"/>
    <n v="0"/>
    <n v="272.79200000000003"/>
    <x v="3"/>
    <x v="0"/>
  </r>
  <r>
    <x v="4247"/>
    <x v="2105"/>
    <x v="354"/>
    <x v="379"/>
    <x v="1"/>
    <s v="LS-16975"/>
    <s v="Lindsay Shagiari"/>
    <x v="2"/>
    <x v="0"/>
    <s v="Baltimore"/>
    <x v="39"/>
    <n v="21215"/>
    <x v="3"/>
    <s v="FUR-FU-10004270"/>
    <x v="0"/>
    <x v="5"/>
    <s v="Eldon Image Series Desk Accessories, Burgundy"/>
    <x v="3254"/>
    <n v="5"/>
    <n v="0"/>
    <n v="7.5239999999999991"/>
    <x v="3"/>
    <x v="0"/>
  </r>
  <r>
    <x v="4248"/>
    <x v="2106"/>
    <x v="49"/>
    <x v="455"/>
    <x v="0"/>
    <s v="SJ-20500"/>
    <s v="Shirley Jackson"/>
    <x v="0"/>
    <x v="0"/>
    <s v="Fairfield"/>
    <x v="29"/>
    <n v="6824"/>
    <x v="3"/>
    <s v="OFF-BI-10004236"/>
    <x v="1"/>
    <x v="8"/>
    <s v="XtraLife ClearVue Slant-D Ring Binder, White, 3&quot;"/>
    <x v="3255"/>
    <n v="6"/>
    <n v="0"/>
    <n v="40.516799999999996"/>
    <x v="3"/>
    <x v="0"/>
  </r>
  <r>
    <x v="4249"/>
    <x v="2106"/>
    <x v="49"/>
    <x v="455"/>
    <x v="0"/>
    <s v="SJ-20500"/>
    <s v="Shirley Jackson"/>
    <x v="0"/>
    <x v="0"/>
    <s v="Fairfield"/>
    <x v="29"/>
    <n v="6824"/>
    <x v="3"/>
    <s v="FUR-CH-10004997"/>
    <x v="0"/>
    <x v="1"/>
    <s v="Hon Every-Day Series Multi-Task Chairs"/>
    <x v="3256"/>
    <n v="4"/>
    <n v="0"/>
    <n v="150.38400000000001"/>
    <x v="3"/>
    <x v="0"/>
  </r>
  <r>
    <x v="4250"/>
    <x v="2107"/>
    <x v="111"/>
    <x v="76"/>
    <x v="3"/>
    <s v="BS-11365"/>
    <s v="Bill Shonely"/>
    <x v="1"/>
    <x v="0"/>
    <s v="New York City"/>
    <x v="15"/>
    <n v="10011"/>
    <x v="3"/>
    <s v="FUR-CH-10000988"/>
    <x v="0"/>
    <x v="1"/>
    <s v="Hon Olson Stacker Stools"/>
    <x v="3257"/>
    <n v="7"/>
    <n v="0.1"/>
    <n v="177.42059999999998"/>
    <x v="3"/>
    <x v="0"/>
  </r>
  <r>
    <x v="4251"/>
    <x v="2108"/>
    <x v="924"/>
    <x v="1030"/>
    <x v="3"/>
    <s v="RA-19285"/>
    <s v="Ralph Arnett"/>
    <x v="0"/>
    <x v="0"/>
    <s v="Lakeland"/>
    <x v="2"/>
    <n v="33801"/>
    <x v="0"/>
    <s v="TEC-PH-10004897"/>
    <x v="2"/>
    <x v="7"/>
    <s v="Mediabridge Sport Armband iPhone 5s"/>
    <x v="3258"/>
    <n v="7"/>
    <n v="0.2"/>
    <n v="-13.286700000000002"/>
    <x v="0"/>
    <x v="0"/>
  </r>
  <r>
    <x v="4252"/>
    <x v="2108"/>
    <x v="924"/>
    <x v="1030"/>
    <x v="3"/>
    <s v="RA-19285"/>
    <s v="Ralph Arnett"/>
    <x v="0"/>
    <x v="0"/>
    <s v="Lakeland"/>
    <x v="2"/>
    <n v="33801"/>
    <x v="0"/>
    <s v="OFF-AR-10002656"/>
    <x v="1"/>
    <x v="6"/>
    <s v="Sanford Liquid Accent Highlighters"/>
    <x v="1432"/>
    <n v="2"/>
    <n v="0.2"/>
    <n v="2.271199999999999"/>
    <x v="0"/>
    <x v="0"/>
  </r>
  <r>
    <x v="4253"/>
    <x v="2108"/>
    <x v="924"/>
    <x v="1030"/>
    <x v="3"/>
    <s v="RA-19285"/>
    <s v="Ralph Arnett"/>
    <x v="0"/>
    <x v="0"/>
    <s v="Lakeland"/>
    <x v="2"/>
    <n v="33801"/>
    <x v="0"/>
    <s v="TEC-PH-10004924"/>
    <x v="2"/>
    <x v="7"/>
    <s v="SKILCRAFT Telephone Shoulder Rest, 2&quot; x 6.5&quot; x 2.5&quot;, Black"/>
    <x v="3259"/>
    <n v="2"/>
    <n v="0.2"/>
    <n v="1.0346000000000006"/>
    <x v="0"/>
    <x v="0"/>
  </r>
  <r>
    <x v="4254"/>
    <x v="2109"/>
    <x v="119"/>
    <x v="412"/>
    <x v="2"/>
    <s v="TS-21610"/>
    <s v="Troy Staebel"/>
    <x v="0"/>
    <x v="0"/>
    <s v="Freeport"/>
    <x v="10"/>
    <n v="61032"/>
    <x v="2"/>
    <s v="OFF-PA-10003127"/>
    <x v="1"/>
    <x v="10"/>
    <s v="Easy-staple paper"/>
    <x v="930"/>
    <n v="3"/>
    <n v="0.2"/>
    <n v="20.576399999999996"/>
    <x v="2"/>
    <x v="0"/>
  </r>
  <r>
    <x v="4255"/>
    <x v="2109"/>
    <x v="119"/>
    <x v="412"/>
    <x v="2"/>
    <s v="TS-21610"/>
    <s v="Troy Staebel"/>
    <x v="0"/>
    <x v="0"/>
    <s v="Freeport"/>
    <x v="10"/>
    <n v="61032"/>
    <x v="2"/>
    <s v="OFF-BI-10000778"/>
    <x v="1"/>
    <x v="8"/>
    <s v="GBC VeloBinder Electric Binding Machine"/>
    <x v="3260"/>
    <n v="4"/>
    <n v="0.8"/>
    <n v="-145.17600000000002"/>
    <x v="2"/>
    <x v="0"/>
  </r>
  <r>
    <x v="4256"/>
    <x v="2109"/>
    <x v="119"/>
    <x v="412"/>
    <x v="2"/>
    <s v="TS-21610"/>
    <s v="Troy Staebel"/>
    <x v="0"/>
    <x v="0"/>
    <s v="Freeport"/>
    <x v="10"/>
    <n v="61032"/>
    <x v="2"/>
    <s v="FUR-FU-10001424"/>
    <x v="0"/>
    <x v="5"/>
    <s v="Dax Clear Box Frame"/>
    <x v="3261"/>
    <n v="3"/>
    <n v="0.6"/>
    <n v="-6.8094000000000037"/>
    <x v="2"/>
    <x v="0"/>
  </r>
  <r>
    <x v="4257"/>
    <x v="2110"/>
    <x v="406"/>
    <x v="609"/>
    <x v="1"/>
    <s v="KB-16585"/>
    <s v="Ken Black"/>
    <x v="1"/>
    <x v="0"/>
    <s v="Medford"/>
    <x v="21"/>
    <n v="97504"/>
    <x v="1"/>
    <s v="OFF-BI-10000962"/>
    <x v="1"/>
    <x v="8"/>
    <s v="Acco Flexible ACCOHIDE Square Ring Data Binder, Dark Blue, 11 1/2&quot; X 14&quot; 7/8&quot;"/>
    <x v="3262"/>
    <n v="2"/>
    <n v="0.7"/>
    <n v="-6.833400000000001"/>
    <x v="1"/>
    <x v="0"/>
  </r>
  <r>
    <x v="4258"/>
    <x v="2111"/>
    <x v="560"/>
    <x v="67"/>
    <x v="2"/>
    <s v="MM-18280"/>
    <s v="Muhammed MacIntyre"/>
    <x v="1"/>
    <x v="0"/>
    <s v="Seattle"/>
    <x v="4"/>
    <n v="98103"/>
    <x v="1"/>
    <s v="FUR-CH-10002880"/>
    <x v="0"/>
    <x v="1"/>
    <s v="Global High-Back Leather Tilter, Burgundy"/>
    <x v="3263"/>
    <n v="2"/>
    <n v="0.2"/>
    <n v="-22.138200000000012"/>
    <x v="1"/>
    <x v="0"/>
  </r>
  <r>
    <x v="4259"/>
    <x v="2112"/>
    <x v="960"/>
    <x v="40"/>
    <x v="0"/>
    <s v="LO-17170"/>
    <s v="Lori Olson"/>
    <x v="1"/>
    <x v="0"/>
    <s v="New York City"/>
    <x v="15"/>
    <n v="10035"/>
    <x v="3"/>
    <s v="OFF-EN-10004386"/>
    <x v="1"/>
    <x v="12"/>
    <s v="Recycled Interoffice Envelopes with String and Button Closure, 10 x 13"/>
    <x v="3264"/>
    <n v="2"/>
    <n v="0"/>
    <n v="23.99"/>
    <x v="3"/>
    <x v="0"/>
  </r>
  <r>
    <x v="4260"/>
    <x v="2113"/>
    <x v="453"/>
    <x v="163"/>
    <x v="0"/>
    <s v="RS-19420"/>
    <s v="Ricardo Sperren"/>
    <x v="1"/>
    <x v="0"/>
    <s v="Fairfield"/>
    <x v="29"/>
    <n v="6824"/>
    <x v="3"/>
    <s v="OFF-LA-10001045"/>
    <x v="1"/>
    <x v="2"/>
    <s v="Permanent Self-Adhesive File Folder Labels for Typewriters by Universal"/>
    <x v="1206"/>
    <n v="5"/>
    <n v="0"/>
    <n v="6.0029999999999992"/>
    <x v="3"/>
    <x v="0"/>
  </r>
  <r>
    <x v="4261"/>
    <x v="2114"/>
    <x v="783"/>
    <x v="825"/>
    <x v="1"/>
    <s v="CC-12475"/>
    <s v="Cindy Chapman"/>
    <x v="0"/>
    <x v="0"/>
    <s v="Moorhead"/>
    <x v="11"/>
    <n v="56560"/>
    <x v="2"/>
    <s v="TEC-AC-10002006"/>
    <x v="2"/>
    <x v="11"/>
    <s v="Memorex Micro Travel Drive 16 GB"/>
    <x v="1480"/>
    <n v="4"/>
    <n v="0"/>
    <n v="19.827599999999997"/>
    <x v="2"/>
    <x v="0"/>
  </r>
  <r>
    <x v="4262"/>
    <x v="2115"/>
    <x v="296"/>
    <x v="425"/>
    <x v="1"/>
    <s v="KT-16480"/>
    <s v="Kean Thornton"/>
    <x v="0"/>
    <x v="0"/>
    <s v="Columbus"/>
    <x v="32"/>
    <n v="31907"/>
    <x v="0"/>
    <s v="OFF-AP-10001242"/>
    <x v="1"/>
    <x v="9"/>
    <s v="APC 7 Outlet Network SurgeArrest Surge Protector"/>
    <x v="3265"/>
    <n v="1"/>
    <n v="0"/>
    <n v="24.143999999999998"/>
    <x v="0"/>
    <x v="0"/>
  </r>
  <r>
    <x v="4263"/>
    <x v="2116"/>
    <x v="132"/>
    <x v="834"/>
    <x v="1"/>
    <s v="DM-13015"/>
    <s v="Darrin Martin"/>
    <x v="0"/>
    <x v="0"/>
    <s v="Philadelphia"/>
    <x v="9"/>
    <n v="19143"/>
    <x v="3"/>
    <s v="OFF-BI-10000216"/>
    <x v="1"/>
    <x v="8"/>
    <s v="Mead 1st Gear 2&quot; Zipper Binder, Asst. Colors"/>
    <x v="3266"/>
    <n v="3"/>
    <n v="0.7"/>
    <n v="-7.782"/>
    <x v="3"/>
    <x v="0"/>
  </r>
  <r>
    <x v="4264"/>
    <x v="2117"/>
    <x v="732"/>
    <x v="333"/>
    <x v="1"/>
    <s v="EP-13915"/>
    <s v="Emily Phan"/>
    <x v="0"/>
    <x v="0"/>
    <s v="Houston"/>
    <x v="5"/>
    <n v="77036"/>
    <x v="2"/>
    <s v="FUR-TA-10002774"/>
    <x v="0"/>
    <x v="3"/>
    <s v="Laminate Occasional Tables"/>
    <x v="3267"/>
    <n v="8"/>
    <n v="0.3"/>
    <n v="-160.29520000000008"/>
    <x v="2"/>
    <x v="0"/>
  </r>
  <r>
    <x v="4265"/>
    <x v="2117"/>
    <x v="732"/>
    <x v="333"/>
    <x v="1"/>
    <s v="EP-13915"/>
    <s v="Emily Phan"/>
    <x v="0"/>
    <x v="0"/>
    <s v="Houston"/>
    <x v="5"/>
    <n v="77036"/>
    <x v="2"/>
    <s v="OFF-BI-10004364"/>
    <x v="1"/>
    <x v="8"/>
    <s v="Storex Dura Pro Binders"/>
    <x v="3019"/>
    <n v="3"/>
    <n v="0.8"/>
    <n v="-6.2370000000000019"/>
    <x v="2"/>
    <x v="0"/>
  </r>
  <r>
    <x v="4266"/>
    <x v="2117"/>
    <x v="732"/>
    <x v="333"/>
    <x v="1"/>
    <s v="EP-13915"/>
    <s v="Emily Phan"/>
    <x v="0"/>
    <x v="0"/>
    <s v="Houston"/>
    <x v="5"/>
    <n v="77036"/>
    <x v="2"/>
    <s v="FUR-BO-10000780"/>
    <x v="0"/>
    <x v="0"/>
    <s v="O'Sullivan Plantations 2-Door Library in Landvery Oak"/>
    <x v="2017"/>
    <n v="7"/>
    <n v="0.32"/>
    <n v="-225.09759999999991"/>
    <x v="2"/>
    <x v="0"/>
  </r>
  <r>
    <x v="4267"/>
    <x v="2117"/>
    <x v="732"/>
    <x v="333"/>
    <x v="1"/>
    <s v="EP-13915"/>
    <s v="Emily Phan"/>
    <x v="0"/>
    <x v="0"/>
    <s v="Houston"/>
    <x v="5"/>
    <n v="77036"/>
    <x v="2"/>
    <s v="OFF-BI-10001989"/>
    <x v="1"/>
    <x v="8"/>
    <s v="Premium Transparent Presentation Covers by GBC"/>
    <x v="3268"/>
    <n v="3"/>
    <n v="0.8"/>
    <n v="-20.140800000000006"/>
    <x v="2"/>
    <x v="0"/>
  </r>
  <r>
    <x v="4268"/>
    <x v="2117"/>
    <x v="732"/>
    <x v="333"/>
    <x v="1"/>
    <s v="EP-13915"/>
    <s v="Emily Phan"/>
    <x v="0"/>
    <x v="0"/>
    <s v="Houston"/>
    <x v="5"/>
    <n v="77036"/>
    <x v="2"/>
    <s v="TEC-AC-10004001"/>
    <x v="2"/>
    <x v="11"/>
    <s v="Logitech Wireless Headset H600 Over-The-Head Design"/>
    <x v="1379"/>
    <n v="5"/>
    <n v="0.2"/>
    <n v="45.139500000000005"/>
    <x v="2"/>
    <x v="0"/>
  </r>
  <r>
    <x v="4269"/>
    <x v="2118"/>
    <x v="643"/>
    <x v="89"/>
    <x v="0"/>
    <s v="AM-10705"/>
    <s v="Anne McFarland"/>
    <x v="0"/>
    <x v="0"/>
    <s v="Seattle"/>
    <x v="4"/>
    <n v="98115"/>
    <x v="1"/>
    <s v="FUR-TA-10000688"/>
    <x v="0"/>
    <x v="3"/>
    <s v="Chromcraft Bull-Nose Wood Round Conference Table Top, Wood Base"/>
    <x v="3269"/>
    <n v="4"/>
    <n v="0"/>
    <n v="148.13799999999992"/>
    <x v="1"/>
    <x v="0"/>
  </r>
  <r>
    <x v="4270"/>
    <x v="2119"/>
    <x v="650"/>
    <x v="26"/>
    <x v="1"/>
    <s v="SH-20635"/>
    <s v="Stefanie Holloman"/>
    <x v="1"/>
    <x v="0"/>
    <s v="Jackson"/>
    <x v="18"/>
    <n v="38301"/>
    <x v="0"/>
    <s v="FUR-FU-10003930"/>
    <x v="0"/>
    <x v="5"/>
    <s v="Howard Miller 12-3/4 Diameter Accuwave DS  Wall Clock"/>
    <x v="3270"/>
    <n v="11"/>
    <n v="0.2"/>
    <n v="190.42980000000006"/>
    <x v="0"/>
    <x v="0"/>
  </r>
  <r>
    <x v="4271"/>
    <x v="2120"/>
    <x v="390"/>
    <x v="902"/>
    <x v="0"/>
    <s v="LA-16780"/>
    <s v="Laura Armstrong"/>
    <x v="1"/>
    <x v="0"/>
    <s v="Baltimore"/>
    <x v="39"/>
    <n v="21215"/>
    <x v="3"/>
    <s v="FUR-FU-10000965"/>
    <x v="0"/>
    <x v="5"/>
    <s v="Howard Miller 11-1/2&quot; Diameter Ridgewood Wall Clock"/>
    <x v="3271"/>
    <n v="4"/>
    <n v="0"/>
    <n v="85.181600000000003"/>
    <x v="3"/>
    <x v="0"/>
  </r>
  <r>
    <x v="4272"/>
    <x v="2121"/>
    <x v="246"/>
    <x v="804"/>
    <x v="3"/>
    <s v="SF-20200"/>
    <s v="Sarah Foster"/>
    <x v="0"/>
    <x v="0"/>
    <s v="Murray"/>
    <x v="7"/>
    <n v="84107"/>
    <x v="1"/>
    <s v="TEC-PH-10004071"/>
    <x v="2"/>
    <x v="7"/>
    <s v="PayAnywhere Card Reader"/>
    <x v="3272"/>
    <n v="9"/>
    <n v="0.2"/>
    <n v="6.2936999999999976"/>
    <x v="1"/>
    <x v="0"/>
  </r>
  <r>
    <x v="4273"/>
    <x v="2121"/>
    <x v="246"/>
    <x v="804"/>
    <x v="3"/>
    <s v="SF-20200"/>
    <s v="Sarah Foster"/>
    <x v="0"/>
    <x v="0"/>
    <s v="Murray"/>
    <x v="7"/>
    <n v="84107"/>
    <x v="1"/>
    <s v="OFF-AR-10001044"/>
    <x v="1"/>
    <x v="6"/>
    <s v="BOSTON Ranger #55 Pencil Sharpener, Black"/>
    <x v="2467"/>
    <n v="1"/>
    <n v="0"/>
    <n v="7.5370999999999988"/>
    <x v="1"/>
    <x v="0"/>
  </r>
  <r>
    <x v="4274"/>
    <x v="2122"/>
    <x v="924"/>
    <x v="1031"/>
    <x v="1"/>
    <s v="AG-10495"/>
    <s v="Andrew Gjertsen"/>
    <x v="1"/>
    <x v="0"/>
    <s v="Seattle"/>
    <x v="4"/>
    <n v="98105"/>
    <x v="1"/>
    <s v="OFF-BI-10004140"/>
    <x v="1"/>
    <x v="8"/>
    <s v="Avery Non-Stick Binders"/>
    <x v="3273"/>
    <n v="1"/>
    <n v="0.2"/>
    <n v="1.1224999999999996"/>
    <x v="1"/>
    <x v="0"/>
  </r>
  <r>
    <x v="4275"/>
    <x v="2123"/>
    <x v="584"/>
    <x v="620"/>
    <x v="1"/>
    <s v="KN-16450"/>
    <s v="Kean Nguyen"/>
    <x v="1"/>
    <x v="0"/>
    <s v="Dallas"/>
    <x v="5"/>
    <n v="75220"/>
    <x v="2"/>
    <s v="OFF-AP-10002684"/>
    <x v="1"/>
    <x v="9"/>
    <s v="Acco 7-Outlet Masterpiece Power Center, Wihtout Fax/Phone Line Protection"/>
    <x v="3274"/>
    <n v="2"/>
    <n v="0.8"/>
    <n v="-121.58000000000004"/>
    <x v="2"/>
    <x v="0"/>
  </r>
  <r>
    <x v="4276"/>
    <x v="2124"/>
    <x v="238"/>
    <x v="554"/>
    <x v="1"/>
    <s v="NF-18595"/>
    <s v="Nicole Fjeld"/>
    <x v="2"/>
    <x v="0"/>
    <s v="Seattle"/>
    <x v="4"/>
    <n v="98105"/>
    <x v="1"/>
    <s v="OFF-ST-10000046"/>
    <x v="1"/>
    <x v="4"/>
    <s v="Fellowes Super Stor/Drawer Files"/>
    <x v="2144"/>
    <n v="2"/>
    <n v="0"/>
    <n v="61.38900000000001"/>
    <x v="1"/>
    <x v="0"/>
  </r>
  <r>
    <x v="4277"/>
    <x v="2125"/>
    <x v="947"/>
    <x v="1032"/>
    <x v="1"/>
    <s v="BS-11365"/>
    <s v="Bill Shonely"/>
    <x v="1"/>
    <x v="0"/>
    <s v="Lakewood"/>
    <x v="30"/>
    <n v="8701"/>
    <x v="3"/>
    <s v="TEC-MA-10001047"/>
    <x v="2"/>
    <x v="15"/>
    <s v="3D Systems Cube Printer, 2nd Generation, Magenta"/>
    <x v="3275"/>
    <n v="7"/>
    <n v="0"/>
    <n v="2365.9817999999996"/>
    <x v="3"/>
    <x v="0"/>
  </r>
  <r>
    <x v="4278"/>
    <x v="2125"/>
    <x v="947"/>
    <x v="1032"/>
    <x v="1"/>
    <s v="BS-11365"/>
    <s v="Bill Shonely"/>
    <x v="1"/>
    <x v="0"/>
    <s v="Lakewood"/>
    <x v="30"/>
    <n v="8701"/>
    <x v="3"/>
    <s v="FUR-FU-10000550"/>
    <x v="0"/>
    <x v="5"/>
    <s v="Stacking Trays by OIC"/>
    <x v="745"/>
    <n v="2"/>
    <n v="0"/>
    <n v="3.2867999999999995"/>
    <x v="3"/>
    <x v="0"/>
  </r>
  <r>
    <x v="4279"/>
    <x v="2125"/>
    <x v="947"/>
    <x v="1032"/>
    <x v="1"/>
    <s v="BS-11365"/>
    <s v="Bill Shonely"/>
    <x v="1"/>
    <x v="0"/>
    <s v="Lakewood"/>
    <x v="30"/>
    <n v="8701"/>
    <x v="3"/>
    <s v="OFF-BI-10002432"/>
    <x v="1"/>
    <x v="8"/>
    <s v="Wilson Jones Standard D-Ring Binders"/>
    <x v="3276"/>
    <n v="5"/>
    <n v="0"/>
    <n v="11.890999999999998"/>
    <x v="3"/>
    <x v="0"/>
  </r>
  <r>
    <x v="4280"/>
    <x v="2126"/>
    <x v="687"/>
    <x v="7"/>
    <x v="1"/>
    <s v="RM-19675"/>
    <s v="Robert Marley"/>
    <x v="2"/>
    <x v="0"/>
    <s v="New York City"/>
    <x v="15"/>
    <n v="10011"/>
    <x v="3"/>
    <s v="OFF-PA-10004470"/>
    <x v="1"/>
    <x v="10"/>
    <s v="Adams Write n' Stick Phone Message Book, 11&quot; X 5 1/4&quot;, 200 Messages"/>
    <x v="716"/>
    <n v="2"/>
    <n v="0"/>
    <n v="5.2255999999999991"/>
    <x v="3"/>
    <x v="0"/>
  </r>
  <r>
    <x v="4281"/>
    <x v="2126"/>
    <x v="687"/>
    <x v="7"/>
    <x v="1"/>
    <s v="RM-19675"/>
    <s v="Robert Marley"/>
    <x v="2"/>
    <x v="0"/>
    <s v="New York City"/>
    <x v="15"/>
    <n v="10011"/>
    <x v="3"/>
    <s v="FUR-CH-10001797"/>
    <x v="0"/>
    <x v="1"/>
    <s v="Safco Chair Connectors, 6/Carton"/>
    <x v="3277"/>
    <n v="2"/>
    <n v="0.1"/>
    <n v="14.62239999999999"/>
    <x v="3"/>
    <x v="0"/>
  </r>
  <r>
    <x v="4282"/>
    <x v="2127"/>
    <x v="414"/>
    <x v="955"/>
    <x v="2"/>
    <s v="AB-10105"/>
    <s v="Adrian Barton"/>
    <x v="0"/>
    <x v="0"/>
    <s v="Indianapolis"/>
    <x v="14"/>
    <n v="46203"/>
    <x v="2"/>
    <s v="OFF-LA-10003720"/>
    <x v="1"/>
    <x v="2"/>
    <s v="Avery 487"/>
    <x v="1175"/>
    <n v="1"/>
    <n v="0"/>
    <n v="1.7343"/>
    <x v="2"/>
    <x v="0"/>
  </r>
  <r>
    <x v="4283"/>
    <x v="2127"/>
    <x v="414"/>
    <x v="955"/>
    <x v="2"/>
    <s v="AB-10105"/>
    <s v="Adrian Barton"/>
    <x v="0"/>
    <x v="0"/>
    <s v="Indianapolis"/>
    <x v="14"/>
    <n v="46203"/>
    <x v="2"/>
    <s v="OFF-BI-10004600"/>
    <x v="1"/>
    <x v="8"/>
    <s v="Ibico Ibimaster 300 Manual Binding System"/>
    <x v="3278"/>
    <n v="3"/>
    <n v="0"/>
    <n v="496.78649999999993"/>
    <x v="2"/>
    <x v="0"/>
  </r>
  <r>
    <x v="4284"/>
    <x v="2128"/>
    <x v="82"/>
    <x v="6"/>
    <x v="0"/>
    <s v="CA-11965"/>
    <s v="Carol Adams"/>
    <x v="1"/>
    <x v="0"/>
    <s v="Port Arthur"/>
    <x v="5"/>
    <n v="77642"/>
    <x v="2"/>
    <s v="FUR-BO-10003965"/>
    <x v="0"/>
    <x v="0"/>
    <s v="O'Sullivan Manor Hill 2-Door Library in Brianna Oak"/>
    <x v="3279"/>
    <n v="2"/>
    <n v="0.32"/>
    <n v="-76.011599999999973"/>
    <x v="2"/>
    <x v="0"/>
  </r>
  <r>
    <x v="4285"/>
    <x v="2128"/>
    <x v="82"/>
    <x v="6"/>
    <x v="0"/>
    <s v="CA-11965"/>
    <s v="Carol Adams"/>
    <x v="1"/>
    <x v="0"/>
    <s v="Port Arthur"/>
    <x v="5"/>
    <n v="77642"/>
    <x v="2"/>
    <s v="OFF-LA-10000240"/>
    <x v="1"/>
    <x v="2"/>
    <s v="Self-Adhesive Address Labels for Typewriters by Universal"/>
    <x v="3280"/>
    <n v="2"/>
    <n v="0.2"/>
    <n v="3.9473999999999996"/>
    <x v="2"/>
    <x v="0"/>
  </r>
  <r>
    <x v="4286"/>
    <x v="2128"/>
    <x v="82"/>
    <x v="6"/>
    <x v="0"/>
    <s v="CA-11965"/>
    <s v="Carol Adams"/>
    <x v="1"/>
    <x v="0"/>
    <s v="Port Arthur"/>
    <x v="5"/>
    <n v="77642"/>
    <x v="2"/>
    <s v="TEC-CO-10001571"/>
    <x v="2"/>
    <x v="16"/>
    <s v="Sharp 1540cs Digital Laser Copier"/>
    <x v="2913"/>
    <n v="1"/>
    <n v="0.2"/>
    <n v="164.99700000000001"/>
    <x v="2"/>
    <x v="0"/>
  </r>
  <r>
    <x v="4287"/>
    <x v="2129"/>
    <x v="116"/>
    <x v="362"/>
    <x v="1"/>
    <s v="EH-14005"/>
    <s v="Erica Hernandez"/>
    <x v="2"/>
    <x v="0"/>
    <s v="Nashville"/>
    <x v="18"/>
    <n v="37211"/>
    <x v="0"/>
    <s v="OFF-ST-10000736"/>
    <x v="1"/>
    <x v="4"/>
    <s v="Carina Double Wide Media Storage Towers in Natural &amp; Black"/>
    <x v="1466"/>
    <n v="1"/>
    <n v="0.2"/>
    <n v="-12.956800000000005"/>
    <x v="0"/>
    <x v="0"/>
  </r>
  <r>
    <x v="4288"/>
    <x v="2130"/>
    <x v="961"/>
    <x v="1033"/>
    <x v="1"/>
    <s v="ON-18715"/>
    <s v="Odella Nelson"/>
    <x v="1"/>
    <x v="0"/>
    <s v="Houston"/>
    <x v="5"/>
    <n v="77095"/>
    <x v="2"/>
    <s v="OFF-BI-10002082"/>
    <x v="1"/>
    <x v="8"/>
    <s v="GBC Twin Loop Wire Binding Elements"/>
    <x v="3281"/>
    <n v="5"/>
    <n v="0.8"/>
    <n v="-49.92"/>
    <x v="2"/>
    <x v="0"/>
  </r>
  <r>
    <x v="4289"/>
    <x v="2130"/>
    <x v="961"/>
    <x v="1033"/>
    <x v="1"/>
    <s v="ON-18715"/>
    <s v="Odella Nelson"/>
    <x v="1"/>
    <x v="0"/>
    <s v="Houston"/>
    <x v="5"/>
    <n v="77095"/>
    <x v="2"/>
    <s v="OFF-PA-10002250"/>
    <x v="1"/>
    <x v="10"/>
    <s v="Things To Do Today Pad"/>
    <x v="3282"/>
    <n v="3"/>
    <n v="0.2"/>
    <n v="4.9307999999999996"/>
    <x v="2"/>
    <x v="0"/>
  </r>
  <r>
    <x v="4290"/>
    <x v="2131"/>
    <x v="34"/>
    <x v="114"/>
    <x v="0"/>
    <s v="AT-10435"/>
    <s v="Alyssa Tate"/>
    <x v="2"/>
    <x v="0"/>
    <s v="Los Angeles"/>
    <x v="1"/>
    <n v="90004"/>
    <x v="1"/>
    <s v="OFF-AR-10000122"/>
    <x v="1"/>
    <x v="6"/>
    <s v="Newell 314"/>
    <x v="954"/>
    <n v="2"/>
    <n v="0"/>
    <n v="2.7899999999999991"/>
    <x v="1"/>
    <x v="0"/>
  </r>
  <r>
    <x v="4291"/>
    <x v="2131"/>
    <x v="34"/>
    <x v="114"/>
    <x v="0"/>
    <s v="AT-10435"/>
    <s v="Alyssa Tate"/>
    <x v="2"/>
    <x v="0"/>
    <s v="Los Angeles"/>
    <x v="1"/>
    <n v="90004"/>
    <x v="1"/>
    <s v="FUR-TA-10003748"/>
    <x v="0"/>
    <x v="3"/>
    <s v="Bevis 36 x 72 Conference Tables"/>
    <x v="3283"/>
    <n v="9"/>
    <n v="0.2"/>
    <n v="22.408199999999994"/>
    <x v="1"/>
    <x v="0"/>
  </r>
  <r>
    <x v="4292"/>
    <x v="2131"/>
    <x v="34"/>
    <x v="114"/>
    <x v="0"/>
    <s v="AT-10435"/>
    <s v="Alyssa Tate"/>
    <x v="2"/>
    <x v="0"/>
    <s v="Los Angeles"/>
    <x v="1"/>
    <n v="90004"/>
    <x v="1"/>
    <s v="OFF-AP-10001394"/>
    <x v="1"/>
    <x v="9"/>
    <s v="Harmony Air Purifier"/>
    <x v="3284"/>
    <n v="1"/>
    <n v="0"/>
    <n v="68.039999999999992"/>
    <x v="1"/>
    <x v="0"/>
  </r>
  <r>
    <x v="4293"/>
    <x v="2132"/>
    <x v="434"/>
    <x v="1034"/>
    <x v="1"/>
    <s v="EB-13870"/>
    <s v="Emily Burns"/>
    <x v="0"/>
    <x v="0"/>
    <s v="Philadelphia"/>
    <x v="9"/>
    <n v="19140"/>
    <x v="3"/>
    <s v="TEC-PH-10004896"/>
    <x v="2"/>
    <x v="7"/>
    <s v="Nokia Lumia 521 (T-Mobile)"/>
    <x v="3285"/>
    <n v="3"/>
    <n v="0.4"/>
    <n v="-10.796399999999995"/>
    <x v="3"/>
    <x v="0"/>
  </r>
  <r>
    <x v="4294"/>
    <x v="2133"/>
    <x v="760"/>
    <x v="471"/>
    <x v="1"/>
    <s v="DW-13195"/>
    <s v="David Wiener"/>
    <x v="1"/>
    <x v="0"/>
    <s v="Redmond"/>
    <x v="21"/>
    <n v="97756"/>
    <x v="1"/>
    <s v="FUR-TA-10002607"/>
    <x v="0"/>
    <x v="3"/>
    <s v="KI Conference Tables"/>
    <x v="237"/>
    <n v="5"/>
    <n v="0.5"/>
    <n v="-120.51299999999998"/>
    <x v="1"/>
    <x v="0"/>
  </r>
  <r>
    <x v="4295"/>
    <x v="2134"/>
    <x v="445"/>
    <x v="778"/>
    <x v="1"/>
    <s v="MB-17305"/>
    <s v="Maria Bertelson"/>
    <x v="0"/>
    <x v="0"/>
    <s v="Citrus Heights"/>
    <x v="1"/>
    <n v="95610"/>
    <x v="1"/>
    <s v="FUR-FU-10001215"/>
    <x v="0"/>
    <x v="5"/>
    <s v="Howard Miller 11-1/2&quot; Diameter Brentwood Wall Clock"/>
    <x v="3286"/>
    <n v="3"/>
    <n v="0"/>
    <n v="54.343800000000009"/>
    <x v="1"/>
    <x v="0"/>
  </r>
  <r>
    <x v="4296"/>
    <x v="2135"/>
    <x v="507"/>
    <x v="643"/>
    <x v="1"/>
    <s v="TH-21235"/>
    <s v="Tiffany House"/>
    <x v="1"/>
    <x v="0"/>
    <s v="Los Angeles"/>
    <x v="1"/>
    <n v="90032"/>
    <x v="1"/>
    <s v="OFF-ST-10000419"/>
    <x v="1"/>
    <x v="4"/>
    <s v="Rogers Jumbo File, Granite"/>
    <x v="3287"/>
    <n v="4"/>
    <n v="0"/>
    <n v="0.54319999999999879"/>
    <x v="1"/>
    <x v="0"/>
  </r>
  <r>
    <x v="4297"/>
    <x v="2136"/>
    <x v="962"/>
    <x v="1035"/>
    <x v="0"/>
    <s v="PO-18850"/>
    <s v="Patrick O'Brill"/>
    <x v="0"/>
    <x v="0"/>
    <s v="Tallahassee"/>
    <x v="2"/>
    <n v="32303"/>
    <x v="0"/>
    <s v="TEC-PH-10001459"/>
    <x v="2"/>
    <x v="7"/>
    <s v="Samsung Galaxy Mega 6.3"/>
    <x v="3288"/>
    <n v="13"/>
    <n v="0.2"/>
    <n v="327.59220000000005"/>
    <x v="0"/>
    <x v="0"/>
  </r>
  <r>
    <x v="4298"/>
    <x v="2136"/>
    <x v="962"/>
    <x v="1035"/>
    <x v="0"/>
    <s v="PO-18850"/>
    <s v="Patrick O'Brill"/>
    <x v="0"/>
    <x v="0"/>
    <s v="Tallahassee"/>
    <x v="2"/>
    <n v="32303"/>
    <x v="0"/>
    <s v="OFF-PA-10000241"/>
    <x v="1"/>
    <x v="10"/>
    <s v="IBM Multi-Purpose Copy Paper, 8 1/2 x 11&quot;, Case"/>
    <x v="2000"/>
    <n v="2"/>
    <n v="0.2"/>
    <n v="15.489999999999997"/>
    <x v="0"/>
    <x v="0"/>
  </r>
  <r>
    <x v="4299"/>
    <x v="2136"/>
    <x v="962"/>
    <x v="1035"/>
    <x v="0"/>
    <s v="PO-18850"/>
    <s v="Patrick O'Brill"/>
    <x v="0"/>
    <x v="0"/>
    <s v="Tallahassee"/>
    <x v="2"/>
    <n v="32303"/>
    <x v="0"/>
    <s v="OFF-AP-10003040"/>
    <x v="1"/>
    <x v="9"/>
    <s v="Fellowes 8 Outlet Superior Workstation Surge Protector w/o Phone/Fax/Modem Protection"/>
    <x v="3289"/>
    <n v="6"/>
    <n v="0.2"/>
    <n v="12.103199999999994"/>
    <x v="0"/>
    <x v="0"/>
  </r>
  <r>
    <x v="4300"/>
    <x v="2136"/>
    <x v="962"/>
    <x v="1035"/>
    <x v="0"/>
    <s v="PO-18850"/>
    <s v="Patrick O'Brill"/>
    <x v="0"/>
    <x v="0"/>
    <s v="Tallahassee"/>
    <x v="2"/>
    <n v="32303"/>
    <x v="0"/>
    <s v="FUR-FU-10001852"/>
    <x v="0"/>
    <x v="5"/>
    <s v="Eldon Regeneration Recycled Desk Accessories, Smoke"/>
    <x v="3290"/>
    <n v="2"/>
    <n v="0.2"/>
    <n v="0.41759999999999986"/>
    <x v="0"/>
    <x v="0"/>
  </r>
  <r>
    <x v="4301"/>
    <x v="2136"/>
    <x v="962"/>
    <x v="1035"/>
    <x v="0"/>
    <s v="PO-18850"/>
    <s v="Patrick O'Brill"/>
    <x v="0"/>
    <x v="0"/>
    <s v="Tallahassee"/>
    <x v="2"/>
    <n v="32303"/>
    <x v="0"/>
    <s v="OFF-PA-10000141"/>
    <x v="1"/>
    <x v="10"/>
    <s v="Ampad Evidence Wirebond Steno Books, 6&quot; x 9&quot;"/>
    <x v="525"/>
    <n v="5"/>
    <n v="0.2"/>
    <n v="2.9429999999999992"/>
    <x v="0"/>
    <x v="0"/>
  </r>
  <r>
    <x v="4302"/>
    <x v="2137"/>
    <x v="963"/>
    <x v="1036"/>
    <x v="0"/>
    <s v="DE-13255"/>
    <s v="Deanra Eno"/>
    <x v="2"/>
    <x v="0"/>
    <s v="Lakewood"/>
    <x v="24"/>
    <n v="44107"/>
    <x v="3"/>
    <s v="OFF-AR-10002804"/>
    <x v="1"/>
    <x v="6"/>
    <s v="Faber Castell Col-Erase Pencils"/>
    <x v="2970"/>
    <n v="1"/>
    <n v="0.2"/>
    <n v="1.0269000000000001"/>
    <x v="3"/>
    <x v="1"/>
  </r>
  <r>
    <x v="4303"/>
    <x v="2138"/>
    <x v="964"/>
    <x v="1037"/>
    <x v="3"/>
    <s v="MO-17500"/>
    <s v="Mary O'Rourke"/>
    <x v="0"/>
    <x v="0"/>
    <s v="The Colony"/>
    <x v="5"/>
    <n v="75056"/>
    <x v="2"/>
    <s v="OFF-EN-10003862"/>
    <x v="1"/>
    <x v="12"/>
    <s v="Laser &amp; Ink Jet Business Envelopes"/>
    <x v="3291"/>
    <n v="7"/>
    <n v="0.2"/>
    <n v="19.4194"/>
    <x v="2"/>
    <x v="0"/>
  </r>
  <r>
    <x v="4304"/>
    <x v="2139"/>
    <x v="965"/>
    <x v="1038"/>
    <x v="0"/>
    <s v="AH-10585"/>
    <s v="Angele Hood"/>
    <x v="0"/>
    <x v="0"/>
    <s v="Seattle"/>
    <x v="4"/>
    <n v="98105"/>
    <x v="1"/>
    <s v="FUR-FU-10000448"/>
    <x v="0"/>
    <x v="5"/>
    <s v="Tenex Chairmats For Use With Carpeted Floors"/>
    <x v="3292"/>
    <n v="4"/>
    <n v="0"/>
    <n v="3.195999999999998"/>
    <x v="1"/>
    <x v="0"/>
  </r>
  <r>
    <x v="4305"/>
    <x v="2139"/>
    <x v="965"/>
    <x v="1038"/>
    <x v="0"/>
    <s v="AH-10585"/>
    <s v="Angele Hood"/>
    <x v="0"/>
    <x v="0"/>
    <s v="Seattle"/>
    <x v="4"/>
    <n v="98105"/>
    <x v="1"/>
    <s v="TEC-PH-10000526"/>
    <x v="2"/>
    <x v="7"/>
    <s v="Vtech CS6719"/>
    <x v="3293"/>
    <n v="5"/>
    <n v="0.2"/>
    <n v="38.396000000000015"/>
    <x v="1"/>
    <x v="0"/>
  </r>
  <r>
    <x v="4306"/>
    <x v="2140"/>
    <x v="931"/>
    <x v="696"/>
    <x v="3"/>
    <s v="CS-12250"/>
    <s v="Chris Selesnick"/>
    <x v="1"/>
    <x v="0"/>
    <s v="Los Angeles"/>
    <x v="1"/>
    <n v="90032"/>
    <x v="1"/>
    <s v="OFF-BI-10002764"/>
    <x v="1"/>
    <x v="8"/>
    <s v="Recycled Pressboard Report Cover with Reinforced Top Hinge"/>
    <x v="3294"/>
    <n v="3"/>
    <n v="0.2"/>
    <n v="2.8100999999999998"/>
    <x v="1"/>
    <x v="0"/>
  </r>
  <r>
    <x v="4307"/>
    <x v="2140"/>
    <x v="931"/>
    <x v="696"/>
    <x v="3"/>
    <s v="CS-12250"/>
    <s v="Chris Selesnick"/>
    <x v="1"/>
    <x v="0"/>
    <s v="Los Angeles"/>
    <x v="1"/>
    <n v="90032"/>
    <x v="1"/>
    <s v="OFF-BI-10001524"/>
    <x v="1"/>
    <x v="8"/>
    <s v="GBC Premium Transparent Covers with Diagonal Lined Pattern"/>
    <x v="3295"/>
    <n v="2"/>
    <n v="0.2"/>
    <n v="11.748799999999997"/>
    <x v="1"/>
    <x v="0"/>
  </r>
  <r>
    <x v="4308"/>
    <x v="2141"/>
    <x v="130"/>
    <x v="193"/>
    <x v="1"/>
    <s v="WB-21850"/>
    <s v="William Brown"/>
    <x v="0"/>
    <x v="0"/>
    <s v="Los Angeles"/>
    <x v="1"/>
    <n v="90045"/>
    <x v="1"/>
    <s v="TEC-PH-10001079"/>
    <x v="2"/>
    <x v="7"/>
    <s v="Polycom SoundPoint Pro SE-225 Corded phone"/>
    <x v="3296"/>
    <n v="7"/>
    <n v="0.2"/>
    <n v="66.634399999999971"/>
    <x v="1"/>
    <x v="0"/>
  </r>
  <r>
    <x v="4309"/>
    <x v="2141"/>
    <x v="130"/>
    <x v="193"/>
    <x v="1"/>
    <s v="WB-21850"/>
    <s v="William Brown"/>
    <x v="0"/>
    <x v="0"/>
    <s v="Los Angeles"/>
    <x v="1"/>
    <n v="90045"/>
    <x v="1"/>
    <s v="FUR-TA-10002041"/>
    <x v="0"/>
    <x v="3"/>
    <s v="Bevis Round Conference Table Top, X-Base"/>
    <x v="3297"/>
    <n v="4"/>
    <n v="0.2"/>
    <n v="-64.544399999999968"/>
    <x v="1"/>
    <x v="0"/>
  </r>
  <r>
    <x v="4310"/>
    <x v="2141"/>
    <x v="130"/>
    <x v="193"/>
    <x v="1"/>
    <s v="WB-21850"/>
    <s v="William Brown"/>
    <x v="0"/>
    <x v="0"/>
    <s v="Los Angeles"/>
    <x v="1"/>
    <n v="90045"/>
    <x v="1"/>
    <s v="OFF-BI-10001036"/>
    <x v="1"/>
    <x v="8"/>
    <s v="Cardinal EasyOpen D-Ring Binders"/>
    <x v="1462"/>
    <n v="3"/>
    <n v="0.2"/>
    <n v="8.2259999999999991"/>
    <x v="1"/>
    <x v="0"/>
  </r>
  <r>
    <x v="4311"/>
    <x v="2141"/>
    <x v="130"/>
    <x v="193"/>
    <x v="1"/>
    <s v="WB-21850"/>
    <s v="William Brown"/>
    <x v="0"/>
    <x v="0"/>
    <s v="Los Angeles"/>
    <x v="1"/>
    <n v="90045"/>
    <x v="1"/>
    <s v="OFF-PA-10000223"/>
    <x v="1"/>
    <x v="10"/>
    <s v="Xerox 2000"/>
    <x v="541"/>
    <n v="3"/>
    <n v="0"/>
    <n v="9.3312000000000008"/>
    <x v="1"/>
    <x v="0"/>
  </r>
  <r>
    <x v="4312"/>
    <x v="2141"/>
    <x v="130"/>
    <x v="193"/>
    <x v="1"/>
    <s v="WB-21850"/>
    <s v="William Brown"/>
    <x v="0"/>
    <x v="0"/>
    <s v="Los Angeles"/>
    <x v="1"/>
    <n v="90045"/>
    <x v="1"/>
    <s v="TEC-MA-10003246"/>
    <x v="2"/>
    <x v="15"/>
    <s v="Hewlett-Packard Deskjet D4360 Printer"/>
    <x v="3298"/>
    <n v="4"/>
    <n v="0.2"/>
    <n v="139.98999999999995"/>
    <x v="1"/>
    <x v="0"/>
  </r>
  <r>
    <x v="4313"/>
    <x v="2142"/>
    <x v="78"/>
    <x v="74"/>
    <x v="1"/>
    <s v="SP-20620"/>
    <s v="Stefania Perrino"/>
    <x v="1"/>
    <x v="0"/>
    <s v="Long Beach"/>
    <x v="15"/>
    <n v="11561"/>
    <x v="3"/>
    <s v="OFF-AP-10001962"/>
    <x v="1"/>
    <x v="9"/>
    <s v="Black &amp; Decker Filter for Double Action Dustbuster Cordless Vac BLDV7210"/>
    <x v="3299"/>
    <n v="2"/>
    <n v="0"/>
    <n v="4.1950000000000003"/>
    <x v="3"/>
    <x v="0"/>
  </r>
  <r>
    <x v="4314"/>
    <x v="2143"/>
    <x v="608"/>
    <x v="651"/>
    <x v="1"/>
    <s v="AB-10165"/>
    <s v="Alan Barnes"/>
    <x v="0"/>
    <x v="0"/>
    <s v="Los Angeles"/>
    <x v="1"/>
    <n v="90045"/>
    <x v="1"/>
    <s v="OFF-AR-10004062"/>
    <x v="1"/>
    <x v="6"/>
    <s v="Staples in misc. colors"/>
    <x v="3300"/>
    <n v="2"/>
    <n v="0"/>
    <n v="5.24"/>
    <x v="1"/>
    <x v="0"/>
  </r>
  <r>
    <x v="4315"/>
    <x v="2143"/>
    <x v="608"/>
    <x v="651"/>
    <x v="1"/>
    <s v="AB-10165"/>
    <s v="Alan Barnes"/>
    <x v="0"/>
    <x v="0"/>
    <s v="Los Angeles"/>
    <x v="1"/>
    <n v="90045"/>
    <x v="1"/>
    <s v="OFF-BI-10004330"/>
    <x v="1"/>
    <x v="8"/>
    <s v="GBC Velobind Prepunched Cover Sets, Regency Series"/>
    <x v="1294"/>
    <n v="3"/>
    <n v="0.2"/>
    <n v="27.734999999999996"/>
    <x v="1"/>
    <x v="0"/>
  </r>
  <r>
    <x v="4316"/>
    <x v="2143"/>
    <x v="608"/>
    <x v="651"/>
    <x v="1"/>
    <s v="AB-10165"/>
    <s v="Alan Barnes"/>
    <x v="0"/>
    <x v="0"/>
    <s v="Los Angeles"/>
    <x v="1"/>
    <n v="90045"/>
    <x v="1"/>
    <s v="OFF-ST-10001963"/>
    <x v="1"/>
    <x v="4"/>
    <s v="Tennsco Regal Shelving Units"/>
    <x v="3301"/>
    <n v="3"/>
    <n v="0"/>
    <n v="9.126899999999992"/>
    <x v="1"/>
    <x v="0"/>
  </r>
  <r>
    <x v="4317"/>
    <x v="2144"/>
    <x v="353"/>
    <x v="1039"/>
    <x v="1"/>
    <s v="HA-14920"/>
    <s v="Helen Andreada"/>
    <x v="0"/>
    <x v="0"/>
    <s v="San Francisco"/>
    <x v="1"/>
    <n v="94110"/>
    <x v="1"/>
    <s v="OFF-EN-10002230"/>
    <x v="1"/>
    <x v="12"/>
    <s v="Airmail Envelopes"/>
    <x v="3302"/>
    <n v="2"/>
    <n v="0"/>
    <n v="78.894199999999998"/>
    <x v="1"/>
    <x v="0"/>
  </r>
  <r>
    <x v="4318"/>
    <x v="2145"/>
    <x v="226"/>
    <x v="33"/>
    <x v="1"/>
    <s v="DC-13285"/>
    <s v="Debra Catini"/>
    <x v="0"/>
    <x v="0"/>
    <s v="Richmond"/>
    <x v="17"/>
    <n v="23223"/>
    <x v="0"/>
    <s v="FUR-FU-10000175"/>
    <x v="0"/>
    <x v="5"/>
    <s v="DAX Wood Document Frame."/>
    <x v="3303"/>
    <n v="6"/>
    <n v="0"/>
    <n v="25.537799999999997"/>
    <x v="0"/>
    <x v="0"/>
  </r>
  <r>
    <x v="4319"/>
    <x v="2146"/>
    <x v="282"/>
    <x v="752"/>
    <x v="0"/>
    <s v="ST-20530"/>
    <s v="Shui Tom"/>
    <x v="0"/>
    <x v="0"/>
    <s v="Albuquerque"/>
    <x v="27"/>
    <n v="87105"/>
    <x v="1"/>
    <s v="TEC-PH-10004897"/>
    <x v="2"/>
    <x v="7"/>
    <s v="Mediabridge Sport Armband iPhone 5s"/>
    <x v="112"/>
    <n v="3"/>
    <n v="0.2"/>
    <n v="-5.694300000000001"/>
    <x v="1"/>
    <x v="1"/>
  </r>
  <r>
    <x v="4320"/>
    <x v="2146"/>
    <x v="282"/>
    <x v="752"/>
    <x v="0"/>
    <s v="ST-20530"/>
    <s v="Shui Tom"/>
    <x v="0"/>
    <x v="0"/>
    <s v="Albuquerque"/>
    <x v="27"/>
    <n v="87105"/>
    <x v="1"/>
    <s v="OFF-ST-10003123"/>
    <x v="1"/>
    <x v="4"/>
    <s v="Fellowes Bases and Tops For Staxonsteel/High-Stak Systems"/>
    <x v="3304"/>
    <n v="1"/>
    <n v="0"/>
    <n v="7.9895999999999994"/>
    <x v="1"/>
    <x v="1"/>
  </r>
  <r>
    <x v="4321"/>
    <x v="2147"/>
    <x v="966"/>
    <x v="621"/>
    <x v="1"/>
    <s v="KB-16315"/>
    <s v="Karl Braun"/>
    <x v="0"/>
    <x v="0"/>
    <s v="Akron"/>
    <x v="24"/>
    <n v="44312"/>
    <x v="3"/>
    <s v="OFF-BI-10001658"/>
    <x v="1"/>
    <x v="8"/>
    <s v="GBC Standard Therm-A-Bind Covers"/>
    <x v="478"/>
    <n v="2"/>
    <n v="0.7"/>
    <n v="-11.961599999999997"/>
    <x v="3"/>
    <x v="0"/>
  </r>
  <r>
    <x v="4322"/>
    <x v="2147"/>
    <x v="966"/>
    <x v="621"/>
    <x v="1"/>
    <s v="KB-16315"/>
    <s v="Karl Braun"/>
    <x v="0"/>
    <x v="0"/>
    <s v="Akron"/>
    <x v="24"/>
    <n v="44312"/>
    <x v="3"/>
    <s v="TEC-PH-10002834"/>
    <x v="2"/>
    <x v="7"/>
    <s v="Google Nexus 5"/>
    <x v="3305"/>
    <n v="3"/>
    <n v="0.4"/>
    <n v="-80.995500000000021"/>
    <x v="3"/>
    <x v="0"/>
  </r>
  <r>
    <x v="4323"/>
    <x v="2147"/>
    <x v="966"/>
    <x v="621"/>
    <x v="1"/>
    <s v="KB-16315"/>
    <s v="Karl Braun"/>
    <x v="0"/>
    <x v="0"/>
    <s v="Akron"/>
    <x v="24"/>
    <n v="44312"/>
    <x v="3"/>
    <s v="OFF-BI-10002160"/>
    <x v="1"/>
    <x v="8"/>
    <s v="Acco Hanging Data Binders"/>
    <x v="3306"/>
    <n v="2"/>
    <n v="0.7"/>
    <n v="-1.6763999999999997"/>
    <x v="3"/>
    <x v="0"/>
  </r>
  <r>
    <x v="4324"/>
    <x v="2147"/>
    <x v="966"/>
    <x v="621"/>
    <x v="1"/>
    <s v="KB-16315"/>
    <s v="Karl Braun"/>
    <x v="0"/>
    <x v="0"/>
    <s v="Akron"/>
    <x v="24"/>
    <n v="44312"/>
    <x v="3"/>
    <s v="OFF-AR-10004999"/>
    <x v="1"/>
    <x v="6"/>
    <s v="Newell 315"/>
    <x v="646"/>
    <n v="3"/>
    <n v="0.2"/>
    <n v="0.8969999999999998"/>
    <x v="3"/>
    <x v="0"/>
  </r>
  <r>
    <x v="4325"/>
    <x v="2147"/>
    <x v="966"/>
    <x v="621"/>
    <x v="1"/>
    <s v="KB-16315"/>
    <s v="Karl Braun"/>
    <x v="0"/>
    <x v="0"/>
    <s v="Akron"/>
    <x v="24"/>
    <n v="44312"/>
    <x v="3"/>
    <s v="TEC-AC-10003280"/>
    <x v="2"/>
    <x v="11"/>
    <s v="Belkin F8E887 USB Wired Ergonomic Keyboard"/>
    <x v="981"/>
    <n v="3"/>
    <n v="0.2"/>
    <n v="0.89969999999999573"/>
    <x v="3"/>
    <x v="0"/>
  </r>
  <r>
    <x v="4326"/>
    <x v="2148"/>
    <x v="967"/>
    <x v="1040"/>
    <x v="2"/>
    <s v="TB-21355"/>
    <s v="Todd Boyes"/>
    <x v="1"/>
    <x v="0"/>
    <s v="Plainfield"/>
    <x v="30"/>
    <n v="7060"/>
    <x v="3"/>
    <s v="OFF-AR-10000315"/>
    <x v="1"/>
    <x v="6"/>
    <s v="Dixon Ticonderoga Maple Cedar Pencil, #2"/>
    <x v="3307"/>
    <n v="3"/>
    <n v="0"/>
    <n v="2.3025000000000002"/>
    <x v="3"/>
    <x v="0"/>
  </r>
  <r>
    <x v="4327"/>
    <x v="2148"/>
    <x v="967"/>
    <x v="1040"/>
    <x v="2"/>
    <s v="TB-21355"/>
    <s v="Todd Boyes"/>
    <x v="1"/>
    <x v="0"/>
    <s v="Plainfield"/>
    <x v="30"/>
    <n v="7060"/>
    <x v="3"/>
    <s v="OFF-PA-10000007"/>
    <x v="1"/>
    <x v="10"/>
    <s v="Telephone Message Books with Fax/Mobile Section, 4 1/4&quot; x 6&quot;"/>
    <x v="3308"/>
    <n v="5"/>
    <n v="0"/>
    <n v="8.2799999999999994"/>
    <x v="3"/>
    <x v="0"/>
  </r>
  <r>
    <x v="4328"/>
    <x v="2149"/>
    <x v="719"/>
    <x v="377"/>
    <x v="1"/>
    <s v="JC-15775"/>
    <s v="John Castell"/>
    <x v="0"/>
    <x v="0"/>
    <s v="New York City"/>
    <x v="15"/>
    <n v="10011"/>
    <x v="3"/>
    <s v="OFF-PA-10000791"/>
    <x v="1"/>
    <x v="10"/>
    <s v="Wirebound Message Books, Four 2 3/4 x 5 Forms per Page, 200 Sets per Book"/>
    <x v="3309"/>
    <n v="9"/>
    <n v="0"/>
    <n v="19.318499999999997"/>
    <x v="3"/>
    <x v="0"/>
  </r>
  <r>
    <x v="4329"/>
    <x v="2150"/>
    <x v="621"/>
    <x v="1041"/>
    <x v="1"/>
    <s v="PO-18850"/>
    <s v="Patrick O'Brill"/>
    <x v="0"/>
    <x v="0"/>
    <s v="Hialeah"/>
    <x v="2"/>
    <n v="33012"/>
    <x v="0"/>
    <s v="OFF-PA-10000556"/>
    <x v="1"/>
    <x v="10"/>
    <s v="Xerox 208"/>
    <x v="12"/>
    <n v="3"/>
    <n v="0.2"/>
    <n v="5.4432"/>
    <x v="0"/>
    <x v="0"/>
  </r>
  <r>
    <x v="4330"/>
    <x v="2150"/>
    <x v="621"/>
    <x v="1041"/>
    <x v="1"/>
    <s v="PO-18850"/>
    <s v="Patrick O'Brill"/>
    <x v="0"/>
    <x v="0"/>
    <s v="Hialeah"/>
    <x v="2"/>
    <n v="33012"/>
    <x v="0"/>
    <s v="OFF-AP-10000804"/>
    <x v="1"/>
    <x v="9"/>
    <s v="Hoover Portapower Portable Vacuum"/>
    <x v="1429"/>
    <n v="5"/>
    <n v="0.2"/>
    <n v="1.1200000000000001"/>
    <x v="0"/>
    <x v="0"/>
  </r>
  <r>
    <x v="4331"/>
    <x v="2151"/>
    <x v="853"/>
    <x v="371"/>
    <x v="1"/>
    <s v="SS-20875"/>
    <s v="Sung Shariari"/>
    <x v="0"/>
    <x v="0"/>
    <s v="Redmond"/>
    <x v="4"/>
    <n v="98052"/>
    <x v="1"/>
    <s v="TEC-AC-10001998"/>
    <x v="2"/>
    <x v="11"/>
    <s v="Logitech LS21 Speaker System - PC Multimedia - 2.1-CH - Wired"/>
    <x v="86"/>
    <n v="1"/>
    <n v="0"/>
    <n v="6.796599999999998"/>
    <x v="1"/>
    <x v="0"/>
  </r>
  <r>
    <x v="4332"/>
    <x v="2151"/>
    <x v="853"/>
    <x v="371"/>
    <x v="1"/>
    <s v="SS-20875"/>
    <s v="Sung Shariari"/>
    <x v="0"/>
    <x v="0"/>
    <s v="Redmond"/>
    <x v="4"/>
    <n v="98052"/>
    <x v="1"/>
    <s v="OFF-BI-10003476"/>
    <x v="1"/>
    <x v="8"/>
    <s v="Avery Metallic Poly Binders"/>
    <x v="3310"/>
    <n v="5"/>
    <n v="0.2"/>
    <n v="8.0219999999999985"/>
    <x v="1"/>
    <x v="0"/>
  </r>
  <r>
    <x v="4333"/>
    <x v="2152"/>
    <x v="379"/>
    <x v="98"/>
    <x v="1"/>
    <s v="RD-19720"/>
    <s v="Roger Demir"/>
    <x v="0"/>
    <x v="0"/>
    <s v="Daytona Beach"/>
    <x v="2"/>
    <n v="32114"/>
    <x v="0"/>
    <s v="TEC-AC-10003237"/>
    <x v="2"/>
    <x v="11"/>
    <s v="Memorex Micro Travel Drive 4 GB"/>
    <x v="3311"/>
    <n v="6"/>
    <n v="0.2"/>
    <n v="14.628000000000005"/>
    <x v="0"/>
    <x v="0"/>
  </r>
  <r>
    <x v="4334"/>
    <x v="2152"/>
    <x v="379"/>
    <x v="98"/>
    <x v="1"/>
    <s v="RD-19720"/>
    <s v="Roger Demir"/>
    <x v="0"/>
    <x v="0"/>
    <s v="Daytona Beach"/>
    <x v="2"/>
    <n v="32114"/>
    <x v="0"/>
    <s v="OFF-EN-10003798"/>
    <x v="1"/>
    <x v="12"/>
    <s v="Recycled Interoffice Envelopes with Re-Use-A-Seal Closure, 10 x 13"/>
    <x v="3312"/>
    <n v="2"/>
    <n v="0.2"/>
    <n v="9.2178000000000004"/>
    <x v="0"/>
    <x v="0"/>
  </r>
  <r>
    <x v="4335"/>
    <x v="2153"/>
    <x v="139"/>
    <x v="140"/>
    <x v="1"/>
    <s v="GZ-14470"/>
    <s v="Gary Zandusky"/>
    <x v="0"/>
    <x v="0"/>
    <s v="Bullhead City"/>
    <x v="16"/>
    <n v="86442"/>
    <x v="1"/>
    <s v="OFF-EN-10003068"/>
    <x v="1"/>
    <x v="12"/>
    <s v="#6 3/4 Gummed Flap White Envelopes"/>
    <x v="2418"/>
    <n v="1"/>
    <n v="0.2"/>
    <n v="2.7719999999999994"/>
    <x v="1"/>
    <x v="0"/>
  </r>
  <r>
    <x v="4336"/>
    <x v="2153"/>
    <x v="139"/>
    <x v="140"/>
    <x v="1"/>
    <s v="GZ-14470"/>
    <s v="Gary Zandusky"/>
    <x v="0"/>
    <x v="0"/>
    <s v="Bullhead City"/>
    <x v="16"/>
    <n v="86442"/>
    <x v="1"/>
    <s v="FUR-FU-10002088"/>
    <x v="0"/>
    <x v="5"/>
    <s v="Nu-Dell Float Frame 11 x 14 1/2"/>
    <x v="325"/>
    <n v="2"/>
    <n v="0.2"/>
    <n v="3.9512"/>
    <x v="1"/>
    <x v="0"/>
  </r>
  <r>
    <x v="4337"/>
    <x v="2154"/>
    <x v="154"/>
    <x v="382"/>
    <x v="1"/>
    <s v="SN-20710"/>
    <s v="Steve Nguyen"/>
    <x v="2"/>
    <x v="0"/>
    <s v="Los Angeles"/>
    <x v="1"/>
    <n v="90049"/>
    <x v="1"/>
    <s v="TEC-AC-10000158"/>
    <x v="2"/>
    <x v="11"/>
    <s v="Sony 64GB Class 10 Micro SDHC R40 Memory Card"/>
    <x v="3313"/>
    <n v="3"/>
    <n v="0"/>
    <n v="22.6737"/>
    <x v="1"/>
    <x v="0"/>
  </r>
  <r>
    <x v="4338"/>
    <x v="2154"/>
    <x v="154"/>
    <x v="382"/>
    <x v="1"/>
    <s v="SN-20710"/>
    <s v="Steve Nguyen"/>
    <x v="2"/>
    <x v="0"/>
    <s v="Los Angeles"/>
    <x v="1"/>
    <n v="90049"/>
    <x v="1"/>
    <s v="OFF-PA-10000482"/>
    <x v="1"/>
    <x v="10"/>
    <s v="Snap-A-Way Black Print Carbonless Ruled Speed Letter, Triplicate"/>
    <x v="3314"/>
    <n v="3"/>
    <n v="0"/>
    <n v="53.495399999999989"/>
    <x v="1"/>
    <x v="0"/>
  </r>
  <r>
    <x v="4339"/>
    <x v="2155"/>
    <x v="151"/>
    <x v="153"/>
    <x v="1"/>
    <s v="DK-12895"/>
    <s v="Dana Kaydos"/>
    <x v="0"/>
    <x v="0"/>
    <s v="Franklin"/>
    <x v="18"/>
    <n v="37064"/>
    <x v="0"/>
    <s v="OFF-PA-10004888"/>
    <x v="1"/>
    <x v="10"/>
    <s v="Xerox 217"/>
    <x v="1182"/>
    <n v="1"/>
    <n v="0.2"/>
    <n v="1.8144"/>
    <x v="0"/>
    <x v="0"/>
  </r>
  <r>
    <x v="4340"/>
    <x v="2156"/>
    <x v="579"/>
    <x v="1042"/>
    <x v="3"/>
    <s v="VM-21835"/>
    <s v="Vivian Mathis"/>
    <x v="0"/>
    <x v="0"/>
    <s v="Portage"/>
    <x v="14"/>
    <n v="46368"/>
    <x v="2"/>
    <s v="OFF-AR-10003478"/>
    <x v="1"/>
    <x v="6"/>
    <s v="Avery Hi-Liter EverBold Pen Style Fluorescent Highlighters, 4/Pack"/>
    <x v="1363"/>
    <n v="2"/>
    <n v="0"/>
    <n v="6.5120000000000005"/>
    <x v="2"/>
    <x v="0"/>
  </r>
  <r>
    <x v="4341"/>
    <x v="2157"/>
    <x v="94"/>
    <x v="91"/>
    <x v="1"/>
    <s v="GB-14575"/>
    <s v="Giulietta Baptist"/>
    <x v="0"/>
    <x v="0"/>
    <s v="Arlington"/>
    <x v="17"/>
    <n v="22204"/>
    <x v="0"/>
    <s v="OFF-ST-10003208"/>
    <x v="1"/>
    <x v="4"/>
    <s v="Adjustable Depth Letter/Legal Cart"/>
    <x v="2577"/>
    <n v="3"/>
    <n v="0"/>
    <n v="157.87019999999993"/>
    <x v="0"/>
    <x v="0"/>
  </r>
  <r>
    <x v="4342"/>
    <x v="2158"/>
    <x v="498"/>
    <x v="782"/>
    <x v="2"/>
    <s v="ND-18370"/>
    <s v="Natalie DeCherney"/>
    <x v="0"/>
    <x v="0"/>
    <s v="San Francisco"/>
    <x v="1"/>
    <n v="94110"/>
    <x v="1"/>
    <s v="OFF-BI-10004970"/>
    <x v="1"/>
    <x v="8"/>
    <s v="ACCOHIDE 3-Ring Binder, Blue, 1&quot;"/>
    <x v="2990"/>
    <n v="6"/>
    <n v="0.2"/>
    <n v="6.690599999999999"/>
    <x v="1"/>
    <x v="0"/>
  </r>
  <r>
    <x v="4343"/>
    <x v="2158"/>
    <x v="498"/>
    <x v="782"/>
    <x v="2"/>
    <s v="ND-18370"/>
    <s v="Natalie DeCherney"/>
    <x v="0"/>
    <x v="0"/>
    <s v="San Francisco"/>
    <x v="1"/>
    <n v="94110"/>
    <x v="1"/>
    <s v="TEC-PH-10000038"/>
    <x v="2"/>
    <x v="7"/>
    <s v="Jawbone MINI JAMBOX Wireless Bluetooth Speaker"/>
    <x v="3315"/>
    <n v="6"/>
    <n v="0.2"/>
    <n v="-131.50080000000005"/>
    <x v="1"/>
    <x v="0"/>
  </r>
  <r>
    <x v="4344"/>
    <x v="2158"/>
    <x v="498"/>
    <x v="782"/>
    <x v="2"/>
    <s v="ND-18370"/>
    <s v="Natalie DeCherney"/>
    <x v="0"/>
    <x v="0"/>
    <s v="San Francisco"/>
    <x v="1"/>
    <n v="94110"/>
    <x v="1"/>
    <s v="TEC-AC-10001552"/>
    <x v="2"/>
    <x v="11"/>
    <s v="Logitech K350 2.4Ghz Wireless Keyboard"/>
    <x v="3316"/>
    <n v="2"/>
    <n v="0"/>
    <n v="10.949399999999997"/>
    <x v="1"/>
    <x v="0"/>
  </r>
  <r>
    <x v="4345"/>
    <x v="2158"/>
    <x v="498"/>
    <x v="782"/>
    <x v="2"/>
    <s v="ND-18370"/>
    <s v="Natalie DeCherney"/>
    <x v="0"/>
    <x v="0"/>
    <s v="San Francisco"/>
    <x v="1"/>
    <n v="94110"/>
    <x v="1"/>
    <s v="TEC-AC-10002926"/>
    <x v="2"/>
    <x v="11"/>
    <s v="Logitech Wireless Marathon Mouse M705"/>
    <x v="1772"/>
    <n v="4"/>
    <n v="0"/>
    <n v="85.982800000000012"/>
    <x v="1"/>
    <x v="0"/>
  </r>
  <r>
    <x v="4346"/>
    <x v="2159"/>
    <x v="31"/>
    <x v="1043"/>
    <x v="1"/>
    <s v="MM-17260"/>
    <s v="Magdelene Morse"/>
    <x v="0"/>
    <x v="0"/>
    <s v="New Rochelle"/>
    <x v="15"/>
    <n v="10801"/>
    <x v="3"/>
    <s v="FUR-CH-10001394"/>
    <x v="0"/>
    <x v="1"/>
    <s v="Global Leather Executive Chair"/>
    <x v="3317"/>
    <n v="2"/>
    <n v="0.1"/>
    <n v="140.39599999999993"/>
    <x v="3"/>
    <x v="0"/>
  </r>
  <r>
    <x v="4347"/>
    <x v="2159"/>
    <x v="31"/>
    <x v="1043"/>
    <x v="1"/>
    <s v="MM-17260"/>
    <s v="Magdelene Morse"/>
    <x v="0"/>
    <x v="0"/>
    <s v="New Rochelle"/>
    <x v="15"/>
    <n v="10801"/>
    <x v="3"/>
    <s v="FUR-FU-10004053"/>
    <x v="0"/>
    <x v="5"/>
    <s v="DAX Two-Tone Silver Metal Document Frame"/>
    <x v="3318"/>
    <n v="3"/>
    <n v="0"/>
    <n v="26.1096"/>
    <x v="3"/>
    <x v="0"/>
  </r>
  <r>
    <x v="4348"/>
    <x v="2160"/>
    <x v="221"/>
    <x v="364"/>
    <x v="0"/>
    <s v="MV-17485"/>
    <s v="Mark Van Huff"/>
    <x v="0"/>
    <x v="0"/>
    <s v="Mesa"/>
    <x v="16"/>
    <n v="85204"/>
    <x v="1"/>
    <s v="OFF-BI-10004230"/>
    <x v="1"/>
    <x v="8"/>
    <s v="GBC Recycled Grain Textured Covers"/>
    <x v="321"/>
    <n v="2"/>
    <n v="0.7"/>
    <n v="-15.197599999999994"/>
    <x v="1"/>
    <x v="1"/>
  </r>
  <r>
    <x v="4349"/>
    <x v="2160"/>
    <x v="221"/>
    <x v="364"/>
    <x v="0"/>
    <s v="MV-17485"/>
    <s v="Mark Van Huff"/>
    <x v="0"/>
    <x v="0"/>
    <s v="Mesa"/>
    <x v="16"/>
    <n v="85204"/>
    <x v="1"/>
    <s v="OFF-ST-10000060"/>
    <x v="1"/>
    <x v="4"/>
    <s v="Fellowes Bankers Box Staxonsteel Drawer File/Stacking System"/>
    <x v="3319"/>
    <n v="8"/>
    <n v="0.2"/>
    <n v="-41.587199999999996"/>
    <x v="1"/>
    <x v="1"/>
  </r>
  <r>
    <x v="4350"/>
    <x v="2161"/>
    <x v="645"/>
    <x v="339"/>
    <x v="1"/>
    <s v="JL-15130"/>
    <s v="Jack Lebron"/>
    <x v="0"/>
    <x v="0"/>
    <s v="Lancaster"/>
    <x v="24"/>
    <n v="43130"/>
    <x v="3"/>
    <s v="OFF-ST-10001325"/>
    <x v="1"/>
    <x v="4"/>
    <s v="Sterilite Officeware Hinged File Box"/>
    <x v="510"/>
    <n v="2"/>
    <n v="0.2"/>
    <n v="1.4672000000000001"/>
    <x v="3"/>
    <x v="0"/>
  </r>
  <r>
    <x v="4351"/>
    <x v="2161"/>
    <x v="645"/>
    <x v="339"/>
    <x v="1"/>
    <s v="JL-15130"/>
    <s v="Jack Lebron"/>
    <x v="0"/>
    <x v="0"/>
    <s v="Lancaster"/>
    <x v="24"/>
    <n v="43130"/>
    <x v="3"/>
    <s v="TEC-AC-10003441"/>
    <x v="2"/>
    <x v="11"/>
    <s v="Kingston Digital DataTraveler 32GB USB 2.0"/>
    <x v="3320"/>
    <n v="2"/>
    <n v="0.2"/>
    <n v="-4.7460000000000013"/>
    <x v="3"/>
    <x v="0"/>
  </r>
  <r>
    <x v="4352"/>
    <x v="2162"/>
    <x v="389"/>
    <x v="169"/>
    <x v="0"/>
    <s v="AG-10330"/>
    <s v="Alex Grayson"/>
    <x v="0"/>
    <x v="0"/>
    <s v="Stockton"/>
    <x v="1"/>
    <n v="95207"/>
    <x v="1"/>
    <s v="TEC-PH-10003215"/>
    <x v="2"/>
    <x v="7"/>
    <s v="Jackery Bar Premium Fast-charging Portable Charger"/>
    <x v="3124"/>
    <n v="4"/>
    <n v="0.2"/>
    <n v="34.741999999999997"/>
    <x v="1"/>
    <x v="0"/>
  </r>
  <r>
    <x v="4353"/>
    <x v="2162"/>
    <x v="389"/>
    <x v="169"/>
    <x v="0"/>
    <s v="AG-10330"/>
    <s v="Alex Grayson"/>
    <x v="0"/>
    <x v="0"/>
    <s v="Stockton"/>
    <x v="1"/>
    <n v="95207"/>
    <x v="1"/>
    <s v="OFF-PA-10002005"/>
    <x v="1"/>
    <x v="10"/>
    <s v="Xerox 225"/>
    <x v="91"/>
    <n v="2"/>
    <n v="0"/>
    <n v="6.2208000000000006"/>
    <x v="1"/>
    <x v="0"/>
  </r>
  <r>
    <x v="4354"/>
    <x v="2163"/>
    <x v="221"/>
    <x v="177"/>
    <x v="0"/>
    <s v="MD-17860"/>
    <s v="Michael Dominguez"/>
    <x v="1"/>
    <x v="0"/>
    <s v="Asheville"/>
    <x v="3"/>
    <n v="28806"/>
    <x v="0"/>
    <s v="OFF-BI-10004465"/>
    <x v="1"/>
    <x v="8"/>
    <s v="Avery Durable Slant Ring Binders"/>
    <x v="3006"/>
    <n v="8"/>
    <n v="0.7"/>
    <n v="-12.671999999999997"/>
    <x v="0"/>
    <x v="0"/>
  </r>
  <r>
    <x v="4355"/>
    <x v="2164"/>
    <x v="784"/>
    <x v="157"/>
    <x v="0"/>
    <s v="RO-19780"/>
    <s v="Rose O'Brian"/>
    <x v="0"/>
    <x v="0"/>
    <s v="Clarksville"/>
    <x v="18"/>
    <n v="37042"/>
    <x v="0"/>
    <s v="OFF-BI-10000545"/>
    <x v="1"/>
    <x v="8"/>
    <s v="GBC Ibimaster 500 Manual ProClick Binding System"/>
    <x v="3321"/>
    <n v="7"/>
    <n v="0.7"/>
    <n v="-1065.3719999999998"/>
    <x v="0"/>
    <x v="0"/>
  </r>
  <r>
    <x v="4356"/>
    <x v="2164"/>
    <x v="784"/>
    <x v="157"/>
    <x v="0"/>
    <s v="RO-19780"/>
    <s v="Rose O'Brian"/>
    <x v="0"/>
    <x v="0"/>
    <s v="Clarksville"/>
    <x v="18"/>
    <n v="37042"/>
    <x v="0"/>
    <s v="OFF-AR-10003752"/>
    <x v="1"/>
    <x v="6"/>
    <s v="Deluxe Chalkboard Eraser Cleaner"/>
    <x v="3322"/>
    <n v="4"/>
    <n v="0.2"/>
    <n v="12.011999999999999"/>
    <x v="0"/>
    <x v="0"/>
  </r>
  <r>
    <x v="4357"/>
    <x v="2165"/>
    <x v="157"/>
    <x v="33"/>
    <x v="3"/>
    <s v="RR-19315"/>
    <s v="Ralph Ritter"/>
    <x v="0"/>
    <x v="0"/>
    <s v="Aurora"/>
    <x v="10"/>
    <n v="60505"/>
    <x v="2"/>
    <s v="OFF-PA-10001937"/>
    <x v="1"/>
    <x v="10"/>
    <s v="Xerox 21"/>
    <x v="563"/>
    <n v="2"/>
    <n v="0.2"/>
    <n v="3.6288"/>
    <x v="2"/>
    <x v="0"/>
  </r>
  <r>
    <x v="4358"/>
    <x v="2165"/>
    <x v="157"/>
    <x v="33"/>
    <x v="3"/>
    <s v="RR-19315"/>
    <s v="Ralph Ritter"/>
    <x v="0"/>
    <x v="0"/>
    <s v="Aurora"/>
    <x v="10"/>
    <n v="60505"/>
    <x v="2"/>
    <s v="FUR-FU-10004306"/>
    <x v="0"/>
    <x v="5"/>
    <s v="Electrix Halogen Magnifier Lamp"/>
    <x v="3323"/>
    <n v="1"/>
    <n v="0.6"/>
    <n v="-66.061999999999998"/>
    <x v="2"/>
    <x v="0"/>
  </r>
  <r>
    <x v="4359"/>
    <x v="2165"/>
    <x v="157"/>
    <x v="33"/>
    <x v="3"/>
    <s v="RR-19315"/>
    <s v="Ralph Ritter"/>
    <x v="0"/>
    <x v="0"/>
    <s v="Aurora"/>
    <x v="10"/>
    <n v="60505"/>
    <x v="2"/>
    <s v="FUR-CH-10003973"/>
    <x v="0"/>
    <x v="1"/>
    <s v="GuestStacker Chair with Chrome Finish Legs"/>
    <x v="3324"/>
    <n v="2"/>
    <n v="0.3"/>
    <n v="-14.870399999999961"/>
    <x v="2"/>
    <x v="0"/>
  </r>
  <r>
    <x v="4360"/>
    <x v="2166"/>
    <x v="206"/>
    <x v="213"/>
    <x v="2"/>
    <s v="CP-12340"/>
    <s v="Christine Phan"/>
    <x v="1"/>
    <x v="0"/>
    <s v="Warwick"/>
    <x v="34"/>
    <n v="2886"/>
    <x v="3"/>
    <s v="OFF-PA-10000565"/>
    <x v="1"/>
    <x v="10"/>
    <s v="Easy-staple paper"/>
    <x v="1375"/>
    <n v="2"/>
    <n v="0"/>
    <n v="54.860399999999998"/>
    <x v="3"/>
    <x v="0"/>
  </r>
  <r>
    <x v="4361"/>
    <x v="2167"/>
    <x v="922"/>
    <x v="638"/>
    <x v="0"/>
    <s v="LL-16840"/>
    <s v="Lauren Leatherbury"/>
    <x v="0"/>
    <x v="0"/>
    <s v="Lafayette"/>
    <x v="28"/>
    <n v="70506"/>
    <x v="0"/>
    <s v="TEC-PH-10003875"/>
    <x v="2"/>
    <x v="7"/>
    <s v="KLD Oscar II Style Snap-on Ultra Thin Side Flip Synthetic Leather Cover Case for HTC One HTC M7"/>
    <x v="3325"/>
    <n v="3"/>
    <n v="0"/>
    <n v="8.4563999999999986"/>
    <x v="0"/>
    <x v="0"/>
  </r>
  <r>
    <x v="4362"/>
    <x v="2168"/>
    <x v="968"/>
    <x v="843"/>
    <x v="0"/>
    <s v="NC-18340"/>
    <s v="Nat Carroll"/>
    <x v="0"/>
    <x v="0"/>
    <s v="Fargo"/>
    <x v="46"/>
    <n v="58103"/>
    <x v="2"/>
    <s v="OFF-AR-10001953"/>
    <x v="1"/>
    <x v="6"/>
    <s v="Boston 1645 Deluxe Heavier-Duty Electric Pencil Sharpener"/>
    <x v="3326"/>
    <n v="3"/>
    <n v="0"/>
    <n v="35.623800000000003"/>
    <x v="2"/>
    <x v="0"/>
  </r>
  <r>
    <x v="4363"/>
    <x v="2168"/>
    <x v="968"/>
    <x v="843"/>
    <x v="0"/>
    <s v="NC-18340"/>
    <s v="Nat Carroll"/>
    <x v="0"/>
    <x v="0"/>
    <s v="Fargo"/>
    <x v="46"/>
    <n v="58103"/>
    <x v="2"/>
    <s v="OFF-AR-10001374"/>
    <x v="1"/>
    <x v="6"/>
    <s v="BIC Brite Liner Highlighters, Chisel Tip"/>
    <x v="243"/>
    <n v="4"/>
    <n v="0"/>
    <n v="8.2943999999999996"/>
    <x v="2"/>
    <x v="0"/>
  </r>
  <r>
    <x v="4364"/>
    <x v="2168"/>
    <x v="968"/>
    <x v="843"/>
    <x v="0"/>
    <s v="NC-18340"/>
    <s v="Nat Carroll"/>
    <x v="0"/>
    <x v="0"/>
    <s v="Fargo"/>
    <x v="46"/>
    <n v="58103"/>
    <x v="2"/>
    <s v="OFF-ST-10003816"/>
    <x v="1"/>
    <x v="4"/>
    <s v="Fellowes High-Stak Drawer Files"/>
    <x v="3327"/>
    <n v="4"/>
    <n v="0"/>
    <n v="162.09479999999996"/>
    <x v="2"/>
    <x v="0"/>
  </r>
  <r>
    <x v="4365"/>
    <x v="2168"/>
    <x v="968"/>
    <x v="843"/>
    <x v="0"/>
    <s v="NC-18340"/>
    <s v="Nat Carroll"/>
    <x v="0"/>
    <x v="0"/>
    <s v="Fargo"/>
    <x v="46"/>
    <n v="58103"/>
    <x v="2"/>
    <s v="OFF-FA-10001843"/>
    <x v="1"/>
    <x v="13"/>
    <s v="Staples"/>
    <x v="3328"/>
    <n v="3"/>
    <n v="0"/>
    <n v="3.4827000000000004"/>
    <x v="2"/>
    <x v="0"/>
  </r>
  <r>
    <x v="4366"/>
    <x v="2168"/>
    <x v="968"/>
    <x v="843"/>
    <x v="0"/>
    <s v="NC-18340"/>
    <s v="Nat Carroll"/>
    <x v="0"/>
    <x v="0"/>
    <s v="Fargo"/>
    <x v="46"/>
    <n v="58103"/>
    <x v="2"/>
    <s v="OFF-AR-10000657"/>
    <x v="1"/>
    <x v="6"/>
    <s v="Binney &amp; Smith inkTank Desk Highlighter, Chisel Tip, Yellow, 12/Box"/>
    <x v="3329"/>
    <n v="10"/>
    <n v="0"/>
    <n v="7.094999999999998"/>
    <x v="2"/>
    <x v="0"/>
  </r>
  <r>
    <x v="4367"/>
    <x v="2169"/>
    <x v="220"/>
    <x v="462"/>
    <x v="0"/>
    <s v="HA-14920"/>
    <s v="Helen Andreada"/>
    <x v="0"/>
    <x v="0"/>
    <s v="Chicago"/>
    <x v="10"/>
    <n v="60623"/>
    <x v="2"/>
    <s v="OFF-FA-10000936"/>
    <x v="1"/>
    <x v="13"/>
    <s v="Acco Hot Clips Clips to Go"/>
    <x v="3330"/>
    <n v="4"/>
    <n v="0.2"/>
    <n v="3.2899999999999996"/>
    <x v="2"/>
    <x v="0"/>
  </r>
  <r>
    <x v="4368"/>
    <x v="2169"/>
    <x v="220"/>
    <x v="462"/>
    <x v="0"/>
    <s v="HA-14920"/>
    <s v="Helen Andreada"/>
    <x v="0"/>
    <x v="0"/>
    <s v="Chicago"/>
    <x v="10"/>
    <n v="60623"/>
    <x v="2"/>
    <s v="OFF-PA-10003657"/>
    <x v="1"/>
    <x v="10"/>
    <s v="Xerox 1927"/>
    <x v="3331"/>
    <n v="6"/>
    <n v="0.2"/>
    <n v="6.4199999999999964"/>
    <x v="2"/>
    <x v="0"/>
  </r>
  <r>
    <x v="4369"/>
    <x v="2170"/>
    <x v="732"/>
    <x v="54"/>
    <x v="1"/>
    <s v="MA-17995"/>
    <s v="Michelle Arnett"/>
    <x v="2"/>
    <x v="0"/>
    <s v="Lawrence"/>
    <x v="14"/>
    <n v="46226"/>
    <x v="2"/>
    <s v="OFF-BI-10001989"/>
    <x v="1"/>
    <x v="8"/>
    <s v="Premium Transparent Presentation Covers by GBC"/>
    <x v="1744"/>
    <n v="5"/>
    <n v="0"/>
    <n v="50.351999999999997"/>
    <x v="2"/>
    <x v="0"/>
  </r>
  <r>
    <x v="4370"/>
    <x v="2170"/>
    <x v="732"/>
    <x v="54"/>
    <x v="1"/>
    <s v="MA-17995"/>
    <s v="Michelle Arnett"/>
    <x v="2"/>
    <x v="0"/>
    <s v="Lawrence"/>
    <x v="14"/>
    <n v="46226"/>
    <x v="2"/>
    <s v="OFF-AR-10002987"/>
    <x v="1"/>
    <x v="6"/>
    <s v="Prismacolor Color Pencil Set"/>
    <x v="2010"/>
    <n v="2"/>
    <n v="0"/>
    <n v="16.268800000000002"/>
    <x v="2"/>
    <x v="0"/>
  </r>
  <r>
    <x v="4371"/>
    <x v="2170"/>
    <x v="732"/>
    <x v="54"/>
    <x v="1"/>
    <s v="MA-17995"/>
    <s v="Michelle Arnett"/>
    <x v="2"/>
    <x v="0"/>
    <s v="Lawrence"/>
    <x v="14"/>
    <n v="46226"/>
    <x v="2"/>
    <s v="OFF-LA-10000414"/>
    <x v="1"/>
    <x v="2"/>
    <s v="Avery 503"/>
    <x v="2678"/>
    <n v="5"/>
    <n v="0"/>
    <n v="24.84"/>
    <x v="2"/>
    <x v="0"/>
  </r>
  <r>
    <x v="4372"/>
    <x v="2171"/>
    <x v="283"/>
    <x v="262"/>
    <x v="0"/>
    <s v="LH-16900"/>
    <s v="Lena Hernandez"/>
    <x v="0"/>
    <x v="0"/>
    <s v="Elkhart"/>
    <x v="14"/>
    <n v="46514"/>
    <x v="2"/>
    <s v="OFF-AR-10003602"/>
    <x v="1"/>
    <x v="6"/>
    <s v="Quartet Omega Colored Chalk, 12/Pack"/>
    <x v="2643"/>
    <n v="2"/>
    <n v="0"/>
    <n v="5.4895999999999994"/>
    <x v="2"/>
    <x v="0"/>
  </r>
  <r>
    <x v="4373"/>
    <x v="2171"/>
    <x v="283"/>
    <x v="262"/>
    <x v="0"/>
    <s v="LH-16900"/>
    <s v="Lena Hernandez"/>
    <x v="0"/>
    <x v="0"/>
    <s v="Elkhart"/>
    <x v="14"/>
    <n v="46514"/>
    <x v="2"/>
    <s v="TEC-AC-10002550"/>
    <x v="2"/>
    <x v="11"/>
    <s v="Memorex 25GB 6X Branded Blu-Ray Recordable Disc, 30/Pack"/>
    <x v="3332"/>
    <n v="5"/>
    <n v="0"/>
    <n v="11.182499999999997"/>
    <x v="2"/>
    <x v="0"/>
  </r>
  <r>
    <x v="4374"/>
    <x v="2172"/>
    <x v="741"/>
    <x v="71"/>
    <x v="1"/>
    <s v="SB-20290"/>
    <s v="Sean Braxton"/>
    <x v="1"/>
    <x v="0"/>
    <s v="Kent"/>
    <x v="24"/>
    <n v="44240"/>
    <x v="3"/>
    <s v="OFF-AP-10002998"/>
    <x v="1"/>
    <x v="9"/>
    <s v="Holmes 99% HEPA Air Purifier"/>
    <x v="3333"/>
    <n v="6"/>
    <n v="0.2"/>
    <n v="16.894799999999996"/>
    <x v="3"/>
    <x v="0"/>
  </r>
  <r>
    <x v="4375"/>
    <x v="2173"/>
    <x v="573"/>
    <x v="1044"/>
    <x v="1"/>
    <s v="BT-11305"/>
    <s v="Beth Thompson"/>
    <x v="2"/>
    <x v="0"/>
    <s v="San Gabriel"/>
    <x v="1"/>
    <n v="91776"/>
    <x v="1"/>
    <s v="FUR-FU-10003708"/>
    <x v="0"/>
    <x v="5"/>
    <s v="Tenex Traditional Chairmats for Medium Pile Carpet, Standard Lip, 36&quot; x 48&quot;"/>
    <x v="3334"/>
    <n v="5"/>
    <n v="0"/>
    <n v="63.682499999999997"/>
    <x v="1"/>
    <x v="0"/>
  </r>
  <r>
    <x v="4376"/>
    <x v="2173"/>
    <x v="573"/>
    <x v="1044"/>
    <x v="1"/>
    <s v="BT-11305"/>
    <s v="Beth Thompson"/>
    <x v="2"/>
    <x v="0"/>
    <s v="San Gabriel"/>
    <x v="1"/>
    <n v="91776"/>
    <x v="1"/>
    <s v="OFF-AP-10001391"/>
    <x v="1"/>
    <x v="9"/>
    <s v="Kensington 6 Outlet MasterPiece HOMEOFFICE Power Control Center"/>
    <x v="3335"/>
    <n v="3"/>
    <n v="0"/>
    <n v="78.508799999999965"/>
    <x v="1"/>
    <x v="0"/>
  </r>
  <r>
    <x v="4377"/>
    <x v="2173"/>
    <x v="573"/>
    <x v="1044"/>
    <x v="1"/>
    <s v="BT-11305"/>
    <s v="Beth Thompson"/>
    <x v="2"/>
    <x v="0"/>
    <s v="San Gabriel"/>
    <x v="1"/>
    <n v="91776"/>
    <x v="1"/>
    <s v="FUR-CH-10003973"/>
    <x v="0"/>
    <x v="1"/>
    <s v="GuestStacker Chair with Chrome Finish Legs"/>
    <x v="3336"/>
    <n v="5"/>
    <n v="0.2"/>
    <n v="148.70400000000006"/>
    <x v="1"/>
    <x v="0"/>
  </r>
  <r>
    <x v="4378"/>
    <x v="2174"/>
    <x v="672"/>
    <x v="156"/>
    <x v="0"/>
    <s v="PS-18970"/>
    <s v="Paul Stevenson"/>
    <x v="2"/>
    <x v="0"/>
    <s v="Henderson"/>
    <x v="0"/>
    <n v="42420"/>
    <x v="0"/>
    <s v="OFF-EN-10000461"/>
    <x v="1"/>
    <x v="12"/>
    <s v="#10- 4 1/8&quot; x 9 1/2&quot; Recycled Envelopes"/>
    <x v="2053"/>
    <n v="2"/>
    <n v="0"/>
    <n v="8.2156000000000002"/>
    <x v="0"/>
    <x v="0"/>
  </r>
  <r>
    <x v="4379"/>
    <x v="2174"/>
    <x v="672"/>
    <x v="156"/>
    <x v="0"/>
    <s v="PS-18970"/>
    <s v="Paul Stevenson"/>
    <x v="2"/>
    <x v="0"/>
    <s v="Henderson"/>
    <x v="0"/>
    <n v="42420"/>
    <x v="0"/>
    <s v="OFF-EN-10002831"/>
    <x v="1"/>
    <x v="12"/>
    <s v="Tyvek  Top-Opening Peel &amp; Seel  Envelopes, Gray"/>
    <x v="3337"/>
    <n v="2"/>
    <n v="0"/>
    <n v="32.345999999999997"/>
    <x v="0"/>
    <x v="0"/>
  </r>
  <r>
    <x v="4380"/>
    <x v="2175"/>
    <x v="969"/>
    <x v="697"/>
    <x v="1"/>
    <s v="TB-21625"/>
    <s v="Trudy Brown"/>
    <x v="0"/>
    <x v="0"/>
    <s v="San Francisco"/>
    <x v="1"/>
    <n v="94110"/>
    <x v="1"/>
    <s v="OFF-AR-10004648"/>
    <x v="1"/>
    <x v="6"/>
    <s v="Boston 19500 Mighty Mite Electric Pencil Sharpener"/>
    <x v="780"/>
    <n v="3"/>
    <n v="0"/>
    <n v="16.3215"/>
    <x v="1"/>
    <x v="0"/>
  </r>
  <r>
    <x v="4381"/>
    <x v="2175"/>
    <x v="969"/>
    <x v="697"/>
    <x v="1"/>
    <s v="TB-21625"/>
    <s v="Trudy Brown"/>
    <x v="0"/>
    <x v="0"/>
    <s v="San Francisco"/>
    <x v="1"/>
    <n v="94110"/>
    <x v="1"/>
    <s v="FUR-TA-10001857"/>
    <x v="0"/>
    <x v="3"/>
    <s v="Balt Solid Wood Rectangular Table"/>
    <x v="3338"/>
    <n v="3"/>
    <n v="0.2"/>
    <n v="-31.64700000000002"/>
    <x v="1"/>
    <x v="0"/>
  </r>
  <r>
    <x v="4382"/>
    <x v="2176"/>
    <x v="603"/>
    <x v="836"/>
    <x v="1"/>
    <s v="RA-19915"/>
    <s v="Russell Applegate"/>
    <x v="0"/>
    <x v="0"/>
    <s v="Highland Park"/>
    <x v="10"/>
    <n v="60035"/>
    <x v="2"/>
    <s v="OFF-BI-10000546"/>
    <x v="1"/>
    <x v="8"/>
    <s v="Avery Durable Binders"/>
    <x v="3339"/>
    <n v="5"/>
    <n v="0.8"/>
    <n v="-4.4639999999999995"/>
    <x v="2"/>
    <x v="0"/>
  </r>
  <r>
    <x v="4383"/>
    <x v="2176"/>
    <x v="603"/>
    <x v="836"/>
    <x v="1"/>
    <s v="RA-19915"/>
    <s v="Russell Applegate"/>
    <x v="0"/>
    <x v="0"/>
    <s v="Highland Park"/>
    <x v="10"/>
    <n v="60035"/>
    <x v="2"/>
    <s v="FUR-BO-10004690"/>
    <x v="0"/>
    <x v="0"/>
    <s v="O'Sullivan Cherrywood Estates Traditional Barrister Bookcase"/>
    <x v="3340"/>
    <n v="4"/>
    <n v="0.3"/>
    <n v="-126.48159999999999"/>
    <x v="2"/>
    <x v="0"/>
  </r>
  <r>
    <x v="4384"/>
    <x v="2176"/>
    <x v="603"/>
    <x v="836"/>
    <x v="1"/>
    <s v="RA-19915"/>
    <s v="Russell Applegate"/>
    <x v="0"/>
    <x v="0"/>
    <s v="Highland Park"/>
    <x v="10"/>
    <n v="60035"/>
    <x v="2"/>
    <s v="TEC-PH-10001557"/>
    <x v="2"/>
    <x v="7"/>
    <s v="Pyle PMP37LED"/>
    <x v="2081"/>
    <n v="2"/>
    <n v="0.2"/>
    <n v="13.438599999999994"/>
    <x v="2"/>
    <x v="0"/>
  </r>
  <r>
    <x v="4385"/>
    <x v="2176"/>
    <x v="603"/>
    <x v="836"/>
    <x v="1"/>
    <s v="RA-19915"/>
    <s v="Russell Applegate"/>
    <x v="0"/>
    <x v="0"/>
    <s v="Highland Park"/>
    <x v="10"/>
    <n v="60035"/>
    <x v="2"/>
    <s v="FUR-BO-10002545"/>
    <x v="0"/>
    <x v="0"/>
    <s v="Atlantic Metals Mobile 3-Shelf Bookcases, Custom Colors"/>
    <x v="3341"/>
    <n v="5"/>
    <n v="0.3"/>
    <n v="-52.195999999999913"/>
    <x v="2"/>
    <x v="0"/>
  </r>
  <r>
    <x v="4386"/>
    <x v="2177"/>
    <x v="189"/>
    <x v="195"/>
    <x v="1"/>
    <s v="BP-11095"/>
    <s v="Bart Pistole"/>
    <x v="1"/>
    <x v="0"/>
    <s v="San Francisco"/>
    <x v="1"/>
    <n v="94122"/>
    <x v="1"/>
    <s v="OFF-AP-10001366"/>
    <x v="1"/>
    <x v="9"/>
    <s v="Staple holder"/>
    <x v="2911"/>
    <n v="4"/>
    <n v="0"/>
    <n v="11.858400000000003"/>
    <x v="1"/>
    <x v="0"/>
  </r>
  <r>
    <x v="4387"/>
    <x v="2177"/>
    <x v="189"/>
    <x v="195"/>
    <x v="1"/>
    <s v="BP-11095"/>
    <s v="Bart Pistole"/>
    <x v="1"/>
    <x v="0"/>
    <s v="San Francisco"/>
    <x v="1"/>
    <n v="94122"/>
    <x v="1"/>
    <s v="OFF-BI-10001628"/>
    <x v="1"/>
    <x v="8"/>
    <s v="Acco Data Flex Cable Posts For Top &amp; Bottom Load Binders, 6&quot; Capacity"/>
    <x v="3148"/>
    <n v="3"/>
    <n v="0.2"/>
    <n v="7.822499999999998"/>
    <x v="1"/>
    <x v="0"/>
  </r>
  <r>
    <x v="4388"/>
    <x v="2178"/>
    <x v="225"/>
    <x v="228"/>
    <x v="2"/>
    <s v="CD-11920"/>
    <s v="Carlos Daly"/>
    <x v="0"/>
    <x v="0"/>
    <s v="New York City"/>
    <x v="15"/>
    <n v="10035"/>
    <x v="3"/>
    <s v="OFF-PA-10003651"/>
    <x v="1"/>
    <x v="10"/>
    <s v="Xerox 1968"/>
    <x v="1172"/>
    <n v="7"/>
    <n v="0"/>
    <n v="22.444800000000001"/>
    <x v="3"/>
    <x v="1"/>
  </r>
  <r>
    <x v="4389"/>
    <x v="2178"/>
    <x v="225"/>
    <x v="228"/>
    <x v="2"/>
    <s v="CD-11920"/>
    <s v="Carlos Daly"/>
    <x v="0"/>
    <x v="0"/>
    <s v="New York City"/>
    <x v="15"/>
    <n v="10035"/>
    <x v="3"/>
    <s v="FUR-BO-10003159"/>
    <x v="0"/>
    <x v="0"/>
    <s v="Sauder Camden County Collection Libraries, Planked Cherry Finish"/>
    <x v="3342"/>
    <n v="2"/>
    <n v="0.2"/>
    <n v="-25.295600000000022"/>
    <x v="3"/>
    <x v="1"/>
  </r>
  <r>
    <x v="4390"/>
    <x v="2178"/>
    <x v="225"/>
    <x v="228"/>
    <x v="2"/>
    <s v="CD-11920"/>
    <s v="Carlos Daly"/>
    <x v="0"/>
    <x v="0"/>
    <s v="New York City"/>
    <x v="15"/>
    <n v="10035"/>
    <x v="3"/>
    <s v="TEC-PH-10001459"/>
    <x v="2"/>
    <x v="7"/>
    <s v="Samsung Galaxy Mega 6.3"/>
    <x v="3343"/>
    <n v="3"/>
    <n v="0"/>
    <n v="327.59220000000005"/>
    <x v="3"/>
    <x v="1"/>
  </r>
  <r>
    <x v="4391"/>
    <x v="2178"/>
    <x v="225"/>
    <x v="228"/>
    <x v="2"/>
    <s v="CD-11920"/>
    <s v="Carlos Daly"/>
    <x v="0"/>
    <x v="0"/>
    <s v="New York City"/>
    <x v="15"/>
    <n v="10035"/>
    <x v="3"/>
    <s v="OFF-AR-10004602"/>
    <x v="1"/>
    <x v="6"/>
    <s v="Boston KS Multi-Size Manual Pencil Sharpener"/>
    <x v="3344"/>
    <n v="3"/>
    <n v="0"/>
    <n v="19.311600000000002"/>
    <x v="3"/>
    <x v="1"/>
  </r>
  <r>
    <x v="4392"/>
    <x v="2179"/>
    <x v="162"/>
    <x v="720"/>
    <x v="1"/>
    <s v="KB-16585"/>
    <s v="Ken Black"/>
    <x v="1"/>
    <x v="0"/>
    <s v="Dallas"/>
    <x v="5"/>
    <n v="75081"/>
    <x v="2"/>
    <s v="OFF-AR-10001953"/>
    <x v="1"/>
    <x v="6"/>
    <s v="Boston 1645 Deluxe Heavier-Duty Electric Pencil Sharpener"/>
    <x v="467"/>
    <n v="2"/>
    <n v="0.2"/>
    <n v="6.1572000000000031"/>
    <x v="2"/>
    <x v="0"/>
  </r>
  <r>
    <x v="4393"/>
    <x v="2179"/>
    <x v="162"/>
    <x v="720"/>
    <x v="1"/>
    <s v="KB-16585"/>
    <s v="Ken Black"/>
    <x v="1"/>
    <x v="0"/>
    <s v="Dallas"/>
    <x v="5"/>
    <n v="75081"/>
    <x v="2"/>
    <s v="TEC-PH-10000923"/>
    <x v="2"/>
    <x v="7"/>
    <s v="Belkin SportFit Armband For iPhone 5s/5c, Fuchsia"/>
    <x v="3345"/>
    <n v="5"/>
    <n v="0.2"/>
    <n v="21.735500000000002"/>
    <x v="2"/>
    <x v="0"/>
  </r>
  <r>
    <x v="4394"/>
    <x v="2180"/>
    <x v="836"/>
    <x v="721"/>
    <x v="3"/>
    <s v="SW-20245"/>
    <s v="Scot Wooten"/>
    <x v="0"/>
    <x v="0"/>
    <s v="Springfield"/>
    <x v="24"/>
    <n v="45503"/>
    <x v="3"/>
    <s v="OFF-ST-10002583"/>
    <x v="1"/>
    <x v="4"/>
    <s v="Fellowes Neat Ideas Storage Cubes"/>
    <x v="3346"/>
    <n v="1"/>
    <n v="0.2"/>
    <n v="-5.1968000000000005"/>
    <x v="3"/>
    <x v="0"/>
  </r>
  <r>
    <x v="4395"/>
    <x v="2180"/>
    <x v="836"/>
    <x v="721"/>
    <x v="3"/>
    <s v="SW-20245"/>
    <s v="Scot Wooten"/>
    <x v="0"/>
    <x v="0"/>
    <s v="Springfield"/>
    <x v="24"/>
    <n v="45503"/>
    <x v="3"/>
    <s v="OFF-BI-10000977"/>
    <x v="1"/>
    <x v="8"/>
    <s v="Ibico Plastic Spiral Binding Combs"/>
    <x v="3347"/>
    <n v="3"/>
    <n v="0.7"/>
    <n v="-21.887999999999991"/>
    <x v="3"/>
    <x v="0"/>
  </r>
  <r>
    <x v="4396"/>
    <x v="2181"/>
    <x v="625"/>
    <x v="423"/>
    <x v="1"/>
    <s v="AH-10690"/>
    <s v="Anna Häberlin"/>
    <x v="1"/>
    <x v="0"/>
    <s v="San Diego"/>
    <x v="1"/>
    <n v="92024"/>
    <x v="1"/>
    <s v="TEC-PH-10002549"/>
    <x v="2"/>
    <x v="7"/>
    <s v="Polycom SoundPoint IP 450 VoIP phone"/>
    <x v="3348"/>
    <n v="2"/>
    <n v="0.2"/>
    <n v="27.103200000000001"/>
    <x v="1"/>
    <x v="0"/>
  </r>
  <r>
    <x v="4397"/>
    <x v="2182"/>
    <x v="970"/>
    <x v="972"/>
    <x v="1"/>
    <s v="JL-15835"/>
    <s v="John Lee"/>
    <x v="0"/>
    <x v="0"/>
    <s v="Philadelphia"/>
    <x v="9"/>
    <n v="19120"/>
    <x v="3"/>
    <s v="FUR-CH-10002880"/>
    <x v="0"/>
    <x v="1"/>
    <s v="Global High-Back Leather Tilter, Burgundy"/>
    <x v="3349"/>
    <n v="2"/>
    <n v="0.3"/>
    <n v="-46.736200000000011"/>
    <x v="3"/>
    <x v="1"/>
  </r>
  <r>
    <x v="4398"/>
    <x v="2182"/>
    <x v="970"/>
    <x v="972"/>
    <x v="1"/>
    <s v="JL-15835"/>
    <s v="John Lee"/>
    <x v="0"/>
    <x v="0"/>
    <s v="Philadelphia"/>
    <x v="9"/>
    <n v="19120"/>
    <x v="3"/>
    <s v="FUR-FU-10003039"/>
    <x v="0"/>
    <x v="5"/>
    <s v="Howard Miller 11-1/2&quot; Diameter Grantwood Wall Clock"/>
    <x v="3350"/>
    <n v="2"/>
    <n v="0.2"/>
    <n v="12.0764"/>
    <x v="3"/>
    <x v="1"/>
  </r>
  <r>
    <x v="4399"/>
    <x v="2183"/>
    <x v="716"/>
    <x v="320"/>
    <x v="3"/>
    <s v="GZ-14470"/>
    <s v="Gary Zandusky"/>
    <x v="0"/>
    <x v="0"/>
    <s v="Columbia"/>
    <x v="39"/>
    <n v="21044"/>
    <x v="3"/>
    <s v="OFF-EN-10003055"/>
    <x v="1"/>
    <x v="12"/>
    <s v="Blue String-Tie &amp; Button Interoffice Envelopes, 10 x 13"/>
    <x v="3351"/>
    <n v="5"/>
    <n v="0"/>
    <n v="89.954999999999984"/>
    <x v="3"/>
    <x v="0"/>
  </r>
  <r>
    <x v="4400"/>
    <x v="2183"/>
    <x v="716"/>
    <x v="320"/>
    <x v="3"/>
    <s v="GZ-14470"/>
    <s v="Gary Zandusky"/>
    <x v="0"/>
    <x v="0"/>
    <s v="Columbia"/>
    <x v="39"/>
    <n v="21044"/>
    <x v="3"/>
    <s v="OFF-AP-10002945"/>
    <x v="1"/>
    <x v="9"/>
    <s v="Honeywell Enviracaire Portable HEPA Air Cleaner for 17' x 22' Room"/>
    <x v="3352"/>
    <n v="3"/>
    <n v="0"/>
    <n v="297.64349999999996"/>
    <x v="3"/>
    <x v="0"/>
  </r>
  <r>
    <x v="4401"/>
    <x v="2183"/>
    <x v="716"/>
    <x v="320"/>
    <x v="3"/>
    <s v="GZ-14470"/>
    <s v="Gary Zandusky"/>
    <x v="0"/>
    <x v="0"/>
    <s v="Columbia"/>
    <x v="39"/>
    <n v="21044"/>
    <x v="3"/>
    <s v="FUR-FU-10004306"/>
    <x v="0"/>
    <x v="5"/>
    <s v="Electrix Halogen Magnifier Lamp"/>
    <x v="3353"/>
    <n v="5"/>
    <n v="0"/>
    <n v="252.59"/>
    <x v="3"/>
    <x v="0"/>
  </r>
  <r>
    <x v="4402"/>
    <x v="2184"/>
    <x v="482"/>
    <x v="1045"/>
    <x v="2"/>
    <s v="RC-19825"/>
    <s v="Roy Collins"/>
    <x v="0"/>
    <x v="0"/>
    <s v="Colorado Springs"/>
    <x v="22"/>
    <n v="80906"/>
    <x v="1"/>
    <s v="OFF-AR-10002445"/>
    <x v="1"/>
    <x v="6"/>
    <s v="SANFORD Major Accent Highlighters"/>
    <x v="3354"/>
    <n v="2"/>
    <n v="0.2"/>
    <n v="2.5488000000000004"/>
    <x v="1"/>
    <x v="0"/>
  </r>
  <r>
    <x v="4403"/>
    <x v="2185"/>
    <x v="814"/>
    <x v="897"/>
    <x v="2"/>
    <s v="CL-12565"/>
    <s v="Clay Ludtke"/>
    <x v="0"/>
    <x v="0"/>
    <s v="New York City"/>
    <x v="15"/>
    <n v="10009"/>
    <x v="3"/>
    <s v="OFF-AR-10002445"/>
    <x v="1"/>
    <x v="6"/>
    <s v="SANFORD Major Accent Highlighters"/>
    <x v="3355"/>
    <n v="3"/>
    <n v="0"/>
    <n v="8.071200000000001"/>
    <x v="3"/>
    <x v="0"/>
  </r>
  <r>
    <x v="4404"/>
    <x v="2186"/>
    <x v="761"/>
    <x v="401"/>
    <x v="1"/>
    <s v="MW-18220"/>
    <s v="Mitch Webber"/>
    <x v="0"/>
    <x v="0"/>
    <s v="Philadelphia"/>
    <x v="9"/>
    <n v="19140"/>
    <x v="3"/>
    <s v="TEC-AC-10002345"/>
    <x v="2"/>
    <x v="11"/>
    <s v="HP Standard 104 key PS/2 Keyboard"/>
    <x v="3356"/>
    <n v="3"/>
    <n v="0.2"/>
    <n v="2.1749999999999989"/>
    <x v="3"/>
    <x v="0"/>
  </r>
  <r>
    <x v="4405"/>
    <x v="2186"/>
    <x v="761"/>
    <x v="401"/>
    <x v="1"/>
    <s v="MW-18220"/>
    <s v="Mitch Webber"/>
    <x v="0"/>
    <x v="0"/>
    <s v="Philadelphia"/>
    <x v="9"/>
    <n v="19140"/>
    <x v="3"/>
    <s v="OFF-ST-10001558"/>
    <x v="1"/>
    <x v="4"/>
    <s v="Acco Perma 4000 Stacking Storage Drawers"/>
    <x v="2360"/>
    <n v="3"/>
    <n v="0.2"/>
    <n v="-2.4359999999999999"/>
    <x v="3"/>
    <x v="0"/>
  </r>
  <r>
    <x v="4406"/>
    <x v="2187"/>
    <x v="73"/>
    <x v="539"/>
    <x v="1"/>
    <s v="BF-10975"/>
    <s v="Barbara Fisher"/>
    <x v="1"/>
    <x v="0"/>
    <s v="Columbus"/>
    <x v="14"/>
    <n v="47201"/>
    <x v="2"/>
    <s v="OFF-PA-10001622"/>
    <x v="1"/>
    <x v="10"/>
    <s v="Ampad Poly Cover Wirebound Steno Book, 6&quot; x 9&quot; Assorted Colors, Gregg Ruled"/>
    <x v="3357"/>
    <n v="2"/>
    <n v="0"/>
    <n v="4.0859999999999994"/>
    <x v="2"/>
    <x v="0"/>
  </r>
  <r>
    <x v="4407"/>
    <x v="2187"/>
    <x v="73"/>
    <x v="539"/>
    <x v="1"/>
    <s v="BF-10975"/>
    <s v="Barbara Fisher"/>
    <x v="1"/>
    <x v="0"/>
    <s v="Columbus"/>
    <x v="14"/>
    <n v="47201"/>
    <x v="2"/>
    <s v="OFF-PA-10000418"/>
    <x v="1"/>
    <x v="10"/>
    <s v="Xerox 189"/>
    <x v="1836"/>
    <n v="3"/>
    <n v="0"/>
    <n v="150.98399999999998"/>
    <x v="2"/>
    <x v="0"/>
  </r>
  <r>
    <x v="4408"/>
    <x v="2187"/>
    <x v="73"/>
    <x v="539"/>
    <x v="1"/>
    <s v="BF-10975"/>
    <s v="Barbara Fisher"/>
    <x v="1"/>
    <x v="0"/>
    <s v="Columbus"/>
    <x v="14"/>
    <n v="47201"/>
    <x v="2"/>
    <s v="OFF-BI-10000343"/>
    <x v="1"/>
    <x v="8"/>
    <s v="Pressboard Covers with Storage Hooks, 9 1/2&quot; x 11&quot;, Light Blue"/>
    <x v="3358"/>
    <n v="1"/>
    <n v="0"/>
    <n v="2.3077000000000001"/>
    <x v="2"/>
    <x v="0"/>
  </r>
  <r>
    <x v="4409"/>
    <x v="2188"/>
    <x v="457"/>
    <x v="1046"/>
    <x v="1"/>
    <s v="SN-20710"/>
    <s v="Steve Nguyen"/>
    <x v="2"/>
    <x v="0"/>
    <s v="Los Angeles"/>
    <x v="1"/>
    <n v="90004"/>
    <x v="1"/>
    <s v="OFF-LA-10004425"/>
    <x v="1"/>
    <x v="2"/>
    <s v="Staple-on labels"/>
    <x v="399"/>
    <n v="2"/>
    <n v="0"/>
    <n v="2.7166000000000001"/>
    <x v="1"/>
    <x v="0"/>
  </r>
  <r>
    <x v="4410"/>
    <x v="2188"/>
    <x v="457"/>
    <x v="1046"/>
    <x v="1"/>
    <s v="SN-20710"/>
    <s v="Steve Nguyen"/>
    <x v="2"/>
    <x v="0"/>
    <s v="Los Angeles"/>
    <x v="1"/>
    <n v="90004"/>
    <x v="1"/>
    <s v="OFF-AR-10001897"/>
    <x v="1"/>
    <x v="6"/>
    <s v="Model L Table or Wall-Mount Pencil Sharpener"/>
    <x v="1557"/>
    <n v="6"/>
    <n v="0"/>
    <n v="30.223200000000002"/>
    <x v="1"/>
    <x v="0"/>
  </r>
  <r>
    <x v="4411"/>
    <x v="2189"/>
    <x v="261"/>
    <x v="637"/>
    <x v="2"/>
    <s v="TB-21280"/>
    <s v="Toby Braunhardt"/>
    <x v="0"/>
    <x v="0"/>
    <s v="New York City"/>
    <x v="15"/>
    <n v="10024"/>
    <x v="3"/>
    <s v="OFF-PA-10003883"/>
    <x v="1"/>
    <x v="10"/>
    <s v="Message Book, Phone, Wirebound Standard Line Memo, 2 3/4&quot; X 5&quot;"/>
    <x v="1812"/>
    <n v="3"/>
    <n v="0"/>
    <n v="9.0389999999999997"/>
    <x v="3"/>
    <x v="0"/>
  </r>
  <r>
    <x v="4412"/>
    <x v="2189"/>
    <x v="261"/>
    <x v="637"/>
    <x v="2"/>
    <s v="TB-21280"/>
    <s v="Toby Braunhardt"/>
    <x v="0"/>
    <x v="0"/>
    <s v="New York City"/>
    <x v="15"/>
    <n v="10024"/>
    <x v="3"/>
    <s v="TEC-PH-10003963"/>
    <x v="2"/>
    <x v="7"/>
    <s v="GE 2-Jack Phone Line Splitter"/>
    <x v="903"/>
    <n v="3"/>
    <n v="0"/>
    <n v="160.6722"/>
    <x v="3"/>
    <x v="0"/>
  </r>
  <r>
    <x v="4413"/>
    <x v="2189"/>
    <x v="261"/>
    <x v="637"/>
    <x v="2"/>
    <s v="TB-21280"/>
    <s v="Toby Braunhardt"/>
    <x v="0"/>
    <x v="0"/>
    <s v="New York City"/>
    <x v="15"/>
    <n v="10024"/>
    <x v="3"/>
    <s v="OFF-AP-10001303"/>
    <x v="1"/>
    <x v="9"/>
    <s v="Holmes Cool Mist Humidifier for the Whole House with 8-Gallon Output per Day, Extended Life Filter"/>
    <x v="3359"/>
    <n v="3"/>
    <n v="0"/>
    <n v="26.864999999999995"/>
    <x v="3"/>
    <x v="0"/>
  </r>
  <r>
    <x v="4414"/>
    <x v="2190"/>
    <x v="971"/>
    <x v="176"/>
    <x v="1"/>
    <s v="JB-15400"/>
    <s v="Jennifer Braxton"/>
    <x v="1"/>
    <x v="0"/>
    <s v="Lawrence"/>
    <x v="31"/>
    <n v="1841"/>
    <x v="3"/>
    <s v="OFF-BI-10003925"/>
    <x v="1"/>
    <x v="8"/>
    <s v="Fellowes PB300 Plastic Comb Binding Machine"/>
    <x v="3360"/>
    <n v="1"/>
    <n v="0"/>
    <n v="182.3553"/>
    <x v="3"/>
    <x v="0"/>
  </r>
  <r>
    <x v="4415"/>
    <x v="2191"/>
    <x v="503"/>
    <x v="546"/>
    <x v="1"/>
    <s v="AH-10210"/>
    <s v="Alan Hwang"/>
    <x v="0"/>
    <x v="0"/>
    <s v="San Francisco"/>
    <x v="1"/>
    <n v="94122"/>
    <x v="1"/>
    <s v="TEC-PH-10004586"/>
    <x v="2"/>
    <x v="7"/>
    <s v="Wilson SignalBoost 841262 DB PRO Amplifier Kit"/>
    <x v="1181"/>
    <n v="2"/>
    <n v="0.2"/>
    <n v="71.989999999999981"/>
    <x v="1"/>
    <x v="0"/>
  </r>
  <r>
    <x v="4416"/>
    <x v="2191"/>
    <x v="503"/>
    <x v="546"/>
    <x v="1"/>
    <s v="AH-10210"/>
    <s v="Alan Hwang"/>
    <x v="0"/>
    <x v="0"/>
    <s v="San Francisco"/>
    <x v="1"/>
    <n v="94122"/>
    <x v="1"/>
    <s v="OFF-FA-10003495"/>
    <x v="1"/>
    <x v="13"/>
    <s v="Staples"/>
    <x v="3361"/>
    <n v="5"/>
    <n v="0"/>
    <n v="15.2"/>
    <x v="1"/>
    <x v="0"/>
  </r>
  <r>
    <x v="4417"/>
    <x v="2192"/>
    <x v="359"/>
    <x v="102"/>
    <x v="0"/>
    <s v="KL-16645"/>
    <s v="Ken Lonsdale"/>
    <x v="0"/>
    <x v="0"/>
    <s v="Detroit"/>
    <x v="12"/>
    <n v="48205"/>
    <x v="2"/>
    <s v="OFF-BI-10002867"/>
    <x v="1"/>
    <x v="8"/>
    <s v="GBC Recycled Regency Composition Covers"/>
    <x v="3362"/>
    <n v="8"/>
    <n v="0"/>
    <n v="219.99039999999997"/>
    <x v="2"/>
    <x v="0"/>
  </r>
  <r>
    <x v="4418"/>
    <x v="2193"/>
    <x v="414"/>
    <x v="999"/>
    <x v="1"/>
    <s v="MH-17455"/>
    <s v="Mark Hamilton"/>
    <x v="0"/>
    <x v="0"/>
    <s v="Hamilton"/>
    <x v="24"/>
    <n v="45011"/>
    <x v="3"/>
    <s v="FUR-FU-10003773"/>
    <x v="0"/>
    <x v="5"/>
    <s v="Eldon Cleatmat Plus Chair Mats for High Pile Carpets"/>
    <x v="3363"/>
    <n v="3"/>
    <n v="0.2"/>
    <n v="-21.470400000000026"/>
    <x v="3"/>
    <x v="0"/>
  </r>
  <r>
    <x v="4419"/>
    <x v="2194"/>
    <x v="506"/>
    <x v="1047"/>
    <x v="1"/>
    <s v="EC-14050"/>
    <s v="Erin Creighton"/>
    <x v="0"/>
    <x v="0"/>
    <s v="Columbus"/>
    <x v="24"/>
    <n v="43229"/>
    <x v="3"/>
    <s v="OFF-BI-10002954"/>
    <x v="1"/>
    <x v="8"/>
    <s v="Newell 3-Hole Punched Plastic Slotted Magazine Holders for Binders"/>
    <x v="3364"/>
    <n v="4"/>
    <n v="0.7"/>
    <n v="-4.0215999999999994"/>
    <x v="3"/>
    <x v="0"/>
  </r>
  <r>
    <x v="4420"/>
    <x v="2195"/>
    <x v="972"/>
    <x v="958"/>
    <x v="0"/>
    <s v="GH-14665"/>
    <s v="Greg Hansen"/>
    <x v="0"/>
    <x v="0"/>
    <s v="Chicago"/>
    <x v="10"/>
    <n v="60610"/>
    <x v="2"/>
    <s v="OFF-SU-10002537"/>
    <x v="1"/>
    <x v="14"/>
    <s v="Acme Box Cutter Scissors"/>
    <x v="3365"/>
    <n v="5"/>
    <n v="0.2"/>
    <n v="3.0690000000000026"/>
    <x v="2"/>
    <x v="0"/>
  </r>
  <r>
    <x v="4421"/>
    <x v="2196"/>
    <x v="530"/>
    <x v="1048"/>
    <x v="1"/>
    <s v="SC-20095"/>
    <s v="Sanjit Chand"/>
    <x v="0"/>
    <x v="0"/>
    <s v="Margate"/>
    <x v="2"/>
    <n v="33063"/>
    <x v="0"/>
    <s v="OFF-AR-10001374"/>
    <x v="1"/>
    <x v="6"/>
    <s v="BIC Brite Liner Highlighters, Chisel Tip"/>
    <x v="12"/>
    <n v="3"/>
    <n v="0.2"/>
    <n v="2.3327999999999989"/>
    <x v="0"/>
    <x v="0"/>
  </r>
  <r>
    <x v="4422"/>
    <x v="2197"/>
    <x v="796"/>
    <x v="1049"/>
    <x v="2"/>
    <s v="TB-21355"/>
    <s v="Todd Boyes"/>
    <x v="1"/>
    <x v="0"/>
    <s v="Sandy Springs"/>
    <x v="32"/>
    <n v="30328"/>
    <x v="0"/>
    <s v="OFF-AP-10001492"/>
    <x v="1"/>
    <x v="9"/>
    <s v="Acco Six-Outlet Power Strip, 4' Cord Length"/>
    <x v="3366"/>
    <n v="2"/>
    <n v="0"/>
    <n v="4.4824000000000002"/>
    <x v="0"/>
    <x v="0"/>
  </r>
  <r>
    <x v="4423"/>
    <x v="2197"/>
    <x v="796"/>
    <x v="1049"/>
    <x v="2"/>
    <s v="TB-21355"/>
    <s v="Todd Boyes"/>
    <x v="1"/>
    <x v="0"/>
    <s v="Sandy Springs"/>
    <x v="32"/>
    <n v="30328"/>
    <x v="0"/>
    <s v="FUR-BO-10003546"/>
    <x v="0"/>
    <x v="0"/>
    <s v="Hon 4-Shelf Metal Bookcases"/>
    <x v="3367"/>
    <n v="3"/>
    <n v="0"/>
    <n v="75.735000000000014"/>
    <x v="0"/>
    <x v="0"/>
  </r>
  <r>
    <x v="4424"/>
    <x v="2197"/>
    <x v="796"/>
    <x v="1049"/>
    <x v="2"/>
    <s v="TB-21355"/>
    <s v="Todd Boyes"/>
    <x v="1"/>
    <x v="0"/>
    <s v="Sandy Springs"/>
    <x v="32"/>
    <n v="30328"/>
    <x v="0"/>
    <s v="TEC-PH-10002185"/>
    <x v="2"/>
    <x v="7"/>
    <s v="QVS USB Car Charger 2-Port 2.1Amp for iPod/iPhone/iPad/iPad 2/iPad 3"/>
    <x v="3368"/>
    <n v="5"/>
    <n v="0"/>
    <n v="15.637499999999999"/>
    <x v="0"/>
    <x v="0"/>
  </r>
  <r>
    <x v="4425"/>
    <x v="2197"/>
    <x v="796"/>
    <x v="1049"/>
    <x v="2"/>
    <s v="TB-21355"/>
    <s v="Todd Boyes"/>
    <x v="1"/>
    <x v="0"/>
    <s v="Sandy Springs"/>
    <x v="32"/>
    <n v="30328"/>
    <x v="0"/>
    <s v="OFF-BI-10000315"/>
    <x v="1"/>
    <x v="8"/>
    <s v="Poly Designer Cover &amp; Back"/>
    <x v="3369"/>
    <n v="6"/>
    <n v="0"/>
    <n v="54.691199999999995"/>
    <x v="0"/>
    <x v="0"/>
  </r>
  <r>
    <x v="4426"/>
    <x v="2197"/>
    <x v="796"/>
    <x v="1049"/>
    <x v="2"/>
    <s v="TB-21355"/>
    <s v="Todd Boyes"/>
    <x v="1"/>
    <x v="0"/>
    <s v="Sandy Springs"/>
    <x v="32"/>
    <n v="30328"/>
    <x v="0"/>
    <s v="TEC-PH-10002350"/>
    <x v="2"/>
    <x v="7"/>
    <s v="Apple EarPods with Remote and Mic"/>
    <x v="392"/>
    <n v="2"/>
    <n v="0"/>
    <n v="15.674399999999999"/>
    <x v="0"/>
    <x v="0"/>
  </r>
  <r>
    <x v="4427"/>
    <x v="2198"/>
    <x v="585"/>
    <x v="938"/>
    <x v="1"/>
    <s v="DW-13195"/>
    <s v="David Wiener"/>
    <x v="1"/>
    <x v="0"/>
    <s v="Albuquerque"/>
    <x v="27"/>
    <n v="87105"/>
    <x v="1"/>
    <s v="OFF-PA-10002666"/>
    <x v="1"/>
    <x v="10"/>
    <s v="Southworth 25% Cotton Linen-Finish Paper &amp; Envelopes"/>
    <x v="3370"/>
    <n v="3"/>
    <n v="0"/>
    <n v="12.231"/>
    <x v="1"/>
    <x v="0"/>
  </r>
  <r>
    <x v="4428"/>
    <x v="2199"/>
    <x v="708"/>
    <x v="647"/>
    <x v="1"/>
    <s v="CL-12565"/>
    <s v="Clay Ludtke"/>
    <x v="0"/>
    <x v="0"/>
    <s v="Tulsa"/>
    <x v="26"/>
    <n v="74133"/>
    <x v="2"/>
    <s v="FUR-CH-10004495"/>
    <x v="0"/>
    <x v="1"/>
    <s v="Global Leather and Oak Executive Chair, Black"/>
    <x v="3371"/>
    <n v="6"/>
    <n v="0"/>
    <n v="523.70519999999988"/>
    <x v="2"/>
    <x v="0"/>
  </r>
  <r>
    <x v="4429"/>
    <x v="2200"/>
    <x v="32"/>
    <x v="947"/>
    <x v="3"/>
    <s v="LT-17110"/>
    <s v="Liz Thompson"/>
    <x v="0"/>
    <x v="0"/>
    <s v="Orange"/>
    <x v="30"/>
    <n v="7050"/>
    <x v="3"/>
    <s v="OFF-AR-10001725"/>
    <x v="1"/>
    <x v="6"/>
    <s v="Boston Home &amp; Office Model 2000 Electric Pencil Sharpeners"/>
    <x v="421"/>
    <n v="3"/>
    <n v="0"/>
    <n v="18.447000000000003"/>
    <x v="3"/>
    <x v="0"/>
  </r>
  <r>
    <x v="4430"/>
    <x v="2201"/>
    <x v="54"/>
    <x v="281"/>
    <x v="0"/>
    <s v="AP-10915"/>
    <s v="Arthur Prichep"/>
    <x v="0"/>
    <x v="0"/>
    <s v="Henderson"/>
    <x v="0"/>
    <n v="42420"/>
    <x v="0"/>
    <s v="OFF-FA-10002280"/>
    <x v="1"/>
    <x v="13"/>
    <s v="Advantus Plastic Paper Clips"/>
    <x v="3372"/>
    <n v="4"/>
    <n v="0"/>
    <n v="9.6"/>
    <x v="0"/>
    <x v="0"/>
  </r>
  <r>
    <x v="4431"/>
    <x v="2201"/>
    <x v="54"/>
    <x v="281"/>
    <x v="0"/>
    <s v="AP-10915"/>
    <s v="Arthur Prichep"/>
    <x v="0"/>
    <x v="0"/>
    <s v="Henderson"/>
    <x v="0"/>
    <n v="42420"/>
    <x v="0"/>
    <s v="OFF-AR-10001770"/>
    <x v="1"/>
    <x v="6"/>
    <s v="Economy #2 Pencils"/>
    <x v="3373"/>
    <n v="3"/>
    <n v="0"/>
    <n v="2.0747999999999998"/>
    <x v="0"/>
    <x v="0"/>
  </r>
  <r>
    <x v="4432"/>
    <x v="2201"/>
    <x v="54"/>
    <x v="281"/>
    <x v="0"/>
    <s v="AP-10915"/>
    <s v="Arthur Prichep"/>
    <x v="0"/>
    <x v="0"/>
    <s v="Henderson"/>
    <x v="0"/>
    <n v="42420"/>
    <x v="0"/>
    <s v="FUR-FU-10002885"/>
    <x v="0"/>
    <x v="5"/>
    <s v="Magna Visual Magnetic Picture Hangers"/>
    <x v="906"/>
    <n v="5"/>
    <n v="0"/>
    <n v="9.1580000000000013"/>
    <x v="0"/>
    <x v="0"/>
  </r>
  <r>
    <x v="4433"/>
    <x v="2201"/>
    <x v="54"/>
    <x v="281"/>
    <x v="0"/>
    <s v="AP-10915"/>
    <s v="Arthur Prichep"/>
    <x v="0"/>
    <x v="0"/>
    <s v="Henderson"/>
    <x v="0"/>
    <n v="42420"/>
    <x v="0"/>
    <s v="OFF-AR-10003772"/>
    <x v="1"/>
    <x v="6"/>
    <s v="Boston 16750 Black Compact Battery Pencil Sharpener"/>
    <x v="3374"/>
    <n v="1"/>
    <n v="0"/>
    <n v="2.6249999999999991"/>
    <x v="0"/>
    <x v="0"/>
  </r>
  <r>
    <x v="4434"/>
    <x v="2201"/>
    <x v="54"/>
    <x v="281"/>
    <x v="0"/>
    <s v="AP-10915"/>
    <s v="Arthur Prichep"/>
    <x v="0"/>
    <x v="0"/>
    <s v="Henderson"/>
    <x v="0"/>
    <n v="42420"/>
    <x v="0"/>
    <s v="FUR-TA-10003392"/>
    <x v="0"/>
    <x v="3"/>
    <s v="Global Adaptabilities Conference Tables"/>
    <x v="3375"/>
    <n v="3"/>
    <n v="0"/>
    <n v="160.15860000000001"/>
    <x v="0"/>
    <x v="0"/>
  </r>
  <r>
    <x v="4435"/>
    <x v="2202"/>
    <x v="973"/>
    <x v="588"/>
    <x v="1"/>
    <s v="CB-12415"/>
    <s v="Christy Brittain"/>
    <x v="0"/>
    <x v="0"/>
    <s v="Chicago"/>
    <x v="10"/>
    <n v="60653"/>
    <x v="2"/>
    <s v="OFF-BI-10000014"/>
    <x v="1"/>
    <x v="8"/>
    <s v="Heavy-Duty E-Z-D Binders"/>
    <x v="3376"/>
    <n v="1"/>
    <n v="0.8"/>
    <n v="-3.6002999999999998"/>
    <x v="2"/>
    <x v="0"/>
  </r>
  <r>
    <x v="4436"/>
    <x v="2202"/>
    <x v="973"/>
    <x v="588"/>
    <x v="1"/>
    <s v="CB-12415"/>
    <s v="Christy Brittain"/>
    <x v="0"/>
    <x v="0"/>
    <s v="Chicago"/>
    <x v="10"/>
    <n v="60653"/>
    <x v="2"/>
    <s v="OFF-AR-10003217"/>
    <x v="1"/>
    <x v="6"/>
    <s v="Newell 316"/>
    <x v="3377"/>
    <n v="7"/>
    <n v="0.2"/>
    <n v="2.7384000000000022"/>
    <x v="2"/>
    <x v="0"/>
  </r>
  <r>
    <x v="4437"/>
    <x v="2202"/>
    <x v="973"/>
    <x v="588"/>
    <x v="1"/>
    <s v="CB-12415"/>
    <s v="Christy Brittain"/>
    <x v="0"/>
    <x v="0"/>
    <s v="Chicago"/>
    <x v="10"/>
    <n v="60653"/>
    <x v="2"/>
    <s v="OFF-AP-10002403"/>
    <x v="1"/>
    <x v="9"/>
    <s v="Acco Smartsocket Color-Coded Six-Outlet AC Adapter Model Surge Protectors"/>
    <x v="3378"/>
    <n v="3"/>
    <n v="0.8"/>
    <n v="-71.296199999999999"/>
    <x v="2"/>
    <x v="0"/>
  </r>
  <r>
    <x v="4438"/>
    <x v="2203"/>
    <x v="797"/>
    <x v="771"/>
    <x v="1"/>
    <s v="MT-17815"/>
    <s v="Meg Tillman"/>
    <x v="0"/>
    <x v="0"/>
    <s v="Port Arthur"/>
    <x v="5"/>
    <n v="77642"/>
    <x v="2"/>
    <s v="OFF-PA-10001972"/>
    <x v="1"/>
    <x v="10"/>
    <s v="Xerox 214"/>
    <x v="563"/>
    <n v="2"/>
    <n v="0.2"/>
    <n v="3.6288"/>
    <x v="2"/>
    <x v="0"/>
  </r>
  <r>
    <x v="4439"/>
    <x v="2203"/>
    <x v="797"/>
    <x v="771"/>
    <x v="1"/>
    <s v="MT-17815"/>
    <s v="Meg Tillman"/>
    <x v="0"/>
    <x v="0"/>
    <s v="Port Arthur"/>
    <x v="5"/>
    <n v="77642"/>
    <x v="2"/>
    <s v="OFF-PA-10004041"/>
    <x v="1"/>
    <x v="10"/>
    <s v="It's Hot Message Books with Stickers, 2 3/4&quot; x 5&quot;"/>
    <x v="208"/>
    <n v="4"/>
    <n v="0.2"/>
    <n v="7.3999999999999995"/>
    <x v="2"/>
    <x v="0"/>
  </r>
  <r>
    <x v="4440"/>
    <x v="2204"/>
    <x v="405"/>
    <x v="1050"/>
    <x v="1"/>
    <s v="DK-13375"/>
    <s v="Dennis Kane"/>
    <x v="0"/>
    <x v="0"/>
    <s v="Westland"/>
    <x v="12"/>
    <n v="48185"/>
    <x v="2"/>
    <s v="TEC-AC-10004975"/>
    <x v="2"/>
    <x v="11"/>
    <s v="Plantronics Audio 995 Wireless Stereo Headset"/>
    <x v="3379"/>
    <n v="1"/>
    <n v="0"/>
    <n v="36.283500000000004"/>
    <x v="2"/>
    <x v="0"/>
  </r>
  <r>
    <x v="4441"/>
    <x v="2204"/>
    <x v="405"/>
    <x v="1050"/>
    <x v="1"/>
    <s v="DK-13375"/>
    <s v="Dennis Kane"/>
    <x v="0"/>
    <x v="0"/>
    <s v="Westland"/>
    <x v="12"/>
    <n v="48185"/>
    <x v="2"/>
    <s v="OFF-ST-10001932"/>
    <x v="1"/>
    <x v="4"/>
    <s v="Fellowes Staxonsteel Drawer Files"/>
    <x v="3380"/>
    <n v="5"/>
    <n v="0"/>
    <n v="135.21900000000002"/>
    <x v="2"/>
    <x v="0"/>
  </r>
  <r>
    <x v="4442"/>
    <x v="2204"/>
    <x v="405"/>
    <x v="1050"/>
    <x v="1"/>
    <s v="DK-13375"/>
    <s v="Dennis Kane"/>
    <x v="0"/>
    <x v="0"/>
    <s v="Westland"/>
    <x v="12"/>
    <n v="48185"/>
    <x v="2"/>
    <s v="OFF-AR-10001761"/>
    <x v="1"/>
    <x v="6"/>
    <s v="Avery Hi-Liter Smear-Safe Highlighters"/>
    <x v="2640"/>
    <n v="5"/>
    <n v="0"/>
    <n v="10.511999999999999"/>
    <x v="2"/>
    <x v="0"/>
  </r>
  <r>
    <x v="4443"/>
    <x v="2204"/>
    <x v="405"/>
    <x v="1050"/>
    <x v="1"/>
    <s v="DK-13375"/>
    <s v="Dennis Kane"/>
    <x v="0"/>
    <x v="0"/>
    <s v="Westland"/>
    <x v="12"/>
    <n v="48185"/>
    <x v="2"/>
    <s v="OFF-PA-10002262"/>
    <x v="1"/>
    <x v="10"/>
    <s v="Xerox 192"/>
    <x v="56"/>
    <n v="5"/>
    <n v="0"/>
    <n v="15.552000000000001"/>
    <x v="2"/>
    <x v="0"/>
  </r>
  <r>
    <x v="4444"/>
    <x v="2205"/>
    <x v="912"/>
    <x v="683"/>
    <x v="1"/>
    <s v="SR-20740"/>
    <s v="Steven Roelle"/>
    <x v="2"/>
    <x v="0"/>
    <s v="Bloomington"/>
    <x v="14"/>
    <n v="47401"/>
    <x v="2"/>
    <s v="OFF-EN-10004483"/>
    <x v="1"/>
    <x v="12"/>
    <s v="#10 White Business Envelopes,4 1/8 x 9 1/2"/>
    <x v="2561"/>
    <n v="5"/>
    <n v="0"/>
    <n v="36.824499999999993"/>
    <x v="2"/>
    <x v="0"/>
  </r>
  <r>
    <x v="4445"/>
    <x v="2205"/>
    <x v="912"/>
    <x v="683"/>
    <x v="1"/>
    <s v="SR-20740"/>
    <s v="Steven Roelle"/>
    <x v="2"/>
    <x v="0"/>
    <s v="Bloomington"/>
    <x v="14"/>
    <n v="47401"/>
    <x v="2"/>
    <s v="OFF-PA-10003270"/>
    <x v="1"/>
    <x v="10"/>
    <s v="Xerox 1954"/>
    <x v="3381"/>
    <n v="6"/>
    <n v="0"/>
    <n v="14.256"/>
    <x v="2"/>
    <x v="0"/>
  </r>
  <r>
    <x v="4446"/>
    <x v="2205"/>
    <x v="912"/>
    <x v="683"/>
    <x v="1"/>
    <s v="SR-20740"/>
    <s v="Steven Roelle"/>
    <x v="2"/>
    <x v="0"/>
    <s v="Bloomington"/>
    <x v="14"/>
    <n v="47401"/>
    <x v="2"/>
    <s v="OFF-BI-10001634"/>
    <x v="1"/>
    <x v="8"/>
    <s v="Wilson Jones Active Use Binders"/>
    <x v="2769"/>
    <n v="4"/>
    <n v="0"/>
    <n v="14.268800000000001"/>
    <x v="2"/>
    <x v="0"/>
  </r>
  <r>
    <x v="4447"/>
    <x v="2205"/>
    <x v="912"/>
    <x v="683"/>
    <x v="1"/>
    <s v="SR-20740"/>
    <s v="Steven Roelle"/>
    <x v="2"/>
    <x v="0"/>
    <s v="Bloomington"/>
    <x v="14"/>
    <n v="47401"/>
    <x v="2"/>
    <s v="OFF-ST-10000675"/>
    <x v="1"/>
    <x v="4"/>
    <s v="File Shuttle II and Handi-File, Black"/>
    <x v="3382"/>
    <n v="5"/>
    <n v="0"/>
    <n v="42.362499999999997"/>
    <x v="2"/>
    <x v="0"/>
  </r>
  <r>
    <x v="4448"/>
    <x v="2206"/>
    <x v="974"/>
    <x v="687"/>
    <x v="1"/>
    <s v="LH-17155"/>
    <s v="Logan Haushalter"/>
    <x v="0"/>
    <x v="0"/>
    <s v="Los Angeles"/>
    <x v="1"/>
    <n v="90032"/>
    <x v="1"/>
    <s v="FUR-FU-10000732"/>
    <x v="0"/>
    <x v="5"/>
    <s v="Eldon 200 Class Desk Accessories"/>
    <x v="2391"/>
    <n v="2"/>
    <n v="0"/>
    <n v="4.0191999999999997"/>
    <x v="1"/>
    <x v="0"/>
  </r>
  <r>
    <x v="4449"/>
    <x v="2206"/>
    <x v="974"/>
    <x v="687"/>
    <x v="1"/>
    <s v="LH-17155"/>
    <s v="Logan Haushalter"/>
    <x v="0"/>
    <x v="0"/>
    <s v="Los Angeles"/>
    <x v="1"/>
    <n v="90032"/>
    <x v="1"/>
    <s v="OFF-PA-10004355"/>
    <x v="1"/>
    <x v="10"/>
    <s v="Xerox 231"/>
    <x v="90"/>
    <n v="1"/>
    <n v="0"/>
    <n v="3.1104000000000003"/>
    <x v="1"/>
    <x v="0"/>
  </r>
  <r>
    <x v="4450"/>
    <x v="2206"/>
    <x v="974"/>
    <x v="687"/>
    <x v="1"/>
    <s v="LH-17155"/>
    <s v="Logan Haushalter"/>
    <x v="0"/>
    <x v="0"/>
    <s v="Los Angeles"/>
    <x v="1"/>
    <n v="90032"/>
    <x v="1"/>
    <s v="OFF-EN-10000056"/>
    <x v="1"/>
    <x v="12"/>
    <s v="Cameo Buff Policy Envelopes"/>
    <x v="737"/>
    <n v="3"/>
    <n v="0"/>
    <n v="87.744299999999981"/>
    <x v="1"/>
    <x v="0"/>
  </r>
  <r>
    <x v="4451"/>
    <x v="2207"/>
    <x v="975"/>
    <x v="946"/>
    <x v="2"/>
    <s v="AA-10645"/>
    <s v="Anna Andreadi"/>
    <x v="0"/>
    <x v="0"/>
    <s v="San Francisco"/>
    <x v="1"/>
    <n v="94109"/>
    <x v="1"/>
    <s v="FUR-FU-10000221"/>
    <x v="0"/>
    <x v="5"/>
    <s v="Master Caster Door Stop, Brown"/>
    <x v="3383"/>
    <n v="5"/>
    <n v="0"/>
    <n v="8.6359999999999992"/>
    <x v="1"/>
    <x v="0"/>
  </r>
  <r>
    <x v="4452"/>
    <x v="2207"/>
    <x v="975"/>
    <x v="946"/>
    <x v="2"/>
    <s v="AA-10645"/>
    <s v="Anna Andreadi"/>
    <x v="0"/>
    <x v="0"/>
    <s v="San Francisco"/>
    <x v="1"/>
    <n v="94109"/>
    <x v="1"/>
    <s v="OFF-EN-10003567"/>
    <x v="1"/>
    <x v="12"/>
    <s v="Inter-Office Recycled Envelopes, Brown Kraft, Button-String,10&quot; x 13&quot; , 100/Box"/>
    <x v="3384"/>
    <n v="2"/>
    <n v="0"/>
    <n v="20.661200000000001"/>
    <x v="1"/>
    <x v="0"/>
  </r>
  <r>
    <x v="4453"/>
    <x v="2207"/>
    <x v="975"/>
    <x v="946"/>
    <x v="2"/>
    <s v="AA-10645"/>
    <s v="Anna Andreadi"/>
    <x v="0"/>
    <x v="0"/>
    <s v="San Francisco"/>
    <x v="1"/>
    <n v="94109"/>
    <x v="1"/>
    <s v="FUR-BO-10001811"/>
    <x v="0"/>
    <x v="0"/>
    <s v="Atlantic Metals Mobile 5-Shelf Bookcases, Custom Colors"/>
    <x v="3385"/>
    <n v="5"/>
    <n v="0.15"/>
    <n v="225.73499999999993"/>
    <x v="1"/>
    <x v="0"/>
  </r>
  <r>
    <x v="4454"/>
    <x v="2207"/>
    <x v="975"/>
    <x v="946"/>
    <x v="2"/>
    <s v="AA-10645"/>
    <s v="Anna Andreadi"/>
    <x v="0"/>
    <x v="0"/>
    <s v="San Francisco"/>
    <x v="1"/>
    <n v="94109"/>
    <x v="1"/>
    <s v="OFF-ST-10002486"/>
    <x v="1"/>
    <x v="4"/>
    <s v="Eldon Shelf Savers Cubes and Bins"/>
    <x v="3386"/>
    <n v="4"/>
    <n v="0"/>
    <n v="0.5583999999999989"/>
    <x v="1"/>
    <x v="0"/>
  </r>
  <r>
    <x v="4455"/>
    <x v="2208"/>
    <x v="37"/>
    <x v="37"/>
    <x v="1"/>
    <s v="AS-10630"/>
    <s v="Ann Steele"/>
    <x v="2"/>
    <x v="0"/>
    <s v="San Francisco"/>
    <x v="1"/>
    <n v="94110"/>
    <x v="1"/>
    <s v="FUR-CH-10002372"/>
    <x v="0"/>
    <x v="1"/>
    <s v="Office Star - Ergonomically Designed Knee Chair"/>
    <x v="434"/>
    <n v="2"/>
    <n v="0.2"/>
    <n v="-12.956799999999994"/>
    <x v="1"/>
    <x v="0"/>
  </r>
  <r>
    <x v="4456"/>
    <x v="2208"/>
    <x v="37"/>
    <x v="37"/>
    <x v="1"/>
    <s v="AS-10630"/>
    <s v="Ann Steele"/>
    <x v="2"/>
    <x v="0"/>
    <s v="San Francisco"/>
    <x v="1"/>
    <n v="94110"/>
    <x v="1"/>
    <s v="OFF-BI-10003274"/>
    <x v="1"/>
    <x v="8"/>
    <s v="Avery Durable Slant Ring Binders, No Labels"/>
    <x v="2925"/>
    <n v="2"/>
    <n v="0.2"/>
    <n v="2.1492"/>
    <x v="1"/>
    <x v="0"/>
  </r>
  <r>
    <x v="4457"/>
    <x v="2209"/>
    <x v="783"/>
    <x v="948"/>
    <x v="1"/>
    <s v="MC-17575"/>
    <s v="Matt Collins"/>
    <x v="0"/>
    <x v="0"/>
    <s v="San Jose"/>
    <x v="1"/>
    <n v="95123"/>
    <x v="1"/>
    <s v="OFF-PA-10001878"/>
    <x v="1"/>
    <x v="10"/>
    <s v="Xerox 1891"/>
    <x v="1672"/>
    <n v="5"/>
    <n v="0"/>
    <n v="114.93849999999998"/>
    <x v="1"/>
    <x v="0"/>
  </r>
  <r>
    <x v="4458"/>
    <x v="2210"/>
    <x v="677"/>
    <x v="1051"/>
    <x v="1"/>
    <s v="SE-20110"/>
    <s v="Sanjit Engle"/>
    <x v="0"/>
    <x v="0"/>
    <s v="Denver"/>
    <x v="22"/>
    <n v="80219"/>
    <x v="1"/>
    <s v="OFF-SU-10002881"/>
    <x v="1"/>
    <x v="14"/>
    <s v="Martin Yale Chadless Opener Electric Letter Opener"/>
    <x v="3387"/>
    <n v="2"/>
    <n v="0.2"/>
    <n v="-299.8116"/>
    <x v="1"/>
    <x v="0"/>
  </r>
  <r>
    <x v="4459"/>
    <x v="2211"/>
    <x v="394"/>
    <x v="147"/>
    <x v="2"/>
    <s v="DS-13030"/>
    <s v="Darrin Sayre"/>
    <x v="2"/>
    <x v="0"/>
    <s v="Aurora"/>
    <x v="22"/>
    <n v="80013"/>
    <x v="1"/>
    <s v="FUR-FU-10001979"/>
    <x v="0"/>
    <x v="5"/>
    <s v="Dana Halogen Swing-Arm Architect Lamp"/>
    <x v="3388"/>
    <n v="1"/>
    <n v="0.2"/>
    <n v="3.2776000000000014"/>
    <x v="1"/>
    <x v="0"/>
  </r>
  <r>
    <x v="4460"/>
    <x v="2211"/>
    <x v="394"/>
    <x v="147"/>
    <x v="2"/>
    <s v="DS-13030"/>
    <s v="Darrin Sayre"/>
    <x v="2"/>
    <x v="0"/>
    <s v="Aurora"/>
    <x v="22"/>
    <n v="80013"/>
    <x v="1"/>
    <s v="OFF-ST-10001522"/>
    <x v="1"/>
    <x v="4"/>
    <s v="Gould Plastics 18-Pocket Panel Bin, 34w x 5-1/4d x 20-1/2h"/>
    <x v="2772"/>
    <n v="2"/>
    <n v="0.2"/>
    <n v="-29.436800000000012"/>
    <x v="1"/>
    <x v="0"/>
  </r>
  <r>
    <x v="4461"/>
    <x v="2211"/>
    <x v="394"/>
    <x v="147"/>
    <x v="2"/>
    <s v="DS-13030"/>
    <s v="Darrin Sayre"/>
    <x v="2"/>
    <x v="0"/>
    <s v="Aurora"/>
    <x v="22"/>
    <n v="80013"/>
    <x v="1"/>
    <s v="TEC-AC-10003657"/>
    <x v="2"/>
    <x v="11"/>
    <s v="Lenovo 17-Key USB Numeric Keypad"/>
    <x v="157"/>
    <n v="2"/>
    <n v="0.2"/>
    <n v="1.359599999999995"/>
    <x v="1"/>
    <x v="0"/>
  </r>
  <r>
    <x v="4462"/>
    <x v="2211"/>
    <x v="394"/>
    <x v="147"/>
    <x v="2"/>
    <s v="DS-13030"/>
    <s v="Darrin Sayre"/>
    <x v="2"/>
    <x v="0"/>
    <s v="Aurora"/>
    <x v="22"/>
    <n v="80013"/>
    <x v="1"/>
    <s v="OFF-BI-10001718"/>
    <x v="1"/>
    <x v="8"/>
    <s v="GBC DocuBind P50 Personal Binding Machine"/>
    <x v="1996"/>
    <n v="4"/>
    <n v="0.7"/>
    <n v="-58.861599999999981"/>
    <x v="1"/>
    <x v="0"/>
  </r>
  <r>
    <x v="4463"/>
    <x v="2211"/>
    <x v="394"/>
    <x v="147"/>
    <x v="2"/>
    <s v="DS-13030"/>
    <s v="Darrin Sayre"/>
    <x v="2"/>
    <x v="0"/>
    <s v="Aurora"/>
    <x v="22"/>
    <n v="80013"/>
    <x v="1"/>
    <s v="OFF-PA-10003022"/>
    <x v="1"/>
    <x v="10"/>
    <s v="Xerox 1992"/>
    <x v="646"/>
    <n v="3"/>
    <n v="0.2"/>
    <n v="5.2026000000000003"/>
    <x v="1"/>
    <x v="0"/>
  </r>
  <r>
    <x v="4464"/>
    <x v="2211"/>
    <x v="394"/>
    <x v="147"/>
    <x v="2"/>
    <s v="DS-13030"/>
    <s v="Darrin Sayre"/>
    <x v="2"/>
    <x v="0"/>
    <s v="Aurora"/>
    <x v="22"/>
    <n v="80013"/>
    <x v="1"/>
    <s v="OFF-AP-10000891"/>
    <x v="1"/>
    <x v="9"/>
    <s v="Kensington 7 Outlet MasterPiece HOMEOFFICE Power Control Center"/>
    <x v="3389"/>
    <n v="2"/>
    <n v="0.2"/>
    <n v="26.22399999999999"/>
    <x v="1"/>
    <x v="0"/>
  </r>
  <r>
    <x v="4465"/>
    <x v="2212"/>
    <x v="976"/>
    <x v="1052"/>
    <x v="1"/>
    <s v="NS-18640"/>
    <s v="Noel Staavos"/>
    <x v="1"/>
    <x v="0"/>
    <s v="Boise"/>
    <x v="45"/>
    <n v="83704"/>
    <x v="1"/>
    <s v="OFF-BI-10004970"/>
    <x v="1"/>
    <x v="8"/>
    <s v="ACCOHIDE 3-Ring Binder, Blue, 1&quot;"/>
    <x v="106"/>
    <n v="1"/>
    <n v="0.2"/>
    <n v="1.1151"/>
    <x v="1"/>
    <x v="0"/>
  </r>
  <r>
    <x v="4466"/>
    <x v="2213"/>
    <x v="221"/>
    <x v="670"/>
    <x v="1"/>
    <s v="KA-16525"/>
    <s v="Kelly Andreada"/>
    <x v="0"/>
    <x v="0"/>
    <s v="New York City"/>
    <x v="15"/>
    <n v="10035"/>
    <x v="3"/>
    <s v="OFF-AR-10003759"/>
    <x v="1"/>
    <x v="6"/>
    <s v="Crayola Anti Dust Chalk, 12/Pack"/>
    <x v="3390"/>
    <n v="9"/>
    <n v="0"/>
    <n v="7.3709999999999996"/>
    <x v="3"/>
    <x v="0"/>
  </r>
  <r>
    <x v="4467"/>
    <x v="2213"/>
    <x v="221"/>
    <x v="670"/>
    <x v="1"/>
    <s v="KA-16525"/>
    <s v="Kelly Andreada"/>
    <x v="0"/>
    <x v="0"/>
    <s v="New York City"/>
    <x v="15"/>
    <n v="10035"/>
    <x v="3"/>
    <s v="OFF-EN-10003001"/>
    <x v="1"/>
    <x v="12"/>
    <s v="Ames Color-File Green Diamond Border X-ray Mailers"/>
    <x v="1244"/>
    <n v="2"/>
    <n v="0"/>
    <n v="78.941199999999995"/>
    <x v="3"/>
    <x v="0"/>
  </r>
  <r>
    <x v="4468"/>
    <x v="2213"/>
    <x v="221"/>
    <x v="670"/>
    <x v="1"/>
    <s v="KA-16525"/>
    <s v="Kelly Andreada"/>
    <x v="0"/>
    <x v="0"/>
    <s v="New York City"/>
    <x v="15"/>
    <n v="10035"/>
    <x v="3"/>
    <s v="FUR-BO-10000780"/>
    <x v="0"/>
    <x v="0"/>
    <s v="O'Sullivan Plantations 2-Door Library in Landvery Oak"/>
    <x v="244"/>
    <n v="2"/>
    <n v="0.2"/>
    <n v="-16.078399999999988"/>
    <x v="3"/>
    <x v="0"/>
  </r>
  <r>
    <x v="4469"/>
    <x v="2213"/>
    <x v="221"/>
    <x v="670"/>
    <x v="1"/>
    <s v="KA-16525"/>
    <s v="Kelly Andreada"/>
    <x v="0"/>
    <x v="0"/>
    <s v="New York City"/>
    <x v="15"/>
    <n v="10035"/>
    <x v="3"/>
    <s v="OFF-PA-10001972"/>
    <x v="1"/>
    <x v="10"/>
    <s v="Xerox 214"/>
    <x v="91"/>
    <n v="2"/>
    <n v="0"/>
    <n v="6.2208000000000006"/>
    <x v="3"/>
    <x v="0"/>
  </r>
  <r>
    <x v="4470"/>
    <x v="2214"/>
    <x v="540"/>
    <x v="582"/>
    <x v="1"/>
    <s v="DJ-13510"/>
    <s v="Don Jones"/>
    <x v="1"/>
    <x v="0"/>
    <s v="Philadelphia"/>
    <x v="9"/>
    <n v="19140"/>
    <x v="3"/>
    <s v="FUR-CH-10003535"/>
    <x v="0"/>
    <x v="1"/>
    <s v="Global Armless Task Chair, Royal Blue"/>
    <x v="3391"/>
    <n v="3"/>
    <n v="0.3"/>
    <n v="-23.782199999999996"/>
    <x v="3"/>
    <x v="0"/>
  </r>
  <r>
    <x v="4471"/>
    <x v="2215"/>
    <x v="365"/>
    <x v="289"/>
    <x v="3"/>
    <s v="MG-17680"/>
    <s v="Maureen Gastineau"/>
    <x v="2"/>
    <x v="0"/>
    <s v="Mentor"/>
    <x v="24"/>
    <n v="44060"/>
    <x v="3"/>
    <s v="FUR-CH-10003774"/>
    <x v="0"/>
    <x v="1"/>
    <s v="Global Wood Trimmed Manager's Task Chair, Khaki"/>
    <x v="1346"/>
    <n v="1"/>
    <n v="0.3"/>
    <n v="-15.466600000000003"/>
    <x v="3"/>
    <x v="0"/>
  </r>
  <r>
    <x v="4472"/>
    <x v="2215"/>
    <x v="365"/>
    <x v="289"/>
    <x v="3"/>
    <s v="MG-17680"/>
    <s v="Maureen Gastineau"/>
    <x v="2"/>
    <x v="0"/>
    <s v="Mentor"/>
    <x v="24"/>
    <n v="44060"/>
    <x v="3"/>
    <s v="TEC-AC-10004571"/>
    <x v="2"/>
    <x v="11"/>
    <s v="Logitech G700s Rechargeable Gaming Mouse"/>
    <x v="1977"/>
    <n v="3"/>
    <n v="0.2"/>
    <n v="65.993400000000008"/>
    <x v="3"/>
    <x v="0"/>
  </r>
  <r>
    <x v="4473"/>
    <x v="2215"/>
    <x v="365"/>
    <x v="289"/>
    <x v="3"/>
    <s v="MG-17680"/>
    <s v="Maureen Gastineau"/>
    <x v="2"/>
    <x v="0"/>
    <s v="Mentor"/>
    <x v="24"/>
    <n v="44060"/>
    <x v="3"/>
    <s v="FUR-TA-10004442"/>
    <x v="0"/>
    <x v="3"/>
    <s v="Riverside Furniture Stanwyck Manor Table Series"/>
    <x v="2458"/>
    <n v="2"/>
    <n v="0.4"/>
    <n v="-189.32100000000003"/>
    <x v="3"/>
    <x v="0"/>
  </r>
  <r>
    <x v="4474"/>
    <x v="2215"/>
    <x v="365"/>
    <x v="289"/>
    <x v="3"/>
    <s v="MG-17680"/>
    <s v="Maureen Gastineau"/>
    <x v="2"/>
    <x v="0"/>
    <s v="Mentor"/>
    <x v="24"/>
    <n v="44060"/>
    <x v="3"/>
    <s v="OFF-PA-10002787"/>
    <x v="1"/>
    <x v="10"/>
    <s v="Xerox 227"/>
    <x v="12"/>
    <n v="3"/>
    <n v="0.2"/>
    <n v="5.4432"/>
    <x v="3"/>
    <x v="0"/>
  </r>
  <r>
    <x v="4475"/>
    <x v="2215"/>
    <x v="365"/>
    <x v="289"/>
    <x v="3"/>
    <s v="MG-17680"/>
    <s v="Maureen Gastineau"/>
    <x v="2"/>
    <x v="0"/>
    <s v="Mentor"/>
    <x v="24"/>
    <n v="44060"/>
    <x v="3"/>
    <s v="FUR-FU-10004586"/>
    <x v="0"/>
    <x v="5"/>
    <s v="G.E. Longer-Life Indoor Recessed Floodlight Bulbs"/>
    <x v="3392"/>
    <n v="4"/>
    <n v="0.2"/>
    <n v="7.436799999999999"/>
    <x v="3"/>
    <x v="0"/>
  </r>
  <r>
    <x v="4476"/>
    <x v="2215"/>
    <x v="365"/>
    <x v="289"/>
    <x v="3"/>
    <s v="MG-17680"/>
    <s v="Maureen Gastineau"/>
    <x v="2"/>
    <x v="0"/>
    <s v="Mentor"/>
    <x v="24"/>
    <n v="44060"/>
    <x v="3"/>
    <s v="OFF-PA-10002606"/>
    <x v="1"/>
    <x v="10"/>
    <s v="Xerox 1928"/>
    <x v="582"/>
    <n v="2"/>
    <n v="0.2"/>
    <n v="2.6399999999999997"/>
    <x v="3"/>
    <x v="0"/>
  </r>
  <r>
    <x v="4477"/>
    <x v="2216"/>
    <x v="760"/>
    <x v="661"/>
    <x v="3"/>
    <s v="BD-11620"/>
    <s v="Brian DeCherney"/>
    <x v="0"/>
    <x v="0"/>
    <s v="Lawton"/>
    <x v="26"/>
    <n v="73505"/>
    <x v="2"/>
    <s v="OFF-ST-10000129"/>
    <x v="1"/>
    <x v="4"/>
    <s v="Fellowes Recycled Storage Drawers"/>
    <x v="3393"/>
    <n v="3"/>
    <n v="0"/>
    <n v="23.316299999999984"/>
    <x v="2"/>
    <x v="0"/>
  </r>
  <r>
    <x v="4478"/>
    <x v="2216"/>
    <x v="760"/>
    <x v="661"/>
    <x v="3"/>
    <s v="BD-11620"/>
    <s v="Brian DeCherney"/>
    <x v="0"/>
    <x v="0"/>
    <s v="Lawton"/>
    <x v="26"/>
    <n v="73505"/>
    <x v="2"/>
    <s v="FUR-TA-10003748"/>
    <x v="0"/>
    <x v="3"/>
    <s v="Bevis 36 x 72 Conference Tables"/>
    <x v="3394"/>
    <n v="2"/>
    <n v="0"/>
    <n v="54.775599999999997"/>
    <x v="2"/>
    <x v="0"/>
  </r>
  <r>
    <x v="4479"/>
    <x v="2217"/>
    <x v="977"/>
    <x v="1053"/>
    <x v="1"/>
    <s v="CD-11920"/>
    <s v="Carlos Daly"/>
    <x v="0"/>
    <x v="0"/>
    <s v="New York City"/>
    <x v="15"/>
    <n v="10024"/>
    <x v="3"/>
    <s v="OFF-PA-10004948"/>
    <x v="1"/>
    <x v="10"/>
    <s v="Xerox 190"/>
    <x v="1691"/>
    <n v="5"/>
    <n v="0"/>
    <n v="11.703000000000001"/>
    <x v="3"/>
    <x v="0"/>
  </r>
  <r>
    <x v="4480"/>
    <x v="2218"/>
    <x v="54"/>
    <x v="281"/>
    <x v="1"/>
    <s v="XP-21865"/>
    <s v="Xylona Preis"/>
    <x v="0"/>
    <x v="0"/>
    <s v="Los Angeles"/>
    <x v="1"/>
    <n v="90049"/>
    <x v="1"/>
    <s v="OFF-FA-10001561"/>
    <x v="1"/>
    <x v="13"/>
    <s v="Stockwell Push Pins"/>
    <x v="53"/>
    <n v="7"/>
    <n v="0"/>
    <n v="5.0358000000000001"/>
    <x v="1"/>
    <x v="0"/>
  </r>
  <r>
    <x v="4481"/>
    <x v="2218"/>
    <x v="54"/>
    <x v="281"/>
    <x v="1"/>
    <s v="XP-21865"/>
    <s v="Xylona Preis"/>
    <x v="0"/>
    <x v="0"/>
    <s v="Los Angeles"/>
    <x v="1"/>
    <n v="90049"/>
    <x v="1"/>
    <s v="OFF-AP-10002998"/>
    <x v="1"/>
    <x v="9"/>
    <s v="Holmes 99% HEPA Air Purifier"/>
    <x v="3395"/>
    <n v="2"/>
    <n v="0"/>
    <n v="14.295599999999997"/>
    <x v="1"/>
    <x v="0"/>
  </r>
  <r>
    <x v="4482"/>
    <x v="2218"/>
    <x v="54"/>
    <x v="281"/>
    <x v="1"/>
    <s v="XP-21865"/>
    <s v="Xylona Preis"/>
    <x v="0"/>
    <x v="0"/>
    <s v="Los Angeles"/>
    <x v="1"/>
    <n v="90049"/>
    <x v="1"/>
    <s v="OFF-BI-10003981"/>
    <x v="1"/>
    <x v="8"/>
    <s v="Avery Durable Plastic 1&quot; Binders"/>
    <x v="2226"/>
    <n v="12"/>
    <n v="0.2"/>
    <n v="15.799199999999999"/>
    <x v="1"/>
    <x v="0"/>
  </r>
  <r>
    <x v="4483"/>
    <x v="2218"/>
    <x v="54"/>
    <x v="281"/>
    <x v="1"/>
    <s v="XP-21865"/>
    <s v="Xylona Preis"/>
    <x v="0"/>
    <x v="0"/>
    <s v="Los Angeles"/>
    <x v="1"/>
    <n v="90049"/>
    <x v="1"/>
    <s v="OFF-PA-10001725"/>
    <x v="1"/>
    <x v="10"/>
    <s v="Xerox 1892"/>
    <x v="2248"/>
    <n v="3"/>
    <n v="0"/>
    <n v="56.977199999999996"/>
    <x v="1"/>
    <x v="0"/>
  </r>
  <r>
    <x v="4484"/>
    <x v="2218"/>
    <x v="54"/>
    <x v="281"/>
    <x v="1"/>
    <s v="XP-21865"/>
    <s v="Xylona Preis"/>
    <x v="0"/>
    <x v="0"/>
    <s v="Los Angeles"/>
    <x v="1"/>
    <n v="90049"/>
    <x v="1"/>
    <s v="OFF-BI-10002071"/>
    <x v="1"/>
    <x v="8"/>
    <s v="Fellowes Black Plastic Comb Bindings"/>
    <x v="3396"/>
    <n v="2"/>
    <n v="0.2"/>
    <n v="3.0211999999999994"/>
    <x v="1"/>
    <x v="0"/>
  </r>
  <r>
    <x v="4485"/>
    <x v="2218"/>
    <x v="54"/>
    <x v="281"/>
    <x v="1"/>
    <s v="XP-21865"/>
    <s v="Xylona Preis"/>
    <x v="0"/>
    <x v="0"/>
    <s v="Los Angeles"/>
    <x v="1"/>
    <n v="90049"/>
    <x v="1"/>
    <s v="OFF-PA-10000477"/>
    <x v="1"/>
    <x v="10"/>
    <s v="Xerox 22"/>
    <x v="541"/>
    <n v="3"/>
    <n v="0"/>
    <n v="9.3312000000000008"/>
    <x v="1"/>
    <x v="0"/>
  </r>
  <r>
    <x v="4486"/>
    <x v="2218"/>
    <x v="54"/>
    <x v="281"/>
    <x v="1"/>
    <s v="XP-21865"/>
    <s v="Xylona Preis"/>
    <x v="0"/>
    <x v="0"/>
    <s v="Los Angeles"/>
    <x v="1"/>
    <n v="90049"/>
    <x v="1"/>
    <s v="OFF-PA-10004359"/>
    <x v="1"/>
    <x v="10"/>
    <s v="Multicolor Computer Printout Paper"/>
    <x v="1836"/>
    <n v="3"/>
    <n v="0"/>
    <n v="150.98399999999998"/>
    <x v="1"/>
    <x v="0"/>
  </r>
  <r>
    <x v="4487"/>
    <x v="2219"/>
    <x v="577"/>
    <x v="835"/>
    <x v="1"/>
    <s v="CA-12055"/>
    <s v="Cathy Armstrong"/>
    <x v="2"/>
    <x v="0"/>
    <s v="Houston"/>
    <x v="5"/>
    <n v="77036"/>
    <x v="2"/>
    <s v="OFF-BI-10000962"/>
    <x v="1"/>
    <x v="8"/>
    <s v="Acco Flexible ACCOHIDE Square Ring Data Binder, Dark Blue, 11 1/2&quot; X 14&quot; 7/8&quot;"/>
    <x v="3397"/>
    <n v="5"/>
    <n v="0.8"/>
    <n v="-25.218500000000006"/>
    <x v="2"/>
    <x v="0"/>
  </r>
  <r>
    <x v="4488"/>
    <x v="2219"/>
    <x v="577"/>
    <x v="835"/>
    <x v="1"/>
    <s v="CA-12055"/>
    <s v="Cathy Armstrong"/>
    <x v="2"/>
    <x v="0"/>
    <s v="Houston"/>
    <x v="5"/>
    <n v="77036"/>
    <x v="2"/>
    <s v="OFF-SU-10003567"/>
    <x v="1"/>
    <x v="14"/>
    <s v="Stiletto Hand Letter Openers"/>
    <x v="3398"/>
    <n v="9"/>
    <n v="0.2"/>
    <n v="-14.687999999999999"/>
    <x v="2"/>
    <x v="0"/>
  </r>
  <r>
    <x v="4489"/>
    <x v="2219"/>
    <x v="577"/>
    <x v="835"/>
    <x v="1"/>
    <s v="CA-12055"/>
    <s v="Cathy Armstrong"/>
    <x v="2"/>
    <x v="0"/>
    <s v="Houston"/>
    <x v="5"/>
    <n v="77036"/>
    <x v="2"/>
    <s v="OFF-BI-10003708"/>
    <x v="1"/>
    <x v="8"/>
    <s v="Acco Four Pocket Poly Ring Binder with Label Holder, Smoke, 1&quot;"/>
    <x v="3399"/>
    <n v="3"/>
    <n v="0.8"/>
    <n v="-7.8225000000000016"/>
    <x v="2"/>
    <x v="0"/>
  </r>
  <r>
    <x v="4490"/>
    <x v="2220"/>
    <x v="718"/>
    <x v="783"/>
    <x v="1"/>
    <s v="JM-15250"/>
    <s v="Janet Martin"/>
    <x v="0"/>
    <x v="0"/>
    <s v="Los Angeles"/>
    <x v="1"/>
    <n v="90032"/>
    <x v="1"/>
    <s v="FUR-TA-10001095"/>
    <x v="0"/>
    <x v="3"/>
    <s v="Chromcraft Round Conference Tables"/>
    <x v="3400"/>
    <n v="3"/>
    <n v="0.2"/>
    <n v="5.2287000000000035"/>
    <x v="1"/>
    <x v="0"/>
  </r>
  <r>
    <x v="4491"/>
    <x v="2221"/>
    <x v="588"/>
    <x v="544"/>
    <x v="0"/>
    <s v="JK-15730"/>
    <s v="Joe Kamberova"/>
    <x v="0"/>
    <x v="0"/>
    <s v="Columbus"/>
    <x v="24"/>
    <n v="43229"/>
    <x v="3"/>
    <s v="TEC-CO-10001571"/>
    <x v="2"/>
    <x v="16"/>
    <s v="Sharp 1540cs Digital Laser Copier"/>
    <x v="3401"/>
    <n v="2"/>
    <n v="0.4"/>
    <n v="109.99799999999999"/>
    <x v="3"/>
    <x v="0"/>
  </r>
  <r>
    <x v="4492"/>
    <x v="2221"/>
    <x v="588"/>
    <x v="544"/>
    <x v="0"/>
    <s v="JK-15730"/>
    <s v="Joe Kamberova"/>
    <x v="0"/>
    <x v="0"/>
    <s v="Columbus"/>
    <x v="24"/>
    <n v="43229"/>
    <x v="3"/>
    <s v="FUR-FU-10000221"/>
    <x v="0"/>
    <x v="5"/>
    <s v="Master Caster Door Stop, Brown"/>
    <x v="3402"/>
    <n v="2"/>
    <n v="0.2"/>
    <n v="1.4223999999999997"/>
    <x v="3"/>
    <x v="0"/>
  </r>
  <r>
    <x v="4493"/>
    <x v="2221"/>
    <x v="588"/>
    <x v="544"/>
    <x v="0"/>
    <s v="JK-15730"/>
    <s v="Joe Kamberova"/>
    <x v="0"/>
    <x v="0"/>
    <s v="Columbus"/>
    <x v="24"/>
    <n v="43229"/>
    <x v="3"/>
    <s v="OFF-PA-10001972"/>
    <x v="1"/>
    <x v="10"/>
    <s v="Xerox 214"/>
    <x v="1590"/>
    <n v="7"/>
    <n v="0.2"/>
    <n v="12.700800000000001"/>
    <x v="3"/>
    <x v="0"/>
  </r>
  <r>
    <x v="4494"/>
    <x v="2221"/>
    <x v="588"/>
    <x v="544"/>
    <x v="0"/>
    <s v="JK-15730"/>
    <s v="Joe Kamberova"/>
    <x v="0"/>
    <x v="0"/>
    <s v="Columbus"/>
    <x v="24"/>
    <n v="43229"/>
    <x v="3"/>
    <s v="FUR-CH-10000015"/>
    <x v="0"/>
    <x v="1"/>
    <s v="Hon Multipurpose Stacking Arm Chairs"/>
    <x v="3403"/>
    <n v="6"/>
    <n v="0.3"/>
    <n v="-51.983999999999924"/>
    <x v="3"/>
    <x v="0"/>
  </r>
  <r>
    <x v="4495"/>
    <x v="2222"/>
    <x v="978"/>
    <x v="266"/>
    <x v="1"/>
    <s v="CC-12670"/>
    <s v="Craig Carreira"/>
    <x v="0"/>
    <x v="0"/>
    <s v="Los Angeles"/>
    <x v="1"/>
    <n v="90032"/>
    <x v="1"/>
    <s v="FUR-BO-10004015"/>
    <x v="0"/>
    <x v="0"/>
    <s v="Bush Andora Bookcase, Maple/Graphite Gray Finish"/>
    <x v="3404"/>
    <n v="9"/>
    <n v="0.15"/>
    <n v="75.593699999999899"/>
    <x v="1"/>
    <x v="1"/>
  </r>
  <r>
    <x v="4496"/>
    <x v="2222"/>
    <x v="978"/>
    <x v="266"/>
    <x v="1"/>
    <s v="CC-12670"/>
    <s v="Craig Carreira"/>
    <x v="0"/>
    <x v="0"/>
    <s v="Los Angeles"/>
    <x v="1"/>
    <n v="90032"/>
    <x v="1"/>
    <s v="OFF-PA-10002036"/>
    <x v="1"/>
    <x v="10"/>
    <s v="Xerox 1930"/>
    <x v="789"/>
    <n v="6"/>
    <n v="0"/>
    <n v="19.051200000000001"/>
    <x v="1"/>
    <x v="1"/>
  </r>
  <r>
    <x v="4497"/>
    <x v="2223"/>
    <x v="574"/>
    <x v="784"/>
    <x v="1"/>
    <s v="GW-14605"/>
    <s v="Giulietta Weimer"/>
    <x v="0"/>
    <x v="0"/>
    <s v="Philadelphia"/>
    <x v="9"/>
    <n v="19140"/>
    <x v="3"/>
    <s v="OFF-BI-10003650"/>
    <x v="1"/>
    <x v="8"/>
    <s v="GBC DocuBind 300 Electric Binding Machine"/>
    <x v="3405"/>
    <n v="4"/>
    <n v="0.7"/>
    <n v="-462.86239999999998"/>
    <x v="3"/>
    <x v="0"/>
  </r>
  <r>
    <x v="4498"/>
    <x v="2224"/>
    <x v="871"/>
    <x v="158"/>
    <x v="1"/>
    <s v="GR-14560"/>
    <s v="Georgia Rosenberg"/>
    <x v="1"/>
    <x v="0"/>
    <s v="San Francisco"/>
    <x v="1"/>
    <n v="94110"/>
    <x v="1"/>
    <s v="OFF-PA-10003309"/>
    <x v="1"/>
    <x v="10"/>
    <s v="Xerox 211"/>
    <x v="91"/>
    <n v="2"/>
    <n v="0"/>
    <n v="6.2208000000000006"/>
    <x v="1"/>
    <x v="0"/>
  </r>
  <r>
    <x v="4499"/>
    <x v="2225"/>
    <x v="342"/>
    <x v="438"/>
    <x v="1"/>
    <s v="FM-14215"/>
    <s v="Filia McAdams"/>
    <x v="1"/>
    <x v="0"/>
    <s v="Bakersfield"/>
    <x v="1"/>
    <n v="93309"/>
    <x v="1"/>
    <s v="OFF-PA-10002787"/>
    <x v="1"/>
    <x v="10"/>
    <s v="Xerox 227"/>
    <x v="91"/>
    <n v="2"/>
    <n v="0"/>
    <n v="6.2208000000000006"/>
    <x v="1"/>
    <x v="0"/>
  </r>
  <r>
    <x v="4500"/>
    <x v="2225"/>
    <x v="342"/>
    <x v="438"/>
    <x v="1"/>
    <s v="FM-14215"/>
    <s v="Filia McAdams"/>
    <x v="1"/>
    <x v="0"/>
    <s v="Bakersfield"/>
    <x v="1"/>
    <n v="93309"/>
    <x v="1"/>
    <s v="OFF-BI-10000174"/>
    <x v="1"/>
    <x v="8"/>
    <s v="Wilson Jones Clip &amp; Carry Folder Binder Tool for Ring Binders, Clear"/>
    <x v="350"/>
    <n v="5"/>
    <n v="0.2"/>
    <n v="8.1199999999999974"/>
    <x v="1"/>
    <x v="0"/>
  </r>
  <r>
    <x v="4501"/>
    <x v="2226"/>
    <x v="479"/>
    <x v="864"/>
    <x v="1"/>
    <s v="MS-17980"/>
    <s v="Michael Stewart"/>
    <x v="1"/>
    <x v="0"/>
    <s v="Houston"/>
    <x v="5"/>
    <n v="77095"/>
    <x v="2"/>
    <s v="OFF-PA-10002005"/>
    <x v="1"/>
    <x v="10"/>
    <s v="Xerox 225"/>
    <x v="233"/>
    <n v="5"/>
    <n v="0.2"/>
    <n v="9.0719999999999992"/>
    <x v="2"/>
    <x v="0"/>
  </r>
  <r>
    <x v="4502"/>
    <x v="2226"/>
    <x v="479"/>
    <x v="864"/>
    <x v="1"/>
    <s v="MS-17980"/>
    <s v="Michael Stewart"/>
    <x v="1"/>
    <x v="0"/>
    <s v="Houston"/>
    <x v="5"/>
    <n v="77095"/>
    <x v="2"/>
    <s v="OFF-FA-10002815"/>
    <x v="1"/>
    <x v="13"/>
    <s v="Staples"/>
    <x v="3406"/>
    <n v="6"/>
    <n v="0.2"/>
    <n v="7.1928000000000001"/>
    <x v="2"/>
    <x v="0"/>
  </r>
  <r>
    <x v="4503"/>
    <x v="2227"/>
    <x v="163"/>
    <x v="473"/>
    <x v="1"/>
    <s v="BF-11170"/>
    <s v="Ben Ferrer"/>
    <x v="2"/>
    <x v="0"/>
    <s v="Los Angeles"/>
    <x v="1"/>
    <n v="90045"/>
    <x v="1"/>
    <s v="TEC-PH-10000213"/>
    <x v="2"/>
    <x v="7"/>
    <s v="Seidio BD2-HK3IPH5-BK DILEX Case and Holster Combo for Apple iPhone 5/5s - Black"/>
    <x v="3407"/>
    <n v="7"/>
    <n v="0.2"/>
    <n v="17.365599999999993"/>
    <x v="1"/>
    <x v="0"/>
  </r>
  <r>
    <x v="4504"/>
    <x v="2227"/>
    <x v="163"/>
    <x v="473"/>
    <x v="1"/>
    <s v="BF-11170"/>
    <s v="Ben Ferrer"/>
    <x v="2"/>
    <x v="0"/>
    <s v="Los Angeles"/>
    <x v="1"/>
    <n v="90045"/>
    <x v="1"/>
    <s v="OFF-AP-10000828"/>
    <x v="1"/>
    <x v="9"/>
    <s v="Avanti 4.4 Cu. Ft. Refrigerator"/>
    <x v="2759"/>
    <n v="2"/>
    <n v="0"/>
    <n v="101.34879999999998"/>
    <x v="1"/>
    <x v="0"/>
  </r>
  <r>
    <x v="4505"/>
    <x v="2227"/>
    <x v="163"/>
    <x v="473"/>
    <x v="1"/>
    <s v="BF-11170"/>
    <s v="Ben Ferrer"/>
    <x v="2"/>
    <x v="0"/>
    <s v="Los Angeles"/>
    <x v="1"/>
    <n v="90045"/>
    <x v="1"/>
    <s v="TEC-AC-10004708"/>
    <x v="2"/>
    <x v="11"/>
    <s v="Sony 32GB Class 10 Micro SDHC R40 Memory Card"/>
    <x v="3408"/>
    <n v="3"/>
    <n v="0"/>
    <n v="13.198499999999999"/>
    <x v="1"/>
    <x v="0"/>
  </r>
  <r>
    <x v="4506"/>
    <x v="2227"/>
    <x v="163"/>
    <x v="473"/>
    <x v="1"/>
    <s v="BF-11170"/>
    <s v="Ben Ferrer"/>
    <x v="2"/>
    <x v="0"/>
    <s v="Los Angeles"/>
    <x v="1"/>
    <n v="90045"/>
    <x v="1"/>
    <s v="TEC-PH-10001530"/>
    <x v="2"/>
    <x v="7"/>
    <s v="Cisco Unified IP Phone 7945G VoIP phone"/>
    <x v="3409"/>
    <n v="3"/>
    <n v="0.2"/>
    <n v="51.148499999999984"/>
    <x v="1"/>
    <x v="0"/>
  </r>
  <r>
    <x v="4507"/>
    <x v="2227"/>
    <x v="163"/>
    <x v="473"/>
    <x v="1"/>
    <s v="BF-11170"/>
    <s v="Ben Ferrer"/>
    <x v="2"/>
    <x v="0"/>
    <s v="Los Angeles"/>
    <x v="1"/>
    <n v="90045"/>
    <x v="1"/>
    <s v="OFF-ST-10002301"/>
    <x v="1"/>
    <x v="4"/>
    <s v="Tennsco Commercial Shelving"/>
    <x v="2422"/>
    <n v="1"/>
    <n v="0"/>
    <n v="0.20339999999999847"/>
    <x v="1"/>
    <x v="0"/>
  </r>
  <r>
    <x v="4508"/>
    <x v="2227"/>
    <x v="163"/>
    <x v="473"/>
    <x v="1"/>
    <s v="BF-11170"/>
    <s v="Ben Ferrer"/>
    <x v="2"/>
    <x v="0"/>
    <s v="Los Angeles"/>
    <x v="1"/>
    <n v="90045"/>
    <x v="1"/>
    <s v="FUR-FU-10002554"/>
    <x v="0"/>
    <x v="5"/>
    <s v="Westinghouse Floor Lamp with Metal Mesh Shade, Black"/>
    <x v="1169"/>
    <n v="1"/>
    <n v="0"/>
    <n v="5.5176999999999978"/>
    <x v="1"/>
    <x v="0"/>
  </r>
  <r>
    <x v="4509"/>
    <x v="2228"/>
    <x v="979"/>
    <x v="990"/>
    <x v="1"/>
    <s v="VS-21820"/>
    <s v="Vivek Sundaresam"/>
    <x v="0"/>
    <x v="0"/>
    <s v="Los Angeles"/>
    <x v="1"/>
    <n v="90036"/>
    <x v="1"/>
    <s v="FUR-TA-10001520"/>
    <x v="0"/>
    <x v="3"/>
    <s v="Lesro Sheffield Collection Coffee Table, End Table, Center Table, Corner Table"/>
    <x v="2473"/>
    <n v="3"/>
    <n v="0.2"/>
    <n v="-6.423300000000026"/>
    <x v="1"/>
    <x v="1"/>
  </r>
  <r>
    <x v="4510"/>
    <x v="2229"/>
    <x v="338"/>
    <x v="954"/>
    <x v="1"/>
    <s v="KM-16225"/>
    <s v="Kalyca Meade"/>
    <x v="1"/>
    <x v="0"/>
    <s v="Springfield"/>
    <x v="25"/>
    <n v="65807"/>
    <x v="2"/>
    <s v="FUR-FU-10001085"/>
    <x v="0"/>
    <x v="5"/>
    <s v="3M Polarizing Light Filter Sleeves"/>
    <x v="3410"/>
    <n v="2"/>
    <n v="0"/>
    <n v="17.157999999999998"/>
    <x v="2"/>
    <x v="0"/>
  </r>
  <r>
    <x v="4511"/>
    <x v="2229"/>
    <x v="338"/>
    <x v="954"/>
    <x v="1"/>
    <s v="KM-16225"/>
    <s v="Kalyca Meade"/>
    <x v="1"/>
    <x v="0"/>
    <s v="Springfield"/>
    <x v="25"/>
    <n v="65807"/>
    <x v="2"/>
    <s v="OFF-BI-10001597"/>
    <x v="1"/>
    <x v="8"/>
    <s v="Wilson Jones Ledger-Size, Piano-Hinge Binder, 2&quot;, Blue"/>
    <x v="3411"/>
    <n v="2"/>
    <n v="0"/>
    <n v="39.340799999999994"/>
    <x v="2"/>
    <x v="0"/>
  </r>
  <r>
    <x v="4512"/>
    <x v="2230"/>
    <x v="824"/>
    <x v="767"/>
    <x v="2"/>
    <s v="LP-17095"/>
    <s v="Liz Preis"/>
    <x v="0"/>
    <x v="0"/>
    <s v="Phoenix"/>
    <x v="16"/>
    <n v="85023"/>
    <x v="1"/>
    <s v="OFF-BI-10002429"/>
    <x v="1"/>
    <x v="8"/>
    <s v="Premier Elliptical Ring Binder, Black"/>
    <x v="3412"/>
    <n v="6"/>
    <n v="0.7"/>
    <n v="-40.180799999999991"/>
    <x v="1"/>
    <x v="0"/>
  </r>
  <r>
    <x v="4513"/>
    <x v="2231"/>
    <x v="47"/>
    <x v="1054"/>
    <x v="2"/>
    <s v="BG-11740"/>
    <s v="Bruce Geld"/>
    <x v="0"/>
    <x v="0"/>
    <s v="Houston"/>
    <x v="5"/>
    <n v="77070"/>
    <x v="2"/>
    <s v="OFF-ST-10001590"/>
    <x v="1"/>
    <x v="4"/>
    <s v="Tenex Personal Project File with Scoop Front Design, Black"/>
    <x v="3413"/>
    <n v="1"/>
    <n v="0.2"/>
    <n v="0.8087999999999993"/>
    <x v="2"/>
    <x v="0"/>
  </r>
  <r>
    <x v="4514"/>
    <x v="2232"/>
    <x v="189"/>
    <x v="97"/>
    <x v="0"/>
    <s v="BW-11200"/>
    <s v="Ben Wallace"/>
    <x v="0"/>
    <x v="0"/>
    <s v="Hampton"/>
    <x v="17"/>
    <n v="23666"/>
    <x v="0"/>
    <s v="FUR-CH-10000847"/>
    <x v="0"/>
    <x v="1"/>
    <s v="Global Executive Mid-Back Manager's Chair"/>
    <x v="3414"/>
    <n v="1"/>
    <n v="0"/>
    <n v="75.654799999999994"/>
    <x v="0"/>
    <x v="1"/>
  </r>
  <r>
    <x v="4515"/>
    <x v="2233"/>
    <x v="760"/>
    <x v="215"/>
    <x v="1"/>
    <s v="PS-18970"/>
    <s v="Paul Stevenson"/>
    <x v="2"/>
    <x v="0"/>
    <s v="Tulsa"/>
    <x v="26"/>
    <n v="74133"/>
    <x v="2"/>
    <s v="OFF-AR-10003179"/>
    <x v="1"/>
    <x v="6"/>
    <s v="Dixon Ticonderoga Core-Lock Colored Pencils"/>
    <x v="2978"/>
    <n v="4"/>
    <n v="0"/>
    <n v="12.025199999999998"/>
    <x v="2"/>
    <x v="0"/>
  </r>
  <r>
    <x v="4516"/>
    <x v="2234"/>
    <x v="306"/>
    <x v="369"/>
    <x v="1"/>
    <s v="RB-19570"/>
    <s v="Rob Beeghly"/>
    <x v="0"/>
    <x v="0"/>
    <s v="Seattle"/>
    <x v="4"/>
    <n v="98105"/>
    <x v="1"/>
    <s v="OFF-PA-10000807"/>
    <x v="1"/>
    <x v="10"/>
    <s v="TOPS &quot;Important Message&quot; Pads, Canary, 4-1/4 x 5-1/2, 50 Sheets per Pad"/>
    <x v="1591"/>
    <n v="5"/>
    <n v="0"/>
    <n v="10.058"/>
    <x v="1"/>
    <x v="0"/>
  </r>
  <r>
    <x v="4517"/>
    <x v="2234"/>
    <x v="306"/>
    <x v="369"/>
    <x v="1"/>
    <s v="RB-19570"/>
    <s v="Rob Beeghly"/>
    <x v="0"/>
    <x v="0"/>
    <s v="Seattle"/>
    <x v="4"/>
    <n v="98105"/>
    <x v="1"/>
    <s v="OFF-BI-10002103"/>
    <x v="1"/>
    <x v="8"/>
    <s v="Cardinal Slant-D Ring Binder, Heavy Gauge Vinyl"/>
    <x v="3415"/>
    <n v="7"/>
    <n v="0.2"/>
    <n v="15.815799999999999"/>
    <x v="1"/>
    <x v="0"/>
  </r>
  <r>
    <x v="4518"/>
    <x v="2235"/>
    <x v="477"/>
    <x v="152"/>
    <x v="1"/>
    <s v="JW-16075"/>
    <s v="Julia West"/>
    <x v="0"/>
    <x v="0"/>
    <s v="San Francisco"/>
    <x v="1"/>
    <n v="94109"/>
    <x v="1"/>
    <s v="OFF-AR-10004441"/>
    <x v="1"/>
    <x v="6"/>
    <s v="BIC Brite Liner Highlighters"/>
    <x v="3416"/>
    <n v="4"/>
    <n v="0"/>
    <n v="6.9551999999999996"/>
    <x v="1"/>
    <x v="0"/>
  </r>
  <r>
    <x v="4519"/>
    <x v="2236"/>
    <x v="193"/>
    <x v="1055"/>
    <x v="1"/>
    <s v="ND-18460"/>
    <s v="Neil Ducich"/>
    <x v="1"/>
    <x v="0"/>
    <s v="Jacksonville"/>
    <x v="2"/>
    <n v="32216"/>
    <x v="0"/>
    <s v="OFF-ST-10003805"/>
    <x v="1"/>
    <x v="4"/>
    <s v="24 Capacity Maxi Data Binder Racks, Pearl"/>
    <x v="3417"/>
    <n v="8"/>
    <n v="0.2"/>
    <n v="84.219999999999857"/>
    <x v="0"/>
    <x v="0"/>
  </r>
  <r>
    <x v="4520"/>
    <x v="2237"/>
    <x v="980"/>
    <x v="1056"/>
    <x v="1"/>
    <s v="LC-16930"/>
    <s v="Linda Cazamias"/>
    <x v="1"/>
    <x v="0"/>
    <s v="Richmond"/>
    <x v="14"/>
    <n v="47374"/>
    <x v="2"/>
    <s v="TEC-AC-10001284"/>
    <x v="2"/>
    <x v="11"/>
    <s v="Enermax Briskie RF Wireless Keyboard and Mouse Combo"/>
    <x v="1038"/>
    <n v="3"/>
    <n v="0"/>
    <n v="22.4316"/>
    <x v="2"/>
    <x v="0"/>
  </r>
  <r>
    <x v="4521"/>
    <x v="2237"/>
    <x v="980"/>
    <x v="1056"/>
    <x v="1"/>
    <s v="LC-16930"/>
    <s v="Linda Cazamias"/>
    <x v="1"/>
    <x v="0"/>
    <s v="Richmond"/>
    <x v="14"/>
    <n v="47374"/>
    <x v="2"/>
    <s v="FUR-FU-10000221"/>
    <x v="0"/>
    <x v="5"/>
    <s v="Master Caster Door Stop, Brown"/>
    <x v="2352"/>
    <n v="4"/>
    <n v="0"/>
    <n v="6.9087999999999994"/>
    <x v="2"/>
    <x v="0"/>
  </r>
  <r>
    <x v="4522"/>
    <x v="2238"/>
    <x v="297"/>
    <x v="912"/>
    <x v="0"/>
    <s v="BP-11095"/>
    <s v="Bart Pistole"/>
    <x v="1"/>
    <x v="0"/>
    <s v="Louisville"/>
    <x v="22"/>
    <n v="80027"/>
    <x v="1"/>
    <s v="OFF-FA-10001229"/>
    <x v="1"/>
    <x v="13"/>
    <s v="Staples"/>
    <x v="3418"/>
    <n v="3"/>
    <n v="0.2"/>
    <n v="3.065399999999999"/>
    <x v="1"/>
    <x v="0"/>
  </r>
  <r>
    <x v="4523"/>
    <x v="2239"/>
    <x v="981"/>
    <x v="1057"/>
    <x v="1"/>
    <s v="RD-19720"/>
    <s v="Roger Demir"/>
    <x v="0"/>
    <x v="0"/>
    <s v="New York City"/>
    <x v="15"/>
    <n v="10024"/>
    <x v="3"/>
    <s v="OFF-LA-10001569"/>
    <x v="1"/>
    <x v="2"/>
    <s v="Avery 499"/>
    <x v="1981"/>
    <n v="7"/>
    <n v="0"/>
    <n v="16.035599999999999"/>
    <x v="3"/>
    <x v="0"/>
  </r>
  <r>
    <x v="4524"/>
    <x v="2239"/>
    <x v="981"/>
    <x v="1057"/>
    <x v="1"/>
    <s v="RD-19720"/>
    <s v="Roger Demir"/>
    <x v="0"/>
    <x v="0"/>
    <s v="New York City"/>
    <x v="15"/>
    <n v="10024"/>
    <x v="3"/>
    <s v="FUR-FU-10004018"/>
    <x v="0"/>
    <x v="5"/>
    <s v="Tensor Computer Mounted Lamp"/>
    <x v="3419"/>
    <n v="6"/>
    <n v="0"/>
    <n v="24.121800000000004"/>
    <x v="3"/>
    <x v="0"/>
  </r>
  <r>
    <x v="4525"/>
    <x v="2240"/>
    <x v="729"/>
    <x v="989"/>
    <x v="1"/>
    <s v="BE-11335"/>
    <s v="Bill Eplett"/>
    <x v="2"/>
    <x v="0"/>
    <s v="Rome"/>
    <x v="15"/>
    <n v="13440"/>
    <x v="3"/>
    <s v="TEC-PH-10004536"/>
    <x v="2"/>
    <x v="7"/>
    <s v="Avaya 5420 Digital phone"/>
    <x v="3420"/>
    <n v="2"/>
    <n v="0"/>
    <n v="67.495000000000005"/>
    <x v="3"/>
    <x v="1"/>
  </r>
  <r>
    <x v="4526"/>
    <x v="2240"/>
    <x v="729"/>
    <x v="989"/>
    <x v="1"/>
    <s v="BE-11335"/>
    <s v="Bill Eplett"/>
    <x v="2"/>
    <x v="0"/>
    <s v="Rome"/>
    <x v="15"/>
    <n v="13440"/>
    <x v="3"/>
    <s v="OFF-PA-10004353"/>
    <x v="1"/>
    <x v="10"/>
    <s v="Southworth 25% Cotton Premium Laser Paper and Envelopes"/>
    <x v="3421"/>
    <n v="5"/>
    <n v="0"/>
    <n v="47.952000000000005"/>
    <x v="3"/>
    <x v="1"/>
  </r>
  <r>
    <x v="4527"/>
    <x v="2240"/>
    <x v="729"/>
    <x v="989"/>
    <x v="1"/>
    <s v="BE-11335"/>
    <s v="Bill Eplett"/>
    <x v="2"/>
    <x v="0"/>
    <s v="Rome"/>
    <x v="15"/>
    <n v="13440"/>
    <x v="3"/>
    <s v="FUR-FU-10004848"/>
    <x v="0"/>
    <x v="5"/>
    <s v="DAX Solid Wood Frames"/>
    <x v="3422"/>
    <n v="4"/>
    <n v="0"/>
    <n v="14.459599999999998"/>
    <x v="3"/>
    <x v="1"/>
  </r>
  <r>
    <x v="4528"/>
    <x v="2241"/>
    <x v="565"/>
    <x v="643"/>
    <x v="0"/>
    <s v="RS-19765"/>
    <s v="Roland Schwarz"/>
    <x v="1"/>
    <x v="0"/>
    <s v="Marion"/>
    <x v="24"/>
    <n v="43302"/>
    <x v="3"/>
    <s v="TEC-AC-10004864"/>
    <x v="2"/>
    <x v="11"/>
    <s v="Memorex Micro Travel Drive 32 GB"/>
    <x v="3423"/>
    <n v="4"/>
    <n v="0.2"/>
    <n v="33.589200000000005"/>
    <x v="3"/>
    <x v="0"/>
  </r>
  <r>
    <x v="4529"/>
    <x v="2242"/>
    <x v="696"/>
    <x v="1058"/>
    <x v="1"/>
    <s v="KC-16540"/>
    <s v="Kelly Collister"/>
    <x v="0"/>
    <x v="0"/>
    <s v="Houston"/>
    <x v="5"/>
    <n v="77041"/>
    <x v="2"/>
    <s v="OFF-BI-10002393"/>
    <x v="1"/>
    <x v="8"/>
    <s v="Binder Posts"/>
    <x v="3424"/>
    <n v="2"/>
    <n v="0.8"/>
    <n v="-3.9032000000000009"/>
    <x v="2"/>
    <x v="0"/>
  </r>
  <r>
    <x v="4530"/>
    <x v="2243"/>
    <x v="696"/>
    <x v="398"/>
    <x v="2"/>
    <s v="MB-17305"/>
    <s v="Maria Bertelson"/>
    <x v="0"/>
    <x v="0"/>
    <s v="New York City"/>
    <x v="15"/>
    <n v="10009"/>
    <x v="3"/>
    <s v="FUR-CH-10002335"/>
    <x v="0"/>
    <x v="1"/>
    <s v="Hon GuestStacker Chair"/>
    <x v="1262"/>
    <n v="2"/>
    <n v="0.1"/>
    <n v="72.534400000000005"/>
    <x v="3"/>
    <x v="0"/>
  </r>
  <r>
    <x v="4531"/>
    <x v="2243"/>
    <x v="696"/>
    <x v="398"/>
    <x v="2"/>
    <s v="MB-17305"/>
    <s v="Maria Bertelson"/>
    <x v="0"/>
    <x v="0"/>
    <s v="New York City"/>
    <x v="15"/>
    <n v="10009"/>
    <x v="3"/>
    <s v="OFF-ST-10001590"/>
    <x v="1"/>
    <x v="4"/>
    <s v="Tenex Personal Project File with Scoop Front Design, Black"/>
    <x v="3425"/>
    <n v="3"/>
    <n v="0"/>
    <n v="10.514399999999998"/>
    <x v="3"/>
    <x v="0"/>
  </r>
  <r>
    <x v="4532"/>
    <x v="2244"/>
    <x v="982"/>
    <x v="197"/>
    <x v="3"/>
    <s v="TN-21040"/>
    <s v="Tanja Norvell"/>
    <x v="2"/>
    <x v="0"/>
    <s v="Manteca"/>
    <x v="1"/>
    <n v="95336"/>
    <x v="1"/>
    <s v="FUR-CH-10002774"/>
    <x v="0"/>
    <x v="1"/>
    <s v="Global Deluxe Stacking Chair, Gray"/>
    <x v="1919"/>
    <n v="3"/>
    <n v="0.2"/>
    <n v="13.764599999999994"/>
    <x v="1"/>
    <x v="0"/>
  </r>
  <r>
    <x v="4533"/>
    <x v="2244"/>
    <x v="982"/>
    <x v="197"/>
    <x v="3"/>
    <s v="TN-21040"/>
    <s v="Tanja Norvell"/>
    <x v="2"/>
    <x v="0"/>
    <s v="Manteca"/>
    <x v="1"/>
    <n v="95336"/>
    <x v="1"/>
    <s v="OFF-EN-10001219"/>
    <x v="1"/>
    <x v="12"/>
    <s v="#10- 4 1/8&quot; x 9 1/2&quot; Security-Tint Envelopes"/>
    <x v="770"/>
    <n v="2"/>
    <n v="0"/>
    <n v="7.4871999999999996"/>
    <x v="1"/>
    <x v="0"/>
  </r>
  <r>
    <x v="4534"/>
    <x v="2245"/>
    <x v="531"/>
    <x v="211"/>
    <x v="1"/>
    <s v="MC-18130"/>
    <s v="Mike Caudle"/>
    <x v="1"/>
    <x v="0"/>
    <s v="Los Angeles"/>
    <x v="1"/>
    <n v="90004"/>
    <x v="1"/>
    <s v="OFF-PA-10001947"/>
    <x v="1"/>
    <x v="10"/>
    <s v="Xerox 1974"/>
    <x v="493"/>
    <n v="2"/>
    <n v="0"/>
    <n v="5.8604000000000003"/>
    <x v="1"/>
    <x v="0"/>
  </r>
  <r>
    <x v="4535"/>
    <x v="2246"/>
    <x v="141"/>
    <x v="142"/>
    <x v="1"/>
    <s v="VF-21715"/>
    <s v="Vicky Freymann"/>
    <x v="2"/>
    <x v="0"/>
    <s v="Seattle"/>
    <x v="4"/>
    <n v="98115"/>
    <x v="1"/>
    <s v="FUR-FU-10003142"/>
    <x v="0"/>
    <x v="5"/>
    <s v="Master Big Foot Doorstop, Beige"/>
    <x v="3426"/>
    <n v="3"/>
    <n v="0"/>
    <n v="4.9103999999999992"/>
    <x v="1"/>
    <x v="0"/>
  </r>
  <r>
    <x v="4536"/>
    <x v="2246"/>
    <x v="141"/>
    <x v="142"/>
    <x v="1"/>
    <s v="VF-21715"/>
    <s v="Vicky Freymann"/>
    <x v="2"/>
    <x v="0"/>
    <s v="Seattle"/>
    <x v="4"/>
    <n v="98115"/>
    <x v="1"/>
    <s v="OFF-BI-10001543"/>
    <x v="1"/>
    <x v="8"/>
    <s v="GBC VeloBinder Manual Binding System"/>
    <x v="1808"/>
    <n v="3"/>
    <n v="0.2"/>
    <n v="30.231600000000007"/>
    <x v="1"/>
    <x v="0"/>
  </r>
  <r>
    <x v="4537"/>
    <x v="2246"/>
    <x v="141"/>
    <x v="142"/>
    <x v="1"/>
    <s v="VF-21715"/>
    <s v="Vicky Freymann"/>
    <x v="2"/>
    <x v="0"/>
    <s v="Seattle"/>
    <x v="4"/>
    <n v="98115"/>
    <x v="1"/>
    <s v="OFF-AR-10003560"/>
    <x v="1"/>
    <x v="6"/>
    <s v="Zebra Zazzle Fluorescent Highlighters"/>
    <x v="2614"/>
    <n v="3"/>
    <n v="0"/>
    <n v="6.2015999999999991"/>
    <x v="1"/>
    <x v="0"/>
  </r>
  <r>
    <x v="4538"/>
    <x v="2246"/>
    <x v="141"/>
    <x v="142"/>
    <x v="1"/>
    <s v="VF-21715"/>
    <s v="Vicky Freymann"/>
    <x v="2"/>
    <x v="0"/>
    <s v="Seattle"/>
    <x v="4"/>
    <n v="98115"/>
    <x v="1"/>
    <s v="OFF-AR-10004757"/>
    <x v="1"/>
    <x v="6"/>
    <s v="Crayola Colored Pencils"/>
    <x v="2805"/>
    <n v="4"/>
    <n v="0"/>
    <n v="4.3295999999999992"/>
    <x v="1"/>
    <x v="0"/>
  </r>
  <r>
    <x v="4539"/>
    <x v="2247"/>
    <x v="914"/>
    <x v="932"/>
    <x v="1"/>
    <s v="ES-14080"/>
    <s v="Erin Smith"/>
    <x v="1"/>
    <x v="0"/>
    <s v="Providence"/>
    <x v="34"/>
    <n v="2908"/>
    <x v="3"/>
    <s v="TEC-PH-10003800"/>
    <x v="2"/>
    <x v="7"/>
    <s v="i.Sound Portable Power - 8000 mAh"/>
    <x v="2815"/>
    <n v="2"/>
    <n v="0"/>
    <n v="1.0597999999999956"/>
    <x v="3"/>
    <x v="1"/>
  </r>
  <r>
    <x v="4540"/>
    <x v="2247"/>
    <x v="914"/>
    <x v="932"/>
    <x v="1"/>
    <s v="ES-14080"/>
    <s v="Erin Smith"/>
    <x v="1"/>
    <x v="0"/>
    <s v="Providence"/>
    <x v="34"/>
    <n v="2908"/>
    <x v="3"/>
    <s v="FUR-TA-10004152"/>
    <x v="0"/>
    <x v="3"/>
    <s v="Barricks 18&quot; x 48&quot; Non-Folding Utility Table with Bottom Storage Shelf"/>
    <x v="3427"/>
    <n v="7"/>
    <n v="0.3"/>
    <n v="-28.22399999999999"/>
    <x v="3"/>
    <x v="1"/>
  </r>
  <r>
    <x v="4541"/>
    <x v="2248"/>
    <x v="114"/>
    <x v="329"/>
    <x v="1"/>
    <s v="MK-17905"/>
    <s v="Michael Kennedy"/>
    <x v="1"/>
    <x v="0"/>
    <s v="Chicago"/>
    <x v="10"/>
    <n v="60653"/>
    <x v="2"/>
    <s v="OFF-BI-10000756"/>
    <x v="1"/>
    <x v="8"/>
    <s v="Storex DuraTech Recycled Plastic Frosted Binders"/>
    <x v="3428"/>
    <n v="7"/>
    <n v="0.8"/>
    <n v="-8.9040000000000035"/>
    <x v="2"/>
    <x v="0"/>
  </r>
  <r>
    <x v="4542"/>
    <x v="2249"/>
    <x v="983"/>
    <x v="866"/>
    <x v="2"/>
    <s v="TM-21490"/>
    <s v="Tony Molinari"/>
    <x v="0"/>
    <x v="0"/>
    <s v="Oklahoma City"/>
    <x v="26"/>
    <n v="73120"/>
    <x v="2"/>
    <s v="OFF-EN-10004206"/>
    <x v="1"/>
    <x v="12"/>
    <s v="Multimedia Mailers"/>
    <x v="3429"/>
    <n v="2"/>
    <n v="0"/>
    <n v="149.8956"/>
    <x v="2"/>
    <x v="0"/>
  </r>
  <r>
    <x v="4543"/>
    <x v="2250"/>
    <x v="984"/>
    <x v="1059"/>
    <x v="0"/>
    <s v="RL-19615"/>
    <s v="Rob Lucas"/>
    <x v="0"/>
    <x v="0"/>
    <s v="Chicago"/>
    <x v="10"/>
    <n v="60610"/>
    <x v="2"/>
    <s v="FUR-CH-10004477"/>
    <x v="0"/>
    <x v="1"/>
    <s v="Global Push Button Manager's Chair, Indigo"/>
    <x v="3430"/>
    <n v="9"/>
    <n v="0.3"/>
    <n v="-5.4801000000000215"/>
    <x v="2"/>
    <x v="0"/>
  </r>
  <r>
    <x v="4544"/>
    <x v="2250"/>
    <x v="984"/>
    <x v="1059"/>
    <x v="0"/>
    <s v="RL-19615"/>
    <s v="Rob Lucas"/>
    <x v="0"/>
    <x v="0"/>
    <s v="Chicago"/>
    <x v="10"/>
    <n v="60610"/>
    <x v="2"/>
    <s v="TEC-PH-10003505"/>
    <x v="2"/>
    <x v="7"/>
    <s v="Geemarc AmpliPOWER60"/>
    <x v="1490"/>
    <n v="2"/>
    <n v="0.2"/>
    <n v="16.703999999999986"/>
    <x v="2"/>
    <x v="0"/>
  </r>
  <r>
    <x v="4545"/>
    <x v="2250"/>
    <x v="984"/>
    <x v="1059"/>
    <x v="0"/>
    <s v="RL-19615"/>
    <s v="Rob Lucas"/>
    <x v="0"/>
    <x v="0"/>
    <s v="Chicago"/>
    <x v="10"/>
    <n v="60610"/>
    <x v="2"/>
    <s v="TEC-PH-10000526"/>
    <x v="2"/>
    <x v="7"/>
    <s v="Vtech CS6719"/>
    <x v="3431"/>
    <n v="7"/>
    <n v="0.2"/>
    <n v="53.754400000000004"/>
    <x v="2"/>
    <x v="0"/>
  </r>
  <r>
    <x v="4546"/>
    <x v="2250"/>
    <x v="984"/>
    <x v="1059"/>
    <x v="0"/>
    <s v="RL-19615"/>
    <s v="Rob Lucas"/>
    <x v="0"/>
    <x v="0"/>
    <s v="Chicago"/>
    <x v="10"/>
    <n v="60610"/>
    <x v="2"/>
    <s v="OFF-BI-10003314"/>
    <x v="1"/>
    <x v="8"/>
    <s v="Tuff Stuff Recycled Round Ring Binders"/>
    <x v="3432"/>
    <n v="2"/>
    <n v="0.8"/>
    <n v="-2.9884000000000004"/>
    <x v="2"/>
    <x v="0"/>
  </r>
  <r>
    <x v="4547"/>
    <x v="2250"/>
    <x v="984"/>
    <x v="1059"/>
    <x v="0"/>
    <s v="RL-19615"/>
    <s v="Rob Lucas"/>
    <x v="0"/>
    <x v="0"/>
    <s v="Chicago"/>
    <x v="10"/>
    <n v="60610"/>
    <x v="2"/>
    <s v="OFF-AR-10003190"/>
    <x v="1"/>
    <x v="6"/>
    <s v="Newell 32"/>
    <x v="2789"/>
    <n v="3"/>
    <n v="0.2"/>
    <n v="0.69120000000000026"/>
    <x v="2"/>
    <x v="0"/>
  </r>
  <r>
    <x v="4548"/>
    <x v="2250"/>
    <x v="984"/>
    <x v="1059"/>
    <x v="0"/>
    <s v="RL-19615"/>
    <s v="Rob Lucas"/>
    <x v="0"/>
    <x v="0"/>
    <s v="Chicago"/>
    <x v="10"/>
    <n v="60610"/>
    <x v="2"/>
    <s v="FUR-FU-10001861"/>
    <x v="0"/>
    <x v="5"/>
    <s v="Floodlight Indoor Halogen Bulbs, 1 Bulb per Pack, 60 Watts"/>
    <x v="3433"/>
    <n v="1"/>
    <n v="0.6"/>
    <n v="-2.1340000000000003"/>
    <x v="2"/>
    <x v="0"/>
  </r>
  <r>
    <x v="4549"/>
    <x v="2250"/>
    <x v="984"/>
    <x v="1059"/>
    <x v="0"/>
    <s v="RL-19615"/>
    <s v="Rob Lucas"/>
    <x v="0"/>
    <x v="0"/>
    <s v="Chicago"/>
    <x v="10"/>
    <n v="60610"/>
    <x v="2"/>
    <s v="TEC-PH-10003963"/>
    <x v="2"/>
    <x v="7"/>
    <s v="GE 2-Jack Phone Line Splitter"/>
    <x v="3434"/>
    <n v="4"/>
    <n v="0.2"/>
    <n v="49.437599999999975"/>
    <x v="2"/>
    <x v="0"/>
  </r>
  <r>
    <x v="4550"/>
    <x v="2251"/>
    <x v="504"/>
    <x v="1060"/>
    <x v="2"/>
    <s v="NM-18520"/>
    <s v="Neoma Murray"/>
    <x v="0"/>
    <x v="0"/>
    <s v="Manchester"/>
    <x v="29"/>
    <n v="6040"/>
    <x v="3"/>
    <s v="OFF-LA-10003388"/>
    <x v="1"/>
    <x v="2"/>
    <s v="Avery 5"/>
    <x v="1784"/>
    <n v="2"/>
    <n v="0"/>
    <n v="2.8224"/>
    <x v="3"/>
    <x v="0"/>
  </r>
  <r>
    <x v="4551"/>
    <x v="2252"/>
    <x v="985"/>
    <x v="137"/>
    <x v="1"/>
    <s v="GK-14620"/>
    <s v="Grace Kelly"/>
    <x v="1"/>
    <x v="0"/>
    <s v="Los Angeles"/>
    <x v="1"/>
    <n v="90049"/>
    <x v="1"/>
    <s v="FUR-TA-10002855"/>
    <x v="0"/>
    <x v="3"/>
    <s v="Bevis Round Conference Table Top &amp; Single Column Base"/>
    <x v="3435"/>
    <n v="3"/>
    <n v="0.2"/>
    <n v="4.3901999999999788"/>
    <x v="1"/>
    <x v="0"/>
  </r>
  <r>
    <x v="4552"/>
    <x v="2253"/>
    <x v="422"/>
    <x v="302"/>
    <x v="1"/>
    <s v="JF-15490"/>
    <s v="Jeremy Farry"/>
    <x v="0"/>
    <x v="0"/>
    <s v="San Francisco"/>
    <x v="1"/>
    <n v="94122"/>
    <x v="1"/>
    <s v="FUR-CH-10004886"/>
    <x v="0"/>
    <x v="1"/>
    <s v="Bevis Steel Folding Chairs"/>
    <x v="2186"/>
    <n v="3"/>
    <n v="0.2"/>
    <n v="23.027999999999992"/>
    <x v="1"/>
    <x v="0"/>
  </r>
  <r>
    <x v="4553"/>
    <x v="2253"/>
    <x v="422"/>
    <x v="302"/>
    <x v="1"/>
    <s v="JF-15490"/>
    <s v="Jeremy Farry"/>
    <x v="0"/>
    <x v="0"/>
    <s v="San Francisco"/>
    <x v="1"/>
    <n v="94122"/>
    <x v="1"/>
    <s v="OFF-PA-10003657"/>
    <x v="1"/>
    <x v="10"/>
    <s v="Xerox 1927"/>
    <x v="1387"/>
    <n v="3"/>
    <n v="0"/>
    <n v="5.7779999999999987"/>
    <x v="1"/>
    <x v="0"/>
  </r>
  <r>
    <x v="4554"/>
    <x v="2254"/>
    <x v="535"/>
    <x v="575"/>
    <x v="0"/>
    <s v="EB-13930"/>
    <s v="Eric Barreto"/>
    <x v="0"/>
    <x v="0"/>
    <s v="La Crosse"/>
    <x v="6"/>
    <n v="54601"/>
    <x v="2"/>
    <s v="OFF-BI-10004738"/>
    <x v="1"/>
    <x v="8"/>
    <s v="Flexible Leather- Look Classic Collection Ring Binder"/>
    <x v="3436"/>
    <n v="3"/>
    <n v="0"/>
    <n v="28.410000000000004"/>
    <x v="2"/>
    <x v="0"/>
  </r>
  <r>
    <x v="4555"/>
    <x v="2255"/>
    <x v="391"/>
    <x v="211"/>
    <x v="2"/>
    <s v="SG-20470"/>
    <s v="Sheri Gordon"/>
    <x v="0"/>
    <x v="0"/>
    <s v="Florence"/>
    <x v="20"/>
    <n v="29501"/>
    <x v="0"/>
    <s v="OFF-FA-10003112"/>
    <x v="1"/>
    <x v="13"/>
    <s v="Staples"/>
    <x v="1629"/>
    <n v="4"/>
    <n v="0"/>
    <n v="14.201999999999998"/>
    <x v="0"/>
    <x v="0"/>
  </r>
  <r>
    <x v="4556"/>
    <x v="2255"/>
    <x v="391"/>
    <x v="211"/>
    <x v="2"/>
    <s v="SG-20470"/>
    <s v="Sheri Gordon"/>
    <x v="0"/>
    <x v="0"/>
    <s v="Florence"/>
    <x v="20"/>
    <n v="29501"/>
    <x v="0"/>
    <s v="OFF-ST-10002486"/>
    <x v="1"/>
    <x v="4"/>
    <s v="Eldon Shelf Savers Cubes and Bins"/>
    <x v="3386"/>
    <n v="4"/>
    <n v="0"/>
    <n v="0.5583999999999989"/>
    <x v="0"/>
    <x v="0"/>
  </r>
  <r>
    <x v="4557"/>
    <x v="2256"/>
    <x v="208"/>
    <x v="980"/>
    <x v="1"/>
    <s v="ND-18370"/>
    <s v="Natalie DeCherney"/>
    <x v="0"/>
    <x v="0"/>
    <s v="Glendale"/>
    <x v="16"/>
    <n v="85301"/>
    <x v="1"/>
    <s v="OFF-BI-10003984"/>
    <x v="1"/>
    <x v="8"/>
    <s v="Lock-Up Easel 'Spel-Binder'"/>
    <x v="3437"/>
    <n v="1"/>
    <n v="0.7"/>
    <n v="-6.5618999999999996"/>
    <x v="1"/>
    <x v="0"/>
  </r>
  <r>
    <x v="4558"/>
    <x v="2257"/>
    <x v="520"/>
    <x v="1061"/>
    <x v="1"/>
    <s v="CM-11815"/>
    <s v="Candace McMahon"/>
    <x v="1"/>
    <x v="0"/>
    <s v="El Paso"/>
    <x v="5"/>
    <n v="79907"/>
    <x v="2"/>
    <s v="OFF-EN-10004773"/>
    <x v="1"/>
    <x v="12"/>
    <s v="Staple envelope"/>
    <x v="2000"/>
    <n v="2"/>
    <n v="0.2"/>
    <n v="17.968399999999995"/>
    <x v="2"/>
    <x v="0"/>
  </r>
  <r>
    <x v="4559"/>
    <x v="2258"/>
    <x v="952"/>
    <x v="449"/>
    <x v="2"/>
    <s v="EB-13870"/>
    <s v="Emily Burns"/>
    <x v="0"/>
    <x v="0"/>
    <s v="San Antonio"/>
    <x v="5"/>
    <n v="78207"/>
    <x v="2"/>
    <s v="FUR-CH-10001146"/>
    <x v="0"/>
    <x v="1"/>
    <s v="Global Value Mid-Back Manager's Chair, Gray"/>
    <x v="3438"/>
    <n v="3"/>
    <n v="0.3"/>
    <n v="-9.1335000000000122"/>
    <x v="2"/>
    <x v="0"/>
  </r>
  <r>
    <x v="4560"/>
    <x v="2259"/>
    <x v="784"/>
    <x v="234"/>
    <x v="0"/>
    <s v="HM-14860"/>
    <s v="Harry Marie"/>
    <x v="1"/>
    <x v="0"/>
    <s v="Los Angeles"/>
    <x v="1"/>
    <n v="90049"/>
    <x v="1"/>
    <s v="OFF-EN-10003296"/>
    <x v="1"/>
    <x v="12"/>
    <s v="Tyvek Side-Opening Peel &amp; Seel Expanding Envelopes"/>
    <x v="3439"/>
    <n v="3"/>
    <n v="0"/>
    <n v="122.148"/>
    <x v="1"/>
    <x v="0"/>
  </r>
  <r>
    <x v="4561"/>
    <x v="2259"/>
    <x v="784"/>
    <x v="234"/>
    <x v="0"/>
    <s v="HM-14860"/>
    <s v="Harry Marie"/>
    <x v="1"/>
    <x v="0"/>
    <s v="Los Angeles"/>
    <x v="1"/>
    <n v="90049"/>
    <x v="1"/>
    <s v="TEC-PH-10000193"/>
    <x v="2"/>
    <x v="7"/>
    <s v="Jensen SMPS-640 - speaker phone"/>
    <x v="3440"/>
    <n v="3"/>
    <n v="0.2"/>
    <n v="8.2763999999999953"/>
    <x v="1"/>
    <x v="0"/>
  </r>
  <r>
    <x v="4562"/>
    <x v="2259"/>
    <x v="784"/>
    <x v="234"/>
    <x v="0"/>
    <s v="HM-14860"/>
    <s v="Harry Marie"/>
    <x v="1"/>
    <x v="0"/>
    <s v="Los Angeles"/>
    <x v="1"/>
    <n v="90049"/>
    <x v="1"/>
    <s v="FUR-FU-10002111"/>
    <x v="0"/>
    <x v="5"/>
    <s v="Master Caster Door Stop, Large Brown"/>
    <x v="3441"/>
    <n v="5"/>
    <n v="0"/>
    <n v="13.832000000000001"/>
    <x v="1"/>
    <x v="0"/>
  </r>
  <r>
    <x v="4563"/>
    <x v="2260"/>
    <x v="986"/>
    <x v="420"/>
    <x v="1"/>
    <s v="SJ-20125"/>
    <s v="Sanjit Jacobs"/>
    <x v="2"/>
    <x v="0"/>
    <s v="Miramar"/>
    <x v="2"/>
    <n v="33023"/>
    <x v="0"/>
    <s v="FUR-CH-10003298"/>
    <x v="0"/>
    <x v="1"/>
    <s v="Office Star - Contemporary Task Swivel chair with Loop Arms, Charcoal"/>
    <x v="3442"/>
    <n v="4"/>
    <n v="0.2"/>
    <n v="-57.631200000000035"/>
    <x v="0"/>
    <x v="0"/>
  </r>
  <r>
    <x v="4564"/>
    <x v="2261"/>
    <x v="337"/>
    <x v="467"/>
    <x v="1"/>
    <s v="DM-12955"/>
    <s v="Dario Medina"/>
    <x v="1"/>
    <x v="0"/>
    <s v="Mesa"/>
    <x v="16"/>
    <n v="85204"/>
    <x v="1"/>
    <s v="OFF-ST-10004950"/>
    <x v="1"/>
    <x v="4"/>
    <s v="Acco Perma 3000 Stacking Storage Drawers"/>
    <x v="997"/>
    <n v="6"/>
    <n v="0.2"/>
    <n v="-1.2588000000000008"/>
    <x v="1"/>
    <x v="0"/>
  </r>
  <r>
    <x v="4565"/>
    <x v="2262"/>
    <x v="734"/>
    <x v="235"/>
    <x v="1"/>
    <s v="MC-17575"/>
    <s v="Matt Collins"/>
    <x v="0"/>
    <x v="0"/>
    <s v="Fayetteville"/>
    <x v="3"/>
    <n v="28314"/>
    <x v="0"/>
    <s v="OFF-AP-10002350"/>
    <x v="1"/>
    <x v="9"/>
    <s v="Belkin F9H710-06 7 Outlet SurgeMaster Surge Protector"/>
    <x v="962"/>
    <n v="3"/>
    <n v="0.2"/>
    <n v="4.5215999999999994"/>
    <x v="0"/>
    <x v="0"/>
  </r>
  <r>
    <x v="4566"/>
    <x v="2262"/>
    <x v="734"/>
    <x v="235"/>
    <x v="1"/>
    <s v="MC-17575"/>
    <s v="Matt Collins"/>
    <x v="0"/>
    <x v="0"/>
    <s v="Fayetteville"/>
    <x v="3"/>
    <n v="28314"/>
    <x v="0"/>
    <s v="OFF-BI-10004233"/>
    <x v="1"/>
    <x v="8"/>
    <s v="GBC Pre-Punched Binding Paper, Plastic, White, 8-1/2&quot; x 11&quot;"/>
    <x v="3443"/>
    <n v="6"/>
    <n v="0.7"/>
    <n v="-21.1068"/>
    <x v="0"/>
    <x v="0"/>
  </r>
  <r>
    <x v="4567"/>
    <x v="2262"/>
    <x v="734"/>
    <x v="235"/>
    <x v="1"/>
    <s v="MC-17575"/>
    <s v="Matt Collins"/>
    <x v="0"/>
    <x v="0"/>
    <s v="Fayetteville"/>
    <x v="3"/>
    <n v="28314"/>
    <x v="0"/>
    <s v="OFF-PA-10001892"/>
    <x v="1"/>
    <x v="10"/>
    <s v="Rediform Wirebound &quot;Phone Memo&quot; Message Book, 11 x 5-3/4"/>
    <x v="671"/>
    <n v="4"/>
    <n v="0.2"/>
    <n v="8.8623999999999992"/>
    <x v="0"/>
    <x v="0"/>
  </r>
  <r>
    <x v="4568"/>
    <x v="2263"/>
    <x v="627"/>
    <x v="681"/>
    <x v="1"/>
    <s v="DB-13660"/>
    <s v="Duane Benoit"/>
    <x v="0"/>
    <x v="0"/>
    <s v="Houston"/>
    <x v="5"/>
    <n v="77095"/>
    <x v="2"/>
    <s v="OFF-BI-10003291"/>
    <x v="1"/>
    <x v="8"/>
    <s v="Wilson Jones Leather-Like Binders with DublLock Round Rings"/>
    <x v="3444"/>
    <n v="6"/>
    <n v="0.8"/>
    <n v="-17.285400000000006"/>
    <x v="2"/>
    <x v="0"/>
  </r>
  <r>
    <x v="4569"/>
    <x v="2264"/>
    <x v="987"/>
    <x v="1062"/>
    <x v="0"/>
    <s v="NF-18595"/>
    <s v="Nicole Fjeld"/>
    <x v="2"/>
    <x v="0"/>
    <s v="San Jose"/>
    <x v="1"/>
    <n v="95123"/>
    <x v="1"/>
    <s v="FUR-FU-10004017"/>
    <x v="0"/>
    <x v="5"/>
    <s v="Executive Impressions 13&quot; Chairman Wall Clock"/>
    <x v="3001"/>
    <n v="3"/>
    <n v="0"/>
    <n v="26.648999999999997"/>
    <x v="1"/>
    <x v="0"/>
  </r>
  <r>
    <x v="4570"/>
    <x v="2265"/>
    <x v="442"/>
    <x v="673"/>
    <x v="0"/>
    <s v="NM-18445"/>
    <s v="Nathan Mautz"/>
    <x v="2"/>
    <x v="0"/>
    <s v="Wichita"/>
    <x v="41"/>
    <n v="67212"/>
    <x v="2"/>
    <s v="OFF-AR-10002445"/>
    <x v="1"/>
    <x v="6"/>
    <s v="SANFORD Major Accent Highlighters"/>
    <x v="3355"/>
    <n v="3"/>
    <n v="0"/>
    <n v="8.071200000000001"/>
    <x v="2"/>
    <x v="0"/>
  </r>
  <r>
    <x v="4571"/>
    <x v="2265"/>
    <x v="442"/>
    <x v="673"/>
    <x v="0"/>
    <s v="NM-18445"/>
    <s v="Nathan Mautz"/>
    <x v="2"/>
    <x v="0"/>
    <s v="Wichita"/>
    <x v="41"/>
    <n v="67212"/>
    <x v="2"/>
    <s v="OFF-BI-10001718"/>
    <x v="1"/>
    <x v="8"/>
    <s v="GBC DocuBind P50 Personal Binding Machine"/>
    <x v="3445"/>
    <n v="2"/>
    <n v="0"/>
    <n v="60.141199999999998"/>
    <x v="2"/>
    <x v="0"/>
  </r>
  <r>
    <x v="4572"/>
    <x v="2266"/>
    <x v="729"/>
    <x v="804"/>
    <x v="1"/>
    <s v="AB-10255"/>
    <s v="Alejandro Ballentine"/>
    <x v="2"/>
    <x v="0"/>
    <s v="Los Angeles"/>
    <x v="1"/>
    <n v="90036"/>
    <x v="1"/>
    <s v="TEC-CO-10004202"/>
    <x v="2"/>
    <x v="16"/>
    <s v="Brother DCP1000 Digital 3 in 1 Multifunction Machine"/>
    <x v="2006"/>
    <n v="2"/>
    <n v="0.2"/>
    <n v="89.996999999999986"/>
    <x v="1"/>
    <x v="0"/>
  </r>
  <r>
    <x v="4573"/>
    <x v="2267"/>
    <x v="939"/>
    <x v="1063"/>
    <x v="1"/>
    <s v="MG-17650"/>
    <s v="Matthew Grinstein"/>
    <x v="2"/>
    <x v="0"/>
    <s v="Jackson"/>
    <x v="12"/>
    <n v="49201"/>
    <x v="2"/>
    <s v="TEC-PH-10002103"/>
    <x v="2"/>
    <x v="7"/>
    <s v="Jabra SPEAK 410"/>
    <x v="2854"/>
    <n v="7"/>
    <n v="0"/>
    <n v="184.22039999999998"/>
    <x v="2"/>
    <x v="0"/>
  </r>
  <r>
    <x v="4574"/>
    <x v="2267"/>
    <x v="939"/>
    <x v="1063"/>
    <x v="1"/>
    <s v="MG-17650"/>
    <s v="Matthew Grinstein"/>
    <x v="2"/>
    <x v="0"/>
    <s v="Jackson"/>
    <x v="12"/>
    <n v="49201"/>
    <x v="2"/>
    <s v="FUR-FU-10003724"/>
    <x v="0"/>
    <x v="5"/>
    <s v="Westinghouse Clip-On Gooseneck Lamps"/>
    <x v="3446"/>
    <n v="4"/>
    <n v="0"/>
    <n v="8.7047999999999988"/>
    <x v="2"/>
    <x v="0"/>
  </r>
  <r>
    <x v="4575"/>
    <x v="2267"/>
    <x v="939"/>
    <x v="1063"/>
    <x v="1"/>
    <s v="MG-17650"/>
    <s v="Matthew Grinstein"/>
    <x v="2"/>
    <x v="0"/>
    <s v="Jackson"/>
    <x v="12"/>
    <n v="49201"/>
    <x v="2"/>
    <s v="OFF-AR-10003732"/>
    <x v="1"/>
    <x v="6"/>
    <s v="Newell 333"/>
    <x v="2255"/>
    <n v="5"/>
    <n v="0"/>
    <n v="3.6139999999999994"/>
    <x v="2"/>
    <x v="0"/>
  </r>
  <r>
    <x v="4576"/>
    <x v="2267"/>
    <x v="939"/>
    <x v="1063"/>
    <x v="1"/>
    <s v="MG-17650"/>
    <s v="Matthew Grinstein"/>
    <x v="2"/>
    <x v="0"/>
    <s v="Jackson"/>
    <x v="12"/>
    <n v="49201"/>
    <x v="2"/>
    <s v="OFF-ST-10000885"/>
    <x v="1"/>
    <x v="4"/>
    <s v="Fellowes Desktop Hanging File Manager"/>
    <x v="3447"/>
    <n v="2"/>
    <n v="0"/>
    <n v="6.7149999999999999"/>
    <x v="2"/>
    <x v="0"/>
  </r>
  <r>
    <x v="4577"/>
    <x v="2268"/>
    <x v="909"/>
    <x v="1064"/>
    <x v="1"/>
    <s v="SE-20110"/>
    <s v="Sanjit Engle"/>
    <x v="0"/>
    <x v="0"/>
    <s v="Lewiston"/>
    <x v="45"/>
    <n v="83501"/>
    <x v="1"/>
    <s v="OFF-BI-10004817"/>
    <x v="1"/>
    <x v="8"/>
    <s v="GBC Personal VeloBind Strips"/>
    <x v="2094"/>
    <n v="1"/>
    <n v="0.2"/>
    <n v="3.3543999999999996"/>
    <x v="1"/>
    <x v="0"/>
  </r>
  <r>
    <x v="4578"/>
    <x v="2269"/>
    <x v="988"/>
    <x v="1065"/>
    <x v="1"/>
    <s v="AG-10765"/>
    <s v="Anthony Garverick"/>
    <x v="2"/>
    <x v="0"/>
    <s v="Hampton"/>
    <x v="17"/>
    <n v="23666"/>
    <x v="0"/>
    <s v="OFF-BI-10001670"/>
    <x v="1"/>
    <x v="8"/>
    <s v="Vinyl Sectional Post Binders"/>
    <x v="3448"/>
    <n v="3"/>
    <n v="0"/>
    <n v="56.550000000000004"/>
    <x v="0"/>
    <x v="0"/>
  </r>
  <r>
    <x v="4579"/>
    <x v="2270"/>
    <x v="923"/>
    <x v="978"/>
    <x v="1"/>
    <s v="AS-10045"/>
    <s v="Aaron Smayling"/>
    <x v="1"/>
    <x v="0"/>
    <s v="New York City"/>
    <x v="15"/>
    <n v="10035"/>
    <x v="3"/>
    <s v="OFF-PA-10002709"/>
    <x v="1"/>
    <x v="10"/>
    <s v="Xerox 1956"/>
    <x v="3449"/>
    <n v="11"/>
    <n v="0"/>
    <n v="32.232199999999999"/>
    <x v="3"/>
    <x v="0"/>
  </r>
  <r>
    <x v="4580"/>
    <x v="2271"/>
    <x v="374"/>
    <x v="1066"/>
    <x v="1"/>
    <s v="AR-10405"/>
    <s v="Allen Rosenblatt"/>
    <x v="1"/>
    <x v="0"/>
    <s v="Hattiesburg"/>
    <x v="35"/>
    <n v="39401"/>
    <x v="0"/>
    <s v="TEC-AC-10004469"/>
    <x v="2"/>
    <x v="11"/>
    <s v="Microsoft Sculpt Comfort Mouse"/>
    <x v="3450"/>
    <n v="6"/>
    <n v="0"/>
    <n v="105.46800000000002"/>
    <x v="0"/>
    <x v="0"/>
  </r>
  <r>
    <x v="4581"/>
    <x v="2272"/>
    <x v="251"/>
    <x v="42"/>
    <x v="2"/>
    <s v="AP-10720"/>
    <s v="Anne Pryor"/>
    <x v="2"/>
    <x v="0"/>
    <s v="Philadelphia"/>
    <x v="9"/>
    <n v="19140"/>
    <x v="3"/>
    <s v="FUR-FU-10003424"/>
    <x v="0"/>
    <x v="5"/>
    <s v="Nu-Dell Oak Frame"/>
    <x v="3451"/>
    <n v="3"/>
    <n v="0.2"/>
    <n v="3.8447999999999967"/>
    <x v="3"/>
    <x v="0"/>
  </r>
  <r>
    <x v="4582"/>
    <x v="2273"/>
    <x v="224"/>
    <x v="841"/>
    <x v="2"/>
    <s v="JB-16000"/>
    <s v="Joy Bell-"/>
    <x v="0"/>
    <x v="0"/>
    <s v="Philadelphia"/>
    <x v="9"/>
    <n v="19140"/>
    <x v="3"/>
    <s v="OFF-LA-10003720"/>
    <x v="1"/>
    <x v="2"/>
    <s v="Avery 487"/>
    <x v="3452"/>
    <n v="8"/>
    <n v="0.2"/>
    <n v="7.9703999999999997"/>
    <x v="3"/>
    <x v="0"/>
  </r>
  <r>
    <x v="4583"/>
    <x v="2274"/>
    <x v="370"/>
    <x v="267"/>
    <x v="0"/>
    <s v="TS-21430"/>
    <s v="Tom Stivers"/>
    <x v="1"/>
    <x v="0"/>
    <s v="Los Angeles"/>
    <x v="1"/>
    <n v="90045"/>
    <x v="1"/>
    <s v="OFF-AR-10000390"/>
    <x v="1"/>
    <x v="6"/>
    <s v="Newell Chalk Holder"/>
    <x v="341"/>
    <n v="2"/>
    <n v="0"/>
    <n v="3.7995999999999999"/>
    <x v="1"/>
    <x v="0"/>
  </r>
  <r>
    <x v="4584"/>
    <x v="2275"/>
    <x v="808"/>
    <x v="276"/>
    <x v="0"/>
    <s v="NL-18310"/>
    <s v="Nancy Lomonaco"/>
    <x v="2"/>
    <x v="0"/>
    <s v="Danville"/>
    <x v="1"/>
    <n v="94526"/>
    <x v="1"/>
    <s v="OFF-EN-10001335"/>
    <x v="1"/>
    <x v="12"/>
    <s v="White Business Envelopes with Contemporary Seam, Recycled White Business Envelopes"/>
    <x v="3453"/>
    <n v="7"/>
    <n v="0"/>
    <n v="38.29"/>
    <x v="1"/>
    <x v="0"/>
  </r>
  <r>
    <x v="4585"/>
    <x v="2275"/>
    <x v="808"/>
    <x v="276"/>
    <x v="0"/>
    <s v="NL-18310"/>
    <s v="Nancy Lomonaco"/>
    <x v="2"/>
    <x v="0"/>
    <s v="Danville"/>
    <x v="1"/>
    <n v="94526"/>
    <x v="1"/>
    <s v="OFF-AR-10003469"/>
    <x v="1"/>
    <x v="6"/>
    <s v="Nontoxic Chalk"/>
    <x v="3454"/>
    <n v="5"/>
    <n v="0"/>
    <n v="4.2240000000000002"/>
    <x v="1"/>
    <x v="0"/>
  </r>
  <r>
    <x v="4586"/>
    <x v="2275"/>
    <x v="808"/>
    <x v="276"/>
    <x v="0"/>
    <s v="NL-18310"/>
    <s v="Nancy Lomonaco"/>
    <x v="2"/>
    <x v="0"/>
    <s v="Danville"/>
    <x v="1"/>
    <n v="94526"/>
    <x v="1"/>
    <s v="OFF-BI-10003718"/>
    <x v="1"/>
    <x v="8"/>
    <s v="GBC Therma-A-Bind 250T Electric Binding System"/>
    <x v="3455"/>
    <n v="6"/>
    <n v="0.2"/>
    <n v="206.62319999999997"/>
    <x v="1"/>
    <x v="0"/>
  </r>
  <r>
    <x v="4587"/>
    <x v="2275"/>
    <x v="808"/>
    <x v="276"/>
    <x v="0"/>
    <s v="NL-18310"/>
    <s v="Nancy Lomonaco"/>
    <x v="2"/>
    <x v="0"/>
    <s v="Danville"/>
    <x v="1"/>
    <n v="94526"/>
    <x v="1"/>
    <s v="OFF-FA-10004838"/>
    <x v="1"/>
    <x v="13"/>
    <s v="Super Bands, 12/Pack"/>
    <x v="2271"/>
    <n v="3"/>
    <n v="0"/>
    <n v="0.16740000000000022"/>
    <x v="1"/>
    <x v="0"/>
  </r>
  <r>
    <x v="4588"/>
    <x v="2275"/>
    <x v="808"/>
    <x v="276"/>
    <x v="0"/>
    <s v="NL-18310"/>
    <s v="Nancy Lomonaco"/>
    <x v="2"/>
    <x v="0"/>
    <s v="Danville"/>
    <x v="1"/>
    <n v="94526"/>
    <x v="1"/>
    <s v="FUR-FU-10002508"/>
    <x v="0"/>
    <x v="5"/>
    <s v="Document Clip Frames"/>
    <x v="3456"/>
    <n v="3"/>
    <n v="0"/>
    <n v="10.508400000000002"/>
    <x v="1"/>
    <x v="0"/>
  </r>
  <r>
    <x v="4589"/>
    <x v="2275"/>
    <x v="808"/>
    <x v="276"/>
    <x v="0"/>
    <s v="NL-18310"/>
    <s v="Nancy Lomonaco"/>
    <x v="2"/>
    <x v="0"/>
    <s v="Danville"/>
    <x v="1"/>
    <n v="94526"/>
    <x v="1"/>
    <s v="OFF-ST-10001511"/>
    <x v="1"/>
    <x v="4"/>
    <s v="Space Solutions Commercial Steel Shelving"/>
    <x v="3457"/>
    <n v="7"/>
    <n v="0"/>
    <n v="22.627499999999962"/>
    <x v="1"/>
    <x v="0"/>
  </r>
  <r>
    <x v="4590"/>
    <x v="2276"/>
    <x v="482"/>
    <x v="844"/>
    <x v="1"/>
    <s v="MC-18130"/>
    <s v="Mike Caudle"/>
    <x v="1"/>
    <x v="0"/>
    <s v="Los Angeles"/>
    <x v="1"/>
    <n v="90004"/>
    <x v="1"/>
    <s v="OFF-SU-10000952"/>
    <x v="1"/>
    <x v="14"/>
    <s v="Fiskars Home &amp; Office Scissors"/>
    <x v="2788"/>
    <n v="2"/>
    <n v="0"/>
    <n v="4.9728000000000012"/>
    <x v="1"/>
    <x v="0"/>
  </r>
  <r>
    <x v="4591"/>
    <x v="2276"/>
    <x v="482"/>
    <x v="844"/>
    <x v="1"/>
    <s v="MC-18130"/>
    <s v="Mike Caudle"/>
    <x v="1"/>
    <x v="0"/>
    <s v="Los Angeles"/>
    <x v="1"/>
    <n v="90004"/>
    <x v="1"/>
    <s v="TEC-PH-10002275"/>
    <x v="2"/>
    <x v="7"/>
    <s v="Mitel 5320 IP Phone VoIP phone"/>
    <x v="3164"/>
    <n v="2"/>
    <n v="0.2"/>
    <n v="30.238400000000013"/>
    <x v="1"/>
    <x v="0"/>
  </r>
  <r>
    <x v="4592"/>
    <x v="2276"/>
    <x v="482"/>
    <x v="844"/>
    <x v="1"/>
    <s v="MC-18130"/>
    <s v="Mike Caudle"/>
    <x v="1"/>
    <x v="0"/>
    <s v="Los Angeles"/>
    <x v="1"/>
    <n v="90004"/>
    <x v="1"/>
    <s v="FUR-CH-10003535"/>
    <x v="0"/>
    <x v="1"/>
    <s v="Global Armless Task Chair, Royal Blue"/>
    <x v="1770"/>
    <n v="3"/>
    <n v="0.2"/>
    <n v="-5.4882000000000062"/>
    <x v="1"/>
    <x v="0"/>
  </r>
  <r>
    <x v="4593"/>
    <x v="2276"/>
    <x v="482"/>
    <x v="844"/>
    <x v="1"/>
    <s v="MC-18130"/>
    <s v="Mike Caudle"/>
    <x v="1"/>
    <x v="0"/>
    <s v="Los Angeles"/>
    <x v="1"/>
    <n v="90004"/>
    <x v="1"/>
    <s v="OFF-AP-10004052"/>
    <x v="1"/>
    <x v="9"/>
    <s v="Hoover Replacement Belts For Soft Guard &amp; Commercial Ltweight Upright Vacs, 2/Pk"/>
    <x v="2307"/>
    <n v="2"/>
    <n v="0"/>
    <n v="2.0540000000000003"/>
    <x v="1"/>
    <x v="0"/>
  </r>
  <r>
    <x v="4594"/>
    <x v="2276"/>
    <x v="482"/>
    <x v="844"/>
    <x v="1"/>
    <s v="MC-18130"/>
    <s v="Mike Caudle"/>
    <x v="1"/>
    <x v="0"/>
    <s v="Los Angeles"/>
    <x v="1"/>
    <n v="90004"/>
    <x v="1"/>
    <s v="FUR-TA-10003473"/>
    <x v="0"/>
    <x v="3"/>
    <s v="Bretford Rectangular Conference Table Tops"/>
    <x v="3458"/>
    <n v="3"/>
    <n v="0.2"/>
    <n v="33.851700000000051"/>
    <x v="1"/>
    <x v="0"/>
  </r>
  <r>
    <x v="4595"/>
    <x v="2276"/>
    <x v="482"/>
    <x v="844"/>
    <x v="1"/>
    <s v="MC-18130"/>
    <s v="Mike Caudle"/>
    <x v="1"/>
    <x v="0"/>
    <s v="Los Angeles"/>
    <x v="1"/>
    <n v="90004"/>
    <x v="1"/>
    <s v="OFF-AR-10001897"/>
    <x v="1"/>
    <x v="6"/>
    <s v="Model L Table or Wall-Mount Pencil Sharpener"/>
    <x v="3459"/>
    <n v="3"/>
    <n v="0"/>
    <n v="15.111600000000001"/>
    <x v="1"/>
    <x v="0"/>
  </r>
  <r>
    <x v="4596"/>
    <x v="2277"/>
    <x v="5"/>
    <x v="5"/>
    <x v="0"/>
    <s v="TC-21475"/>
    <s v="Tony Chapman"/>
    <x v="2"/>
    <x v="0"/>
    <s v="Washington"/>
    <x v="40"/>
    <n v="20016"/>
    <x v="3"/>
    <s v="OFF-AR-10000034"/>
    <x v="1"/>
    <x v="6"/>
    <s v="BIC Brite Liner Grip Highlighters, Assorted, 5/Pack"/>
    <x v="3460"/>
    <n v="8"/>
    <n v="0"/>
    <n v="13.2288"/>
    <x v="3"/>
    <x v="0"/>
  </r>
  <r>
    <x v="4597"/>
    <x v="2278"/>
    <x v="735"/>
    <x v="153"/>
    <x v="1"/>
    <s v="MG-17650"/>
    <s v="Matthew Grinstein"/>
    <x v="2"/>
    <x v="0"/>
    <s v="Milwaukee"/>
    <x v="6"/>
    <n v="53209"/>
    <x v="2"/>
    <s v="OFF-SU-10004115"/>
    <x v="1"/>
    <x v="14"/>
    <s v="Acme Stainless Steel Office Snips"/>
    <x v="3461"/>
    <n v="3"/>
    <n v="0"/>
    <n v="5.8887000000000009"/>
    <x v="2"/>
    <x v="0"/>
  </r>
  <r>
    <x v="4598"/>
    <x v="2278"/>
    <x v="735"/>
    <x v="153"/>
    <x v="1"/>
    <s v="MG-17650"/>
    <s v="Matthew Grinstein"/>
    <x v="2"/>
    <x v="0"/>
    <s v="Milwaukee"/>
    <x v="6"/>
    <n v="53209"/>
    <x v="2"/>
    <s v="OFF-AP-10001947"/>
    <x v="1"/>
    <x v="9"/>
    <s v="Acco 6 Outlet Guardian Premium Plus Surge Suppressor"/>
    <x v="3462"/>
    <n v="5"/>
    <n v="0"/>
    <n v="26.563999999999997"/>
    <x v="2"/>
    <x v="0"/>
  </r>
  <r>
    <x v="4599"/>
    <x v="2279"/>
    <x v="747"/>
    <x v="532"/>
    <x v="1"/>
    <s v="MG-17890"/>
    <s v="Michael Granlund"/>
    <x v="2"/>
    <x v="0"/>
    <s v="Baltimore"/>
    <x v="39"/>
    <n v="21215"/>
    <x v="3"/>
    <s v="FUR-CH-10004853"/>
    <x v="0"/>
    <x v="1"/>
    <s v="Global Manager's Adjustable Task Chair, Storm"/>
    <x v="3463"/>
    <n v="1"/>
    <n v="0"/>
    <n v="43.784199999999984"/>
    <x v="3"/>
    <x v="0"/>
  </r>
  <r>
    <x v="4600"/>
    <x v="2279"/>
    <x v="747"/>
    <x v="532"/>
    <x v="1"/>
    <s v="MG-17890"/>
    <s v="Michael Granlund"/>
    <x v="2"/>
    <x v="0"/>
    <s v="Baltimore"/>
    <x v="39"/>
    <n v="21215"/>
    <x v="3"/>
    <s v="OFF-EN-10000483"/>
    <x v="1"/>
    <x v="12"/>
    <s v="White Envelopes, White Envelopes with Clear Poly Window"/>
    <x v="3464"/>
    <n v="9"/>
    <n v="0"/>
    <n v="63.134999999999991"/>
    <x v="3"/>
    <x v="0"/>
  </r>
  <r>
    <x v="4601"/>
    <x v="2279"/>
    <x v="747"/>
    <x v="532"/>
    <x v="1"/>
    <s v="MG-17890"/>
    <s v="Michael Granlund"/>
    <x v="2"/>
    <x v="0"/>
    <s v="Baltimore"/>
    <x v="39"/>
    <n v="21215"/>
    <x v="3"/>
    <s v="OFF-FA-10001332"/>
    <x v="1"/>
    <x v="13"/>
    <s v="Acco Banker's Clasps, 5 3/4&quot;-Long"/>
    <x v="132"/>
    <n v="4"/>
    <n v="0"/>
    <n v="5.4143999999999997"/>
    <x v="3"/>
    <x v="0"/>
  </r>
  <r>
    <x v="4602"/>
    <x v="2280"/>
    <x v="989"/>
    <x v="484"/>
    <x v="0"/>
    <s v="BF-11170"/>
    <s v="Ben Ferrer"/>
    <x v="2"/>
    <x v="0"/>
    <s v="Jacksonville"/>
    <x v="3"/>
    <n v="28540"/>
    <x v="0"/>
    <s v="OFF-PA-10003790"/>
    <x v="1"/>
    <x v="10"/>
    <s v="Xerox 1991"/>
    <x v="3465"/>
    <n v="1"/>
    <n v="0.2"/>
    <n v="5.9383999999999988"/>
    <x v="0"/>
    <x v="0"/>
  </r>
  <r>
    <x v="4603"/>
    <x v="2280"/>
    <x v="989"/>
    <x v="484"/>
    <x v="0"/>
    <s v="BF-11170"/>
    <s v="Ben Ferrer"/>
    <x v="2"/>
    <x v="0"/>
    <s v="Jacksonville"/>
    <x v="3"/>
    <n v="28540"/>
    <x v="0"/>
    <s v="OFF-PA-10003134"/>
    <x v="1"/>
    <x v="10"/>
    <s v="Xerox 1937"/>
    <x v="3466"/>
    <n v="4"/>
    <n v="0.2"/>
    <n v="53.804799999999986"/>
    <x v="0"/>
    <x v="0"/>
  </r>
  <r>
    <x v="4604"/>
    <x v="2280"/>
    <x v="989"/>
    <x v="484"/>
    <x v="0"/>
    <s v="BF-11170"/>
    <s v="Ben Ferrer"/>
    <x v="2"/>
    <x v="0"/>
    <s v="Jacksonville"/>
    <x v="3"/>
    <n v="28540"/>
    <x v="0"/>
    <s v="OFF-EN-10004459"/>
    <x v="1"/>
    <x v="12"/>
    <s v="Security-Tint Envelopes"/>
    <x v="2096"/>
    <n v="2"/>
    <n v="0.2"/>
    <n v="4.4311999999999996"/>
    <x v="0"/>
    <x v="0"/>
  </r>
  <r>
    <x v="4605"/>
    <x v="2280"/>
    <x v="989"/>
    <x v="484"/>
    <x v="0"/>
    <s v="BF-11170"/>
    <s v="Ben Ferrer"/>
    <x v="2"/>
    <x v="0"/>
    <s v="Jacksonville"/>
    <x v="3"/>
    <n v="28540"/>
    <x v="0"/>
    <s v="TEC-AC-10003628"/>
    <x v="2"/>
    <x v="11"/>
    <s v="Logitech 910-002974 M325 Wireless Mouse for Web Scrolling"/>
    <x v="3467"/>
    <n v="7"/>
    <n v="0.2"/>
    <n v="50.383200000000016"/>
    <x v="0"/>
    <x v="0"/>
  </r>
  <r>
    <x v="4606"/>
    <x v="2281"/>
    <x v="71"/>
    <x v="68"/>
    <x v="1"/>
    <s v="MS-17770"/>
    <s v="Maxwell Schwartz"/>
    <x v="0"/>
    <x v="0"/>
    <s v="Rochester"/>
    <x v="15"/>
    <n v="14609"/>
    <x v="3"/>
    <s v="TEC-PH-10004093"/>
    <x v="2"/>
    <x v="7"/>
    <s v="Panasonic Kx-TS550"/>
    <x v="3468"/>
    <n v="1"/>
    <n v="0"/>
    <n v="13.3371"/>
    <x v="3"/>
    <x v="0"/>
  </r>
  <r>
    <x v="4607"/>
    <x v="2281"/>
    <x v="71"/>
    <x v="68"/>
    <x v="1"/>
    <s v="MS-17770"/>
    <s v="Maxwell Schwartz"/>
    <x v="0"/>
    <x v="0"/>
    <s v="Rochester"/>
    <x v="15"/>
    <n v="14609"/>
    <x v="3"/>
    <s v="OFF-ST-10001490"/>
    <x v="1"/>
    <x v="4"/>
    <s v="Hot File 7-Pocket, Floor Stand"/>
    <x v="3469"/>
    <n v="3"/>
    <n v="0"/>
    <n v="160.62299999999993"/>
    <x v="3"/>
    <x v="0"/>
  </r>
  <r>
    <x v="4608"/>
    <x v="2281"/>
    <x v="71"/>
    <x v="68"/>
    <x v="1"/>
    <s v="MS-17770"/>
    <s v="Maxwell Schwartz"/>
    <x v="0"/>
    <x v="0"/>
    <s v="Rochester"/>
    <x v="15"/>
    <n v="14609"/>
    <x v="3"/>
    <s v="OFF-BI-10000605"/>
    <x v="1"/>
    <x v="8"/>
    <s v="Acco Pressboard Covers with Storage Hooks, 9 1/2&quot; x 11&quot;, Executive Red"/>
    <x v="861"/>
    <n v="2"/>
    <n v="0.2"/>
    <n v="2.0573999999999995"/>
    <x v="3"/>
    <x v="0"/>
  </r>
  <r>
    <x v="4609"/>
    <x v="2281"/>
    <x v="71"/>
    <x v="68"/>
    <x v="1"/>
    <s v="MS-17770"/>
    <s v="Maxwell Schwartz"/>
    <x v="0"/>
    <x v="0"/>
    <s v="Rochester"/>
    <x v="15"/>
    <n v="14609"/>
    <x v="3"/>
    <s v="OFF-PA-10004255"/>
    <x v="1"/>
    <x v="10"/>
    <s v="Xerox 219"/>
    <x v="1568"/>
    <n v="7"/>
    <n v="0"/>
    <n v="21.772800000000004"/>
    <x v="3"/>
    <x v="0"/>
  </r>
  <r>
    <x v="4610"/>
    <x v="2282"/>
    <x v="45"/>
    <x v="773"/>
    <x v="1"/>
    <s v="JE-15745"/>
    <s v="Joel Eaton"/>
    <x v="0"/>
    <x v="0"/>
    <s v="Oceanside"/>
    <x v="1"/>
    <n v="92054"/>
    <x v="1"/>
    <s v="FUR-FU-10000023"/>
    <x v="0"/>
    <x v="5"/>
    <s v="Eldon Wave Desk Accessories"/>
    <x v="349"/>
    <n v="8"/>
    <n v="0"/>
    <n v="20.732800000000001"/>
    <x v="1"/>
    <x v="0"/>
  </r>
  <r>
    <x v="4611"/>
    <x v="2283"/>
    <x v="990"/>
    <x v="1067"/>
    <x v="0"/>
    <s v="HG-14965"/>
    <s v="Henry Goldwyn"/>
    <x v="1"/>
    <x v="0"/>
    <s v="Gulfport"/>
    <x v="35"/>
    <n v="39503"/>
    <x v="0"/>
    <s v="OFF-BI-10000285"/>
    <x v="1"/>
    <x v="8"/>
    <s v="XtraLife ClearVue Slant-D Ring Binders by Cardinal"/>
    <x v="3470"/>
    <n v="4"/>
    <n v="0"/>
    <n v="15.68"/>
    <x v="0"/>
    <x v="0"/>
  </r>
  <r>
    <x v="4612"/>
    <x v="2284"/>
    <x v="413"/>
    <x v="335"/>
    <x v="1"/>
    <s v="EP-13915"/>
    <s v="Emily Phan"/>
    <x v="0"/>
    <x v="0"/>
    <s v="Jacksonville"/>
    <x v="2"/>
    <n v="32216"/>
    <x v="0"/>
    <s v="OFF-AR-10000588"/>
    <x v="1"/>
    <x v="6"/>
    <s v="Newell 345"/>
    <x v="1662"/>
    <n v="3"/>
    <n v="0.2"/>
    <n v="3.571200000000001"/>
    <x v="0"/>
    <x v="0"/>
  </r>
  <r>
    <x v="4613"/>
    <x v="2284"/>
    <x v="413"/>
    <x v="335"/>
    <x v="1"/>
    <s v="EP-13915"/>
    <s v="Emily Phan"/>
    <x v="0"/>
    <x v="0"/>
    <s v="Jacksonville"/>
    <x v="2"/>
    <n v="32216"/>
    <x v="0"/>
    <s v="OFF-PA-10002250"/>
    <x v="1"/>
    <x v="10"/>
    <s v="Things To Do Today Pad"/>
    <x v="3471"/>
    <n v="5"/>
    <n v="0.2"/>
    <n v="8.218"/>
    <x v="0"/>
    <x v="0"/>
  </r>
  <r>
    <x v="4614"/>
    <x v="2285"/>
    <x v="64"/>
    <x v="165"/>
    <x v="1"/>
    <s v="GH-14410"/>
    <s v="Gary Hansen"/>
    <x v="2"/>
    <x v="0"/>
    <s v="Houston"/>
    <x v="5"/>
    <n v="77070"/>
    <x v="2"/>
    <s v="OFF-AP-10002457"/>
    <x v="1"/>
    <x v="9"/>
    <s v="Eureka The Boss Plus 12-Amp Hard Box Upright Vacuum, Red"/>
    <x v="3472"/>
    <n v="3"/>
    <n v="0.8"/>
    <n v="-166.39350000000002"/>
    <x v="2"/>
    <x v="0"/>
  </r>
  <r>
    <x v="4615"/>
    <x v="2285"/>
    <x v="64"/>
    <x v="165"/>
    <x v="1"/>
    <s v="GH-14410"/>
    <s v="Gary Hansen"/>
    <x v="2"/>
    <x v="0"/>
    <s v="Houston"/>
    <x v="5"/>
    <n v="77070"/>
    <x v="2"/>
    <s v="OFF-FA-10002763"/>
    <x v="1"/>
    <x v="13"/>
    <s v="Advantus Map Pennant Flags and Round Head Tacks"/>
    <x v="2696"/>
    <n v="9"/>
    <n v="0.2"/>
    <n v="4.2659999999999973"/>
    <x v="2"/>
    <x v="0"/>
  </r>
  <r>
    <x v="4616"/>
    <x v="2286"/>
    <x v="406"/>
    <x v="216"/>
    <x v="0"/>
    <s v="DS-13180"/>
    <s v="David Smith"/>
    <x v="1"/>
    <x v="0"/>
    <s v="Houston"/>
    <x v="5"/>
    <n v="77095"/>
    <x v="2"/>
    <s v="TEC-AC-10000109"/>
    <x v="2"/>
    <x v="11"/>
    <s v="Sony Micro Vault Click 16 GB USB 2.0 Flash Drive"/>
    <x v="3473"/>
    <n v="3"/>
    <n v="0.2"/>
    <n v="6.7188000000000088"/>
    <x v="2"/>
    <x v="0"/>
  </r>
  <r>
    <x v="4617"/>
    <x v="2287"/>
    <x v="481"/>
    <x v="1068"/>
    <x v="1"/>
    <s v="TH-21550"/>
    <s v="Tracy Hopkins"/>
    <x v="2"/>
    <x v="0"/>
    <s v="Everett"/>
    <x v="31"/>
    <n v="2149"/>
    <x v="3"/>
    <s v="TEC-PH-10002415"/>
    <x v="2"/>
    <x v="7"/>
    <s v="Polycom VoiceStation 500 Conference phone"/>
    <x v="3474"/>
    <n v="2"/>
    <n v="0"/>
    <n v="147.47500000000002"/>
    <x v="3"/>
    <x v="0"/>
  </r>
  <r>
    <x v="4618"/>
    <x v="2287"/>
    <x v="481"/>
    <x v="1068"/>
    <x v="1"/>
    <s v="TH-21550"/>
    <s v="Tracy Hopkins"/>
    <x v="2"/>
    <x v="0"/>
    <s v="Everett"/>
    <x v="31"/>
    <n v="2149"/>
    <x v="3"/>
    <s v="FUR-CH-10000785"/>
    <x v="0"/>
    <x v="1"/>
    <s v="Global Ergonomic Managers Chair"/>
    <x v="3116"/>
    <n v="3"/>
    <n v="0"/>
    <n v="141.1644"/>
    <x v="3"/>
    <x v="0"/>
  </r>
  <r>
    <x v="4619"/>
    <x v="2288"/>
    <x v="165"/>
    <x v="209"/>
    <x v="2"/>
    <s v="RM-19675"/>
    <s v="Robert Marley"/>
    <x v="2"/>
    <x v="0"/>
    <s v="Los Angeles"/>
    <x v="1"/>
    <n v="90049"/>
    <x v="1"/>
    <s v="TEC-CO-10001449"/>
    <x v="2"/>
    <x v="16"/>
    <s v="Hewlett Packard LaserJet 3310 Copier"/>
    <x v="3475"/>
    <n v="6"/>
    <n v="0.2"/>
    <n v="1007.9831999999999"/>
    <x v="1"/>
    <x v="0"/>
  </r>
  <r>
    <x v="4620"/>
    <x v="2288"/>
    <x v="165"/>
    <x v="209"/>
    <x v="2"/>
    <s v="RM-19675"/>
    <s v="Robert Marley"/>
    <x v="2"/>
    <x v="0"/>
    <s v="Los Angeles"/>
    <x v="1"/>
    <n v="90049"/>
    <x v="1"/>
    <s v="OFF-BI-10001670"/>
    <x v="1"/>
    <x v="8"/>
    <s v="Vinyl Sectional Post Binders"/>
    <x v="3476"/>
    <n v="3"/>
    <n v="0.2"/>
    <n v="33.93"/>
    <x v="1"/>
    <x v="0"/>
  </r>
  <r>
    <x v="4621"/>
    <x v="2289"/>
    <x v="348"/>
    <x v="688"/>
    <x v="0"/>
    <s v="SF-20965"/>
    <s v="Sylvia Foulston"/>
    <x v="1"/>
    <x v="0"/>
    <s v="Wilmington"/>
    <x v="13"/>
    <n v="19805"/>
    <x v="3"/>
    <s v="OFF-ST-10001328"/>
    <x v="1"/>
    <x v="4"/>
    <s v="Personal Filing Tote with Lid, Black/Gray"/>
    <x v="3477"/>
    <n v="5"/>
    <n v="0"/>
    <n v="21.714000000000002"/>
    <x v="3"/>
    <x v="0"/>
  </r>
  <r>
    <x v="4622"/>
    <x v="2290"/>
    <x v="428"/>
    <x v="947"/>
    <x v="1"/>
    <s v="SO-20335"/>
    <s v="Sean O'Donnell"/>
    <x v="0"/>
    <x v="0"/>
    <s v="Columbia"/>
    <x v="18"/>
    <n v="38401"/>
    <x v="0"/>
    <s v="OFF-SU-10001225"/>
    <x v="1"/>
    <x v="14"/>
    <s v="Staple remover"/>
    <x v="3478"/>
    <n v="3"/>
    <n v="0.2"/>
    <n v="-1.9872000000000005"/>
    <x v="0"/>
    <x v="0"/>
  </r>
  <r>
    <x v="4623"/>
    <x v="2290"/>
    <x v="428"/>
    <x v="947"/>
    <x v="1"/>
    <s v="SO-20335"/>
    <s v="Sean O'Donnell"/>
    <x v="0"/>
    <x v="0"/>
    <s v="Columbia"/>
    <x v="18"/>
    <n v="38401"/>
    <x v="0"/>
    <s v="OFF-PA-10000357"/>
    <x v="1"/>
    <x v="10"/>
    <s v="Xerox 1888"/>
    <x v="3479"/>
    <n v="4"/>
    <n v="0.2"/>
    <n v="62.137599999999992"/>
    <x v="0"/>
    <x v="0"/>
  </r>
  <r>
    <x v="4624"/>
    <x v="2290"/>
    <x v="428"/>
    <x v="947"/>
    <x v="1"/>
    <s v="SO-20335"/>
    <s v="Sean O'Donnell"/>
    <x v="0"/>
    <x v="0"/>
    <s v="Columbia"/>
    <x v="18"/>
    <n v="38401"/>
    <x v="0"/>
    <s v="OFF-ST-10000046"/>
    <x v="1"/>
    <x v="4"/>
    <s v="Fellowes Super Stor/Drawer Files"/>
    <x v="3480"/>
    <n v="2"/>
    <n v="0.2"/>
    <n v="-3.2309999999999945"/>
    <x v="0"/>
    <x v="0"/>
  </r>
  <r>
    <x v="4625"/>
    <x v="2290"/>
    <x v="428"/>
    <x v="947"/>
    <x v="1"/>
    <s v="SO-20335"/>
    <s v="Sean O'Donnell"/>
    <x v="0"/>
    <x v="0"/>
    <s v="Columbia"/>
    <x v="18"/>
    <n v="38401"/>
    <x v="0"/>
    <s v="FUR-FU-10000023"/>
    <x v="0"/>
    <x v="5"/>
    <s v="Eldon Wave Desk Accessories"/>
    <x v="3481"/>
    <n v="3"/>
    <n v="0.2"/>
    <n v="4.240800000000001"/>
    <x v="0"/>
    <x v="0"/>
  </r>
  <r>
    <x v="4626"/>
    <x v="2291"/>
    <x v="373"/>
    <x v="1058"/>
    <x v="1"/>
    <s v="CK-12760"/>
    <s v="Cyma Kinney"/>
    <x v="1"/>
    <x v="0"/>
    <s v="New York City"/>
    <x v="15"/>
    <n v="10011"/>
    <x v="3"/>
    <s v="OFF-ST-10003455"/>
    <x v="1"/>
    <x v="4"/>
    <s v="Tenex File Box, Personal Filing Tote with Lid, Black"/>
    <x v="3477"/>
    <n v="5"/>
    <n v="0"/>
    <n v="20.163000000000004"/>
    <x v="3"/>
    <x v="0"/>
  </r>
  <r>
    <x v="4627"/>
    <x v="2291"/>
    <x v="373"/>
    <x v="1058"/>
    <x v="1"/>
    <s v="CK-12760"/>
    <s v="Cyma Kinney"/>
    <x v="1"/>
    <x v="0"/>
    <s v="New York City"/>
    <x v="15"/>
    <n v="10011"/>
    <x v="3"/>
    <s v="OFF-ST-10000876"/>
    <x v="1"/>
    <x v="4"/>
    <s v="Eldon Simplefile Box Office"/>
    <x v="3482"/>
    <n v="2"/>
    <n v="0"/>
    <n v="6.9664000000000001"/>
    <x v="3"/>
    <x v="0"/>
  </r>
  <r>
    <x v="4628"/>
    <x v="2291"/>
    <x v="373"/>
    <x v="1058"/>
    <x v="1"/>
    <s v="CK-12760"/>
    <s v="Cyma Kinney"/>
    <x v="1"/>
    <x v="0"/>
    <s v="New York City"/>
    <x v="15"/>
    <n v="10011"/>
    <x v="3"/>
    <s v="OFF-AR-10003582"/>
    <x v="1"/>
    <x v="6"/>
    <s v="Boston Electric Pencil Sharpener, Model 1818, Charcoal Black"/>
    <x v="3483"/>
    <n v="5"/>
    <n v="0"/>
    <n v="39.410000000000011"/>
    <x v="3"/>
    <x v="0"/>
  </r>
  <r>
    <x v="4629"/>
    <x v="2291"/>
    <x v="373"/>
    <x v="1058"/>
    <x v="1"/>
    <s v="CK-12760"/>
    <s v="Cyma Kinney"/>
    <x v="1"/>
    <x v="0"/>
    <s v="New York City"/>
    <x v="15"/>
    <n v="10011"/>
    <x v="3"/>
    <s v="OFF-ST-10004258"/>
    <x v="1"/>
    <x v="4"/>
    <s v="Portable Personal File Box"/>
    <x v="905"/>
    <n v="3"/>
    <n v="0"/>
    <n v="9.8901000000000039"/>
    <x v="3"/>
    <x v="0"/>
  </r>
  <r>
    <x v="4630"/>
    <x v="2292"/>
    <x v="52"/>
    <x v="526"/>
    <x v="3"/>
    <s v="GA-14725"/>
    <s v="Guy Armstrong"/>
    <x v="0"/>
    <x v="0"/>
    <s v="Mount Pleasant"/>
    <x v="12"/>
    <n v="48858"/>
    <x v="2"/>
    <s v="FUR-FU-10000719"/>
    <x v="0"/>
    <x v="5"/>
    <s v="DAX Cubicle Frames, 8-1/2 x 11"/>
    <x v="1819"/>
    <n v="2"/>
    <n v="0"/>
    <n v="6.1704000000000008"/>
    <x v="2"/>
    <x v="0"/>
  </r>
  <r>
    <x v="4631"/>
    <x v="2293"/>
    <x v="646"/>
    <x v="527"/>
    <x v="0"/>
    <s v="BD-11725"/>
    <s v="Bruce Degenhardt"/>
    <x v="0"/>
    <x v="0"/>
    <s v="San Francisco"/>
    <x v="1"/>
    <n v="94122"/>
    <x v="1"/>
    <s v="OFF-LA-10001297"/>
    <x v="1"/>
    <x v="2"/>
    <s v="Avery 473"/>
    <x v="2678"/>
    <n v="5"/>
    <n v="0"/>
    <n v="24.84"/>
    <x v="1"/>
    <x v="0"/>
  </r>
  <r>
    <x v="4632"/>
    <x v="2293"/>
    <x v="646"/>
    <x v="527"/>
    <x v="0"/>
    <s v="BD-11725"/>
    <s v="Bruce Degenhardt"/>
    <x v="0"/>
    <x v="0"/>
    <s v="San Francisco"/>
    <x v="1"/>
    <n v="94122"/>
    <x v="1"/>
    <s v="FUR-FU-10000723"/>
    <x v="0"/>
    <x v="5"/>
    <s v="Deflect-o EconoMat Studded, No Bevel Mat for Low Pile Carpeting"/>
    <x v="3484"/>
    <n v="3"/>
    <n v="0"/>
    <n v="11.156400000000005"/>
    <x v="1"/>
    <x v="0"/>
  </r>
  <r>
    <x v="4633"/>
    <x v="2294"/>
    <x v="291"/>
    <x v="722"/>
    <x v="1"/>
    <s v="DS-13180"/>
    <s v="David Smith"/>
    <x v="1"/>
    <x v="0"/>
    <s v="San Francisco"/>
    <x v="1"/>
    <n v="94122"/>
    <x v="1"/>
    <s v="FUR-BO-10003893"/>
    <x v="0"/>
    <x v="0"/>
    <s v="Sauder Camden County Collection Library"/>
    <x v="3485"/>
    <n v="6"/>
    <n v="0.15"/>
    <n v="34.493999999999971"/>
    <x v="1"/>
    <x v="1"/>
  </r>
  <r>
    <x v="4634"/>
    <x v="2294"/>
    <x v="291"/>
    <x v="722"/>
    <x v="1"/>
    <s v="DS-13180"/>
    <s v="David Smith"/>
    <x v="1"/>
    <x v="0"/>
    <s v="San Francisco"/>
    <x v="1"/>
    <n v="94122"/>
    <x v="1"/>
    <s v="OFF-ST-10000736"/>
    <x v="1"/>
    <x v="4"/>
    <s v="Carina Double Wide Media Storage Towers in Natural &amp; Black"/>
    <x v="1240"/>
    <n v="1"/>
    <n v="0"/>
    <n v="3.2391999999999967"/>
    <x v="1"/>
    <x v="1"/>
  </r>
  <r>
    <x v="4635"/>
    <x v="2295"/>
    <x v="846"/>
    <x v="875"/>
    <x v="1"/>
    <s v="BS-11380"/>
    <s v="Bill Stewart"/>
    <x v="1"/>
    <x v="0"/>
    <s v="San Francisco"/>
    <x v="1"/>
    <n v="94122"/>
    <x v="1"/>
    <s v="OFF-ST-10000736"/>
    <x v="1"/>
    <x v="4"/>
    <s v="Carina Double Wide Media Storage Towers in Natural &amp; Black"/>
    <x v="423"/>
    <n v="3"/>
    <n v="0"/>
    <n v="9.7175999999999902"/>
    <x v="1"/>
    <x v="0"/>
  </r>
  <r>
    <x v="4636"/>
    <x v="2296"/>
    <x v="842"/>
    <x v="809"/>
    <x v="2"/>
    <s v="AP-10915"/>
    <s v="Arthur Prichep"/>
    <x v="0"/>
    <x v="0"/>
    <s v="Los Angeles"/>
    <x v="1"/>
    <n v="90045"/>
    <x v="1"/>
    <s v="OFF-AR-10003373"/>
    <x v="1"/>
    <x v="6"/>
    <s v="Boston School Pro Electric Pencil Sharpener, 1670"/>
    <x v="1862"/>
    <n v="4"/>
    <n v="0"/>
    <n v="33.458399999999997"/>
    <x v="1"/>
    <x v="0"/>
  </r>
  <r>
    <x v="4637"/>
    <x v="2296"/>
    <x v="842"/>
    <x v="809"/>
    <x v="2"/>
    <s v="AP-10915"/>
    <s v="Arthur Prichep"/>
    <x v="0"/>
    <x v="0"/>
    <s v="Los Angeles"/>
    <x v="1"/>
    <n v="90045"/>
    <x v="1"/>
    <s v="OFF-AR-10000390"/>
    <x v="1"/>
    <x v="6"/>
    <s v="Newell Chalk Holder"/>
    <x v="714"/>
    <n v="3"/>
    <n v="0"/>
    <n v="5.6993999999999998"/>
    <x v="1"/>
    <x v="0"/>
  </r>
  <r>
    <x v="4638"/>
    <x v="2296"/>
    <x v="842"/>
    <x v="809"/>
    <x v="2"/>
    <s v="AP-10915"/>
    <s v="Arthur Prichep"/>
    <x v="0"/>
    <x v="0"/>
    <s v="Los Angeles"/>
    <x v="1"/>
    <n v="90045"/>
    <x v="1"/>
    <s v="OFF-AR-10001725"/>
    <x v="1"/>
    <x v="6"/>
    <s v="Boston Home &amp; Office Model 2000 Electric Pencil Sharpeners"/>
    <x v="2885"/>
    <n v="2"/>
    <n v="0"/>
    <n v="12.298000000000002"/>
    <x v="1"/>
    <x v="0"/>
  </r>
  <r>
    <x v="4639"/>
    <x v="2297"/>
    <x v="108"/>
    <x v="1069"/>
    <x v="1"/>
    <s v="JF-15565"/>
    <s v="Jill Fjeld"/>
    <x v="0"/>
    <x v="0"/>
    <s v="Newport News"/>
    <x v="17"/>
    <n v="23602"/>
    <x v="0"/>
    <s v="TEC-CO-10001943"/>
    <x v="2"/>
    <x v="16"/>
    <s v="Canon PC-428 Personal Copier"/>
    <x v="3486"/>
    <n v="8"/>
    <n v="0"/>
    <n v="751.9624"/>
    <x v="0"/>
    <x v="0"/>
  </r>
  <r>
    <x v="4640"/>
    <x v="2297"/>
    <x v="108"/>
    <x v="1069"/>
    <x v="1"/>
    <s v="JF-15565"/>
    <s v="Jill Fjeld"/>
    <x v="0"/>
    <x v="0"/>
    <s v="Newport News"/>
    <x v="17"/>
    <n v="23602"/>
    <x v="0"/>
    <s v="OFF-EN-10002312"/>
    <x v="1"/>
    <x v="12"/>
    <s v="#10 Self-Seal White Envelopes"/>
    <x v="3487"/>
    <n v="1"/>
    <n v="0"/>
    <n v="5.4340999999999999"/>
    <x v="0"/>
    <x v="0"/>
  </r>
  <r>
    <x v="4641"/>
    <x v="2298"/>
    <x v="760"/>
    <x v="188"/>
    <x v="0"/>
    <s v="HA-14905"/>
    <s v="Helen Abelman"/>
    <x v="0"/>
    <x v="0"/>
    <s v="Fort Collins"/>
    <x v="22"/>
    <n v="80525"/>
    <x v="1"/>
    <s v="OFF-BI-10000831"/>
    <x v="1"/>
    <x v="8"/>
    <s v="Storex Flexible Poly Binders with Double Pockets"/>
    <x v="3488"/>
    <n v="4"/>
    <n v="0.7"/>
    <n v="-2.5343999999999998"/>
    <x v="1"/>
    <x v="0"/>
  </r>
  <r>
    <x v="4642"/>
    <x v="2298"/>
    <x v="760"/>
    <x v="188"/>
    <x v="0"/>
    <s v="HA-14905"/>
    <s v="Helen Abelman"/>
    <x v="0"/>
    <x v="0"/>
    <s v="Fort Collins"/>
    <x v="22"/>
    <n v="80525"/>
    <x v="1"/>
    <s v="FUR-CH-10000749"/>
    <x v="0"/>
    <x v="1"/>
    <s v="Office Star - Ergonomic Mid Back Chair with 2-Way Adjustable Arms"/>
    <x v="1087"/>
    <n v="4"/>
    <n v="0.2"/>
    <n v="-28.95679999999993"/>
    <x v="1"/>
    <x v="0"/>
  </r>
  <r>
    <x v="4643"/>
    <x v="2299"/>
    <x v="991"/>
    <x v="1066"/>
    <x v="1"/>
    <s v="Co-12640"/>
    <s v="Corey-Lock"/>
    <x v="0"/>
    <x v="0"/>
    <s v="Seattle"/>
    <x v="4"/>
    <n v="98105"/>
    <x v="1"/>
    <s v="OFF-BI-10002003"/>
    <x v="1"/>
    <x v="8"/>
    <s v="Ibico Presentation Index for Binding Systems"/>
    <x v="2925"/>
    <n v="2"/>
    <n v="0.2"/>
    <n v="2.1492"/>
    <x v="1"/>
    <x v="0"/>
  </r>
  <r>
    <x v="4644"/>
    <x v="2299"/>
    <x v="991"/>
    <x v="1066"/>
    <x v="1"/>
    <s v="Co-12640"/>
    <s v="Corey-Lock"/>
    <x v="0"/>
    <x v="0"/>
    <s v="Seattle"/>
    <x v="4"/>
    <n v="98105"/>
    <x v="1"/>
    <s v="TEC-MA-10001972"/>
    <x v="2"/>
    <x v="15"/>
    <s v="Okidata C331dn Printer"/>
    <x v="2729"/>
    <n v="2"/>
    <n v="0.2"/>
    <n v="41.880000000000024"/>
    <x v="1"/>
    <x v="0"/>
  </r>
  <r>
    <x v="4645"/>
    <x v="2300"/>
    <x v="399"/>
    <x v="1070"/>
    <x v="1"/>
    <s v="BC-11125"/>
    <s v="Becky Castell"/>
    <x v="2"/>
    <x v="0"/>
    <s v="New York City"/>
    <x v="15"/>
    <n v="10011"/>
    <x v="3"/>
    <s v="FUR-CH-10000225"/>
    <x v="0"/>
    <x v="1"/>
    <s v="Global Geo Office Task Chair, Gray"/>
    <x v="3489"/>
    <n v="2"/>
    <n v="0.1"/>
    <n v="-8.0980000000000167"/>
    <x v="3"/>
    <x v="0"/>
  </r>
  <r>
    <x v="4646"/>
    <x v="2301"/>
    <x v="992"/>
    <x v="1071"/>
    <x v="1"/>
    <s v="EB-13840"/>
    <s v="Ellis Ballard"/>
    <x v="1"/>
    <x v="0"/>
    <s v="Richmond"/>
    <x v="17"/>
    <n v="23223"/>
    <x v="0"/>
    <s v="OFF-PA-10001622"/>
    <x v="1"/>
    <x v="10"/>
    <s v="Ampad Poly Cover Wirebound Steno Book, 6&quot; x 9&quot; Assorted Colors, Gregg Ruled"/>
    <x v="3490"/>
    <n v="3"/>
    <n v="0"/>
    <n v="6.1289999999999996"/>
    <x v="0"/>
    <x v="0"/>
  </r>
  <r>
    <x v="4647"/>
    <x v="2302"/>
    <x v="993"/>
    <x v="249"/>
    <x v="1"/>
    <s v="DB-13360"/>
    <s v="Dennis Bolton"/>
    <x v="2"/>
    <x v="0"/>
    <s v="New York City"/>
    <x v="15"/>
    <n v="10009"/>
    <x v="3"/>
    <s v="FUR-CH-10004983"/>
    <x v="0"/>
    <x v="1"/>
    <s v="Office Star - Mid Back Dual function Ergonomic High Back Chair with 2-Way Adjustable Arms"/>
    <x v="3491"/>
    <n v="3"/>
    <n v="0.1"/>
    <n v="62.782199999999975"/>
    <x v="3"/>
    <x v="0"/>
  </r>
  <r>
    <x v="4648"/>
    <x v="2303"/>
    <x v="304"/>
    <x v="1049"/>
    <x v="1"/>
    <s v="KB-16585"/>
    <s v="Ken Black"/>
    <x v="1"/>
    <x v="0"/>
    <s v="Seattle"/>
    <x v="4"/>
    <n v="98103"/>
    <x v="1"/>
    <s v="OFF-PA-10003228"/>
    <x v="1"/>
    <x v="10"/>
    <s v="Xerox 1917"/>
    <x v="3492"/>
    <n v="9"/>
    <n v="0"/>
    <n v="206.88929999999996"/>
    <x v="1"/>
    <x v="0"/>
  </r>
  <r>
    <x v="4649"/>
    <x v="2303"/>
    <x v="304"/>
    <x v="1049"/>
    <x v="1"/>
    <s v="KB-16585"/>
    <s v="Ken Black"/>
    <x v="1"/>
    <x v="0"/>
    <s v="Seattle"/>
    <x v="4"/>
    <n v="98103"/>
    <x v="1"/>
    <s v="OFF-SU-10004498"/>
    <x v="1"/>
    <x v="14"/>
    <s v="Martin-Yale Premier Letter Opener"/>
    <x v="3493"/>
    <n v="5"/>
    <n v="0"/>
    <n v="1.9320000000000004"/>
    <x v="1"/>
    <x v="0"/>
  </r>
  <r>
    <x v="4650"/>
    <x v="2304"/>
    <x v="798"/>
    <x v="102"/>
    <x v="1"/>
    <s v="AH-10120"/>
    <s v="Adrian Hane"/>
    <x v="2"/>
    <x v="0"/>
    <s v="San Francisco"/>
    <x v="1"/>
    <n v="94110"/>
    <x v="1"/>
    <s v="OFF-PA-10001878"/>
    <x v="1"/>
    <x v="10"/>
    <s v="Xerox 1891"/>
    <x v="1672"/>
    <n v="5"/>
    <n v="0"/>
    <n v="114.93849999999998"/>
    <x v="1"/>
    <x v="0"/>
  </r>
  <r>
    <x v="4651"/>
    <x v="2304"/>
    <x v="798"/>
    <x v="102"/>
    <x v="1"/>
    <s v="AH-10120"/>
    <s v="Adrian Hane"/>
    <x v="2"/>
    <x v="0"/>
    <s v="San Francisco"/>
    <x v="1"/>
    <n v="94110"/>
    <x v="1"/>
    <s v="OFF-PA-10002923"/>
    <x v="1"/>
    <x v="10"/>
    <s v="Xerox 1942"/>
    <x v="3494"/>
    <n v="4"/>
    <n v="0"/>
    <n v="97.88"/>
    <x v="1"/>
    <x v="0"/>
  </r>
  <r>
    <x v="4652"/>
    <x v="2305"/>
    <x v="922"/>
    <x v="318"/>
    <x v="1"/>
    <s v="GH-14410"/>
    <s v="Gary Hansen"/>
    <x v="2"/>
    <x v="0"/>
    <s v="Perth Amboy"/>
    <x v="30"/>
    <n v="8861"/>
    <x v="3"/>
    <s v="OFF-PA-10001838"/>
    <x v="1"/>
    <x v="10"/>
    <s v="Adams Telephone Message Book W/Dividers/Space For Phone Numbers, 5 1/4&quot;X8 1/2&quot;, 300/Messages"/>
    <x v="2722"/>
    <n v="2"/>
    <n v="0"/>
    <n v="5.7623999999999995"/>
    <x v="3"/>
    <x v="0"/>
  </r>
  <r>
    <x v="4653"/>
    <x v="2305"/>
    <x v="922"/>
    <x v="318"/>
    <x v="1"/>
    <s v="GH-14410"/>
    <s v="Gary Hansen"/>
    <x v="2"/>
    <x v="0"/>
    <s v="Perth Amboy"/>
    <x v="30"/>
    <n v="8861"/>
    <x v="3"/>
    <s v="OFF-ST-10003123"/>
    <x v="1"/>
    <x v="4"/>
    <s v="Fellowes Bases and Tops For Staxonsteel/High-Stak Systems"/>
    <x v="3495"/>
    <n v="5"/>
    <n v="0"/>
    <n v="39.947999999999993"/>
    <x v="3"/>
    <x v="0"/>
  </r>
  <r>
    <x v="4654"/>
    <x v="2306"/>
    <x v="92"/>
    <x v="356"/>
    <x v="0"/>
    <s v="KT-16480"/>
    <s v="Kean Thornton"/>
    <x v="0"/>
    <x v="0"/>
    <s v="San Francisco"/>
    <x v="1"/>
    <n v="94110"/>
    <x v="1"/>
    <s v="OFF-FA-10001332"/>
    <x v="1"/>
    <x v="13"/>
    <s v="Acco Banker's Clasps, 5 3/4&quot;-Long"/>
    <x v="709"/>
    <n v="1"/>
    <n v="0"/>
    <n v="1.3535999999999999"/>
    <x v="1"/>
    <x v="0"/>
  </r>
  <r>
    <x v="4655"/>
    <x v="2307"/>
    <x v="952"/>
    <x v="503"/>
    <x v="1"/>
    <s v="KH-16330"/>
    <s v="Katharine Harms"/>
    <x v="1"/>
    <x v="0"/>
    <s v="Freeport"/>
    <x v="10"/>
    <n v="61032"/>
    <x v="2"/>
    <s v="OFF-ST-10003442"/>
    <x v="1"/>
    <x v="4"/>
    <s v="Eldon Portable Mobile Manager"/>
    <x v="3496"/>
    <n v="2"/>
    <n v="0.2"/>
    <n v="3.9591999999999992"/>
    <x v="2"/>
    <x v="0"/>
  </r>
  <r>
    <x v="4656"/>
    <x v="2308"/>
    <x v="910"/>
    <x v="531"/>
    <x v="1"/>
    <s v="SV-20785"/>
    <s v="Stewart Visinsky"/>
    <x v="0"/>
    <x v="0"/>
    <s v="Philadelphia"/>
    <x v="9"/>
    <n v="19140"/>
    <x v="3"/>
    <s v="OFF-AR-10001468"/>
    <x v="1"/>
    <x v="6"/>
    <s v="Sanford Prismacolor Professional Thick Lead Art Pencils, 36-Color Set"/>
    <x v="3497"/>
    <n v="2"/>
    <n v="0.2"/>
    <n v="14.227200000000003"/>
    <x v="3"/>
    <x v="0"/>
  </r>
  <r>
    <x v="4657"/>
    <x v="2308"/>
    <x v="910"/>
    <x v="531"/>
    <x v="1"/>
    <s v="SV-20785"/>
    <s v="Stewart Visinsky"/>
    <x v="0"/>
    <x v="0"/>
    <s v="Philadelphia"/>
    <x v="9"/>
    <n v="19140"/>
    <x v="3"/>
    <s v="OFF-AP-10003266"/>
    <x v="1"/>
    <x v="9"/>
    <s v="Holmes Replacement Filter for HEPA Air Cleaner, Large Room"/>
    <x v="775"/>
    <n v="2"/>
    <n v="0.2"/>
    <n v="6.5164"/>
    <x v="3"/>
    <x v="0"/>
  </r>
  <r>
    <x v="4658"/>
    <x v="2308"/>
    <x v="910"/>
    <x v="531"/>
    <x v="1"/>
    <s v="SV-20785"/>
    <s v="Stewart Visinsky"/>
    <x v="0"/>
    <x v="0"/>
    <s v="Philadelphia"/>
    <x v="9"/>
    <n v="19140"/>
    <x v="3"/>
    <s v="OFF-PA-10002230"/>
    <x v="1"/>
    <x v="10"/>
    <s v="Xerox 1897"/>
    <x v="892"/>
    <n v="2"/>
    <n v="0.2"/>
    <n v="2.8884000000000007"/>
    <x v="3"/>
    <x v="0"/>
  </r>
  <r>
    <x v="4659"/>
    <x v="2308"/>
    <x v="910"/>
    <x v="531"/>
    <x v="1"/>
    <s v="SV-20785"/>
    <s v="Stewart Visinsky"/>
    <x v="0"/>
    <x v="0"/>
    <s v="Philadelphia"/>
    <x v="9"/>
    <n v="19140"/>
    <x v="3"/>
    <s v="OFF-AP-10003622"/>
    <x v="1"/>
    <x v="9"/>
    <s v="Bravo II Megaboss 12-Amp Hard Body Upright, Replacement Belts, 2 Belts per Pack"/>
    <x v="3498"/>
    <n v="7"/>
    <n v="0.2"/>
    <n v="2.0474999999999994"/>
    <x v="3"/>
    <x v="0"/>
  </r>
  <r>
    <x v="4660"/>
    <x v="2308"/>
    <x v="910"/>
    <x v="531"/>
    <x v="1"/>
    <s v="SV-20785"/>
    <s v="Stewart Visinsky"/>
    <x v="0"/>
    <x v="0"/>
    <s v="Philadelphia"/>
    <x v="9"/>
    <n v="19140"/>
    <x v="3"/>
    <s v="TEC-AC-10001542"/>
    <x v="2"/>
    <x v="11"/>
    <s v="SanDisk Cruzer 16 GB USB Flash Drive"/>
    <x v="289"/>
    <n v="3"/>
    <n v="0.2"/>
    <n v="-0.3444000000000047"/>
    <x v="3"/>
    <x v="0"/>
  </r>
  <r>
    <x v="4661"/>
    <x v="2308"/>
    <x v="910"/>
    <x v="531"/>
    <x v="1"/>
    <s v="SV-20785"/>
    <s v="Stewart Visinsky"/>
    <x v="0"/>
    <x v="0"/>
    <s v="Philadelphia"/>
    <x v="9"/>
    <n v="19140"/>
    <x v="3"/>
    <s v="FUR-CH-10002965"/>
    <x v="0"/>
    <x v="1"/>
    <s v="Global Leather Highback Executive Chair with Pneumatic Height Adjustment, Black"/>
    <x v="2818"/>
    <n v="6"/>
    <n v="0.3"/>
    <n v="-36.176400000000001"/>
    <x v="3"/>
    <x v="0"/>
  </r>
  <r>
    <x v="4662"/>
    <x v="2308"/>
    <x v="910"/>
    <x v="531"/>
    <x v="1"/>
    <s v="SV-20785"/>
    <s v="Stewart Visinsky"/>
    <x v="0"/>
    <x v="0"/>
    <s v="Philadelphia"/>
    <x v="9"/>
    <n v="19140"/>
    <x v="3"/>
    <s v="OFF-ST-10000563"/>
    <x v="1"/>
    <x v="4"/>
    <s v="Fellowes Bankers Box Stor/Drawer Steel Plus"/>
    <x v="3499"/>
    <n v="3"/>
    <n v="0.2"/>
    <n v="-9.5940000000000012"/>
    <x v="3"/>
    <x v="0"/>
  </r>
  <r>
    <x v="4663"/>
    <x v="2309"/>
    <x v="31"/>
    <x v="42"/>
    <x v="1"/>
    <s v="PO-18850"/>
    <s v="Patrick O'Brill"/>
    <x v="0"/>
    <x v="0"/>
    <s v="Jacksonville"/>
    <x v="2"/>
    <n v="32216"/>
    <x v="0"/>
    <s v="OFF-LA-10002787"/>
    <x v="1"/>
    <x v="2"/>
    <s v="Avery 480"/>
    <x v="3500"/>
    <n v="1"/>
    <n v="0.2"/>
    <n v="1.0499999999999998"/>
    <x v="0"/>
    <x v="0"/>
  </r>
  <r>
    <x v="4664"/>
    <x v="2310"/>
    <x v="897"/>
    <x v="750"/>
    <x v="1"/>
    <s v="AC-10450"/>
    <s v="Amy Cox"/>
    <x v="0"/>
    <x v="0"/>
    <s v="Pembroke Pines"/>
    <x v="2"/>
    <n v="33024"/>
    <x v="0"/>
    <s v="OFF-BI-10004022"/>
    <x v="1"/>
    <x v="8"/>
    <s v="Acco Suede Grain Vinyl Round Ring Binder"/>
    <x v="3501"/>
    <n v="9"/>
    <n v="0.7"/>
    <n v="-6.0047999999999977"/>
    <x v="0"/>
    <x v="0"/>
  </r>
  <r>
    <x v="4665"/>
    <x v="2310"/>
    <x v="897"/>
    <x v="750"/>
    <x v="1"/>
    <s v="AC-10450"/>
    <s v="Amy Cox"/>
    <x v="0"/>
    <x v="0"/>
    <s v="Pembroke Pines"/>
    <x v="2"/>
    <n v="33024"/>
    <x v="0"/>
    <s v="OFF-LA-10001158"/>
    <x v="1"/>
    <x v="2"/>
    <s v="Avery Address/Shipping Labels for Typewriters, 4&quot; x 2&quot;"/>
    <x v="3416"/>
    <n v="2"/>
    <n v="0.2"/>
    <n v="5.7960000000000003"/>
    <x v="0"/>
    <x v="0"/>
  </r>
  <r>
    <x v="4666"/>
    <x v="2311"/>
    <x v="994"/>
    <x v="1072"/>
    <x v="1"/>
    <s v="KB-16585"/>
    <s v="Ken Black"/>
    <x v="1"/>
    <x v="0"/>
    <s v="Seattle"/>
    <x v="4"/>
    <n v="98115"/>
    <x v="1"/>
    <s v="FUR-FU-10000076"/>
    <x v="0"/>
    <x v="5"/>
    <s v="24-Hour Round Wall Clock"/>
    <x v="710"/>
    <n v="4"/>
    <n v="0"/>
    <n v="34.365600000000008"/>
    <x v="1"/>
    <x v="1"/>
  </r>
  <r>
    <x v="4667"/>
    <x v="2311"/>
    <x v="994"/>
    <x v="1072"/>
    <x v="1"/>
    <s v="KB-16585"/>
    <s v="Ken Black"/>
    <x v="1"/>
    <x v="0"/>
    <s v="Seattle"/>
    <x v="4"/>
    <n v="98115"/>
    <x v="1"/>
    <s v="TEC-AC-10002335"/>
    <x v="2"/>
    <x v="11"/>
    <s v="Logitech Media Keyboard K200"/>
    <x v="3502"/>
    <n v="2"/>
    <n v="0"/>
    <n v="13.296199999999999"/>
    <x v="1"/>
    <x v="1"/>
  </r>
  <r>
    <x v="4668"/>
    <x v="2312"/>
    <x v="636"/>
    <x v="676"/>
    <x v="1"/>
    <s v="DB-13555"/>
    <s v="Dorothy Badders"/>
    <x v="1"/>
    <x v="0"/>
    <s v="Fort Worth"/>
    <x v="5"/>
    <n v="76106"/>
    <x v="2"/>
    <s v="OFF-BI-10002827"/>
    <x v="1"/>
    <x v="8"/>
    <s v="Avery Durable Poly Binders"/>
    <x v="3503"/>
    <n v="10"/>
    <n v="0.8"/>
    <n v="-18.802"/>
    <x v="2"/>
    <x v="0"/>
  </r>
  <r>
    <x v="4669"/>
    <x v="2312"/>
    <x v="636"/>
    <x v="676"/>
    <x v="1"/>
    <s v="DB-13555"/>
    <s v="Dorothy Badders"/>
    <x v="1"/>
    <x v="0"/>
    <s v="Fort Worth"/>
    <x v="5"/>
    <n v="76106"/>
    <x v="2"/>
    <s v="FUR-BO-10001601"/>
    <x v="0"/>
    <x v="0"/>
    <s v="Sauder Mission Library with Doors, Fruitwood Finish"/>
    <x v="3504"/>
    <n v="7"/>
    <n v="0.32"/>
    <n v="-119.19180000000006"/>
    <x v="2"/>
    <x v="0"/>
  </r>
  <r>
    <x v="4670"/>
    <x v="2312"/>
    <x v="636"/>
    <x v="676"/>
    <x v="1"/>
    <s v="DB-13555"/>
    <s v="Dorothy Badders"/>
    <x v="1"/>
    <x v="0"/>
    <s v="Fort Worth"/>
    <x v="5"/>
    <n v="76106"/>
    <x v="2"/>
    <s v="OFF-ST-10001932"/>
    <x v="1"/>
    <x v="4"/>
    <s v="Fellowes Staxonsteel Drawer Files"/>
    <x v="3505"/>
    <n v="5"/>
    <n v="0.2"/>
    <n v="-57.950999999999993"/>
    <x v="2"/>
    <x v="0"/>
  </r>
  <r>
    <x v="4671"/>
    <x v="2313"/>
    <x v="995"/>
    <x v="1011"/>
    <x v="1"/>
    <s v="KL-16645"/>
    <s v="Ken Lonsdale"/>
    <x v="0"/>
    <x v="0"/>
    <s v="Detroit"/>
    <x v="12"/>
    <n v="48205"/>
    <x v="2"/>
    <s v="OFF-AP-10001005"/>
    <x v="1"/>
    <x v="9"/>
    <s v="Honeywell Quietcare HEPA Air Cleaner"/>
    <x v="3506"/>
    <n v="4"/>
    <n v="0.1"/>
    <n v="72.357999999999976"/>
    <x v="2"/>
    <x v="0"/>
  </r>
  <r>
    <x v="4672"/>
    <x v="2313"/>
    <x v="995"/>
    <x v="1011"/>
    <x v="1"/>
    <s v="KL-16645"/>
    <s v="Ken Lonsdale"/>
    <x v="0"/>
    <x v="0"/>
    <s v="Detroit"/>
    <x v="12"/>
    <n v="48205"/>
    <x v="2"/>
    <s v="TEC-PH-10004042"/>
    <x v="2"/>
    <x v="7"/>
    <s v="ClearOne Communications CHAT 70 OC Speaker Phone"/>
    <x v="3507"/>
    <n v="4"/>
    <n v="0"/>
    <n v="165.34960000000001"/>
    <x v="2"/>
    <x v="0"/>
  </r>
  <r>
    <x v="4673"/>
    <x v="2313"/>
    <x v="995"/>
    <x v="1011"/>
    <x v="1"/>
    <s v="KL-16645"/>
    <s v="Ken Lonsdale"/>
    <x v="0"/>
    <x v="0"/>
    <s v="Detroit"/>
    <x v="12"/>
    <n v="48205"/>
    <x v="2"/>
    <s v="TEC-PH-10001079"/>
    <x v="2"/>
    <x v="7"/>
    <s v="Polycom SoundPoint Pro SE-225 Corded phone"/>
    <x v="3508"/>
    <n v="1"/>
    <n v="0"/>
    <n v="33.3172"/>
    <x v="2"/>
    <x v="0"/>
  </r>
  <r>
    <x v="4674"/>
    <x v="2313"/>
    <x v="995"/>
    <x v="1011"/>
    <x v="1"/>
    <s v="KL-16645"/>
    <s v="Ken Lonsdale"/>
    <x v="0"/>
    <x v="0"/>
    <s v="Detroit"/>
    <x v="12"/>
    <n v="48205"/>
    <x v="2"/>
    <s v="FUR-FU-10002918"/>
    <x v="0"/>
    <x v="5"/>
    <s v="Eldon ClusterMat Chair Mat with Cordless Antistatic Protection"/>
    <x v="1050"/>
    <n v="3"/>
    <n v="0"/>
    <n v="30.023400000000009"/>
    <x v="2"/>
    <x v="0"/>
  </r>
  <r>
    <x v="4675"/>
    <x v="2314"/>
    <x v="996"/>
    <x v="655"/>
    <x v="0"/>
    <s v="AG-10270"/>
    <s v="Alejandro Grove"/>
    <x v="0"/>
    <x v="0"/>
    <s v="Philadelphia"/>
    <x v="9"/>
    <n v="19120"/>
    <x v="3"/>
    <s v="FUR-FU-10003832"/>
    <x v="0"/>
    <x v="5"/>
    <s v="Eldon Expressions Punched Metal &amp; Wood Desk Accessories, Black &amp; Cherry"/>
    <x v="1660"/>
    <n v="2"/>
    <n v="0.2"/>
    <n v="1.5007999999999999"/>
    <x v="3"/>
    <x v="0"/>
  </r>
  <r>
    <x v="4676"/>
    <x v="2315"/>
    <x v="619"/>
    <x v="247"/>
    <x v="1"/>
    <s v="JF-15295"/>
    <s v="Jason Fortune-"/>
    <x v="0"/>
    <x v="0"/>
    <s v="Logan"/>
    <x v="7"/>
    <n v="84321"/>
    <x v="1"/>
    <s v="OFF-BI-10001617"/>
    <x v="1"/>
    <x v="8"/>
    <s v="GBC Wire Binding Combs"/>
    <x v="3509"/>
    <n v="4"/>
    <n v="0.2"/>
    <n v="11.167199999999999"/>
    <x v="1"/>
    <x v="0"/>
  </r>
  <r>
    <x v="4677"/>
    <x v="2315"/>
    <x v="619"/>
    <x v="247"/>
    <x v="1"/>
    <s v="JF-15295"/>
    <s v="Jason Fortune-"/>
    <x v="0"/>
    <x v="0"/>
    <s v="Logan"/>
    <x v="7"/>
    <n v="84321"/>
    <x v="1"/>
    <s v="OFF-ST-10000736"/>
    <x v="1"/>
    <x v="4"/>
    <s v="Carina Double Wide Media Storage Towers in Natural &amp; Black"/>
    <x v="1240"/>
    <n v="1"/>
    <n v="0"/>
    <n v="3.2391999999999967"/>
    <x v="1"/>
    <x v="0"/>
  </r>
  <r>
    <x v="4678"/>
    <x v="2315"/>
    <x v="619"/>
    <x v="247"/>
    <x v="1"/>
    <s v="JF-15295"/>
    <s v="Jason Fortune-"/>
    <x v="0"/>
    <x v="0"/>
    <s v="Logan"/>
    <x v="7"/>
    <n v="84321"/>
    <x v="1"/>
    <s v="TEC-AC-10004877"/>
    <x v="2"/>
    <x v="11"/>
    <s v="Imation 30456 USB Flash Drive 8GB"/>
    <x v="137"/>
    <n v="12"/>
    <n v="0"/>
    <n v="6.6239999999999952"/>
    <x v="1"/>
    <x v="0"/>
  </r>
  <r>
    <x v="4679"/>
    <x v="2315"/>
    <x v="619"/>
    <x v="247"/>
    <x v="1"/>
    <s v="JF-15295"/>
    <s v="Jason Fortune-"/>
    <x v="0"/>
    <x v="0"/>
    <s v="Logan"/>
    <x v="7"/>
    <n v="84321"/>
    <x v="1"/>
    <s v="OFF-ST-10003221"/>
    <x v="1"/>
    <x v="4"/>
    <s v="Staple magnet"/>
    <x v="794"/>
    <n v="2"/>
    <n v="0"/>
    <n v="5.7672000000000008"/>
    <x v="1"/>
    <x v="0"/>
  </r>
  <r>
    <x v="4680"/>
    <x v="2315"/>
    <x v="619"/>
    <x v="247"/>
    <x v="1"/>
    <s v="JF-15295"/>
    <s v="Jason Fortune-"/>
    <x v="0"/>
    <x v="0"/>
    <s v="Logan"/>
    <x v="7"/>
    <n v="84321"/>
    <x v="1"/>
    <s v="OFF-BI-10003007"/>
    <x v="1"/>
    <x v="8"/>
    <s v="Premium Transparent Presentation Covers, No Pattern/Clear, 8 1/2&quot; x 11&quot;"/>
    <x v="3510"/>
    <n v="2"/>
    <n v="0.2"/>
    <n v="20.165599999999998"/>
    <x v="1"/>
    <x v="0"/>
  </r>
  <r>
    <x v="4681"/>
    <x v="2316"/>
    <x v="216"/>
    <x v="461"/>
    <x v="0"/>
    <s v="RE-19450"/>
    <s v="Richard Eichhorn"/>
    <x v="0"/>
    <x v="0"/>
    <s v="Auburn"/>
    <x v="15"/>
    <n v="13021"/>
    <x v="3"/>
    <s v="OFF-FA-10000936"/>
    <x v="1"/>
    <x v="13"/>
    <s v="Acco Hot Clips Clips to Go"/>
    <x v="3511"/>
    <n v="9"/>
    <n v="0"/>
    <n v="13.324499999999999"/>
    <x v="3"/>
    <x v="0"/>
  </r>
  <r>
    <x v="4682"/>
    <x v="2317"/>
    <x v="49"/>
    <x v="417"/>
    <x v="3"/>
    <s v="MV-18190"/>
    <s v="Mike Vittorini"/>
    <x v="0"/>
    <x v="0"/>
    <s v="Raleigh"/>
    <x v="3"/>
    <n v="27604"/>
    <x v="0"/>
    <s v="TEC-PH-10003811"/>
    <x v="2"/>
    <x v="7"/>
    <s v="Jabra Supreme Plus Driver Edition Headset"/>
    <x v="3512"/>
    <n v="9"/>
    <n v="0.2"/>
    <n v="86.392799999999994"/>
    <x v="0"/>
    <x v="0"/>
  </r>
  <r>
    <x v="4683"/>
    <x v="2318"/>
    <x v="48"/>
    <x v="143"/>
    <x v="1"/>
    <s v="GB-14530"/>
    <s v="George Bell"/>
    <x v="1"/>
    <x v="0"/>
    <s v="Philadelphia"/>
    <x v="9"/>
    <n v="19120"/>
    <x v="3"/>
    <s v="FUR-TA-10004152"/>
    <x v="0"/>
    <x v="3"/>
    <s v="Barricks 18&quot; x 48&quot; Non-Folding Utility Table with Bottom Storage Shelf"/>
    <x v="3513"/>
    <n v="4"/>
    <n v="0.4"/>
    <n v="-56.448000000000008"/>
    <x v="3"/>
    <x v="0"/>
  </r>
  <r>
    <x v="4684"/>
    <x v="2318"/>
    <x v="48"/>
    <x v="143"/>
    <x v="1"/>
    <s v="GB-14530"/>
    <s v="George Bell"/>
    <x v="1"/>
    <x v="0"/>
    <s v="Philadelphia"/>
    <x v="9"/>
    <n v="19120"/>
    <x v="3"/>
    <s v="FUR-BO-10002853"/>
    <x v="0"/>
    <x v="0"/>
    <s v="O'Sullivan 5-Shelf Heavy-Duty Bookcases"/>
    <x v="3514"/>
    <n v="4"/>
    <n v="0.5"/>
    <n v="-81.94"/>
    <x v="3"/>
    <x v="0"/>
  </r>
  <r>
    <x v="4685"/>
    <x v="2318"/>
    <x v="48"/>
    <x v="143"/>
    <x v="1"/>
    <s v="GB-14530"/>
    <s v="George Bell"/>
    <x v="1"/>
    <x v="0"/>
    <s v="Philadelphia"/>
    <x v="9"/>
    <n v="19120"/>
    <x v="3"/>
    <s v="OFF-BI-10002071"/>
    <x v="1"/>
    <x v="8"/>
    <s v="Fellowes Black Plastic Comb Bindings"/>
    <x v="3515"/>
    <n v="2"/>
    <n v="0.7"/>
    <n v="-2.7887999999999993"/>
    <x v="3"/>
    <x v="0"/>
  </r>
  <r>
    <x v="4686"/>
    <x v="2318"/>
    <x v="48"/>
    <x v="143"/>
    <x v="1"/>
    <s v="GB-14530"/>
    <s v="George Bell"/>
    <x v="1"/>
    <x v="0"/>
    <s v="Philadelphia"/>
    <x v="9"/>
    <n v="19120"/>
    <x v="3"/>
    <s v="OFF-FA-10000053"/>
    <x v="1"/>
    <x v="13"/>
    <s v="Revere Boxed Rubber Bands by Revere"/>
    <x v="1814"/>
    <n v="7"/>
    <n v="0.2"/>
    <n v="-2.3813999999999993"/>
    <x v="3"/>
    <x v="0"/>
  </r>
  <r>
    <x v="4687"/>
    <x v="2319"/>
    <x v="890"/>
    <x v="991"/>
    <x v="1"/>
    <s v="HL-15040"/>
    <s v="Hunter Lopez"/>
    <x v="0"/>
    <x v="0"/>
    <s v="Richmond"/>
    <x v="14"/>
    <n v="47374"/>
    <x v="2"/>
    <s v="TEC-PH-10001305"/>
    <x v="2"/>
    <x v="7"/>
    <s v="Panasonic KX TS208W Corded phone"/>
    <x v="3516"/>
    <n v="9"/>
    <n v="0"/>
    <n v="123.45480000000005"/>
    <x v="2"/>
    <x v="0"/>
  </r>
  <r>
    <x v="4688"/>
    <x v="2320"/>
    <x v="983"/>
    <x v="1026"/>
    <x v="1"/>
    <s v="BP-11155"/>
    <s v="Becky Pak"/>
    <x v="0"/>
    <x v="0"/>
    <s v="Lancaster"/>
    <x v="9"/>
    <n v="17602"/>
    <x v="3"/>
    <s v="OFF-BI-10001525"/>
    <x v="1"/>
    <x v="8"/>
    <s v="Acco Pressboard Covers with Storage Hooks, 14 7/8&quot; x 11&quot;, Executive Red"/>
    <x v="3517"/>
    <n v="5"/>
    <n v="0.7"/>
    <n v="-4.7625000000000011"/>
    <x v="3"/>
    <x v="0"/>
  </r>
  <r>
    <x v="4689"/>
    <x v="2321"/>
    <x v="414"/>
    <x v="1073"/>
    <x v="2"/>
    <s v="CT-11995"/>
    <s v="Carol Triggs"/>
    <x v="0"/>
    <x v="0"/>
    <s v="Tucson"/>
    <x v="16"/>
    <n v="85705"/>
    <x v="1"/>
    <s v="FUR-FU-10001876"/>
    <x v="0"/>
    <x v="5"/>
    <s v="Computer Room Manger, 14&quot;"/>
    <x v="3518"/>
    <n v="2"/>
    <n v="0.2"/>
    <n v="10.393599999999998"/>
    <x v="1"/>
    <x v="0"/>
  </r>
  <r>
    <x v="4690"/>
    <x v="2321"/>
    <x v="414"/>
    <x v="1073"/>
    <x v="2"/>
    <s v="CT-11995"/>
    <s v="Carol Triggs"/>
    <x v="0"/>
    <x v="0"/>
    <s v="Tucson"/>
    <x v="16"/>
    <n v="85705"/>
    <x v="1"/>
    <s v="TEC-AC-10003628"/>
    <x v="2"/>
    <x v="11"/>
    <s v="Logitech 910-002974 M325 Wireless Mouse for Web Scrolling"/>
    <x v="981"/>
    <n v="3"/>
    <n v="0.2"/>
    <n v="21.592800000000011"/>
    <x v="1"/>
    <x v="0"/>
  </r>
  <r>
    <x v="4691"/>
    <x v="2321"/>
    <x v="414"/>
    <x v="1073"/>
    <x v="2"/>
    <s v="CT-11995"/>
    <s v="Carol Triggs"/>
    <x v="0"/>
    <x v="0"/>
    <s v="Tucson"/>
    <x v="16"/>
    <n v="85705"/>
    <x v="1"/>
    <s v="FUR-CH-10004860"/>
    <x v="0"/>
    <x v="1"/>
    <s v="Global Low Back Tilter Chair"/>
    <x v="2516"/>
    <n v="3"/>
    <n v="0.2"/>
    <n v="-42.411600000000035"/>
    <x v="1"/>
    <x v="0"/>
  </r>
  <r>
    <x v="4692"/>
    <x v="2321"/>
    <x v="414"/>
    <x v="1073"/>
    <x v="2"/>
    <s v="CT-11995"/>
    <s v="Carol Triggs"/>
    <x v="0"/>
    <x v="0"/>
    <s v="Tucson"/>
    <x v="16"/>
    <n v="85705"/>
    <x v="1"/>
    <s v="OFF-PA-10000357"/>
    <x v="1"/>
    <x v="10"/>
    <s v="Xerox 1888"/>
    <x v="3519"/>
    <n v="5"/>
    <n v="0.2"/>
    <n v="77.671999999999983"/>
    <x v="1"/>
    <x v="0"/>
  </r>
  <r>
    <x v="4693"/>
    <x v="2321"/>
    <x v="414"/>
    <x v="1073"/>
    <x v="2"/>
    <s v="CT-11995"/>
    <s v="Carol Triggs"/>
    <x v="0"/>
    <x v="0"/>
    <s v="Tucson"/>
    <x v="16"/>
    <n v="85705"/>
    <x v="1"/>
    <s v="OFF-PA-10003270"/>
    <x v="1"/>
    <x v="10"/>
    <s v="Xerox 1954"/>
    <x v="582"/>
    <n v="2"/>
    <n v="0.2"/>
    <n v="2.6399999999999997"/>
    <x v="1"/>
    <x v="0"/>
  </r>
  <r>
    <x v="4694"/>
    <x v="2322"/>
    <x v="997"/>
    <x v="374"/>
    <x v="3"/>
    <s v="JL-15835"/>
    <s v="John Lee"/>
    <x v="0"/>
    <x v="0"/>
    <s v="Detroit"/>
    <x v="12"/>
    <n v="48205"/>
    <x v="2"/>
    <s v="OFF-BI-10000320"/>
    <x v="1"/>
    <x v="8"/>
    <s v="GBC Plastic Binding Combs"/>
    <x v="3520"/>
    <n v="4"/>
    <n v="0"/>
    <n v="14.4648"/>
    <x v="2"/>
    <x v="0"/>
  </r>
  <r>
    <x v="4695"/>
    <x v="2322"/>
    <x v="997"/>
    <x v="374"/>
    <x v="3"/>
    <s v="JL-15835"/>
    <s v="John Lee"/>
    <x v="0"/>
    <x v="0"/>
    <s v="Detroit"/>
    <x v="12"/>
    <n v="48205"/>
    <x v="2"/>
    <s v="FUR-CH-10003846"/>
    <x v="0"/>
    <x v="1"/>
    <s v="Hon Valutask Swivel Chairs"/>
    <x v="3367"/>
    <n v="3"/>
    <n v="0"/>
    <n v="48.470400000000012"/>
    <x v="2"/>
    <x v="0"/>
  </r>
  <r>
    <x v="4696"/>
    <x v="2322"/>
    <x v="997"/>
    <x v="374"/>
    <x v="3"/>
    <s v="JL-15835"/>
    <s v="John Lee"/>
    <x v="0"/>
    <x v="0"/>
    <s v="Detroit"/>
    <x v="12"/>
    <n v="48205"/>
    <x v="2"/>
    <s v="FUR-CH-10004875"/>
    <x v="0"/>
    <x v="1"/>
    <s v="Harbour Creations 67200 Series Stacking Chairs"/>
    <x v="3521"/>
    <n v="2"/>
    <n v="0"/>
    <n v="38.437200000000004"/>
    <x v="2"/>
    <x v="0"/>
  </r>
  <r>
    <x v="4697"/>
    <x v="2322"/>
    <x v="997"/>
    <x v="374"/>
    <x v="3"/>
    <s v="JL-15835"/>
    <s v="John Lee"/>
    <x v="0"/>
    <x v="0"/>
    <s v="Detroit"/>
    <x v="12"/>
    <n v="48205"/>
    <x v="2"/>
    <s v="FUR-CH-10003817"/>
    <x v="0"/>
    <x v="1"/>
    <s v="Global Value Steno Chair, Gray"/>
    <x v="3522"/>
    <n v="9"/>
    <n v="0"/>
    <n v="136.66500000000002"/>
    <x v="2"/>
    <x v="0"/>
  </r>
  <r>
    <x v="4698"/>
    <x v="2322"/>
    <x v="997"/>
    <x v="374"/>
    <x v="3"/>
    <s v="JL-15835"/>
    <s v="John Lee"/>
    <x v="0"/>
    <x v="0"/>
    <s v="Detroit"/>
    <x v="12"/>
    <n v="48205"/>
    <x v="2"/>
    <s v="FUR-FU-10002116"/>
    <x v="0"/>
    <x v="5"/>
    <s v="Tenex Carpeted, Granite-Look or Clear Contemporary Contour Shape Chair Mats"/>
    <x v="3523"/>
    <n v="3"/>
    <n v="0"/>
    <n v="14.849099999999979"/>
    <x v="2"/>
    <x v="0"/>
  </r>
  <r>
    <x v="4699"/>
    <x v="2323"/>
    <x v="943"/>
    <x v="808"/>
    <x v="1"/>
    <s v="JK-16120"/>
    <s v="Julie Kriz"/>
    <x v="2"/>
    <x v="0"/>
    <s v="Austin"/>
    <x v="5"/>
    <n v="78745"/>
    <x v="2"/>
    <s v="OFF-AR-10003481"/>
    <x v="1"/>
    <x v="6"/>
    <s v="Newell 348"/>
    <x v="797"/>
    <n v="2"/>
    <n v="0.2"/>
    <n v="0.59039999999999915"/>
    <x v="2"/>
    <x v="0"/>
  </r>
  <r>
    <x v="4700"/>
    <x v="2323"/>
    <x v="943"/>
    <x v="808"/>
    <x v="1"/>
    <s v="JK-16120"/>
    <s v="Julie Kriz"/>
    <x v="2"/>
    <x v="0"/>
    <s v="Austin"/>
    <x v="5"/>
    <n v="78745"/>
    <x v="2"/>
    <s v="OFF-ST-10004180"/>
    <x v="1"/>
    <x v="4"/>
    <s v="Safco Commercial Shelving"/>
    <x v="3524"/>
    <n v="2"/>
    <n v="0.2"/>
    <n v="-14.883200000000002"/>
    <x v="2"/>
    <x v="0"/>
  </r>
  <r>
    <x v="4701"/>
    <x v="2323"/>
    <x v="943"/>
    <x v="808"/>
    <x v="1"/>
    <s v="JK-16120"/>
    <s v="Julie Kriz"/>
    <x v="2"/>
    <x v="0"/>
    <s v="Austin"/>
    <x v="5"/>
    <n v="78745"/>
    <x v="2"/>
    <s v="OFF-PA-10003657"/>
    <x v="1"/>
    <x v="10"/>
    <s v="Xerox 1927"/>
    <x v="1312"/>
    <n v="2"/>
    <n v="0.2"/>
    <n v="2.1399999999999992"/>
    <x v="2"/>
    <x v="0"/>
  </r>
  <r>
    <x v="4702"/>
    <x v="2323"/>
    <x v="943"/>
    <x v="808"/>
    <x v="1"/>
    <s v="JK-16120"/>
    <s v="Julie Kriz"/>
    <x v="2"/>
    <x v="0"/>
    <s v="Austin"/>
    <x v="5"/>
    <n v="78745"/>
    <x v="2"/>
    <s v="FUR-FU-10001967"/>
    <x v="0"/>
    <x v="5"/>
    <s v="Telescoping Adjustable Floor Lamp"/>
    <x v="3525"/>
    <n v="1"/>
    <n v="0.6"/>
    <n v="-6.9964999999999993"/>
    <x v="2"/>
    <x v="0"/>
  </r>
  <r>
    <x v="4703"/>
    <x v="2324"/>
    <x v="890"/>
    <x v="696"/>
    <x v="1"/>
    <s v="DH-13075"/>
    <s v="Dave Hallsten"/>
    <x v="1"/>
    <x v="0"/>
    <s v="Houston"/>
    <x v="5"/>
    <n v="77095"/>
    <x v="2"/>
    <s v="OFF-AP-10002082"/>
    <x v="1"/>
    <x v="9"/>
    <s v="Holmes HEPA Air Purifier"/>
    <x v="3526"/>
    <n v="2"/>
    <n v="0.8"/>
    <n v="-19.602000000000007"/>
    <x v="2"/>
    <x v="0"/>
  </r>
  <r>
    <x v="4704"/>
    <x v="2325"/>
    <x v="624"/>
    <x v="1074"/>
    <x v="2"/>
    <s v="AG-10900"/>
    <s v="Arthur Gainer"/>
    <x v="0"/>
    <x v="0"/>
    <s v="Waterbury"/>
    <x v="29"/>
    <n v="6708"/>
    <x v="3"/>
    <s v="OFF-SU-10000381"/>
    <x v="1"/>
    <x v="14"/>
    <s v="Acme Forged Steel Scissors with Black Enamel Handles"/>
    <x v="3527"/>
    <n v="7"/>
    <n v="0"/>
    <n v="18.899299999999997"/>
    <x v="3"/>
    <x v="0"/>
  </r>
  <r>
    <x v="4705"/>
    <x v="2325"/>
    <x v="624"/>
    <x v="1074"/>
    <x v="2"/>
    <s v="AG-10900"/>
    <s v="Arthur Gainer"/>
    <x v="0"/>
    <x v="0"/>
    <s v="Waterbury"/>
    <x v="29"/>
    <n v="6708"/>
    <x v="3"/>
    <s v="OFF-LA-10002475"/>
    <x v="1"/>
    <x v="2"/>
    <s v="Avery 519"/>
    <x v="2"/>
    <n v="2"/>
    <n v="0"/>
    <n v="6.8713999999999995"/>
    <x v="3"/>
    <x v="0"/>
  </r>
  <r>
    <x v="4706"/>
    <x v="2325"/>
    <x v="624"/>
    <x v="1074"/>
    <x v="2"/>
    <s v="AG-10900"/>
    <s v="Arthur Gainer"/>
    <x v="0"/>
    <x v="0"/>
    <s v="Waterbury"/>
    <x v="29"/>
    <n v="6708"/>
    <x v="3"/>
    <s v="FUR-FU-10003975"/>
    <x v="0"/>
    <x v="5"/>
    <s v="Eldon Advantage Chair Mats for Low to Medium Pile Carpets"/>
    <x v="3528"/>
    <n v="4"/>
    <n v="0"/>
    <n v="17.323999999999984"/>
    <x v="3"/>
    <x v="0"/>
  </r>
  <r>
    <x v="4707"/>
    <x v="2326"/>
    <x v="222"/>
    <x v="569"/>
    <x v="2"/>
    <s v="WB-21850"/>
    <s v="William Brown"/>
    <x v="0"/>
    <x v="0"/>
    <s v="Los Angeles"/>
    <x v="1"/>
    <n v="90049"/>
    <x v="1"/>
    <s v="OFF-BI-10003091"/>
    <x v="1"/>
    <x v="8"/>
    <s v="GBC DocuBind TL200 Manual Binding Machine"/>
    <x v="1658"/>
    <n v="5"/>
    <n v="0.2"/>
    <n v="302.37299999999993"/>
    <x v="1"/>
    <x v="0"/>
  </r>
  <r>
    <x v="4708"/>
    <x v="2326"/>
    <x v="222"/>
    <x v="569"/>
    <x v="2"/>
    <s v="WB-21850"/>
    <s v="William Brown"/>
    <x v="0"/>
    <x v="0"/>
    <s v="Los Angeles"/>
    <x v="1"/>
    <n v="90049"/>
    <x v="1"/>
    <s v="OFF-ST-10002974"/>
    <x v="1"/>
    <x v="4"/>
    <s v="Trav-L-File Heavy-Duty Shuttle II, Black"/>
    <x v="3529"/>
    <n v="3"/>
    <n v="0"/>
    <n v="39.212999999999994"/>
    <x v="1"/>
    <x v="0"/>
  </r>
  <r>
    <x v="4709"/>
    <x v="2326"/>
    <x v="222"/>
    <x v="569"/>
    <x v="2"/>
    <s v="WB-21850"/>
    <s v="William Brown"/>
    <x v="0"/>
    <x v="0"/>
    <s v="Los Angeles"/>
    <x v="1"/>
    <n v="90049"/>
    <x v="1"/>
    <s v="OFF-AR-10000255"/>
    <x v="1"/>
    <x v="6"/>
    <s v="Newell 328"/>
    <x v="2643"/>
    <n v="2"/>
    <n v="0"/>
    <n v="3.0367999999999995"/>
    <x v="1"/>
    <x v="0"/>
  </r>
  <r>
    <x v="4710"/>
    <x v="2326"/>
    <x v="222"/>
    <x v="569"/>
    <x v="2"/>
    <s v="WB-21850"/>
    <s v="William Brown"/>
    <x v="0"/>
    <x v="0"/>
    <s v="Los Angeles"/>
    <x v="1"/>
    <n v="90049"/>
    <x v="1"/>
    <s v="TEC-AC-10001284"/>
    <x v="2"/>
    <x v="11"/>
    <s v="Enermax Briskie RF Wireless Keyboard and Mouse Combo"/>
    <x v="1038"/>
    <n v="3"/>
    <n v="0"/>
    <n v="22.4316"/>
    <x v="1"/>
    <x v="0"/>
  </r>
  <r>
    <x v="4711"/>
    <x v="2327"/>
    <x v="691"/>
    <x v="1075"/>
    <x v="3"/>
    <s v="JO-15280"/>
    <s v="Jas O'Carroll"/>
    <x v="0"/>
    <x v="0"/>
    <s v="Philadelphia"/>
    <x v="9"/>
    <n v="19120"/>
    <x v="3"/>
    <s v="OFF-BI-10003529"/>
    <x v="1"/>
    <x v="8"/>
    <s v="Avery Round Ring Poly Binders"/>
    <x v="3530"/>
    <n v="1"/>
    <n v="0.7"/>
    <n v="-0.59639999999999982"/>
    <x v="3"/>
    <x v="0"/>
  </r>
  <r>
    <x v="4712"/>
    <x v="2328"/>
    <x v="757"/>
    <x v="444"/>
    <x v="1"/>
    <s v="EJ-13720"/>
    <s v="Ed Jacobs"/>
    <x v="0"/>
    <x v="0"/>
    <s v="Huntsville"/>
    <x v="5"/>
    <n v="77340"/>
    <x v="2"/>
    <s v="OFF-PA-10000029"/>
    <x v="1"/>
    <x v="10"/>
    <s v="Xerox 224"/>
    <x v="1590"/>
    <n v="7"/>
    <n v="0.2"/>
    <n v="12.700800000000001"/>
    <x v="2"/>
    <x v="0"/>
  </r>
  <r>
    <x v="4713"/>
    <x v="2328"/>
    <x v="757"/>
    <x v="444"/>
    <x v="1"/>
    <s v="EJ-13720"/>
    <s v="Ed Jacobs"/>
    <x v="0"/>
    <x v="0"/>
    <s v="Huntsville"/>
    <x v="5"/>
    <n v="77340"/>
    <x v="2"/>
    <s v="FUR-FU-10002116"/>
    <x v="0"/>
    <x v="5"/>
    <s v="Tenex Carpeted, Granite-Look or Clear Contemporary Contour Shape Chair Mats"/>
    <x v="3531"/>
    <n v="2"/>
    <n v="0.6"/>
    <n v="-74.952600000000004"/>
    <x v="2"/>
    <x v="0"/>
  </r>
  <r>
    <x v="4714"/>
    <x v="2329"/>
    <x v="796"/>
    <x v="775"/>
    <x v="2"/>
    <s v="AB-10105"/>
    <s v="Adrian Barton"/>
    <x v="0"/>
    <x v="0"/>
    <s v="Portland"/>
    <x v="21"/>
    <n v="97206"/>
    <x v="1"/>
    <s v="TEC-PH-10002200"/>
    <x v="2"/>
    <x v="7"/>
    <s v="Aastra 6757i CT Wireless VoIP phone"/>
    <x v="3532"/>
    <n v="2"/>
    <n v="0.2"/>
    <n v="38.779199999999989"/>
    <x v="1"/>
    <x v="0"/>
  </r>
  <r>
    <x v="4715"/>
    <x v="2330"/>
    <x v="793"/>
    <x v="537"/>
    <x v="1"/>
    <s v="LT-16765"/>
    <s v="Larry Tron"/>
    <x v="0"/>
    <x v="0"/>
    <s v="Louisville"/>
    <x v="22"/>
    <n v="80027"/>
    <x v="1"/>
    <s v="TEC-PH-10000441"/>
    <x v="2"/>
    <x v="7"/>
    <s v="VTech DS6151"/>
    <x v="1227"/>
    <n v="2"/>
    <n v="0.2"/>
    <n v="20.158400000000015"/>
    <x v="1"/>
    <x v="0"/>
  </r>
  <r>
    <x v="4716"/>
    <x v="2331"/>
    <x v="734"/>
    <x v="94"/>
    <x v="0"/>
    <s v="CM-12655"/>
    <s v="Corinna Mitchell"/>
    <x v="2"/>
    <x v="0"/>
    <s v="Seattle"/>
    <x v="4"/>
    <n v="98115"/>
    <x v="1"/>
    <s v="FUR-TA-10002958"/>
    <x v="0"/>
    <x v="3"/>
    <s v="Bevis Oval Conference Table, Walnut"/>
    <x v="3533"/>
    <n v="2"/>
    <n v="0"/>
    <n v="88.733199999999954"/>
    <x v="1"/>
    <x v="0"/>
  </r>
  <r>
    <x v="4717"/>
    <x v="2332"/>
    <x v="295"/>
    <x v="374"/>
    <x v="1"/>
    <s v="EM-13960"/>
    <s v="Eric Murdock"/>
    <x v="0"/>
    <x v="0"/>
    <s v="Baltimore"/>
    <x v="39"/>
    <n v="21215"/>
    <x v="3"/>
    <s v="OFF-AR-10001662"/>
    <x v="1"/>
    <x v="6"/>
    <s v="Rogers Handheld Barrel Pencil Sharpener"/>
    <x v="3534"/>
    <n v="3"/>
    <n v="0"/>
    <n v="2.2194000000000007"/>
    <x v="3"/>
    <x v="0"/>
  </r>
  <r>
    <x v="4718"/>
    <x v="2333"/>
    <x v="998"/>
    <x v="1076"/>
    <x v="2"/>
    <s v="DJ-13420"/>
    <s v="Denny Joy"/>
    <x v="1"/>
    <x v="0"/>
    <s v="San Francisco"/>
    <x v="1"/>
    <n v="94109"/>
    <x v="1"/>
    <s v="OFF-PA-10004101"/>
    <x v="1"/>
    <x v="10"/>
    <s v="Xerox 1894"/>
    <x v="1568"/>
    <n v="7"/>
    <n v="0"/>
    <n v="21.772800000000004"/>
    <x v="1"/>
    <x v="1"/>
  </r>
  <r>
    <x v="4719"/>
    <x v="2334"/>
    <x v="24"/>
    <x v="1077"/>
    <x v="0"/>
    <s v="DE-13255"/>
    <s v="Deanra Eno"/>
    <x v="2"/>
    <x v="0"/>
    <s v="Los Angeles"/>
    <x v="1"/>
    <n v="90004"/>
    <x v="1"/>
    <s v="OFF-ST-10002756"/>
    <x v="1"/>
    <x v="4"/>
    <s v="Tennsco Stur-D-Stor Boltless Shelving, 5 Shelves, 24&quot; Deep, Sand"/>
    <x v="3535"/>
    <n v="7"/>
    <n v="0"/>
    <n v="9.4717000000000837"/>
    <x v="1"/>
    <x v="1"/>
  </r>
  <r>
    <x v="4720"/>
    <x v="2334"/>
    <x v="24"/>
    <x v="1077"/>
    <x v="0"/>
    <s v="DE-13255"/>
    <s v="Deanra Eno"/>
    <x v="2"/>
    <x v="0"/>
    <s v="Los Angeles"/>
    <x v="1"/>
    <n v="90004"/>
    <x v="1"/>
    <s v="OFF-PA-10000483"/>
    <x v="1"/>
    <x v="10"/>
    <s v="Xerox 19"/>
    <x v="1168"/>
    <n v="2"/>
    <n v="0"/>
    <n v="27.881999999999998"/>
    <x v="1"/>
    <x v="1"/>
  </r>
  <r>
    <x v="4721"/>
    <x v="2335"/>
    <x v="159"/>
    <x v="628"/>
    <x v="0"/>
    <s v="NR-18550"/>
    <s v="Nick Radford"/>
    <x v="0"/>
    <x v="0"/>
    <s v="Aurora"/>
    <x v="10"/>
    <n v="60505"/>
    <x v="2"/>
    <s v="FUR-TA-10002041"/>
    <x v="0"/>
    <x v="3"/>
    <s v="Bevis Round Conference Table Top, X-Base"/>
    <x v="3536"/>
    <n v="3"/>
    <n v="0.5"/>
    <n v="-209.76929999999999"/>
    <x v="2"/>
    <x v="0"/>
  </r>
  <r>
    <x v="4722"/>
    <x v="2336"/>
    <x v="853"/>
    <x v="285"/>
    <x v="1"/>
    <s v="CK-12325"/>
    <s v="Christine Kargatis"/>
    <x v="2"/>
    <x v="0"/>
    <s v="Seattle"/>
    <x v="4"/>
    <n v="98103"/>
    <x v="1"/>
    <s v="OFF-AR-10001166"/>
    <x v="1"/>
    <x v="6"/>
    <s v="Staples in misc. colors"/>
    <x v="3537"/>
    <n v="1"/>
    <n v="0"/>
    <n v="2.9561999999999999"/>
    <x v="1"/>
    <x v="0"/>
  </r>
  <r>
    <x v="4723"/>
    <x v="2337"/>
    <x v="730"/>
    <x v="1078"/>
    <x v="3"/>
    <s v="JF-15490"/>
    <s v="Jeremy Farry"/>
    <x v="0"/>
    <x v="0"/>
    <s v="Athens"/>
    <x v="32"/>
    <n v="30605"/>
    <x v="0"/>
    <s v="OFF-LA-10004345"/>
    <x v="1"/>
    <x v="2"/>
    <s v="Avery 493"/>
    <x v="1674"/>
    <n v="3"/>
    <n v="0"/>
    <n v="7.2176999999999998"/>
    <x v="0"/>
    <x v="0"/>
  </r>
  <r>
    <x v="4724"/>
    <x v="2338"/>
    <x v="583"/>
    <x v="441"/>
    <x v="1"/>
    <s v="LB-16795"/>
    <s v="Laurel Beltran"/>
    <x v="2"/>
    <x v="0"/>
    <s v="Apopka"/>
    <x v="2"/>
    <n v="32712"/>
    <x v="0"/>
    <s v="OFF-BI-10002852"/>
    <x v="1"/>
    <x v="8"/>
    <s v="Ibico Standard Transparent Covers"/>
    <x v="3538"/>
    <n v="2"/>
    <n v="0.7"/>
    <n v="-6.921599999999998"/>
    <x v="0"/>
    <x v="0"/>
  </r>
  <r>
    <x v="4725"/>
    <x v="2338"/>
    <x v="583"/>
    <x v="441"/>
    <x v="1"/>
    <s v="LB-16795"/>
    <s v="Laurel Beltran"/>
    <x v="2"/>
    <x v="0"/>
    <s v="Apopka"/>
    <x v="2"/>
    <n v="32712"/>
    <x v="0"/>
    <s v="OFF-AP-10001058"/>
    <x v="1"/>
    <x v="9"/>
    <s v="Sanyo 2.5 Cubic Foot Mid-Size Office Refrigerators"/>
    <x v="3539"/>
    <n v="3"/>
    <n v="0.2"/>
    <n v="50.36579999999995"/>
    <x v="0"/>
    <x v="0"/>
  </r>
  <r>
    <x v="4726"/>
    <x v="2339"/>
    <x v="641"/>
    <x v="695"/>
    <x v="0"/>
    <s v="MP-18175"/>
    <s v="Mike Pelletier"/>
    <x v="2"/>
    <x v="0"/>
    <s v="New York City"/>
    <x v="15"/>
    <n v="10009"/>
    <x v="3"/>
    <s v="OFF-ST-10003470"/>
    <x v="1"/>
    <x v="4"/>
    <s v="Tennsco Snap-Together Open Shelving Units, Starter Sets and Add-On Units"/>
    <x v="2105"/>
    <n v="4"/>
    <n v="0"/>
    <n v="55.895999999999958"/>
    <x v="3"/>
    <x v="0"/>
  </r>
  <r>
    <x v="4727"/>
    <x v="2339"/>
    <x v="641"/>
    <x v="695"/>
    <x v="0"/>
    <s v="MP-18175"/>
    <s v="Mike Pelletier"/>
    <x v="2"/>
    <x v="0"/>
    <s v="New York City"/>
    <x v="15"/>
    <n v="10009"/>
    <x v="3"/>
    <s v="FUR-BO-10003159"/>
    <x v="0"/>
    <x v="0"/>
    <s v="Sauder Camden County Collection Libraries, Planked Cherry Finish"/>
    <x v="3540"/>
    <n v="3"/>
    <n v="0.2"/>
    <n v="-37.943400000000025"/>
    <x v="3"/>
    <x v="0"/>
  </r>
  <r>
    <x v="4728"/>
    <x v="2340"/>
    <x v="845"/>
    <x v="648"/>
    <x v="1"/>
    <s v="LH-16900"/>
    <s v="Lena Hernandez"/>
    <x v="0"/>
    <x v="0"/>
    <s v="San Francisco"/>
    <x v="1"/>
    <n v="94110"/>
    <x v="1"/>
    <s v="OFF-BI-10003684"/>
    <x v="1"/>
    <x v="8"/>
    <s v="Wilson Jones Legal Size Ring Binders"/>
    <x v="3541"/>
    <n v="7"/>
    <n v="0.2"/>
    <n v="46.178999999999988"/>
    <x v="1"/>
    <x v="0"/>
  </r>
  <r>
    <x v="4729"/>
    <x v="2341"/>
    <x v="427"/>
    <x v="639"/>
    <x v="0"/>
    <s v="SV-20935"/>
    <s v="Susan Vittorini"/>
    <x v="0"/>
    <x v="0"/>
    <s v="Dallas"/>
    <x v="5"/>
    <n v="75217"/>
    <x v="2"/>
    <s v="TEC-AC-10000487"/>
    <x v="2"/>
    <x v="11"/>
    <s v="SanDisk Cruzer 4 GB USB Flash Drive"/>
    <x v="3542"/>
    <n v="3"/>
    <n v="0.2"/>
    <n v="3.3098999999999998"/>
    <x v="2"/>
    <x v="0"/>
  </r>
  <r>
    <x v="4730"/>
    <x v="2342"/>
    <x v="368"/>
    <x v="394"/>
    <x v="0"/>
    <s v="RB-19435"/>
    <s v="Richard Bierner"/>
    <x v="0"/>
    <x v="0"/>
    <s v="San Diego"/>
    <x v="1"/>
    <n v="92105"/>
    <x v="1"/>
    <s v="OFF-PA-10001736"/>
    <x v="1"/>
    <x v="10"/>
    <s v="Xerox 1880"/>
    <x v="3543"/>
    <n v="6"/>
    <n v="0"/>
    <n v="99.940799999999982"/>
    <x v="1"/>
    <x v="0"/>
  </r>
  <r>
    <x v="4731"/>
    <x v="2342"/>
    <x v="368"/>
    <x v="394"/>
    <x v="0"/>
    <s v="RB-19435"/>
    <s v="Richard Bierner"/>
    <x v="0"/>
    <x v="0"/>
    <s v="San Diego"/>
    <x v="1"/>
    <n v="92105"/>
    <x v="1"/>
    <s v="OFF-PA-10001609"/>
    <x v="1"/>
    <x v="10"/>
    <s v="Tops Wirebound Message Log Books"/>
    <x v="3544"/>
    <n v="3"/>
    <n v="0"/>
    <n v="4.5401999999999996"/>
    <x v="1"/>
    <x v="0"/>
  </r>
  <r>
    <x v="4732"/>
    <x v="2342"/>
    <x v="368"/>
    <x v="394"/>
    <x v="0"/>
    <s v="RB-19435"/>
    <s v="Richard Bierner"/>
    <x v="0"/>
    <x v="0"/>
    <s v="San Diego"/>
    <x v="1"/>
    <n v="92105"/>
    <x v="1"/>
    <s v="TEC-AC-10003116"/>
    <x v="2"/>
    <x v="11"/>
    <s v="Memorex Froggy Flash Drive 8 GB"/>
    <x v="3545"/>
    <n v="3"/>
    <n v="0"/>
    <n v="20.767499999999998"/>
    <x v="1"/>
    <x v="0"/>
  </r>
  <r>
    <x v="4733"/>
    <x v="2342"/>
    <x v="368"/>
    <x v="394"/>
    <x v="0"/>
    <s v="RB-19435"/>
    <s v="Richard Bierner"/>
    <x v="0"/>
    <x v="0"/>
    <s v="San Diego"/>
    <x v="1"/>
    <n v="92105"/>
    <x v="1"/>
    <s v="FUR-FU-10004586"/>
    <x v="0"/>
    <x v="5"/>
    <s v="G.E. Longer-Life Indoor Recessed Floodlight Bulbs"/>
    <x v="3546"/>
    <n v="3"/>
    <n v="0"/>
    <n v="9.5615999999999985"/>
    <x v="1"/>
    <x v="0"/>
  </r>
  <r>
    <x v="4734"/>
    <x v="2343"/>
    <x v="281"/>
    <x v="361"/>
    <x v="1"/>
    <s v="Dl-13600"/>
    <s v="Dorris liebe"/>
    <x v="1"/>
    <x v="0"/>
    <s v="New York City"/>
    <x v="15"/>
    <n v="10035"/>
    <x v="3"/>
    <s v="FUR-CH-10000454"/>
    <x v="0"/>
    <x v="1"/>
    <s v="Hon Deluxe Fabric Upholstered Stacking Chairs, Rounded Back"/>
    <x v="3547"/>
    <n v="3"/>
    <n v="0.1"/>
    <n v="146.38799999999998"/>
    <x v="3"/>
    <x v="0"/>
  </r>
  <r>
    <x v="4735"/>
    <x v="2344"/>
    <x v="385"/>
    <x v="959"/>
    <x v="1"/>
    <s v="PS-19045"/>
    <s v="Penelope Sewall"/>
    <x v="2"/>
    <x v="0"/>
    <s v="Lewiston"/>
    <x v="43"/>
    <n v="4240"/>
    <x v="3"/>
    <s v="OFF-BI-10004970"/>
    <x v="1"/>
    <x v="8"/>
    <s v="ACCOHIDE 3-Ring Binder, Blue, 1&quot;"/>
    <x v="341"/>
    <n v="2"/>
    <n v="0"/>
    <n v="3.8822000000000001"/>
    <x v="3"/>
    <x v="0"/>
  </r>
  <r>
    <x v="4736"/>
    <x v="2344"/>
    <x v="385"/>
    <x v="959"/>
    <x v="1"/>
    <s v="PS-19045"/>
    <s v="Penelope Sewall"/>
    <x v="2"/>
    <x v="0"/>
    <s v="Lewiston"/>
    <x v="43"/>
    <n v="4240"/>
    <x v="3"/>
    <s v="OFF-BI-10002824"/>
    <x v="1"/>
    <x v="8"/>
    <s v="Recycled Easel Ring Binders"/>
    <x v="3548"/>
    <n v="2"/>
    <n v="0"/>
    <n v="13.427999999999997"/>
    <x v="3"/>
    <x v="0"/>
  </r>
  <r>
    <x v="4737"/>
    <x v="2344"/>
    <x v="385"/>
    <x v="959"/>
    <x v="1"/>
    <s v="PS-19045"/>
    <s v="Penelope Sewall"/>
    <x v="2"/>
    <x v="0"/>
    <s v="Lewiston"/>
    <x v="43"/>
    <n v="4240"/>
    <x v="3"/>
    <s v="TEC-AC-10003657"/>
    <x v="2"/>
    <x v="11"/>
    <s v="Lenovo 17-Key USB Numeric Keypad"/>
    <x v="3549"/>
    <n v="2"/>
    <n v="0"/>
    <n v="14.955599999999997"/>
    <x v="3"/>
    <x v="0"/>
  </r>
  <r>
    <x v="4738"/>
    <x v="2345"/>
    <x v="954"/>
    <x v="998"/>
    <x v="1"/>
    <s v="GT-14755"/>
    <s v="Guy Thornton"/>
    <x v="0"/>
    <x v="0"/>
    <s v="Long Beach"/>
    <x v="1"/>
    <n v="90805"/>
    <x v="1"/>
    <s v="OFF-LA-10003510"/>
    <x v="1"/>
    <x v="2"/>
    <s v="Avery 4027 File Folder Labels for Dot Matrix Printers, 5000 Labels per Box, White"/>
    <x v="3550"/>
    <n v="2"/>
    <n v="0"/>
    <n v="28.087600000000002"/>
    <x v="1"/>
    <x v="0"/>
  </r>
  <r>
    <x v="4739"/>
    <x v="2345"/>
    <x v="954"/>
    <x v="998"/>
    <x v="1"/>
    <s v="GT-14755"/>
    <s v="Guy Thornton"/>
    <x v="0"/>
    <x v="0"/>
    <s v="Long Beach"/>
    <x v="1"/>
    <n v="90805"/>
    <x v="1"/>
    <s v="FUR-TA-10001676"/>
    <x v="0"/>
    <x v="3"/>
    <s v="Hon 61000 Series Interactive Training Tables"/>
    <x v="3551"/>
    <n v="1"/>
    <n v="0.2"/>
    <n v="-0.88860000000000205"/>
    <x v="1"/>
    <x v="0"/>
  </r>
  <r>
    <x v="4740"/>
    <x v="2346"/>
    <x v="105"/>
    <x v="38"/>
    <x v="1"/>
    <s v="CS-12355"/>
    <s v="Christine Sundaresam"/>
    <x v="0"/>
    <x v="0"/>
    <s v="Seattle"/>
    <x v="4"/>
    <n v="98115"/>
    <x v="1"/>
    <s v="OFF-LA-10004853"/>
    <x v="1"/>
    <x v="2"/>
    <s v="Avery 483"/>
    <x v="745"/>
    <n v="2"/>
    <n v="0"/>
    <n v="4.5815999999999999"/>
    <x v="1"/>
    <x v="0"/>
  </r>
  <r>
    <x v="4741"/>
    <x v="2346"/>
    <x v="105"/>
    <x v="38"/>
    <x v="1"/>
    <s v="CS-12355"/>
    <s v="Christine Sundaresam"/>
    <x v="0"/>
    <x v="0"/>
    <s v="Seattle"/>
    <x v="4"/>
    <n v="98115"/>
    <x v="1"/>
    <s v="OFF-AR-10000315"/>
    <x v="1"/>
    <x v="6"/>
    <s v="Dixon Ticonderoga Maple Cedar Pencil, #2"/>
    <x v="3307"/>
    <n v="3"/>
    <n v="0"/>
    <n v="2.3025000000000002"/>
    <x v="1"/>
    <x v="0"/>
  </r>
  <r>
    <x v="4742"/>
    <x v="2346"/>
    <x v="105"/>
    <x v="38"/>
    <x v="1"/>
    <s v="CS-12355"/>
    <s v="Christine Sundaresam"/>
    <x v="0"/>
    <x v="0"/>
    <s v="Seattle"/>
    <x v="4"/>
    <n v="98115"/>
    <x v="1"/>
    <s v="OFF-SU-10000381"/>
    <x v="1"/>
    <x v="14"/>
    <s v="Acme Forged Steel Scissors with Black Enamel Handles"/>
    <x v="1056"/>
    <n v="3"/>
    <n v="0"/>
    <n v="8.0996999999999986"/>
    <x v="1"/>
    <x v="0"/>
  </r>
  <r>
    <x v="4743"/>
    <x v="2347"/>
    <x v="916"/>
    <x v="974"/>
    <x v="3"/>
    <s v="JD-16060"/>
    <s v="Julia Dunbar"/>
    <x v="0"/>
    <x v="0"/>
    <s v="Rochester"/>
    <x v="11"/>
    <n v="55901"/>
    <x v="2"/>
    <s v="OFF-FA-10002763"/>
    <x v="1"/>
    <x v="13"/>
    <s v="Advantus Map Pennant Flags and Round Head Tacks"/>
    <x v="2307"/>
    <n v="2"/>
    <n v="0"/>
    <n v="2.5279999999999996"/>
    <x v="2"/>
    <x v="0"/>
  </r>
  <r>
    <x v="4744"/>
    <x v="2347"/>
    <x v="916"/>
    <x v="974"/>
    <x v="3"/>
    <s v="JD-16060"/>
    <s v="Julia Dunbar"/>
    <x v="0"/>
    <x v="0"/>
    <s v="Rochester"/>
    <x v="11"/>
    <n v="55901"/>
    <x v="2"/>
    <s v="OFF-ST-10000877"/>
    <x v="1"/>
    <x v="4"/>
    <s v="Recycled Steel Personal File for Standard File Folders"/>
    <x v="3552"/>
    <n v="4"/>
    <n v="0"/>
    <n v="57.501599999999996"/>
    <x v="2"/>
    <x v="0"/>
  </r>
  <r>
    <x v="4745"/>
    <x v="2347"/>
    <x v="916"/>
    <x v="974"/>
    <x v="3"/>
    <s v="JD-16060"/>
    <s v="Julia Dunbar"/>
    <x v="0"/>
    <x v="0"/>
    <s v="Rochester"/>
    <x v="11"/>
    <n v="55901"/>
    <x v="2"/>
    <s v="OFF-BI-10001071"/>
    <x v="1"/>
    <x v="8"/>
    <s v="GBC ProClick Punch Binding System"/>
    <x v="3445"/>
    <n v="2"/>
    <n v="0"/>
    <n v="62.700400000000002"/>
    <x v="2"/>
    <x v="0"/>
  </r>
  <r>
    <x v="4746"/>
    <x v="2347"/>
    <x v="916"/>
    <x v="974"/>
    <x v="3"/>
    <s v="JD-16060"/>
    <s v="Julia Dunbar"/>
    <x v="0"/>
    <x v="0"/>
    <s v="Rochester"/>
    <x v="11"/>
    <n v="55901"/>
    <x v="2"/>
    <s v="OFF-BI-10001097"/>
    <x v="1"/>
    <x v="8"/>
    <s v="Avery Hole Reinforcements"/>
    <x v="3553"/>
    <n v="3"/>
    <n v="0"/>
    <n v="9.158100000000001"/>
    <x v="2"/>
    <x v="0"/>
  </r>
  <r>
    <x v="4747"/>
    <x v="2348"/>
    <x v="840"/>
    <x v="1079"/>
    <x v="3"/>
    <s v="TS-21160"/>
    <s v="Theresa Swint"/>
    <x v="1"/>
    <x v="0"/>
    <s v="San Francisco"/>
    <x v="1"/>
    <n v="94110"/>
    <x v="1"/>
    <s v="OFF-SU-10004782"/>
    <x v="1"/>
    <x v="14"/>
    <s v="Elite 5&quot; Scissors"/>
    <x v="3554"/>
    <n v="3"/>
    <n v="0"/>
    <n v="7.6049999999999978"/>
    <x v="1"/>
    <x v="0"/>
  </r>
  <r>
    <x v="4748"/>
    <x v="2348"/>
    <x v="840"/>
    <x v="1079"/>
    <x v="3"/>
    <s v="TS-21160"/>
    <s v="Theresa Swint"/>
    <x v="1"/>
    <x v="0"/>
    <s v="San Francisco"/>
    <x v="1"/>
    <n v="94110"/>
    <x v="1"/>
    <s v="FUR-FU-10000672"/>
    <x v="0"/>
    <x v="5"/>
    <s v="Executive Impressions 10&quot; Spectator Wall Clock"/>
    <x v="2691"/>
    <n v="3"/>
    <n v="0"/>
    <n v="11.995199999999997"/>
    <x v="1"/>
    <x v="0"/>
  </r>
  <r>
    <x v="4749"/>
    <x v="2349"/>
    <x v="435"/>
    <x v="487"/>
    <x v="2"/>
    <s v="BV-11245"/>
    <s v="Benjamin Venier"/>
    <x v="1"/>
    <x v="0"/>
    <s v="Seattle"/>
    <x v="4"/>
    <n v="98103"/>
    <x v="1"/>
    <s v="OFF-PA-10002986"/>
    <x v="1"/>
    <x v="10"/>
    <s v="Xerox 1898"/>
    <x v="657"/>
    <n v="5"/>
    <n v="0"/>
    <n v="16.032"/>
    <x v="1"/>
    <x v="1"/>
  </r>
  <r>
    <x v="4750"/>
    <x v="2350"/>
    <x v="877"/>
    <x v="1080"/>
    <x v="2"/>
    <s v="DL-13495"/>
    <s v="Dionis Lloyd"/>
    <x v="1"/>
    <x v="0"/>
    <s v="Spokane"/>
    <x v="4"/>
    <n v="99207"/>
    <x v="1"/>
    <s v="TEC-MA-10001972"/>
    <x v="2"/>
    <x v="15"/>
    <s v="Okidata C331dn Printer"/>
    <x v="2524"/>
    <n v="3"/>
    <n v="0.2"/>
    <n v="62.82000000000005"/>
    <x v="1"/>
    <x v="0"/>
  </r>
  <r>
    <x v="4751"/>
    <x v="2351"/>
    <x v="10"/>
    <x v="10"/>
    <x v="1"/>
    <s v="EB-13870"/>
    <s v="Emily Burns"/>
    <x v="0"/>
    <x v="0"/>
    <s v="Franklin"/>
    <x v="18"/>
    <n v="37064"/>
    <x v="0"/>
    <s v="TEC-PH-10000169"/>
    <x v="2"/>
    <x v="7"/>
    <s v="ARKON Windshield Dashboard Air Vent Car Mount Holder"/>
    <x v="1390"/>
    <n v="3"/>
    <n v="0.2"/>
    <n v="-9.153000000000004"/>
    <x v="0"/>
    <x v="0"/>
  </r>
  <r>
    <x v="4752"/>
    <x v="2352"/>
    <x v="225"/>
    <x v="865"/>
    <x v="1"/>
    <s v="ES-14020"/>
    <s v="Erica Smith"/>
    <x v="0"/>
    <x v="0"/>
    <s v="Jackson"/>
    <x v="18"/>
    <n v="38301"/>
    <x v="0"/>
    <s v="FUR-CH-10001482"/>
    <x v="0"/>
    <x v="1"/>
    <s v="Office Star - Mesh Screen back chair with Vinyl seat"/>
    <x v="3555"/>
    <n v="2"/>
    <n v="0.2"/>
    <n v="-23.576400000000007"/>
    <x v="0"/>
    <x v="0"/>
  </r>
  <r>
    <x v="4753"/>
    <x v="2353"/>
    <x v="295"/>
    <x v="313"/>
    <x v="1"/>
    <s v="JB-15925"/>
    <s v="Joni Blumstein"/>
    <x v="0"/>
    <x v="0"/>
    <s v="Austin"/>
    <x v="5"/>
    <n v="78745"/>
    <x v="2"/>
    <s v="TEC-AC-10002018"/>
    <x v="2"/>
    <x v="11"/>
    <s v="AmazonBasics 3-Button USB Wired Mouse"/>
    <x v="4"/>
    <n v="4"/>
    <n v="0.2"/>
    <n v="6.4308000000000014"/>
    <x v="2"/>
    <x v="0"/>
  </r>
  <r>
    <x v="4754"/>
    <x v="2354"/>
    <x v="447"/>
    <x v="493"/>
    <x v="1"/>
    <s v="SC-20380"/>
    <s v="Shahid Collister"/>
    <x v="0"/>
    <x v="0"/>
    <s v="Pembroke Pines"/>
    <x v="2"/>
    <n v="33024"/>
    <x v="0"/>
    <s v="OFF-BI-10000301"/>
    <x v="1"/>
    <x v="8"/>
    <s v="GBC Instant Report Kit"/>
    <x v="3556"/>
    <n v="2"/>
    <n v="0.7"/>
    <n v="-2.5880000000000001"/>
    <x v="0"/>
    <x v="0"/>
  </r>
  <r>
    <x v="4755"/>
    <x v="2354"/>
    <x v="447"/>
    <x v="493"/>
    <x v="1"/>
    <s v="SC-20380"/>
    <s v="Shahid Collister"/>
    <x v="0"/>
    <x v="0"/>
    <s v="Pembroke Pines"/>
    <x v="2"/>
    <n v="33024"/>
    <x v="0"/>
    <s v="OFF-PA-10004381"/>
    <x v="1"/>
    <x v="10"/>
    <s v="14-7/8 x 11 Blue Bar Computer Printout Paper"/>
    <x v="912"/>
    <n v="3"/>
    <n v="0.2"/>
    <n v="40.353599999999986"/>
    <x v="0"/>
    <x v="0"/>
  </r>
  <r>
    <x v="4756"/>
    <x v="2355"/>
    <x v="296"/>
    <x v="425"/>
    <x v="1"/>
    <s v="EB-13870"/>
    <s v="Emily Burns"/>
    <x v="0"/>
    <x v="0"/>
    <s v="Philadelphia"/>
    <x v="9"/>
    <n v="19143"/>
    <x v="3"/>
    <s v="OFF-BI-10004141"/>
    <x v="1"/>
    <x v="8"/>
    <s v="Insertable Tab Indexes For Data Binders"/>
    <x v="3557"/>
    <n v="2"/>
    <n v="0.7"/>
    <n v="-1.5264000000000002"/>
    <x v="3"/>
    <x v="0"/>
  </r>
  <r>
    <x v="4757"/>
    <x v="2356"/>
    <x v="504"/>
    <x v="547"/>
    <x v="1"/>
    <s v="TC-21475"/>
    <s v="Tony Chapman"/>
    <x v="2"/>
    <x v="0"/>
    <s v="Danville"/>
    <x v="10"/>
    <n v="61832"/>
    <x v="2"/>
    <s v="OFF-BI-10001575"/>
    <x v="1"/>
    <x v="8"/>
    <s v="GBC Linen Binding Covers"/>
    <x v="3558"/>
    <n v="7"/>
    <n v="0.8"/>
    <n v="-69.395200000000031"/>
    <x v="2"/>
    <x v="0"/>
  </r>
  <r>
    <x v="4758"/>
    <x v="2357"/>
    <x v="935"/>
    <x v="322"/>
    <x v="1"/>
    <s v="SG-20605"/>
    <s v="Speros Goranitis"/>
    <x v="0"/>
    <x v="0"/>
    <s v="New York City"/>
    <x v="15"/>
    <n v="10009"/>
    <x v="3"/>
    <s v="TEC-PH-10000984"/>
    <x v="2"/>
    <x v="7"/>
    <s v="Panasonic KX-TG9471B"/>
    <x v="3559"/>
    <n v="4"/>
    <n v="0"/>
    <n v="219.50880000000006"/>
    <x v="3"/>
    <x v="0"/>
  </r>
  <r>
    <x v="4759"/>
    <x v="2357"/>
    <x v="935"/>
    <x v="322"/>
    <x v="1"/>
    <s v="SG-20605"/>
    <s v="Speros Goranitis"/>
    <x v="0"/>
    <x v="0"/>
    <s v="New York City"/>
    <x v="15"/>
    <n v="10009"/>
    <x v="3"/>
    <s v="OFF-BI-10000666"/>
    <x v="1"/>
    <x v="8"/>
    <s v="Surelock Post Binders"/>
    <x v="786"/>
    <n v="2"/>
    <n v="0.2"/>
    <n v="18.335999999999999"/>
    <x v="3"/>
    <x v="0"/>
  </r>
  <r>
    <x v="4760"/>
    <x v="2357"/>
    <x v="935"/>
    <x v="322"/>
    <x v="1"/>
    <s v="SG-20605"/>
    <s v="Speros Goranitis"/>
    <x v="0"/>
    <x v="0"/>
    <s v="New York City"/>
    <x v="15"/>
    <n v="10009"/>
    <x v="3"/>
    <s v="OFF-BI-10003712"/>
    <x v="1"/>
    <x v="8"/>
    <s v="Acco Pressboard Covers with Storage Hooks, 14 7/8&quot; x 11&quot;, Light Blue"/>
    <x v="3560"/>
    <n v="2"/>
    <n v="0.2"/>
    <n v="2.8477999999999994"/>
    <x v="3"/>
    <x v="0"/>
  </r>
  <r>
    <x v="4761"/>
    <x v="2358"/>
    <x v="945"/>
    <x v="505"/>
    <x v="1"/>
    <s v="BM-11785"/>
    <s v="Bryan Mills"/>
    <x v="0"/>
    <x v="0"/>
    <s v="Columbus"/>
    <x v="24"/>
    <n v="43229"/>
    <x v="3"/>
    <s v="OFF-LA-10003720"/>
    <x v="1"/>
    <x v="2"/>
    <s v="Avery 487"/>
    <x v="2184"/>
    <n v="2"/>
    <n v="0.2"/>
    <n v="1.9925999999999999"/>
    <x v="3"/>
    <x v="0"/>
  </r>
  <r>
    <x v="4762"/>
    <x v="2358"/>
    <x v="945"/>
    <x v="505"/>
    <x v="1"/>
    <s v="BM-11785"/>
    <s v="Bryan Mills"/>
    <x v="0"/>
    <x v="0"/>
    <s v="Columbus"/>
    <x v="24"/>
    <n v="43229"/>
    <x v="3"/>
    <s v="OFF-SU-10001664"/>
    <x v="1"/>
    <x v="14"/>
    <s v="Acme Office Executive Series Stainless Steel Trimmers"/>
    <x v="3561"/>
    <n v="2"/>
    <n v="0.2"/>
    <n v="1.0284"/>
    <x v="3"/>
    <x v="0"/>
  </r>
  <r>
    <x v="4763"/>
    <x v="2359"/>
    <x v="328"/>
    <x v="110"/>
    <x v="1"/>
    <s v="NR-18550"/>
    <s v="Nick Radford"/>
    <x v="0"/>
    <x v="0"/>
    <s v="Chula Vista"/>
    <x v="1"/>
    <n v="91911"/>
    <x v="1"/>
    <s v="OFF-EN-10001453"/>
    <x v="1"/>
    <x v="12"/>
    <s v="Tyvek Interoffice Envelopes, 9 1/2&quot; x 12 1/2&quot;, 100/Box"/>
    <x v="1101"/>
    <n v="3"/>
    <n v="0"/>
    <n v="85.981799999999993"/>
    <x v="1"/>
    <x v="0"/>
  </r>
  <r>
    <x v="4764"/>
    <x v="2360"/>
    <x v="221"/>
    <x v="207"/>
    <x v="2"/>
    <s v="PG-18820"/>
    <s v="Patrick Gardner"/>
    <x v="0"/>
    <x v="0"/>
    <s v="San Francisco"/>
    <x v="1"/>
    <n v="94110"/>
    <x v="1"/>
    <s v="OFF-AR-10001860"/>
    <x v="1"/>
    <x v="6"/>
    <s v="BIC Liqua Brite Liner"/>
    <x v="3562"/>
    <n v="4"/>
    <n v="0"/>
    <n v="9.9936000000000007"/>
    <x v="1"/>
    <x v="0"/>
  </r>
  <r>
    <x v="4765"/>
    <x v="2361"/>
    <x v="999"/>
    <x v="353"/>
    <x v="1"/>
    <s v="DB-13270"/>
    <s v="Deborah Brumfield"/>
    <x v="2"/>
    <x v="0"/>
    <s v="New York City"/>
    <x v="15"/>
    <n v="10009"/>
    <x v="3"/>
    <s v="OFF-AR-10001044"/>
    <x v="1"/>
    <x v="6"/>
    <s v="BOSTON Ranger #55 Pencil Sharpener, Black"/>
    <x v="2467"/>
    <n v="1"/>
    <n v="0"/>
    <n v="7.5370999999999988"/>
    <x v="3"/>
    <x v="0"/>
  </r>
  <r>
    <x v="4766"/>
    <x v="2362"/>
    <x v="1000"/>
    <x v="1003"/>
    <x v="2"/>
    <s v="NS-18640"/>
    <s v="Noel Staavos"/>
    <x v="1"/>
    <x v="0"/>
    <s v="San Antonio"/>
    <x v="5"/>
    <n v="78207"/>
    <x v="2"/>
    <s v="TEC-AC-10002473"/>
    <x v="2"/>
    <x v="11"/>
    <s v="Maxell 4.7GB DVD-R"/>
    <x v="3563"/>
    <n v="5"/>
    <n v="0.2"/>
    <n v="29.798999999999999"/>
    <x v="2"/>
    <x v="0"/>
  </r>
  <r>
    <x v="4767"/>
    <x v="2362"/>
    <x v="1000"/>
    <x v="1003"/>
    <x v="2"/>
    <s v="NS-18640"/>
    <s v="Noel Staavos"/>
    <x v="1"/>
    <x v="0"/>
    <s v="San Antonio"/>
    <x v="5"/>
    <n v="78207"/>
    <x v="2"/>
    <s v="TEC-PH-10001809"/>
    <x v="2"/>
    <x v="7"/>
    <s v="Panasonic KX T7736-B Digital phone"/>
    <x v="3564"/>
    <n v="3"/>
    <n v="0.2"/>
    <n v="22.492499999999993"/>
    <x v="2"/>
    <x v="0"/>
  </r>
  <r>
    <x v="4768"/>
    <x v="2363"/>
    <x v="455"/>
    <x v="1081"/>
    <x v="3"/>
    <s v="CS-11860"/>
    <s v="Cari Schnelling"/>
    <x v="0"/>
    <x v="0"/>
    <s v="Jacksonville"/>
    <x v="3"/>
    <n v="28540"/>
    <x v="0"/>
    <s v="OFF-PA-10004733"/>
    <x v="1"/>
    <x v="10"/>
    <s v="Things To Do Today Spiral Book"/>
    <x v="869"/>
    <n v="4"/>
    <n v="0.2"/>
    <n v="9.1871999999999989"/>
    <x v="0"/>
    <x v="0"/>
  </r>
  <r>
    <x v="4769"/>
    <x v="2364"/>
    <x v="251"/>
    <x v="926"/>
    <x v="0"/>
    <s v="CC-12430"/>
    <s v="Chuck Clark"/>
    <x v="2"/>
    <x v="0"/>
    <s v="San Francisco"/>
    <x v="1"/>
    <n v="94109"/>
    <x v="1"/>
    <s v="OFF-BI-10003355"/>
    <x v="1"/>
    <x v="8"/>
    <s v="Cardinal Holdit Business Card Pockets"/>
    <x v="1655"/>
    <n v="3"/>
    <n v="0.2"/>
    <n v="4.1832000000000003"/>
    <x v="1"/>
    <x v="0"/>
  </r>
  <r>
    <x v="4770"/>
    <x v="2364"/>
    <x v="251"/>
    <x v="926"/>
    <x v="0"/>
    <s v="CC-12430"/>
    <s v="Chuck Clark"/>
    <x v="2"/>
    <x v="0"/>
    <s v="San Francisco"/>
    <x v="1"/>
    <n v="94109"/>
    <x v="1"/>
    <s v="OFF-SU-10001212"/>
    <x v="1"/>
    <x v="14"/>
    <s v="Kleencut Forged Office Shears by Acme United Corporation"/>
    <x v="875"/>
    <n v="3"/>
    <n v="0"/>
    <n v="1.8719999999999997"/>
    <x v="1"/>
    <x v="0"/>
  </r>
  <r>
    <x v="4771"/>
    <x v="2365"/>
    <x v="656"/>
    <x v="1082"/>
    <x v="0"/>
    <s v="AC-10450"/>
    <s v="Amy Cox"/>
    <x v="0"/>
    <x v="0"/>
    <s v="Avondale"/>
    <x v="16"/>
    <n v="85323"/>
    <x v="1"/>
    <s v="TEC-PH-10000486"/>
    <x v="2"/>
    <x v="7"/>
    <s v="Plantronics HL10 Handset Lifter"/>
    <x v="3565"/>
    <n v="8"/>
    <n v="0.2"/>
    <n v="83.512799999999913"/>
    <x v="1"/>
    <x v="0"/>
  </r>
  <r>
    <x v="4772"/>
    <x v="2366"/>
    <x v="51"/>
    <x v="207"/>
    <x v="1"/>
    <s v="CM-12385"/>
    <s v="Christopher Martinez"/>
    <x v="0"/>
    <x v="0"/>
    <s v="Chicago"/>
    <x v="10"/>
    <n v="60610"/>
    <x v="2"/>
    <s v="FUR-FU-10004909"/>
    <x v="0"/>
    <x v="5"/>
    <s v="Contemporary Wood/Metal Frame"/>
    <x v="3566"/>
    <n v="1"/>
    <n v="0.6"/>
    <n v="-4.0400000000000009"/>
    <x v="2"/>
    <x v="0"/>
  </r>
  <r>
    <x v="4773"/>
    <x v="2366"/>
    <x v="51"/>
    <x v="207"/>
    <x v="1"/>
    <s v="CM-12385"/>
    <s v="Christopher Martinez"/>
    <x v="0"/>
    <x v="0"/>
    <s v="Chicago"/>
    <x v="10"/>
    <n v="60610"/>
    <x v="2"/>
    <s v="OFF-LA-10001613"/>
    <x v="1"/>
    <x v="2"/>
    <s v="Avery File Folder Labels"/>
    <x v="132"/>
    <n v="5"/>
    <n v="0.2"/>
    <n v="4.1760000000000002"/>
    <x v="2"/>
    <x v="0"/>
  </r>
  <r>
    <x v="4774"/>
    <x v="2366"/>
    <x v="51"/>
    <x v="207"/>
    <x v="1"/>
    <s v="CM-12385"/>
    <s v="Christopher Martinez"/>
    <x v="0"/>
    <x v="0"/>
    <s v="Chicago"/>
    <x v="10"/>
    <n v="60610"/>
    <x v="2"/>
    <s v="TEC-PH-10004447"/>
    <x v="2"/>
    <x v="7"/>
    <s v="Toshiba IPT2010-SD IP Telephone"/>
    <x v="2705"/>
    <n v="2"/>
    <n v="0.2"/>
    <n v="16.678799999999995"/>
    <x v="2"/>
    <x v="0"/>
  </r>
  <r>
    <x v="4775"/>
    <x v="2367"/>
    <x v="673"/>
    <x v="410"/>
    <x v="1"/>
    <s v="EK-13795"/>
    <s v="Eileen Kiefer"/>
    <x v="2"/>
    <x v="0"/>
    <s v="Escondido"/>
    <x v="1"/>
    <n v="92025"/>
    <x v="1"/>
    <s v="OFF-AR-10000255"/>
    <x v="1"/>
    <x v="6"/>
    <s v="Newell 328"/>
    <x v="371"/>
    <n v="4"/>
    <n v="0"/>
    <n v="6.073599999999999"/>
    <x v="1"/>
    <x v="0"/>
  </r>
  <r>
    <x v="4776"/>
    <x v="2368"/>
    <x v="317"/>
    <x v="1083"/>
    <x v="0"/>
    <s v="CK-12760"/>
    <s v="Cyma Kinney"/>
    <x v="1"/>
    <x v="0"/>
    <s v="Long Beach"/>
    <x v="15"/>
    <n v="11561"/>
    <x v="3"/>
    <s v="OFF-LA-10004425"/>
    <x v="1"/>
    <x v="2"/>
    <s v="Staple-on labels"/>
    <x v="1313"/>
    <n v="3"/>
    <n v="0"/>
    <n v="4.0749000000000004"/>
    <x v="3"/>
    <x v="0"/>
  </r>
  <r>
    <x v="4777"/>
    <x v="2368"/>
    <x v="317"/>
    <x v="1083"/>
    <x v="0"/>
    <s v="CK-12760"/>
    <s v="Cyma Kinney"/>
    <x v="1"/>
    <x v="0"/>
    <s v="Long Beach"/>
    <x v="15"/>
    <n v="11561"/>
    <x v="3"/>
    <s v="OFF-SU-10001664"/>
    <x v="1"/>
    <x v="14"/>
    <s v="Acme Office Executive Series Stainless Steel Trimmers"/>
    <x v="3567"/>
    <n v="3"/>
    <n v="0"/>
    <n v="6.6846000000000005"/>
    <x v="3"/>
    <x v="0"/>
  </r>
  <r>
    <x v="4778"/>
    <x v="2369"/>
    <x v="659"/>
    <x v="45"/>
    <x v="1"/>
    <s v="PK-19075"/>
    <s v="Pete Kriz"/>
    <x v="0"/>
    <x v="0"/>
    <s v="Newark"/>
    <x v="13"/>
    <n v="19711"/>
    <x v="3"/>
    <s v="OFF-AP-10000696"/>
    <x v="1"/>
    <x v="9"/>
    <s v="Holmes Odor Grabber"/>
    <x v="3568"/>
    <n v="7"/>
    <n v="0"/>
    <n v="33.310199999999995"/>
    <x v="3"/>
    <x v="1"/>
  </r>
  <r>
    <x v="4779"/>
    <x v="2370"/>
    <x v="1001"/>
    <x v="1084"/>
    <x v="2"/>
    <s v="MH-18025"/>
    <s v="Michelle Huthwaite"/>
    <x v="0"/>
    <x v="0"/>
    <s v="Buffalo"/>
    <x v="15"/>
    <n v="14215"/>
    <x v="3"/>
    <s v="FUR-CH-10002647"/>
    <x v="0"/>
    <x v="1"/>
    <s v="Situations Contoured Folding Chairs, 4/Set"/>
    <x v="3569"/>
    <n v="1"/>
    <n v="0.1"/>
    <n v="10.647000000000004"/>
    <x v="3"/>
    <x v="0"/>
  </r>
  <r>
    <x v="4780"/>
    <x v="2371"/>
    <x v="845"/>
    <x v="648"/>
    <x v="1"/>
    <s v="SC-20725"/>
    <s v="Steven Cartwright"/>
    <x v="0"/>
    <x v="0"/>
    <s v="Houston"/>
    <x v="5"/>
    <n v="77070"/>
    <x v="2"/>
    <s v="FUR-CH-10002758"/>
    <x v="0"/>
    <x v="1"/>
    <s v="Hon Deluxe Fabric Upholstered Stacking Chairs, Squared Back"/>
    <x v="3570"/>
    <n v="4"/>
    <n v="0.3"/>
    <n v="0"/>
    <x v="2"/>
    <x v="0"/>
  </r>
  <r>
    <x v="4781"/>
    <x v="2371"/>
    <x v="845"/>
    <x v="648"/>
    <x v="1"/>
    <s v="SC-20725"/>
    <s v="Steven Cartwright"/>
    <x v="0"/>
    <x v="0"/>
    <s v="Houston"/>
    <x v="5"/>
    <n v="77070"/>
    <x v="2"/>
    <s v="OFF-BI-10000201"/>
    <x v="1"/>
    <x v="8"/>
    <s v="Avery Triangle Shaped Sheet Lifters, Black, 2/Pack"/>
    <x v="3571"/>
    <n v="3"/>
    <n v="0.8"/>
    <n v="-2.214"/>
    <x v="2"/>
    <x v="0"/>
  </r>
  <r>
    <x v="4782"/>
    <x v="2371"/>
    <x v="845"/>
    <x v="648"/>
    <x v="1"/>
    <s v="SC-20725"/>
    <s v="Steven Cartwright"/>
    <x v="0"/>
    <x v="0"/>
    <s v="Houston"/>
    <x v="5"/>
    <n v="77070"/>
    <x v="2"/>
    <s v="OFF-SU-10004115"/>
    <x v="1"/>
    <x v="14"/>
    <s v="Acme Stainless Steel Office Snips"/>
    <x v="3572"/>
    <n v="7"/>
    <n v="0.2"/>
    <n v="3.5623000000000022"/>
    <x v="2"/>
    <x v="0"/>
  </r>
  <r>
    <x v="4783"/>
    <x v="2372"/>
    <x v="480"/>
    <x v="1085"/>
    <x v="1"/>
    <s v="GB-14575"/>
    <s v="Giulietta Baptist"/>
    <x v="0"/>
    <x v="0"/>
    <s v="Wichita"/>
    <x v="41"/>
    <n v="67212"/>
    <x v="2"/>
    <s v="OFF-PA-10000806"/>
    <x v="1"/>
    <x v="10"/>
    <s v="Xerox 1934"/>
    <x v="1007"/>
    <n v="5"/>
    <n v="0"/>
    <n v="137.15100000000001"/>
    <x v="2"/>
    <x v="0"/>
  </r>
  <r>
    <x v="4784"/>
    <x v="2373"/>
    <x v="555"/>
    <x v="313"/>
    <x v="1"/>
    <s v="IM-15070"/>
    <s v="Irene Maddox"/>
    <x v="0"/>
    <x v="0"/>
    <s v="Colorado Springs"/>
    <x v="22"/>
    <n v="80906"/>
    <x v="1"/>
    <s v="OFF-AR-10001473"/>
    <x v="1"/>
    <x v="6"/>
    <s v="Newell 313"/>
    <x v="1332"/>
    <n v="5"/>
    <n v="0.2"/>
    <n v="1.1480000000000006"/>
    <x v="1"/>
    <x v="0"/>
  </r>
  <r>
    <x v="4785"/>
    <x v="2373"/>
    <x v="555"/>
    <x v="313"/>
    <x v="1"/>
    <s v="IM-15070"/>
    <s v="Irene Maddox"/>
    <x v="0"/>
    <x v="0"/>
    <s v="Colorado Springs"/>
    <x v="22"/>
    <n v="80906"/>
    <x v="1"/>
    <s v="FUR-BO-10003450"/>
    <x v="0"/>
    <x v="0"/>
    <s v="Bush Westfield Collection Bookcases, Dark Cherry Finish"/>
    <x v="3573"/>
    <n v="4"/>
    <n v="0.7"/>
    <n v="-143.79040000000001"/>
    <x v="1"/>
    <x v="0"/>
  </r>
  <r>
    <x v="4786"/>
    <x v="2373"/>
    <x v="555"/>
    <x v="313"/>
    <x v="1"/>
    <s v="IM-15070"/>
    <s v="Irene Maddox"/>
    <x v="0"/>
    <x v="0"/>
    <s v="Colorado Springs"/>
    <x v="22"/>
    <n v="80906"/>
    <x v="1"/>
    <s v="OFF-AR-10001545"/>
    <x v="1"/>
    <x v="6"/>
    <s v="Newell 326"/>
    <x v="1728"/>
    <n v="3"/>
    <n v="0.2"/>
    <n v="0.47519999999999984"/>
    <x v="1"/>
    <x v="0"/>
  </r>
  <r>
    <x v="4787"/>
    <x v="2373"/>
    <x v="555"/>
    <x v="313"/>
    <x v="1"/>
    <s v="IM-15070"/>
    <s v="Irene Maddox"/>
    <x v="0"/>
    <x v="0"/>
    <s v="Colorado Springs"/>
    <x v="22"/>
    <n v="80906"/>
    <x v="1"/>
    <s v="TEC-AC-10004396"/>
    <x v="2"/>
    <x v="11"/>
    <s v="Logitech Keyboard K120"/>
    <x v="3574"/>
    <n v="4"/>
    <n v="0.2"/>
    <n v="-6.5339999999999954"/>
    <x v="1"/>
    <x v="0"/>
  </r>
  <r>
    <x v="4788"/>
    <x v="2373"/>
    <x v="555"/>
    <x v="313"/>
    <x v="1"/>
    <s v="IM-15070"/>
    <s v="Irene Maddox"/>
    <x v="0"/>
    <x v="0"/>
    <s v="Colorado Springs"/>
    <x v="22"/>
    <n v="80906"/>
    <x v="1"/>
    <s v="FUR-FU-10002456"/>
    <x v="0"/>
    <x v="5"/>
    <s v="Master Caster Door Stop, Large Neon Orange"/>
    <x v="3575"/>
    <n v="9"/>
    <n v="0.2"/>
    <n v="15.069600000000007"/>
    <x v="1"/>
    <x v="0"/>
  </r>
  <r>
    <x v="4789"/>
    <x v="2373"/>
    <x v="555"/>
    <x v="313"/>
    <x v="1"/>
    <s v="IM-15070"/>
    <s v="Irene Maddox"/>
    <x v="0"/>
    <x v="0"/>
    <s v="Colorado Springs"/>
    <x v="22"/>
    <n v="80906"/>
    <x v="1"/>
    <s v="FUR-FU-10001473"/>
    <x v="0"/>
    <x v="5"/>
    <s v="DAX Wood Document Frame"/>
    <x v="3576"/>
    <n v="5"/>
    <n v="0.2"/>
    <n v="10.983999999999996"/>
    <x v="1"/>
    <x v="0"/>
  </r>
  <r>
    <x v="4790"/>
    <x v="2373"/>
    <x v="555"/>
    <x v="313"/>
    <x v="1"/>
    <s v="IM-15070"/>
    <s v="Irene Maddox"/>
    <x v="0"/>
    <x v="0"/>
    <s v="Colorado Springs"/>
    <x v="22"/>
    <n v="80906"/>
    <x v="1"/>
    <s v="FUR-TA-10000849"/>
    <x v="0"/>
    <x v="3"/>
    <s v="Bevis Rectangular Conference Tables"/>
    <x v="3577"/>
    <n v="5"/>
    <n v="0.5"/>
    <n v="-248.16599999999994"/>
    <x v="1"/>
    <x v="0"/>
  </r>
  <r>
    <x v="4791"/>
    <x v="2373"/>
    <x v="555"/>
    <x v="313"/>
    <x v="1"/>
    <s v="IM-15070"/>
    <s v="Irene Maddox"/>
    <x v="0"/>
    <x v="0"/>
    <s v="Colorado Springs"/>
    <x v="22"/>
    <n v="80906"/>
    <x v="1"/>
    <s v="OFF-PA-10001166"/>
    <x v="1"/>
    <x v="10"/>
    <s v="Xerox 1932"/>
    <x v="633"/>
    <n v="3"/>
    <n v="0.2"/>
    <n v="28.706399999999991"/>
    <x v="1"/>
    <x v="0"/>
  </r>
  <r>
    <x v="4792"/>
    <x v="2373"/>
    <x v="555"/>
    <x v="313"/>
    <x v="1"/>
    <s v="IM-15070"/>
    <s v="Irene Maddox"/>
    <x v="0"/>
    <x v="0"/>
    <s v="Colorado Springs"/>
    <x v="22"/>
    <n v="80906"/>
    <x v="1"/>
    <s v="OFF-PA-10003256"/>
    <x v="1"/>
    <x v="10"/>
    <s v="Avery Personal Creations Heavyweight Cards"/>
    <x v="3578"/>
    <n v="3"/>
    <n v="0.2"/>
    <n v="9.6935999999999964"/>
    <x v="1"/>
    <x v="0"/>
  </r>
  <r>
    <x v="4793"/>
    <x v="2374"/>
    <x v="685"/>
    <x v="1086"/>
    <x v="1"/>
    <s v="MM-18055"/>
    <s v="Michelle Moray"/>
    <x v="0"/>
    <x v="0"/>
    <s v="New York City"/>
    <x v="15"/>
    <n v="10011"/>
    <x v="3"/>
    <s v="OFF-PA-10002870"/>
    <x v="1"/>
    <x v="10"/>
    <s v="Ampad Phone Message Book, Recycled, 400 Message Capacity, 5 ¾” x 11”"/>
    <x v="1614"/>
    <n v="4"/>
    <n v="0"/>
    <n v="11.231999999999999"/>
    <x v="3"/>
    <x v="0"/>
  </r>
  <r>
    <x v="4794"/>
    <x v="2375"/>
    <x v="199"/>
    <x v="325"/>
    <x v="1"/>
    <s v="MF-18250"/>
    <s v="Monica Federle"/>
    <x v="1"/>
    <x v="0"/>
    <s v="Los Angeles"/>
    <x v="1"/>
    <n v="90036"/>
    <x v="1"/>
    <s v="FUR-FU-10001215"/>
    <x v="0"/>
    <x v="5"/>
    <s v="Howard Miller 11-1/2&quot; Diameter Brentwood Wall Clock"/>
    <x v="3579"/>
    <n v="1"/>
    <n v="0"/>
    <n v="18.114600000000003"/>
    <x v="1"/>
    <x v="0"/>
  </r>
  <r>
    <x v="4795"/>
    <x v="2376"/>
    <x v="863"/>
    <x v="1087"/>
    <x v="1"/>
    <s v="CK-12595"/>
    <s v="Clytie Kelty"/>
    <x v="0"/>
    <x v="0"/>
    <s v="Marietta"/>
    <x v="32"/>
    <n v="30062"/>
    <x v="0"/>
    <s v="OFF-BI-10004187"/>
    <x v="1"/>
    <x v="8"/>
    <s v="3-ring staple pack"/>
    <x v="719"/>
    <n v="3"/>
    <n v="0"/>
    <n v="2.7071999999999994"/>
    <x v="0"/>
    <x v="0"/>
  </r>
  <r>
    <x v="4796"/>
    <x v="2377"/>
    <x v="675"/>
    <x v="1088"/>
    <x v="1"/>
    <s v="MK-17905"/>
    <s v="Michael Kennedy"/>
    <x v="1"/>
    <x v="0"/>
    <s v="Jacksonville"/>
    <x v="2"/>
    <n v="32216"/>
    <x v="0"/>
    <s v="OFF-BI-10001718"/>
    <x v="1"/>
    <x v="8"/>
    <s v="GBC DocuBind P50 Personal Binding Machine"/>
    <x v="3580"/>
    <n v="3"/>
    <n v="0.7"/>
    <n v="-44.146199999999979"/>
    <x v="0"/>
    <x v="0"/>
  </r>
  <r>
    <x v="4797"/>
    <x v="2377"/>
    <x v="675"/>
    <x v="1088"/>
    <x v="1"/>
    <s v="MK-17905"/>
    <s v="Michael Kennedy"/>
    <x v="1"/>
    <x v="0"/>
    <s v="Jacksonville"/>
    <x v="2"/>
    <n v="32216"/>
    <x v="0"/>
    <s v="OFF-PA-10004983"/>
    <x v="1"/>
    <x v="10"/>
    <s v="Xerox 23"/>
    <x v="277"/>
    <n v="6"/>
    <n v="0.2"/>
    <n v="10.8864"/>
    <x v="0"/>
    <x v="0"/>
  </r>
  <r>
    <x v="4798"/>
    <x v="2377"/>
    <x v="675"/>
    <x v="1088"/>
    <x v="1"/>
    <s v="MK-17905"/>
    <s v="Michael Kennedy"/>
    <x v="1"/>
    <x v="0"/>
    <s v="Jacksonville"/>
    <x v="2"/>
    <n v="32216"/>
    <x v="0"/>
    <s v="FUR-FU-10002396"/>
    <x v="0"/>
    <x v="5"/>
    <s v="DAX Copper Panel Document Frame, 5 x 7 Size"/>
    <x v="3581"/>
    <n v="3"/>
    <n v="0.2"/>
    <n v="8.3028000000000031"/>
    <x v="0"/>
    <x v="0"/>
  </r>
  <r>
    <x v="4799"/>
    <x v="2377"/>
    <x v="675"/>
    <x v="1088"/>
    <x v="1"/>
    <s v="MK-17905"/>
    <s v="Michael Kennedy"/>
    <x v="1"/>
    <x v="0"/>
    <s v="Jacksonville"/>
    <x v="2"/>
    <n v="32216"/>
    <x v="0"/>
    <s v="TEC-PH-10003988"/>
    <x v="2"/>
    <x v="7"/>
    <s v="LF Elite 3D Dazzle Designer Hard Case Cover, Lf Stylus Pen and Wiper For Apple Iphone 5c Mini Lite"/>
    <x v="3582"/>
    <n v="5"/>
    <n v="0.2"/>
    <n v="4.3600000000000012"/>
    <x v="0"/>
    <x v="0"/>
  </r>
  <r>
    <x v="4800"/>
    <x v="2377"/>
    <x v="675"/>
    <x v="1088"/>
    <x v="1"/>
    <s v="MK-17905"/>
    <s v="Michael Kennedy"/>
    <x v="1"/>
    <x v="0"/>
    <s v="Jacksonville"/>
    <x v="2"/>
    <n v="32216"/>
    <x v="0"/>
    <s v="OFF-AR-10002467"/>
    <x v="1"/>
    <x v="6"/>
    <s v="Dixon Ticonderoga Pencils"/>
    <x v="411"/>
    <n v="2"/>
    <n v="0.2"/>
    <n v="0.41720000000000046"/>
    <x v="0"/>
    <x v="0"/>
  </r>
  <r>
    <x v="4801"/>
    <x v="2377"/>
    <x v="675"/>
    <x v="1088"/>
    <x v="1"/>
    <s v="MK-17905"/>
    <s v="Michael Kennedy"/>
    <x v="1"/>
    <x v="0"/>
    <s v="Jacksonville"/>
    <x v="2"/>
    <n v="32216"/>
    <x v="0"/>
    <s v="OFF-BI-10004002"/>
    <x v="1"/>
    <x v="8"/>
    <s v="Wilson Jones International Size A4 Ring Binders"/>
    <x v="3583"/>
    <n v="2"/>
    <n v="0.7"/>
    <n v="-7.6119999999999983"/>
    <x v="0"/>
    <x v="0"/>
  </r>
  <r>
    <x v="4802"/>
    <x v="2377"/>
    <x v="675"/>
    <x v="1088"/>
    <x v="1"/>
    <s v="MK-17905"/>
    <s v="Michael Kennedy"/>
    <x v="1"/>
    <x v="0"/>
    <s v="Jacksonville"/>
    <x v="2"/>
    <n v="32216"/>
    <x v="0"/>
    <s v="OFF-BI-10002309"/>
    <x v="1"/>
    <x v="8"/>
    <s v="Avery Heavy-Duty EZD  Binder With Locking Rings"/>
    <x v="3584"/>
    <n v="8"/>
    <n v="0.7"/>
    <n v="-9.8207999999999984"/>
    <x v="0"/>
    <x v="0"/>
  </r>
  <r>
    <x v="4803"/>
    <x v="2378"/>
    <x v="1002"/>
    <x v="1089"/>
    <x v="0"/>
    <s v="MH-17455"/>
    <s v="Mark Hamilton"/>
    <x v="0"/>
    <x v="0"/>
    <s v="Philadelphia"/>
    <x v="9"/>
    <n v="19140"/>
    <x v="3"/>
    <s v="TEC-PH-10003885"/>
    <x v="2"/>
    <x v="7"/>
    <s v="Cisco SPA508G"/>
    <x v="3585"/>
    <n v="1"/>
    <n v="0.4"/>
    <n v="-7.2589000000000041"/>
    <x v="3"/>
    <x v="0"/>
  </r>
  <r>
    <x v="4804"/>
    <x v="2378"/>
    <x v="1002"/>
    <x v="1089"/>
    <x v="0"/>
    <s v="MH-17455"/>
    <s v="Mark Hamilton"/>
    <x v="0"/>
    <x v="0"/>
    <s v="Philadelphia"/>
    <x v="9"/>
    <n v="19140"/>
    <x v="3"/>
    <s v="FUR-FU-10002501"/>
    <x v="0"/>
    <x v="5"/>
    <s v="Nu-Dell Executive Frame"/>
    <x v="3586"/>
    <n v="9"/>
    <n v="0.2"/>
    <n v="19.339199999999998"/>
    <x v="3"/>
    <x v="0"/>
  </r>
  <r>
    <x v="4805"/>
    <x v="2379"/>
    <x v="6"/>
    <x v="332"/>
    <x v="0"/>
    <s v="NG-18430"/>
    <s v="Nathan Gelder"/>
    <x v="0"/>
    <x v="0"/>
    <s v="Los Angeles"/>
    <x v="1"/>
    <n v="90008"/>
    <x v="1"/>
    <s v="OFF-PA-10000176"/>
    <x v="1"/>
    <x v="10"/>
    <s v="Xerox 1887"/>
    <x v="2479"/>
    <n v="2"/>
    <n v="0"/>
    <n v="18.211199999999998"/>
    <x v="1"/>
    <x v="0"/>
  </r>
  <r>
    <x v="4806"/>
    <x v="2379"/>
    <x v="6"/>
    <x v="332"/>
    <x v="0"/>
    <s v="NG-18430"/>
    <s v="Nathan Gelder"/>
    <x v="0"/>
    <x v="0"/>
    <s v="Los Angeles"/>
    <x v="1"/>
    <n v="90008"/>
    <x v="1"/>
    <s v="OFF-PA-10000327"/>
    <x v="1"/>
    <x v="10"/>
    <s v="Xerox 1971"/>
    <x v="3587"/>
    <n v="10"/>
    <n v="0"/>
    <n v="19.259999999999998"/>
    <x v="1"/>
    <x v="0"/>
  </r>
  <r>
    <x v="4807"/>
    <x v="2379"/>
    <x v="6"/>
    <x v="332"/>
    <x v="0"/>
    <s v="NG-18430"/>
    <s v="Nathan Gelder"/>
    <x v="0"/>
    <x v="0"/>
    <s v="Los Angeles"/>
    <x v="1"/>
    <n v="90008"/>
    <x v="1"/>
    <s v="OFF-ST-10004634"/>
    <x v="1"/>
    <x v="4"/>
    <s v="Personal Folder Holder, Ebony"/>
    <x v="687"/>
    <n v="3"/>
    <n v="0"/>
    <n v="10.088999999999999"/>
    <x v="1"/>
    <x v="0"/>
  </r>
  <r>
    <x v="4808"/>
    <x v="2380"/>
    <x v="533"/>
    <x v="986"/>
    <x v="1"/>
    <s v="PB-19210"/>
    <s v="Phillip Breyer"/>
    <x v="1"/>
    <x v="0"/>
    <s v="Philadelphia"/>
    <x v="9"/>
    <n v="19134"/>
    <x v="3"/>
    <s v="OFF-EN-10003040"/>
    <x v="1"/>
    <x v="12"/>
    <s v="Quality Park Security Envelopes"/>
    <x v="3588"/>
    <n v="3"/>
    <n v="0.2"/>
    <n v="21.197700000000001"/>
    <x v="3"/>
    <x v="0"/>
  </r>
  <r>
    <x v="4809"/>
    <x v="2381"/>
    <x v="17"/>
    <x v="1090"/>
    <x v="2"/>
    <s v="RE-19450"/>
    <s v="Richard Eichhorn"/>
    <x v="0"/>
    <x v="0"/>
    <s v="Eau Claire"/>
    <x v="6"/>
    <n v="54703"/>
    <x v="2"/>
    <s v="OFF-PA-10003228"/>
    <x v="1"/>
    <x v="10"/>
    <s v="Xerox 1917"/>
    <x v="3589"/>
    <n v="4"/>
    <n v="0"/>
    <n v="91.950799999999987"/>
    <x v="2"/>
    <x v="0"/>
  </r>
  <r>
    <x v="4810"/>
    <x v="2381"/>
    <x v="17"/>
    <x v="1090"/>
    <x v="2"/>
    <s v="RE-19450"/>
    <s v="Richard Eichhorn"/>
    <x v="0"/>
    <x v="0"/>
    <s v="Eau Claire"/>
    <x v="6"/>
    <n v="54703"/>
    <x v="2"/>
    <s v="TEC-PH-10004345"/>
    <x v="2"/>
    <x v="7"/>
    <s v="Cisco SPA 502G IP Phone"/>
    <x v="3590"/>
    <n v="2"/>
    <n v="0"/>
    <n v="71.97"/>
    <x v="2"/>
    <x v="0"/>
  </r>
  <r>
    <x v="4811"/>
    <x v="2382"/>
    <x v="696"/>
    <x v="423"/>
    <x v="0"/>
    <s v="EB-14110"/>
    <s v="Eugene Barchas"/>
    <x v="0"/>
    <x v="0"/>
    <s v="Philadelphia"/>
    <x v="9"/>
    <n v="19134"/>
    <x v="3"/>
    <s v="FUR-CH-10000785"/>
    <x v="0"/>
    <x v="1"/>
    <s v="Global Ergonomic Managers Chair"/>
    <x v="3591"/>
    <n v="3"/>
    <n v="0.3"/>
    <n v="-21.717600000000004"/>
    <x v="3"/>
    <x v="0"/>
  </r>
  <r>
    <x v="4812"/>
    <x v="2382"/>
    <x v="696"/>
    <x v="423"/>
    <x v="0"/>
    <s v="EB-14110"/>
    <s v="Eugene Barchas"/>
    <x v="0"/>
    <x v="0"/>
    <s v="Philadelphia"/>
    <x v="9"/>
    <n v="19134"/>
    <x v="3"/>
    <s v="TEC-CO-10004115"/>
    <x v="2"/>
    <x v="16"/>
    <s v="Sharp AL-1530CS Digital Copier"/>
    <x v="3592"/>
    <n v="4"/>
    <n v="0.4"/>
    <n v="179.99639999999999"/>
    <x v="3"/>
    <x v="0"/>
  </r>
  <r>
    <x v="4813"/>
    <x v="2382"/>
    <x v="696"/>
    <x v="423"/>
    <x v="0"/>
    <s v="EB-14110"/>
    <s v="Eugene Barchas"/>
    <x v="0"/>
    <x v="0"/>
    <s v="Philadelphia"/>
    <x v="9"/>
    <n v="19134"/>
    <x v="3"/>
    <s v="FUR-FU-10002813"/>
    <x v="0"/>
    <x v="5"/>
    <s v="DAX Contemporary Wood Frame with Silver Metal Mat, Desktop, 11 x 14 Size"/>
    <x v="3593"/>
    <n v="3"/>
    <n v="0.2"/>
    <n v="9.7151999999999941"/>
    <x v="3"/>
    <x v="0"/>
  </r>
  <r>
    <x v="4814"/>
    <x v="2383"/>
    <x v="541"/>
    <x v="761"/>
    <x v="2"/>
    <s v="TB-21625"/>
    <s v="Trudy Brown"/>
    <x v="0"/>
    <x v="0"/>
    <s v="Los Angeles"/>
    <x v="1"/>
    <n v="90004"/>
    <x v="1"/>
    <s v="OFF-PA-10002751"/>
    <x v="1"/>
    <x v="10"/>
    <s v="Xerox 1920"/>
    <x v="1465"/>
    <n v="3"/>
    <n v="0"/>
    <n v="8.0730000000000004"/>
    <x v="1"/>
    <x v="0"/>
  </r>
  <r>
    <x v="4815"/>
    <x v="2384"/>
    <x v="58"/>
    <x v="252"/>
    <x v="1"/>
    <s v="MG-17695"/>
    <s v="Maureen Gnade"/>
    <x v="0"/>
    <x v="0"/>
    <s v="Philadelphia"/>
    <x v="9"/>
    <n v="19134"/>
    <x v="3"/>
    <s v="OFF-PA-10004569"/>
    <x v="1"/>
    <x v="10"/>
    <s v="Wirebound Message Books, Two 4 1/4&quot; x 5&quot; Forms per Page"/>
    <x v="3594"/>
    <n v="3"/>
    <n v="0.2"/>
    <n v="6.1640999999999995"/>
    <x v="3"/>
    <x v="0"/>
  </r>
  <r>
    <x v="4816"/>
    <x v="2384"/>
    <x v="58"/>
    <x v="252"/>
    <x v="1"/>
    <s v="MG-17695"/>
    <s v="Maureen Gnade"/>
    <x v="0"/>
    <x v="0"/>
    <s v="Philadelphia"/>
    <x v="9"/>
    <n v="19134"/>
    <x v="3"/>
    <s v="OFF-AP-10002998"/>
    <x v="1"/>
    <x v="9"/>
    <s v="Holmes 99% HEPA Air Purifier"/>
    <x v="3595"/>
    <n v="2"/>
    <n v="0.2"/>
    <n v="5.6315999999999971"/>
    <x v="3"/>
    <x v="0"/>
  </r>
  <r>
    <x v="4817"/>
    <x v="2384"/>
    <x v="58"/>
    <x v="252"/>
    <x v="1"/>
    <s v="MG-17695"/>
    <s v="Maureen Gnade"/>
    <x v="0"/>
    <x v="0"/>
    <s v="Philadelphia"/>
    <x v="9"/>
    <n v="19134"/>
    <x v="3"/>
    <s v="OFF-AP-10003287"/>
    <x v="1"/>
    <x v="9"/>
    <s v="Tripp Lite TLP810NET Broadband Surge for Modem/Fax"/>
    <x v="3596"/>
    <n v="2"/>
    <n v="0.2"/>
    <n v="8.1551999999999971"/>
    <x v="3"/>
    <x v="0"/>
  </r>
  <r>
    <x v="4818"/>
    <x v="2384"/>
    <x v="58"/>
    <x v="252"/>
    <x v="1"/>
    <s v="MG-17695"/>
    <s v="Maureen Gnade"/>
    <x v="0"/>
    <x v="0"/>
    <s v="Philadelphia"/>
    <x v="9"/>
    <n v="19134"/>
    <x v="3"/>
    <s v="OFF-ST-10001370"/>
    <x v="1"/>
    <x v="4"/>
    <s v="Sensible Storage WireTech Storage Systems"/>
    <x v="3597"/>
    <n v="4"/>
    <n v="0.2"/>
    <n v="-42.588000000000036"/>
    <x v="3"/>
    <x v="0"/>
  </r>
  <r>
    <x v="4819"/>
    <x v="2385"/>
    <x v="110"/>
    <x v="1055"/>
    <x v="1"/>
    <s v="LW-17125"/>
    <s v="Liz Willingham"/>
    <x v="0"/>
    <x v="0"/>
    <s v="Norwich"/>
    <x v="29"/>
    <n v="6360"/>
    <x v="3"/>
    <s v="OFF-BI-10004040"/>
    <x v="1"/>
    <x v="8"/>
    <s v="Wilson Jones Impact Binders"/>
    <x v="3598"/>
    <n v="2"/>
    <n v="0"/>
    <n v="5.0763999999999996"/>
    <x v="3"/>
    <x v="0"/>
  </r>
  <r>
    <x v="4820"/>
    <x v="2386"/>
    <x v="1003"/>
    <x v="1091"/>
    <x v="1"/>
    <s v="PF-19120"/>
    <s v="Peter Fuller"/>
    <x v="0"/>
    <x v="0"/>
    <s v="San Antonio"/>
    <x v="5"/>
    <n v="78207"/>
    <x v="2"/>
    <s v="OFF-AP-10002651"/>
    <x v="1"/>
    <x v="9"/>
    <s v="Hoover Upright Vacuum With Dirt Cup"/>
    <x v="3599"/>
    <n v="8"/>
    <n v="0.8"/>
    <n v="-1181.2824000000003"/>
    <x v="2"/>
    <x v="0"/>
  </r>
  <r>
    <x v="4821"/>
    <x v="2386"/>
    <x v="1003"/>
    <x v="1091"/>
    <x v="1"/>
    <s v="PF-19120"/>
    <s v="Peter Fuller"/>
    <x v="0"/>
    <x v="0"/>
    <s v="San Antonio"/>
    <x v="5"/>
    <n v="78207"/>
    <x v="2"/>
    <s v="TEC-AC-10002402"/>
    <x v="2"/>
    <x v="11"/>
    <s v="Razer Kraken PRO Over Ear PC and Music Headset"/>
    <x v="3130"/>
    <n v="6"/>
    <n v="0.2"/>
    <n v="47.993999999999971"/>
    <x v="2"/>
    <x v="0"/>
  </r>
  <r>
    <x v="4822"/>
    <x v="2387"/>
    <x v="212"/>
    <x v="625"/>
    <x v="3"/>
    <s v="NZ-18565"/>
    <s v="Nick Zandusky"/>
    <x v="2"/>
    <x v="0"/>
    <s v="Yuma"/>
    <x v="16"/>
    <n v="85364"/>
    <x v="1"/>
    <s v="OFF-BI-10001658"/>
    <x v="1"/>
    <x v="8"/>
    <s v="GBC Standard Therm-A-Bind Covers"/>
    <x v="3600"/>
    <n v="6"/>
    <n v="0.7"/>
    <n v="-35.884799999999984"/>
    <x v="1"/>
    <x v="0"/>
  </r>
  <r>
    <x v="4823"/>
    <x v="2388"/>
    <x v="831"/>
    <x v="482"/>
    <x v="1"/>
    <s v="CK-12205"/>
    <s v="Chloris Kastensmidt"/>
    <x v="0"/>
    <x v="0"/>
    <s v="Columbus"/>
    <x v="24"/>
    <n v="43229"/>
    <x v="3"/>
    <s v="TEC-MA-10000752"/>
    <x v="2"/>
    <x v="15"/>
    <s v="Texas Instrument TI-15 Fraction Calculator"/>
    <x v="3601"/>
    <n v="7"/>
    <n v="0.7"/>
    <n v="-24.275999999999996"/>
    <x v="3"/>
    <x v="0"/>
  </r>
  <r>
    <x v="4824"/>
    <x v="2388"/>
    <x v="831"/>
    <x v="482"/>
    <x v="1"/>
    <s v="CK-12205"/>
    <s v="Chloris Kastensmidt"/>
    <x v="0"/>
    <x v="0"/>
    <s v="Columbus"/>
    <x v="24"/>
    <n v="43229"/>
    <x v="3"/>
    <s v="FUR-CH-10003817"/>
    <x v="0"/>
    <x v="1"/>
    <s v="Global Value Steno Chair, Gray"/>
    <x v="3602"/>
    <n v="3"/>
    <n v="0.3"/>
    <n v="-9.1109999999999971"/>
    <x v="3"/>
    <x v="0"/>
  </r>
  <r>
    <x v="4825"/>
    <x v="2388"/>
    <x v="831"/>
    <x v="482"/>
    <x v="1"/>
    <s v="CK-12205"/>
    <s v="Chloris Kastensmidt"/>
    <x v="0"/>
    <x v="0"/>
    <s v="Columbus"/>
    <x v="24"/>
    <n v="43229"/>
    <x v="3"/>
    <s v="FUR-FU-10001876"/>
    <x v="0"/>
    <x v="5"/>
    <s v="Computer Room Manger, 14&quot;"/>
    <x v="2540"/>
    <n v="3"/>
    <n v="0.2"/>
    <n v="15.590399999999995"/>
    <x v="3"/>
    <x v="0"/>
  </r>
  <r>
    <x v="4826"/>
    <x v="2389"/>
    <x v="105"/>
    <x v="205"/>
    <x v="2"/>
    <s v="JE-15610"/>
    <s v="Jim Epp"/>
    <x v="1"/>
    <x v="0"/>
    <s v="Los Angeles"/>
    <x v="1"/>
    <n v="90036"/>
    <x v="1"/>
    <s v="OFF-BI-10003460"/>
    <x v="1"/>
    <x v="8"/>
    <s v="Acco 3-Hole Punch"/>
    <x v="3603"/>
    <n v="4"/>
    <n v="0.2"/>
    <n v="4.9055999999999997"/>
    <x v="1"/>
    <x v="0"/>
  </r>
  <r>
    <x v="4827"/>
    <x v="2390"/>
    <x v="301"/>
    <x v="821"/>
    <x v="1"/>
    <s v="JO-15145"/>
    <s v="Jack O'Briant"/>
    <x v="1"/>
    <x v="0"/>
    <s v="Richmond"/>
    <x v="0"/>
    <n v="40475"/>
    <x v="0"/>
    <s v="OFF-ST-10000464"/>
    <x v="1"/>
    <x v="4"/>
    <s v="Multi-Use Personal File Cart and Caster Set, Three Stacking Bins"/>
    <x v="2876"/>
    <n v="2"/>
    <n v="0"/>
    <n v="19.465600000000002"/>
    <x v="0"/>
    <x v="0"/>
  </r>
  <r>
    <x v="4828"/>
    <x v="2390"/>
    <x v="301"/>
    <x v="821"/>
    <x v="1"/>
    <s v="JO-15145"/>
    <s v="Jack O'Briant"/>
    <x v="1"/>
    <x v="0"/>
    <s v="Richmond"/>
    <x v="0"/>
    <n v="40475"/>
    <x v="0"/>
    <s v="OFF-AR-10001919"/>
    <x v="1"/>
    <x v="6"/>
    <s v="OIC #2 Pencils, Medium Soft"/>
    <x v="719"/>
    <n v="3"/>
    <n v="0"/>
    <n v="1.6355999999999997"/>
    <x v="0"/>
    <x v="0"/>
  </r>
  <r>
    <x v="4829"/>
    <x v="2391"/>
    <x v="666"/>
    <x v="662"/>
    <x v="1"/>
    <s v="TT-21220"/>
    <s v="Thomas Thornton"/>
    <x v="0"/>
    <x v="0"/>
    <s v="New York City"/>
    <x v="15"/>
    <n v="10035"/>
    <x v="3"/>
    <s v="OFF-BI-10002393"/>
    <x v="1"/>
    <x v="8"/>
    <s v="Binder Posts"/>
    <x v="3604"/>
    <n v="3"/>
    <n v="0.2"/>
    <n v="4.4771999999999998"/>
    <x v="3"/>
    <x v="0"/>
  </r>
  <r>
    <x v="4830"/>
    <x v="2392"/>
    <x v="845"/>
    <x v="648"/>
    <x v="1"/>
    <s v="MS-17365"/>
    <s v="Maribeth Schnelling"/>
    <x v="0"/>
    <x v="0"/>
    <s v="Wausau"/>
    <x v="6"/>
    <n v="54401"/>
    <x v="2"/>
    <s v="OFF-AP-10001293"/>
    <x v="1"/>
    <x v="9"/>
    <s v="Belkin 8 Outlet Surge Protector"/>
    <x v="3605"/>
    <n v="6"/>
    <n v="0"/>
    <n v="68.846399999999988"/>
    <x v="2"/>
    <x v="0"/>
  </r>
  <r>
    <x v="4831"/>
    <x v="2392"/>
    <x v="845"/>
    <x v="648"/>
    <x v="1"/>
    <s v="MS-17365"/>
    <s v="Maribeth Schnelling"/>
    <x v="0"/>
    <x v="0"/>
    <s v="Wausau"/>
    <x v="6"/>
    <n v="54401"/>
    <x v="2"/>
    <s v="OFF-ST-10004258"/>
    <x v="1"/>
    <x v="4"/>
    <s v="Portable Personal File Box"/>
    <x v="905"/>
    <n v="3"/>
    <n v="0"/>
    <n v="9.8901000000000039"/>
    <x v="2"/>
    <x v="0"/>
  </r>
  <r>
    <x v="4832"/>
    <x v="2392"/>
    <x v="845"/>
    <x v="648"/>
    <x v="1"/>
    <s v="MS-17365"/>
    <s v="Maribeth Schnelling"/>
    <x v="0"/>
    <x v="0"/>
    <s v="Wausau"/>
    <x v="6"/>
    <n v="54401"/>
    <x v="2"/>
    <s v="OFF-ST-10002214"/>
    <x v="1"/>
    <x v="4"/>
    <s v="X-Rack File for Hanging Folders"/>
    <x v="2433"/>
    <n v="2"/>
    <n v="0"/>
    <n v="5.8707999999999991"/>
    <x v="2"/>
    <x v="0"/>
  </r>
  <r>
    <x v="4833"/>
    <x v="2392"/>
    <x v="845"/>
    <x v="648"/>
    <x v="1"/>
    <s v="MS-17365"/>
    <s v="Maribeth Schnelling"/>
    <x v="0"/>
    <x v="0"/>
    <s v="Wausau"/>
    <x v="6"/>
    <n v="54401"/>
    <x v="2"/>
    <s v="OFF-BI-10004970"/>
    <x v="1"/>
    <x v="8"/>
    <s v="ACCOHIDE 3-Ring Binder, Blue, 1&quot;"/>
    <x v="714"/>
    <n v="3"/>
    <n v="0"/>
    <n v="5.8232999999999997"/>
    <x v="2"/>
    <x v="0"/>
  </r>
  <r>
    <x v="4834"/>
    <x v="2393"/>
    <x v="361"/>
    <x v="495"/>
    <x v="1"/>
    <s v="MP-18175"/>
    <s v="Mike Pelletier"/>
    <x v="2"/>
    <x v="0"/>
    <s v="San Francisco"/>
    <x v="1"/>
    <n v="94110"/>
    <x v="1"/>
    <s v="OFF-BI-10002571"/>
    <x v="1"/>
    <x v="8"/>
    <s v="Avery Framed View Binder, EZD Ring (Locking), Navy, 1 1/2&quot;"/>
    <x v="3089"/>
    <n v="5"/>
    <n v="0.2"/>
    <n v="13.472999999999999"/>
    <x v="1"/>
    <x v="0"/>
  </r>
  <r>
    <x v="4835"/>
    <x v="2393"/>
    <x v="361"/>
    <x v="495"/>
    <x v="1"/>
    <s v="MP-18175"/>
    <s v="Mike Pelletier"/>
    <x v="2"/>
    <x v="0"/>
    <s v="San Francisco"/>
    <x v="1"/>
    <n v="94110"/>
    <x v="1"/>
    <s v="OFF-PA-10002581"/>
    <x v="1"/>
    <x v="10"/>
    <s v="Xerox 1951"/>
    <x v="1168"/>
    <n v="2"/>
    <n v="0"/>
    <n v="27.881999999999998"/>
    <x v="1"/>
    <x v="0"/>
  </r>
  <r>
    <x v="4836"/>
    <x v="2393"/>
    <x v="361"/>
    <x v="495"/>
    <x v="1"/>
    <s v="MP-18175"/>
    <s v="Mike Pelletier"/>
    <x v="2"/>
    <x v="0"/>
    <s v="San Francisco"/>
    <x v="1"/>
    <n v="94110"/>
    <x v="1"/>
    <s v="OFF-BI-10001097"/>
    <x v="1"/>
    <x v="8"/>
    <s v="Avery Hole Reinforcements"/>
    <x v="958"/>
    <n v="4"/>
    <n v="0.2"/>
    <n v="7.2267999999999999"/>
    <x v="1"/>
    <x v="0"/>
  </r>
  <r>
    <x v="4837"/>
    <x v="2394"/>
    <x v="702"/>
    <x v="1081"/>
    <x v="2"/>
    <s v="FH-14350"/>
    <s v="Fred Harton"/>
    <x v="0"/>
    <x v="0"/>
    <s v="Dublin"/>
    <x v="24"/>
    <n v="43017"/>
    <x v="3"/>
    <s v="OFF-BI-10003429"/>
    <x v="1"/>
    <x v="8"/>
    <s v="Cardinal HOLDit! Binder Insert Strips,Extra Strips"/>
    <x v="3606"/>
    <n v="2"/>
    <n v="0.7"/>
    <n v="-2.6585999999999999"/>
    <x v="3"/>
    <x v="0"/>
  </r>
  <r>
    <x v="4838"/>
    <x v="2394"/>
    <x v="702"/>
    <x v="1081"/>
    <x v="2"/>
    <s v="FH-14350"/>
    <s v="Fred Harton"/>
    <x v="0"/>
    <x v="0"/>
    <s v="Dublin"/>
    <x v="24"/>
    <n v="43017"/>
    <x v="3"/>
    <s v="OFF-PA-10000682"/>
    <x v="1"/>
    <x v="10"/>
    <s v="Xerox 1924"/>
    <x v="3607"/>
    <n v="6"/>
    <n v="0.2"/>
    <n v="10.057200000000002"/>
    <x v="3"/>
    <x v="0"/>
  </r>
  <r>
    <x v="4839"/>
    <x v="2394"/>
    <x v="702"/>
    <x v="1081"/>
    <x v="2"/>
    <s v="FH-14350"/>
    <s v="Fred Harton"/>
    <x v="0"/>
    <x v="0"/>
    <s v="Dublin"/>
    <x v="24"/>
    <n v="43017"/>
    <x v="3"/>
    <s v="TEC-PH-10001700"/>
    <x v="2"/>
    <x v="7"/>
    <s v="Panasonic KX-TG6844B Expandable Digital Cordless Telephone"/>
    <x v="3608"/>
    <n v="4"/>
    <n v="0.4"/>
    <n v="-34.314799999999991"/>
    <x v="3"/>
    <x v="0"/>
  </r>
  <r>
    <x v="4840"/>
    <x v="2395"/>
    <x v="225"/>
    <x v="654"/>
    <x v="1"/>
    <s v="SC-20050"/>
    <s v="Sample Company A"/>
    <x v="2"/>
    <x v="0"/>
    <s v="Henderson"/>
    <x v="0"/>
    <n v="42420"/>
    <x v="0"/>
    <s v="FUR-FU-10000629"/>
    <x v="0"/>
    <x v="5"/>
    <s v="9-3/4 Diameter Round Wall Clock"/>
    <x v="3609"/>
    <n v="2"/>
    <n v="0"/>
    <n v="11.583600000000001"/>
    <x v="0"/>
    <x v="0"/>
  </r>
  <r>
    <x v="4841"/>
    <x v="2396"/>
    <x v="443"/>
    <x v="470"/>
    <x v="1"/>
    <s v="NM-18520"/>
    <s v="Neoma Murray"/>
    <x v="0"/>
    <x v="0"/>
    <s v="Bowling Green"/>
    <x v="24"/>
    <n v="43402"/>
    <x v="3"/>
    <s v="OFF-BI-10001267"/>
    <x v="1"/>
    <x v="8"/>
    <s v="Universal Recycled Hanging Pressboard Report Binders, Letter Size"/>
    <x v="3610"/>
    <n v="3"/>
    <n v="0.7"/>
    <n v="-4.0722000000000023"/>
    <x v="3"/>
    <x v="0"/>
  </r>
  <r>
    <x v="4842"/>
    <x v="2397"/>
    <x v="365"/>
    <x v="1092"/>
    <x v="1"/>
    <s v="JO-15280"/>
    <s v="Jas O'Carroll"/>
    <x v="0"/>
    <x v="0"/>
    <s v="Memphis"/>
    <x v="18"/>
    <n v="38109"/>
    <x v="0"/>
    <s v="OFF-ST-10001418"/>
    <x v="1"/>
    <x v="4"/>
    <s v="Carina Media Storage Towers in Natural &amp; Black"/>
    <x v="3611"/>
    <n v="5"/>
    <n v="0.2"/>
    <n v="-54.881999999999998"/>
    <x v="0"/>
    <x v="0"/>
  </r>
  <r>
    <x v="4843"/>
    <x v="2398"/>
    <x v="77"/>
    <x v="333"/>
    <x v="2"/>
    <s v="CC-12475"/>
    <s v="Cindy Chapman"/>
    <x v="0"/>
    <x v="0"/>
    <s v="Lakewood"/>
    <x v="30"/>
    <n v="8701"/>
    <x v="3"/>
    <s v="OFF-FA-10004968"/>
    <x v="1"/>
    <x v="13"/>
    <s v="Rubber Band Ball"/>
    <x v="3612"/>
    <n v="4"/>
    <n v="0"/>
    <n v="0.2992000000000008"/>
    <x v="3"/>
    <x v="0"/>
  </r>
  <r>
    <x v="4844"/>
    <x v="2399"/>
    <x v="527"/>
    <x v="729"/>
    <x v="2"/>
    <s v="MZ-17515"/>
    <s v="Mary Zewe"/>
    <x v="1"/>
    <x v="0"/>
    <s v="Los Angeles"/>
    <x v="1"/>
    <n v="90008"/>
    <x v="1"/>
    <s v="OFF-BI-10004140"/>
    <x v="1"/>
    <x v="8"/>
    <s v="Avery Non-Stick Binders"/>
    <x v="1600"/>
    <n v="2"/>
    <n v="0.2"/>
    <n v="2.2449999999999992"/>
    <x v="1"/>
    <x v="0"/>
  </r>
  <r>
    <x v="4845"/>
    <x v="2400"/>
    <x v="862"/>
    <x v="1093"/>
    <x v="0"/>
    <s v="MS-17830"/>
    <s v="Melanie Seite"/>
    <x v="0"/>
    <x v="0"/>
    <s v="Rochester"/>
    <x v="15"/>
    <n v="14609"/>
    <x v="3"/>
    <s v="OFF-BI-10003460"/>
    <x v="1"/>
    <x v="8"/>
    <s v="Acco 3-Hole Punch"/>
    <x v="3613"/>
    <n v="3"/>
    <n v="0.2"/>
    <n v="3.6791999999999998"/>
    <x v="3"/>
    <x v="0"/>
  </r>
  <r>
    <x v="4846"/>
    <x v="2401"/>
    <x v="402"/>
    <x v="1004"/>
    <x v="0"/>
    <s v="GK-14620"/>
    <s v="Grace Kelly"/>
    <x v="1"/>
    <x v="0"/>
    <s v="Salem"/>
    <x v="21"/>
    <n v="97301"/>
    <x v="1"/>
    <s v="TEC-PH-10002115"/>
    <x v="2"/>
    <x v="7"/>
    <s v="Plantronics 81402"/>
    <x v="1274"/>
    <n v="5"/>
    <n v="0.2"/>
    <n v="19.796999999999997"/>
    <x v="1"/>
    <x v="0"/>
  </r>
  <r>
    <x v="4847"/>
    <x v="2401"/>
    <x v="402"/>
    <x v="1004"/>
    <x v="0"/>
    <s v="GK-14620"/>
    <s v="Grace Kelly"/>
    <x v="1"/>
    <x v="0"/>
    <s v="Salem"/>
    <x v="21"/>
    <n v="97301"/>
    <x v="1"/>
    <s v="OFF-AR-10003478"/>
    <x v="1"/>
    <x v="6"/>
    <s v="Avery Hi-Liter EverBold Pen Style Fluorescent Highlighters, 4/Pack"/>
    <x v="3614"/>
    <n v="11"/>
    <n v="0.2"/>
    <n v="17.908000000000001"/>
    <x v="1"/>
    <x v="0"/>
  </r>
  <r>
    <x v="4848"/>
    <x v="2401"/>
    <x v="402"/>
    <x v="1004"/>
    <x v="0"/>
    <s v="GK-14620"/>
    <s v="Grace Kelly"/>
    <x v="1"/>
    <x v="0"/>
    <s v="Salem"/>
    <x v="21"/>
    <n v="97301"/>
    <x v="1"/>
    <s v="OFF-AR-10000475"/>
    <x v="1"/>
    <x v="6"/>
    <s v="Hunt BOSTON Vista Battery-Operated Pencil Sharpener, Black"/>
    <x v="1747"/>
    <n v="1"/>
    <n v="0.2"/>
    <n v="0.8162000000000007"/>
    <x v="1"/>
    <x v="0"/>
  </r>
  <r>
    <x v="4849"/>
    <x v="2402"/>
    <x v="78"/>
    <x v="931"/>
    <x v="1"/>
    <s v="MC-17275"/>
    <s v="Marc Crier"/>
    <x v="0"/>
    <x v="0"/>
    <s v="Pasco"/>
    <x v="4"/>
    <n v="99301"/>
    <x v="1"/>
    <s v="OFF-AR-10003045"/>
    <x v="1"/>
    <x v="6"/>
    <s v="Prang Colored Pencils"/>
    <x v="490"/>
    <n v="2"/>
    <n v="0"/>
    <n v="2.6459999999999999"/>
    <x v="1"/>
    <x v="0"/>
  </r>
  <r>
    <x v="4850"/>
    <x v="2402"/>
    <x v="78"/>
    <x v="931"/>
    <x v="1"/>
    <s v="MC-17275"/>
    <s v="Marc Crier"/>
    <x v="0"/>
    <x v="0"/>
    <s v="Pasco"/>
    <x v="4"/>
    <n v="99301"/>
    <x v="1"/>
    <s v="FUR-CH-10000454"/>
    <x v="0"/>
    <x v="1"/>
    <s v="Hon Deluxe Fabric Upholstered Stacking Chairs, Rounded Back"/>
    <x v="3615"/>
    <n v="5"/>
    <n v="0.2"/>
    <n v="121.98999999999992"/>
    <x v="1"/>
    <x v="0"/>
  </r>
  <r>
    <x v="4851"/>
    <x v="2402"/>
    <x v="78"/>
    <x v="931"/>
    <x v="1"/>
    <s v="MC-17275"/>
    <s v="Marc Crier"/>
    <x v="0"/>
    <x v="0"/>
    <s v="Pasco"/>
    <x v="4"/>
    <n v="99301"/>
    <x v="1"/>
    <s v="OFF-AR-10000380"/>
    <x v="1"/>
    <x v="6"/>
    <s v="Hunt PowerHouse Electric Pencil Sharpener, Blue"/>
    <x v="3616"/>
    <n v="8"/>
    <n v="0"/>
    <n v="91.151999999999958"/>
    <x v="1"/>
    <x v="0"/>
  </r>
  <r>
    <x v="4852"/>
    <x v="2402"/>
    <x v="78"/>
    <x v="931"/>
    <x v="1"/>
    <s v="MC-17275"/>
    <s v="Marc Crier"/>
    <x v="0"/>
    <x v="0"/>
    <s v="Pasco"/>
    <x v="4"/>
    <n v="99301"/>
    <x v="1"/>
    <s v="OFF-ST-10000736"/>
    <x v="1"/>
    <x v="4"/>
    <s v="Carina Double Wide Media Storage Towers in Natural &amp; Black"/>
    <x v="1065"/>
    <n v="6"/>
    <n v="0"/>
    <n v="19.43519999999998"/>
    <x v="1"/>
    <x v="0"/>
  </r>
  <r>
    <x v="4853"/>
    <x v="2403"/>
    <x v="432"/>
    <x v="345"/>
    <x v="0"/>
    <s v="LH-17155"/>
    <s v="Logan Haushalter"/>
    <x v="0"/>
    <x v="0"/>
    <s v="Oakland"/>
    <x v="1"/>
    <n v="94601"/>
    <x v="1"/>
    <s v="FUR-FU-10004270"/>
    <x v="0"/>
    <x v="5"/>
    <s v="Eldon Image Series Desk Accessories, Burgundy"/>
    <x v="3617"/>
    <n v="3"/>
    <n v="0"/>
    <n v="4.5144000000000002"/>
    <x v="1"/>
    <x v="0"/>
  </r>
  <r>
    <x v="4854"/>
    <x v="2403"/>
    <x v="432"/>
    <x v="345"/>
    <x v="0"/>
    <s v="LH-17155"/>
    <s v="Logan Haushalter"/>
    <x v="0"/>
    <x v="0"/>
    <s v="Oakland"/>
    <x v="1"/>
    <n v="94601"/>
    <x v="1"/>
    <s v="OFF-ST-10000617"/>
    <x v="1"/>
    <x v="4"/>
    <s v="Woodgrain Magazine Files by Perma"/>
    <x v="3090"/>
    <n v="3"/>
    <n v="0"/>
    <n v="0.62579999999999902"/>
    <x v="1"/>
    <x v="0"/>
  </r>
  <r>
    <x v="4855"/>
    <x v="2403"/>
    <x v="432"/>
    <x v="345"/>
    <x v="0"/>
    <s v="LH-17155"/>
    <s v="Logan Haushalter"/>
    <x v="0"/>
    <x v="0"/>
    <s v="Oakland"/>
    <x v="1"/>
    <n v="94601"/>
    <x v="1"/>
    <s v="FUR-FU-10001706"/>
    <x v="0"/>
    <x v="5"/>
    <s v="Longer-Life Soft White Bulbs"/>
    <x v="357"/>
    <n v="3"/>
    <n v="0"/>
    <n v="4.4352"/>
    <x v="1"/>
    <x v="0"/>
  </r>
  <r>
    <x v="4856"/>
    <x v="2404"/>
    <x v="1004"/>
    <x v="1094"/>
    <x v="1"/>
    <s v="PB-19150"/>
    <s v="Philip Brown"/>
    <x v="0"/>
    <x v="0"/>
    <s v="Los Angeles"/>
    <x v="1"/>
    <n v="90004"/>
    <x v="1"/>
    <s v="OFF-BI-10003364"/>
    <x v="1"/>
    <x v="8"/>
    <s v="Binding Machine Supplies"/>
    <x v="823"/>
    <n v="3"/>
    <n v="0.2"/>
    <n v="24.502800000000001"/>
    <x v="1"/>
    <x v="0"/>
  </r>
  <r>
    <x v="4857"/>
    <x v="2404"/>
    <x v="1004"/>
    <x v="1094"/>
    <x v="1"/>
    <s v="PB-19150"/>
    <s v="Philip Brown"/>
    <x v="0"/>
    <x v="0"/>
    <s v="Los Angeles"/>
    <x v="1"/>
    <n v="90004"/>
    <x v="1"/>
    <s v="FUR-FU-10001861"/>
    <x v="0"/>
    <x v="5"/>
    <s v="Floodlight Indoor Halogen Bulbs, 1 Bulb per Pack, 60 Watts"/>
    <x v="292"/>
    <n v="4"/>
    <n v="0"/>
    <n v="38.023999999999994"/>
    <x v="1"/>
    <x v="0"/>
  </r>
  <r>
    <x v="4858"/>
    <x v="2404"/>
    <x v="1004"/>
    <x v="1094"/>
    <x v="1"/>
    <s v="PB-19150"/>
    <s v="Philip Brown"/>
    <x v="0"/>
    <x v="0"/>
    <s v="Los Angeles"/>
    <x v="1"/>
    <n v="90004"/>
    <x v="1"/>
    <s v="FUR-FU-10004845"/>
    <x v="0"/>
    <x v="5"/>
    <s v="Deflect-o EconoMat Nonstudded, No Bevel Mat"/>
    <x v="3618"/>
    <n v="9"/>
    <n v="0"/>
    <n v="92.969999999999985"/>
    <x v="1"/>
    <x v="0"/>
  </r>
  <r>
    <x v="4859"/>
    <x v="2405"/>
    <x v="934"/>
    <x v="857"/>
    <x v="1"/>
    <s v="SS-20140"/>
    <s v="Saphhira Shifley"/>
    <x v="1"/>
    <x v="0"/>
    <s v="Oak Park"/>
    <x v="10"/>
    <n v="60302"/>
    <x v="2"/>
    <s v="OFF-AR-10000823"/>
    <x v="1"/>
    <x v="6"/>
    <s v="Newell 307"/>
    <x v="1330"/>
    <n v="7"/>
    <n v="0.2"/>
    <n v="1.0192000000000001"/>
    <x v="2"/>
    <x v="0"/>
  </r>
  <r>
    <x v="4860"/>
    <x v="2406"/>
    <x v="122"/>
    <x v="746"/>
    <x v="1"/>
    <s v="GK-14620"/>
    <s v="Grace Kelly"/>
    <x v="1"/>
    <x v="0"/>
    <s v="Morristown"/>
    <x v="30"/>
    <n v="7960"/>
    <x v="3"/>
    <s v="OFF-BI-10001359"/>
    <x v="1"/>
    <x v="8"/>
    <s v="GBC DocuBind TL300 Electric Binding System"/>
    <x v="1639"/>
    <n v="2"/>
    <n v="0"/>
    <n v="843.17059999999992"/>
    <x v="3"/>
    <x v="0"/>
  </r>
  <r>
    <x v="4861"/>
    <x v="2407"/>
    <x v="909"/>
    <x v="1064"/>
    <x v="0"/>
    <s v="GM-14455"/>
    <s v="Gary Mitchum"/>
    <x v="2"/>
    <x v="0"/>
    <s v="Austin"/>
    <x v="5"/>
    <n v="78745"/>
    <x v="2"/>
    <s v="TEC-PH-10001835"/>
    <x v="2"/>
    <x v="7"/>
    <s v="Jawbone JAMBOX Wireless Bluetooth Speaker"/>
    <x v="3619"/>
    <n v="6"/>
    <n v="0.2"/>
    <n v="265.42320000000001"/>
    <x v="2"/>
    <x v="0"/>
  </r>
  <r>
    <x v="4862"/>
    <x v="2408"/>
    <x v="338"/>
    <x v="954"/>
    <x v="1"/>
    <s v="SH-19975"/>
    <s v="Sally Hughsby"/>
    <x v="1"/>
    <x v="0"/>
    <s v="New York City"/>
    <x v="15"/>
    <n v="10011"/>
    <x v="3"/>
    <s v="OFF-BI-10001191"/>
    <x v="1"/>
    <x v="8"/>
    <s v="Canvas Sectional Post Binders"/>
    <x v="3620"/>
    <n v="1"/>
    <n v="0.2"/>
    <n v="7.3834"/>
    <x v="3"/>
    <x v="0"/>
  </r>
  <r>
    <x v="4863"/>
    <x v="2408"/>
    <x v="338"/>
    <x v="954"/>
    <x v="1"/>
    <s v="SH-19975"/>
    <s v="Sally Hughsby"/>
    <x v="1"/>
    <x v="0"/>
    <s v="New York City"/>
    <x v="15"/>
    <n v="10011"/>
    <x v="3"/>
    <s v="OFF-BI-10003982"/>
    <x v="1"/>
    <x v="8"/>
    <s v="Wilson Jones Century Plastic Molded Ring Binders"/>
    <x v="3621"/>
    <n v="3"/>
    <n v="0.2"/>
    <n v="16.823699999999999"/>
    <x v="3"/>
    <x v="0"/>
  </r>
  <r>
    <x v="4864"/>
    <x v="2409"/>
    <x v="335"/>
    <x v="569"/>
    <x v="1"/>
    <s v="SC-20725"/>
    <s v="Steven Cartwright"/>
    <x v="0"/>
    <x v="0"/>
    <s v="New York City"/>
    <x v="15"/>
    <n v="10024"/>
    <x v="3"/>
    <s v="TEC-PH-10001425"/>
    <x v="2"/>
    <x v="7"/>
    <s v="Mophie Juice Pack Helium for iPhone"/>
    <x v="764"/>
    <n v="3"/>
    <n v="0"/>
    <n v="67.191599999999994"/>
    <x v="3"/>
    <x v="0"/>
  </r>
  <r>
    <x v="4865"/>
    <x v="2410"/>
    <x v="38"/>
    <x v="551"/>
    <x v="1"/>
    <s v="TT-21070"/>
    <s v="Ted Trevino"/>
    <x v="0"/>
    <x v="0"/>
    <s v="Seattle"/>
    <x v="4"/>
    <n v="98103"/>
    <x v="1"/>
    <s v="FUR-CH-10001215"/>
    <x v="0"/>
    <x v="1"/>
    <s v="Global Troy Executive Leather Low-Back Tilter"/>
    <x v="3622"/>
    <n v="6"/>
    <n v="0.2"/>
    <n v="150.29399999999998"/>
    <x v="1"/>
    <x v="0"/>
  </r>
  <r>
    <x v="4866"/>
    <x v="2410"/>
    <x v="38"/>
    <x v="551"/>
    <x v="1"/>
    <s v="TT-21070"/>
    <s v="Ted Trevino"/>
    <x v="0"/>
    <x v="0"/>
    <s v="Seattle"/>
    <x v="4"/>
    <n v="98103"/>
    <x v="1"/>
    <s v="OFF-BI-10001718"/>
    <x v="1"/>
    <x v="8"/>
    <s v="GBC DocuBind P50 Personal Binding Machine"/>
    <x v="3623"/>
    <n v="11"/>
    <n v="0.2"/>
    <n v="190.02059999999997"/>
    <x v="1"/>
    <x v="0"/>
  </r>
  <r>
    <x v="4867"/>
    <x v="2410"/>
    <x v="38"/>
    <x v="551"/>
    <x v="1"/>
    <s v="TT-21070"/>
    <s v="Ted Trevino"/>
    <x v="0"/>
    <x v="0"/>
    <s v="Seattle"/>
    <x v="4"/>
    <n v="98103"/>
    <x v="1"/>
    <s v="OFF-ST-10000991"/>
    <x v="1"/>
    <x v="4"/>
    <s v="Space Solutions HD Industrial Steel Shelving."/>
    <x v="3216"/>
    <n v="3"/>
    <n v="0"/>
    <n v="10.347300000000004"/>
    <x v="1"/>
    <x v="0"/>
  </r>
  <r>
    <x v="4868"/>
    <x v="2410"/>
    <x v="38"/>
    <x v="551"/>
    <x v="1"/>
    <s v="TT-21070"/>
    <s v="Ted Trevino"/>
    <x v="0"/>
    <x v="0"/>
    <s v="Seattle"/>
    <x v="4"/>
    <n v="98103"/>
    <x v="1"/>
    <s v="OFF-LA-10001613"/>
    <x v="1"/>
    <x v="2"/>
    <s v="Avery File Folder Labels"/>
    <x v="880"/>
    <n v="3"/>
    <n v="0"/>
    <n v="4.2336"/>
    <x v="1"/>
    <x v="0"/>
  </r>
  <r>
    <x v="4869"/>
    <x v="2411"/>
    <x v="221"/>
    <x v="364"/>
    <x v="1"/>
    <s v="SC-20440"/>
    <s v="Shaun Chance"/>
    <x v="1"/>
    <x v="0"/>
    <s v="Lancaster"/>
    <x v="9"/>
    <n v="17602"/>
    <x v="3"/>
    <s v="TEC-PH-10003437"/>
    <x v="2"/>
    <x v="7"/>
    <s v="Blue Parrot B250XT Professional Grade Wireless Bluetooth Headset with"/>
    <x v="3624"/>
    <n v="2"/>
    <n v="0.4"/>
    <n v="-14.998000000000012"/>
    <x v="3"/>
    <x v="0"/>
  </r>
  <r>
    <x v="4870"/>
    <x v="2411"/>
    <x v="221"/>
    <x v="364"/>
    <x v="1"/>
    <s v="SC-20440"/>
    <s v="Shaun Chance"/>
    <x v="1"/>
    <x v="0"/>
    <s v="Lancaster"/>
    <x v="9"/>
    <n v="17602"/>
    <x v="3"/>
    <s v="OFF-PA-10000675"/>
    <x v="1"/>
    <x v="10"/>
    <s v="Xerox 1919"/>
    <x v="2343"/>
    <n v="7"/>
    <n v="0.2"/>
    <n v="83.209699999999998"/>
    <x v="3"/>
    <x v="0"/>
  </r>
  <r>
    <x v="4871"/>
    <x v="2412"/>
    <x v="979"/>
    <x v="1095"/>
    <x v="1"/>
    <s v="KL-16645"/>
    <s v="Ken Lonsdale"/>
    <x v="0"/>
    <x v="0"/>
    <s v="Houston"/>
    <x v="5"/>
    <n v="77095"/>
    <x v="2"/>
    <s v="OFF-FA-10000840"/>
    <x v="1"/>
    <x v="13"/>
    <s v="OIC Thumb-Tacks"/>
    <x v="3625"/>
    <n v="2"/>
    <n v="0.2"/>
    <n v="0.61559999999999993"/>
    <x v="2"/>
    <x v="0"/>
  </r>
  <r>
    <x v="4872"/>
    <x v="2412"/>
    <x v="979"/>
    <x v="1095"/>
    <x v="1"/>
    <s v="KL-16645"/>
    <s v="Ken Lonsdale"/>
    <x v="0"/>
    <x v="0"/>
    <s v="Houston"/>
    <x v="5"/>
    <n v="77095"/>
    <x v="2"/>
    <s v="OFF-AP-10001947"/>
    <x v="1"/>
    <x v="9"/>
    <s v="Acco 6 Outlet Guardian Premium Plus Surge Suppressor"/>
    <x v="3626"/>
    <n v="5"/>
    <n v="0.8"/>
    <n v="-46.716000000000008"/>
    <x v="2"/>
    <x v="0"/>
  </r>
  <r>
    <x v="4873"/>
    <x v="2412"/>
    <x v="979"/>
    <x v="1095"/>
    <x v="1"/>
    <s v="KL-16645"/>
    <s v="Ken Lonsdale"/>
    <x v="0"/>
    <x v="0"/>
    <s v="Houston"/>
    <x v="5"/>
    <n v="77095"/>
    <x v="2"/>
    <s v="OFF-ST-10002301"/>
    <x v="1"/>
    <x v="4"/>
    <s v="Tennsco Commercial Shelving"/>
    <x v="3627"/>
    <n v="3"/>
    <n v="0.2"/>
    <n v="-11.593800000000005"/>
    <x v="2"/>
    <x v="0"/>
  </r>
  <r>
    <x v="4874"/>
    <x v="2412"/>
    <x v="979"/>
    <x v="1095"/>
    <x v="1"/>
    <s v="KL-16645"/>
    <s v="Ken Lonsdale"/>
    <x v="0"/>
    <x v="0"/>
    <s v="Houston"/>
    <x v="5"/>
    <n v="77095"/>
    <x v="2"/>
    <s v="OFF-BI-10001922"/>
    <x v="1"/>
    <x v="8"/>
    <s v="Storex Dura Pro Binders"/>
    <x v="3628"/>
    <n v="1"/>
    <n v="0.8"/>
    <n v="-1.9602000000000008"/>
    <x v="2"/>
    <x v="0"/>
  </r>
  <r>
    <x v="4875"/>
    <x v="2413"/>
    <x v="266"/>
    <x v="899"/>
    <x v="1"/>
    <s v="KN-16390"/>
    <s v="Katherine Nockton"/>
    <x v="1"/>
    <x v="0"/>
    <s v="Columbus"/>
    <x v="24"/>
    <n v="43229"/>
    <x v="3"/>
    <s v="TEC-AC-10001267"/>
    <x v="2"/>
    <x v="11"/>
    <s v="Imation 32GB Pocket Pro USB 3.0 Flash Drive - 32 GB - Black - 1 P ..."/>
    <x v="600"/>
    <n v="5"/>
    <n v="0.2"/>
    <n v="29.950000000000003"/>
    <x v="3"/>
    <x v="0"/>
  </r>
  <r>
    <x v="4876"/>
    <x v="2414"/>
    <x v="462"/>
    <x v="1096"/>
    <x v="1"/>
    <s v="SL-20155"/>
    <s v="Sara Luxemburg"/>
    <x v="2"/>
    <x v="0"/>
    <s v="Durham"/>
    <x v="3"/>
    <n v="27707"/>
    <x v="0"/>
    <s v="OFF-ST-10000532"/>
    <x v="1"/>
    <x v="4"/>
    <s v="Advantus Rolling Drawer Organizers"/>
    <x v="3629"/>
    <n v="2"/>
    <n v="0.2"/>
    <n v="4.6175999999999995"/>
    <x v="0"/>
    <x v="0"/>
  </r>
  <r>
    <x v="4877"/>
    <x v="2414"/>
    <x v="462"/>
    <x v="1096"/>
    <x v="1"/>
    <s v="SL-20155"/>
    <s v="Sara Luxemburg"/>
    <x v="2"/>
    <x v="0"/>
    <s v="Durham"/>
    <x v="3"/>
    <n v="27707"/>
    <x v="0"/>
    <s v="OFF-AR-10002335"/>
    <x v="1"/>
    <x v="6"/>
    <s v="DIXON Oriole Pencils"/>
    <x v="3630"/>
    <n v="3"/>
    <n v="0.2"/>
    <n v="0.46440000000000037"/>
    <x v="0"/>
    <x v="0"/>
  </r>
  <r>
    <x v="4878"/>
    <x v="2415"/>
    <x v="875"/>
    <x v="203"/>
    <x v="2"/>
    <s v="PW-19240"/>
    <s v="Pierre Wener"/>
    <x v="0"/>
    <x v="0"/>
    <s v="Pensacola"/>
    <x v="2"/>
    <n v="32503"/>
    <x v="0"/>
    <s v="OFF-BI-10000201"/>
    <x v="1"/>
    <x v="8"/>
    <s v="Avery Triangle Shaped Sheet Lifters, Black, 2/Pack"/>
    <x v="3631"/>
    <n v="3"/>
    <n v="0.7"/>
    <n v="-1.4760000000000004"/>
    <x v="0"/>
    <x v="0"/>
  </r>
  <r>
    <x v="4879"/>
    <x v="2416"/>
    <x v="808"/>
    <x v="133"/>
    <x v="0"/>
    <s v="TB-21175"/>
    <s v="Thomas Boland"/>
    <x v="1"/>
    <x v="0"/>
    <s v="Henderson"/>
    <x v="0"/>
    <n v="42420"/>
    <x v="0"/>
    <s v="OFF-EN-10004846"/>
    <x v="1"/>
    <x v="12"/>
    <s v="Letter or Legal Size Expandable Poly String Tie Envelopes"/>
    <x v="3632"/>
    <n v="2"/>
    <n v="0"/>
    <n v="2.6068000000000002"/>
    <x v="0"/>
    <x v="0"/>
  </r>
  <r>
    <x v="4880"/>
    <x v="2416"/>
    <x v="808"/>
    <x v="133"/>
    <x v="0"/>
    <s v="TB-21175"/>
    <s v="Thomas Boland"/>
    <x v="1"/>
    <x v="0"/>
    <s v="Henderson"/>
    <x v="0"/>
    <n v="42420"/>
    <x v="0"/>
    <s v="FUR-CH-10000454"/>
    <x v="0"/>
    <x v="1"/>
    <s v="Hon Deluxe Fabric Upholstered Stacking Chairs, Rounded Back"/>
    <x v="3615"/>
    <n v="4"/>
    <n v="0"/>
    <n v="292.77599999999995"/>
    <x v="0"/>
    <x v="0"/>
  </r>
  <r>
    <x v="4881"/>
    <x v="2416"/>
    <x v="808"/>
    <x v="133"/>
    <x v="0"/>
    <s v="TB-21175"/>
    <s v="Thomas Boland"/>
    <x v="1"/>
    <x v="0"/>
    <s v="Henderson"/>
    <x v="0"/>
    <n v="42420"/>
    <x v="0"/>
    <s v="TEC-AC-10004145"/>
    <x v="2"/>
    <x v="11"/>
    <s v="Logitech diNovo Edge Keyboard"/>
    <x v="3633"/>
    <n v="9"/>
    <n v="0"/>
    <n v="517.47930000000008"/>
    <x v="0"/>
    <x v="0"/>
  </r>
  <r>
    <x v="4882"/>
    <x v="2416"/>
    <x v="808"/>
    <x v="133"/>
    <x v="0"/>
    <s v="TB-21175"/>
    <s v="Thomas Boland"/>
    <x v="1"/>
    <x v="0"/>
    <s v="Henderson"/>
    <x v="0"/>
    <n v="42420"/>
    <x v="0"/>
    <s v="OFF-ST-10001580"/>
    <x v="1"/>
    <x v="4"/>
    <s v="Super Decoflex Portable Personal File"/>
    <x v="3634"/>
    <n v="4"/>
    <n v="0"/>
    <n v="16.7776"/>
    <x v="0"/>
    <x v="0"/>
  </r>
  <r>
    <x v="4883"/>
    <x v="2417"/>
    <x v="144"/>
    <x v="1097"/>
    <x v="1"/>
    <s v="AH-10210"/>
    <s v="Alan Hwang"/>
    <x v="0"/>
    <x v="0"/>
    <s v="Anaheim"/>
    <x v="1"/>
    <n v="92804"/>
    <x v="1"/>
    <s v="OFF-BI-10003876"/>
    <x v="1"/>
    <x v="8"/>
    <s v="Green Canvas Binder for 8-1/2&quot; x 14&quot; Sheets"/>
    <x v="3635"/>
    <n v="5"/>
    <n v="0.2"/>
    <n v="64.199999999999989"/>
    <x v="1"/>
    <x v="0"/>
  </r>
  <r>
    <x v="4884"/>
    <x v="2417"/>
    <x v="144"/>
    <x v="1097"/>
    <x v="1"/>
    <s v="AH-10210"/>
    <s v="Alan Hwang"/>
    <x v="0"/>
    <x v="0"/>
    <s v="Anaheim"/>
    <x v="1"/>
    <n v="92804"/>
    <x v="1"/>
    <s v="OFF-AR-10001972"/>
    <x v="1"/>
    <x v="6"/>
    <s v="Newell 323"/>
    <x v="3636"/>
    <n v="2"/>
    <n v="0"/>
    <n v="0.87360000000000015"/>
    <x v="1"/>
    <x v="0"/>
  </r>
  <r>
    <x v="4885"/>
    <x v="2418"/>
    <x v="757"/>
    <x v="966"/>
    <x v="1"/>
    <s v="SC-20695"/>
    <s v="Steve Chapman"/>
    <x v="1"/>
    <x v="0"/>
    <s v="Detroit"/>
    <x v="12"/>
    <n v="48227"/>
    <x v="2"/>
    <s v="OFF-PA-10000595"/>
    <x v="1"/>
    <x v="10"/>
    <s v="Xerox 1929"/>
    <x v="1159"/>
    <n v="5"/>
    <n v="0"/>
    <n v="52.531999999999996"/>
    <x v="2"/>
    <x v="0"/>
  </r>
  <r>
    <x v="4886"/>
    <x v="2419"/>
    <x v="85"/>
    <x v="417"/>
    <x v="0"/>
    <s v="RF-19345"/>
    <s v="Randy Ferguson"/>
    <x v="1"/>
    <x v="0"/>
    <s v="Marietta"/>
    <x v="32"/>
    <n v="30062"/>
    <x v="0"/>
    <s v="FUR-CH-10004477"/>
    <x v="0"/>
    <x v="1"/>
    <s v="Global Push Button Manager's Chair, Indigo"/>
    <x v="3637"/>
    <n v="3"/>
    <n v="0"/>
    <n v="52.974299999999992"/>
    <x v="0"/>
    <x v="0"/>
  </r>
  <r>
    <x v="4887"/>
    <x v="2419"/>
    <x v="85"/>
    <x v="417"/>
    <x v="0"/>
    <s v="RF-19345"/>
    <s v="Randy Ferguson"/>
    <x v="1"/>
    <x v="0"/>
    <s v="Marietta"/>
    <x v="32"/>
    <n v="30062"/>
    <x v="0"/>
    <s v="TEC-AC-10003441"/>
    <x v="2"/>
    <x v="11"/>
    <s v="Kingston Digital DataTraveler 32GB USB 2.0"/>
    <x v="3638"/>
    <n v="6"/>
    <n v="0"/>
    <n v="6.1019999999999968"/>
    <x v="0"/>
    <x v="0"/>
  </r>
  <r>
    <x v="4888"/>
    <x v="2419"/>
    <x v="85"/>
    <x v="417"/>
    <x v="0"/>
    <s v="RF-19345"/>
    <s v="Randy Ferguson"/>
    <x v="1"/>
    <x v="0"/>
    <s v="Marietta"/>
    <x v="32"/>
    <n v="30062"/>
    <x v="0"/>
    <s v="OFF-ST-10004459"/>
    <x v="1"/>
    <x v="4"/>
    <s v="Tennsco Single-Tier Lockers"/>
    <x v="494"/>
    <n v="3"/>
    <n v="0"/>
    <n v="56.300999999999988"/>
    <x v="0"/>
    <x v="0"/>
  </r>
  <r>
    <x v="4889"/>
    <x v="2419"/>
    <x v="85"/>
    <x v="417"/>
    <x v="0"/>
    <s v="RF-19345"/>
    <s v="Randy Ferguson"/>
    <x v="1"/>
    <x v="0"/>
    <s v="Marietta"/>
    <x v="32"/>
    <n v="30062"/>
    <x v="0"/>
    <s v="OFF-ST-10003805"/>
    <x v="1"/>
    <x v="4"/>
    <s v="24 Capacity Maxi Data Binder Racks, Pearl"/>
    <x v="3639"/>
    <n v="6"/>
    <n v="0"/>
    <n v="315.82499999999993"/>
    <x v="0"/>
    <x v="0"/>
  </r>
  <r>
    <x v="4890"/>
    <x v="2420"/>
    <x v="443"/>
    <x v="525"/>
    <x v="1"/>
    <s v="EH-13765"/>
    <s v="Edward Hooks"/>
    <x v="1"/>
    <x v="0"/>
    <s v="Seattle"/>
    <x v="4"/>
    <n v="98103"/>
    <x v="1"/>
    <s v="OFF-AR-10001246"/>
    <x v="1"/>
    <x v="6"/>
    <s v="Newell 317"/>
    <x v="138"/>
    <n v="3"/>
    <n v="0"/>
    <n v="2.5577999999999994"/>
    <x v="1"/>
    <x v="0"/>
  </r>
  <r>
    <x v="4891"/>
    <x v="2420"/>
    <x v="443"/>
    <x v="525"/>
    <x v="1"/>
    <s v="EH-13765"/>
    <s v="Edward Hooks"/>
    <x v="1"/>
    <x v="0"/>
    <s v="Seattle"/>
    <x v="4"/>
    <n v="98103"/>
    <x v="1"/>
    <s v="OFF-PA-10001295"/>
    <x v="1"/>
    <x v="10"/>
    <s v="Computer Printout Paper with Letter-Trim Perforations"/>
    <x v="2479"/>
    <n v="2"/>
    <n v="0"/>
    <n v="18.211199999999998"/>
    <x v="1"/>
    <x v="0"/>
  </r>
  <r>
    <x v="4892"/>
    <x v="2420"/>
    <x v="443"/>
    <x v="525"/>
    <x v="1"/>
    <s v="EH-13765"/>
    <s v="Edward Hooks"/>
    <x v="1"/>
    <x v="0"/>
    <s v="Seattle"/>
    <x v="4"/>
    <n v="98103"/>
    <x v="1"/>
    <s v="OFF-AR-10001231"/>
    <x v="1"/>
    <x v="6"/>
    <s v="Sanford EarthWrite Recycled Pencils, Medium Soft, #2"/>
    <x v="3640"/>
    <n v="2"/>
    <n v="0"/>
    <n v="1.1760000000000002"/>
    <x v="1"/>
    <x v="0"/>
  </r>
  <r>
    <x v="4893"/>
    <x v="2420"/>
    <x v="443"/>
    <x v="525"/>
    <x v="1"/>
    <s v="EH-13765"/>
    <s v="Edward Hooks"/>
    <x v="1"/>
    <x v="0"/>
    <s v="Seattle"/>
    <x v="4"/>
    <n v="98103"/>
    <x v="1"/>
    <s v="OFF-ST-10002743"/>
    <x v="1"/>
    <x v="4"/>
    <s v="SAFCO Boltless Steel Shelving"/>
    <x v="3641"/>
    <n v="2"/>
    <n v="0"/>
    <n v="2.2727999999999895"/>
    <x v="1"/>
    <x v="0"/>
  </r>
  <r>
    <x v="4894"/>
    <x v="2420"/>
    <x v="443"/>
    <x v="525"/>
    <x v="1"/>
    <s v="EH-13765"/>
    <s v="Edward Hooks"/>
    <x v="1"/>
    <x v="0"/>
    <s v="Seattle"/>
    <x v="4"/>
    <n v="98103"/>
    <x v="1"/>
    <s v="OFF-PA-10004327"/>
    <x v="1"/>
    <x v="10"/>
    <s v="Xerox 1911"/>
    <x v="3642"/>
    <n v="1"/>
    <n v="0"/>
    <n v="22.991999999999997"/>
    <x v="1"/>
    <x v="0"/>
  </r>
  <r>
    <x v="4895"/>
    <x v="2420"/>
    <x v="443"/>
    <x v="525"/>
    <x v="1"/>
    <s v="EH-13765"/>
    <s v="Edward Hooks"/>
    <x v="1"/>
    <x v="0"/>
    <s v="Seattle"/>
    <x v="4"/>
    <n v="98103"/>
    <x v="1"/>
    <s v="OFF-EN-10004773"/>
    <x v="1"/>
    <x v="12"/>
    <s v="Staple envelope"/>
    <x v="1168"/>
    <n v="2"/>
    <n v="0"/>
    <n v="30.360399999999998"/>
    <x v="1"/>
    <x v="0"/>
  </r>
  <r>
    <x v="4896"/>
    <x v="2420"/>
    <x v="443"/>
    <x v="525"/>
    <x v="1"/>
    <s v="EH-13765"/>
    <s v="Edward Hooks"/>
    <x v="1"/>
    <x v="0"/>
    <s v="Seattle"/>
    <x v="4"/>
    <n v="98103"/>
    <x v="1"/>
    <s v="OFF-ST-10003470"/>
    <x v="1"/>
    <x v="4"/>
    <s v="Tennsco Snap-Together Open Shelving Units, Starter Sets and Add-On Units"/>
    <x v="2105"/>
    <n v="4"/>
    <n v="0"/>
    <n v="55.895999999999958"/>
    <x v="1"/>
    <x v="0"/>
  </r>
  <r>
    <x v="4897"/>
    <x v="2421"/>
    <x v="771"/>
    <x v="1098"/>
    <x v="2"/>
    <s v="AC-10660"/>
    <s v="Anna Chung"/>
    <x v="0"/>
    <x v="0"/>
    <s v="Parma"/>
    <x v="24"/>
    <n v="44134"/>
    <x v="3"/>
    <s v="FUR-CH-10003761"/>
    <x v="0"/>
    <x v="1"/>
    <s v="Global Italian Leather Office Chair"/>
    <x v="1727"/>
    <n v="2"/>
    <n v="0.3"/>
    <n v="-7.8588000000000022"/>
    <x v="3"/>
    <x v="0"/>
  </r>
  <r>
    <x v="4898"/>
    <x v="2421"/>
    <x v="771"/>
    <x v="1098"/>
    <x v="2"/>
    <s v="AC-10660"/>
    <s v="Anna Chung"/>
    <x v="0"/>
    <x v="0"/>
    <s v="Parma"/>
    <x v="24"/>
    <n v="44134"/>
    <x v="3"/>
    <s v="OFF-PA-10002230"/>
    <x v="1"/>
    <x v="10"/>
    <s v="Xerox 1897"/>
    <x v="892"/>
    <n v="2"/>
    <n v="0.2"/>
    <n v="2.8884000000000007"/>
    <x v="3"/>
    <x v="0"/>
  </r>
  <r>
    <x v="4899"/>
    <x v="2422"/>
    <x v="250"/>
    <x v="395"/>
    <x v="1"/>
    <s v="SG-20470"/>
    <s v="Sheri Gordon"/>
    <x v="0"/>
    <x v="0"/>
    <s v="Gresham"/>
    <x v="21"/>
    <n v="97030"/>
    <x v="1"/>
    <s v="OFF-BI-10000088"/>
    <x v="1"/>
    <x v="8"/>
    <s v="GBC Imprintable Covers"/>
    <x v="3643"/>
    <n v="8"/>
    <n v="0.7"/>
    <n v="-18.446399999999997"/>
    <x v="1"/>
    <x v="0"/>
  </r>
  <r>
    <x v="4900"/>
    <x v="2423"/>
    <x v="94"/>
    <x v="91"/>
    <x v="1"/>
    <s v="CA-12310"/>
    <s v="Christine Abelman"/>
    <x v="1"/>
    <x v="0"/>
    <s v="Anaheim"/>
    <x v="1"/>
    <n v="92804"/>
    <x v="1"/>
    <s v="OFF-ST-10001526"/>
    <x v="1"/>
    <x v="4"/>
    <s v="Iceberg Mobile Mega Data/Printer Cart"/>
    <x v="2289"/>
    <n v="4"/>
    <n v="0"/>
    <n v="125.14319999999998"/>
    <x v="1"/>
    <x v="0"/>
  </r>
  <r>
    <x v="4901"/>
    <x v="2423"/>
    <x v="94"/>
    <x v="91"/>
    <x v="1"/>
    <s v="CA-12310"/>
    <s v="Christine Abelman"/>
    <x v="1"/>
    <x v="0"/>
    <s v="Anaheim"/>
    <x v="1"/>
    <n v="92804"/>
    <x v="1"/>
    <s v="OFF-SU-10002557"/>
    <x v="1"/>
    <x v="14"/>
    <s v="Fiskars Spring-Action Scissors"/>
    <x v="62"/>
    <n v="1"/>
    <n v="0"/>
    <n v="3.6348000000000003"/>
    <x v="1"/>
    <x v="0"/>
  </r>
  <r>
    <x v="4902"/>
    <x v="2424"/>
    <x v="469"/>
    <x v="515"/>
    <x v="1"/>
    <s v="SH-20395"/>
    <s v="Shahid Hopkins"/>
    <x v="0"/>
    <x v="0"/>
    <s v="New York City"/>
    <x v="15"/>
    <n v="10035"/>
    <x v="3"/>
    <s v="OFF-BI-10003669"/>
    <x v="1"/>
    <x v="8"/>
    <s v="3M Organizer Strips"/>
    <x v="243"/>
    <n v="6"/>
    <n v="0.2"/>
    <n v="9.0719999999999992"/>
    <x v="3"/>
    <x v="0"/>
  </r>
  <r>
    <x v="4903"/>
    <x v="2424"/>
    <x v="469"/>
    <x v="515"/>
    <x v="1"/>
    <s v="SH-20395"/>
    <s v="Shahid Hopkins"/>
    <x v="0"/>
    <x v="0"/>
    <s v="New York City"/>
    <x v="15"/>
    <n v="10035"/>
    <x v="3"/>
    <s v="OFF-LA-10003510"/>
    <x v="1"/>
    <x v="2"/>
    <s v="Avery 4027 File Folder Labels for Dot Matrix Printers, 5000 Labels per Box, White"/>
    <x v="3644"/>
    <n v="3"/>
    <n v="0"/>
    <n v="42.131399999999999"/>
    <x v="3"/>
    <x v="0"/>
  </r>
  <r>
    <x v="4904"/>
    <x v="2425"/>
    <x v="588"/>
    <x v="544"/>
    <x v="0"/>
    <s v="MC-17605"/>
    <s v="Matt Connell"/>
    <x v="1"/>
    <x v="0"/>
    <s v="Houston"/>
    <x v="5"/>
    <n v="77070"/>
    <x v="2"/>
    <s v="FUR-CH-10003746"/>
    <x v="0"/>
    <x v="1"/>
    <s v="Hon 4070 Series Pagoda Round Back Stacking Chairs"/>
    <x v="3645"/>
    <n v="3"/>
    <n v="0.3"/>
    <n v="-19.258800000000008"/>
    <x v="2"/>
    <x v="0"/>
  </r>
  <r>
    <x v="4905"/>
    <x v="2426"/>
    <x v="1005"/>
    <x v="36"/>
    <x v="0"/>
    <s v="JE-15610"/>
    <s v="Jim Epp"/>
    <x v="1"/>
    <x v="0"/>
    <s v="Concord"/>
    <x v="38"/>
    <n v="3301"/>
    <x v="3"/>
    <s v="OFF-BI-10003476"/>
    <x v="1"/>
    <x v="8"/>
    <s v="Avery Metallic Poly Binders"/>
    <x v="3310"/>
    <n v="4"/>
    <n v="0"/>
    <n v="11.0016"/>
    <x v="3"/>
    <x v="0"/>
  </r>
  <r>
    <x v="4906"/>
    <x v="2426"/>
    <x v="1005"/>
    <x v="36"/>
    <x v="0"/>
    <s v="JE-15610"/>
    <s v="Jim Epp"/>
    <x v="1"/>
    <x v="0"/>
    <s v="Concord"/>
    <x v="38"/>
    <n v="3301"/>
    <x v="3"/>
    <s v="OFF-ST-10001469"/>
    <x v="1"/>
    <x v="4"/>
    <s v="Fellowes Bankers Box Recycled Super Stor/Drawer"/>
    <x v="3646"/>
    <n v="5"/>
    <n v="0"/>
    <n v="16.193999999999988"/>
    <x v="3"/>
    <x v="0"/>
  </r>
  <r>
    <x v="4907"/>
    <x v="2427"/>
    <x v="728"/>
    <x v="788"/>
    <x v="0"/>
    <s v="MS-17530"/>
    <s v="MaryBeth Skach"/>
    <x v="0"/>
    <x v="0"/>
    <s v="Fairfield"/>
    <x v="24"/>
    <n v="45014"/>
    <x v="3"/>
    <s v="OFF-BI-10001757"/>
    <x v="1"/>
    <x v="8"/>
    <s v="Pressboard Hanging Data Binders for Unburst Sheets"/>
    <x v="3647"/>
    <n v="8"/>
    <n v="0.7"/>
    <n v="-8.659200000000002"/>
    <x v="3"/>
    <x v="0"/>
  </r>
  <r>
    <x v="4908"/>
    <x v="2427"/>
    <x v="728"/>
    <x v="788"/>
    <x v="0"/>
    <s v="MS-17530"/>
    <s v="MaryBeth Skach"/>
    <x v="0"/>
    <x v="0"/>
    <s v="Fairfield"/>
    <x v="24"/>
    <n v="45014"/>
    <x v="3"/>
    <s v="TEC-PH-10004875"/>
    <x v="2"/>
    <x v="7"/>
    <s v="PNY Rapid USB Car Charger - Black"/>
    <x v="3648"/>
    <n v="2"/>
    <n v="0.4"/>
    <n v="-2.0773999999999999"/>
    <x v="3"/>
    <x v="0"/>
  </r>
  <r>
    <x v="4909"/>
    <x v="2428"/>
    <x v="424"/>
    <x v="827"/>
    <x v="1"/>
    <s v="BH-11710"/>
    <s v="Brosina Hoffman"/>
    <x v="0"/>
    <x v="0"/>
    <s v="Johnson City"/>
    <x v="18"/>
    <n v="37604"/>
    <x v="0"/>
    <s v="OFF-EN-10001219"/>
    <x v="1"/>
    <x v="12"/>
    <s v="#10- 4 1/8&quot; x 9 1/2&quot; Security-Tint Envelopes"/>
    <x v="829"/>
    <n v="3"/>
    <n v="0.2"/>
    <n v="6.6467999999999989"/>
    <x v="0"/>
    <x v="1"/>
  </r>
  <r>
    <x v="4910"/>
    <x v="2428"/>
    <x v="424"/>
    <x v="827"/>
    <x v="1"/>
    <s v="BH-11710"/>
    <s v="Brosina Hoffman"/>
    <x v="0"/>
    <x v="0"/>
    <s v="Johnson City"/>
    <x v="18"/>
    <n v="37604"/>
    <x v="0"/>
    <s v="OFF-PA-10000019"/>
    <x v="1"/>
    <x v="10"/>
    <s v="Xerox 1931"/>
    <x v="1590"/>
    <n v="7"/>
    <n v="0.2"/>
    <n v="12.700800000000001"/>
    <x v="0"/>
    <x v="1"/>
  </r>
  <r>
    <x v="4911"/>
    <x v="2428"/>
    <x v="424"/>
    <x v="827"/>
    <x v="1"/>
    <s v="BH-11710"/>
    <s v="Brosina Hoffman"/>
    <x v="0"/>
    <x v="0"/>
    <s v="Johnson City"/>
    <x v="18"/>
    <n v="37604"/>
    <x v="0"/>
    <s v="TEC-PH-10001924"/>
    <x v="2"/>
    <x v="7"/>
    <s v="iHome FM Clock Radio with Lightning Dock"/>
    <x v="1781"/>
    <n v="2"/>
    <n v="0.2"/>
    <n v="6.9990000000000059"/>
    <x v="0"/>
    <x v="1"/>
  </r>
  <r>
    <x v="4912"/>
    <x v="2428"/>
    <x v="424"/>
    <x v="827"/>
    <x v="1"/>
    <s v="BH-11710"/>
    <s v="Brosina Hoffman"/>
    <x v="0"/>
    <x v="0"/>
    <s v="Johnson City"/>
    <x v="18"/>
    <n v="37604"/>
    <x v="0"/>
    <s v="OFF-BI-10002003"/>
    <x v="1"/>
    <x v="8"/>
    <s v="Ibico Presentation Index for Binding Systems"/>
    <x v="3649"/>
    <n v="5"/>
    <n v="0.7"/>
    <n v="-4.577"/>
    <x v="0"/>
    <x v="1"/>
  </r>
  <r>
    <x v="4913"/>
    <x v="2428"/>
    <x v="424"/>
    <x v="827"/>
    <x v="1"/>
    <s v="BH-11710"/>
    <s v="Brosina Hoffman"/>
    <x v="0"/>
    <x v="0"/>
    <s v="Johnson City"/>
    <x v="18"/>
    <n v="37604"/>
    <x v="0"/>
    <s v="OFF-BI-10003727"/>
    <x v="1"/>
    <x v="8"/>
    <s v="Avery Durable Slant Ring Binders With Label Holder"/>
    <x v="3650"/>
    <n v="2"/>
    <n v="0.7"/>
    <n v="-1.8391999999999999"/>
    <x v="0"/>
    <x v="1"/>
  </r>
  <r>
    <x v="4914"/>
    <x v="2429"/>
    <x v="496"/>
    <x v="1068"/>
    <x v="0"/>
    <s v="ME-17725"/>
    <s v="Max Engle"/>
    <x v="0"/>
    <x v="0"/>
    <s v="Seattle"/>
    <x v="4"/>
    <n v="98105"/>
    <x v="1"/>
    <s v="OFF-AR-10004042"/>
    <x v="1"/>
    <x v="6"/>
    <s v="BOSTON Model 1800 Electric Pencil Sharpeners, Putty/Woodgrain"/>
    <x v="3651"/>
    <n v="2"/>
    <n v="0"/>
    <n v="10.428399999999996"/>
    <x v="1"/>
    <x v="0"/>
  </r>
  <r>
    <x v="4915"/>
    <x v="2429"/>
    <x v="496"/>
    <x v="1068"/>
    <x v="0"/>
    <s v="ME-17725"/>
    <s v="Max Engle"/>
    <x v="0"/>
    <x v="0"/>
    <s v="Seattle"/>
    <x v="4"/>
    <n v="98105"/>
    <x v="1"/>
    <s v="OFF-BI-10001097"/>
    <x v="1"/>
    <x v="8"/>
    <s v="Avery Hole Reinforcements"/>
    <x v="3652"/>
    <n v="3"/>
    <n v="0.2"/>
    <n v="5.4201000000000006"/>
    <x v="1"/>
    <x v="0"/>
  </r>
  <r>
    <x v="4916"/>
    <x v="2430"/>
    <x v="449"/>
    <x v="768"/>
    <x v="0"/>
    <s v="MB-17305"/>
    <s v="Maria Bertelson"/>
    <x v="0"/>
    <x v="0"/>
    <s v="League City"/>
    <x v="5"/>
    <n v="77573"/>
    <x v="2"/>
    <s v="OFF-AR-10004344"/>
    <x v="1"/>
    <x v="6"/>
    <s v="Bulldog Vacuum Base Pencil Sharpener"/>
    <x v="3653"/>
    <n v="7"/>
    <n v="0.2"/>
    <n v="5.8750999999999962"/>
    <x v="2"/>
    <x v="0"/>
  </r>
  <r>
    <x v="4917"/>
    <x v="2430"/>
    <x v="449"/>
    <x v="768"/>
    <x v="0"/>
    <s v="MB-17305"/>
    <s v="Maria Bertelson"/>
    <x v="0"/>
    <x v="0"/>
    <s v="League City"/>
    <x v="5"/>
    <n v="77573"/>
    <x v="2"/>
    <s v="FUR-CH-10001802"/>
    <x v="0"/>
    <x v="1"/>
    <s v="Hon Every-Day Chair Series Swivel Task Chairs"/>
    <x v="3654"/>
    <n v="3"/>
    <n v="0.3"/>
    <n v="-32.664599999999993"/>
    <x v="2"/>
    <x v="0"/>
  </r>
  <r>
    <x v="4918"/>
    <x v="2431"/>
    <x v="1006"/>
    <x v="341"/>
    <x v="1"/>
    <s v="BM-11575"/>
    <s v="Brendan Murry"/>
    <x v="1"/>
    <x v="0"/>
    <s v="Gaithersburg"/>
    <x v="39"/>
    <n v="20877"/>
    <x v="3"/>
    <s v="FUR-BO-10004709"/>
    <x v="0"/>
    <x v="0"/>
    <s v="Bush Westfield Collection Bookcases, Medium Cherry Finish"/>
    <x v="2131"/>
    <n v="3"/>
    <n v="0"/>
    <n v="38.266800000000003"/>
    <x v="3"/>
    <x v="0"/>
  </r>
  <r>
    <x v="4919"/>
    <x v="2431"/>
    <x v="1006"/>
    <x v="341"/>
    <x v="1"/>
    <s v="BM-11575"/>
    <s v="Brendan Murry"/>
    <x v="1"/>
    <x v="0"/>
    <s v="Gaithersburg"/>
    <x v="39"/>
    <n v="20877"/>
    <x v="3"/>
    <s v="TEC-PH-10000455"/>
    <x v="2"/>
    <x v="7"/>
    <s v="GE 30522EE2"/>
    <x v="3655"/>
    <n v="2"/>
    <n v="0"/>
    <n v="67.274199999999979"/>
    <x v="3"/>
    <x v="0"/>
  </r>
  <r>
    <x v="4920"/>
    <x v="2432"/>
    <x v="971"/>
    <x v="176"/>
    <x v="1"/>
    <s v="SC-20575"/>
    <s v="Sonia Cooley"/>
    <x v="0"/>
    <x v="0"/>
    <s v="Chicago"/>
    <x v="10"/>
    <n v="60653"/>
    <x v="2"/>
    <s v="OFF-BI-10002393"/>
    <x v="1"/>
    <x v="8"/>
    <s v="Binder Posts"/>
    <x v="3424"/>
    <n v="2"/>
    <n v="0.8"/>
    <n v="-3.9032000000000009"/>
    <x v="2"/>
    <x v="0"/>
  </r>
  <r>
    <x v="4921"/>
    <x v="2433"/>
    <x v="53"/>
    <x v="168"/>
    <x v="0"/>
    <s v="MH-18115"/>
    <s v="Mick Hernandez"/>
    <x v="2"/>
    <x v="0"/>
    <s v="Huntsville"/>
    <x v="19"/>
    <n v="35810"/>
    <x v="0"/>
    <s v="OFF-PA-10004381"/>
    <x v="1"/>
    <x v="10"/>
    <s v="14-7/8 x 11 Blue Bar Computer Printout Paper"/>
    <x v="3656"/>
    <n v="2"/>
    <n v="0"/>
    <n v="46.118399999999994"/>
    <x v="0"/>
    <x v="0"/>
  </r>
  <r>
    <x v="4922"/>
    <x v="2433"/>
    <x v="53"/>
    <x v="168"/>
    <x v="0"/>
    <s v="MH-18115"/>
    <s v="Mick Hernandez"/>
    <x v="2"/>
    <x v="0"/>
    <s v="Huntsville"/>
    <x v="19"/>
    <n v="35810"/>
    <x v="0"/>
    <s v="OFF-FA-10003059"/>
    <x v="1"/>
    <x v="13"/>
    <s v="Assorted Color Push Pins"/>
    <x v="3657"/>
    <n v="2"/>
    <n v="0"/>
    <n v="1.1945999999999999"/>
    <x v="0"/>
    <x v="0"/>
  </r>
  <r>
    <x v="4923"/>
    <x v="2433"/>
    <x v="53"/>
    <x v="168"/>
    <x v="0"/>
    <s v="MH-18115"/>
    <s v="Mick Hernandez"/>
    <x v="2"/>
    <x v="0"/>
    <s v="Huntsville"/>
    <x v="19"/>
    <n v="35810"/>
    <x v="0"/>
    <s v="OFF-PA-10000994"/>
    <x v="1"/>
    <x v="10"/>
    <s v="Xerox 1915"/>
    <x v="2713"/>
    <n v="6"/>
    <n v="0"/>
    <n v="301.96799999999996"/>
    <x v="0"/>
    <x v="0"/>
  </r>
  <r>
    <x v="4924"/>
    <x v="2433"/>
    <x v="53"/>
    <x v="168"/>
    <x v="0"/>
    <s v="MH-18115"/>
    <s v="Mick Hernandez"/>
    <x v="2"/>
    <x v="0"/>
    <s v="Huntsville"/>
    <x v="19"/>
    <n v="35810"/>
    <x v="0"/>
    <s v="TEC-PH-10002890"/>
    <x v="2"/>
    <x v="7"/>
    <s v="AT&amp;T 17929 Lendline Telephone"/>
    <x v="3658"/>
    <n v="2"/>
    <n v="0"/>
    <n v="23.524799999999999"/>
    <x v="0"/>
    <x v="0"/>
  </r>
  <r>
    <x v="4925"/>
    <x v="2434"/>
    <x v="18"/>
    <x v="462"/>
    <x v="2"/>
    <s v="AR-10345"/>
    <s v="Alex Russell"/>
    <x v="1"/>
    <x v="0"/>
    <s v="Lawrence"/>
    <x v="31"/>
    <n v="1841"/>
    <x v="3"/>
    <s v="OFF-AR-10003338"/>
    <x v="1"/>
    <x v="6"/>
    <s v="Eberhard Faber 3 1/2&quot; Golf Pencils"/>
    <x v="3659"/>
    <n v="2"/>
    <n v="0"/>
    <n v="3.7200000000000006"/>
    <x v="3"/>
    <x v="0"/>
  </r>
  <r>
    <x v="4926"/>
    <x v="2435"/>
    <x v="15"/>
    <x v="15"/>
    <x v="1"/>
    <s v="MO-17500"/>
    <s v="Mary O'Rourke"/>
    <x v="0"/>
    <x v="0"/>
    <s v="Chicago"/>
    <x v="10"/>
    <n v="60623"/>
    <x v="2"/>
    <s v="FUR-TA-10003008"/>
    <x v="0"/>
    <x v="3"/>
    <s v="Lesro Round Back Collection Coffee Table, End Table"/>
    <x v="3660"/>
    <n v="1"/>
    <n v="0.5"/>
    <n v="-67.543499999999995"/>
    <x v="2"/>
    <x v="0"/>
  </r>
  <r>
    <x v="4927"/>
    <x v="2436"/>
    <x v="96"/>
    <x v="792"/>
    <x v="1"/>
    <s v="AD-10180"/>
    <s v="Alan Dominguez"/>
    <x v="2"/>
    <x v="0"/>
    <s v="Fairfield"/>
    <x v="29"/>
    <n v="6824"/>
    <x v="3"/>
    <s v="OFF-PA-10001972"/>
    <x v="1"/>
    <x v="10"/>
    <s v="Xerox 214"/>
    <x v="541"/>
    <n v="3"/>
    <n v="0"/>
    <n v="9.3312000000000008"/>
    <x v="3"/>
    <x v="0"/>
  </r>
  <r>
    <x v="4928"/>
    <x v="2436"/>
    <x v="96"/>
    <x v="792"/>
    <x v="1"/>
    <s v="AD-10180"/>
    <s v="Alan Dominguez"/>
    <x v="2"/>
    <x v="0"/>
    <s v="Fairfield"/>
    <x v="29"/>
    <n v="6824"/>
    <x v="3"/>
    <s v="FUR-CH-10000155"/>
    <x v="0"/>
    <x v="1"/>
    <s v="Global Comet Stacking Armless Chair"/>
    <x v="3661"/>
    <n v="3"/>
    <n v="0"/>
    <n v="251.20200000000003"/>
    <x v="3"/>
    <x v="0"/>
  </r>
  <r>
    <x v="4929"/>
    <x v="2437"/>
    <x v="814"/>
    <x v="1099"/>
    <x v="2"/>
    <s v="KD-16345"/>
    <s v="Katherine Ducich"/>
    <x v="0"/>
    <x v="0"/>
    <s v="New York City"/>
    <x v="15"/>
    <n v="10009"/>
    <x v="3"/>
    <s v="OFF-AR-10000658"/>
    <x v="1"/>
    <x v="6"/>
    <s v="Newell 324"/>
    <x v="2495"/>
    <n v="5"/>
    <n v="0"/>
    <n v="16.170000000000002"/>
    <x v="3"/>
    <x v="0"/>
  </r>
  <r>
    <x v="4930"/>
    <x v="2437"/>
    <x v="814"/>
    <x v="1099"/>
    <x v="2"/>
    <s v="KD-16345"/>
    <s v="Katherine Ducich"/>
    <x v="0"/>
    <x v="0"/>
    <s v="New York City"/>
    <x v="15"/>
    <n v="10009"/>
    <x v="3"/>
    <s v="OFF-PA-10000349"/>
    <x v="1"/>
    <x v="10"/>
    <s v="Easy-staple paper"/>
    <x v="1830"/>
    <n v="3"/>
    <n v="0"/>
    <n v="7.0218000000000007"/>
    <x v="3"/>
    <x v="0"/>
  </r>
  <r>
    <x v="4931"/>
    <x v="2438"/>
    <x v="613"/>
    <x v="922"/>
    <x v="1"/>
    <s v="FM-14215"/>
    <s v="Filia McAdams"/>
    <x v="1"/>
    <x v="0"/>
    <s v="Seattle"/>
    <x v="4"/>
    <n v="98103"/>
    <x v="1"/>
    <s v="OFF-AR-10001446"/>
    <x v="1"/>
    <x v="6"/>
    <s v="Newell 309"/>
    <x v="795"/>
    <n v="2"/>
    <n v="0"/>
    <n v="6.93"/>
    <x v="1"/>
    <x v="0"/>
  </r>
  <r>
    <x v="4932"/>
    <x v="2439"/>
    <x v="694"/>
    <x v="1100"/>
    <x v="1"/>
    <s v="ZC-21910"/>
    <s v="Zuschuss Carroll"/>
    <x v="0"/>
    <x v="0"/>
    <s v="Aurora"/>
    <x v="22"/>
    <n v="80013"/>
    <x v="1"/>
    <s v="OFF-EN-10004483"/>
    <x v="1"/>
    <x v="12"/>
    <s v="#10 White Business Envelopes,4 1/8 x 9 1/2"/>
    <x v="3662"/>
    <n v="1"/>
    <n v="0.2"/>
    <n v="4.2308999999999983"/>
    <x v="1"/>
    <x v="0"/>
  </r>
  <r>
    <x v="4933"/>
    <x v="2439"/>
    <x v="694"/>
    <x v="1100"/>
    <x v="1"/>
    <s v="ZC-21910"/>
    <s v="Zuschuss Carroll"/>
    <x v="0"/>
    <x v="0"/>
    <s v="Aurora"/>
    <x v="22"/>
    <n v="80013"/>
    <x v="1"/>
    <s v="OFF-BI-10002012"/>
    <x v="1"/>
    <x v="8"/>
    <s v="Wilson Jones Easy Flow II Sheet Lifters"/>
    <x v="886"/>
    <n v="2"/>
    <n v="0.7"/>
    <n v="-0.79200000000000004"/>
    <x v="1"/>
    <x v="0"/>
  </r>
  <r>
    <x v="4934"/>
    <x v="2439"/>
    <x v="694"/>
    <x v="1100"/>
    <x v="1"/>
    <s v="ZC-21910"/>
    <s v="Zuschuss Carroll"/>
    <x v="0"/>
    <x v="0"/>
    <s v="Aurora"/>
    <x v="22"/>
    <n v="80013"/>
    <x v="1"/>
    <s v="OFF-FA-10003021"/>
    <x v="1"/>
    <x v="13"/>
    <s v="Staples"/>
    <x v="3663"/>
    <n v="3"/>
    <n v="0.2"/>
    <n v="0.84599999999999964"/>
    <x v="1"/>
    <x v="0"/>
  </r>
  <r>
    <x v="4935"/>
    <x v="2440"/>
    <x v="1007"/>
    <x v="1101"/>
    <x v="1"/>
    <s v="KS-16300"/>
    <s v="Karen Seio"/>
    <x v="1"/>
    <x v="0"/>
    <s v="Lehi"/>
    <x v="7"/>
    <n v="84043"/>
    <x v="1"/>
    <s v="TEC-PH-10003356"/>
    <x v="2"/>
    <x v="7"/>
    <s v="SmartStand Mobile Device Holder, Assorted Colors"/>
    <x v="3664"/>
    <n v="3"/>
    <n v="0.2"/>
    <n v="1.6776"/>
    <x v="1"/>
    <x v="0"/>
  </r>
  <r>
    <x v="4936"/>
    <x v="2441"/>
    <x v="1008"/>
    <x v="705"/>
    <x v="1"/>
    <s v="DP-13390"/>
    <s v="Dennis Pardue"/>
    <x v="2"/>
    <x v="0"/>
    <s v="Tuscaloosa"/>
    <x v="19"/>
    <n v="35401"/>
    <x v="0"/>
    <s v="OFF-BI-10004728"/>
    <x v="1"/>
    <x v="8"/>
    <s v="Wilson Jones Turn Tabs Binder Tool for Ring Binders"/>
    <x v="3665"/>
    <n v="7"/>
    <n v="0"/>
    <n v="15.5204"/>
    <x v="0"/>
    <x v="0"/>
  </r>
  <r>
    <x v="4937"/>
    <x v="2442"/>
    <x v="286"/>
    <x v="385"/>
    <x v="1"/>
    <s v="BD-11605"/>
    <s v="Brian Dahlen"/>
    <x v="0"/>
    <x v="0"/>
    <s v="San Francisco"/>
    <x v="1"/>
    <n v="94109"/>
    <x v="1"/>
    <s v="OFF-ST-10000078"/>
    <x v="1"/>
    <x v="4"/>
    <s v="Tennsco 6- and 18-Compartment Lockers"/>
    <x v="2225"/>
    <n v="5"/>
    <n v="0"/>
    <n v="238.65299999999991"/>
    <x v="1"/>
    <x v="0"/>
  </r>
  <r>
    <x v="4938"/>
    <x v="2442"/>
    <x v="286"/>
    <x v="385"/>
    <x v="1"/>
    <s v="BD-11605"/>
    <s v="Brian Dahlen"/>
    <x v="0"/>
    <x v="0"/>
    <s v="San Francisco"/>
    <x v="1"/>
    <n v="94109"/>
    <x v="1"/>
    <s v="FUR-BO-10003034"/>
    <x v="0"/>
    <x v="0"/>
    <s v="O'Sullivan Elevations Bookcase, Cherry Finish"/>
    <x v="3666"/>
    <n v="3"/>
    <n v="0.15"/>
    <n v="3.9294000000000082"/>
    <x v="1"/>
    <x v="0"/>
  </r>
  <r>
    <x v="4939"/>
    <x v="2442"/>
    <x v="286"/>
    <x v="385"/>
    <x v="1"/>
    <s v="BD-11605"/>
    <s v="Brian Dahlen"/>
    <x v="0"/>
    <x v="0"/>
    <s v="San Francisco"/>
    <x v="1"/>
    <n v="94109"/>
    <x v="1"/>
    <s v="OFF-AR-10003514"/>
    <x v="1"/>
    <x v="6"/>
    <s v="4009 Highlighters by Sanford"/>
    <x v="189"/>
    <n v="5"/>
    <n v="0"/>
    <n v="6.5669999999999984"/>
    <x v="1"/>
    <x v="0"/>
  </r>
  <r>
    <x v="4940"/>
    <x v="2443"/>
    <x v="525"/>
    <x v="95"/>
    <x v="1"/>
    <s v="IL-15100"/>
    <s v="Ivan Liston"/>
    <x v="0"/>
    <x v="0"/>
    <s v="Wilmington"/>
    <x v="13"/>
    <n v="19805"/>
    <x v="3"/>
    <s v="FUR-CH-10001708"/>
    <x v="0"/>
    <x v="1"/>
    <s v="Office Star - Contemporary Swivel Chair with Padded Adjustable Arms and Flex Back"/>
    <x v="3667"/>
    <n v="9"/>
    <n v="0"/>
    <n v="266.45219999999989"/>
    <x v="3"/>
    <x v="0"/>
  </r>
  <r>
    <x v="4941"/>
    <x v="2443"/>
    <x v="525"/>
    <x v="95"/>
    <x v="1"/>
    <s v="IL-15100"/>
    <s v="Ivan Liston"/>
    <x v="0"/>
    <x v="0"/>
    <s v="Wilmington"/>
    <x v="13"/>
    <n v="19805"/>
    <x v="3"/>
    <s v="FUR-BO-10002598"/>
    <x v="0"/>
    <x v="0"/>
    <s v="Hon Metal Bookcases, Putty"/>
    <x v="514"/>
    <n v="4"/>
    <n v="0"/>
    <n v="82.336799999999982"/>
    <x v="3"/>
    <x v="0"/>
  </r>
  <r>
    <x v="4942"/>
    <x v="2443"/>
    <x v="525"/>
    <x v="95"/>
    <x v="1"/>
    <s v="IL-15100"/>
    <s v="Ivan Liston"/>
    <x v="0"/>
    <x v="0"/>
    <s v="Wilmington"/>
    <x v="13"/>
    <n v="19805"/>
    <x v="3"/>
    <s v="OFF-AR-10001022"/>
    <x v="1"/>
    <x v="6"/>
    <s v="SANFORD Liquid Accent Tank-Style Highlighters"/>
    <x v="1103"/>
    <n v="2"/>
    <n v="0"/>
    <n v="1.7607999999999997"/>
    <x v="3"/>
    <x v="0"/>
  </r>
  <r>
    <x v="4943"/>
    <x v="2444"/>
    <x v="202"/>
    <x v="63"/>
    <x v="1"/>
    <s v="LP-17095"/>
    <s v="Liz Preis"/>
    <x v="0"/>
    <x v="0"/>
    <s v="Lafayette"/>
    <x v="14"/>
    <n v="47905"/>
    <x v="2"/>
    <s v="OFF-ST-10004459"/>
    <x v="1"/>
    <x v="4"/>
    <s v="Tennsco Single-Tier Lockers"/>
    <x v="2602"/>
    <n v="1"/>
    <n v="0"/>
    <n v="18.766999999999996"/>
    <x v="2"/>
    <x v="0"/>
  </r>
  <r>
    <x v="4944"/>
    <x v="2445"/>
    <x v="64"/>
    <x v="479"/>
    <x v="2"/>
    <s v="JH-15985"/>
    <s v="Joseph Holt"/>
    <x v="0"/>
    <x v="0"/>
    <s v="Redondo Beach"/>
    <x v="1"/>
    <n v="90278"/>
    <x v="1"/>
    <s v="OFF-PA-10004381"/>
    <x v="1"/>
    <x v="10"/>
    <s v="14-7/8 x 11 Blue Bar Computer Printout Paper"/>
    <x v="3656"/>
    <n v="2"/>
    <n v="0"/>
    <n v="46.118399999999994"/>
    <x v="1"/>
    <x v="1"/>
  </r>
  <r>
    <x v="4945"/>
    <x v="2445"/>
    <x v="64"/>
    <x v="479"/>
    <x v="2"/>
    <s v="JH-15985"/>
    <s v="Joseph Holt"/>
    <x v="0"/>
    <x v="0"/>
    <s v="Redondo Beach"/>
    <x v="1"/>
    <n v="90278"/>
    <x v="1"/>
    <s v="OFF-BI-10000050"/>
    <x v="1"/>
    <x v="8"/>
    <s v="Angle-D Binders with Locking Rings, Label Holders"/>
    <x v="2643"/>
    <n v="2"/>
    <n v="0.2"/>
    <n v="3.9419999999999993"/>
    <x v="1"/>
    <x v="1"/>
  </r>
  <r>
    <x v="4946"/>
    <x v="2445"/>
    <x v="64"/>
    <x v="479"/>
    <x v="2"/>
    <s v="JH-15985"/>
    <s v="Joseph Holt"/>
    <x v="0"/>
    <x v="0"/>
    <s v="Redondo Beach"/>
    <x v="1"/>
    <n v="90278"/>
    <x v="1"/>
    <s v="OFF-FA-10000304"/>
    <x v="1"/>
    <x v="13"/>
    <s v="Advantus Push Pins"/>
    <x v="1009"/>
    <n v="2"/>
    <n v="0"/>
    <n v="1.7876000000000003"/>
    <x v="1"/>
    <x v="1"/>
  </r>
  <r>
    <x v="4947"/>
    <x v="2446"/>
    <x v="777"/>
    <x v="1096"/>
    <x v="1"/>
    <s v="JD-16015"/>
    <s v="Joy Daniels"/>
    <x v="0"/>
    <x v="0"/>
    <s v="Seattle"/>
    <x v="4"/>
    <n v="98115"/>
    <x v="1"/>
    <s v="OFF-LA-10002475"/>
    <x v="1"/>
    <x v="2"/>
    <s v="Avery 519"/>
    <x v="3204"/>
    <n v="4"/>
    <n v="0"/>
    <n v="13.742799999999999"/>
    <x v="1"/>
    <x v="0"/>
  </r>
  <r>
    <x v="4948"/>
    <x v="2447"/>
    <x v="344"/>
    <x v="348"/>
    <x v="1"/>
    <s v="BD-11320"/>
    <s v="Bill Donatelli"/>
    <x v="0"/>
    <x v="0"/>
    <s v="Los Angeles"/>
    <x v="1"/>
    <n v="90045"/>
    <x v="1"/>
    <s v="OFF-BI-10001989"/>
    <x v="1"/>
    <x v="8"/>
    <s v="Premium Transparent Presentation Covers by GBC"/>
    <x v="3668"/>
    <n v="7"/>
    <n v="0.2"/>
    <n v="41.120799999999988"/>
    <x v="1"/>
    <x v="0"/>
  </r>
  <r>
    <x v="4949"/>
    <x v="2447"/>
    <x v="344"/>
    <x v="348"/>
    <x v="1"/>
    <s v="BD-11320"/>
    <s v="Bill Donatelli"/>
    <x v="0"/>
    <x v="0"/>
    <s v="Los Angeles"/>
    <x v="1"/>
    <n v="90045"/>
    <x v="1"/>
    <s v="FUR-FU-10000732"/>
    <x v="0"/>
    <x v="5"/>
    <s v="Eldon 200 Class Desk Accessories"/>
    <x v="609"/>
    <n v="3"/>
    <n v="0"/>
    <n v="6.0287999999999995"/>
    <x v="1"/>
    <x v="0"/>
  </r>
  <r>
    <x v="4950"/>
    <x v="2448"/>
    <x v="99"/>
    <x v="97"/>
    <x v="0"/>
    <s v="DL-13330"/>
    <s v="Denise Leinenbach"/>
    <x v="0"/>
    <x v="0"/>
    <s v="New York City"/>
    <x v="15"/>
    <n v="10009"/>
    <x v="3"/>
    <s v="OFF-AR-10004441"/>
    <x v="1"/>
    <x v="6"/>
    <s v="BIC Brite Liner Highlighters"/>
    <x v="2162"/>
    <n v="3"/>
    <n v="0"/>
    <n v="5.2164000000000001"/>
    <x v="3"/>
    <x v="0"/>
  </r>
  <r>
    <x v="4951"/>
    <x v="2449"/>
    <x v="988"/>
    <x v="1102"/>
    <x v="1"/>
    <s v="NC-18415"/>
    <s v="Nathan Cano"/>
    <x v="0"/>
    <x v="0"/>
    <s v="Royal Oak"/>
    <x v="12"/>
    <n v="48073"/>
    <x v="2"/>
    <s v="OFF-PA-10000304"/>
    <x v="1"/>
    <x v="10"/>
    <s v="Xerox 1995"/>
    <x v="91"/>
    <n v="2"/>
    <n v="0"/>
    <n v="6.2208000000000006"/>
    <x v="2"/>
    <x v="0"/>
  </r>
  <r>
    <x v="4952"/>
    <x v="2450"/>
    <x v="166"/>
    <x v="169"/>
    <x v="0"/>
    <s v="AS-10225"/>
    <s v="Alan Schoenberger"/>
    <x v="1"/>
    <x v="0"/>
    <s v="San Francisco"/>
    <x v="1"/>
    <n v="94109"/>
    <x v="1"/>
    <s v="OFF-AP-10002670"/>
    <x v="1"/>
    <x v="9"/>
    <s v="Belkin 8-Outlet Premiere SurgeMaster II Surge Protectors"/>
    <x v="3669"/>
    <n v="1"/>
    <n v="0"/>
    <n v="20.843999999999994"/>
    <x v="1"/>
    <x v="1"/>
  </r>
  <r>
    <x v="4953"/>
    <x v="2451"/>
    <x v="199"/>
    <x v="590"/>
    <x v="1"/>
    <s v="MS-17980"/>
    <s v="Michael Stewart"/>
    <x v="1"/>
    <x v="0"/>
    <s v="New York City"/>
    <x v="15"/>
    <n v="10009"/>
    <x v="3"/>
    <s v="TEC-PH-10001527"/>
    <x v="2"/>
    <x v="7"/>
    <s v="Plantronics MX500i Earset"/>
    <x v="3670"/>
    <n v="2"/>
    <n v="0"/>
    <n v="2.5769999999999982"/>
    <x v="3"/>
    <x v="0"/>
  </r>
  <r>
    <x v="4954"/>
    <x v="2452"/>
    <x v="3"/>
    <x v="200"/>
    <x v="0"/>
    <s v="TS-21205"/>
    <s v="Thomas Seio"/>
    <x v="1"/>
    <x v="0"/>
    <s v="North Las Vegas"/>
    <x v="33"/>
    <n v="89031"/>
    <x v="1"/>
    <s v="OFF-AR-10002335"/>
    <x v="1"/>
    <x v="6"/>
    <s v="DIXON Oriole Pencils"/>
    <x v="3671"/>
    <n v="7"/>
    <n v="0"/>
    <n v="4.6956000000000007"/>
    <x v="1"/>
    <x v="0"/>
  </r>
  <r>
    <x v="4955"/>
    <x v="2452"/>
    <x v="3"/>
    <x v="200"/>
    <x v="0"/>
    <s v="TS-21205"/>
    <s v="Thomas Seio"/>
    <x v="1"/>
    <x v="0"/>
    <s v="North Las Vegas"/>
    <x v="33"/>
    <n v="89031"/>
    <x v="1"/>
    <s v="OFF-PA-10003641"/>
    <x v="1"/>
    <x v="10"/>
    <s v="Xerox 1909"/>
    <x v="1219"/>
    <n v="3"/>
    <n v="0"/>
    <n v="36.404399999999995"/>
    <x v="1"/>
    <x v="0"/>
  </r>
  <r>
    <x v="4956"/>
    <x v="2452"/>
    <x v="3"/>
    <x v="200"/>
    <x v="0"/>
    <s v="TS-21205"/>
    <s v="Thomas Seio"/>
    <x v="1"/>
    <x v="0"/>
    <s v="North Las Vegas"/>
    <x v="33"/>
    <n v="89031"/>
    <x v="1"/>
    <s v="FUR-FU-10002685"/>
    <x v="0"/>
    <x v="5"/>
    <s v="Executive Impressions 13-1/2&quot; Indoor/Outdoor Wall Clock"/>
    <x v="3672"/>
    <n v="2"/>
    <n v="0"/>
    <n v="14.212"/>
    <x v="1"/>
    <x v="0"/>
  </r>
  <r>
    <x v="4957"/>
    <x v="2453"/>
    <x v="305"/>
    <x v="211"/>
    <x v="1"/>
    <s v="JK-15730"/>
    <s v="Joe Kamberova"/>
    <x v="0"/>
    <x v="0"/>
    <s v="Carrollton"/>
    <x v="5"/>
    <n v="75007"/>
    <x v="2"/>
    <s v="OFF-BI-10001308"/>
    <x v="1"/>
    <x v="8"/>
    <s v="GBC Standard Plastic Binding Systems' Combs"/>
    <x v="3673"/>
    <n v="2"/>
    <n v="0.8"/>
    <n v="-4.3960000000000026"/>
    <x v="2"/>
    <x v="0"/>
  </r>
  <r>
    <x v="4958"/>
    <x v="2453"/>
    <x v="305"/>
    <x v="211"/>
    <x v="1"/>
    <s v="JK-15730"/>
    <s v="Joe Kamberova"/>
    <x v="0"/>
    <x v="0"/>
    <s v="Carrollton"/>
    <x v="5"/>
    <n v="75007"/>
    <x v="2"/>
    <s v="OFF-FA-10003485"/>
    <x v="1"/>
    <x v="13"/>
    <s v="Staples"/>
    <x v="3674"/>
    <n v="9"/>
    <n v="0.2"/>
    <n v="6.1307999999999998"/>
    <x v="2"/>
    <x v="0"/>
  </r>
  <r>
    <x v="4959"/>
    <x v="2454"/>
    <x v="741"/>
    <x v="407"/>
    <x v="1"/>
    <s v="TC-21535"/>
    <s v="Tracy Collins"/>
    <x v="2"/>
    <x v="0"/>
    <s v="Los Angeles"/>
    <x v="1"/>
    <n v="90008"/>
    <x v="1"/>
    <s v="TEC-PH-10003357"/>
    <x v="2"/>
    <x v="7"/>
    <s v="Grandstream GXP2100 Mainstream Business Phone"/>
    <x v="3675"/>
    <n v="1"/>
    <n v="0.2"/>
    <n v="6.1192000000000011"/>
    <x v="1"/>
    <x v="0"/>
  </r>
  <r>
    <x v="4960"/>
    <x v="2454"/>
    <x v="741"/>
    <x v="407"/>
    <x v="1"/>
    <s v="TC-21535"/>
    <s v="Tracy Collins"/>
    <x v="2"/>
    <x v="0"/>
    <s v="Los Angeles"/>
    <x v="1"/>
    <n v="90008"/>
    <x v="1"/>
    <s v="OFF-AP-10002867"/>
    <x v="1"/>
    <x v="9"/>
    <s v="Fellowes Command Center 5-outlet power strip"/>
    <x v="3676"/>
    <n v="1"/>
    <n v="0"/>
    <n v="18.316800000000001"/>
    <x v="1"/>
    <x v="0"/>
  </r>
  <r>
    <x v="4961"/>
    <x v="2455"/>
    <x v="1009"/>
    <x v="448"/>
    <x v="2"/>
    <s v="AB-10015"/>
    <s v="Aaron Bergman"/>
    <x v="0"/>
    <x v="0"/>
    <s v="Seattle"/>
    <x v="4"/>
    <n v="98103"/>
    <x v="1"/>
    <s v="FUR-CH-10004477"/>
    <x v="0"/>
    <x v="1"/>
    <s v="Global Push Button Manager's Chair, Indigo"/>
    <x v="3677"/>
    <n v="1"/>
    <n v="0.2"/>
    <n v="5.4800999999999966"/>
    <x v="1"/>
    <x v="0"/>
  </r>
  <r>
    <x v="4962"/>
    <x v="2455"/>
    <x v="1009"/>
    <x v="448"/>
    <x v="2"/>
    <s v="AB-10015"/>
    <s v="Aaron Bergman"/>
    <x v="0"/>
    <x v="0"/>
    <s v="Seattle"/>
    <x v="4"/>
    <n v="98103"/>
    <x v="1"/>
    <s v="OFF-AR-10001427"/>
    <x v="1"/>
    <x v="6"/>
    <s v="Newell 330"/>
    <x v="1465"/>
    <n v="3"/>
    <n v="0"/>
    <n v="4.6644000000000005"/>
    <x v="1"/>
    <x v="0"/>
  </r>
  <r>
    <x v="4963"/>
    <x v="2455"/>
    <x v="1009"/>
    <x v="448"/>
    <x v="2"/>
    <s v="AB-10015"/>
    <s v="Aaron Bergman"/>
    <x v="0"/>
    <x v="0"/>
    <s v="Seattle"/>
    <x v="4"/>
    <n v="98103"/>
    <x v="1"/>
    <s v="OFF-ST-10002344"/>
    <x v="1"/>
    <x v="4"/>
    <s v="Carina 42&quot;Hx23 3/4&quot;W Media Storage Unit"/>
    <x v="423"/>
    <n v="3"/>
    <n v="0"/>
    <n v="4.8588000000000164"/>
    <x v="1"/>
    <x v="0"/>
  </r>
  <r>
    <x v="4964"/>
    <x v="2456"/>
    <x v="666"/>
    <x v="1088"/>
    <x v="0"/>
    <s v="DP-13000"/>
    <s v="Darren Powers"/>
    <x v="0"/>
    <x v="0"/>
    <s v="Fort Lauderdale"/>
    <x v="2"/>
    <n v="33311"/>
    <x v="0"/>
    <s v="OFF-BI-10000301"/>
    <x v="1"/>
    <x v="8"/>
    <s v="GBC Instant Report Kit"/>
    <x v="3678"/>
    <n v="4"/>
    <n v="0.7"/>
    <n v="-5.1760000000000002"/>
    <x v="0"/>
    <x v="0"/>
  </r>
  <r>
    <x v="4965"/>
    <x v="2457"/>
    <x v="442"/>
    <x v="311"/>
    <x v="0"/>
    <s v="CY-12745"/>
    <s v="Craig Yedwab"/>
    <x v="1"/>
    <x v="0"/>
    <s v="Columbia"/>
    <x v="18"/>
    <n v="38401"/>
    <x v="0"/>
    <s v="TEC-PH-10001944"/>
    <x v="2"/>
    <x v="7"/>
    <s v="Wi-Ex zBoost YX540 Cellular Phone Signal Booster"/>
    <x v="3679"/>
    <n v="4"/>
    <n v="0.2"/>
    <n v="58.379999999999939"/>
    <x v="0"/>
    <x v="0"/>
  </r>
  <r>
    <x v="4966"/>
    <x v="2458"/>
    <x v="991"/>
    <x v="1103"/>
    <x v="0"/>
    <s v="BE-11455"/>
    <s v="Brad Eason"/>
    <x v="2"/>
    <x v="0"/>
    <s v="Providence"/>
    <x v="34"/>
    <n v="2908"/>
    <x v="3"/>
    <s v="TEC-PH-10001527"/>
    <x v="2"/>
    <x v="7"/>
    <s v="Plantronics MX500i Earset"/>
    <x v="3680"/>
    <n v="3"/>
    <n v="0"/>
    <n v="3.8654999999999973"/>
    <x v="3"/>
    <x v="0"/>
  </r>
  <r>
    <x v="4967"/>
    <x v="2458"/>
    <x v="991"/>
    <x v="1103"/>
    <x v="0"/>
    <s v="BE-11455"/>
    <s v="Brad Eason"/>
    <x v="2"/>
    <x v="0"/>
    <s v="Providence"/>
    <x v="34"/>
    <n v="2908"/>
    <x v="3"/>
    <s v="OFF-PA-10001307"/>
    <x v="1"/>
    <x v="10"/>
    <s v="Important Message Pads, 50 4-1/4 x 5-1/2 Forms per Pad"/>
    <x v="3681"/>
    <n v="2"/>
    <n v="0"/>
    <n v="4.1159999999999997"/>
    <x v="3"/>
    <x v="0"/>
  </r>
  <r>
    <x v="4968"/>
    <x v="2458"/>
    <x v="991"/>
    <x v="1103"/>
    <x v="0"/>
    <s v="BE-11455"/>
    <s v="Brad Eason"/>
    <x v="2"/>
    <x v="0"/>
    <s v="Providence"/>
    <x v="34"/>
    <n v="2908"/>
    <x v="3"/>
    <s v="TEC-AC-10004571"/>
    <x v="2"/>
    <x v="11"/>
    <s v="Logitech G700s Rechargeable Gaming Mouse"/>
    <x v="1664"/>
    <n v="2"/>
    <n v="0"/>
    <n v="83.991600000000005"/>
    <x v="3"/>
    <x v="0"/>
  </r>
  <r>
    <x v="4969"/>
    <x v="2458"/>
    <x v="991"/>
    <x v="1103"/>
    <x v="0"/>
    <s v="BE-11455"/>
    <s v="Brad Eason"/>
    <x v="2"/>
    <x v="0"/>
    <s v="Providence"/>
    <x v="34"/>
    <n v="2908"/>
    <x v="3"/>
    <s v="FUR-CH-10001973"/>
    <x v="0"/>
    <x v="1"/>
    <s v="Office Star Flex Back Scooter Chair with White Frame"/>
    <x v="3682"/>
    <n v="1"/>
    <n v="0"/>
    <n v="15.537199999999999"/>
    <x v="3"/>
    <x v="0"/>
  </r>
  <r>
    <x v="4970"/>
    <x v="2459"/>
    <x v="61"/>
    <x v="333"/>
    <x v="2"/>
    <s v="KL-16555"/>
    <s v="Kelly Lampkin"/>
    <x v="1"/>
    <x v="0"/>
    <s v="Jacksonville"/>
    <x v="2"/>
    <n v="32216"/>
    <x v="0"/>
    <s v="FUR-CH-10000513"/>
    <x v="0"/>
    <x v="1"/>
    <s v="High-Back Leather Manager's Chair"/>
    <x v="3683"/>
    <n v="2"/>
    <n v="0.2"/>
    <n v="-28.597800000000007"/>
    <x v="0"/>
    <x v="0"/>
  </r>
  <r>
    <x v="4971"/>
    <x v="2459"/>
    <x v="61"/>
    <x v="333"/>
    <x v="2"/>
    <s v="KL-16555"/>
    <s v="Kelly Lampkin"/>
    <x v="1"/>
    <x v="0"/>
    <s v="Jacksonville"/>
    <x v="2"/>
    <n v="32216"/>
    <x v="0"/>
    <s v="OFF-PA-10002421"/>
    <x v="1"/>
    <x v="10"/>
    <s v="Embossed Ink Jet Note Cards"/>
    <x v="3684"/>
    <n v="2"/>
    <n v="0.2"/>
    <n v="12.639200000000001"/>
    <x v="0"/>
    <x v="0"/>
  </r>
  <r>
    <x v="4972"/>
    <x v="2459"/>
    <x v="61"/>
    <x v="333"/>
    <x v="2"/>
    <s v="KL-16555"/>
    <s v="Kelly Lampkin"/>
    <x v="1"/>
    <x v="0"/>
    <s v="Jacksonville"/>
    <x v="2"/>
    <n v="32216"/>
    <x v="0"/>
    <s v="FUR-FU-10004090"/>
    <x v="0"/>
    <x v="5"/>
    <s v="Executive Impressions 14&quot; Contract Wall Clock"/>
    <x v="3685"/>
    <n v="2"/>
    <n v="0.2"/>
    <n v="5.7797999999999963"/>
    <x v="0"/>
    <x v="0"/>
  </r>
  <r>
    <x v="4973"/>
    <x v="2459"/>
    <x v="61"/>
    <x v="333"/>
    <x v="2"/>
    <s v="KL-16555"/>
    <s v="Kelly Lampkin"/>
    <x v="1"/>
    <x v="0"/>
    <s v="Jacksonville"/>
    <x v="2"/>
    <n v="32216"/>
    <x v="0"/>
    <s v="OFF-PA-10004071"/>
    <x v="1"/>
    <x v="10"/>
    <s v="Eaton Premium Continuous-Feed Paper, 25% Cotton, Letter Size, White, 1000 Shts/Box"/>
    <x v="1666"/>
    <n v="2"/>
    <n v="0.2"/>
    <n v="31.068799999999996"/>
    <x v="0"/>
    <x v="0"/>
  </r>
  <r>
    <x v="4974"/>
    <x v="2460"/>
    <x v="77"/>
    <x v="357"/>
    <x v="1"/>
    <s v="PS-19045"/>
    <s v="Penelope Sewall"/>
    <x v="2"/>
    <x v="0"/>
    <s v="Oceanside"/>
    <x v="1"/>
    <n v="92054"/>
    <x v="1"/>
    <s v="OFF-PA-10002246"/>
    <x v="1"/>
    <x v="10"/>
    <s v="Wirebound Four 2-3/4 x 5 Forms per Page, 400 Sets per Book"/>
    <x v="3686"/>
    <n v="2"/>
    <n v="0"/>
    <n v="6.3209999999999997"/>
    <x v="1"/>
    <x v="0"/>
  </r>
  <r>
    <x v="4975"/>
    <x v="2461"/>
    <x v="227"/>
    <x v="832"/>
    <x v="0"/>
    <s v="JR-16210"/>
    <s v="Justin Ritter"/>
    <x v="1"/>
    <x v="0"/>
    <s v="Jacksonville"/>
    <x v="2"/>
    <n v="32216"/>
    <x v="0"/>
    <s v="TEC-AC-10003198"/>
    <x v="2"/>
    <x v="11"/>
    <s v="Enermax Acrylux Wireless Keyboard"/>
    <x v="3687"/>
    <n v="9"/>
    <n v="0.2"/>
    <n v="152.38799999999992"/>
    <x v="0"/>
    <x v="0"/>
  </r>
  <r>
    <x v="4976"/>
    <x v="2462"/>
    <x v="214"/>
    <x v="234"/>
    <x v="2"/>
    <s v="AH-10210"/>
    <s v="Alan Hwang"/>
    <x v="0"/>
    <x v="0"/>
    <s v="New York City"/>
    <x v="15"/>
    <n v="10024"/>
    <x v="3"/>
    <s v="OFF-BI-10001031"/>
    <x v="1"/>
    <x v="8"/>
    <s v="Pressboard Data Binders by Wilson Jones"/>
    <x v="794"/>
    <n v="5"/>
    <n v="0.2"/>
    <n v="7.2089999999999996"/>
    <x v="3"/>
    <x v="0"/>
  </r>
  <r>
    <x v="4977"/>
    <x v="2462"/>
    <x v="214"/>
    <x v="234"/>
    <x v="2"/>
    <s v="AH-10210"/>
    <s v="Alan Hwang"/>
    <x v="0"/>
    <x v="0"/>
    <s v="New York City"/>
    <x v="15"/>
    <n v="10024"/>
    <x v="3"/>
    <s v="OFF-BI-10003727"/>
    <x v="1"/>
    <x v="8"/>
    <s v="Avery Durable Slant Ring Binders With Label Holder"/>
    <x v="1314"/>
    <n v="2"/>
    <n v="0.2"/>
    <n v="2.3407999999999998"/>
    <x v="3"/>
    <x v="0"/>
  </r>
  <r>
    <x v="4978"/>
    <x v="2462"/>
    <x v="214"/>
    <x v="234"/>
    <x v="2"/>
    <s v="AH-10210"/>
    <s v="Alan Hwang"/>
    <x v="0"/>
    <x v="0"/>
    <s v="New York City"/>
    <x v="15"/>
    <n v="10024"/>
    <x v="3"/>
    <s v="TEC-PH-10001336"/>
    <x v="2"/>
    <x v="7"/>
    <s v="Digium D40 VoIP phone"/>
    <x v="3688"/>
    <n v="6"/>
    <n v="0"/>
    <n v="224.4426"/>
    <x v="3"/>
    <x v="0"/>
  </r>
  <r>
    <x v="4979"/>
    <x v="2463"/>
    <x v="10"/>
    <x v="10"/>
    <x v="0"/>
    <s v="RW-19630"/>
    <s v="Rob Williams"/>
    <x v="1"/>
    <x v="0"/>
    <s v="Chicago"/>
    <x v="10"/>
    <n v="60610"/>
    <x v="2"/>
    <s v="OFF-SU-10001664"/>
    <x v="1"/>
    <x v="14"/>
    <s v="Acme Office Executive Series Stainless Steel Trimmers"/>
    <x v="3689"/>
    <n v="3"/>
    <n v="0.2"/>
    <n v="1.5426000000000002"/>
    <x v="2"/>
    <x v="0"/>
  </r>
  <r>
    <x v="4980"/>
    <x v="2463"/>
    <x v="10"/>
    <x v="10"/>
    <x v="0"/>
    <s v="RW-19630"/>
    <s v="Rob Williams"/>
    <x v="1"/>
    <x v="0"/>
    <s v="Chicago"/>
    <x v="10"/>
    <n v="60610"/>
    <x v="2"/>
    <s v="OFF-AP-10003971"/>
    <x v="1"/>
    <x v="9"/>
    <s v="Belkin 6 Outlet Metallic Surge Strip"/>
    <x v="3690"/>
    <n v="2"/>
    <n v="0.8"/>
    <n v="-11.761200000000002"/>
    <x v="2"/>
    <x v="0"/>
  </r>
  <r>
    <x v="4981"/>
    <x v="2463"/>
    <x v="10"/>
    <x v="10"/>
    <x v="0"/>
    <s v="RW-19630"/>
    <s v="Rob Williams"/>
    <x v="1"/>
    <x v="0"/>
    <s v="Chicago"/>
    <x v="10"/>
    <n v="60610"/>
    <x v="2"/>
    <s v="TEC-AC-10000199"/>
    <x v="2"/>
    <x v="11"/>
    <s v="Kingston Digital DataTraveler 8GB USB 2.0"/>
    <x v="3184"/>
    <n v="4"/>
    <n v="0.2"/>
    <n v="-1.4279999999999999"/>
    <x v="2"/>
    <x v="0"/>
  </r>
  <r>
    <x v="4982"/>
    <x v="2464"/>
    <x v="912"/>
    <x v="794"/>
    <x v="1"/>
    <s v="AH-10075"/>
    <s v="Adam Hart"/>
    <x v="1"/>
    <x v="0"/>
    <s v="Huntington Beach"/>
    <x v="1"/>
    <n v="92646"/>
    <x v="1"/>
    <s v="OFF-LA-10001045"/>
    <x v="1"/>
    <x v="2"/>
    <s v="Permanent Self-Adhesive File Folder Labels for Typewriters by Universal"/>
    <x v="3691"/>
    <n v="2"/>
    <n v="0"/>
    <n v="2.4011999999999998"/>
    <x v="1"/>
    <x v="0"/>
  </r>
  <r>
    <x v="4983"/>
    <x v="2465"/>
    <x v="61"/>
    <x v="54"/>
    <x v="0"/>
    <s v="IM-15070"/>
    <s v="Irene Maddox"/>
    <x v="0"/>
    <x v="0"/>
    <s v="San Diego"/>
    <x v="1"/>
    <n v="92105"/>
    <x v="1"/>
    <s v="OFF-ST-10003442"/>
    <x v="1"/>
    <x v="4"/>
    <s v="Eldon Portable Mobile Manager"/>
    <x v="3692"/>
    <n v="3"/>
    <n v="0"/>
    <n v="22.9068"/>
    <x v="1"/>
    <x v="0"/>
  </r>
  <r>
    <x v="4984"/>
    <x v="2466"/>
    <x v="684"/>
    <x v="1104"/>
    <x v="1"/>
    <s v="CK-12760"/>
    <s v="Cyma Kinney"/>
    <x v="1"/>
    <x v="0"/>
    <s v="Nashville"/>
    <x v="18"/>
    <n v="37211"/>
    <x v="0"/>
    <s v="OFF-FA-10003059"/>
    <x v="1"/>
    <x v="13"/>
    <s v="Assorted Color Push Pins"/>
    <x v="3693"/>
    <n v="5"/>
    <n v="0.2"/>
    <n v="1.1764999999999992"/>
    <x v="0"/>
    <x v="0"/>
  </r>
  <r>
    <x v="4985"/>
    <x v="2467"/>
    <x v="1010"/>
    <x v="1099"/>
    <x v="3"/>
    <s v="AG-10390"/>
    <s v="Allen Goldenen"/>
    <x v="0"/>
    <x v="0"/>
    <s v="New York City"/>
    <x v="15"/>
    <n v="10009"/>
    <x v="3"/>
    <s v="OFF-LA-10001175"/>
    <x v="1"/>
    <x v="2"/>
    <s v="Avery 514"/>
    <x v="936"/>
    <n v="5"/>
    <n v="0"/>
    <n v="7.056"/>
    <x v="3"/>
    <x v="0"/>
  </r>
  <r>
    <x v="4986"/>
    <x v="2468"/>
    <x v="423"/>
    <x v="145"/>
    <x v="1"/>
    <s v="CL-12700"/>
    <s v="Craig Leslie"/>
    <x v="2"/>
    <x v="0"/>
    <s v="Colorado Springs"/>
    <x v="22"/>
    <n v="80906"/>
    <x v="1"/>
    <s v="OFF-PA-10003441"/>
    <x v="1"/>
    <x v="10"/>
    <s v="Xerox 226"/>
    <x v="12"/>
    <n v="3"/>
    <n v="0.2"/>
    <n v="5.4432"/>
    <x v="1"/>
    <x v="0"/>
  </r>
  <r>
    <x v="4987"/>
    <x v="2468"/>
    <x v="423"/>
    <x v="145"/>
    <x v="1"/>
    <s v="CL-12700"/>
    <s v="Craig Leslie"/>
    <x v="2"/>
    <x v="0"/>
    <s v="Colorado Springs"/>
    <x v="22"/>
    <n v="80906"/>
    <x v="1"/>
    <s v="FUR-CH-10004287"/>
    <x v="0"/>
    <x v="1"/>
    <s v="SAFCO Arco Folding Chair"/>
    <x v="3694"/>
    <n v="6"/>
    <n v="0.2"/>
    <n v="149.14799999999991"/>
    <x v="1"/>
    <x v="0"/>
  </r>
  <r>
    <x v="4988"/>
    <x v="2468"/>
    <x v="423"/>
    <x v="145"/>
    <x v="1"/>
    <s v="CL-12700"/>
    <s v="Craig Leslie"/>
    <x v="2"/>
    <x v="0"/>
    <s v="Colorado Springs"/>
    <x v="22"/>
    <n v="80906"/>
    <x v="1"/>
    <s v="OFF-BI-10004040"/>
    <x v="1"/>
    <x v="8"/>
    <s v="Wilson Jones Impact Binders"/>
    <x v="3695"/>
    <n v="2"/>
    <n v="0.7"/>
    <n v="-2.1755999999999993"/>
    <x v="1"/>
    <x v="0"/>
  </r>
  <r>
    <x v="4989"/>
    <x v="2469"/>
    <x v="515"/>
    <x v="842"/>
    <x v="1"/>
    <s v="AW-10930"/>
    <s v="Arthur Wiediger"/>
    <x v="2"/>
    <x v="0"/>
    <s v="San Francisco"/>
    <x v="1"/>
    <n v="94110"/>
    <x v="1"/>
    <s v="OFF-BI-10004022"/>
    <x v="1"/>
    <x v="8"/>
    <s v="Acco Suede Grain Vinyl Round Ring Binder"/>
    <x v="408"/>
    <n v="3"/>
    <n v="0.2"/>
    <n v="2.1683999999999997"/>
    <x v="1"/>
    <x v="0"/>
  </r>
  <r>
    <x v="4990"/>
    <x v="2469"/>
    <x v="515"/>
    <x v="842"/>
    <x v="1"/>
    <s v="AW-10930"/>
    <s v="Arthur Wiediger"/>
    <x v="2"/>
    <x v="0"/>
    <s v="San Francisco"/>
    <x v="1"/>
    <n v="94110"/>
    <x v="1"/>
    <s v="TEC-PH-10002200"/>
    <x v="2"/>
    <x v="7"/>
    <s v="Aastra 6757i CT Wireless VoIP phone"/>
    <x v="3696"/>
    <n v="4"/>
    <n v="0.2"/>
    <n v="77.558399999999978"/>
    <x v="1"/>
    <x v="0"/>
  </r>
  <r>
    <x v="4991"/>
    <x v="2470"/>
    <x v="226"/>
    <x v="114"/>
    <x v="1"/>
    <s v="HG-14965"/>
    <s v="Henry Goldwyn"/>
    <x v="1"/>
    <x v="0"/>
    <s v="Chicago"/>
    <x v="10"/>
    <n v="60653"/>
    <x v="2"/>
    <s v="OFF-BI-10001120"/>
    <x v="1"/>
    <x v="8"/>
    <s v="Ibico EPK-21 Electric Binding System"/>
    <x v="3697"/>
    <n v="5"/>
    <n v="0.8"/>
    <n v="-2929.4845000000005"/>
    <x v="2"/>
    <x v="0"/>
  </r>
  <r>
    <x v="4992"/>
    <x v="2471"/>
    <x v="217"/>
    <x v="603"/>
    <x v="1"/>
    <s v="RB-19645"/>
    <s v="Robert Barroso"/>
    <x v="1"/>
    <x v="0"/>
    <s v="Memphis"/>
    <x v="18"/>
    <n v="38109"/>
    <x v="0"/>
    <s v="OFF-EN-10000461"/>
    <x v="1"/>
    <x v="12"/>
    <s v="#10- 4 1/8&quot; x 9 1/2&quot; Recycled Envelopes"/>
    <x v="3698"/>
    <n v="8"/>
    <n v="0.2"/>
    <n v="18.878399999999999"/>
    <x v="0"/>
    <x v="0"/>
  </r>
  <r>
    <x v="4993"/>
    <x v="2471"/>
    <x v="217"/>
    <x v="603"/>
    <x v="1"/>
    <s v="RB-19645"/>
    <s v="Robert Barroso"/>
    <x v="1"/>
    <x v="0"/>
    <s v="Memphis"/>
    <x v="18"/>
    <n v="38109"/>
    <x v="0"/>
    <s v="OFF-LA-10004008"/>
    <x v="1"/>
    <x v="2"/>
    <s v="Avery 507"/>
    <x v="3699"/>
    <n v="8"/>
    <n v="0.2"/>
    <n v="5.9903999999999984"/>
    <x v="0"/>
    <x v="0"/>
  </r>
  <r>
    <x v="4994"/>
    <x v="2471"/>
    <x v="217"/>
    <x v="603"/>
    <x v="1"/>
    <s v="RB-19645"/>
    <s v="Robert Barroso"/>
    <x v="1"/>
    <x v="0"/>
    <s v="Memphis"/>
    <x v="18"/>
    <n v="38109"/>
    <x v="0"/>
    <s v="FUR-FU-10000221"/>
    <x v="0"/>
    <x v="5"/>
    <s v="Master Caster Door Stop, Brown"/>
    <x v="2352"/>
    <n v="5"/>
    <n v="0.2"/>
    <n v="3.5559999999999992"/>
    <x v="0"/>
    <x v="0"/>
  </r>
  <r>
    <x v="4995"/>
    <x v="2472"/>
    <x v="130"/>
    <x v="1105"/>
    <x v="1"/>
    <s v="SZ-20035"/>
    <s v="Sam Zeldin"/>
    <x v="2"/>
    <x v="0"/>
    <s v="New York City"/>
    <x v="15"/>
    <n v="10011"/>
    <x v="3"/>
    <s v="OFF-BI-10000962"/>
    <x v="1"/>
    <x v="8"/>
    <s v="Acco Flexible ACCOHIDE Square Ring Data Binder, Dark Blue, 11 1/2&quot; X 14&quot; 7/8&quot;"/>
    <x v="3700"/>
    <n v="4"/>
    <n v="0.2"/>
    <n v="18.873199999999997"/>
    <x v="3"/>
    <x v="0"/>
  </r>
  <r>
    <x v="4996"/>
    <x v="2473"/>
    <x v="434"/>
    <x v="1097"/>
    <x v="1"/>
    <s v="KS-16300"/>
    <s v="Karen Seio"/>
    <x v="1"/>
    <x v="0"/>
    <s v="Raleigh"/>
    <x v="3"/>
    <n v="27604"/>
    <x v="0"/>
    <s v="OFF-AP-10000390"/>
    <x v="1"/>
    <x v="9"/>
    <s v="Euro Pro Shark Stick Mini Vacuum"/>
    <x v="3701"/>
    <n v="1"/>
    <n v="0.2"/>
    <n v="3.6587999999999976"/>
    <x v="0"/>
    <x v="0"/>
  </r>
  <r>
    <x v="4997"/>
    <x v="2473"/>
    <x v="434"/>
    <x v="1097"/>
    <x v="1"/>
    <s v="KS-16300"/>
    <s v="Karen Seio"/>
    <x v="1"/>
    <x v="0"/>
    <s v="Raleigh"/>
    <x v="3"/>
    <n v="27604"/>
    <x v="0"/>
    <s v="OFF-BI-10000014"/>
    <x v="1"/>
    <x v="8"/>
    <s v="Heavy-Duty E-Z-D Binders"/>
    <x v="3702"/>
    <n v="4"/>
    <n v="0.7"/>
    <n v="-10.037199999999999"/>
    <x v="0"/>
    <x v="0"/>
  </r>
  <r>
    <x v="4998"/>
    <x v="2474"/>
    <x v="1011"/>
    <x v="1106"/>
    <x v="1"/>
    <s v="SC-20050"/>
    <s v="Sample Company A"/>
    <x v="2"/>
    <x v="0"/>
    <s v="Los Angeles"/>
    <x v="1"/>
    <n v="90045"/>
    <x v="1"/>
    <s v="TEC-PH-10004120"/>
    <x v="2"/>
    <x v="7"/>
    <s v="AT&amp;T 1080 Phone"/>
    <x v="3703"/>
    <n v="1"/>
    <n v="0.2"/>
    <n v="8.2194000000000003"/>
    <x v="1"/>
    <x v="0"/>
  </r>
  <r>
    <x v="4999"/>
    <x v="2474"/>
    <x v="1011"/>
    <x v="1106"/>
    <x v="1"/>
    <s v="SC-20050"/>
    <s v="Sample Company A"/>
    <x v="2"/>
    <x v="0"/>
    <s v="Los Angeles"/>
    <x v="1"/>
    <n v="90045"/>
    <x v="1"/>
    <s v="OFF-PA-10002764"/>
    <x v="1"/>
    <x v="10"/>
    <s v="Easy-staple paper"/>
    <x v="3704"/>
    <n v="5"/>
    <n v="0"/>
    <n v="27.782999999999998"/>
    <x v="1"/>
    <x v="0"/>
  </r>
  <r>
    <x v="5000"/>
    <x v="2475"/>
    <x v="917"/>
    <x v="582"/>
    <x v="1"/>
    <s v="AB-10060"/>
    <s v="Adam Bellavance"/>
    <x v="2"/>
    <x v="0"/>
    <s v="Los Angeles"/>
    <x v="1"/>
    <n v="90004"/>
    <x v="1"/>
    <s v="TEC-AC-10000736"/>
    <x v="2"/>
    <x v="11"/>
    <s v="Logitech G600 MMO Gaming Mouse"/>
    <x v="3705"/>
    <n v="1"/>
    <n v="0"/>
    <n v="28.796399999999998"/>
    <x v="1"/>
    <x v="0"/>
  </r>
  <r>
    <x v="5001"/>
    <x v="2476"/>
    <x v="1012"/>
    <x v="308"/>
    <x v="3"/>
    <s v="EH-14125"/>
    <s v="Eugene Hildebrand"/>
    <x v="2"/>
    <x v="0"/>
    <s v="Newport News"/>
    <x v="17"/>
    <n v="23602"/>
    <x v="0"/>
    <s v="OFF-SU-10000898"/>
    <x v="1"/>
    <x v="14"/>
    <s v="Acme Hot Forged Carbon Steel Scissors with Nickel-Plated Handles, 3 7/8&quot; Cut, 8&quot;L"/>
    <x v="1695"/>
    <n v="5"/>
    <n v="0"/>
    <n v="20.154999999999994"/>
    <x v="0"/>
    <x v="0"/>
  </r>
  <r>
    <x v="5002"/>
    <x v="2476"/>
    <x v="1012"/>
    <x v="308"/>
    <x v="3"/>
    <s v="EH-14125"/>
    <s v="Eugene Hildebrand"/>
    <x v="2"/>
    <x v="0"/>
    <s v="Newport News"/>
    <x v="17"/>
    <n v="23602"/>
    <x v="0"/>
    <s v="OFF-PA-10004327"/>
    <x v="1"/>
    <x v="10"/>
    <s v="Xerox 1911"/>
    <x v="879"/>
    <n v="4"/>
    <n v="0"/>
    <n v="91.967999999999989"/>
    <x v="0"/>
    <x v="0"/>
  </r>
  <r>
    <x v="5003"/>
    <x v="2477"/>
    <x v="877"/>
    <x v="1107"/>
    <x v="1"/>
    <s v="CC-12475"/>
    <s v="Cindy Chapman"/>
    <x v="0"/>
    <x v="0"/>
    <s v="Los Angeles"/>
    <x v="1"/>
    <n v="90032"/>
    <x v="1"/>
    <s v="OFF-PA-10000143"/>
    <x v="1"/>
    <x v="10"/>
    <s v="Astroparche Fine Business Paper"/>
    <x v="232"/>
    <n v="2"/>
    <n v="0"/>
    <n v="5.0688000000000004"/>
    <x v="1"/>
    <x v="0"/>
  </r>
  <r>
    <x v="5004"/>
    <x v="2478"/>
    <x v="1013"/>
    <x v="1108"/>
    <x v="0"/>
    <s v="TM-21010"/>
    <s v="Tamara Manning"/>
    <x v="0"/>
    <x v="0"/>
    <s v="Jackson"/>
    <x v="35"/>
    <n v="39212"/>
    <x v="0"/>
    <s v="TEC-AC-10002550"/>
    <x v="2"/>
    <x v="11"/>
    <s v="Maxell 4.7GB DVD-RW 3/Pack"/>
    <x v="3706"/>
    <n v="3"/>
    <n v="0"/>
    <n v="16.2486"/>
    <x v="0"/>
    <x v="0"/>
  </r>
  <r>
    <x v="5005"/>
    <x v="2479"/>
    <x v="113"/>
    <x v="665"/>
    <x v="0"/>
    <s v="SC-20695"/>
    <s v="Steve Chapman"/>
    <x v="1"/>
    <x v="0"/>
    <s v="Richmond"/>
    <x v="14"/>
    <n v="47374"/>
    <x v="2"/>
    <s v="OFF-ST-10003306"/>
    <x v="1"/>
    <x v="4"/>
    <s v="Letter Size Cart"/>
    <x v="412"/>
    <n v="5"/>
    <n v="0"/>
    <n v="207.14699999999993"/>
    <x v="2"/>
    <x v="0"/>
  </r>
  <r>
    <x v="5006"/>
    <x v="2480"/>
    <x v="529"/>
    <x v="665"/>
    <x v="1"/>
    <s v="Dp-13240"/>
    <s v="Dean percer"/>
    <x v="2"/>
    <x v="0"/>
    <s v="New York City"/>
    <x v="15"/>
    <n v="10035"/>
    <x v="3"/>
    <s v="TEC-MA-10000045"/>
    <x v="2"/>
    <x v="15"/>
    <s v="Zebra ZM400 Thermal Label Printer"/>
    <x v="3707"/>
    <n v="2"/>
    <n v="0"/>
    <n v="1114.5119999999999"/>
    <x v="3"/>
    <x v="0"/>
  </r>
  <r>
    <x v="5007"/>
    <x v="2480"/>
    <x v="529"/>
    <x v="665"/>
    <x v="1"/>
    <s v="Dp-13240"/>
    <s v="Dean percer"/>
    <x v="2"/>
    <x v="0"/>
    <s v="New York City"/>
    <x v="15"/>
    <n v="10035"/>
    <x v="3"/>
    <s v="OFF-ST-10001505"/>
    <x v="1"/>
    <x v="4"/>
    <s v="Perma STOR-ALL Hanging File Box, 13 1/8&quot;W x 12 1/4&quot;D x 10 1/2&quot;H"/>
    <x v="1465"/>
    <n v="3"/>
    <n v="0"/>
    <n v="3.0497999999999985"/>
    <x v="3"/>
    <x v="0"/>
  </r>
  <r>
    <x v="5008"/>
    <x v="2481"/>
    <x v="67"/>
    <x v="240"/>
    <x v="1"/>
    <s v="LR-17035"/>
    <s v="Lisa Ryan"/>
    <x v="1"/>
    <x v="0"/>
    <s v="Philadelphia"/>
    <x v="9"/>
    <n v="19134"/>
    <x v="3"/>
    <s v="OFF-BI-10004781"/>
    <x v="1"/>
    <x v="8"/>
    <s v="GBC Wire Binding Strips"/>
    <x v="3708"/>
    <n v="1"/>
    <n v="0.7"/>
    <n v="-6.9827999999999975"/>
    <x v="3"/>
    <x v="0"/>
  </r>
  <r>
    <x v="5009"/>
    <x v="2481"/>
    <x v="67"/>
    <x v="240"/>
    <x v="1"/>
    <s v="LR-17035"/>
    <s v="Lisa Ryan"/>
    <x v="1"/>
    <x v="0"/>
    <s v="Philadelphia"/>
    <x v="9"/>
    <n v="19134"/>
    <x v="3"/>
    <s v="TEC-PH-10002680"/>
    <x v="2"/>
    <x v="7"/>
    <s v="Samsung Galaxy Note 3"/>
    <x v="3709"/>
    <n v="6"/>
    <n v="0.4"/>
    <n v="-131.9940000000002"/>
    <x v="3"/>
    <x v="0"/>
  </r>
  <r>
    <x v="5010"/>
    <x v="2481"/>
    <x v="67"/>
    <x v="240"/>
    <x v="1"/>
    <s v="LR-17035"/>
    <s v="Lisa Ryan"/>
    <x v="1"/>
    <x v="0"/>
    <s v="Philadelphia"/>
    <x v="9"/>
    <n v="19134"/>
    <x v="3"/>
    <s v="OFF-BI-10000848"/>
    <x v="1"/>
    <x v="8"/>
    <s v="Angle-D Ring Binders"/>
    <x v="3710"/>
    <n v="3"/>
    <n v="0.7"/>
    <n v="-3.9383999999999997"/>
    <x v="3"/>
    <x v="0"/>
  </r>
  <r>
    <x v="5011"/>
    <x v="2482"/>
    <x v="943"/>
    <x v="1109"/>
    <x v="2"/>
    <s v="TS-21370"/>
    <s v="Todd Sumrall"/>
    <x v="1"/>
    <x v="0"/>
    <s v="Phoenix"/>
    <x v="16"/>
    <n v="85023"/>
    <x v="1"/>
    <s v="FUR-BO-10004467"/>
    <x v="0"/>
    <x v="0"/>
    <s v="Bestar Classic Bookcase"/>
    <x v="3711"/>
    <n v="7"/>
    <n v="0.7"/>
    <n v="-356.96429999999998"/>
    <x v="1"/>
    <x v="0"/>
  </r>
  <r>
    <x v="5012"/>
    <x v="2483"/>
    <x v="246"/>
    <x v="239"/>
    <x v="1"/>
    <s v="SW-20350"/>
    <s v="Sean Wendt"/>
    <x v="2"/>
    <x v="0"/>
    <s v="Cleveland"/>
    <x v="24"/>
    <n v="44105"/>
    <x v="3"/>
    <s v="OFF-BI-10001670"/>
    <x v="1"/>
    <x v="8"/>
    <s v="Vinyl Sectional Post Binders"/>
    <x v="3712"/>
    <n v="3"/>
    <n v="0.7"/>
    <n v="-22.619999999999997"/>
    <x v="3"/>
    <x v="0"/>
  </r>
  <r>
    <x v="5013"/>
    <x v="2483"/>
    <x v="246"/>
    <x v="239"/>
    <x v="1"/>
    <s v="SW-20350"/>
    <s v="Sean Wendt"/>
    <x v="2"/>
    <x v="0"/>
    <s v="Cleveland"/>
    <x v="24"/>
    <n v="44105"/>
    <x v="3"/>
    <s v="OFF-ST-10000136"/>
    <x v="1"/>
    <x v="4"/>
    <s v="Letter Size File"/>
    <x v="3713"/>
    <n v="7"/>
    <n v="0.2"/>
    <n v="25.010999999999967"/>
    <x v="3"/>
    <x v="0"/>
  </r>
  <r>
    <x v="5014"/>
    <x v="2483"/>
    <x v="246"/>
    <x v="239"/>
    <x v="1"/>
    <s v="SW-20350"/>
    <s v="Sean Wendt"/>
    <x v="2"/>
    <x v="0"/>
    <s v="Cleveland"/>
    <x v="24"/>
    <n v="44105"/>
    <x v="3"/>
    <s v="TEC-PH-10004522"/>
    <x v="2"/>
    <x v="7"/>
    <s v="Dexim XPower Skin Super-Thin Power Case for iPhone 5 - Black"/>
    <x v="3714"/>
    <n v="6"/>
    <n v="0.4"/>
    <n v="-52.640999999999991"/>
    <x v="3"/>
    <x v="0"/>
  </r>
  <r>
    <x v="5015"/>
    <x v="2484"/>
    <x v="156"/>
    <x v="695"/>
    <x v="1"/>
    <s v="TH-21100"/>
    <s v="Thea Hendricks"/>
    <x v="0"/>
    <x v="0"/>
    <s v="Toledo"/>
    <x v="24"/>
    <n v="43615"/>
    <x v="3"/>
    <s v="FUR-FU-10002960"/>
    <x v="0"/>
    <x v="5"/>
    <s v="Eldon 200 Class Desk Accessories, Burgundy"/>
    <x v="200"/>
    <n v="7"/>
    <n v="0.2"/>
    <n v="9.6712000000000025"/>
    <x v="3"/>
    <x v="0"/>
  </r>
  <r>
    <x v="5016"/>
    <x v="2484"/>
    <x v="156"/>
    <x v="695"/>
    <x v="1"/>
    <s v="TH-21100"/>
    <s v="Thea Hendricks"/>
    <x v="0"/>
    <x v="0"/>
    <s v="Toledo"/>
    <x v="24"/>
    <n v="43615"/>
    <x v="3"/>
    <s v="TEC-PH-10002584"/>
    <x v="2"/>
    <x v="7"/>
    <s v="Samsung Galaxy S4"/>
    <x v="3715"/>
    <n v="4"/>
    <n v="0.4"/>
    <n v="-250.39600000000019"/>
    <x v="3"/>
    <x v="0"/>
  </r>
  <r>
    <x v="5017"/>
    <x v="2485"/>
    <x v="647"/>
    <x v="7"/>
    <x v="2"/>
    <s v="SS-20410"/>
    <s v="Shahid Shariari"/>
    <x v="0"/>
    <x v="0"/>
    <s v="Los Angeles"/>
    <x v="1"/>
    <n v="90008"/>
    <x v="1"/>
    <s v="FUR-FU-10002505"/>
    <x v="0"/>
    <x v="5"/>
    <s v="Eldon 100 Class Desk Accessories"/>
    <x v="3716"/>
    <n v="3"/>
    <n v="0"/>
    <n v="3.2351999999999994"/>
    <x v="1"/>
    <x v="0"/>
  </r>
  <r>
    <x v="5018"/>
    <x v="2485"/>
    <x v="647"/>
    <x v="7"/>
    <x v="2"/>
    <s v="SS-20410"/>
    <s v="Shahid Shariari"/>
    <x v="0"/>
    <x v="0"/>
    <s v="Los Angeles"/>
    <x v="1"/>
    <n v="90008"/>
    <x v="1"/>
    <s v="TEC-AC-10003832"/>
    <x v="2"/>
    <x v="11"/>
    <s v="Logitech P710e Mobile Speakerphone"/>
    <x v="3717"/>
    <n v="3"/>
    <n v="0"/>
    <n v="146.76929999999993"/>
    <x v="1"/>
    <x v="0"/>
  </r>
  <r>
    <x v="5019"/>
    <x v="2485"/>
    <x v="647"/>
    <x v="7"/>
    <x v="2"/>
    <s v="SS-20410"/>
    <s v="Shahid Shariari"/>
    <x v="0"/>
    <x v="0"/>
    <s v="Los Angeles"/>
    <x v="1"/>
    <n v="90008"/>
    <x v="1"/>
    <s v="OFF-SU-10002537"/>
    <x v="1"/>
    <x v="14"/>
    <s v="Acme Box Cutter Scissors"/>
    <x v="3718"/>
    <n v="2"/>
    <n v="0"/>
    <n v="5.3196000000000012"/>
    <x v="1"/>
    <x v="0"/>
  </r>
  <r>
    <x v="5020"/>
    <x v="2486"/>
    <x v="721"/>
    <x v="186"/>
    <x v="0"/>
    <s v="MZ-17515"/>
    <s v="Mary Zewe"/>
    <x v="1"/>
    <x v="0"/>
    <s v="New York City"/>
    <x v="15"/>
    <n v="10011"/>
    <x v="3"/>
    <s v="OFF-SU-10003505"/>
    <x v="1"/>
    <x v="14"/>
    <s v="Premier Electric Letter Opener"/>
    <x v="3719"/>
    <n v="3"/>
    <n v="0"/>
    <n v="17.378999999999976"/>
    <x v="3"/>
    <x v="0"/>
  </r>
  <r>
    <x v="5021"/>
    <x v="2487"/>
    <x v="122"/>
    <x v="746"/>
    <x v="1"/>
    <s v="JE-15475"/>
    <s v="Jeremy Ellison"/>
    <x v="0"/>
    <x v="0"/>
    <s v="San Diego"/>
    <x v="1"/>
    <n v="92037"/>
    <x v="1"/>
    <s v="TEC-AC-10001465"/>
    <x v="2"/>
    <x v="11"/>
    <s v="SanDisk Cruzer 64 GB USB Flash Drive"/>
    <x v="3720"/>
    <n v="2"/>
    <n v="0"/>
    <n v="21.791999999999994"/>
    <x v="1"/>
    <x v="0"/>
  </r>
  <r>
    <x v="5022"/>
    <x v="2487"/>
    <x v="122"/>
    <x v="746"/>
    <x v="1"/>
    <s v="JE-15475"/>
    <s v="Jeremy Ellison"/>
    <x v="0"/>
    <x v="0"/>
    <s v="San Diego"/>
    <x v="1"/>
    <n v="92037"/>
    <x v="1"/>
    <s v="TEC-AC-10003832"/>
    <x v="2"/>
    <x v="11"/>
    <s v="Logitech P710e Mobile Speakerphone"/>
    <x v="3717"/>
    <n v="3"/>
    <n v="0"/>
    <n v="146.76929999999993"/>
    <x v="1"/>
    <x v="0"/>
  </r>
  <r>
    <x v="5023"/>
    <x v="2487"/>
    <x v="122"/>
    <x v="746"/>
    <x v="1"/>
    <s v="JE-15475"/>
    <s v="Jeremy Ellison"/>
    <x v="0"/>
    <x v="0"/>
    <s v="San Diego"/>
    <x v="1"/>
    <n v="92037"/>
    <x v="1"/>
    <s v="FUR-FU-10003731"/>
    <x v="0"/>
    <x v="5"/>
    <s v="Eldon Expressions Wood and Plastic Desk Accessories, Oak"/>
    <x v="3089"/>
    <n v="4"/>
    <n v="0"/>
    <n v="11.177600000000002"/>
    <x v="1"/>
    <x v="0"/>
  </r>
  <r>
    <x v="5024"/>
    <x v="2488"/>
    <x v="570"/>
    <x v="260"/>
    <x v="1"/>
    <s v="RF-19735"/>
    <s v="Roland Fjeld"/>
    <x v="0"/>
    <x v="0"/>
    <s v="Oklahoma City"/>
    <x v="26"/>
    <n v="73120"/>
    <x v="2"/>
    <s v="OFF-BI-10004828"/>
    <x v="1"/>
    <x v="8"/>
    <s v="GBC Poly Designer Binding Covers"/>
    <x v="3446"/>
    <n v="2"/>
    <n v="0"/>
    <n v="16.405199999999997"/>
    <x v="2"/>
    <x v="0"/>
  </r>
  <r>
    <x v="5025"/>
    <x v="2488"/>
    <x v="570"/>
    <x v="260"/>
    <x v="1"/>
    <s v="RF-19735"/>
    <s v="Roland Fjeld"/>
    <x v="0"/>
    <x v="0"/>
    <s v="Oklahoma City"/>
    <x v="26"/>
    <n v="73120"/>
    <x v="2"/>
    <s v="TEC-PH-10003012"/>
    <x v="2"/>
    <x v="7"/>
    <s v="Nortel Meridian M3904 Professional Digital phone"/>
    <x v="3721"/>
    <n v="3"/>
    <n v="0"/>
    <n v="133.97129999999996"/>
    <x v="2"/>
    <x v="0"/>
  </r>
  <r>
    <x v="5026"/>
    <x v="2488"/>
    <x v="570"/>
    <x v="260"/>
    <x v="1"/>
    <s v="RF-19735"/>
    <s v="Roland Fjeld"/>
    <x v="0"/>
    <x v="0"/>
    <s v="Oklahoma City"/>
    <x v="26"/>
    <n v="73120"/>
    <x v="2"/>
    <s v="OFF-AP-10002311"/>
    <x v="1"/>
    <x v="9"/>
    <s v="Holmes Replacement Filter for HEPA Air Cleaner, Very Large Room, HEPA Filter"/>
    <x v="1609"/>
    <n v="2"/>
    <n v="0"/>
    <n v="60.552800000000005"/>
    <x v="2"/>
    <x v="0"/>
  </r>
  <r>
    <x v="5027"/>
    <x v="2488"/>
    <x v="570"/>
    <x v="260"/>
    <x v="1"/>
    <s v="RF-19735"/>
    <s v="Roland Fjeld"/>
    <x v="0"/>
    <x v="0"/>
    <s v="Oklahoma City"/>
    <x v="26"/>
    <n v="73120"/>
    <x v="2"/>
    <s v="FUR-CH-10004626"/>
    <x v="0"/>
    <x v="1"/>
    <s v="Office Star Flex Back Scooter Chair with Aluminum Finish Frame"/>
    <x v="3722"/>
    <n v="3"/>
    <n v="0"/>
    <n v="72.640799999999999"/>
    <x v="2"/>
    <x v="0"/>
  </r>
  <r>
    <x v="5028"/>
    <x v="2489"/>
    <x v="814"/>
    <x v="1110"/>
    <x v="0"/>
    <s v="CV-12295"/>
    <s v="Christina VanderZanden"/>
    <x v="0"/>
    <x v="0"/>
    <s v="Chicago"/>
    <x v="10"/>
    <n v="60653"/>
    <x v="2"/>
    <s v="TEC-AC-10001606"/>
    <x v="2"/>
    <x v="11"/>
    <s v="Logitech Wireless Performance Mouse MX for PC and Mac"/>
    <x v="1977"/>
    <n v="3"/>
    <n v="0.2"/>
    <n v="53.994600000000005"/>
    <x v="2"/>
    <x v="0"/>
  </r>
  <r>
    <x v="5029"/>
    <x v="2490"/>
    <x v="926"/>
    <x v="985"/>
    <x v="1"/>
    <s v="VG-21790"/>
    <s v="Vivek Gonzalez"/>
    <x v="0"/>
    <x v="0"/>
    <s v="San Francisco"/>
    <x v="1"/>
    <n v="94109"/>
    <x v="1"/>
    <s v="OFF-AR-10001216"/>
    <x v="1"/>
    <x v="6"/>
    <s v="Newell 339"/>
    <x v="484"/>
    <n v="3"/>
    <n v="0"/>
    <n v="2.1683999999999997"/>
    <x v="1"/>
    <x v="0"/>
  </r>
  <r>
    <x v="5030"/>
    <x v="2490"/>
    <x v="926"/>
    <x v="985"/>
    <x v="1"/>
    <s v="VG-21790"/>
    <s v="Vivek Gonzalez"/>
    <x v="0"/>
    <x v="0"/>
    <s v="San Francisco"/>
    <x v="1"/>
    <n v="94109"/>
    <x v="1"/>
    <s v="OFF-SU-10001664"/>
    <x v="1"/>
    <x v="14"/>
    <s v="Acme Office Executive Series Stainless Steel Trimmers"/>
    <x v="3723"/>
    <n v="1"/>
    <n v="0"/>
    <n v="2.2282000000000002"/>
    <x v="1"/>
    <x v="0"/>
  </r>
  <r>
    <x v="5031"/>
    <x v="2490"/>
    <x v="926"/>
    <x v="985"/>
    <x v="1"/>
    <s v="VG-21790"/>
    <s v="Vivek Gonzalez"/>
    <x v="0"/>
    <x v="0"/>
    <s v="San Francisco"/>
    <x v="1"/>
    <n v="94109"/>
    <x v="1"/>
    <s v="OFF-BI-10002498"/>
    <x v="1"/>
    <x v="8"/>
    <s v="Clear Mylar Reinforcing Strips"/>
    <x v="473"/>
    <n v="8"/>
    <n v="0.2"/>
    <n v="40.370399999999997"/>
    <x v="1"/>
    <x v="0"/>
  </r>
  <r>
    <x v="5032"/>
    <x v="2491"/>
    <x v="482"/>
    <x v="771"/>
    <x v="1"/>
    <s v="BB-11545"/>
    <s v="Brenda Bowman"/>
    <x v="1"/>
    <x v="0"/>
    <s v="Vineland"/>
    <x v="30"/>
    <n v="8360"/>
    <x v="3"/>
    <s v="FUR-CH-10003968"/>
    <x v="0"/>
    <x v="1"/>
    <s v="Novimex Turbo Task Chair"/>
    <x v="3724"/>
    <n v="3"/>
    <n v="0"/>
    <n v="25.552800000000005"/>
    <x v="3"/>
    <x v="0"/>
  </r>
  <r>
    <x v="5033"/>
    <x v="2491"/>
    <x v="482"/>
    <x v="771"/>
    <x v="1"/>
    <s v="BB-11545"/>
    <s v="Brenda Bowman"/>
    <x v="1"/>
    <x v="0"/>
    <s v="Vineland"/>
    <x v="30"/>
    <n v="8360"/>
    <x v="3"/>
    <s v="OFF-AP-10002765"/>
    <x v="1"/>
    <x v="9"/>
    <s v="Fellowes Advanced Computer Series Surge Protectors"/>
    <x v="3725"/>
    <n v="1"/>
    <n v="0"/>
    <n v="7.4172000000000011"/>
    <x v="3"/>
    <x v="0"/>
  </r>
  <r>
    <x v="5034"/>
    <x v="2492"/>
    <x v="101"/>
    <x v="1111"/>
    <x v="0"/>
    <s v="HR-14770"/>
    <s v="Hallie Redmond"/>
    <x v="2"/>
    <x v="0"/>
    <s v="Milwaukee"/>
    <x v="6"/>
    <n v="53209"/>
    <x v="2"/>
    <s v="FUR-BO-10004690"/>
    <x v="0"/>
    <x v="0"/>
    <s v="O'Sullivan Cherrywood Estates Traditional Barrister Bookcase"/>
    <x v="3726"/>
    <n v="5"/>
    <n v="0"/>
    <n v="48.117999999999981"/>
    <x v="2"/>
    <x v="0"/>
  </r>
  <r>
    <x v="5035"/>
    <x v="2493"/>
    <x v="322"/>
    <x v="1021"/>
    <x v="1"/>
    <s v="SC-20260"/>
    <s v="Scott Cohen"/>
    <x v="1"/>
    <x v="0"/>
    <s v="Seattle"/>
    <x v="4"/>
    <n v="98115"/>
    <x v="1"/>
    <s v="FUR-TA-10000688"/>
    <x v="0"/>
    <x v="3"/>
    <s v="Chromcraft Bull-Nose Wood Round Conference Table Top, Wood Base"/>
    <x v="2327"/>
    <n v="3"/>
    <n v="0"/>
    <n v="111.10349999999994"/>
    <x v="1"/>
    <x v="0"/>
  </r>
  <r>
    <x v="5036"/>
    <x v="2493"/>
    <x v="322"/>
    <x v="1021"/>
    <x v="1"/>
    <s v="SC-20260"/>
    <s v="Scott Cohen"/>
    <x v="1"/>
    <x v="0"/>
    <s v="Seattle"/>
    <x v="4"/>
    <n v="98115"/>
    <x v="1"/>
    <s v="TEC-AC-10003441"/>
    <x v="2"/>
    <x v="11"/>
    <s v="Kingston Digital DataTraveler 32GB USB 2.0"/>
    <x v="1284"/>
    <n v="2"/>
    <n v="0"/>
    <n v="2.0339999999999989"/>
    <x v="1"/>
    <x v="0"/>
  </r>
  <r>
    <x v="5037"/>
    <x v="2494"/>
    <x v="701"/>
    <x v="410"/>
    <x v="0"/>
    <s v="EG-13900"/>
    <s v="Emily Grady"/>
    <x v="0"/>
    <x v="0"/>
    <s v="Naperville"/>
    <x v="10"/>
    <n v="60540"/>
    <x v="2"/>
    <s v="TEC-AC-10003610"/>
    <x v="2"/>
    <x v="11"/>
    <s v="Logitech Illuminated - Keyboard"/>
    <x v="3727"/>
    <n v="5"/>
    <n v="0.2"/>
    <n v="83.98599999999999"/>
    <x v="2"/>
    <x v="0"/>
  </r>
  <r>
    <x v="5038"/>
    <x v="2495"/>
    <x v="655"/>
    <x v="1112"/>
    <x v="2"/>
    <s v="TS-21370"/>
    <s v="Todd Sumrall"/>
    <x v="1"/>
    <x v="0"/>
    <s v="Wilmington"/>
    <x v="13"/>
    <n v="19805"/>
    <x v="3"/>
    <s v="FUR-TA-10001520"/>
    <x v="0"/>
    <x v="3"/>
    <s v="Lesro Sheffield Collection Coffee Table, End Table, Center Table, Corner Table"/>
    <x v="3728"/>
    <n v="4"/>
    <n v="0.3"/>
    <n v="-37.112400000000036"/>
    <x v="3"/>
    <x v="0"/>
  </r>
  <r>
    <x v="5039"/>
    <x v="2495"/>
    <x v="655"/>
    <x v="1112"/>
    <x v="2"/>
    <s v="TS-21370"/>
    <s v="Todd Sumrall"/>
    <x v="1"/>
    <x v="0"/>
    <s v="Wilmington"/>
    <x v="13"/>
    <n v="19805"/>
    <x v="3"/>
    <s v="TEC-PH-10001817"/>
    <x v="2"/>
    <x v="7"/>
    <s v="Wilson Electronics DB Pro Signal Booster"/>
    <x v="3729"/>
    <n v="2"/>
    <n v="0"/>
    <n v="193.32000000000005"/>
    <x v="3"/>
    <x v="0"/>
  </r>
  <r>
    <x v="5040"/>
    <x v="2495"/>
    <x v="655"/>
    <x v="1112"/>
    <x v="2"/>
    <s v="TS-21370"/>
    <s v="Todd Sumrall"/>
    <x v="1"/>
    <x v="0"/>
    <s v="Wilmington"/>
    <x v="13"/>
    <n v="19805"/>
    <x v="3"/>
    <s v="OFF-BI-10004492"/>
    <x v="1"/>
    <x v="8"/>
    <s v="Tuf-Vin Binders"/>
    <x v="3730"/>
    <n v="7"/>
    <n v="0"/>
    <n v="103.89819999999997"/>
    <x v="3"/>
    <x v="0"/>
  </r>
  <r>
    <x v="5041"/>
    <x v="2496"/>
    <x v="338"/>
    <x v="1113"/>
    <x v="0"/>
    <s v="AI-10855"/>
    <s v="Arianne Irving"/>
    <x v="0"/>
    <x v="0"/>
    <s v="Los Angeles"/>
    <x v="1"/>
    <n v="90036"/>
    <x v="1"/>
    <s v="OFF-PA-10002421"/>
    <x v="1"/>
    <x v="10"/>
    <s v="Embossed Ink Jet Note Cards"/>
    <x v="3731"/>
    <n v="3"/>
    <n v="0"/>
    <n v="32.500799999999998"/>
    <x v="1"/>
    <x v="0"/>
  </r>
  <r>
    <x v="5042"/>
    <x v="2496"/>
    <x v="338"/>
    <x v="1113"/>
    <x v="0"/>
    <s v="AI-10855"/>
    <s v="Arianne Irving"/>
    <x v="0"/>
    <x v="0"/>
    <s v="Los Angeles"/>
    <x v="1"/>
    <n v="90036"/>
    <x v="1"/>
    <s v="OFF-AP-10000055"/>
    <x v="1"/>
    <x v="9"/>
    <s v="Belkin F9S820V06 8 Outlet Surge"/>
    <x v="681"/>
    <n v="4"/>
    <n v="0"/>
    <n v="38.975999999999985"/>
    <x v="1"/>
    <x v="0"/>
  </r>
  <r>
    <x v="5043"/>
    <x v="2496"/>
    <x v="338"/>
    <x v="1113"/>
    <x v="0"/>
    <s v="AI-10855"/>
    <s v="Arianne Irving"/>
    <x v="0"/>
    <x v="0"/>
    <s v="Los Angeles"/>
    <x v="1"/>
    <n v="90036"/>
    <x v="1"/>
    <s v="FUR-FU-10000965"/>
    <x v="0"/>
    <x v="5"/>
    <s v="Howard Miller 11-1/2&quot; Diameter Ridgewood Wall Clock"/>
    <x v="3732"/>
    <n v="9"/>
    <n v="0"/>
    <n v="191.65860000000001"/>
    <x v="1"/>
    <x v="0"/>
  </r>
  <r>
    <x v="5044"/>
    <x v="2496"/>
    <x v="338"/>
    <x v="1113"/>
    <x v="0"/>
    <s v="AI-10855"/>
    <s v="Arianne Irving"/>
    <x v="0"/>
    <x v="0"/>
    <s v="Los Angeles"/>
    <x v="1"/>
    <n v="90036"/>
    <x v="1"/>
    <s v="OFF-PA-10001363"/>
    <x v="1"/>
    <x v="10"/>
    <s v="Xerox 1933"/>
    <x v="3733"/>
    <n v="5"/>
    <n v="0"/>
    <n v="28.857999999999997"/>
    <x v="1"/>
    <x v="0"/>
  </r>
  <r>
    <x v="5045"/>
    <x v="2496"/>
    <x v="338"/>
    <x v="1113"/>
    <x v="0"/>
    <s v="AI-10855"/>
    <s v="Arianne Irving"/>
    <x v="0"/>
    <x v="0"/>
    <s v="Los Angeles"/>
    <x v="1"/>
    <n v="90036"/>
    <x v="1"/>
    <s v="OFF-ST-10001496"/>
    <x v="1"/>
    <x v="4"/>
    <s v="Standard Rollaway File with Lock"/>
    <x v="3734"/>
    <n v="4"/>
    <n v="0"/>
    <n v="187.39760000000001"/>
    <x v="1"/>
    <x v="0"/>
  </r>
  <r>
    <x v="5046"/>
    <x v="2496"/>
    <x v="338"/>
    <x v="1113"/>
    <x v="0"/>
    <s v="AI-10855"/>
    <s v="Arianne Irving"/>
    <x v="0"/>
    <x v="0"/>
    <s v="Los Angeles"/>
    <x v="1"/>
    <n v="90036"/>
    <x v="1"/>
    <s v="OFF-BI-10004656"/>
    <x v="1"/>
    <x v="8"/>
    <s v="Peel &amp; Stick Add-On Corner Pockets"/>
    <x v="1182"/>
    <n v="3"/>
    <n v="0.2"/>
    <n v="1.8143999999999996"/>
    <x v="1"/>
    <x v="0"/>
  </r>
  <r>
    <x v="5047"/>
    <x v="2496"/>
    <x v="338"/>
    <x v="1113"/>
    <x v="0"/>
    <s v="AI-10855"/>
    <s v="Arianne Irving"/>
    <x v="0"/>
    <x v="0"/>
    <s v="Los Angeles"/>
    <x v="1"/>
    <n v="90036"/>
    <x v="1"/>
    <s v="OFF-AR-10001227"/>
    <x v="1"/>
    <x v="6"/>
    <s v="Newell 338"/>
    <x v="456"/>
    <n v="5"/>
    <n v="0"/>
    <n v="3.9690000000000003"/>
    <x v="1"/>
    <x v="0"/>
  </r>
  <r>
    <x v="5048"/>
    <x v="2497"/>
    <x v="691"/>
    <x v="1114"/>
    <x v="1"/>
    <s v="DD-13570"/>
    <s v="Dorothy Dickinson"/>
    <x v="0"/>
    <x v="0"/>
    <s v="Chicago"/>
    <x v="10"/>
    <n v="60610"/>
    <x v="2"/>
    <s v="OFF-BI-10002071"/>
    <x v="1"/>
    <x v="8"/>
    <s v="Fellowes Black Plastic Comb Bindings"/>
    <x v="3735"/>
    <n v="7"/>
    <n v="0.8"/>
    <n v="-13.827800000000003"/>
    <x v="2"/>
    <x v="0"/>
  </r>
  <r>
    <x v="5049"/>
    <x v="2497"/>
    <x v="691"/>
    <x v="1114"/>
    <x v="1"/>
    <s v="DD-13570"/>
    <s v="Dorothy Dickinson"/>
    <x v="0"/>
    <x v="0"/>
    <s v="Chicago"/>
    <x v="10"/>
    <n v="60610"/>
    <x v="2"/>
    <s v="TEC-AC-10004901"/>
    <x v="2"/>
    <x v="11"/>
    <s v="Kensington SlimBlade Notebook Wireless Mouse with Nano Receiver"/>
    <x v="1566"/>
    <n v="2"/>
    <n v="0.2"/>
    <n v="13.997199999999999"/>
    <x v="2"/>
    <x v="0"/>
  </r>
  <r>
    <x v="5050"/>
    <x v="2498"/>
    <x v="227"/>
    <x v="488"/>
    <x v="1"/>
    <s v="AB-10060"/>
    <s v="Adam Bellavance"/>
    <x v="2"/>
    <x v="0"/>
    <s v="Des Moines"/>
    <x v="4"/>
    <n v="98198"/>
    <x v="1"/>
    <s v="OFF-PA-10001776"/>
    <x v="1"/>
    <x v="10"/>
    <s v="Wirebound Message Books, Four 2 3/4&quot; x 5&quot; Forms per Page, 600 Sets per Book"/>
    <x v="1909"/>
    <n v="2"/>
    <n v="0"/>
    <n v="8.7137999999999991"/>
    <x v="1"/>
    <x v="0"/>
  </r>
  <r>
    <x v="5051"/>
    <x v="2499"/>
    <x v="209"/>
    <x v="917"/>
    <x v="1"/>
    <s v="KB-16240"/>
    <s v="Karen Bern"/>
    <x v="1"/>
    <x v="0"/>
    <s v="Philadelphia"/>
    <x v="9"/>
    <n v="19140"/>
    <x v="3"/>
    <s v="OFF-EN-10000483"/>
    <x v="1"/>
    <x v="12"/>
    <s v="White Envelopes, White Envelopes with Clear Poly Window"/>
    <x v="3736"/>
    <n v="2"/>
    <n v="0.2"/>
    <n v="7.9299999999999971"/>
    <x v="3"/>
    <x v="0"/>
  </r>
  <r>
    <x v="5052"/>
    <x v="2500"/>
    <x v="240"/>
    <x v="1049"/>
    <x v="3"/>
    <s v="JC-15775"/>
    <s v="John Castell"/>
    <x v="0"/>
    <x v="0"/>
    <s v="Atlanta"/>
    <x v="32"/>
    <n v="30318"/>
    <x v="0"/>
    <s v="OFF-PA-10003129"/>
    <x v="1"/>
    <x v="10"/>
    <s v="Tops White Computer Printout Paper"/>
    <x v="3589"/>
    <n v="4"/>
    <n v="0"/>
    <n v="91.950799999999987"/>
    <x v="0"/>
    <x v="0"/>
  </r>
  <r>
    <x v="5053"/>
    <x v="2501"/>
    <x v="928"/>
    <x v="987"/>
    <x v="0"/>
    <s v="AH-10465"/>
    <s v="Amy Hunt"/>
    <x v="0"/>
    <x v="0"/>
    <s v="Dallas"/>
    <x v="5"/>
    <n v="75217"/>
    <x v="2"/>
    <s v="TEC-AC-10003198"/>
    <x v="2"/>
    <x v="11"/>
    <s v="Enermax Acrylux Wireless Keyboard"/>
    <x v="3737"/>
    <n v="5"/>
    <n v="0.2"/>
    <n v="84.659999999999982"/>
    <x v="2"/>
    <x v="0"/>
  </r>
  <r>
    <x v="5054"/>
    <x v="2501"/>
    <x v="928"/>
    <x v="987"/>
    <x v="0"/>
    <s v="AH-10465"/>
    <s v="Amy Hunt"/>
    <x v="0"/>
    <x v="0"/>
    <s v="Dallas"/>
    <x v="5"/>
    <n v="75217"/>
    <x v="2"/>
    <s v="OFF-AR-10001246"/>
    <x v="1"/>
    <x v="6"/>
    <s v="Newell 317"/>
    <x v="2617"/>
    <n v="3"/>
    <n v="0.2"/>
    <n v="0.79379999999999962"/>
    <x v="2"/>
    <x v="0"/>
  </r>
  <r>
    <x v="5055"/>
    <x v="2501"/>
    <x v="928"/>
    <x v="987"/>
    <x v="0"/>
    <s v="AH-10465"/>
    <s v="Amy Hunt"/>
    <x v="0"/>
    <x v="0"/>
    <s v="Dallas"/>
    <x v="5"/>
    <n v="75217"/>
    <x v="2"/>
    <s v="FUR-BO-10003272"/>
    <x v="0"/>
    <x v="0"/>
    <s v="O'Sullivan Living Dimensions 5-Shelf Bookcases"/>
    <x v="3738"/>
    <n v="9"/>
    <n v="0.32"/>
    <n v="-437.5404000000002"/>
    <x v="2"/>
    <x v="0"/>
  </r>
  <r>
    <x v="5056"/>
    <x v="2502"/>
    <x v="1014"/>
    <x v="835"/>
    <x v="2"/>
    <s v="NM-18520"/>
    <s v="Neoma Murray"/>
    <x v="0"/>
    <x v="0"/>
    <s v="Moreno Valley"/>
    <x v="1"/>
    <n v="92553"/>
    <x v="1"/>
    <s v="OFF-PA-10002606"/>
    <x v="1"/>
    <x v="10"/>
    <s v="Xerox 1928"/>
    <x v="1603"/>
    <n v="5"/>
    <n v="0"/>
    <n v="11.879999999999999"/>
    <x v="1"/>
    <x v="1"/>
  </r>
  <r>
    <x v="5057"/>
    <x v="2502"/>
    <x v="1014"/>
    <x v="835"/>
    <x v="2"/>
    <s v="NM-18520"/>
    <s v="Neoma Murray"/>
    <x v="0"/>
    <x v="0"/>
    <s v="Moreno Valley"/>
    <x v="1"/>
    <n v="92553"/>
    <x v="1"/>
    <s v="OFF-ST-10002486"/>
    <x v="1"/>
    <x v="4"/>
    <s v="Eldon Shelf Savers Cubes and Bins"/>
    <x v="3739"/>
    <n v="6"/>
    <n v="0"/>
    <n v="0.83759999999999835"/>
    <x v="1"/>
    <x v="1"/>
  </r>
  <r>
    <x v="5058"/>
    <x v="2503"/>
    <x v="1015"/>
    <x v="1115"/>
    <x v="1"/>
    <s v="CS-11950"/>
    <s v="Carlos Soltero"/>
    <x v="0"/>
    <x v="0"/>
    <s v="Philadelphia"/>
    <x v="9"/>
    <n v="19140"/>
    <x v="3"/>
    <s v="OFF-BI-10004330"/>
    <x v="1"/>
    <x v="8"/>
    <s v="GBC Velobind Prepunched Cover Sets, Regency Series"/>
    <x v="3740"/>
    <n v="9"/>
    <n v="0.7"/>
    <n v="-83.204999999999984"/>
    <x v="3"/>
    <x v="0"/>
  </r>
  <r>
    <x v="5059"/>
    <x v="2504"/>
    <x v="5"/>
    <x v="439"/>
    <x v="0"/>
    <s v="TP-21130"/>
    <s v="Theone Pippenger"/>
    <x v="0"/>
    <x v="0"/>
    <s v="Georgetown"/>
    <x v="0"/>
    <n v="40324"/>
    <x v="0"/>
    <s v="TEC-PH-10000560"/>
    <x v="2"/>
    <x v="7"/>
    <s v="Samsung Galaxy S III - 16GB - pebble blue (T-Mobile)"/>
    <x v="1551"/>
    <n v="2"/>
    <n v="0"/>
    <n v="195.99440000000004"/>
    <x v="0"/>
    <x v="0"/>
  </r>
  <r>
    <x v="5060"/>
    <x v="2504"/>
    <x v="5"/>
    <x v="439"/>
    <x v="0"/>
    <s v="TP-21130"/>
    <s v="Theone Pippenger"/>
    <x v="0"/>
    <x v="0"/>
    <s v="Georgetown"/>
    <x v="0"/>
    <n v="40324"/>
    <x v="0"/>
    <s v="OFF-ST-10000060"/>
    <x v="1"/>
    <x v="4"/>
    <s v="Fellowes Bankers Box Staxonsteel Drawer File/Stacking System"/>
    <x v="3741"/>
    <n v="9"/>
    <n v="0"/>
    <n v="70.178400000000025"/>
    <x v="0"/>
    <x v="0"/>
  </r>
  <r>
    <x v="5061"/>
    <x v="2505"/>
    <x v="412"/>
    <x v="678"/>
    <x v="1"/>
    <s v="DL-12925"/>
    <s v="Daniel Lacy"/>
    <x v="0"/>
    <x v="0"/>
    <s v="Minneapolis"/>
    <x v="11"/>
    <n v="55407"/>
    <x v="2"/>
    <s v="OFF-BI-10003684"/>
    <x v="1"/>
    <x v="8"/>
    <s v="Wilson Jones Legal Size Ring Binders"/>
    <x v="3742"/>
    <n v="2"/>
    <n v="0"/>
    <n v="21.99"/>
    <x v="2"/>
    <x v="0"/>
  </r>
  <r>
    <x v="5062"/>
    <x v="2505"/>
    <x v="412"/>
    <x v="678"/>
    <x v="1"/>
    <s v="DL-12925"/>
    <s v="Daniel Lacy"/>
    <x v="0"/>
    <x v="0"/>
    <s v="Minneapolis"/>
    <x v="11"/>
    <n v="55407"/>
    <x v="2"/>
    <s v="TEC-PH-10000441"/>
    <x v="2"/>
    <x v="7"/>
    <s v="VTech DS6151"/>
    <x v="2258"/>
    <n v="3"/>
    <n v="0"/>
    <n v="105.83160000000002"/>
    <x v="2"/>
    <x v="0"/>
  </r>
  <r>
    <x v="5063"/>
    <x v="2505"/>
    <x v="412"/>
    <x v="678"/>
    <x v="1"/>
    <s v="DL-12925"/>
    <s v="Daniel Lacy"/>
    <x v="0"/>
    <x v="0"/>
    <s v="Minneapolis"/>
    <x v="11"/>
    <n v="55407"/>
    <x v="2"/>
    <s v="FUR-FU-10000723"/>
    <x v="0"/>
    <x v="5"/>
    <s v="Deflect-o EconoMat Studded, No Bevel Mat for Low Pile Carpeting"/>
    <x v="3484"/>
    <n v="3"/>
    <n v="0"/>
    <n v="11.156400000000005"/>
    <x v="2"/>
    <x v="0"/>
  </r>
  <r>
    <x v="5064"/>
    <x v="2506"/>
    <x v="585"/>
    <x v="706"/>
    <x v="2"/>
    <s v="CA-12265"/>
    <s v="Christina Anderson"/>
    <x v="0"/>
    <x v="0"/>
    <s v="Wilmington"/>
    <x v="13"/>
    <n v="19805"/>
    <x v="3"/>
    <s v="TEC-PH-10004977"/>
    <x v="2"/>
    <x v="7"/>
    <s v="GE 30524EE4"/>
    <x v="3743"/>
    <n v="2"/>
    <n v="0"/>
    <n v="113.67419999999998"/>
    <x v="3"/>
    <x v="0"/>
  </r>
  <r>
    <x v="5065"/>
    <x v="2507"/>
    <x v="329"/>
    <x v="94"/>
    <x v="1"/>
    <s v="SC-20380"/>
    <s v="Shahid Collister"/>
    <x v="0"/>
    <x v="0"/>
    <s v="Burlington"/>
    <x v="3"/>
    <n v="27217"/>
    <x v="0"/>
    <s v="TEC-AC-10002001"/>
    <x v="2"/>
    <x v="11"/>
    <s v="Logitech Wireless Gaming Headset G930"/>
    <x v="2961"/>
    <n v="3"/>
    <n v="0.2"/>
    <n v="81.59490000000001"/>
    <x v="0"/>
    <x v="0"/>
  </r>
  <r>
    <x v="5066"/>
    <x v="2507"/>
    <x v="329"/>
    <x v="94"/>
    <x v="1"/>
    <s v="SC-20380"/>
    <s v="Shahid Collister"/>
    <x v="0"/>
    <x v="0"/>
    <s v="Burlington"/>
    <x v="3"/>
    <n v="27217"/>
    <x v="0"/>
    <s v="FUR-TA-10001889"/>
    <x v="0"/>
    <x v="3"/>
    <s v="Bush Advantage Collection Racetrack Conference Table"/>
    <x v="3744"/>
    <n v="7"/>
    <n v="0.4"/>
    <n v="-653.28340000000003"/>
    <x v="0"/>
    <x v="0"/>
  </r>
  <r>
    <x v="5067"/>
    <x v="2508"/>
    <x v="787"/>
    <x v="992"/>
    <x v="1"/>
    <s v="TT-21460"/>
    <s v="Tonja Turnell"/>
    <x v="2"/>
    <x v="0"/>
    <s v="Los Angeles"/>
    <x v="1"/>
    <n v="90008"/>
    <x v="1"/>
    <s v="OFF-AR-10003504"/>
    <x v="1"/>
    <x v="6"/>
    <s v="Newell 347"/>
    <x v="1591"/>
    <n v="5"/>
    <n v="0"/>
    <n v="6.2059999999999977"/>
    <x v="1"/>
    <x v="0"/>
  </r>
  <r>
    <x v="5068"/>
    <x v="2509"/>
    <x v="233"/>
    <x v="1116"/>
    <x v="1"/>
    <s v="MA-17560"/>
    <s v="Matt Abelman"/>
    <x v="2"/>
    <x v="0"/>
    <s v="Trenton"/>
    <x v="12"/>
    <n v="48183"/>
    <x v="2"/>
    <s v="TEC-CO-10001571"/>
    <x v="2"/>
    <x v="16"/>
    <s v="Sharp 1540cs Digital Laser Copier"/>
    <x v="3745"/>
    <n v="1"/>
    <n v="0"/>
    <n v="274.995"/>
    <x v="2"/>
    <x v="0"/>
  </r>
  <r>
    <x v="5069"/>
    <x v="2509"/>
    <x v="233"/>
    <x v="1116"/>
    <x v="1"/>
    <s v="MA-17560"/>
    <s v="Matt Abelman"/>
    <x v="2"/>
    <x v="0"/>
    <s v="Trenton"/>
    <x v="12"/>
    <n v="48183"/>
    <x v="2"/>
    <s v="OFF-AP-10002495"/>
    <x v="1"/>
    <x v="9"/>
    <s v="Acco Smartsocket Table Surge Protector, 6 Color-Coded Adapter Outlets"/>
    <x v="3746"/>
    <n v="3"/>
    <n v="0.1"/>
    <n v="37.229999999999983"/>
    <x v="2"/>
    <x v="0"/>
  </r>
  <r>
    <x v="5070"/>
    <x v="2509"/>
    <x v="233"/>
    <x v="1116"/>
    <x v="1"/>
    <s v="MA-17560"/>
    <s v="Matt Abelman"/>
    <x v="2"/>
    <x v="0"/>
    <s v="Trenton"/>
    <x v="12"/>
    <n v="48183"/>
    <x v="2"/>
    <s v="OFF-EN-10002500"/>
    <x v="1"/>
    <x v="12"/>
    <s v="Globe Weis Peel &amp; Seel First Class Envelopes"/>
    <x v="3747"/>
    <n v="3"/>
    <n v="0"/>
    <n v="17.253"/>
    <x v="2"/>
    <x v="0"/>
  </r>
  <r>
    <x v="5071"/>
    <x v="2509"/>
    <x v="233"/>
    <x v="1116"/>
    <x v="1"/>
    <s v="MA-17560"/>
    <s v="Matt Abelman"/>
    <x v="2"/>
    <x v="0"/>
    <s v="Trenton"/>
    <x v="12"/>
    <n v="48183"/>
    <x v="2"/>
    <s v="FUR-FU-10002088"/>
    <x v="0"/>
    <x v="5"/>
    <s v="Nu-Dell Float Frame 11 x 14 1/2"/>
    <x v="3748"/>
    <n v="6"/>
    <n v="0"/>
    <n v="22.629600000000003"/>
    <x v="2"/>
    <x v="0"/>
  </r>
  <r>
    <x v="5072"/>
    <x v="2509"/>
    <x v="233"/>
    <x v="1116"/>
    <x v="1"/>
    <s v="MA-17560"/>
    <s v="Matt Abelman"/>
    <x v="2"/>
    <x v="0"/>
    <s v="Trenton"/>
    <x v="12"/>
    <n v="48183"/>
    <x v="2"/>
    <s v="TEC-PH-10001128"/>
    <x v="2"/>
    <x v="7"/>
    <s v="Motorola Droid Maxx"/>
    <x v="3749"/>
    <n v="2"/>
    <n v="0"/>
    <n v="83.994400000000013"/>
    <x v="2"/>
    <x v="0"/>
  </r>
  <r>
    <x v="5073"/>
    <x v="2510"/>
    <x v="599"/>
    <x v="745"/>
    <x v="3"/>
    <s v="JM-16195"/>
    <s v="Justin MacKendrick"/>
    <x v="0"/>
    <x v="0"/>
    <s v="San Francisco"/>
    <x v="1"/>
    <n v="94109"/>
    <x v="1"/>
    <s v="OFF-ST-10000649"/>
    <x v="1"/>
    <x v="4"/>
    <s v="Hanging Personal Folder File"/>
    <x v="3750"/>
    <n v="4"/>
    <n v="0"/>
    <n v="15.700000000000003"/>
    <x v="1"/>
    <x v="0"/>
  </r>
  <r>
    <x v="5074"/>
    <x v="2511"/>
    <x v="1016"/>
    <x v="809"/>
    <x v="0"/>
    <s v="MB-18085"/>
    <s v="Mick Brown"/>
    <x v="0"/>
    <x v="0"/>
    <s v="Los Angeles"/>
    <x v="1"/>
    <n v="90049"/>
    <x v="1"/>
    <s v="OFF-BI-10002103"/>
    <x v="1"/>
    <x v="8"/>
    <s v="Cardinal Slant-D Ring Binder, Heavy Gauge Vinyl"/>
    <x v="1162"/>
    <n v="2"/>
    <n v="0.2"/>
    <n v="4.5187999999999997"/>
    <x v="1"/>
    <x v="0"/>
  </r>
  <r>
    <x v="5075"/>
    <x v="2512"/>
    <x v="1017"/>
    <x v="1117"/>
    <x v="0"/>
    <s v="SV-20365"/>
    <s v="Seth Vernon"/>
    <x v="0"/>
    <x v="0"/>
    <s v="Houston"/>
    <x v="5"/>
    <n v="77070"/>
    <x v="2"/>
    <s v="FUR-TA-10001705"/>
    <x v="0"/>
    <x v="3"/>
    <s v="Bush Advantage Collection Round Conference Table"/>
    <x v="3751"/>
    <n v="5"/>
    <n v="0.3"/>
    <n v="-95.670000000000044"/>
    <x v="2"/>
    <x v="0"/>
  </r>
  <r>
    <x v="5076"/>
    <x v="2512"/>
    <x v="1017"/>
    <x v="1117"/>
    <x v="0"/>
    <s v="SV-20365"/>
    <s v="Seth Vernon"/>
    <x v="0"/>
    <x v="0"/>
    <s v="Houston"/>
    <x v="5"/>
    <n v="77070"/>
    <x v="2"/>
    <s v="OFF-ST-10004634"/>
    <x v="1"/>
    <x v="4"/>
    <s v="Personal Folder Holder, Ebony"/>
    <x v="3752"/>
    <n v="5"/>
    <n v="0.2"/>
    <n v="5.6049999999999951"/>
    <x v="2"/>
    <x v="0"/>
  </r>
  <r>
    <x v="5077"/>
    <x v="2512"/>
    <x v="1017"/>
    <x v="1117"/>
    <x v="0"/>
    <s v="SV-20365"/>
    <s v="Seth Vernon"/>
    <x v="0"/>
    <x v="0"/>
    <s v="Houston"/>
    <x v="5"/>
    <n v="77070"/>
    <x v="2"/>
    <s v="FUR-TA-10004442"/>
    <x v="0"/>
    <x v="3"/>
    <s v="Riverside Furniture Stanwyck Manor Table Series"/>
    <x v="3753"/>
    <n v="2"/>
    <n v="0.3"/>
    <n v="-131.95100000000002"/>
    <x v="2"/>
    <x v="0"/>
  </r>
  <r>
    <x v="5078"/>
    <x v="2513"/>
    <x v="343"/>
    <x v="251"/>
    <x v="1"/>
    <s v="CG-12040"/>
    <s v="Catherine Glotzbach"/>
    <x v="2"/>
    <x v="0"/>
    <s v="Milwaukee"/>
    <x v="6"/>
    <n v="53209"/>
    <x v="2"/>
    <s v="OFF-BI-10002949"/>
    <x v="1"/>
    <x v="8"/>
    <s v="Prestige Round Ring Binders"/>
    <x v="2614"/>
    <n v="3"/>
    <n v="0"/>
    <n v="8.5727999999999991"/>
    <x v="2"/>
    <x v="0"/>
  </r>
  <r>
    <x v="5079"/>
    <x v="2514"/>
    <x v="920"/>
    <x v="364"/>
    <x v="1"/>
    <s v="BD-11500"/>
    <s v="Bradley Drucker"/>
    <x v="0"/>
    <x v="0"/>
    <s v="San Francisco"/>
    <x v="1"/>
    <n v="94122"/>
    <x v="1"/>
    <s v="FUR-BO-10002213"/>
    <x v="0"/>
    <x v="0"/>
    <s v="Sauder Forest Hills Library, Woodland Oak Finish"/>
    <x v="3754"/>
    <n v="3"/>
    <n v="0.15"/>
    <n v="-29.605799999999981"/>
    <x v="1"/>
    <x v="0"/>
  </r>
  <r>
    <x v="5080"/>
    <x v="2514"/>
    <x v="920"/>
    <x v="364"/>
    <x v="1"/>
    <s v="BD-11500"/>
    <s v="Bradley Drucker"/>
    <x v="0"/>
    <x v="0"/>
    <s v="San Francisco"/>
    <x v="1"/>
    <n v="94122"/>
    <x v="1"/>
    <s v="OFF-ST-10001325"/>
    <x v="1"/>
    <x v="4"/>
    <s v="Sterilite Officeware Hinged File Box"/>
    <x v="3755"/>
    <n v="1"/>
    <n v="0"/>
    <n v="2.8296000000000001"/>
    <x v="1"/>
    <x v="0"/>
  </r>
  <r>
    <x v="5081"/>
    <x v="2515"/>
    <x v="217"/>
    <x v="735"/>
    <x v="3"/>
    <s v="JK-15640"/>
    <s v="Jim Kriz"/>
    <x v="2"/>
    <x v="0"/>
    <s v="Cleveland"/>
    <x v="24"/>
    <n v="44105"/>
    <x v="3"/>
    <s v="OFF-PA-10003441"/>
    <x v="1"/>
    <x v="10"/>
    <s v="Xerox 226"/>
    <x v="561"/>
    <n v="4"/>
    <n v="0.2"/>
    <n v="7.2576000000000001"/>
    <x v="3"/>
    <x v="0"/>
  </r>
  <r>
    <x v="5082"/>
    <x v="2516"/>
    <x v="162"/>
    <x v="720"/>
    <x v="1"/>
    <s v="JM-15580"/>
    <s v="Jill Matthias"/>
    <x v="0"/>
    <x v="0"/>
    <s v="Monroe"/>
    <x v="3"/>
    <n v="28110"/>
    <x v="0"/>
    <s v="TEC-AC-10004209"/>
    <x v="2"/>
    <x v="11"/>
    <s v="Memorex Froggy Flash Drive 4 GB"/>
    <x v="2083"/>
    <n v="4"/>
    <n v="0.2"/>
    <n v="8.3524000000000012"/>
    <x v="0"/>
    <x v="0"/>
  </r>
  <r>
    <x v="5083"/>
    <x v="2516"/>
    <x v="162"/>
    <x v="720"/>
    <x v="1"/>
    <s v="JM-15580"/>
    <s v="Jill Matthias"/>
    <x v="0"/>
    <x v="0"/>
    <s v="Monroe"/>
    <x v="3"/>
    <n v="28110"/>
    <x v="0"/>
    <s v="OFF-PA-10000501"/>
    <x v="1"/>
    <x v="10"/>
    <s v="Petty Cash Envelope"/>
    <x v="2851"/>
    <n v="3"/>
    <n v="0.2"/>
    <n v="23.455199999999998"/>
    <x v="0"/>
    <x v="0"/>
  </r>
  <r>
    <x v="5084"/>
    <x v="2517"/>
    <x v="112"/>
    <x v="103"/>
    <x v="0"/>
    <s v="SC-20230"/>
    <s v="Scot Coram"/>
    <x v="1"/>
    <x v="0"/>
    <s v="Lowell"/>
    <x v="31"/>
    <n v="1852"/>
    <x v="3"/>
    <s v="OFF-PA-10003656"/>
    <x v="1"/>
    <x v="10"/>
    <s v="Xerox 1935"/>
    <x v="151"/>
    <n v="4"/>
    <n v="0"/>
    <n v="48.539199999999994"/>
    <x v="3"/>
    <x v="0"/>
  </r>
  <r>
    <x v="5085"/>
    <x v="2518"/>
    <x v="974"/>
    <x v="687"/>
    <x v="1"/>
    <s v="ME-17320"/>
    <s v="Maria Etezadi"/>
    <x v="2"/>
    <x v="0"/>
    <s v="Dallas"/>
    <x v="5"/>
    <n v="75081"/>
    <x v="2"/>
    <s v="OFF-BI-10001107"/>
    <x v="1"/>
    <x v="8"/>
    <s v="GBC White Gloss Covers, Plain Front"/>
    <x v="3756"/>
    <n v="2"/>
    <n v="0.8"/>
    <n v="-9.5568000000000026"/>
    <x v="2"/>
    <x v="0"/>
  </r>
  <r>
    <x v="5086"/>
    <x v="2519"/>
    <x v="616"/>
    <x v="741"/>
    <x v="1"/>
    <s v="KN-16390"/>
    <s v="Katherine Nockton"/>
    <x v="1"/>
    <x v="0"/>
    <s v="Philadelphia"/>
    <x v="9"/>
    <n v="19120"/>
    <x v="3"/>
    <s v="TEC-PH-10000562"/>
    <x v="2"/>
    <x v="7"/>
    <s v="Samsung Convoy 3"/>
    <x v="3757"/>
    <n v="7"/>
    <n v="0.4"/>
    <n v="-93.231599999999958"/>
    <x v="3"/>
    <x v="0"/>
  </r>
  <r>
    <x v="5087"/>
    <x v="2519"/>
    <x v="616"/>
    <x v="741"/>
    <x v="1"/>
    <s v="KN-16390"/>
    <s v="Katherine Nockton"/>
    <x v="1"/>
    <x v="0"/>
    <s v="Philadelphia"/>
    <x v="9"/>
    <n v="19120"/>
    <x v="3"/>
    <s v="TEC-AC-10001101"/>
    <x v="2"/>
    <x v="11"/>
    <s v="Sony 16GB Class 10 Micro SDHC R40 Memory Card"/>
    <x v="3758"/>
    <n v="1"/>
    <n v="0.2"/>
    <n v="-1.2890000000000006"/>
    <x v="3"/>
    <x v="0"/>
  </r>
  <r>
    <x v="5088"/>
    <x v="2519"/>
    <x v="616"/>
    <x v="741"/>
    <x v="1"/>
    <s v="KN-16390"/>
    <s v="Katherine Nockton"/>
    <x v="1"/>
    <x v="0"/>
    <s v="Philadelphia"/>
    <x v="9"/>
    <n v="19120"/>
    <x v="3"/>
    <s v="OFF-BI-10003529"/>
    <x v="1"/>
    <x v="8"/>
    <s v="Avery Round Ring Poly Binders"/>
    <x v="3759"/>
    <n v="3"/>
    <n v="0.7"/>
    <n v="-1.7892000000000001"/>
    <x v="3"/>
    <x v="0"/>
  </r>
  <r>
    <x v="5089"/>
    <x v="2520"/>
    <x v="1018"/>
    <x v="636"/>
    <x v="2"/>
    <s v="HM-14860"/>
    <s v="Harry Marie"/>
    <x v="1"/>
    <x v="0"/>
    <s v="Loveland"/>
    <x v="22"/>
    <n v="80538"/>
    <x v="1"/>
    <s v="OFF-PA-10001752"/>
    <x v="1"/>
    <x v="10"/>
    <s v="Hammermill CopyPlus Copy Paper (20Lb. and 84 Bright)"/>
    <x v="892"/>
    <n v="2"/>
    <n v="0.2"/>
    <n v="2.8884000000000007"/>
    <x v="1"/>
    <x v="0"/>
  </r>
  <r>
    <x v="5090"/>
    <x v="2520"/>
    <x v="1018"/>
    <x v="636"/>
    <x v="2"/>
    <s v="HM-14860"/>
    <s v="Harry Marie"/>
    <x v="1"/>
    <x v="0"/>
    <s v="Loveland"/>
    <x v="22"/>
    <n v="80538"/>
    <x v="1"/>
    <s v="OFF-EN-10001141"/>
    <x v="1"/>
    <x v="12"/>
    <s v="Manila Recycled Extra-Heavyweight Clasp Envelopes, 6&quot; x 9&quot;"/>
    <x v="3760"/>
    <n v="1"/>
    <n v="0.2"/>
    <n v="3.1842000000000001"/>
    <x v="1"/>
    <x v="0"/>
  </r>
  <r>
    <x v="5091"/>
    <x v="2521"/>
    <x v="247"/>
    <x v="362"/>
    <x v="1"/>
    <s v="JM-15580"/>
    <s v="Jill Matthias"/>
    <x v="0"/>
    <x v="0"/>
    <s v="Loveland"/>
    <x v="22"/>
    <n v="80538"/>
    <x v="1"/>
    <s v="OFF-FA-10003472"/>
    <x v="1"/>
    <x v="13"/>
    <s v="Bagged Rubber Bands"/>
    <x v="3761"/>
    <n v="3"/>
    <n v="0.2"/>
    <n v="-0.6048"/>
    <x v="1"/>
    <x v="0"/>
  </r>
  <r>
    <x v="5092"/>
    <x v="2522"/>
    <x v="293"/>
    <x v="673"/>
    <x v="1"/>
    <s v="KH-16690"/>
    <s v="Kristen Hastings"/>
    <x v="1"/>
    <x v="0"/>
    <s v="Woonsocket"/>
    <x v="34"/>
    <n v="2895"/>
    <x v="3"/>
    <s v="OFF-ST-10004507"/>
    <x v="1"/>
    <x v="4"/>
    <s v="Advantus Rolling Storage Box"/>
    <x v="492"/>
    <n v="3"/>
    <n v="0"/>
    <n v="13.891499999999999"/>
    <x v="3"/>
    <x v="0"/>
  </r>
  <r>
    <x v="5093"/>
    <x v="2523"/>
    <x v="776"/>
    <x v="28"/>
    <x v="1"/>
    <s v="BK-11260"/>
    <s v="Berenike Kampe"/>
    <x v="0"/>
    <x v="0"/>
    <s v="Chicago"/>
    <x v="10"/>
    <n v="60610"/>
    <x v="2"/>
    <s v="OFF-AP-10004036"/>
    <x v="1"/>
    <x v="9"/>
    <s v="Bionaire 99.97% HEPA Air Cleaner"/>
    <x v="3762"/>
    <n v="4"/>
    <n v="0.8"/>
    <n v="-31.536000000000001"/>
    <x v="2"/>
    <x v="1"/>
  </r>
  <r>
    <x v="5094"/>
    <x v="2523"/>
    <x v="776"/>
    <x v="28"/>
    <x v="1"/>
    <s v="BK-11260"/>
    <s v="Berenike Kampe"/>
    <x v="0"/>
    <x v="0"/>
    <s v="Chicago"/>
    <x v="10"/>
    <n v="60610"/>
    <x v="2"/>
    <s v="FUR-TA-10004086"/>
    <x v="0"/>
    <x v="3"/>
    <s v="KI Adjustable-Height Table"/>
    <x v="2490"/>
    <n v="5"/>
    <n v="0.5"/>
    <n v="-120.37200000000003"/>
    <x v="2"/>
    <x v="1"/>
  </r>
  <r>
    <x v="5095"/>
    <x v="2523"/>
    <x v="776"/>
    <x v="28"/>
    <x v="1"/>
    <s v="BK-11260"/>
    <s v="Berenike Kampe"/>
    <x v="0"/>
    <x v="0"/>
    <s v="Chicago"/>
    <x v="10"/>
    <n v="60610"/>
    <x v="2"/>
    <s v="TEC-PH-10000307"/>
    <x v="2"/>
    <x v="7"/>
    <s v="Shocksock Galaxy S4 Armband"/>
    <x v="1927"/>
    <n v="4"/>
    <n v="0.2"/>
    <n v="-7.0080000000000044"/>
    <x v="2"/>
    <x v="1"/>
  </r>
  <r>
    <x v="5096"/>
    <x v="2523"/>
    <x v="776"/>
    <x v="28"/>
    <x v="1"/>
    <s v="BK-11260"/>
    <s v="Berenike Kampe"/>
    <x v="0"/>
    <x v="0"/>
    <s v="Chicago"/>
    <x v="10"/>
    <n v="60610"/>
    <x v="2"/>
    <s v="FUR-FU-10002088"/>
    <x v="0"/>
    <x v="5"/>
    <s v="Nu-Dell Float Frame 11 x 14 1/2"/>
    <x v="2209"/>
    <n v="3"/>
    <n v="0.6"/>
    <n v="-4.8491999999999997"/>
    <x v="2"/>
    <x v="1"/>
  </r>
  <r>
    <x v="5097"/>
    <x v="2523"/>
    <x v="776"/>
    <x v="28"/>
    <x v="1"/>
    <s v="BK-11260"/>
    <s v="Berenike Kampe"/>
    <x v="0"/>
    <x v="0"/>
    <s v="Chicago"/>
    <x v="10"/>
    <n v="60610"/>
    <x v="2"/>
    <s v="OFF-BI-10004965"/>
    <x v="1"/>
    <x v="8"/>
    <s v="Ibico Covers for Plastic or Wire Binding Elements"/>
    <x v="3763"/>
    <n v="2"/>
    <n v="0.8"/>
    <n v="-8.0500000000000025"/>
    <x v="2"/>
    <x v="1"/>
  </r>
  <r>
    <x v="5098"/>
    <x v="2523"/>
    <x v="776"/>
    <x v="28"/>
    <x v="1"/>
    <s v="BK-11260"/>
    <s v="Berenike Kampe"/>
    <x v="0"/>
    <x v="0"/>
    <s v="Chicago"/>
    <x v="10"/>
    <n v="60610"/>
    <x v="2"/>
    <s v="OFF-ST-10002485"/>
    <x v="1"/>
    <x v="4"/>
    <s v="Rogers Deluxe File Chest"/>
    <x v="2083"/>
    <n v="2"/>
    <n v="0.2"/>
    <n v="-8.3524000000000012"/>
    <x v="2"/>
    <x v="1"/>
  </r>
  <r>
    <x v="5099"/>
    <x v="2524"/>
    <x v="976"/>
    <x v="576"/>
    <x v="1"/>
    <s v="PN-18775"/>
    <s v="Parhena Norris"/>
    <x v="2"/>
    <x v="0"/>
    <s v="Bakersfield"/>
    <x v="1"/>
    <n v="93309"/>
    <x v="1"/>
    <s v="OFF-BI-10002194"/>
    <x v="1"/>
    <x v="8"/>
    <s v="Cardinal Hold-It CD Pocket"/>
    <x v="3764"/>
    <n v="3"/>
    <n v="0.2"/>
    <n v="6.4638000000000009"/>
    <x v="1"/>
    <x v="0"/>
  </r>
  <r>
    <x v="5100"/>
    <x v="2525"/>
    <x v="461"/>
    <x v="700"/>
    <x v="3"/>
    <s v="AZ-10750"/>
    <s v="Annie Zypern"/>
    <x v="0"/>
    <x v="0"/>
    <s v="Dallas"/>
    <x v="5"/>
    <n v="75217"/>
    <x v="2"/>
    <s v="OFF-AR-10003732"/>
    <x v="1"/>
    <x v="6"/>
    <s v="Newell 333"/>
    <x v="3079"/>
    <n v="2"/>
    <n v="0.2"/>
    <n v="0.3335999999999999"/>
    <x v="2"/>
    <x v="0"/>
  </r>
  <r>
    <x v="5101"/>
    <x v="2525"/>
    <x v="461"/>
    <x v="700"/>
    <x v="3"/>
    <s v="AZ-10750"/>
    <s v="Annie Zypern"/>
    <x v="0"/>
    <x v="0"/>
    <s v="Dallas"/>
    <x v="5"/>
    <n v="75217"/>
    <x v="2"/>
    <s v="OFF-PA-10002195"/>
    <x v="1"/>
    <x v="10"/>
    <s v="Xerox 1966"/>
    <x v="1182"/>
    <n v="1"/>
    <n v="0.2"/>
    <n v="1.8792"/>
    <x v="2"/>
    <x v="0"/>
  </r>
  <r>
    <x v="5102"/>
    <x v="2525"/>
    <x v="461"/>
    <x v="700"/>
    <x v="3"/>
    <s v="AZ-10750"/>
    <s v="Annie Zypern"/>
    <x v="0"/>
    <x v="0"/>
    <s v="Dallas"/>
    <x v="5"/>
    <n v="75217"/>
    <x v="2"/>
    <s v="OFF-PA-10002365"/>
    <x v="1"/>
    <x v="10"/>
    <s v="Xerox 1967"/>
    <x v="12"/>
    <n v="3"/>
    <n v="0.2"/>
    <n v="5.4432"/>
    <x v="2"/>
    <x v="0"/>
  </r>
  <r>
    <x v="5103"/>
    <x v="2526"/>
    <x v="514"/>
    <x v="803"/>
    <x v="0"/>
    <s v="GM-14500"/>
    <s v="Gene McClure"/>
    <x v="0"/>
    <x v="0"/>
    <s v="Philadelphia"/>
    <x v="9"/>
    <n v="19140"/>
    <x v="3"/>
    <s v="OFF-PA-10001950"/>
    <x v="1"/>
    <x v="10"/>
    <s v="Southworth 25% Cotton Antique Laid Paper &amp; Envelopes"/>
    <x v="2710"/>
    <n v="6"/>
    <n v="0.2"/>
    <n v="12.509999999999993"/>
    <x v="3"/>
    <x v="0"/>
  </r>
  <r>
    <x v="5104"/>
    <x v="2526"/>
    <x v="514"/>
    <x v="803"/>
    <x v="0"/>
    <s v="GM-14500"/>
    <s v="Gene McClure"/>
    <x v="0"/>
    <x v="0"/>
    <s v="Philadelphia"/>
    <x v="9"/>
    <n v="19140"/>
    <x v="3"/>
    <s v="TEC-AC-10004633"/>
    <x v="2"/>
    <x v="11"/>
    <s v="Verbatim 25 GB 6x Blu-ray Single Layer Recordable Disc, 3/Pack"/>
    <x v="3664"/>
    <n v="3"/>
    <n v="0.2"/>
    <n v="5.0327999999999999"/>
    <x v="3"/>
    <x v="0"/>
  </r>
  <r>
    <x v="5105"/>
    <x v="2527"/>
    <x v="637"/>
    <x v="966"/>
    <x v="1"/>
    <s v="BM-11785"/>
    <s v="Bryan Mills"/>
    <x v="0"/>
    <x v="0"/>
    <s v="Deltona"/>
    <x v="2"/>
    <n v="32725"/>
    <x v="0"/>
    <s v="FUR-CH-10002439"/>
    <x v="0"/>
    <x v="1"/>
    <s v="Iceberg Nesting Folding Chair, 19w x 6d x 43h"/>
    <x v="3765"/>
    <n v="4"/>
    <n v="0.2"/>
    <n v="13.972799999999999"/>
    <x v="0"/>
    <x v="0"/>
  </r>
  <r>
    <x v="5106"/>
    <x v="2528"/>
    <x v="444"/>
    <x v="1068"/>
    <x v="1"/>
    <s v="NH-18610"/>
    <s v="Nicole Hansen"/>
    <x v="1"/>
    <x v="0"/>
    <s v="Columbus"/>
    <x v="32"/>
    <n v="31907"/>
    <x v="0"/>
    <s v="TEC-AC-10000682"/>
    <x v="2"/>
    <x v="11"/>
    <s v="Kensington K72356US Mouse-in-a-Box USB Desktop Mouse"/>
    <x v="3766"/>
    <n v="4"/>
    <n v="0"/>
    <n v="23.225999999999999"/>
    <x v="0"/>
    <x v="0"/>
  </r>
  <r>
    <x v="5107"/>
    <x v="2529"/>
    <x v="1016"/>
    <x v="732"/>
    <x v="2"/>
    <s v="PN-18775"/>
    <s v="Parhena Norris"/>
    <x v="2"/>
    <x v="0"/>
    <s v="Nashville"/>
    <x v="18"/>
    <n v="37211"/>
    <x v="0"/>
    <s v="OFF-AR-10004078"/>
    <x v="1"/>
    <x v="6"/>
    <s v="Newell 312"/>
    <x v="2115"/>
    <n v="9"/>
    <n v="0.2"/>
    <n v="5.2559999999999985"/>
    <x v="0"/>
    <x v="0"/>
  </r>
  <r>
    <x v="5108"/>
    <x v="2529"/>
    <x v="1016"/>
    <x v="732"/>
    <x v="2"/>
    <s v="PN-18775"/>
    <s v="Parhena Norris"/>
    <x v="2"/>
    <x v="0"/>
    <s v="Nashville"/>
    <x v="18"/>
    <n v="37211"/>
    <x v="0"/>
    <s v="OFF-AR-10001958"/>
    <x v="1"/>
    <x v="6"/>
    <s v="Stanley Bostitch Contemporary Electric Pencil Sharpeners"/>
    <x v="3767"/>
    <n v="5"/>
    <n v="0.2"/>
    <n v="6.7920000000000016"/>
    <x v="0"/>
    <x v="0"/>
  </r>
  <r>
    <x v="5109"/>
    <x v="2530"/>
    <x v="638"/>
    <x v="657"/>
    <x v="1"/>
    <s v="EH-13765"/>
    <s v="Edward Hooks"/>
    <x v="1"/>
    <x v="0"/>
    <s v="Philadelphia"/>
    <x v="9"/>
    <n v="19134"/>
    <x v="3"/>
    <s v="OFF-EN-10001335"/>
    <x v="1"/>
    <x v="12"/>
    <s v="White Business Envelopes with Contemporary Seam, Recycled White Business Envelopes"/>
    <x v="505"/>
    <n v="6"/>
    <n v="0.2"/>
    <n v="19.692"/>
    <x v="3"/>
    <x v="0"/>
  </r>
  <r>
    <x v="5110"/>
    <x v="2530"/>
    <x v="638"/>
    <x v="657"/>
    <x v="1"/>
    <s v="EH-13765"/>
    <s v="Edward Hooks"/>
    <x v="1"/>
    <x v="0"/>
    <s v="Philadelphia"/>
    <x v="9"/>
    <n v="19134"/>
    <x v="3"/>
    <s v="OFF-ST-10003479"/>
    <x v="1"/>
    <x v="4"/>
    <s v="Eldon Base for stackable storage shelf, platinum"/>
    <x v="3768"/>
    <n v="6"/>
    <n v="0.2"/>
    <n v="-35.046000000000028"/>
    <x v="3"/>
    <x v="0"/>
  </r>
  <r>
    <x v="5111"/>
    <x v="2530"/>
    <x v="638"/>
    <x v="657"/>
    <x v="1"/>
    <s v="EH-13765"/>
    <s v="Edward Hooks"/>
    <x v="1"/>
    <x v="0"/>
    <s v="Philadelphia"/>
    <x v="9"/>
    <n v="19134"/>
    <x v="3"/>
    <s v="OFF-PA-10003016"/>
    <x v="1"/>
    <x v="10"/>
    <s v="Adams &quot;While You Were Out&quot; Message Pads"/>
    <x v="3769"/>
    <n v="4"/>
    <n v="0.2"/>
    <n v="3.1399999999999988"/>
    <x v="3"/>
    <x v="0"/>
  </r>
  <r>
    <x v="5112"/>
    <x v="2531"/>
    <x v="50"/>
    <x v="681"/>
    <x v="3"/>
    <s v="HA-14905"/>
    <s v="Helen Abelman"/>
    <x v="0"/>
    <x v="0"/>
    <s v="Chicago"/>
    <x v="10"/>
    <n v="60610"/>
    <x v="2"/>
    <s v="FUR-FU-10001025"/>
    <x v="0"/>
    <x v="5"/>
    <s v="Eldon Imàge Series Desk Accessories, Clear"/>
    <x v="3770"/>
    <n v="9"/>
    <n v="0.6"/>
    <n v="-7.4357999999999969"/>
    <x v="2"/>
    <x v="0"/>
  </r>
  <r>
    <x v="5113"/>
    <x v="2532"/>
    <x v="1011"/>
    <x v="1118"/>
    <x v="0"/>
    <s v="AB-10150"/>
    <s v="Aimee Bixby"/>
    <x v="0"/>
    <x v="0"/>
    <s v="Dallas"/>
    <x v="5"/>
    <n v="75220"/>
    <x v="2"/>
    <s v="OFF-PA-10003936"/>
    <x v="1"/>
    <x v="10"/>
    <s v="Xerox 1994"/>
    <x v="12"/>
    <n v="3"/>
    <n v="0.2"/>
    <n v="5.4432"/>
    <x v="2"/>
    <x v="0"/>
  </r>
  <r>
    <x v="5114"/>
    <x v="2533"/>
    <x v="1019"/>
    <x v="407"/>
    <x v="1"/>
    <s v="MS-17365"/>
    <s v="Maribeth Schnelling"/>
    <x v="0"/>
    <x v="0"/>
    <s v="Carlsbad"/>
    <x v="27"/>
    <n v="88220"/>
    <x v="1"/>
    <s v="OFF-BI-10004140"/>
    <x v="1"/>
    <x v="8"/>
    <s v="Avery Non-Stick Binders"/>
    <x v="2209"/>
    <n v="3"/>
    <n v="0.2"/>
    <n v="3.3674999999999984"/>
    <x v="1"/>
    <x v="0"/>
  </r>
  <r>
    <x v="5115"/>
    <x v="2534"/>
    <x v="800"/>
    <x v="1119"/>
    <x v="1"/>
    <s v="DD-13570"/>
    <s v="Dorothy Dickinson"/>
    <x v="0"/>
    <x v="0"/>
    <s v="Philadelphia"/>
    <x v="9"/>
    <n v="19134"/>
    <x v="3"/>
    <s v="OFF-LA-10004178"/>
    <x v="1"/>
    <x v="2"/>
    <s v="Avery 491"/>
    <x v="106"/>
    <n v="1"/>
    <n v="0.2"/>
    <n v="1.0737999999999999"/>
    <x v="3"/>
    <x v="0"/>
  </r>
  <r>
    <x v="5116"/>
    <x v="2535"/>
    <x v="343"/>
    <x v="251"/>
    <x v="1"/>
    <s v="MT-17815"/>
    <s v="Meg Tillman"/>
    <x v="0"/>
    <x v="0"/>
    <s v="New York City"/>
    <x v="15"/>
    <n v="10009"/>
    <x v="3"/>
    <s v="OFF-ST-10003324"/>
    <x v="1"/>
    <x v="4"/>
    <s v="Belkin OmniView SE Rackmount Kit"/>
    <x v="3771"/>
    <n v="1"/>
    <n v="0"/>
    <n v="0"/>
    <x v="3"/>
    <x v="0"/>
  </r>
  <r>
    <x v="5117"/>
    <x v="2536"/>
    <x v="120"/>
    <x v="1120"/>
    <x v="1"/>
    <s v="GM-14500"/>
    <s v="Gene McClure"/>
    <x v="0"/>
    <x v="0"/>
    <s v="Oceanside"/>
    <x v="15"/>
    <n v="11572"/>
    <x v="3"/>
    <s v="OFF-FA-10004854"/>
    <x v="1"/>
    <x v="13"/>
    <s v="Vinyl Coated Wire Paper Clips in Organizer Box, 800/Box"/>
    <x v="805"/>
    <n v="3"/>
    <n v="0"/>
    <n v="16.186799999999998"/>
    <x v="3"/>
    <x v="0"/>
  </r>
  <r>
    <x v="5118"/>
    <x v="2536"/>
    <x v="120"/>
    <x v="1120"/>
    <x v="1"/>
    <s v="GM-14500"/>
    <s v="Gene McClure"/>
    <x v="0"/>
    <x v="0"/>
    <s v="Oceanside"/>
    <x v="15"/>
    <n v="11572"/>
    <x v="3"/>
    <s v="TEC-MA-10002859"/>
    <x v="2"/>
    <x v="15"/>
    <s v="Ativa MDM8000 8-Sheet Micro-Cut Shredder"/>
    <x v="3772"/>
    <n v="7"/>
    <n v="0"/>
    <n v="296.06709999999998"/>
    <x v="3"/>
    <x v="0"/>
  </r>
  <r>
    <x v="5119"/>
    <x v="2536"/>
    <x v="120"/>
    <x v="1120"/>
    <x v="1"/>
    <s v="GM-14500"/>
    <s v="Gene McClure"/>
    <x v="0"/>
    <x v="0"/>
    <s v="Oceanside"/>
    <x v="15"/>
    <n v="11572"/>
    <x v="3"/>
    <s v="OFF-BI-10000088"/>
    <x v="1"/>
    <x v="8"/>
    <s v="GBC Imprintable Covers"/>
    <x v="3773"/>
    <n v="9"/>
    <n v="0.2"/>
    <n v="28.657800000000002"/>
    <x v="3"/>
    <x v="0"/>
  </r>
  <r>
    <x v="5120"/>
    <x v="2537"/>
    <x v="527"/>
    <x v="521"/>
    <x v="1"/>
    <s v="KB-16585"/>
    <s v="Ken Black"/>
    <x v="1"/>
    <x v="0"/>
    <s v="Lafayette"/>
    <x v="28"/>
    <n v="70506"/>
    <x v="0"/>
    <s v="OFF-ST-10004180"/>
    <x v="1"/>
    <x v="4"/>
    <s v="Safco Commercial Shelving"/>
    <x v="3774"/>
    <n v="5"/>
    <n v="0"/>
    <n v="9.3019999999999925"/>
    <x v="0"/>
    <x v="0"/>
  </r>
  <r>
    <x v="5121"/>
    <x v="2537"/>
    <x v="527"/>
    <x v="521"/>
    <x v="1"/>
    <s v="KB-16585"/>
    <s v="Ken Black"/>
    <x v="1"/>
    <x v="0"/>
    <s v="Lafayette"/>
    <x v="28"/>
    <n v="70506"/>
    <x v="0"/>
    <s v="TEC-AC-10002926"/>
    <x v="2"/>
    <x v="11"/>
    <s v="Logitech Wireless Marathon Mouse M705"/>
    <x v="2622"/>
    <n v="2"/>
    <n v="0"/>
    <n v="42.991400000000006"/>
    <x v="0"/>
    <x v="0"/>
  </r>
  <r>
    <x v="5122"/>
    <x v="2537"/>
    <x v="527"/>
    <x v="521"/>
    <x v="1"/>
    <s v="KB-16585"/>
    <s v="Ken Black"/>
    <x v="1"/>
    <x v="0"/>
    <s v="Lafayette"/>
    <x v="28"/>
    <n v="70506"/>
    <x v="0"/>
    <s v="OFF-PA-10003797"/>
    <x v="1"/>
    <x v="10"/>
    <s v="Xerox 209"/>
    <x v="541"/>
    <n v="3"/>
    <n v="0"/>
    <n v="9.3312000000000008"/>
    <x v="0"/>
    <x v="0"/>
  </r>
  <r>
    <x v="5123"/>
    <x v="2537"/>
    <x v="527"/>
    <x v="521"/>
    <x v="1"/>
    <s v="KB-16585"/>
    <s v="Ken Black"/>
    <x v="1"/>
    <x v="0"/>
    <s v="Lafayette"/>
    <x v="28"/>
    <n v="70506"/>
    <x v="0"/>
    <s v="OFF-PA-10002195"/>
    <x v="1"/>
    <x v="10"/>
    <s v="Xerox 1966"/>
    <x v="91"/>
    <n v="2"/>
    <n v="0"/>
    <n v="6.3504000000000005"/>
    <x v="0"/>
    <x v="0"/>
  </r>
  <r>
    <x v="5124"/>
    <x v="2538"/>
    <x v="80"/>
    <x v="931"/>
    <x v="3"/>
    <s v="DM-13015"/>
    <s v="Darrin Martin"/>
    <x v="0"/>
    <x v="0"/>
    <s v="New York City"/>
    <x v="15"/>
    <n v="10009"/>
    <x v="3"/>
    <s v="FUR-TA-10001039"/>
    <x v="0"/>
    <x v="3"/>
    <s v="KI Adjustable-Height Table"/>
    <x v="3775"/>
    <n v="9"/>
    <n v="0.4"/>
    <n v="-108.33479999999997"/>
    <x v="3"/>
    <x v="1"/>
  </r>
  <r>
    <x v="5125"/>
    <x v="2538"/>
    <x v="80"/>
    <x v="931"/>
    <x v="3"/>
    <s v="DM-13015"/>
    <s v="Darrin Martin"/>
    <x v="0"/>
    <x v="0"/>
    <s v="New York City"/>
    <x v="15"/>
    <n v="10009"/>
    <x v="3"/>
    <s v="OFF-EN-10001099"/>
    <x v="1"/>
    <x v="12"/>
    <s v="Staple envelope"/>
    <x v="3776"/>
    <n v="7"/>
    <n v="0"/>
    <n v="31.491599999999995"/>
    <x v="3"/>
    <x v="1"/>
  </r>
  <r>
    <x v="5126"/>
    <x v="2538"/>
    <x v="80"/>
    <x v="931"/>
    <x v="3"/>
    <s v="DM-13015"/>
    <s v="Darrin Martin"/>
    <x v="0"/>
    <x v="0"/>
    <s v="New York City"/>
    <x v="15"/>
    <n v="10009"/>
    <x v="3"/>
    <s v="TEC-MA-10003979"/>
    <x v="2"/>
    <x v="15"/>
    <s v="Ativa V4110MDD Micro-Cut Shredder"/>
    <x v="3777"/>
    <n v="4"/>
    <n v="0"/>
    <n v="1371.9803999999999"/>
    <x v="3"/>
    <x v="1"/>
  </r>
  <r>
    <x v="5127"/>
    <x v="2538"/>
    <x v="80"/>
    <x v="931"/>
    <x v="3"/>
    <s v="DM-13015"/>
    <s v="Darrin Martin"/>
    <x v="0"/>
    <x v="0"/>
    <s v="New York City"/>
    <x v="15"/>
    <n v="10009"/>
    <x v="3"/>
    <s v="OFF-AP-10002945"/>
    <x v="1"/>
    <x v="9"/>
    <s v="Honeywell Enviracaire Portable HEPA Air Cleaner for 17' x 22' Room"/>
    <x v="3778"/>
    <n v="2"/>
    <n v="0"/>
    <n v="198.42899999999997"/>
    <x v="3"/>
    <x v="1"/>
  </r>
  <r>
    <x v="5128"/>
    <x v="2538"/>
    <x v="80"/>
    <x v="931"/>
    <x v="3"/>
    <s v="DM-13015"/>
    <s v="Darrin Martin"/>
    <x v="0"/>
    <x v="0"/>
    <s v="New York City"/>
    <x v="15"/>
    <n v="10009"/>
    <x v="3"/>
    <s v="TEC-PH-10001536"/>
    <x v="2"/>
    <x v="7"/>
    <s v="Spigen Samsung Galaxy S5 Case Wallet"/>
    <x v="2181"/>
    <n v="1"/>
    <n v="0"/>
    <n v="4.4173999999999989"/>
    <x v="3"/>
    <x v="1"/>
  </r>
  <r>
    <x v="5129"/>
    <x v="2538"/>
    <x v="80"/>
    <x v="931"/>
    <x v="3"/>
    <s v="DM-13015"/>
    <s v="Darrin Martin"/>
    <x v="0"/>
    <x v="0"/>
    <s v="New York City"/>
    <x v="15"/>
    <n v="10009"/>
    <x v="3"/>
    <s v="TEC-PH-10000526"/>
    <x v="2"/>
    <x v="7"/>
    <s v="Vtech CS6719"/>
    <x v="1170"/>
    <n v="3"/>
    <n v="0"/>
    <n v="80.631600000000006"/>
    <x v="3"/>
    <x v="1"/>
  </r>
  <r>
    <x v="5130"/>
    <x v="2538"/>
    <x v="80"/>
    <x v="931"/>
    <x v="3"/>
    <s v="DM-13015"/>
    <s v="Darrin Martin"/>
    <x v="0"/>
    <x v="0"/>
    <s v="New York City"/>
    <x v="15"/>
    <n v="10009"/>
    <x v="3"/>
    <s v="OFF-PA-10000213"/>
    <x v="1"/>
    <x v="10"/>
    <s v="Xerox 198"/>
    <x v="3779"/>
    <n v="9"/>
    <n v="0"/>
    <n v="21.065400000000004"/>
    <x v="3"/>
    <x v="1"/>
  </r>
  <r>
    <x v="5131"/>
    <x v="2539"/>
    <x v="614"/>
    <x v="263"/>
    <x v="1"/>
    <s v="BP-11185"/>
    <s v="Ben Peterman"/>
    <x v="1"/>
    <x v="0"/>
    <s v="Anaheim"/>
    <x v="1"/>
    <n v="92804"/>
    <x v="1"/>
    <s v="FUR-FU-10002501"/>
    <x v="0"/>
    <x v="5"/>
    <s v="Nu-Dell Executive Frame"/>
    <x v="3780"/>
    <n v="8"/>
    <n v="0"/>
    <n v="37.414400000000001"/>
    <x v="1"/>
    <x v="0"/>
  </r>
  <r>
    <x v="5132"/>
    <x v="2540"/>
    <x v="1020"/>
    <x v="1121"/>
    <x v="1"/>
    <s v="EP-13915"/>
    <s v="Emily Phan"/>
    <x v="0"/>
    <x v="0"/>
    <s v="Deltona"/>
    <x v="2"/>
    <n v="32725"/>
    <x v="0"/>
    <s v="TEC-PH-10001819"/>
    <x v="2"/>
    <x v="7"/>
    <s v="Innergie mMini Combo Duo USB Travel Charging Kit"/>
    <x v="3781"/>
    <n v="3"/>
    <n v="0.2"/>
    <n v="37.791599999999988"/>
    <x v="0"/>
    <x v="0"/>
  </r>
  <r>
    <x v="5133"/>
    <x v="2541"/>
    <x v="200"/>
    <x v="524"/>
    <x v="1"/>
    <s v="FG-14260"/>
    <s v="Frank Gastineau"/>
    <x v="2"/>
    <x v="0"/>
    <s v="New York City"/>
    <x v="15"/>
    <n v="10009"/>
    <x v="3"/>
    <s v="OFF-AP-10001962"/>
    <x v="1"/>
    <x v="9"/>
    <s v="Black &amp; Decker Filter for Double Action Dustbuster Cordless Vac BLDV7210"/>
    <x v="3782"/>
    <n v="7"/>
    <n v="0"/>
    <n v="14.682500000000001"/>
    <x v="3"/>
    <x v="0"/>
  </r>
  <r>
    <x v="5134"/>
    <x v="2541"/>
    <x v="200"/>
    <x v="524"/>
    <x v="1"/>
    <s v="FG-14260"/>
    <s v="Frank Gastineau"/>
    <x v="2"/>
    <x v="0"/>
    <s v="New York City"/>
    <x v="15"/>
    <n v="10009"/>
    <x v="3"/>
    <s v="OFF-BI-10003364"/>
    <x v="1"/>
    <x v="8"/>
    <s v="Binding Machine Supplies"/>
    <x v="3783"/>
    <n v="4"/>
    <n v="0.2"/>
    <n v="32.670400000000001"/>
    <x v="3"/>
    <x v="0"/>
  </r>
  <r>
    <x v="5135"/>
    <x v="2542"/>
    <x v="248"/>
    <x v="464"/>
    <x v="1"/>
    <s v="AB-10255"/>
    <s v="Alejandro Ballentine"/>
    <x v="2"/>
    <x v="0"/>
    <s v="Seattle"/>
    <x v="4"/>
    <n v="98103"/>
    <x v="1"/>
    <s v="OFF-FA-10002983"/>
    <x v="1"/>
    <x v="13"/>
    <s v="Advantus SlideClip Paper Clips"/>
    <x v="3784"/>
    <n v="5"/>
    <n v="0"/>
    <n v="8.1840000000000011"/>
    <x v="1"/>
    <x v="1"/>
  </r>
  <r>
    <x v="5136"/>
    <x v="2543"/>
    <x v="639"/>
    <x v="79"/>
    <x v="1"/>
    <s v="RD-19480"/>
    <s v="Rick Duston"/>
    <x v="0"/>
    <x v="0"/>
    <s v="San Diego"/>
    <x v="1"/>
    <n v="92105"/>
    <x v="1"/>
    <s v="OFF-BI-10002432"/>
    <x v="1"/>
    <x v="8"/>
    <s v="Wilson Jones Standard D-Ring Binders"/>
    <x v="3785"/>
    <n v="2"/>
    <n v="0.2"/>
    <n v="2.7323999999999993"/>
    <x v="1"/>
    <x v="0"/>
  </r>
  <r>
    <x v="5137"/>
    <x v="2544"/>
    <x v="373"/>
    <x v="398"/>
    <x v="1"/>
    <s v="TS-21430"/>
    <s v="Tom Stivers"/>
    <x v="1"/>
    <x v="0"/>
    <s v="Oklahoma City"/>
    <x v="26"/>
    <n v="73120"/>
    <x v="2"/>
    <s v="FUR-FU-10003096"/>
    <x v="0"/>
    <x v="5"/>
    <s v="Master Giant Foot Doorstop, Safety Yellow"/>
    <x v="635"/>
    <n v="4"/>
    <n v="0"/>
    <n v="13.0548"/>
    <x v="2"/>
    <x v="0"/>
  </r>
  <r>
    <x v="5138"/>
    <x v="2545"/>
    <x v="365"/>
    <x v="391"/>
    <x v="1"/>
    <s v="JA-15970"/>
    <s v="Joseph Airdo"/>
    <x v="0"/>
    <x v="0"/>
    <s v="Mount Vernon"/>
    <x v="15"/>
    <n v="10550"/>
    <x v="3"/>
    <s v="OFF-EN-10001539"/>
    <x v="1"/>
    <x v="12"/>
    <s v="Staple envelope"/>
    <x v="1013"/>
    <n v="3"/>
    <n v="0"/>
    <n v="10.969799999999999"/>
    <x v="3"/>
    <x v="0"/>
  </r>
  <r>
    <x v="5139"/>
    <x v="2545"/>
    <x v="365"/>
    <x v="391"/>
    <x v="1"/>
    <s v="JA-15970"/>
    <s v="Joseph Airdo"/>
    <x v="0"/>
    <x v="0"/>
    <s v="Mount Vernon"/>
    <x v="15"/>
    <n v="10550"/>
    <x v="3"/>
    <s v="OFF-PA-10004996"/>
    <x v="1"/>
    <x v="10"/>
    <s v="Speediset Carbonless Redi-Letter 7&quot; x 8 1/2&quot;"/>
    <x v="3786"/>
    <n v="5"/>
    <n v="0"/>
    <n v="24.2285"/>
    <x v="3"/>
    <x v="0"/>
  </r>
  <r>
    <x v="5140"/>
    <x v="2546"/>
    <x v="627"/>
    <x v="1122"/>
    <x v="1"/>
    <s v="SW-20455"/>
    <s v="Shaun Weien"/>
    <x v="0"/>
    <x v="0"/>
    <s v="San Francisco"/>
    <x v="1"/>
    <n v="94109"/>
    <x v="1"/>
    <s v="TEC-AC-10001956"/>
    <x v="2"/>
    <x v="11"/>
    <s v="Microsoft Arc Touch Mouse"/>
    <x v="3787"/>
    <n v="2"/>
    <n v="0"/>
    <n v="43.164000000000001"/>
    <x v="1"/>
    <x v="0"/>
  </r>
  <r>
    <x v="5141"/>
    <x v="2547"/>
    <x v="178"/>
    <x v="1012"/>
    <x v="1"/>
    <s v="FP-14320"/>
    <s v="Frank Preis"/>
    <x v="0"/>
    <x v="0"/>
    <s v="New York City"/>
    <x v="15"/>
    <n v="10009"/>
    <x v="3"/>
    <s v="FUR-CH-10000454"/>
    <x v="0"/>
    <x v="1"/>
    <s v="Hon Deluxe Fabric Upholstered Stacking Chairs, Rounded Back"/>
    <x v="3788"/>
    <n v="6"/>
    <n v="0.1"/>
    <n v="292.77599999999995"/>
    <x v="3"/>
    <x v="0"/>
  </r>
  <r>
    <x v="5142"/>
    <x v="2547"/>
    <x v="178"/>
    <x v="1012"/>
    <x v="1"/>
    <s v="FP-14320"/>
    <s v="Frank Preis"/>
    <x v="0"/>
    <x v="0"/>
    <s v="New York City"/>
    <x v="15"/>
    <n v="10009"/>
    <x v="3"/>
    <s v="OFF-SU-10000946"/>
    <x v="1"/>
    <x v="14"/>
    <s v="Staple remover"/>
    <x v="1558"/>
    <n v="8"/>
    <n v="0"/>
    <n v="18.513599999999997"/>
    <x v="3"/>
    <x v="0"/>
  </r>
  <r>
    <x v="5143"/>
    <x v="2547"/>
    <x v="178"/>
    <x v="1012"/>
    <x v="1"/>
    <s v="FP-14320"/>
    <s v="Frank Preis"/>
    <x v="0"/>
    <x v="0"/>
    <s v="New York City"/>
    <x v="15"/>
    <n v="10009"/>
    <x v="3"/>
    <s v="OFF-BI-10004140"/>
    <x v="1"/>
    <x v="8"/>
    <s v="Avery Non-Stick Binders"/>
    <x v="3273"/>
    <n v="1"/>
    <n v="0.2"/>
    <n v="1.1224999999999996"/>
    <x v="3"/>
    <x v="0"/>
  </r>
  <r>
    <x v="5144"/>
    <x v="2548"/>
    <x v="62"/>
    <x v="1123"/>
    <x v="1"/>
    <s v="JL-15835"/>
    <s v="John Lee"/>
    <x v="0"/>
    <x v="0"/>
    <s v="Los Angeles"/>
    <x v="1"/>
    <n v="90045"/>
    <x v="1"/>
    <s v="FUR-FU-10003039"/>
    <x v="0"/>
    <x v="5"/>
    <s v="Howard Miller 11-1/2&quot; Diameter Grantwood Wall Clock"/>
    <x v="3789"/>
    <n v="2"/>
    <n v="0"/>
    <n v="29.328400000000002"/>
    <x v="1"/>
    <x v="0"/>
  </r>
  <r>
    <x v="5145"/>
    <x v="2548"/>
    <x v="62"/>
    <x v="1123"/>
    <x v="1"/>
    <s v="JL-15835"/>
    <s v="John Lee"/>
    <x v="0"/>
    <x v="0"/>
    <s v="Los Angeles"/>
    <x v="1"/>
    <n v="90045"/>
    <x v="1"/>
    <s v="OFF-ST-10000464"/>
    <x v="1"/>
    <x v="4"/>
    <s v="Multi-Use Personal File Cart and Caster Set, Three Stacking Bins"/>
    <x v="3790"/>
    <n v="4"/>
    <n v="0"/>
    <n v="38.931200000000004"/>
    <x v="1"/>
    <x v="0"/>
  </r>
  <r>
    <x v="5146"/>
    <x v="2548"/>
    <x v="62"/>
    <x v="1123"/>
    <x v="1"/>
    <s v="JL-15835"/>
    <s v="John Lee"/>
    <x v="0"/>
    <x v="0"/>
    <s v="Los Angeles"/>
    <x v="1"/>
    <n v="90045"/>
    <x v="1"/>
    <s v="OFF-AP-10000252"/>
    <x v="1"/>
    <x v="9"/>
    <s v="Harmony HEPA Quiet Air Purifiers"/>
    <x v="1047"/>
    <n v="4"/>
    <n v="0"/>
    <n v="16.38"/>
    <x v="1"/>
    <x v="0"/>
  </r>
  <r>
    <x v="5147"/>
    <x v="2549"/>
    <x v="165"/>
    <x v="786"/>
    <x v="1"/>
    <s v="JL-15175"/>
    <s v="James Lanier"/>
    <x v="2"/>
    <x v="0"/>
    <s v="Chandler"/>
    <x v="16"/>
    <n v="85224"/>
    <x v="1"/>
    <s v="FUR-FU-10001731"/>
    <x v="0"/>
    <x v="5"/>
    <s v="Acrylic Self-Standing Desk Frames"/>
    <x v="1086"/>
    <n v="4"/>
    <n v="0.2"/>
    <n v="1.9223999999999997"/>
    <x v="1"/>
    <x v="0"/>
  </r>
  <r>
    <x v="5148"/>
    <x v="2549"/>
    <x v="165"/>
    <x v="786"/>
    <x v="1"/>
    <s v="JL-15175"/>
    <s v="James Lanier"/>
    <x v="2"/>
    <x v="0"/>
    <s v="Chandler"/>
    <x v="16"/>
    <n v="85224"/>
    <x v="1"/>
    <s v="FUR-CH-10001394"/>
    <x v="0"/>
    <x v="1"/>
    <s v="Global Leather Executive Chair"/>
    <x v="3791"/>
    <n v="3"/>
    <n v="0.2"/>
    <n v="105.29699999999988"/>
    <x v="1"/>
    <x v="0"/>
  </r>
  <r>
    <x v="5149"/>
    <x v="2550"/>
    <x v="261"/>
    <x v="365"/>
    <x v="3"/>
    <s v="JG-15160"/>
    <s v="James Galang"/>
    <x v="0"/>
    <x v="0"/>
    <s v="Long Beach"/>
    <x v="15"/>
    <n v="11561"/>
    <x v="3"/>
    <s v="TEC-PH-10001578"/>
    <x v="2"/>
    <x v="7"/>
    <s v="Polycom SoundStation2 EX Conference phone"/>
    <x v="3792"/>
    <n v="3"/>
    <n v="0"/>
    <n v="352.30649999999997"/>
    <x v="3"/>
    <x v="0"/>
  </r>
  <r>
    <x v="5150"/>
    <x v="2551"/>
    <x v="904"/>
    <x v="935"/>
    <x v="0"/>
    <s v="SH-19975"/>
    <s v="Sally Hughsby"/>
    <x v="1"/>
    <x v="0"/>
    <s v="San Francisco"/>
    <x v="1"/>
    <n v="94109"/>
    <x v="1"/>
    <s v="OFF-ST-10000675"/>
    <x v="1"/>
    <x v="4"/>
    <s v="File Shuttle II and Handi-File, Black"/>
    <x v="3793"/>
    <n v="2"/>
    <n v="0"/>
    <n v="16.945"/>
    <x v="1"/>
    <x v="0"/>
  </r>
  <r>
    <x v="5151"/>
    <x v="2552"/>
    <x v="145"/>
    <x v="938"/>
    <x v="2"/>
    <s v="LS-17200"/>
    <s v="Luke Schmidt"/>
    <x v="1"/>
    <x v="0"/>
    <s v="Helena"/>
    <x v="37"/>
    <n v="59601"/>
    <x v="1"/>
    <s v="OFF-ST-10002352"/>
    <x v="1"/>
    <x v="4"/>
    <s v="Iris Project Case"/>
    <x v="1778"/>
    <n v="5"/>
    <n v="0"/>
    <n v="10.373999999999999"/>
    <x v="1"/>
    <x v="0"/>
  </r>
  <r>
    <x v="5152"/>
    <x v="2553"/>
    <x v="479"/>
    <x v="287"/>
    <x v="1"/>
    <s v="CS-11860"/>
    <s v="Cari Schnelling"/>
    <x v="0"/>
    <x v="0"/>
    <s v="New York City"/>
    <x v="15"/>
    <n v="10011"/>
    <x v="3"/>
    <s v="OFF-BI-10004528"/>
    <x v="1"/>
    <x v="8"/>
    <s v="Cardinal Poly Pocket Divider Pockets for Ring Binders"/>
    <x v="3794"/>
    <n v="1"/>
    <n v="0.2"/>
    <n v="0.83999999999999975"/>
    <x v="3"/>
    <x v="0"/>
  </r>
  <r>
    <x v="5153"/>
    <x v="2553"/>
    <x v="479"/>
    <x v="287"/>
    <x v="1"/>
    <s v="CS-11860"/>
    <s v="Cari Schnelling"/>
    <x v="0"/>
    <x v="0"/>
    <s v="New York City"/>
    <x v="15"/>
    <n v="10011"/>
    <x v="3"/>
    <s v="OFF-AR-10001026"/>
    <x v="1"/>
    <x v="6"/>
    <s v="Sanford Uni-Blazer View Highlighters, Chisel Tip, Yellow"/>
    <x v="3795"/>
    <n v="3"/>
    <n v="0"/>
    <n v="2.9040000000000008"/>
    <x v="3"/>
    <x v="0"/>
  </r>
  <r>
    <x v="5154"/>
    <x v="2554"/>
    <x v="976"/>
    <x v="747"/>
    <x v="2"/>
    <s v="KW-16570"/>
    <s v="Kelly Williams"/>
    <x v="0"/>
    <x v="0"/>
    <s v="Kirkwood"/>
    <x v="25"/>
    <n v="63122"/>
    <x v="2"/>
    <s v="OFF-BI-10002215"/>
    <x v="1"/>
    <x v="8"/>
    <s v="Wilson Jones Hanging View Binder, White, 1&quot;"/>
    <x v="158"/>
    <n v="4"/>
    <n v="0"/>
    <n v="13.063999999999998"/>
    <x v="2"/>
    <x v="0"/>
  </r>
  <r>
    <x v="5155"/>
    <x v="2554"/>
    <x v="976"/>
    <x v="747"/>
    <x v="2"/>
    <s v="KW-16570"/>
    <s v="Kelly Williams"/>
    <x v="0"/>
    <x v="0"/>
    <s v="Kirkwood"/>
    <x v="25"/>
    <n v="63122"/>
    <x v="2"/>
    <s v="FUR-FU-10000305"/>
    <x v="0"/>
    <x v="5"/>
    <s v="Tenex V2T-RE Standard Weight Series Chair Mat, 45&quot; x 53&quot;, Lip 25&quot; x 12&quot;"/>
    <x v="3724"/>
    <n v="3"/>
    <n v="0"/>
    <n v="34.070399999999999"/>
    <x v="2"/>
    <x v="0"/>
  </r>
  <r>
    <x v="5156"/>
    <x v="2555"/>
    <x v="160"/>
    <x v="446"/>
    <x v="0"/>
    <s v="GH-14410"/>
    <s v="Gary Hansen"/>
    <x v="2"/>
    <x v="0"/>
    <s v="Chicago"/>
    <x v="10"/>
    <n v="60653"/>
    <x v="2"/>
    <s v="TEC-PH-10002584"/>
    <x v="2"/>
    <x v="7"/>
    <s v="Samsung Galaxy S4"/>
    <x v="3796"/>
    <n v="2"/>
    <n v="0.2"/>
    <n v="125.19799999999992"/>
    <x v="2"/>
    <x v="0"/>
  </r>
  <r>
    <x v="5157"/>
    <x v="2555"/>
    <x v="160"/>
    <x v="446"/>
    <x v="0"/>
    <s v="GH-14410"/>
    <s v="Gary Hansen"/>
    <x v="2"/>
    <x v="0"/>
    <s v="Chicago"/>
    <x v="10"/>
    <n v="60653"/>
    <x v="2"/>
    <s v="FUR-CH-10000229"/>
    <x v="0"/>
    <x v="1"/>
    <s v="Global Enterprise Series Seating High-Back Swivel/Tilt Chairs"/>
    <x v="3797"/>
    <n v="3"/>
    <n v="0.3"/>
    <n v="-178.84680000000006"/>
    <x v="2"/>
    <x v="0"/>
  </r>
  <r>
    <x v="5158"/>
    <x v="2555"/>
    <x v="160"/>
    <x v="446"/>
    <x v="0"/>
    <s v="GH-14410"/>
    <s v="Gary Hansen"/>
    <x v="2"/>
    <x v="0"/>
    <s v="Chicago"/>
    <x v="10"/>
    <n v="60653"/>
    <x v="2"/>
    <s v="FUR-FU-10003799"/>
    <x v="0"/>
    <x v="5"/>
    <s v="Seth Thomas 13 1/2&quot; Wall Clock"/>
    <x v="3798"/>
    <n v="2"/>
    <n v="0.6"/>
    <n v="-10.312400000000004"/>
    <x v="2"/>
    <x v="0"/>
  </r>
  <r>
    <x v="5159"/>
    <x v="2556"/>
    <x v="662"/>
    <x v="697"/>
    <x v="0"/>
    <s v="AG-10495"/>
    <s v="Andrew Gjertsen"/>
    <x v="1"/>
    <x v="0"/>
    <s v="Peoria"/>
    <x v="16"/>
    <n v="85345"/>
    <x v="1"/>
    <s v="TEC-PH-10001700"/>
    <x v="2"/>
    <x v="7"/>
    <s v="Panasonic KX-TG6844B Expandable Digital Cordless Telephone"/>
    <x v="554"/>
    <n v="2"/>
    <n v="0.2"/>
    <n v="9.2386000000000053"/>
    <x v="1"/>
    <x v="0"/>
  </r>
  <r>
    <x v="5160"/>
    <x v="2556"/>
    <x v="662"/>
    <x v="697"/>
    <x v="0"/>
    <s v="AG-10495"/>
    <s v="Andrew Gjertsen"/>
    <x v="1"/>
    <x v="0"/>
    <s v="Peoria"/>
    <x v="16"/>
    <n v="85345"/>
    <x v="1"/>
    <s v="TEC-PH-10001527"/>
    <x v="2"/>
    <x v="7"/>
    <s v="Plantronics MX500i Earset"/>
    <x v="3799"/>
    <n v="2"/>
    <n v="0.2"/>
    <n v="-14.603000000000005"/>
    <x v="1"/>
    <x v="0"/>
  </r>
  <r>
    <x v="5161"/>
    <x v="2557"/>
    <x v="1021"/>
    <x v="90"/>
    <x v="1"/>
    <s v="TS-21430"/>
    <s v="Tom Stivers"/>
    <x v="1"/>
    <x v="0"/>
    <s v="Seattle"/>
    <x v="4"/>
    <n v="98103"/>
    <x v="1"/>
    <s v="FUR-BO-10002916"/>
    <x v="0"/>
    <x v="0"/>
    <s v="Rush Hierlooms Collection 1&quot; Thick Stackable Bookcases"/>
    <x v="3800"/>
    <n v="8"/>
    <n v="0"/>
    <n v="259.88959999999997"/>
    <x v="1"/>
    <x v="0"/>
  </r>
  <r>
    <x v="5162"/>
    <x v="2558"/>
    <x v="741"/>
    <x v="791"/>
    <x v="0"/>
    <s v="AJ-10945"/>
    <s v="Ashley Jarboe"/>
    <x v="0"/>
    <x v="0"/>
    <s v="Taylor"/>
    <x v="12"/>
    <n v="48180"/>
    <x v="2"/>
    <s v="FUR-CH-10000863"/>
    <x v="0"/>
    <x v="1"/>
    <s v="Novimex Swivel Fabric Task Chair"/>
    <x v="85"/>
    <n v="2"/>
    <n v="0"/>
    <n v="33.215599999999995"/>
    <x v="2"/>
    <x v="0"/>
  </r>
  <r>
    <x v="5163"/>
    <x v="2559"/>
    <x v="380"/>
    <x v="772"/>
    <x v="1"/>
    <s v="SJ-20215"/>
    <s v="Sarah Jordon"/>
    <x v="0"/>
    <x v="0"/>
    <s v="Pasadena"/>
    <x v="1"/>
    <n v="91104"/>
    <x v="1"/>
    <s v="FUR-CH-10003968"/>
    <x v="0"/>
    <x v="1"/>
    <s v="Novimex Turbo Task Chair"/>
    <x v="3011"/>
    <n v="3"/>
    <n v="0.2"/>
    <n v="-17.035200000000003"/>
    <x v="1"/>
    <x v="1"/>
  </r>
  <r>
    <x v="5164"/>
    <x v="2560"/>
    <x v="849"/>
    <x v="723"/>
    <x v="1"/>
    <s v="SC-20020"/>
    <s v="Sam Craven"/>
    <x v="0"/>
    <x v="0"/>
    <s v="Midland"/>
    <x v="12"/>
    <n v="48640"/>
    <x v="2"/>
    <s v="OFF-AR-10001149"/>
    <x v="1"/>
    <x v="6"/>
    <s v="Avery Hi-Liter Comfort Grip Fluorescent Highlighter, Yellow Ink"/>
    <x v="2841"/>
    <n v="2"/>
    <n v="0"/>
    <n v="1.5209999999999999"/>
    <x v="2"/>
    <x v="0"/>
  </r>
  <r>
    <x v="5165"/>
    <x v="2560"/>
    <x v="849"/>
    <x v="723"/>
    <x v="1"/>
    <s v="SC-20020"/>
    <s v="Sam Craven"/>
    <x v="0"/>
    <x v="0"/>
    <s v="Midland"/>
    <x v="12"/>
    <n v="48640"/>
    <x v="2"/>
    <s v="OFF-PA-10000130"/>
    <x v="1"/>
    <x v="10"/>
    <s v="Xerox 199"/>
    <x v="1387"/>
    <n v="3"/>
    <n v="0"/>
    <n v="5.7779999999999987"/>
    <x v="2"/>
    <x v="0"/>
  </r>
  <r>
    <x v="5166"/>
    <x v="2560"/>
    <x v="849"/>
    <x v="723"/>
    <x v="1"/>
    <s v="SC-20020"/>
    <s v="Sam Craven"/>
    <x v="0"/>
    <x v="0"/>
    <s v="Midland"/>
    <x v="12"/>
    <n v="48640"/>
    <x v="2"/>
    <s v="OFF-PA-10002479"/>
    <x v="1"/>
    <x v="10"/>
    <s v="Xerox 4200 Series MultiUse Premium Copy Paper (20Lb. and 84 Bright)"/>
    <x v="3426"/>
    <n v="3"/>
    <n v="0"/>
    <n v="7.1280000000000001"/>
    <x v="2"/>
    <x v="0"/>
  </r>
  <r>
    <x v="5167"/>
    <x v="2560"/>
    <x v="849"/>
    <x v="723"/>
    <x v="1"/>
    <s v="SC-20020"/>
    <s v="Sam Craven"/>
    <x v="0"/>
    <x v="0"/>
    <s v="Midland"/>
    <x v="12"/>
    <n v="48640"/>
    <x v="2"/>
    <s v="FUR-CH-10004997"/>
    <x v="0"/>
    <x v="1"/>
    <s v="Hon Every-Day Series Multi-Task Chairs"/>
    <x v="3801"/>
    <n v="3"/>
    <n v="0"/>
    <n v="112.78800000000001"/>
    <x v="2"/>
    <x v="0"/>
  </r>
  <r>
    <x v="5168"/>
    <x v="2560"/>
    <x v="849"/>
    <x v="723"/>
    <x v="1"/>
    <s v="SC-20020"/>
    <s v="Sam Craven"/>
    <x v="0"/>
    <x v="0"/>
    <s v="Midland"/>
    <x v="12"/>
    <n v="48640"/>
    <x v="2"/>
    <s v="OFF-ST-10004950"/>
    <x v="1"/>
    <x v="4"/>
    <s v="Acco Perma 3000 Stacking Storage Drawers"/>
    <x v="2780"/>
    <n v="3"/>
    <n v="0"/>
    <n v="11.958600000000001"/>
    <x v="2"/>
    <x v="0"/>
  </r>
  <r>
    <x v="5169"/>
    <x v="2560"/>
    <x v="849"/>
    <x v="723"/>
    <x v="1"/>
    <s v="SC-20020"/>
    <s v="Sam Craven"/>
    <x v="0"/>
    <x v="0"/>
    <s v="Midland"/>
    <x v="12"/>
    <n v="48640"/>
    <x v="2"/>
    <s v="OFF-ST-10001490"/>
    <x v="1"/>
    <x v="4"/>
    <s v="Hot File 7-Pocket, Floor Stand"/>
    <x v="3469"/>
    <n v="3"/>
    <n v="0"/>
    <n v="160.62299999999993"/>
    <x v="2"/>
    <x v="0"/>
  </r>
  <r>
    <x v="5170"/>
    <x v="2561"/>
    <x v="1022"/>
    <x v="1124"/>
    <x v="0"/>
    <s v="LA-16780"/>
    <s v="Laura Armstrong"/>
    <x v="1"/>
    <x v="0"/>
    <s v="Detroit"/>
    <x v="12"/>
    <n v="48205"/>
    <x v="2"/>
    <s v="FUR-CH-10002024"/>
    <x v="0"/>
    <x v="1"/>
    <s v="HON 5400 Series Task Chairs for Big and Tall"/>
    <x v="3802"/>
    <n v="5"/>
    <n v="0"/>
    <n v="700.98000000000013"/>
    <x v="2"/>
    <x v="0"/>
  </r>
  <r>
    <x v="5171"/>
    <x v="2561"/>
    <x v="1022"/>
    <x v="1124"/>
    <x v="0"/>
    <s v="LA-16780"/>
    <s v="Laura Armstrong"/>
    <x v="1"/>
    <x v="0"/>
    <s v="Detroit"/>
    <x v="12"/>
    <n v="48205"/>
    <x v="2"/>
    <s v="OFF-PA-10001790"/>
    <x v="1"/>
    <x v="10"/>
    <s v="Xerox 1910"/>
    <x v="3803"/>
    <n v="3"/>
    <n v="0"/>
    <n v="69.177599999999984"/>
    <x v="2"/>
    <x v="0"/>
  </r>
  <r>
    <x v="5172"/>
    <x v="2561"/>
    <x v="1022"/>
    <x v="1124"/>
    <x v="0"/>
    <s v="LA-16780"/>
    <s v="Laura Armstrong"/>
    <x v="1"/>
    <x v="0"/>
    <s v="Detroit"/>
    <x v="12"/>
    <n v="48205"/>
    <x v="2"/>
    <s v="OFF-PA-10000994"/>
    <x v="1"/>
    <x v="10"/>
    <s v="Xerox 1915"/>
    <x v="1836"/>
    <n v="3"/>
    <n v="0"/>
    <n v="150.98399999999998"/>
    <x v="2"/>
    <x v="0"/>
  </r>
  <r>
    <x v="5173"/>
    <x v="2562"/>
    <x v="936"/>
    <x v="392"/>
    <x v="2"/>
    <s v="FC-14335"/>
    <s v="Fred Chung"/>
    <x v="1"/>
    <x v="0"/>
    <s v="Pueblo"/>
    <x v="22"/>
    <n v="81001"/>
    <x v="1"/>
    <s v="OFF-AR-10002399"/>
    <x v="1"/>
    <x v="6"/>
    <s v="Dixon Prang Watercolor Pencils, 10-Color Set with Brush"/>
    <x v="3804"/>
    <n v="1"/>
    <n v="0.2"/>
    <n v="0.89459999999999995"/>
    <x v="1"/>
    <x v="0"/>
  </r>
  <r>
    <x v="5174"/>
    <x v="2563"/>
    <x v="15"/>
    <x v="188"/>
    <x v="1"/>
    <s v="CA-12265"/>
    <s v="Christina Anderson"/>
    <x v="0"/>
    <x v="0"/>
    <s v="Waco"/>
    <x v="5"/>
    <n v="76706"/>
    <x v="2"/>
    <s v="OFF-BI-10002799"/>
    <x v="1"/>
    <x v="8"/>
    <s v="SlimView Poly Binder, 3/8&quot;"/>
    <x v="3805"/>
    <n v="2"/>
    <n v="0.8"/>
    <n v="-3.5224000000000011"/>
    <x v="2"/>
    <x v="0"/>
  </r>
  <r>
    <x v="5175"/>
    <x v="2563"/>
    <x v="15"/>
    <x v="188"/>
    <x v="1"/>
    <s v="CA-12265"/>
    <s v="Christina Anderson"/>
    <x v="0"/>
    <x v="0"/>
    <s v="Waco"/>
    <x v="5"/>
    <n v="76706"/>
    <x v="2"/>
    <s v="FUR-BO-10004360"/>
    <x v="0"/>
    <x v="0"/>
    <s v="Rush Hierlooms Collection Rich Wood Bookcases"/>
    <x v="3806"/>
    <n v="3"/>
    <n v="0.32"/>
    <n v="-91.758599999999973"/>
    <x v="2"/>
    <x v="0"/>
  </r>
  <r>
    <x v="5176"/>
    <x v="2564"/>
    <x v="732"/>
    <x v="281"/>
    <x v="2"/>
    <s v="JH-15985"/>
    <s v="Joseph Holt"/>
    <x v="0"/>
    <x v="0"/>
    <s v="San Francisco"/>
    <x v="1"/>
    <n v="94109"/>
    <x v="1"/>
    <s v="OFF-BI-10002082"/>
    <x v="1"/>
    <x v="8"/>
    <s v="GBC Twin Loop Wire Binding Elements"/>
    <x v="3807"/>
    <n v="2"/>
    <n v="0.2"/>
    <n v="19.968"/>
    <x v="1"/>
    <x v="0"/>
  </r>
  <r>
    <x v="5177"/>
    <x v="2565"/>
    <x v="482"/>
    <x v="525"/>
    <x v="1"/>
    <s v="AJ-10795"/>
    <s v="Anthony Johnson"/>
    <x v="1"/>
    <x v="0"/>
    <s v="New York City"/>
    <x v="15"/>
    <n v="10024"/>
    <x v="3"/>
    <s v="OFF-BI-10004967"/>
    <x v="1"/>
    <x v="8"/>
    <s v="Round Ring Binders"/>
    <x v="3808"/>
    <n v="3"/>
    <n v="0.2"/>
    <n v="1.6848000000000001"/>
    <x v="3"/>
    <x v="0"/>
  </r>
  <r>
    <x v="5178"/>
    <x v="2566"/>
    <x v="657"/>
    <x v="691"/>
    <x v="1"/>
    <s v="BT-11395"/>
    <s v="Bill Tyler"/>
    <x v="1"/>
    <x v="0"/>
    <s v="Los Angeles"/>
    <x v="1"/>
    <n v="90036"/>
    <x v="1"/>
    <s v="FUR-FU-10004973"/>
    <x v="0"/>
    <x v="5"/>
    <s v="Flat Face Poster Frame"/>
    <x v="1023"/>
    <n v="2"/>
    <n v="0"/>
    <n v="15.825600000000001"/>
    <x v="1"/>
    <x v="0"/>
  </r>
  <r>
    <x v="5179"/>
    <x v="2566"/>
    <x v="657"/>
    <x v="691"/>
    <x v="1"/>
    <s v="BT-11395"/>
    <s v="Bill Tyler"/>
    <x v="1"/>
    <x v="0"/>
    <s v="Los Angeles"/>
    <x v="1"/>
    <n v="90036"/>
    <x v="1"/>
    <s v="TEC-PH-10003645"/>
    <x v="2"/>
    <x v="7"/>
    <s v="Aastra 57i VoIP phone"/>
    <x v="3809"/>
    <n v="2"/>
    <n v="0.2"/>
    <n v="19.393200000000007"/>
    <x v="1"/>
    <x v="0"/>
  </r>
  <r>
    <x v="5180"/>
    <x v="2566"/>
    <x v="657"/>
    <x v="691"/>
    <x v="1"/>
    <s v="BT-11395"/>
    <s v="Bill Tyler"/>
    <x v="1"/>
    <x v="0"/>
    <s v="Los Angeles"/>
    <x v="1"/>
    <n v="90036"/>
    <x v="1"/>
    <s v="OFF-AP-10004980"/>
    <x v="1"/>
    <x v="9"/>
    <s v="3M Replacement Filter for Office Air Cleaner for 20' x 33' Room"/>
    <x v="3810"/>
    <n v="2"/>
    <n v="0"/>
    <n v="29.577600000000004"/>
    <x v="1"/>
    <x v="0"/>
  </r>
  <r>
    <x v="5181"/>
    <x v="2567"/>
    <x v="510"/>
    <x v="17"/>
    <x v="2"/>
    <s v="DJ-13510"/>
    <s v="Don Jones"/>
    <x v="1"/>
    <x v="0"/>
    <s v="Woonsocket"/>
    <x v="34"/>
    <n v="2895"/>
    <x v="3"/>
    <s v="OFF-PA-10003797"/>
    <x v="1"/>
    <x v="10"/>
    <s v="Xerox 209"/>
    <x v="1568"/>
    <n v="7"/>
    <n v="0"/>
    <n v="21.772800000000004"/>
    <x v="3"/>
    <x v="0"/>
  </r>
  <r>
    <x v="5182"/>
    <x v="2567"/>
    <x v="510"/>
    <x v="17"/>
    <x v="2"/>
    <s v="DJ-13510"/>
    <s v="Don Jones"/>
    <x v="1"/>
    <x v="0"/>
    <s v="Woonsocket"/>
    <x v="34"/>
    <n v="2895"/>
    <x v="3"/>
    <s v="OFF-BI-10003707"/>
    <x v="1"/>
    <x v="8"/>
    <s v="Aluminum Screw Posts"/>
    <x v="3811"/>
    <n v="3"/>
    <n v="0"/>
    <n v="22.89"/>
    <x v="3"/>
    <x v="0"/>
  </r>
  <r>
    <x v="5183"/>
    <x v="2568"/>
    <x v="241"/>
    <x v="474"/>
    <x v="2"/>
    <s v="AG-10675"/>
    <s v="Anna Gayman"/>
    <x v="0"/>
    <x v="0"/>
    <s v="Columbus"/>
    <x v="32"/>
    <n v="31907"/>
    <x v="0"/>
    <s v="OFF-ST-10000885"/>
    <x v="1"/>
    <x v="4"/>
    <s v="Fellowes Desktop Hanging File Manager"/>
    <x v="2353"/>
    <n v="3"/>
    <n v="0"/>
    <n v="10.0725"/>
    <x v="0"/>
    <x v="0"/>
  </r>
  <r>
    <x v="5184"/>
    <x v="2568"/>
    <x v="241"/>
    <x v="474"/>
    <x v="2"/>
    <s v="AG-10675"/>
    <s v="Anna Gayman"/>
    <x v="0"/>
    <x v="0"/>
    <s v="Columbus"/>
    <x v="32"/>
    <n v="31907"/>
    <x v="0"/>
    <s v="OFF-BI-10002827"/>
    <x v="1"/>
    <x v="8"/>
    <s v="Avery Durable Poly Binders"/>
    <x v="3812"/>
    <n v="7"/>
    <n v="0"/>
    <n v="17.8066"/>
    <x v="0"/>
    <x v="0"/>
  </r>
  <r>
    <x v="5185"/>
    <x v="2569"/>
    <x v="998"/>
    <x v="526"/>
    <x v="1"/>
    <s v="JD-15790"/>
    <s v="John Dryer"/>
    <x v="0"/>
    <x v="0"/>
    <s v="Jacksonville"/>
    <x v="2"/>
    <n v="32216"/>
    <x v="0"/>
    <s v="OFF-ST-10004459"/>
    <x v="1"/>
    <x v="4"/>
    <s v="Tennsco Single-Tier Lockers"/>
    <x v="2122"/>
    <n v="6"/>
    <n v="0.2"/>
    <n v="-337.80600000000004"/>
    <x v="0"/>
    <x v="0"/>
  </r>
  <r>
    <x v="5186"/>
    <x v="2570"/>
    <x v="154"/>
    <x v="253"/>
    <x v="1"/>
    <s v="EH-14125"/>
    <s v="Eugene Hildebrand"/>
    <x v="2"/>
    <x v="0"/>
    <s v="Philadelphia"/>
    <x v="9"/>
    <n v="19140"/>
    <x v="3"/>
    <s v="TEC-PH-10002789"/>
    <x v="2"/>
    <x v="7"/>
    <s v="LG Exalt"/>
    <x v="3813"/>
    <n v="8"/>
    <n v="0.4"/>
    <n v="-162.22960000000006"/>
    <x v="3"/>
    <x v="0"/>
  </r>
  <r>
    <x v="5187"/>
    <x v="2571"/>
    <x v="1023"/>
    <x v="629"/>
    <x v="1"/>
    <s v="ZC-21910"/>
    <s v="Zuschuss Carroll"/>
    <x v="0"/>
    <x v="0"/>
    <s v="Columbus"/>
    <x v="14"/>
    <n v="47201"/>
    <x v="2"/>
    <s v="TEC-AC-10001314"/>
    <x v="2"/>
    <x v="11"/>
    <s v="Case Logic 2.4GHz Wireless Keyboard"/>
    <x v="1772"/>
    <n v="4"/>
    <n v="0"/>
    <n v="15.996799999999979"/>
    <x v="2"/>
    <x v="0"/>
  </r>
  <r>
    <x v="5188"/>
    <x v="2571"/>
    <x v="1023"/>
    <x v="629"/>
    <x v="1"/>
    <s v="ZC-21910"/>
    <s v="Zuschuss Carroll"/>
    <x v="0"/>
    <x v="0"/>
    <s v="Columbus"/>
    <x v="14"/>
    <n v="47201"/>
    <x v="2"/>
    <s v="FUR-CH-10000015"/>
    <x v="0"/>
    <x v="1"/>
    <s v="Hon Multipurpose Stacking Arm Chairs"/>
    <x v="3814"/>
    <n v="7"/>
    <n v="0"/>
    <n v="394.21199999999999"/>
    <x v="2"/>
    <x v="0"/>
  </r>
  <r>
    <x v="5189"/>
    <x v="2572"/>
    <x v="237"/>
    <x v="551"/>
    <x v="1"/>
    <s v="XP-21865"/>
    <s v="Xylona Preis"/>
    <x v="0"/>
    <x v="0"/>
    <s v="Pasadena"/>
    <x v="5"/>
    <n v="77506"/>
    <x v="2"/>
    <s v="TEC-AC-10004855"/>
    <x v="2"/>
    <x v="11"/>
    <s v="V7 USB Numeric Keypad"/>
    <x v="3815"/>
    <n v="6"/>
    <n v="0.2"/>
    <n v="-27.292200000000001"/>
    <x v="2"/>
    <x v="1"/>
  </r>
  <r>
    <x v="5190"/>
    <x v="2572"/>
    <x v="237"/>
    <x v="551"/>
    <x v="1"/>
    <s v="XP-21865"/>
    <s v="Xylona Preis"/>
    <x v="0"/>
    <x v="0"/>
    <s v="Pasadena"/>
    <x v="5"/>
    <n v="77506"/>
    <x v="2"/>
    <s v="OFF-AR-10003582"/>
    <x v="1"/>
    <x v="6"/>
    <s v="Boston Electric Pencil Sharpener, Model 1818, Charcoal Black"/>
    <x v="3816"/>
    <n v="2"/>
    <n v="0.2"/>
    <n v="4.5040000000000031"/>
    <x v="2"/>
    <x v="1"/>
  </r>
  <r>
    <x v="5191"/>
    <x v="2573"/>
    <x v="1024"/>
    <x v="510"/>
    <x v="1"/>
    <s v="DK-12985"/>
    <s v="Darren Koutras"/>
    <x v="0"/>
    <x v="0"/>
    <s v="San Francisco"/>
    <x v="1"/>
    <n v="94122"/>
    <x v="1"/>
    <s v="OFF-EN-10003448"/>
    <x v="1"/>
    <x v="12"/>
    <s v="Peel &amp; Seel Recycled Catalog Envelopes, Brown"/>
    <x v="3817"/>
    <n v="2"/>
    <n v="0"/>
    <n v="11.58"/>
    <x v="1"/>
    <x v="0"/>
  </r>
  <r>
    <x v="5192"/>
    <x v="2574"/>
    <x v="683"/>
    <x v="34"/>
    <x v="0"/>
    <s v="CS-12250"/>
    <s v="Chris Selesnick"/>
    <x v="1"/>
    <x v="0"/>
    <s v="Columbia"/>
    <x v="20"/>
    <n v="29203"/>
    <x v="0"/>
    <s v="FUR-FU-10003773"/>
    <x v="0"/>
    <x v="5"/>
    <s v="Eldon Cleatmat Plus Chair Mats for High Pile Carpets"/>
    <x v="3818"/>
    <n v="5"/>
    <n v="0"/>
    <n v="43.735999999999962"/>
    <x v="0"/>
    <x v="0"/>
  </r>
  <r>
    <x v="5193"/>
    <x v="2574"/>
    <x v="683"/>
    <x v="34"/>
    <x v="0"/>
    <s v="CS-12250"/>
    <s v="Chris Selesnick"/>
    <x v="1"/>
    <x v="0"/>
    <s v="Columbia"/>
    <x v="20"/>
    <n v="29203"/>
    <x v="0"/>
    <s v="OFF-PA-10001363"/>
    <x v="1"/>
    <x v="10"/>
    <s v="Xerox 1933"/>
    <x v="3016"/>
    <n v="7"/>
    <n v="0"/>
    <n v="40.401199999999996"/>
    <x v="0"/>
    <x v="0"/>
  </r>
  <r>
    <x v="5194"/>
    <x v="2574"/>
    <x v="683"/>
    <x v="34"/>
    <x v="0"/>
    <s v="CS-12250"/>
    <s v="Chris Selesnick"/>
    <x v="1"/>
    <x v="0"/>
    <s v="Columbia"/>
    <x v="20"/>
    <n v="29203"/>
    <x v="0"/>
    <s v="OFF-AR-10004757"/>
    <x v="1"/>
    <x v="6"/>
    <s v="Crayola Colored Pencils"/>
    <x v="2805"/>
    <n v="4"/>
    <n v="0"/>
    <n v="4.3295999999999992"/>
    <x v="0"/>
    <x v="0"/>
  </r>
  <r>
    <x v="5195"/>
    <x v="2574"/>
    <x v="683"/>
    <x v="34"/>
    <x v="0"/>
    <s v="CS-12250"/>
    <s v="Chris Selesnick"/>
    <x v="1"/>
    <x v="0"/>
    <s v="Columbia"/>
    <x v="20"/>
    <n v="29203"/>
    <x v="0"/>
    <s v="OFF-BI-10000309"/>
    <x v="1"/>
    <x v="8"/>
    <s v="GBC Twin Loop Wire Binding Elements, 9/16&quot; Spine, Black"/>
    <x v="3819"/>
    <n v="3"/>
    <n v="0"/>
    <n v="22.3734"/>
    <x v="0"/>
    <x v="0"/>
  </r>
  <r>
    <x v="5196"/>
    <x v="2575"/>
    <x v="1025"/>
    <x v="8"/>
    <x v="1"/>
    <s v="AI-10855"/>
    <s v="Arianne Irving"/>
    <x v="0"/>
    <x v="0"/>
    <s v="Kent"/>
    <x v="4"/>
    <n v="98031"/>
    <x v="1"/>
    <s v="OFF-EN-10001434"/>
    <x v="1"/>
    <x v="12"/>
    <s v="Strathmore #10 Envelopes, Ultimate White"/>
    <x v="3820"/>
    <n v="3"/>
    <n v="0"/>
    <n v="77.483699999999999"/>
    <x v="1"/>
    <x v="0"/>
  </r>
  <r>
    <x v="5197"/>
    <x v="2575"/>
    <x v="1025"/>
    <x v="8"/>
    <x v="1"/>
    <s v="AI-10855"/>
    <s v="Arianne Irving"/>
    <x v="0"/>
    <x v="0"/>
    <s v="Kent"/>
    <x v="4"/>
    <n v="98031"/>
    <x v="1"/>
    <s v="TEC-PH-10003988"/>
    <x v="2"/>
    <x v="7"/>
    <s v="LF Elite 3D Dazzle Designer Hard Case Cover, Lf Stylus Pen and Wiper For Apple Iphone 5c Mini Lite"/>
    <x v="3582"/>
    <n v="5"/>
    <n v="0.2"/>
    <n v="4.3600000000000012"/>
    <x v="1"/>
    <x v="0"/>
  </r>
  <r>
    <x v="5198"/>
    <x v="2576"/>
    <x v="840"/>
    <x v="599"/>
    <x v="1"/>
    <s v="AA-10315"/>
    <s v="Alex Avila"/>
    <x v="0"/>
    <x v="0"/>
    <s v="Round Rock"/>
    <x v="5"/>
    <n v="78664"/>
    <x v="2"/>
    <s v="OFF-SU-10000151"/>
    <x v="1"/>
    <x v="14"/>
    <s v="High Speed Automatic Electric Letter Opener"/>
    <x v="3821"/>
    <n v="3"/>
    <n v="0.2"/>
    <n v="-786.01440000000025"/>
    <x v="2"/>
    <x v="0"/>
  </r>
  <r>
    <x v="5199"/>
    <x v="2576"/>
    <x v="840"/>
    <x v="599"/>
    <x v="1"/>
    <s v="AA-10315"/>
    <s v="Alex Avila"/>
    <x v="0"/>
    <x v="0"/>
    <s v="Round Rock"/>
    <x v="5"/>
    <n v="78664"/>
    <x v="2"/>
    <s v="OFF-FA-10001332"/>
    <x v="1"/>
    <x v="13"/>
    <s v="Acco Banker's Clasps, 5 3/4&quot;-Long"/>
    <x v="2134"/>
    <n v="1"/>
    <n v="0.2"/>
    <n v="0.77759999999999996"/>
    <x v="2"/>
    <x v="0"/>
  </r>
  <r>
    <x v="5200"/>
    <x v="2576"/>
    <x v="840"/>
    <x v="599"/>
    <x v="1"/>
    <s v="AA-10315"/>
    <s v="Alex Avila"/>
    <x v="0"/>
    <x v="0"/>
    <s v="Round Rock"/>
    <x v="5"/>
    <n v="78664"/>
    <x v="2"/>
    <s v="TEC-PH-10000895"/>
    <x v="2"/>
    <x v="7"/>
    <s v="Polycom VVX 310 VoIP phone"/>
    <x v="2404"/>
    <n v="3"/>
    <n v="0.2"/>
    <n v="32.398200000000017"/>
    <x v="2"/>
    <x v="0"/>
  </r>
  <r>
    <x v="5201"/>
    <x v="2576"/>
    <x v="840"/>
    <x v="599"/>
    <x v="1"/>
    <s v="AA-10315"/>
    <s v="Alex Avila"/>
    <x v="0"/>
    <x v="0"/>
    <s v="Round Rock"/>
    <x v="5"/>
    <n v="78664"/>
    <x v="2"/>
    <s v="TEC-AC-10002857"/>
    <x v="2"/>
    <x v="11"/>
    <s v="Verbatim 25 GB 6x Blu-ray Single Layer Recordable Disc, 1/Pack"/>
    <x v="3822"/>
    <n v="7"/>
    <n v="0.2"/>
    <n v="5.7364999999999977"/>
    <x v="2"/>
    <x v="0"/>
  </r>
  <r>
    <x v="5202"/>
    <x v="2577"/>
    <x v="762"/>
    <x v="811"/>
    <x v="1"/>
    <s v="RE-19450"/>
    <s v="Richard Eichhorn"/>
    <x v="0"/>
    <x v="0"/>
    <s v="Oakland"/>
    <x v="1"/>
    <n v="94601"/>
    <x v="1"/>
    <s v="FUR-FU-10004018"/>
    <x v="0"/>
    <x v="5"/>
    <s v="Tensor Computer Mounted Lamp"/>
    <x v="3823"/>
    <n v="7"/>
    <n v="0"/>
    <n v="28.142100000000006"/>
    <x v="1"/>
    <x v="0"/>
  </r>
  <r>
    <x v="5203"/>
    <x v="2577"/>
    <x v="762"/>
    <x v="811"/>
    <x v="1"/>
    <s v="RE-19450"/>
    <s v="Richard Eichhorn"/>
    <x v="0"/>
    <x v="0"/>
    <s v="Oakland"/>
    <x v="1"/>
    <n v="94601"/>
    <x v="1"/>
    <s v="OFF-ST-10003638"/>
    <x v="1"/>
    <x v="4"/>
    <s v="Mobile Personal File Cube"/>
    <x v="3824"/>
    <n v="3"/>
    <n v="0"/>
    <n v="18.970199999999998"/>
    <x v="1"/>
    <x v="0"/>
  </r>
  <r>
    <x v="5204"/>
    <x v="2578"/>
    <x v="811"/>
    <x v="629"/>
    <x v="1"/>
    <s v="TM-21010"/>
    <s v="Tamara Manning"/>
    <x v="0"/>
    <x v="0"/>
    <s v="Auburn"/>
    <x v="15"/>
    <n v="13021"/>
    <x v="3"/>
    <s v="OFF-AR-10004685"/>
    <x v="1"/>
    <x v="6"/>
    <s v="Binney &amp; Smith Crayola Metallic Colored Pencils, 8-Color Set"/>
    <x v="1577"/>
    <n v="2"/>
    <n v="0"/>
    <n v="3.0557999999999996"/>
    <x v="3"/>
    <x v="0"/>
  </r>
  <r>
    <x v="5205"/>
    <x v="2578"/>
    <x v="811"/>
    <x v="629"/>
    <x v="1"/>
    <s v="TM-21010"/>
    <s v="Tamara Manning"/>
    <x v="0"/>
    <x v="0"/>
    <s v="Auburn"/>
    <x v="15"/>
    <n v="13021"/>
    <x v="3"/>
    <s v="OFF-ST-10001713"/>
    <x v="1"/>
    <x v="4"/>
    <s v="Gould Plastics 9-Pocket Panel Bin, 18-3/8w x 5-1/4d x 20-1/2h, Black"/>
    <x v="2815"/>
    <n v="2"/>
    <n v="0"/>
    <n v="4.2391999999999967"/>
    <x v="3"/>
    <x v="0"/>
  </r>
  <r>
    <x v="5206"/>
    <x v="2578"/>
    <x v="811"/>
    <x v="629"/>
    <x v="1"/>
    <s v="TM-21010"/>
    <s v="Tamara Manning"/>
    <x v="0"/>
    <x v="0"/>
    <s v="Auburn"/>
    <x v="15"/>
    <n v="13021"/>
    <x v="3"/>
    <s v="OFF-FA-10000490"/>
    <x v="1"/>
    <x v="13"/>
    <s v="OIC Binder Clips, Mini, 1/4&quot; Capacity, Black"/>
    <x v="3825"/>
    <n v="1"/>
    <n v="0"/>
    <n v="0.58279999999999998"/>
    <x v="3"/>
    <x v="0"/>
  </r>
  <r>
    <x v="5207"/>
    <x v="2578"/>
    <x v="811"/>
    <x v="629"/>
    <x v="1"/>
    <s v="TM-21010"/>
    <s v="Tamara Manning"/>
    <x v="0"/>
    <x v="0"/>
    <s v="Auburn"/>
    <x v="15"/>
    <n v="13021"/>
    <x v="3"/>
    <s v="OFF-LA-10002043"/>
    <x v="1"/>
    <x v="2"/>
    <s v="Avery 489"/>
    <x v="346"/>
    <n v="2"/>
    <n v="0"/>
    <n v="9.9359999999999999"/>
    <x v="3"/>
    <x v="0"/>
  </r>
  <r>
    <x v="5208"/>
    <x v="2578"/>
    <x v="811"/>
    <x v="629"/>
    <x v="1"/>
    <s v="TM-21010"/>
    <s v="Tamara Manning"/>
    <x v="0"/>
    <x v="0"/>
    <s v="Auburn"/>
    <x v="15"/>
    <n v="13021"/>
    <x v="3"/>
    <s v="OFF-PA-10002464"/>
    <x v="1"/>
    <x v="10"/>
    <s v="HP Office Recycled Paper (20Lb. and 87 Bright)"/>
    <x v="986"/>
    <n v="5"/>
    <n v="0"/>
    <n v="14.161000000000001"/>
    <x v="3"/>
    <x v="0"/>
  </r>
  <r>
    <x v="5209"/>
    <x v="2578"/>
    <x v="811"/>
    <x v="629"/>
    <x v="1"/>
    <s v="TM-21010"/>
    <s v="Tamara Manning"/>
    <x v="0"/>
    <x v="0"/>
    <s v="Auburn"/>
    <x v="15"/>
    <n v="13021"/>
    <x v="3"/>
    <s v="OFF-EN-10002504"/>
    <x v="1"/>
    <x v="12"/>
    <s v="Tyvek  Top-Opening Peel &amp; Seel Envelopes, Plain White"/>
    <x v="3370"/>
    <n v="1"/>
    <n v="0"/>
    <n v="12.7746"/>
    <x v="3"/>
    <x v="0"/>
  </r>
  <r>
    <x v="5210"/>
    <x v="2579"/>
    <x v="1026"/>
    <x v="1125"/>
    <x v="1"/>
    <s v="YS-21880"/>
    <s v="Yana Sorensen"/>
    <x v="1"/>
    <x v="0"/>
    <s v="Newark"/>
    <x v="13"/>
    <n v="19711"/>
    <x v="3"/>
    <s v="OFF-ST-10002615"/>
    <x v="1"/>
    <x v="4"/>
    <s v="Dual Level, Single-Width Filing Carts"/>
    <x v="2848"/>
    <n v="3"/>
    <n v="0"/>
    <n v="120.94680000000001"/>
    <x v="3"/>
    <x v="0"/>
  </r>
  <r>
    <x v="5211"/>
    <x v="2580"/>
    <x v="793"/>
    <x v="537"/>
    <x v="0"/>
    <s v="AZ-10750"/>
    <s v="Annie Zypern"/>
    <x v="0"/>
    <x v="0"/>
    <s v="New York City"/>
    <x v="15"/>
    <n v="10024"/>
    <x v="3"/>
    <s v="OFF-ST-10004258"/>
    <x v="1"/>
    <x v="4"/>
    <s v="Portable Personal File Box"/>
    <x v="905"/>
    <n v="3"/>
    <n v="0"/>
    <n v="9.8901000000000039"/>
    <x v="3"/>
    <x v="0"/>
  </r>
  <r>
    <x v="5212"/>
    <x v="2581"/>
    <x v="182"/>
    <x v="750"/>
    <x v="3"/>
    <s v="CM-12445"/>
    <s v="Chuck Magee"/>
    <x v="0"/>
    <x v="0"/>
    <s v="Redlands"/>
    <x v="1"/>
    <n v="92374"/>
    <x v="1"/>
    <s v="OFF-ST-10004507"/>
    <x v="1"/>
    <x v="4"/>
    <s v="Advantus Rolling Storage Box"/>
    <x v="492"/>
    <n v="3"/>
    <n v="0"/>
    <n v="13.891499999999999"/>
    <x v="1"/>
    <x v="0"/>
  </r>
  <r>
    <x v="5213"/>
    <x v="2581"/>
    <x v="182"/>
    <x v="750"/>
    <x v="3"/>
    <s v="CM-12445"/>
    <s v="Chuck Magee"/>
    <x v="0"/>
    <x v="0"/>
    <s v="Redlands"/>
    <x v="1"/>
    <n v="92374"/>
    <x v="1"/>
    <s v="OFF-LA-10000262"/>
    <x v="1"/>
    <x v="2"/>
    <s v="Avery 494"/>
    <x v="1507"/>
    <n v="3"/>
    <n v="0"/>
    <n v="3.6017999999999999"/>
    <x v="1"/>
    <x v="0"/>
  </r>
  <r>
    <x v="5214"/>
    <x v="2581"/>
    <x v="182"/>
    <x v="750"/>
    <x v="3"/>
    <s v="CM-12445"/>
    <s v="Chuck Magee"/>
    <x v="0"/>
    <x v="0"/>
    <s v="Redlands"/>
    <x v="1"/>
    <n v="92374"/>
    <x v="1"/>
    <s v="OFF-AR-10002445"/>
    <x v="1"/>
    <x v="6"/>
    <s v="SANFORD Major Accent Highlighters"/>
    <x v="3826"/>
    <n v="5"/>
    <n v="0"/>
    <n v="13.452000000000002"/>
    <x v="1"/>
    <x v="0"/>
  </r>
  <r>
    <x v="5215"/>
    <x v="2581"/>
    <x v="182"/>
    <x v="750"/>
    <x v="3"/>
    <s v="CM-12445"/>
    <s v="Chuck Magee"/>
    <x v="0"/>
    <x v="0"/>
    <s v="Redlands"/>
    <x v="1"/>
    <n v="92374"/>
    <x v="1"/>
    <s v="OFF-PA-10001667"/>
    <x v="1"/>
    <x v="10"/>
    <s v="Great White Multi-Use Recycled Paper (20Lb. and 84 Bright)"/>
    <x v="2744"/>
    <n v="5"/>
    <n v="0"/>
    <n v="13.454999999999998"/>
    <x v="1"/>
    <x v="0"/>
  </r>
  <r>
    <x v="5216"/>
    <x v="2582"/>
    <x v="428"/>
    <x v="17"/>
    <x v="1"/>
    <s v="JB-16000"/>
    <s v="Joy Bell-"/>
    <x v="0"/>
    <x v="0"/>
    <s v="Roseville"/>
    <x v="12"/>
    <n v="48066"/>
    <x v="2"/>
    <s v="OFF-EN-10000461"/>
    <x v="1"/>
    <x v="12"/>
    <s v="#10- 4 1/8&quot; x 9 1/2&quot; Recycled Envelopes"/>
    <x v="2053"/>
    <n v="2"/>
    <n v="0"/>
    <n v="8.2156000000000002"/>
    <x v="2"/>
    <x v="0"/>
  </r>
  <r>
    <x v="5217"/>
    <x v="2583"/>
    <x v="4"/>
    <x v="125"/>
    <x v="0"/>
    <s v="NS-18640"/>
    <s v="Noel Staavos"/>
    <x v="1"/>
    <x v="0"/>
    <s v="Los Angeles"/>
    <x v="1"/>
    <n v="90049"/>
    <x v="1"/>
    <s v="OFF-PA-10002254"/>
    <x v="1"/>
    <x v="10"/>
    <s v="Xerox 1883"/>
    <x v="1219"/>
    <n v="3"/>
    <n v="0"/>
    <n v="36.404399999999995"/>
    <x v="1"/>
    <x v="0"/>
  </r>
  <r>
    <x v="5218"/>
    <x v="2584"/>
    <x v="193"/>
    <x v="1055"/>
    <x v="1"/>
    <s v="LC-16930"/>
    <s v="Linda Cazamias"/>
    <x v="1"/>
    <x v="0"/>
    <s v="New York City"/>
    <x v="15"/>
    <n v="10011"/>
    <x v="3"/>
    <s v="OFF-AR-10001868"/>
    <x v="1"/>
    <x v="6"/>
    <s v="Prang Dustless Chalk Sticks"/>
    <x v="3681"/>
    <n v="5"/>
    <n v="0"/>
    <n v="4.2"/>
    <x v="3"/>
    <x v="0"/>
  </r>
  <r>
    <x v="5219"/>
    <x v="2585"/>
    <x v="853"/>
    <x v="153"/>
    <x v="3"/>
    <s v="CA-12775"/>
    <s v="Cynthia Arntzen"/>
    <x v="0"/>
    <x v="0"/>
    <s v="Detroit"/>
    <x v="12"/>
    <n v="48205"/>
    <x v="2"/>
    <s v="FUR-CH-10004875"/>
    <x v="0"/>
    <x v="1"/>
    <s v="Harbour Creations 67200 Series Stacking Chairs"/>
    <x v="3827"/>
    <n v="7"/>
    <n v="0"/>
    <n v="134.53020000000001"/>
    <x v="2"/>
    <x v="0"/>
  </r>
  <r>
    <x v="5220"/>
    <x v="2586"/>
    <x v="1027"/>
    <x v="1126"/>
    <x v="1"/>
    <s v="SR-20425"/>
    <s v="Sharelle Roach"/>
    <x v="2"/>
    <x v="0"/>
    <s v="Detroit"/>
    <x v="12"/>
    <n v="48234"/>
    <x v="2"/>
    <s v="FUR-BO-10000711"/>
    <x v="0"/>
    <x v="0"/>
    <s v="Hon Metal Bookcases, Gray"/>
    <x v="3724"/>
    <n v="3"/>
    <n v="0"/>
    <n v="57.4938"/>
    <x v="2"/>
    <x v="0"/>
  </r>
  <r>
    <x v="5221"/>
    <x v="2587"/>
    <x v="796"/>
    <x v="843"/>
    <x v="0"/>
    <s v="PP-18955"/>
    <s v="Paul Prost"/>
    <x v="2"/>
    <x v="0"/>
    <s v="Springfield"/>
    <x v="25"/>
    <n v="65807"/>
    <x v="2"/>
    <s v="OFF-AP-10000938"/>
    <x v="1"/>
    <x v="9"/>
    <s v="Avanti 1.7 Cu. Ft. Refrigerator"/>
    <x v="3828"/>
    <n v="7"/>
    <n v="0"/>
    <n v="197.92079999999999"/>
    <x v="2"/>
    <x v="0"/>
  </r>
  <r>
    <x v="5222"/>
    <x v="2587"/>
    <x v="796"/>
    <x v="843"/>
    <x v="0"/>
    <s v="PP-18955"/>
    <s v="Paul Prost"/>
    <x v="2"/>
    <x v="0"/>
    <s v="Springfield"/>
    <x v="25"/>
    <n v="65807"/>
    <x v="2"/>
    <s v="TEC-PH-10003555"/>
    <x v="2"/>
    <x v="7"/>
    <s v="Motorola HK250 Universal Bluetooth Headset"/>
    <x v="1164"/>
    <n v="5"/>
    <n v="0"/>
    <n v="2.2990000000000066"/>
    <x v="2"/>
    <x v="0"/>
  </r>
  <r>
    <x v="5223"/>
    <x v="2587"/>
    <x v="796"/>
    <x v="843"/>
    <x v="0"/>
    <s v="PP-18955"/>
    <s v="Paul Prost"/>
    <x v="2"/>
    <x v="0"/>
    <s v="Springfield"/>
    <x v="25"/>
    <n v="65807"/>
    <x v="2"/>
    <s v="OFF-BI-10001267"/>
    <x v="1"/>
    <x v="8"/>
    <s v="Universal Recycled Hanging Pressboard Report Binders, Letter Size"/>
    <x v="3829"/>
    <n v="7"/>
    <n v="0"/>
    <n v="20.731199999999998"/>
    <x v="2"/>
    <x v="0"/>
  </r>
  <r>
    <x v="5224"/>
    <x v="2588"/>
    <x v="510"/>
    <x v="31"/>
    <x v="0"/>
    <s v="JM-15865"/>
    <s v="John Murray"/>
    <x v="0"/>
    <x v="0"/>
    <s v="Los Angeles"/>
    <x v="1"/>
    <n v="90036"/>
    <x v="1"/>
    <s v="OFF-PA-10004071"/>
    <x v="1"/>
    <x v="10"/>
    <s v="Eaton Premium Continuous-Feed Paper, 25% Cotton, Letter Size, White, 1000 Shts/Box"/>
    <x v="1696"/>
    <n v="3"/>
    <n v="0"/>
    <n v="79.891199999999998"/>
    <x v="1"/>
    <x v="0"/>
  </r>
  <r>
    <x v="5225"/>
    <x v="2589"/>
    <x v="1028"/>
    <x v="674"/>
    <x v="1"/>
    <s v="AS-10090"/>
    <s v="Adam Shillingsburg"/>
    <x v="0"/>
    <x v="0"/>
    <s v="New York City"/>
    <x v="15"/>
    <n v="10011"/>
    <x v="3"/>
    <s v="OFF-BI-10001553"/>
    <x v="1"/>
    <x v="8"/>
    <s v="SpineVue Locking Slant-D Ring Binders by Cardinal"/>
    <x v="3830"/>
    <n v="5"/>
    <n v="0.2"/>
    <n v="12.795999999999999"/>
    <x v="3"/>
    <x v="0"/>
  </r>
  <r>
    <x v="5226"/>
    <x v="2589"/>
    <x v="1028"/>
    <x v="674"/>
    <x v="1"/>
    <s v="AS-10090"/>
    <s v="Adam Shillingsburg"/>
    <x v="0"/>
    <x v="0"/>
    <s v="New York City"/>
    <x v="15"/>
    <n v="10011"/>
    <x v="3"/>
    <s v="OFF-BI-10003007"/>
    <x v="1"/>
    <x v="8"/>
    <s v="Premium Transparent Presentation Covers, No Pattern/Clear, 8 1/2&quot; x 11&quot;"/>
    <x v="3831"/>
    <n v="6"/>
    <n v="0.2"/>
    <n v="60.496799999999993"/>
    <x v="3"/>
    <x v="0"/>
  </r>
  <r>
    <x v="5227"/>
    <x v="2589"/>
    <x v="1028"/>
    <x v="674"/>
    <x v="1"/>
    <s v="AS-10090"/>
    <s v="Adam Shillingsburg"/>
    <x v="0"/>
    <x v="0"/>
    <s v="New York City"/>
    <x v="15"/>
    <n v="10011"/>
    <x v="3"/>
    <s v="FUR-BO-10003272"/>
    <x v="0"/>
    <x v="0"/>
    <s v="O'Sullivan Living Dimensions 5-Shelf Bookcases"/>
    <x v="3832"/>
    <n v="2"/>
    <n v="0.2"/>
    <n v="-44.196000000000026"/>
    <x v="3"/>
    <x v="0"/>
  </r>
  <r>
    <x v="5228"/>
    <x v="2590"/>
    <x v="35"/>
    <x v="34"/>
    <x v="1"/>
    <s v="LS-16975"/>
    <s v="Lindsay Shagiari"/>
    <x v="2"/>
    <x v="0"/>
    <s v="San Francisco"/>
    <x v="1"/>
    <n v="94109"/>
    <x v="1"/>
    <s v="OFF-PA-10001033"/>
    <x v="1"/>
    <x v="10"/>
    <s v="Xerox 1893"/>
    <x v="2658"/>
    <n v="2"/>
    <n v="0"/>
    <n v="40.170200000000001"/>
    <x v="1"/>
    <x v="0"/>
  </r>
  <r>
    <x v="5229"/>
    <x v="2591"/>
    <x v="498"/>
    <x v="782"/>
    <x v="0"/>
    <s v="SA-20830"/>
    <s v="Sue Ann Reed"/>
    <x v="0"/>
    <x v="0"/>
    <s v="Fresno"/>
    <x v="1"/>
    <n v="93727"/>
    <x v="1"/>
    <s v="OFF-BI-10001553"/>
    <x v="1"/>
    <x v="8"/>
    <s v="SpineVue Locking Slant-D Ring Binders by Cardinal"/>
    <x v="899"/>
    <n v="2"/>
    <n v="0.2"/>
    <n v="5.1183999999999994"/>
    <x v="1"/>
    <x v="0"/>
  </r>
  <r>
    <x v="5230"/>
    <x v="2591"/>
    <x v="498"/>
    <x v="782"/>
    <x v="0"/>
    <s v="SA-20830"/>
    <s v="Sue Ann Reed"/>
    <x v="0"/>
    <x v="0"/>
    <s v="Fresno"/>
    <x v="1"/>
    <n v="93727"/>
    <x v="1"/>
    <s v="FUR-TA-10001095"/>
    <x v="0"/>
    <x v="3"/>
    <s v="Chromcraft Round Conference Tables"/>
    <x v="944"/>
    <n v="5"/>
    <n v="0.2"/>
    <n v="8.7144999999999868"/>
    <x v="1"/>
    <x v="0"/>
  </r>
  <r>
    <x v="5231"/>
    <x v="2591"/>
    <x v="498"/>
    <x v="782"/>
    <x v="0"/>
    <s v="SA-20830"/>
    <s v="Sue Ann Reed"/>
    <x v="0"/>
    <x v="0"/>
    <s v="Fresno"/>
    <x v="1"/>
    <n v="93727"/>
    <x v="1"/>
    <s v="FUR-FU-10001185"/>
    <x v="0"/>
    <x v="5"/>
    <s v="Advantus Employee of the Month Certificate Frame, 11 x 13-1/2"/>
    <x v="3833"/>
    <n v="1"/>
    <n v="0"/>
    <n v="12.6813"/>
    <x v="1"/>
    <x v="0"/>
  </r>
  <r>
    <x v="5232"/>
    <x v="2591"/>
    <x v="498"/>
    <x v="782"/>
    <x v="0"/>
    <s v="SA-20830"/>
    <s v="Sue Ann Reed"/>
    <x v="0"/>
    <x v="0"/>
    <s v="Fresno"/>
    <x v="1"/>
    <n v="93727"/>
    <x v="1"/>
    <s v="OFF-BI-10000343"/>
    <x v="1"/>
    <x v="8"/>
    <s v="Pressboard Covers with Storage Hooks, 9 1/2&quot; x 11&quot;, Light Blue"/>
    <x v="3834"/>
    <n v="7"/>
    <n v="0.2"/>
    <n v="9.2798999999999996"/>
    <x v="1"/>
    <x v="0"/>
  </r>
  <r>
    <x v="5233"/>
    <x v="2592"/>
    <x v="638"/>
    <x v="657"/>
    <x v="1"/>
    <s v="LS-17200"/>
    <s v="Luke Schmidt"/>
    <x v="1"/>
    <x v="0"/>
    <s v="Texarkana"/>
    <x v="36"/>
    <n v="71854"/>
    <x v="0"/>
    <s v="FUR-CH-10004626"/>
    <x v="0"/>
    <x v="1"/>
    <s v="Office Star Flex Back Scooter Chair with Aluminum Finish Frame"/>
    <x v="3835"/>
    <n v="6"/>
    <n v="0"/>
    <n v="145.2816"/>
    <x v="0"/>
    <x v="0"/>
  </r>
  <r>
    <x v="5234"/>
    <x v="2593"/>
    <x v="1029"/>
    <x v="176"/>
    <x v="2"/>
    <s v="TM-21490"/>
    <s v="Tony Molinari"/>
    <x v="0"/>
    <x v="0"/>
    <s v="San Francisco"/>
    <x v="1"/>
    <n v="94110"/>
    <x v="1"/>
    <s v="FUR-TA-10001768"/>
    <x v="0"/>
    <x v="3"/>
    <s v="Hon Racetrack Conference Tables"/>
    <x v="3836"/>
    <n v="1"/>
    <n v="0.2"/>
    <n v="2.625099999999982"/>
    <x v="1"/>
    <x v="0"/>
  </r>
  <r>
    <x v="5235"/>
    <x v="2594"/>
    <x v="258"/>
    <x v="407"/>
    <x v="2"/>
    <s v="TT-21265"/>
    <s v="Tim Taslimi"/>
    <x v="1"/>
    <x v="0"/>
    <s v="Indianapolis"/>
    <x v="14"/>
    <n v="46203"/>
    <x v="2"/>
    <s v="OFF-AP-10001947"/>
    <x v="1"/>
    <x v="9"/>
    <s v="Acco 6 Outlet Guardian Premium Plus Surge Suppressor"/>
    <x v="3837"/>
    <n v="3"/>
    <n v="0"/>
    <n v="15.938399999999998"/>
    <x v="2"/>
    <x v="0"/>
  </r>
  <r>
    <x v="5236"/>
    <x v="2595"/>
    <x v="59"/>
    <x v="131"/>
    <x v="1"/>
    <s v="DN-13690"/>
    <s v="Duane Noonan"/>
    <x v="0"/>
    <x v="0"/>
    <s v="Columbia"/>
    <x v="39"/>
    <n v="21044"/>
    <x v="3"/>
    <s v="FUR-FU-10004952"/>
    <x v="0"/>
    <x v="5"/>
    <s v="C-Line Cubicle Keepers Polyproplyene Holder w/Velcro Back, 8-1/2x11, 25/Bx"/>
    <x v="3838"/>
    <n v="3"/>
    <n v="0"/>
    <n v="50.908200000000001"/>
    <x v="3"/>
    <x v="1"/>
  </r>
  <r>
    <x v="5237"/>
    <x v="2595"/>
    <x v="59"/>
    <x v="131"/>
    <x v="1"/>
    <s v="DN-13690"/>
    <s v="Duane Noonan"/>
    <x v="0"/>
    <x v="0"/>
    <s v="Columbia"/>
    <x v="39"/>
    <n v="21044"/>
    <x v="3"/>
    <s v="FUR-BO-10001337"/>
    <x v="0"/>
    <x v="0"/>
    <s v="O'Sullivan Living Dimensions 2-Shelf Bookcases"/>
    <x v="1041"/>
    <n v="3"/>
    <n v="0"/>
    <n v="36.293999999999997"/>
    <x v="3"/>
    <x v="1"/>
  </r>
  <r>
    <x v="5238"/>
    <x v="2595"/>
    <x v="59"/>
    <x v="131"/>
    <x v="1"/>
    <s v="DN-13690"/>
    <s v="Duane Noonan"/>
    <x v="0"/>
    <x v="0"/>
    <s v="Columbia"/>
    <x v="39"/>
    <n v="21044"/>
    <x v="3"/>
    <s v="TEC-AC-10003628"/>
    <x v="2"/>
    <x v="11"/>
    <s v="Logitech 910-002974 M325 Wireless Mouse for Web Scrolling"/>
    <x v="2830"/>
    <n v="2"/>
    <n v="0"/>
    <n v="26.391200000000005"/>
    <x v="3"/>
    <x v="1"/>
  </r>
  <r>
    <x v="5239"/>
    <x v="2596"/>
    <x v="108"/>
    <x v="106"/>
    <x v="1"/>
    <s v="EB-14110"/>
    <s v="Eugene Barchas"/>
    <x v="0"/>
    <x v="0"/>
    <s v="San Jose"/>
    <x v="1"/>
    <n v="95123"/>
    <x v="1"/>
    <s v="OFF-ST-10004186"/>
    <x v="1"/>
    <x v="4"/>
    <s v="Stur-D-Stor Shelving, Vertical 5-Shelf: 72&quot;H x 36&quot;W x 18 1/2&quot;D"/>
    <x v="743"/>
    <n v="3"/>
    <n v="0"/>
    <n v="6.6587999999999994"/>
    <x v="1"/>
    <x v="0"/>
  </r>
  <r>
    <x v="5240"/>
    <x v="2596"/>
    <x v="108"/>
    <x v="106"/>
    <x v="1"/>
    <s v="EB-14110"/>
    <s v="Eugene Barchas"/>
    <x v="0"/>
    <x v="0"/>
    <s v="San Jose"/>
    <x v="1"/>
    <n v="95123"/>
    <x v="1"/>
    <s v="OFF-BI-10001658"/>
    <x v="1"/>
    <x v="8"/>
    <s v="GBC Standard Therm-A-Bind Covers"/>
    <x v="3839"/>
    <n v="2"/>
    <n v="0.2"/>
    <n v="12.958399999999999"/>
    <x v="1"/>
    <x v="0"/>
  </r>
  <r>
    <x v="5241"/>
    <x v="2597"/>
    <x v="713"/>
    <x v="750"/>
    <x v="0"/>
    <s v="CM-11815"/>
    <s v="Candace McMahon"/>
    <x v="1"/>
    <x v="0"/>
    <s v="Seattle"/>
    <x v="4"/>
    <n v="98115"/>
    <x v="1"/>
    <s v="OFF-SU-10004737"/>
    <x v="1"/>
    <x v="14"/>
    <s v="Acme Design Stainless Steel Bent Scissors"/>
    <x v="3840"/>
    <n v="2"/>
    <n v="0"/>
    <n v="3.6936"/>
    <x v="1"/>
    <x v="0"/>
  </r>
  <r>
    <x v="5242"/>
    <x v="2598"/>
    <x v="1018"/>
    <x v="527"/>
    <x v="1"/>
    <s v="HM-14860"/>
    <s v="Harry Marie"/>
    <x v="1"/>
    <x v="0"/>
    <s v="Carrollton"/>
    <x v="5"/>
    <n v="75007"/>
    <x v="2"/>
    <s v="OFF-BI-10002827"/>
    <x v="1"/>
    <x v="8"/>
    <s v="Avery Durable Poly Binders"/>
    <x v="3841"/>
    <n v="3"/>
    <n v="0.8"/>
    <n v="-5.6406000000000018"/>
    <x v="2"/>
    <x v="0"/>
  </r>
  <r>
    <x v="5243"/>
    <x v="2599"/>
    <x v="197"/>
    <x v="1050"/>
    <x v="2"/>
    <s v="KM-16375"/>
    <s v="Katherine Murray"/>
    <x v="2"/>
    <x v="0"/>
    <s v="Arlington"/>
    <x v="17"/>
    <n v="22204"/>
    <x v="0"/>
    <s v="OFF-BI-10003694"/>
    <x v="1"/>
    <x v="8"/>
    <s v="Avery 3 1/2&quot; Diskette Storage Pages, 10/Pack"/>
    <x v="3842"/>
    <n v="1"/>
    <n v="0"/>
    <n v="4.8023999999999996"/>
    <x v="0"/>
    <x v="0"/>
  </r>
  <r>
    <x v="5244"/>
    <x v="2600"/>
    <x v="1030"/>
    <x v="716"/>
    <x v="0"/>
    <s v="BF-11020"/>
    <s v="Barry Französisch"/>
    <x v="1"/>
    <x v="0"/>
    <s v="Los Angeles"/>
    <x v="1"/>
    <n v="90032"/>
    <x v="1"/>
    <s v="FUR-TA-10001691"/>
    <x v="0"/>
    <x v="3"/>
    <s v="Barricks Non-Folding Utility Table with Steel Legs, Laminate Tops"/>
    <x v="3843"/>
    <n v="2"/>
    <n v="0.2"/>
    <n v="15.352199999999989"/>
    <x v="1"/>
    <x v="0"/>
  </r>
  <r>
    <x v="5245"/>
    <x v="2600"/>
    <x v="1030"/>
    <x v="716"/>
    <x v="0"/>
    <s v="BF-11020"/>
    <s v="Barry Französisch"/>
    <x v="1"/>
    <x v="0"/>
    <s v="Los Angeles"/>
    <x v="1"/>
    <n v="90032"/>
    <x v="1"/>
    <s v="TEC-PH-10001918"/>
    <x v="2"/>
    <x v="7"/>
    <s v="Nortel Business Series Terminal T7208 Digital phone"/>
    <x v="3844"/>
    <n v="3"/>
    <n v="0.2"/>
    <n v="33.357600000000019"/>
    <x v="1"/>
    <x v="0"/>
  </r>
  <r>
    <x v="5246"/>
    <x v="2600"/>
    <x v="1030"/>
    <x v="716"/>
    <x v="0"/>
    <s v="BF-11020"/>
    <s v="Barry Französisch"/>
    <x v="1"/>
    <x v="0"/>
    <s v="Los Angeles"/>
    <x v="1"/>
    <n v="90032"/>
    <x v="1"/>
    <s v="OFF-BI-10000285"/>
    <x v="1"/>
    <x v="8"/>
    <s v="XtraLife ClearVue Slant-D Ring Binders by Cardinal"/>
    <x v="3845"/>
    <n v="2"/>
    <n v="0.2"/>
    <n v="4.7039999999999997"/>
    <x v="1"/>
    <x v="0"/>
  </r>
  <r>
    <x v="5247"/>
    <x v="2601"/>
    <x v="1031"/>
    <x v="673"/>
    <x v="1"/>
    <s v="JE-15745"/>
    <s v="Joel Eaton"/>
    <x v="0"/>
    <x v="0"/>
    <s v="Frankfort"/>
    <x v="10"/>
    <n v="60423"/>
    <x v="2"/>
    <s v="OFF-AP-10000358"/>
    <x v="1"/>
    <x v="9"/>
    <s v="Fellowes Basic Home/Office Series Surge Protectors"/>
    <x v="3846"/>
    <n v="8"/>
    <n v="0.8"/>
    <n v="-52.958400000000012"/>
    <x v="2"/>
    <x v="0"/>
  </r>
  <r>
    <x v="5248"/>
    <x v="2602"/>
    <x v="132"/>
    <x v="133"/>
    <x v="0"/>
    <s v="EJ-14155"/>
    <s v="Eva Jacobs"/>
    <x v="0"/>
    <x v="0"/>
    <s v="Seattle"/>
    <x v="4"/>
    <n v="98105"/>
    <x v="1"/>
    <s v="TEC-AC-10002345"/>
    <x v="2"/>
    <x v="11"/>
    <s v="HP Standard 104 key PS/2 Keyboard"/>
    <x v="3847"/>
    <n v="3"/>
    <n v="0"/>
    <n v="10.875"/>
    <x v="1"/>
    <x v="0"/>
  </r>
  <r>
    <x v="5249"/>
    <x v="2603"/>
    <x v="392"/>
    <x v="419"/>
    <x v="1"/>
    <s v="BN-11470"/>
    <s v="Brad Norvell"/>
    <x v="1"/>
    <x v="0"/>
    <s v="Philadelphia"/>
    <x v="9"/>
    <n v="19143"/>
    <x v="3"/>
    <s v="OFF-FA-10001229"/>
    <x v="1"/>
    <x v="13"/>
    <s v="Staples"/>
    <x v="3848"/>
    <n v="4"/>
    <n v="0.2"/>
    <n v="4.0871999999999993"/>
    <x v="3"/>
    <x v="0"/>
  </r>
  <r>
    <x v="5250"/>
    <x v="2604"/>
    <x v="939"/>
    <x v="1063"/>
    <x v="1"/>
    <s v="EC-14050"/>
    <s v="Erin Creighton"/>
    <x v="0"/>
    <x v="0"/>
    <s v="Columbus"/>
    <x v="32"/>
    <n v="31907"/>
    <x v="0"/>
    <s v="TEC-AC-10001314"/>
    <x v="2"/>
    <x v="11"/>
    <s v="Case Logic 2.4GHz Wireless Keyboard"/>
    <x v="2932"/>
    <n v="5"/>
    <n v="0"/>
    <n v="19.995999999999974"/>
    <x v="0"/>
    <x v="0"/>
  </r>
  <r>
    <x v="5251"/>
    <x v="2604"/>
    <x v="939"/>
    <x v="1063"/>
    <x v="1"/>
    <s v="EC-14050"/>
    <s v="Erin Creighton"/>
    <x v="0"/>
    <x v="0"/>
    <s v="Columbus"/>
    <x v="32"/>
    <n v="31907"/>
    <x v="0"/>
    <s v="OFF-PA-10004438"/>
    <x v="1"/>
    <x v="10"/>
    <s v="Xerox 1907"/>
    <x v="338"/>
    <n v="4"/>
    <n v="0"/>
    <n v="23.086399999999998"/>
    <x v="0"/>
    <x v="0"/>
  </r>
  <r>
    <x v="5252"/>
    <x v="2605"/>
    <x v="628"/>
    <x v="450"/>
    <x v="2"/>
    <s v="TT-21220"/>
    <s v="Thomas Thornton"/>
    <x v="0"/>
    <x v="0"/>
    <s v="Virginia Beach"/>
    <x v="17"/>
    <n v="23464"/>
    <x v="0"/>
    <s v="OFF-AP-10000026"/>
    <x v="1"/>
    <x v="9"/>
    <s v="Tripp Lite Isotel 6 Outlet Surge Protector with Fax/Modem Protection"/>
    <x v="3849"/>
    <n v="3"/>
    <n v="0"/>
    <n v="53.043899999999979"/>
    <x v="0"/>
    <x v="0"/>
  </r>
  <r>
    <x v="5253"/>
    <x v="2606"/>
    <x v="1009"/>
    <x v="1127"/>
    <x v="0"/>
    <s v="NP-18685"/>
    <s v="Nora Pelletier"/>
    <x v="2"/>
    <x v="0"/>
    <s v="Des Moines"/>
    <x v="4"/>
    <n v="98198"/>
    <x v="1"/>
    <s v="OFF-BI-10004224"/>
    <x v="1"/>
    <x v="8"/>
    <s v="Catalog Binders with Expanding Posts"/>
    <x v="3850"/>
    <n v="2"/>
    <n v="0.2"/>
    <n v="33.639999999999986"/>
    <x v="1"/>
    <x v="0"/>
  </r>
  <r>
    <x v="5254"/>
    <x v="2607"/>
    <x v="616"/>
    <x v="437"/>
    <x v="0"/>
    <s v="AH-10195"/>
    <s v="Alan Haines"/>
    <x v="1"/>
    <x v="0"/>
    <s v="Bethlehem"/>
    <x v="9"/>
    <n v="18018"/>
    <x v="3"/>
    <s v="FUR-CH-10002647"/>
    <x v="0"/>
    <x v="1"/>
    <s v="Situations Contoured Folding Chairs, 4/Set"/>
    <x v="2811"/>
    <n v="2"/>
    <n v="0.3"/>
    <n v="-7.0979999999999919"/>
    <x v="3"/>
    <x v="0"/>
  </r>
  <r>
    <x v="5255"/>
    <x v="2607"/>
    <x v="616"/>
    <x v="437"/>
    <x v="0"/>
    <s v="AH-10195"/>
    <s v="Alan Haines"/>
    <x v="1"/>
    <x v="0"/>
    <s v="Bethlehem"/>
    <x v="9"/>
    <n v="18018"/>
    <x v="3"/>
    <s v="FUR-FU-10003247"/>
    <x v="0"/>
    <x v="5"/>
    <s v="36X48 HARDFLOOR CHAIRMAT"/>
    <x v="3295"/>
    <n v="2"/>
    <n v="0.2"/>
    <n v="-5.4548000000000041"/>
    <x v="3"/>
    <x v="0"/>
  </r>
  <r>
    <x v="5256"/>
    <x v="2608"/>
    <x v="590"/>
    <x v="1128"/>
    <x v="1"/>
    <s v="CC-12145"/>
    <s v="Charles Crestani"/>
    <x v="0"/>
    <x v="0"/>
    <s v="Oklahoma City"/>
    <x v="26"/>
    <n v="73120"/>
    <x v="2"/>
    <s v="OFF-PA-10003270"/>
    <x v="1"/>
    <x v="10"/>
    <s v="Xerox 1954"/>
    <x v="232"/>
    <n v="2"/>
    <n v="0"/>
    <n v="4.7519999999999998"/>
    <x v="2"/>
    <x v="0"/>
  </r>
  <r>
    <x v="5257"/>
    <x v="2609"/>
    <x v="1032"/>
    <x v="1129"/>
    <x v="1"/>
    <s v="DL-13315"/>
    <s v="Delfina Latchford"/>
    <x v="0"/>
    <x v="0"/>
    <s v="Rancho Cucamonga"/>
    <x v="1"/>
    <n v="91730"/>
    <x v="1"/>
    <s v="OFF-PA-10004735"/>
    <x v="1"/>
    <x v="10"/>
    <s v="Xerox 1905"/>
    <x v="789"/>
    <n v="6"/>
    <n v="0"/>
    <n v="18.662400000000002"/>
    <x v="1"/>
    <x v="0"/>
  </r>
  <r>
    <x v="5258"/>
    <x v="2610"/>
    <x v="449"/>
    <x v="768"/>
    <x v="2"/>
    <s v="XP-21865"/>
    <s v="Xylona Preis"/>
    <x v="0"/>
    <x v="0"/>
    <s v="Los Angeles"/>
    <x v="1"/>
    <n v="90032"/>
    <x v="1"/>
    <s v="OFF-PA-10001745"/>
    <x v="1"/>
    <x v="10"/>
    <s v="Wirebound Message Books, 2 7/8&quot; x 5&quot;, 3 Forms per Page"/>
    <x v="3851"/>
    <n v="5"/>
    <n v="0"/>
    <n v="16.543999999999997"/>
    <x v="1"/>
    <x v="0"/>
  </r>
  <r>
    <x v="5259"/>
    <x v="2611"/>
    <x v="179"/>
    <x v="215"/>
    <x v="1"/>
    <s v="MA-17560"/>
    <s v="Matt Abelman"/>
    <x v="2"/>
    <x v="0"/>
    <s v="Philadelphia"/>
    <x v="9"/>
    <n v="19120"/>
    <x v="3"/>
    <s v="OFF-PA-10000176"/>
    <x v="1"/>
    <x v="10"/>
    <s v="Xerox 1887"/>
    <x v="2817"/>
    <n v="3"/>
    <n v="0.2"/>
    <n v="15.934799999999997"/>
    <x v="3"/>
    <x v="0"/>
  </r>
  <r>
    <x v="5260"/>
    <x v="2612"/>
    <x v="557"/>
    <x v="793"/>
    <x v="2"/>
    <s v="SZ-20035"/>
    <s v="Sam Zeldin"/>
    <x v="2"/>
    <x v="0"/>
    <s v="Houston"/>
    <x v="5"/>
    <n v="77036"/>
    <x v="2"/>
    <s v="TEC-PH-10000675"/>
    <x v="2"/>
    <x v="7"/>
    <s v="Panasonic KX TS3282B Corded phone"/>
    <x v="2103"/>
    <n v="3"/>
    <n v="0.2"/>
    <n v="14.758199999999995"/>
    <x v="2"/>
    <x v="0"/>
  </r>
  <r>
    <x v="5261"/>
    <x v="2612"/>
    <x v="557"/>
    <x v="793"/>
    <x v="2"/>
    <s v="SZ-20035"/>
    <s v="Sam Zeldin"/>
    <x v="2"/>
    <x v="0"/>
    <s v="Houston"/>
    <x v="5"/>
    <n v="77036"/>
    <x v="2"/>
    <s v="OFF-BI-10000050"/>
    <x v="1"/>
    <x v="8"/>
    <s v="Angle-D Binders with Locking Rings, Label Holders"/>
    <x v="3852"/>
    <n v="2"/>
    <n v="0.8"/>
    <n v="-4.8180000000000005"/>
    <x v="2"/>
    <x v="0"/>
  </r>
  <r>
    <x v="5262"/>
    <x v="2612"/>
    <x v="557"/>
    <x v="793"/>
    <x v="2"/>
    <s v="SZ-20035"/>
    <s v="Sam Zeldin"/>
    <x v="2"/>
    <x v="0"/>
    <s v="Houston"/>
    <x v="5"/>
    <n v="77036"/>
    <x v="2"/>
    <s v="FUR-TA-10004154"/>
    <x v="0"/>
    <x v="3"/>
    <s v="Riverside Furniture Oval Coffee Table, Oval End Table, End Table with Drawer"/>
    <x v="3853"/>
    <n v="1"/>
    <n v="0.3"/>
    <n v="-22.948000000000008"/>
    <x v="2"/>
    <x v="0"/>
  </r>
  <r>
    <x v="5263"/>
    <x v="2612"/>
    <x v="557"/>
    <x v="793"/>
    <x v="2"/>
    <s v="SZ-20035"/>
    <s v="Sam Zeldin"/>
    <x v="2"/>
    <x v="0"/>
    <s v="Houston"/>
    <x v="5"/>
    <n v="77036"/>
    <x v="2"/>
    <s v="TEC-AC-10002718"/>
    <x v="2"/>
    <x v="11"/>
    <s v="Belkin Standard 104 key USB Keyboard"/>
    <x v="3854"/>
    <n v="4"/>
    <n v="0.2"/>
    <n v="-2.9180000000000028"/>
    <x v="2"/>
    <x v="0"/>
  </r>
  <r>
    <x v="5264"/>
    <x v="2612"/>
    <x v="557"/>
    <x v="793"/>
    <x v="2"/>
    <s v="SZ-20035"/>
    <s v="Sam Zeldin"/>
    <x v="2"/>
    <x v="0"/>
    <s v="Houston"/>
    <x v="5"/>
    <n v="77036"/>
    <x v="2"/>
    <s v="OFF-AR-10003179"/>
    <x v="1"/>
    <x v="6"/>
    <s v="Dixon Ticonderoga Core-Lock Colored Pencils"/>
    <x v="3855"/>
    <n v="3"/>
    <n v="0.2"/>
    <n v="3.5528999999999984"/>
    <x v="2"/>
    <x v="0"/>
  </r>
  <r>
    <x v="5265"/>
    <x v="2613"/>
    <x v="1033"/>
    <x v="914"/>
    <x v="2"/>
    <s v="CS-11845"/>
    <s v="Cari Sayre"/>
    <x v="1"/>
    <x v="0"/>
    <s v="Seattle"/>
    <x v="4"/>
    <n v="98103"/>
    <x v="1"/>
    <s v="OFF-PA-10001838"/>
    <x v="1"/>
    <x v="10"/>
    <s v="Adams Telephone Message Book W/Dividers/Space For Phone Numbers, 5 1/4&quot;X8 1/2&quot;, 300/Messages"/>
    <x v="2722"/>
    <n v="2"/>
    <n v="0"/>
    <n v="5.7623999999999995"/>
    <x v="1"/>
    <x v="1"/>
  </r>
  <r>
    <x v="5266"/>
    <x v="2613"/>
    <x v="1033"/>
    <x v="914"/>
    <x v="2"/>
    <s v="CS-11845"/>
    <s v="Cari Sayre"/>
    <x v="1"/>
    <x v="0"/>
    <s v="Seattle"/>
    <x v="4"/>
    <n v="98103"/>
    <x v="1"/>
    <s v="OFF-PA-10004039"/>
    <x v="1"/>
    <x v="10"/>
    <s v="Xerox 1882"/>
    <x v="3856"/>
    <n v="3"/>
    <n v="0"/>
    <n v="82.290599999999998"/>
    <x v="1"/>
    <x v="1"/>
  </r>
  <r>
    <x v="5267"/>
    <x v="2613"/>
    <x v="1033"/>
    <x v="914"/>
    <x v="2"/>
    <s v="CS-11845"/>
    <s v="Cari Sayre"/>
    <x v="1"/>
    <x v="0"/>
    <s v="Seattle"/>
    <x v="4"/>
    <n v="98103"/>
    <x v="1"/>
    <s v="OFF-AP-10001626"/>
    <x v="1"/>
    <x v="9"/>
    <s v="Commercial WindTunnel Clean Air Upright Vacuum, Replacement Belts, Filtration Bags"/>
    <x v="3857"/>
    <n v="1"/>
    <n v="0"/>
    <n v="1.0114000000000001"/>
    <x v="1"/>
    <x v="1"/>
  </r>
  <r>
    <x v="5268"/>
    <x v="2614"/>
    <x v="673"/>
    <x v="410"/>
    <x v="1"/>
    <s v="MH-18115"/>
    <s v="Mick Hernandez"/>
    <x v="2"/>
    <x v="0"/>
    <s v="Yonkers"/>
    <x v="15"/>
    <n v="10701"/>
    <x v="3"/>
    <s v="TEC-MA-10003173"/>
    <x v="2"/>
    <x v="15"/>
    <s v="Hewlett-Packard 300S Scientific Calculator"/>
    <x v="3858"/>
    <n v="4"/>
    <n v="0"/>
    <n v="24.122399999999995"/>
    <x v="3"/>
    <x v="0"/>
  </r>
  <r>
    <x v="5269"/>
    <x v="2615"/>
    <x v="220"/>
    <x v="218"/>
    <x v="3"/>
    <s v="CB-12025"/>
    <s v="Cassandra Brandow"/>
    <x v="0"/>
    <x v="0"/>
    <s v="San Francisco"/>
    <x v="1"/>
    <n v="94110"/>
    <x v="1"/>
    <s v="FUR-FU-10000260"/>
    <x v="0"/>
    <x v="5"/>
    <s v="6&quot; Cubicle Wall Clock, Black"/>
    <x v="3859"/>
    <n v="4"/>
    <n v="0"/>
    <n v="11.6496"/>
    <x v="1"/>
    <x v="0"/>
  </r>
  <r>
    <x v="5270"/>
    <x v="2615"/>
    <x v="220"/>
    <x v="218"/>
    <x v="3"/>
    <s v="CB-12025"/>
    <s v="Cassandra Brandow"/>
    <x v="0"/>
    <x v="0"/>
    <s v="San Francisco"/>
    <x v="1"/>
    <n v="94110"/>
    <x v="1"/>
    <s v="OFF-AP-10004487"/>
    <x v="1"/>
    <x v="9"/>
    <s v="Kensington 4 Outlet MasterPiece Compact Power Control Center"/>
    <x v="846"/>
    <n v="5"/>
    <n v="0"/>
    <n v="113.84799999999998"/>
    <x v="1"/>
    <x v="0"/>
  </r>
  <r>
    <x v="5271"/>
    <x v="2616"/>
    <x v="1034"/>
    <x v="1019"/>
    <x v="3"/>
    <s v="JO-15145"/>
    <s v="Jack O'Briant"/>
    <x v="1"/>
    <x v="0"/>
    <s v="Los Angeles"/>
    <x v="1"/>
    <n v="90008"/>
    <x v="1"/>
    <s v="FUR-FU-10001487"/>
    <x v="0"/>
    <x v="5"/>
    <s v="Eldon Expressions Wood and Plastic Desk Accessories, Cherry Wood"/>
    <x v="3386"/>
    <n v="4"/>
    <n v="0"/>
    <n v="8.0967999999999982"/>
    <x v="1"/>
    <x v="0"/>
  </r>
  <r>
    <x v="5272"/>
    <x v="2616"/>
    <x v="1034"/>
    <x v="1019"/>
    <x v="3"/>
    <s v="JO-15145"/>
    <s v="Jack O'Briant"/>
    <x v="1"/>
    <x v="0"/>
    <s v="Los Angeles"/>
    <x v="1"/>
    <n v="90008"/>
    <x v="1"/>
    <s v="FUR-TA-10001520"/>
    <x v="0"/>
    <x v="3"/>
    <s v="Lesro Sheffield Collection Coffee Table, End Table, Center Table, Corner Table"/>
    <x v="3860"/>
    <n v="7"/>
    <n v="0.2"/>
    <n v="-14.987700000000061"/>
    <x v="1"/>
    <x v="0"/>
  </r>
  <r>
    <x v="5273"/>
    <x v="2617"/>
    <x v="491"/>
    <x v="533"/>
    <x v="2"/>
    <s v="PA-19060"/>
    <s v="Pete Armstrong"/>
    <x v="2"/>
    <x v="0"/>
    <s v="Miami"/>
    <x v="2"/>
    <n v="33142"/>
    <x v="0"/>
    <s v="OFF-BI-10000145"/>
    <x v="1"/>
    <x v="8"/>
    <s v="Zipper Ring Binder Pockets"/>
    <x v="3861"/>
    <n v="4"/>
    <n v="0.7"/>
    <n v="-2.6207999999999991"/>
    <x v="0"/>
    <x v="0"/>
  </r>
  <r>
    <x v="5274"/>
    <x v="2618"/>
    <x v="209"/>
    <x v="217"/>
    <x v="0"/>
    <s v="SV-20785"/>
    <s v="Stewart Visinsky"/>
    <x v="0"/>
    <x v="0"/>
    <s v="Burlington"/>
    <x v="42"/>
    <m/>
    <x v="3"/>
    <s v="FUR-CH-10000595"/>
    <x v="0"/>
    <x v="1"/>
    <s v="Safco Contoured Stacking Chairs"/>
    <x v="3862"/>
    <n v="3"/>
    <n v="0"/>
    <n v="178.79999999999998"/>
    <x v="3"/>
    <x v="0"/>
  </r>
  <r>
    <x v="5275"/>
    <x v="2619"/>
    <x v="817"/>
    <x v="404"/>
    <x v="1"/>
    <s v="KL-16555"/>
    <s v="Kelly Lampkin"/>
    <x v="1"/>
    <x v="0"/>
    <s v="Fayetteville"/>
    <x v="36"/>
    <n v="72701"/>
    <x v="0"/>
    <s v="TEC-AC-10004469"/>
    <x v="2"/>
    <x v="11"/>
    <s v="Microsoft Sculpt Comfort Mouse"/>
    <x v="3863"/>
    <n v="4"/>
    <n v="0"/>
    <n v="70.312000000000012"/>
    <x v="0"/>
    <x v="0"/>
  </r>
  <r>
    <x v="5276"/>
    <x v="2619"/>
    <x v="817"/>
    <x v="404"/>
    <x v="1"/>
    <s v="KL-16555"/>
    <s v="Kelly Lampkin"/>
    <x v="1"/>
    <x v="0"/>
    <s v="Fayetteville"/>
    <x v="36"/>
    <n v="72701"/>
    <x v="0"/>
    <s v="TEC-AC-10003038"/>
    <x v="2"/>
    <x v="11"/>
    <s v="Kingston Digital DataTraveler 16GB USB 2.0"/>
    <x v="915"/>
    <n v="5"/>
    <n v="0"/>
    <n v="8.5024999999999942"/>
    <x v="0"/>
    <x v="0"/>
  </r>
  <r>
    <x v="5277"/>
    <x v="2620"/>
    <x v="103"/>
    <x v="101"/>
    <x v="1"/>
    <s v="BC-11125"/>
    <s v="Becky Castell"/>
    <x v="2"/>
    <x v="0"/>
    <s v="Odessa"/>
    <x v="5"/>
    <n v="79762"/>
    <x v="2"/>
    <s v="FUR-CH-10004698"/>
    <x v="0"/>
    <x v="1"/>
    <s v="Padded Folding Chairs, Black, 4/Carton"/>
    <x v="3864"/>
    <n v="6"/>
    <n v="0.3"/>
    <n v="-9.717599999999976"/>
    <x v="2"/>
    <x v="0"/>
  </r>
  <r>
    <x v="5278"/>
    <x v="2621"/>
    <x v="1035"/>
    <x v="623"/>
    <x v="1"/>
    <s v="PO-18850"/>
    <s v="Patrick O'Brill"/>
    <x v="0"/>
    <x v="0"/>
    <s v="Virginia Beach"/>
    <x v="17"/>
    <n v="23464"/>
    <x v="0"/>
    <s v="OFF-PA-10003641"/>
    <x v="1"/>
    <x v="10"/>
    <s v="Xerox 1909"/>
    <x v="151"/>
    <n v="4"/>
    <n v="0"/>
    <n v="48.539199999999994"/>
    <x v="0"/>
    <x v="0"/>
  </r>
  <r>
    <x v="5279"/>
    <x v="2622"/>
    <x v="210"/>
    <x v="218"/>
    <x v="1"/>
    <s v="AG-10675"/>
    <s v="Anna Gayman"/>
    <x v="0"/>
    <x v="0"/>
    <s v="Milwaukee"/>
    <x v="6"/>
    <n v="53209"/>
    <x v="2"/>
    <s v="TEC-AC-10002134"/>
    <x v="2"/>
    <x v="11"/>
    <s v="Rosewill 107 Normal Keys USB Wired Standard Keyboard"/>
    <x v="814"/>
    <n v="1"/>
    <n v="0"/>
    <n v="1.8872"/>
    <x v="2"/>
    <x v="0"/>
  </r>
  <r>
    <x v="5280"/>
    <x v="2623"/>
    <x v="566"/>
    <x v="737"/>
    <x v="1"/>
    <s v="DB-13210"/>
    <s v="Dean Braden"/>
    <x v="0"/>
    <x v="0"/>
    <s v="Detroit"/>
    <x v="12"/>
    <n v="48234"/>
    <x v="2"/>
    <s v="OFF-ST-10001837"/>
    <x v="1"/>
    <x v="4"/>
    <s v="SAFCO Mobile Desk Side File, Wire Frame"/>
    <x v="2086"/>
    <n v="2"/>
    <n v="0"/>
    <n v="22.235199999999999"/>
    <x v="2"/>
    <x v="0"/>
  </r>
  <r>
    <x v="5281"/>
    <x v="2624"/>
    <x v="577"/>
    <x v="1104"/>
    <x v="1"/>
    <s v="SP-20860"/>
    <s v="Sung Pak"/>
    <x v="1"/>
    <x v="0"/>
    <s v="Rochester"/>
    <x v="11"/>
    <n v="55901"/>
    <x v="2"/>
    <s v="FUR-FU-10001706"/>
    <x v="0"/>
    <x v="5"/>
    <s v="Longer-Life Soft White Bulbs"/>
    <x v="51"/>
    <n v="2"/>
    <n v="0"/>
    <n v="2.9567999999999999"/>
    <x v="2"/>
    <x v="1"/>
  </r>
  <r>
    <x v="5282"/>
    <x v="2624"/>
    <x v="577"/>
    <x v="1104"/>
    <x v="1"/>
    <s v="SP-20860"/>
    <s v="Sung Pak"/>
    <x v="1"/>
    <x v="0"/>
    <s v="Rochester"/>
    <x v="11"/>
    <n v="55901"/>
    <x v="2"/>
    <s v="OFF-PA-10001970"/>
    <x v="1"/>
    <x v="10"/>
    <s v="Xerox 1881"/>
    <x v="655"/>
    <n v="3"/>
    <n v="0"/>
    <n v="17.314799999999998"/>
    <x v="2"/>
    <x v="1"/>
  </r>
  <r>
    <x v="5283"/>
    <x v="2625"/>
    <x v="809"/>
    <x v="1114"/>
    <x v="1"/>
    <s v="Dl-13600"/>
    <s v="Dorris liebe"/>
    <x v="1"/>
    <x v="0"/>
    <s v="Seattle"/>
    <x v="4"/>
    <n v="98105"/>
    <x v="1"/>
    <s v="OFF-ST-10002957"/>
    <x v="1"/>
    <x v="4"/>
    <s v="Sterilite Show Offs Storage Containers"/>
    <x v="3426"/>
    <n v="3"/>
    <n v="0"/>
    <n v="0"/>
    <x v="1"/>
    <x v="0"/>
  </r>
  <r>
    <x v="5284"/>
    <x v="2625"/>
    <x v="809"/>
    <x v="1114"/>
    <x v="1"/>
    <s v="Dl-13600"/>
    <s v="Dorris liebe"/>
    <x v="1"/>
    <x v="0"/>
    <s v="Seattle"/>
    <x v="4"/>
    <n v="98105"/>
    <x v="1"/>
    <s v="OFF-LA-10002312"/>
    <x v="1"/>
    <x v="2"/>
    <s v="Avery 490"/>
    <x v="1851"/>
    <n v="3"/>
    <n v="0"/>
    <n v="22.200000000000003"/>
    <x v="1"/>
    <x v="0"/>
  </r>
  <r>
    <x v="5285"/>
    <x v="2626"/>
    <x v="1024"/>
    <x v="593"/>
    <x v="2"/>
    <s v="LH-17020"/>
    <s v="Lisa Hazard"/>
    <x v="0"/>
    <x v="0"/>
    <s v="Louisville"/>
    <x v="22"/>
    <n v="80027"/>
    <x v="1"/>
    <s v="OFF-EN-10002600"/>
    <x v="1"/>
    <x v="12"/>
    <s v="Redi-Strip #10 Envelopes, 4 1/8 x 9 1/2"/>
    <x v="3355"/>
    <n v="9"/>
    <n v="0.2"/>
    <n v="7.4339999999999993"/>
    <x v="1"/>
    <x v="0"/>
  </r>
  <r>
    <x v="5286"/>
    <x v="2626"/>
    <x v="1024"/>
    <x v="593"/>
    <x v="2"/>
    <s v="LH-17020"/>
    <s v="Lisa Hazard"/>
    <x v="0"/>
    <x v="0"/>
    <s v="Louisville"/>
    <x v="22"/>
    <n v="80027"/>
    <x v="1"/>
    <s v="OFF-BI-10003274"/>
    <x v="1"/>
    <x v="8"/>
    <s v="Avery Durable Slant Ring Binders, No Labels"/>
    <x v="3865"/>
    <n v="8"/>
    <n v="0.7"/>
    <n v="-7.3231999999999999"/>
    <x v="1"/>
    <x v="0"/>
  </r>
  <r>
    <x v="5287"/>
    <x v="2626"/>
    <x v="1024"/>
    <x v="593"/>
    <x v="2"/>
    <s v="LH-17020"/>
    <s v="Lisa Hazard"/>
    <x v="0"/>
    <x v="0"/>
    <s v="Louisville"/>
    <x v="22"/>
    <n v="80027"/>
    <x v="1"/>
    <s v="FUR-BO-10004467"/>
    <x v="0"/>
    <x v="0"/>
    <s v="Bestar Classic Bookcase"/>
    <x v="3866"/>
    <n v="3"/>
    <n v="0.7"/>
    <n v="-152.9847"/>
    <x v="1"/>
    <x v="0"/>
  </r>
  <r>
    <x v="5288"/>
    <x v="2627"/>
    <x v="504"/>
    <x v="547"/>
    <x v="1"/>
    <s v="AD-10180"/>
    <s v="Alan Dominguez"/>
    <x v="2"/>
    <x v="0"/>
    <s v="San Francisco"/>
    <x v="1"/>
    <n v="94122"/>
    <x v="1"/>
    <s v="OFF-PA-10000675"/>
    <x v="1"/>
    <x v="10"/>
    <s v="Xerox 1919"/>
    <x v="2919"/>
    <n v="4"/>
    <n v="0"/>
    <n v="80.340400000000002"/>
    <x v="1"/>
    <x v="0"/>
  </r>
  <r>
    <x v="5289"/>
    <x v="2628"/>
    <x v="78"/>
    <x v="359"/>
    <x v="1"/>
    <s v="KT-16465"/>
    <s v="Kean Takahito"/>
    <x v="0"/>
    <x v="0"/>
    <s v="Houston"/>
    <x v="5"/>
    <n v="77036"/>
    <x v="2"/>
    <s v="OFF-PA-10002259"/>
    <x v="1"/>
    <x v="10"/>
    <s v="Geographics Note Cards, Blank, White, 8 1/2&quot; x 11&quot;"/>
    <x v="3867"/>
    <n v="2"/>
    <n v="0.2"/>
    <n v="6.2664"/>
    <x v="2"/>
    <x v="0"/>
  </r>
  <r>
    <x v="5290"/>
    <x v="2628"/>
    <x v="78"/>
    <x v="359"/>
    <x v="1"/>
    <s v="KT-16465"/>
    <s v="Kean Takahito"/>
    <x v="0"/>
    <x v="0"/>
    <s v="Houston"/>
    <x v="5"/>
    <n v="77036"/>
    <x v="2"/>
    <s v="FUR-CH-10004287"/>
    <x v="0"/>
    <x v="1"/>
    <s v="SAFCO Arco Folding Chair"/>
    <x v="3868"/>
    <n v="5"/>
    <n v="0.3"/>
    <n v="-13.810000000000116"/>
    <x v="2"/>
    <x v="0"/>
  </r>
  <r>
    <x v="5291"/>
    <x v="2628"/>
    <x v="78"/>
    <x v="359"/>
    <x v="1"/>
    <s v="KT-16465"/>
    <s v="Kean Takahito"/>
    <x v="0"/>
    <x v="0"/>
    <s v="Houston"/>
    <x v="5"/>
    <n v="77036"/>
    <x v="2"/>
    <s v="OFF-PA-10000482"/>
    <x v="1"/>
    <x v="10"/>
    <s v="Snap-A-Way Black Print Carbonless Ruled Speed Letter, Triplicate"/>
    <x v="3869"/>
    <n v="6"/>
    <n v="0.2"/>
    <n v="61.46279999999998"/>
    <x v="2"/>
    <x v="0"/>
  </r>
  <r>
    <x v="5292"/>
    <x v="2629"/>
    <x v="308"/>
    <x v="266"/>
    <x v="2"/>
    <s v="PJ-19015"/>
    <s v="Pauline Johnson"/>
    <x v="0"/>
    <x v="0"/>
    <s v="Miami"/>
    <x v="2"/>
    <n v="33180"/>
    <x v="0"/>
    <s v="OFF-ST-10004835"/>
    <x v="1"/>
    <x v="4"/>
    <s v="Plastic Stacking Crates &amp; Casters"/>
    <x v="3870"/>
    <n v="1"/>
    <n v="0.2"/>
    <n v="0.33479999999999999"/>
    <x v="0"/>
    <x v="0"/>
  </r>
  <r>
    <x v="5293"/>
    <x v="2630"/>
    <x v="207"/>
    <x v="1090"/>
    <x v="1"/>
    <s v="MC-18100"/>
    <s v="Mick Crebagga"/>
    <x v="0"/>
    <x v="0"/>
    <s v="Medina"/>
    <x v="24"/>
    <n v="44256"/>
    <x v="3"/>
    <s v="FUR-TA-10004086"/>
    <x v="0"/>
    <x v="3"/>
    <s v="KI Adjustable-Height Table"/>
    <x v="3871"/>
    <n v="1"/>
    <n v="0.4"/>
    <n v="-15.476400000000005"/>
    <x v="3"/>
    <x v="0"/>
  </r>
  <r>
    <x v="5294"/>
    <x v="2631"/>
    <x v="733"/>
    <x v="667"/>
    <x v="1"/>
    <s v="BO-11350"/>
    <s v="Bill Overfelt"/>
    <x v="1"/>
    <x v="0"/>
    <s v="Roseville"/>
    <x v="11"/>
    <n v="55113"/>
    <x v="2"/>
    <s v="OFF-LA-10000305"/>
    <x v="1"/>
    <x v="2"/>
    <s v="Avery 495"/>
    <x v="3872"/>
    <n v="8"/>
    <n v="0"/>
    <n v="23.183999999999997"/>
    <x v="2"/>
    <x v="0"/>
  </r>
  <r>
    <x v="5295"/>
    <x v="2632"/>
    <x v="168"/>
    <x v="174"/>
    <x v="1"/>
    <s v="DP-13000"/>
    <s v="Darren Powers"/>
    <x v="0"/>
    <x v="0"/>
    <s v="Houston"/>
    <x v="5"/>
    <n v="77041"/>
    <x v="2"/>
    <s v="OFF-PA-10000806"/>
    <x v="1"/>
    <x v="10"/>
    <s v="Xerox 1934"/>
    <x v="2879"/>
    <n v="2"/>
    <n v="0.2"/>
    <n v="32.468400000000003"/>
    <x v="2"/>
    <x v="0"/>
  </r>
  <r>
    <x v="5296"/>
    <x v="2633"/>
    <x v="944"/>
    <x v="849"/>
    <x v="1"/>
    <s v="TM-21490"/>
    <s v="Tony Molinari"/>
    <x v="0"/>
    <x v="0"/>
    <s v="Yonkers"/>
    <x v="15"/>
    <n v="10701"/>
    <x v="3"/>
    <s v="FUR-FU-10004018"/>
    <x v="0"/>
    <x v="5"/>
    <s v="Tensor Computer Mounted Lamp"/>
    <x v="3873"/>
    <n v="1"/>
    <n v="0"/>
    <n v="4.0203000000000007"/>
    <x v="3"/>
    <x v="0"/>
  </r>
  <r>
    <x v="5297"/>
    <x v="2633"/>
    <x v="944"/>
    <x v="849"/>
    <x v="1"/>
    <s v="TM-21490"/>
    <s v="Tony Molinari"/>
    <x v="0"/>
    <x v="0"/>
    <s v="Yonkers"/>
    <x v="15"/>
    <n v="10701"/>
    <x v="3"/>
    <s v="TEC-PH-10002660"/>
    <x v="2"/>
    <x v="7"/>
    <s v="Nortel Networks T7316 E Nt8 B27"/>
    <x v="821"/>
    <n v="8"/>
    <n v="0"/>
    <n v="135.98000000000002"/>
    <x v="3"/>
    <x v="0"/>
  </r>
  <r>
    <x v="5298"/>
    <x v="2634"/>
    <x v="713"/>
    <x v="750"/>
    <x v="2"/>
    <s v="DV-13045"/>
    <s v="Darrin Van Huff"/>
    <x v="1"/>
    <x v="0"/>
    <s v="San Diego"/>
    <x v="1"/>
    <n v="92037"/>
    <x v="1"/>
    <s v="OFF-EN-10001509"/>
    <x v="1"/>
    <x v="12"/>
    <s v="Poly String Tie Envelopes"/>
    <x v="3874"/>
    <n v="2"/>
    <n v="0"/>
    <n v="1.9175999999999997"/>
    <x v="1"/>
    <x v="0"/>
  </r>
  <r>
    <x v="5299"/>
    <x v="2634"/>
    <x v="713"/>
    <x v="750"/>
    <x v="2"/>
    <s v="DV-13045"/>
    <s v="Darrin Van Huff"/>
    <x v="1"/>
    <x v="0"/>
    <s v="San Diego"/>
    <x v="1"/>
    <n v="92037"/>
    <x v="1"/>
    <s v="OFF-LA-10003148"/>
    <x v="1"/>
    <x v="2"/>
    <s v="Avery 51"/>
    <x v="1381"/>
    <n v="3"/>
    <n v="0"/>
    <n v="8.6939999999999991"/>
    <x v="1"/>
    <x v="0"/>
  </r>
  <r>
    <x v="5300"/>
    <x v="2635"/>
    <x v="198"/>
    <x v="895"/>
    <x v="1"/>
    <s v="AH-10690"/>
    <s v="Anna Häberlin"/>
    <x v="1"/>
    <x v="0"/>
    <s v="Springfield"/>
    <x v="17"/>
    <n v="22153"/>
    <x v="0"/>
    <s v="FUR-TA-10002645"/>
    <x v="0"/>
    <x v="3"/>
    <s v="Hon Rectangular Conference Tables"/>
    <x v="3875"/>
    <n v="10"/>
    <n v="0"/>
    <n v="386.83499999999981"/>
    <x v="0"/>
    <x v="0"/>
  </r>
  <r>
    <x v="5301"/>
    <x v="2635"/>
    <x v="198"/>
    <x v="895"/>
    <x v="1"/>
    <s v="AH-10690"/>
    <s v="Anna Häberlin"/>
    <x v="1"/>
    <x v="0"/>
    <s v="Springfield"/>
    <x v="17"/>
    <n v="22153"/>
    <x v="0"/>
    <s v="TEC-AC-10003033"/>
    <x v="2"/>
    <x v="11"/>
    <s v="Plantronics CS510 - Over-the-Head monaural Wireless Headset System"/>
    <x v="3876"/>
    <n v="6"/>
    <n v="0"/>
    <n v="653.30099999999982"/>
    <x v="0"/>
    <x v="0"/>
  </r>
  <r>
    <x v="5302"/>
    <x v="2635"/>
    <x v="198"/>
    <x v="895"/>
    <x v="1"/>
    <s v="AH-10690"/>
    <s v="Anna Häberlin"/>
    <x v="1"/>
    <x v="0"/>
    <s v="Springfield"/>
    <x v="17"/>
    <n v="22153"/>
    <x v="0"/>
    <s v="OFF-LA-10001297"/>
    <x v="1"/>
    <x v="2"/>
    <s v="Avery 473"/>
    <x v="3877"/>
    <n v="6"/>
    <n v="0"/>
    <n v="29.808"/>
    <x v="0"/>
    <x v="0"/>
  </r>
  <r>
    <x v="5303"/>
    <x v="2636"/>
    <x v="912"/>
    <x v="779"/>
    <x v="1"/>
    <s v="AB-10165"/>
    <s v="Alan Barnes"/>
    <x v="0"/>
    <x v="0"/>
    <s v="Decatur"/>
    <x v="10"/>
    <n v="62521"/>
    <x v="2"/>
    <s v="FUR-CH-10002017"/>
    <x v="0"/>
    <x v="1"/>
    <s v="SAFCO Optional Arm Kit for Workspace Cribbage Stacking Chair"/>
    <x v="3878"/>
    <n v="2"/>
    <n v="0.3"/>
    <n v="-1.0656000000000017"/>
    <x v="2"/>
    <x v="0"/>
  </r>
  <r>
    <x v="5304"/>
    <x v="2637"/>
    <x v="158"/>
    <x v="160"/>
    <x v="2"/>
    <s v="JS-15940"/>
    <s v="Joni Sundaresam"/>
    <x v="2"/>
    <x v="0"/>
    <s v="Garland"/>
    <x v="5"/>
    <n v="75043"/>
    <x v="2"/>
    <s v="FUR-FU-10001546"/>
    <x v="0"/>
    <x v="5"/>
    <s v="Dana Swing-Arm Lamps"/>
    <x v="1086"/>
    <n v="2"/>
    <n v="0.6"/>
    <n v="-7.4759999999999991"/>
    <x v="2"/>
    <x v="0"/>
  </r>
  <r>
    <x v="5305"/>
    <x v="2638"/>
    <x v="823"/>
    <x v="874"/>
    <x v="1"/>
    <s v="BV-11245"/>
    <s v="Benjamin Venier"/>
    <x v="1"/>
    <x v="0"/>
    <s v="Oceanside"/>
    <x v="15"/>
    <n v="11572"/>
    <x v="3"/>
    <s v="FUR-FU-10000629"/>
    <x v="0"/>
    <x v="5"/>
    <s v="9-3/4 Diameter Round Wall Clock"/>
    <x v="3879"/>
    <n v="5"/>
    <n v="0"/>
    <n v="28.959000000000003"/>
    <x v="3"/>
    <x v="0"/>
  </r>
  <r>
    <x v="5306"/>
    <x v="2638"/>
    <x v="823"/>
    <x v="874"/>
    <x v="1"/>
    <s v="BV-11245"/>
    <s v="Benjamin Venier"/>
    <x v="1"/>
    <x v="0"/>
    <s v="Oceanside"/>
    <x v="15"/>
    <n v="11572"/>
    <x v="3"/>
    <s v="OFF-ST-10000036"/>
    <x v="1"/>
    <x v="4"/>
    <s v="Recycled Data-Pak for Archival Bound Computer Printouts, 12-1/2 x 12-1/2 x 16"/>
    <x v="680"/>
    <n v="3"/>
    <n v="0"/>
    <n v="80.019899999999993"/>
    <x v="3"/>
    <x v="0"/>
  </r>
  <r>
    <x v="5307"/>
    <x v="2638"/>
    <x v="823"/>
    <x v="874"/>
    <x v="1"/>
    <s v="BV-11245"/>
    <s v="Benjamin Venier"/>
    <x v="1"/>
    <x v="0"/>
    <s v="Oceanside"/>
    <x v="15"/>
    <n v="11572"/>
    <x v="3"/>
    <s v="TEC-PH-10002583"/>
    <x v="2"/>
    <x v="7"/>
    <s v="iOttie HLCRIO102 Car Mount"/>
    <x v="372"/>
    <n v="2"/>
    <n v="0"/>
    <n v="1.9989999999999952"/>
    <x v="3"/>
    <x v="0"/>
  </r>
  <r>
    <x v="5308"/>
    <x v="2639"/>
    <x v="123"/>
    <x v="410"/>
    <x v="2"/>
    <s v="NC-18415"/>
    <s v="Nathan Cano"/>
    <x v="0"/>
    <x v="0"/>
    <s v="Houston"/>
    <x v="5"/>
    <n v="77095"/>
    <x v="2"/>
    <s v="FUR-CH-10003774"/>
    <x v="0"/>
    <x v="1"/>
    <s v="Global Wood Trimmed Manager's Task Chair, Khaki"/>
    <x v="3880"/>
    <n v="3"/>
    <n v="0.3"/>
    <n v="-46.399800000000013"/>
    <x v="2"/>
    <x v="0"/>
  </r>
  <r>
    <x v="5309"/>
    <x v="2639"/>
    <x v="123"/>
    <x v="410"/>
    <x v="2"/>
    <s v="NC-18415"/>
    <s v="Nathan Cano"/>
    <x v="0"/>
    <x v="0"/>
    <s v="Houston"/>
    <x v="5"/>
    <n v="77095"/>
    <x v="2"/>
    <s v="OFF-AR-10003876"/>
    <x v="1"/>
    <x v="6"/>
    <s v="Avery Hi-Liter GlideStik Fluorescent Highlighter, Yellow Ink"/>
    <x v="3881"/>
    <n v="5"/>
    <n v="0.2"/>
    <n v="3.9120000000000004"/>
    <x v="2"/>
    <x v="0"/>
  </r>
  <r>
    <x v="5310"/>
    <x v="2639"/>
    <x v="123"/>
    <x v="410"/>
    <x v="2"/>
    <s v="NC-18415"/>
    <s v="Nathan Cano"/>
    <x v="0"/>
    <x v="0"/>
    <s v="Houston"/>
    <x v="5"/>
    <n v="77095"/>
    <x v="2"/>
    <s v="OFF-BI-10003527"/>
    <x v="1"/>
    <x v="8"/>
    <s v="Fellowes PB500 Electric Punch Plastic Comb Binding Machine with Manual Bind"/>
    <x v="3882"/>
    <n v="6"/>
    <n v="0.8"/>
    <n v="-2287.7820000000002"/>
    <x v="2"/>
    <x v="0"/>
  </r>
  <r>
    <x v="5311"/>
    <x v="2640"/>
    <x v="1036"/>
    <x v="395"/>
    <x v="1"/>
    <s v="SU-20665"/>
    <s v="Stephanie Ulpright"/>
    <x v="2"/>
    <x v="0"/>
    <s v="Greenville"/>
    <x v="3"/>
    <n v="27834"/>
    <x v="0"/>
    <s v="OFF-LA-10004559"/>
    <x v="1"/>
    <x v="2"/>
    <s v="Avery 49"/>
    <x v="2145"/>
    <n v="4"/>
    <n v="0.2"/>
    <n v="3.3408000000000002"/>
    <x v="0"/>
    <x v="0"/>
  </r>
  <r>
    <x v="5312"/>
    <x v="2640"/>
    <x v="1036"/>
    <x v="395"/>
    <x v="1"/>
    <s v="SU-20665"/>
    <s v="Stephanie Ulpright"/>
    <x v="2"/>
    <x v="0"/>
    <s v="Greenville"/>
    <x v="3"/>
    <n v="27834"/>
    <x v="0"/>
    <s v="OFF-SU-10002573"/>
    <x v="1"/>
    <x v="14"/>
    <s v="Acme 10&quot; Easy Grip Assistive Scissors"/>
    <x v="3883"/>
    <n v="2"/>
    <n v="0.2"/>
    <n v="3.5059999999999967"/>
    <x v="0"/>
    <x v="0"/>
  </r>
  <r>
    <x v="5313"/>
    <x v="2641"/>
    <x v="504"/>
    <x v="547"/>
    <x v="1"/>
    <s v="DJ-13510"/>
    <s v="Don Jones"/>
    <x v="1"/>
    <x v="0"/>
    <s v="San Francisco"/>
    <x v="1"/>
    <n v="94110"/>
    <x v="1"/>
    <s v="FUR-FU-10000222"/>
    <x v="0"/>
    <x v="5"/>
    <s v="Seth Thomas 16&quot; Steel Case Clock"/>
    <x v="647"/>
    <n v="2"/>
    <n v="0"/>
    <n v="21.436799999999998"/>
    <x v="1"/>
    <x v="0"/>
  </r>
  <r>
    <x v="5314"/>
    <x v="2641"/>
    <x v="504"/>
    <x v="547"/>
    <x v="1"/>
    <s v="DJ-13510"/>
    <s v="Don Jones"/>
    <x v="1"/>
    <x v="0"/>
    <s v="San Francisco"/>
    <x v="1"/>
    <n v="94110"/>
    <x v="1"/>
    <s v="OFF-EN-10001219"/>
    <x v="1"/>
    <x v="12"/>
    <s v="#10- 4 1/8&quot; x 9 1/2&quot; Security-Tint Envelopes"/>
    <x v="2484"/>
    <n v="4"/>
    <n v="0"/>
    <n v="14.974399999999999"/>
    <x v="1"/>
    <x v="0"/>
  </r>
  <r>
    <x v="5315"/>
    <x v="2642"/>
    <x v="440"/>
    <x v="588"/>
    <x v="1"/>
    <s v="DL-12865"/>
    <s v="Dan Lawera"/>
    <x v="0"/>
    <x v="0"/>
    <s v="Greensboro"/>
    <x v="3"/>
    <n v="27405"/>
    <x v="0"/>
    <s v="FUR-CH-10002304"/>
    <x v="0"/>
    <x v="1"/>
    <s v="Global Stack Chair without Arms, Black"/>
    <x v="3884"/>
    <n v="9"/>
    <n v="0.2"/>
    <n v="11.69100000000001"/>
    <x v="0"/>
    <x v="0"/>
  </r>
  <r>
    <x v="5316"/>
    <x v="2643"/>
    <x v="280"/>
    <x v="391"/>
    <x v="2"/>
    <s v="Dp-13240"/>
    <s v="Dean percer"/>
    <x v="2"/>
    <x v="0"/>
    <s v="Knoxville"/>
    <x v="18"/>
    <n v="37918"/>
    <x v="0"/>
    <s v="FUR-FU-10002364"/>
    <x v="0"/>
    <x v="5"/>
    <s v="Eldon Expressions Wood Desk Accessories, Oak"/>
    <x v="929"/>
    <n v="2"/>
    <n v="0.2"/>
    <n v="1.3283999999999985"/>
    <x v="0"/>
    <x v="0"/>
  </r>
  <r>
    <x v="5317"/>
    <x v="2643"/>
    <x v="280"/>
    <x v="391"/>
    <x v="2"/>
    <s v="Dp-13240"/>
    <s v="Dean percer"/>
    <x v="2"/>
    <x v="0"/>
    <s v="Knoxville"/>
    <x v="18"/>
    <n v="37918"/>
    <x v="0"/>
    <s v="FUR-FU-10004864"/>
    <x v="0"/>
    <x v="5"/>
    <s v="Eldon 500 Class Desk Accessories"/>
    <x v="3885"/>
    <n v="1"/>
    <n v="0.2"/>
    <n v="1.5691000000000002"/>
    <x v="0"/>
    <x v="0"/>
  </r>
  <r>
    <x v="5318"/>
    <x v="2643"/>
    <x v="280"/>
    <x v="391"/>
    <x v="2"/>
    <s v="Dp-13240"/>
    <s v="Dean percer"/>
    <x v="2"/>
    <x v="0"/>
    <s v="Knoxville"/>
    <x v="18"/>
    <n v="37918"/>
    <x v="0"/>
    <s v="OFF-PA-10003172"/>
    <x v="1"/>
    <x v="10"/>
    <s v="Xerox 1996"/>
    <x v="561"/>
    <n v="4"/>
    <n v="0.2"/>
    <n v="7.2576000000000001"/>
    <x v="0"/>
    <x v="0"/>
  </r>
  <r>
    <x v="5319"/>
    <x v="2643"/>
    <x v="280"/>
    <x v="391"/>
    <x v="2"/>
    <s v="Dp-13240"/>
    <s v="Dean percer"/>
    <x v="2"/>
    <x v="0"/>
    <s v="Knoxville"/>
    <x v="18"/>
    <n v="37918"/>
    <x v="0"/>
    <s v="OFF-BI-10000977"/>
    <x v="1"/>
    <x v="8"/>
    <s v="Ibico Plastic Spiral Binding Combs"/>
    <x v="3347"/>
    <n v="3"/>
    <n v="0.7"/>
    <n v="-21.887999999999991"/>
    <x v="0"/>
    <x v="0"/>
  </r>
  <r>
    <x v="5320"/>
    <x v="2643"/>
    <x v="280"/>
    <x v="391"/>
    <x v="2"/>
    <s v="Dp-13240"/>
    <s v="Dean percer"/>
    <x v="2"/>
    <x v="0"/>
    <s v="Knoxville"/>
    <x v="18"/>
    <n v="37918"/>
    <x v="0"/>
    <s v="FUR-TA-10000198"/>
    <x v="0"/>
    <x v="3"/>
    <s v="Chromcraft Bull-Nose Wood Oval Conference Tables &amp; Bases"/>
    <x v="3886"/>
    <n v="7"/>
    <n v="0.4"/>
    <n v="-1002.7836000000001"/>
    <x v="0"/>
    <x v="0"/>
  </r>
  <r>
    <x v="5321"/>
    <x v="2643"/>
    <x v="280"/>
    <x v="391"/>
    <x v="2"/>
    <s v="Dp-13240"/>
    <s v="Dean percer"/>
    <x v="2"/>
    <x v="0"/>
    <s v="Knoxville"/>
    <x v="18"/>
    <n v="37918"/>
    <x v="0"/>
    <s v="OFF-BI-10003984"/>
    <x v="1"/>
    <x v="8"/>
    <s v="Lock-Up Easel 'Spel-Binder'"/>
    <x v="3887"/>
    <n v="4"/>
    <n v="0.7"/>
    <n v="-26.247599999999998"/>
    <x v="0"/>
    <x v="0"/>
  </r>
  <r>
    <x v="5322"/>
    <x v="2643"/>
    <x v="280"/>
    <x v="391"/>
    <x v="2"/>
    <s v="Dp-13240"/>
    <s v="Dean percer"/>
    <x v="2"/>
    <x v="0"/>
    <s v="Knoxville"/>
    <x v="18"/>
    <n v="37918"/>
    <x v="0"/>
    <s v="FUR-FU-10003691"/>
    <x v="0"/>
    <x v="5"/>
    <s v="Eldon Image Series Desk Accessories, Ebony"/>
    <x v="2401"/>
    <n v="2"/>
    <n v="0.2"/>
    <n v="5.9279999999999999"/>
    <x v="0"/>
    <x v="0"/>
  </r>
  <r>
    <x v="5323"/>
    <x v="2644"/>
    <x v="65"/>
    <x v="19"/>
    <x v="0"/>
    <s v="TM-21010"/>
    <s v="Tamara Manning"/>
    <x v="0"/>
    <x v="0"/>
    <s v="Grand Island"/>
    <x v="8"/>
    <n v="68801"/>
    <x v="2"/>
    <s v="OFF-PA-10004082"/>
    <x v="1"/>
    <x v="10"/>
    <s v="Adams Telephone Message Book w/Frequently-Called Numbers Space, 400 Messages per Book"/>
    <x v="3888"/>
    <n v="2"/>
    <n v="0"/>
    <n v="7.98"/>
    <x v="2"/>
    <x v="0"/>
  </r>
  <r>
    <x v="5324"/>
    <x v="2645"/>
    <x v="784"/>
    <x v="234"/>
    <x v="1"/>
    <s v="TZ-21580"/>
    <s v="Tracy Zic"/>
    <x v="0"/>
    <x v="0"/>
    <s v="Lakewood"/>
    <x v="1"/>
    <n v="90712"/>
    <x v="1"/>
    <s v="OFF-AR-10003723"/>
    <x v="1"/>
    <x v="6"/>
    <s v="Avery Hi-Liter Fluorescent Desk Style Markers"/>
    <x v="2952"/>
    <n v="5"/>
    <n v="0"/>
    <n v="6.2530000000000001"/>
    <x v="1"/>
    <x v="0"/>
  </r>
  <r>
    <x v="5325"/>
    <x v="2645"/>
    <x v="784"/>
    <x v="234"/>
    <x v="1"/>
    <s v="TZ-21580"/>
    <s v="Tracy Zic"/>
    <x v="0"/>
    <x v="0"/>
    <s v="Lakewood"/>
    <x v="1"/>
    <n v="90712"/>
    <x v="1"/>
    <s v="FUR-FU-10004270"/>
    <x v="0"/>
    <x v="5"/>
    <s v="Eldon Image Series Desk Accessories, Burgundy"/>
    <x v="3889"/>
    <n v="6"/>
    <n v="0"/>
    <n v="9.0288000000000004"/>
    <x v="1"/>
    <x v="0"/>
  </r>
  <r>
    <x v="5326"/>
    <x v="2646"/>
    <x v="184"/>
    <x v="1130"/>
    <x v="1"/>
    <s v="SC-20260"/>
    <s v="Scott Cohen"/>
    <x v="1"/>
    <x v="0"/>
    <s v="Lawrence"/>
    <x v="31"/>
    <n v="1841"/>
    <x v="3"/>
    <s v="OFF-AR-10003183"/>
    <x v="1"/>
    <x v="6"/>
    <s v="Avery Fluorescent Highlighter Four-Color Set"/>
    <x v="3890"/>
    <n v="2"/>
    <n v="0"/>
    <n v="2.0039999999999996"/>
    <x v="3"/>
    <x v="0"/>
  </r>
  <r>
    <x v="5327"/>
    <x v="2647"/>
    <x v="1037"/>
    <x v="297"/>
    <x v="0"/>
    <s v="LS-17230"/>
    <s v="Lycoris Saunders"/>
    <x v="0"/>
    <x v="0"/>
    <s v="Los Angeles"/>
    <x v="1"/>
    <n v="90049"/>
    <x v="1"/>
    <s v="OFF-PA-10002005"/>
    <x v="1"/>
    <x v="10"/>
    <s v="Xerox 225"/>
    <x v="541"/>
    <n v="3"/>
    <n v="0"/>
    <n v="9.3312000000000008"/>
    <x v="1"/>
    <x v="0"/>
  </r>
  <r>
    <x v="5328"/>
    <x v="2648"/>
    <x v="616"/>
    <x v="741"/>
    <x v="1"/>
    <s v="MV-18190"/>
    <s v="Mike Vittorini"/>
    <x v="0"/>
    <x v="0"/>
    <s v="Houston"/>
    <x v="5"/>
    <n v="77036"/>
    <x v="2"/>
    <s v="TEC-PH-10000149"/>
    <x v="2"/>
    <x v="7"/>
    <s v="Cisco SPA525G2 IP Phone - Wireless"/>
    <x v="1051"/>
    <n v="2"/>
    <n v="0.2"/>
    <n v="2.3939999999999984"/>
    <x v="2"/>
    <x v="0"/>
  </r>
  <r>
    <x v="5329"/>
    <x v="2649"/>
    <x v="591"/>
    <x v="470"/>
    <x v="0"/>
    <s v="BD-11620"/>
    <s v="Brian DeCherney"/>
    <x v="0"/>
    <x v="0"/>
    <s v="New York City"/>
    <x v="15"/>
    <n v="10035"/>
    <x v="3"/>
    <s v="OFF-BI-10001524"/>
    <x v="1"/>
    <x v="8"/>
    <s v="GBC Premium Transparent Covers with Diagonal Lined Pattern"/>
    <x v="3295"/>
    <n v="2"/>
    <n v="0.2"/>
    <n v="11.748799999999997"/>
    <x v="3"/>
    <x v="0"/>
  </r>
  <r>
    <x v="5330"/>
    <x v="2650"/>
    <x v="913"/>
    <x v="1054"/>
    <x v="1"/>
    <s v="CV-12295"/>
    <s v="Christina VanderZanden"/>
    <x v="0"/>
    <x v="0"/>
    <s v="New York City"/>
    <x v="15"/>
    <n v="10011"/>
    <x v="3"/>
    <s v="FUR-FU-10004748"/>
    <x v="0"/>
    <x v="5"/>
    <s v="Howard Miller 16&quot; Diameter Gallery Wall Clock"/>
    <x v="3891"/>
    <n v="1"/>
    <n v="0"/>
    <n v="24.936599999999999"/>
    <x v="3"/>
    <x v="0"/>
  </r>
  <r>
    <x v="5331"/>
    <x v="2650"/>
    <x v="913"/>
    <x v="1054"/>
    <x v="1"/>
    <s v="CV-12295"/>
    <s v="Christina VanderZanden"/>
    <x v="0"/>
    <x v="0"/>
    <s v="New York City"/>
    <x v="15"/>
    <n v="10011"/>
    <x v="3"/>
    <s v="OFF-BI-10001460"/>
    <x v="1"/>
    <x v="8"/>
    <s v="Plastic Binding Combs"/>
    <x v="3892"/>
    <n v="5"/>
    <n v="0.2"/>
    <n v="20.452499999999997"/>
    <x v="3"/>
    <x v="0"/>
  </r>
  <r>
    <x v="5332"/>
    <x v="2650"/>
    <x v="913"/>
    <x v="1054"/>
    <x v="1"/>
    <s v="CV-12295"/>
    <s v="Christina VanderZanden"/>
    <x v="0"/>
    <x v="0"/>
    <s v="New York City"/>
    <x v="15"/>
    <n v="10011"/>
    <x v="3"/>
    <s v="OFF-SU-10002503"/>
    <x v="1"/>
    <x v="14"/>
    <s v="Acme Preferred Stainless Steel Scissors"/>
    <x v="20"/>
    <n v="4"/>
    <n v="0"/>
    <n v="6.5887999999999991"/>
    <x v="3"/>
    <x v="0"/>
  </r>
  <r>
    <x v="5333"/>
    <x v="2651"/>
    <x v="86"/>
    <x v="9"/>
    <x v="1"/>
    <s v="KB-16315"/>
    <s v="Karl Braun"/>
    <x v="0"/>
    <x v="0"/>
    <s v="Newark"/>
    <x v="13"/>
    <n v="19711"/>
    <x v="3"/>
    <s v="FUR-FU-10001731"/>
    <x v="0"/>
    <x v="5"/>
    <s v="Acrylic Self-Standing Desk Frames"/>
    <x v="3893"/>
    <n v="4"/>
    <n v="0"/>
    <n v="4.0583999999999998"/>
    <x v="3"/>
    <x v="0"/>
  </r>
  <r>
    <x v="5334"/>
    <x v="2651"/>
    <x v="86"/>
    <x v="9"/>
    <x v="1"/>
    <s v="KB-16315"/>
    <s v="Karl Braun"/>
    <x v="0"/>
    <x v="0"/>
    <s v="Newark"/>
    <x v="13"/>
    <n v="19711"/>
    <x v="3"/>
    <s v="OFF-PA-10002160"/>
    <x v="1"/>
    <x v="10"/>
    <s v="Xerox 1978"/>
    <x v="1714"/>
    <n v="3"/>
    <n v="0"/>
    <n v="8.4966000000000008"/>
    <x v="3"/>
    <x v="0"/>
  </r>
  <r>
    <x v="5335"/>
    <x v="2651"/>
    <x v="86"/>
    <x v="9"/>
    <x v="1"/>
    <s v="KB-16315"/>
    <s v="Karl Braun"/>
    <x v="0"/>
    <x v="0"/>
    <s v="Newark"/>
    <x v="13"/>
    <n v="19711"/>
    <x v="3"/>
    <s v="OFF-PA-10002659"/>
    <x v="1"/>
    <x v="10"/>
    <s v="Avoid Verbal Orders Carbonless Minifold Book"/>
    <x v="1634"/>
    <n v="1"/>
    <n v="0"/>
    <n v="1.5547999999999997"/>
    <x v="3"/>
    <x v="0"/>
  </r>
  <r>
    <x v="5336"/>
    <x v="2652"/>
    <x v="1031"/>
    <x v="1131"/>
    <x v="1"/>
    <s v="ME-18010"/>
    <s v="Michelle Ellison"/>
    <x v="1"/>
    <x v="0"/>
    <s v="Seattle"/>
    <x v="4"/>
    <n v="98105"/>
    <x v="1"/>
    <s v="OFF-BI-10001636"/>
    <x v="1"/>
    <x v="8"/>
    <s v="Ibico Plastic and Wire Spiral Binding Combs"/>
    <x v="783"/>
    <n v="4"/>
    <n v="0.2"/>
    <n v="8.767199999999999"/>
    <x v="1"/>
    <x v="0"/>
  </r>
  <r>
    <x v="5337"/>
    <x v="2653"/>
    <x v="524"/>
    <x v="565"/>
    <x v="1"/>
    <s v="AJ-10780"/>
    <s v="Anthony Jacobs"/>
    <x v="1"/>
    <x v="0"/>
    <s v="Scottsdale"/>
    <x v="16"/>
    <n v="85254"/>
    <x v="1"/>
    <s v="OFF-PA-10000062"/>
    <x v="1"/>
    <x v="10"/>
    <s v="Green Bar Computer Printout Paper"/>
    <x v="3894"/>
    <n v="7"/>
    <n v="0.2"/>
    <n v="111.5688"/>
    <x v="1"/>
    <x v="0"/>
  </r>
  <r>
    <x v="5338"/>
    <x v="2654"/>
    <x v="529"/>
    <x v="665"/>
    <x v="0"/>
    <s v="DV-13465"/>
    <s v="Dianna Vittorini"/>
    <x v="0"/>
    <x v="0"/>
    <s v="Oceanside"/>
    <x v="15"/>
    <n v="11572"/>
    <x v="3"/>
    <s v="OFF-ST-10002554"/>
    <x v="1"/>
    <x v="4"/>
    <s v="Tennsco Industrial Shelving"/>
    <x v="1672"/>
    <n v="5"/>
    <n v="0"/>
    <n v="4.8910000000000053"/>
    <x v="3"/>
    <x v="1"/>
  </r>
  <r>
    <x v="5339"/>
    <x v="2654"/>
    <x v="529"/>
    <x v="665"/>
    <x v="0"/>
    <s v="DV-13465"/>
    <s v="Dianna Vittorini"/>
    <x v="0"/>
    <x v="0"/>
    <s v="Oceanside"/>
    <x v="15"/>
    <n v="11572"/>
    <x v="3"/>
    <s v="OFF-EN-10001509"/>
    <x v="1"/>
    <x v="12"/>
    <s v="Poly String Tie Envelopes"/>
    <x v="3895"/>
    <n v="6"/>
    <n v="0"/>
    <n v="5.7527999999999988"/>
    <x v="3"/>
    <x v="1"/>
  </r>
  <r>
    <x v="5340"/>
    <x v="2654"/>
    <x v="529"/>
    <x v="665"/>
    <x v="0"/>
    <s v="DV-13465"/>
    <s v="Dianna Vittorini"/>
    <x v="0"/>
    <x v="0"/>
    <s v="Oceanside"/>
    <x v="15"/>
    <n v="11572"/>
    <x v="3"/>
    <s v="TEC-AC-10002018"/>
    <x v="2"/>
    <x v="11"/>
    <s v="AmazonBasics 3-Button USB Wired Mouse"/>
    <x v="62"/>
    <n v="2"/>
    <n v="0"/>
    <n v="6.011400000000001"/>
    <x v="3"/>
    <x v="1"/>
  </r>
  <r>
    <x v="5341"/>
    <x v="2654"/>
    <x v="529"/>
    <x v="665"/>
    <x v="0"/>
    <s v="DV-13465"/>
    <s v="Dianna Vittorini"/>
    <x v="0"/>
    <x v="0"/>
    <s v="Oceanside"/>
    <x v="15"/>
    <n v="11572"/>
    <x v="3"/>
    <s v="TEC-AC-10002637"/>
    <x v="2"/>
    <x v="11"/>
    <s v="Logitech VX Revolution Cordless Laser Mouse for Notebooks (Black)"/>
    <x v="3896"/>
    <n v="5"/>
    <n v="0"/>
    <n v="53.996999999999957"/>
    <x v="3"/>
    <x v="1"/>
  </r>
  <r>
    <x v="5342"/>
    <x v="2655"/>
    <x v="871"/>
    <x v="680"/>
    <x v="1"/>
    <s v="JK-15325"/>
    <s v="Jason Klamczynski"/>
    <x v="1"/>
    <x v="0"/>
    <s v="Dallas"/>
    <x v="5"/>
    <n v="75220"/>
    <x v="2"/>
    <s v="OFF-EN-10001509"/>
    <x v="1"/>
    <x v="12"/>
    <s v="Poly String Tie Envelopes"/>
    <x v="3897"/>
    <n v="1"/>
    <n v="0.2"/>
    <n v="0.55079999999999985"/>
    <x v="2"/>
    <x v="0"/>
  </r>
  <r>
    <x v="5343"/>
    <x v="2655"/>
    <x v="871"/>
    <x v="680"/>
    <x v="1"/>
    <s v="JK-15325"/>
    <s v="Jason Klamczynski"/>
    <x v="1"/>
    <x v="0"/>
    <s v="Dallas"/>
    <x v="5"/>
    <n v="75220"/>
    <x v="2"/>
    <s v="TEC-PH-10004922"/>
    <x v="2"/>
    <x v="7"/>
    <s v="RCA Visys Integrated PBX 8-Line Router"/>
    <x v="3898"/>
    <n v="5"/>
    <n v="0.2"/>
    <n v="16.747500000000016"/>
    <x v="2"/>
    <x v="0"/>
  </r>
  <r>
    <x v="5344"/>
    <x v="2656"/>
    <x v="2"/>
    <x v="349"/>
    <x v="0"/>
    <s v="SH-20395"/>
    <s v="Shahid Hopkins"/>
    <x v="0"/>
    <x v="0"/>
    <s v="Rochester"/>
    <x v="15"/>
    <n v="14609"/>
    <x v="3"/>
    <s v="TEC-AC-10002550"/>
    <x v="2"/>
    <x v="11"/>
    <s v="Memorex 25GB 6X Branded Blu-Ray Recordable Disc, 30/Pack"/>
    <x v="3899"/>
    <n v="1"/>
    <n v="0"/>
    <n v="2.2364999999999995"/>
    <x v="3"/>
    <x v="0"/>
  </r>
  <r>
    <x v="5345"/>
    <x v="2657"/>
    <x v="708"/>
    <x v="275"/>
    <x v="0"/>
    <s v="SC-20725"/>
    <s v="Steven Cartwright"/>
    <x v="0"/>
    <x v="0"/>
    <s v="Los Angeles"/>
    <x v="1"/>
    <n v="90045"/>
    <x v="1"/>
    <s v="OFF-ST-10003208"/>
    <x v="1"/>
    <x v="4"/>
    <s v="Adjustable Depth Letter/Legal Cart"/>
    <x v="265"/>
    <n v="4"/>
    <n v="0"/>
    <n v="210.4935999999999"/>
    <x v="1"/>
    <x v="0"/>
  </r>
  <r>
    <x v="5346"/>
    <x v="2657"/>
    <x v="708"/>
    <x v="275"/>
    <x v="0"/>
    <s v="SC-20725"/>
    <s v="Steven Cartwright"/>
    <x v="0"/>
    <x v="0"/>
    <s v="Los Angeles"/>
    <x v="1"/>
    <n v="90045"/>
    <x v="1"/>
    <s v="OFF-BI-10003981"/>
    <x v="1"/>
    <x v="8"/>
    <s v="Avery Durable Plastic 1&quot; Binders"/>
    <x v="3023"/>
    <n v="3"/>
    <n v="0.2"/>
    <n v="3.9497999999999998"/>
    <x v="1"/>
    <x v="0"/>
  </r>
  <r>
    <x v="5347"/>
    <x v="2657"/>
    <x v="708"/>
    <x v="275"/>
    <x v="0"/>
    <s v="SC-20725"/>
    <s v="Steven Cartwright"/>
    <x v="0"/>
    <x v="0"/>
    <s v="Los Angeles"/>
    <x v="1"/>
    <n v="90045"/>
    <x v="1"/>
    <s v="OFF-BI-10001031"/>
    <x v="1"/>
    <x v="8"/>
    <s v="Pressboard Data Binders by Wilson Jones"/>
    <x v="1086"/>
    <n v="2"/>
    <n v="0.2"/>
    <n v="2.8835999999999995"/>
    <x v="1"/>
    <x v="0"/>
  </r>
  <r>
    <x v="5348"/>
    <x v="2658"/>
    <x v="1038"/>
    <x v="1027"/>
    <x v="1"/>
    <s v="CS-12250"/>
    <s v="Chris Selesnick"/>
    <x v="1"/>
    <x v="0"/>
    <s v="Woodbury"/>
    <x v="11"/>
    <n v="55125"/>
    <x v="2"/>
    <s v="OFF-BI-10003676"/>
    <x v="1"/>
    <x v="8"/>
    <s v="GBC Standard Recycled Report Covers, Clear Plastic Sheets"/>
    <x v="3900"/>
    <n v="3"/>
    <n v="0"/>
    <n v="15.523199999999999"/>
    <x v="2"/>
    <x v="0"/>
  </r>
  <r>
    <x v="5349"/>
    <x v="2658"/>
    <x v="1038"/>
    <x v="1027"/>
    <x v="1"/>
    <s v="CS-12250"/>
    <s v="Chris Selesnick"/>
    <x v="1"/>
    <x v="0"/>
    <s v="Woodbury"/>
    <x v="11"/>
    <n v="55125"/>
    <x v="2"/>
    <s v="OFF-PA-10004082"/>
    <x v="1"/>
    <x v="10"/>
    <s v="Adams Telephone Message Book w/Frequently-Called Numbers Space, 400 Messages per Book"/>
    <x v="1778"/>
    <n v="5"/>
    <n v="0"/>
    <n v="19.950000000000003"/>
    <x v="2"/>
    <x v="0"/>
  </r>
  <r>
    <x v="5350"/>
    <x v="2659"/>
    <x v="34"/>
    <x v="1132"/>
    <x v="1"/>
    <s v="LH-16900"/>
    <s v="Lena Hernandez"/>
    <x v="0"/>
    <x v="0"/>
    <s v="Park Ridge"/>
    <x v="10"/>
    <n v="60068"/>
    <x v="2"/>
    <s v="OFF-PA-10001019"/>
    <x v="1"/>
    <x v="10"/>
    <s v="Xerox 1884"/>
    <x v="3901"/>
    <n v="9"/>
    <n v="0.2"/>
    <n v="48.551399999999994"/>
    <x v="2"/>
    <x v="0"/>
  </r>
  <r>
    <x v="5351"/>
    <x v="2660"/>
    <x v="47"/>
    <x v="720"/>
    <x v="1"/>
    <s v="YC-21895"/>
    <s v="Yoseph Carroll"/>
    <x v="1"/>
    <x v="0"/>
    <s v="Dallas"/>
    <x v="5"/>
    <n v="75217"/>
    <x v="2"/>
    <s v="OFF-PA-10004665"/>
    <x v="1"/>
    <x v="10"/>
    <s v="Advantus Motivational Note Cards"/>
    <x v="1454"/>
    <n v="4"/>
    <n v="0.2"/>
    <n v="15.195999999999998"/>
    <x v="2"/>
    <x v="0"/>
  </r>
  <r>
    <x v="5352"/>
    <x v="2660"/>
    <x v="47"/>
    <x v="720"/>
    <x v="1"/>
    <s v="YC-21895"/>
    <s v="Yoseph Carroll"/>
    <x v="1"/>
    <x v="0"/>
    <s v="Dallas"/>
    <x v="5"/>
    <n v="75217"/>
    <x v="2"/>
    <s v="TEC-PH-10002447"/>
    <x v="2"/>
    <x v="7"/>
    <s v="AT&amp;T CL83451 4-Handset Telephone"/>
    <x v="3902"/>
    <n v="2"/>
    <n v="0.2"/>
    <n v="37.078199999999981"/>
    <x v="2"/>
    <x v="0"/>
  </r>
  <r>
    <x v="5353"/>
    <x v="2661"/>
    <x v="323"/>
    <x v="479"/>
    <x v="2"/>
    <s v="CY-12745"/>
    <s v="Craig Yedwab"/>
    <x v="1"/>
    <x v="0"/>
    <s v="Monroe"/>
    <x v="28"/>
    <n v="71203"/>
    <x v="0"/>
    <s v="OFF-BI-10000014"/>
    <x v="1"/>
    <x v="8"/>
    <s v="Heavy-Duty E-Z-D Binders"/>
    <x v="3903"/>
    <n v="8"/>
    <n v="0"/>
    <n v="41.021599999999999"/>
    <x v="0"/>
    <x v="0"/>
  </r>
  <r>
    <x v="5354"/>
    <x v="2662"/>
    <x v="8"/>
    <x v="1133"/>
    <x v="1"/>
    <s v="AH-10030"/>
    <s v="Aaron Hawkins"/>
    <x v="1"/>
    <x v="0"/>
    <s v="Los Angeles"/>
    <x v="1"/>
    <n v="90004"/>
    <x v="1"/>
    <s v="FUR-CH-10002439"/>
    <x v="0"/>
    <x v="1"/>
    <s v="Iceberg Nesting Folding Chair, 19w x 6d x 43h"/>
    <x v="3904"/>
    <n v="6"/>
    <n v="0.2"/>
    <n v="20.959199999999996"/>
    <x v="1"/>
    <x v="0"/>
  </r>
  <r>
    <x v="5355"/>
    <x v="2662"/>
    <x v="8"/>
    <x v="1133"/>
    <x v="1"/>
    <s v="AH-10030"/>
    <s v="Aaron Hawkins"/>
    <x v="1"/>
    <x v="0"/>
    <s v="Los Angeles"/>
    <x v="1"/>
    <n v="90004"/>
    <x v="1"/>
    <s v="OFF-PA-10003063"/>
    <x v="1"/>
    <x v="10"/>
    <s v="EcoTones Memo Sheets"/>
    <x v="3905"/>
    <n v="2"/>
    <n v="0"/>
    <n v="3.84"/>
    <x v="1"/>
    <x v="0"/>
  </r>
  <r>
    <x v="5356"/>
    <x v="2663"/>
    <x v="321"/>
    <x v="767"/>
    <x v="1"/>
    <s v="AR-10540"/>
    <s v="Andy Reiter"/>
    <x v="0"/>
    <x v="0"/>
    <s v="San Francisco"/>
    <x v="1"/>
    <n v="94109"/>
    <x v="1"/>
    <s v="OFF-BI-10002982"/>
    <x v="1"/>
    <x v="8"/>
    <s v="Avery Self-Adhesive Photo Pockets for Polaroid Photos"/>
    <x v="77"/>
    <n v="5"/>
    <n v="0.2"/>
    <n v="9.5339999999999971"/>
    <x v="1"/>
    <x v="0"/>
  </r>
  <r>
    <x v="5357"/>
    <x v="2664"/>
    <x v="79"/>
    <x v="826"/>
    <x v="1"/>
    <s v="SS-20590"/>
    <s v="Sonia Sunley"/>
    <x v="0"/>
    <x v="0"/>
    <s v="San Francisco"/>
    <x v="1"/>
    <n v="94122"/>
    <x v="1"/>
    <s v="TEC-AC-10004510"/>
    <x v="2"/>
    <x v="11"/>
    <s v="Logitech Desktop MK120 Mouse and keyboard Combo"/>
    <x v="3906"/>
    <n v="1"/>
    <n v="0"/>
    <n v="1.6359999999999992"/>
    <x v="1"/>
    <x v="0"/>
  </r>
  <r>
    <x v="5358"/>
    <x v="2664"/>
    <x v="79"/>
    <x v="826"/>
    <x v="1"/>
    <s v="SS-20590"/>
    <s v="Sonia Sunley"/>
    <x v="0"/>
    <x v="0"/>
    <s v="San Francisco"/>
    <x v="1"/>
    <n v="94122"/>
    <x v="1"/>
    <s v="OFF-ST-10000321"/>
    <x v="1"/>
    <x v="4"/>
    <s v="Akro Stacking Bins"/>
    <x v="3907"/>
    <n v="2"/>
    <n v="0"/>
    <n v="0.63119999999999798"/>
    <x v="1"/>
    <x v="0"/>
  </r>
  <r>
    <x v="5359"/>
    <x v="2664"/>
    <x v="79"/>
    <x v="826"/>
    <x v="1"/>
    <s v="SS-20590"/>
    <s v="Sonia Sunley"/>
    <x v="0"/>
    <x v="0"/>
    <s v="San Francisco"/>
    <x v="1"/>
    <n v="94122"/>
    <x v="1"/>
    <s v="OFF-AR-10004602"/>
    <x v="1"/>
    <x v="6"/>
    <s v="Boston KS Multi-Size Manual Pencil Sharpener"/>
    <x v="44"/>
    <n v="2"/>
    <n v="0"/>
    <n v="12.874400000000001"/>
    <x v="1"/>
    <x v="0"/>
  </r>
  <r>
    <x v="5360"/>
    <x v="2665"/>
    <x v="349"/>
    <x v="650"/>
    <x v="1"/>
    <s v="DW-13585"/>
    <s v="Dorothy Wardle"/>
    <x v="1"/>
    <x v="0"/>
    <s v="Fayetteville"/>
    <x v="3"/>
    <n v="28314"/>
    <x v="0"/>
    <s v="FUR-BO-10003433"/>
    <x v="0"/>
    <x v="0"/>
    <s v="Sauder Cornerstone Collection Library"/>
    <x v="658"/>
    <n v="8"/>
    <n v="0.2"/>
    <n v="-32.219200000000022"/>
    <x v="0"/>
    <x v="0"/>
  </r>
  <r>
    <x v="5361"/>
    <x v="2666"/>
    <x v="255"/>
    <x v="272"/>
    <x v="2"/>
    <s v="NC-18625"/>
    <s v="Noah Childs"/>
    <x v="1"/>
    <x v="0"/>
    <s v="Dallas"/>
    <x v="5"/>
    <n v="75217"/>
    <x v="2"/>
    <s v="OFF-ST-10001496"/>
    <x v="1"/>
    <x v="4"/>
    <s v="Standard Rollaway File with Lock"/>
    <x v="3908"/>
    <n v="5"/>
    <n v="0.2"/>
    <n v="54.056999999999988"/>
    <x v="2"/>
    <x v="0"/>
  </r>
  <r>
    <x v="5362"/>
    <x v="2667"/>
    <x v="723"/>
    <x v="771"/>
    <x v="1"/>
    <s v="CD-11920"/>
    <s v="Carlos Daly"/>
    <x v="0"/>
    <x v="0"/>
    <s v="Wichita"/>
    <x v="41"/>
    <n v="67212"/>
    <x v="2"/>
    <s v="FUR-FU-10000672"/>
    <x v="0"/>
    <x v="5"/>
    <s v="Executive Impressions 10&quot; Spectator Wall Clock"/>
    <x v="3134"/>
    <n v="6"/>
    <n v="0"/>
    <n v="23.990399999999994"/>
    <x v="2"/>
    <x v="0"/>
  </r>
  <r>
    <x v="5363"/>
    <x v="2667"/>
    <x v="723"/>
    <x v="771"/>
    <x v="1"/>
    <s v="CD-11920"/>
    <s v="Carlos Daly"/>
    <x v="0"/>
    <x v="0"/>
    <s v="Wichita"/>
    <x v="41"/>
    <n v="67212"/>
    <x v="2"/>
    <s v="OFF-AP-10001293"/>
    <x v="1"/>
    <x v="9"/>
    <s v="Belkin 8 Outlet Surge Protector"/>
    <x v="3411"/>
    <n v="2"/>
    <n v="0"/>
    <n v="22.948799999999999"/>
    <x v="2"/>
    <x v="0"/>
  </r>
  <r>
    <x v="5364"/>
    <x v="2668"/>
    <x v="1039"/>
    <x v="1134"/>
    <x v="0"/>
    <s v="DW-13195"/>
    <s v="David Wiener"/>
    <x v="1"/>
    <x v="0"/>
    <s v="Springfield"/>
    <x v="21"/>
    <n v="97477"/>
    <x v="1"/>
    <s v="OFF-AP-10000692"/>
    <x v="1"/>
    <x v="9"/>
    <s v="Fellowes Mighty 8 Compact Surge Protector"/>
    <x v="2074"/>
    <n v="4"/>
    <n v="0.2"/>
    <n v="6.4864000000000033"/>
    <x v="1"/>
    <x v="0"/>
  </r>
  <r>
    <x v="5365"/>
    <x v="2669"/>
    <x v="73"/>
    <x v="71"/>
    <x v="1"/>
    <s v="EH-13990"/>
    <s v="Erica Hackney"/>
    <x v="0"/>
    <x v="0"/>
    <s v="Houston"/>
    <x v="5"/>
    <n v="77041"/>
    <x v="2"/>
    <s v="TEC-PH-10004539"/>
    <x v="2"/>
    <x v="7"/>
    <s v="Wireless Extenders zBoost YX545 SOHO Signal Booster"/>
    <x v="3909"/>
    <n v="1"/>
    <n v="0.2"/>
    <n v="13.229299999999995"/>
    <x v="2"/>
    <x v="0"/>
  </r>
  <r>
    <x v="5366"/>
    <x v="2670"/>
    <x v="193"/>
    <x v="261"/>
    <x v="1"/>
    <s v="BD-11320"/>
    <s v="Bill Donatelli"/>
    <x v="0"/>
    <x v="0"/>
    <s v="Seattle"/>
    <x v="4"/>
    <n v="98103"/>
    <x v="1"/>
    <s v="TEC-PH-10002923"/>
    <x v="2"/>
    <x v="7"/>
    <s v="Logitech B530 USB Headset - headset - Full size, Binaural"/>
    <x v="2550"/>
    <n v="3"/>
    <n v="0.2"/>
    <n v="7.7679000000000009"/>
    <x v="1"/>
    <x v="0"/>
  </r>
  <r>
    <x v="5367"/>
    <x v="2670"/>
    <x v="193"/>
    <x v="261"/>
    <x v="1"/>
    <s v="BD-11320"/>
    <s v="Bill Donatelli"/>
    <x v="0"/>
    <x v="0"/>
    <s v="Seattle"/>
    <x v="4"/>
    <n v="98103"/>
    <x v="1"/>
    <s v="OFF-LA-10004689"/>
    <x v="1"/>
    <x v="2"/>
    <s v="Avery 512"/>
    <x v="1057"/>
    <n v="4"/>
    <n v="0"/>
    <n v="5.4332000000000003"/>
    <x v="1"/>
    <x v="0"/>
  </r>
  <r>
    <x v="5368"/>
    <x v="2670"/>
    <x v="193"/>
    <x v="261"/>
    <x v="1"/>
    <s v="BD-11320"/>
    <s v="Bill Donatelli"/>
    <x v="0"/>
    <x v="0"/>
    <s v="Seattle"/>
    <x v="4"/>
    <n v="98103"/>
    <x v="1"/>
    <s v="OFF-ST-10001228"/>
    <x v="1"/>
    <x v="4"/>
    <s v="Personal File Boxes with Fold-Down Carry Handle"/>
    <x v="3910"/>
    <n v="1"/>
    <n v="0"/>
    <n v="3.8949999999999996"/>
    <x v="1"/>
    <x v="0"/>
  </r>
  <r>
    <x v="5369"/>
    <x v="2671"/>
    <x v="18"/>
    <x v="462"/>
    <x v="2"/>
    <s v="KH-16630"/>
    <s v="Ken Heidel"/>
    <x v="1"/>
    <x v="0"/>
    <s v="Akron"/>
    <x v="24"/>
    <n v="44312"/>
    <x v="3"/>
    <s v="OFF-PA-10003302"/>
    <x v="1"/>
    <x v="10"/>
    <s v="Xerox 1906"/>
    <x v="633"/>
    <n v="3"/>
    <n v="0.2"/>
    <n v="28.706399999999991"/>
    <x v="3"/>
    <x v="0"/>
  </r>
  <r>
    <x v="5370"/>
    <x v="2672"/>
    <x v="798"/>
    <x v="102"/>
    <x v="1"/>
    <s v="NH-18610"/>
    <s v="Nicole Hansen"/>
    <x v="1"/>
    <x v="0"/>
    <s v="Oak Park"/>
    <x v="12"/>
    <n v="48237"/>
    <x v="2"/>
    <s v="FUR-FU-10004665"/>
    <x v="0"/>
    <x v="5"/>
    <s v="3M Polarizing Task Lamp with Clamp Arm, Light Gray"/>
    <x v="2963"/>
    <n v="2"/>
    <n v="0"/>
    <n v="71.229600000000005"/>
    <x v="2"/>
    <x v="0"/>
  </r>
  <r>
    <x v="5371"/>
    <x v="2672"/>
    <x v="798"/>
    <x v="102"/>
    <x v="1"/>
    <s v="NH-18610"/>
    <s v="Nicole Hansen"/>
    <x v="1"/>
    <x v="0"/>
    <s v="Oak Park"/>
    <x v="12"/>
    <n v="48237"/>
    <x v="2"/>
    <s v="FUR-FU-10004188"/>
    <x v="0"/>
    <x v="5"/>
    <s v="Luxo Professional Combination Clamp-On Lamps"/>
    <x v="3911"/>
    <n v="3"/>
    <n v="0"/>
    <n v="79.793999999999997"/>
    <x v="2"/>
    <x v="0"/>
  </r>
  <r>
    <x v="5372"/>
    <x v="2673"/>
    <x v="1040"/>
    <x v="697"/>
    <x v="1"/>
    <s v="AG-10495"/>
    <s v="Andrew Gjertsen"/>
    <x v="1"/>
    <x v="0"/>
    <s v="Houston"/>
    <x v="5"/>
    <n v="77041"/>
    <x v="2"/>
    <s v="OFF-PA-10003177"/>
    <x v="1"/>
    <x v="10"/>
    <s v="Xerox 1999"/>
    <x v="12"/>
    <n v="3"/>
    <n v="0.2"/>
    <n v="5.4432"/>
    <x v="2"/>
    <x v="0"/>
  </r>
  <r>
    <x v="5373"/>
    <x v="2673"/>
    <x v="1040"/>
    <x v="697"/>
    <x v="1"/>
    <s v="AG-10495"/>
    <s v="Andrew Gjertsen"/>
    <x v="1"/>
    <x v="0"/>
    <s v="Houston"/>
    <x v="5"/>
    <n v="77041"/>
    <x v="2"/>
    <s v="FUR-TA-10002607"/>
    <x v="0"/>
    <x v="3"/>
    <s v="KI Conference Tables"/>
    <x v="3912"/>
    <n v="7"/>
    <n v="0.3"/>
    <n v="-69.472199999999958"/>
    <x v="2"/>
    <x v="0"/>
  </r>
  <r>
    <x v="5374"/>
    <x v="2673"/>
    <x v="1040"/>
    <x v="697"/>
    <x v="1"/>
    <s v="AG-10495"/>
    <s v="Andrew Gjertsen"/>
    <x v="1"/>
    <x v="0"/>
    <s v="Houston"/>
    <x v="5"/>
    <n v="77041"/>
    <x v="2"/>
    <s v="OFF-PA-10001166"/>
    <x v="1"/>
    <x v="10"/>
    <s v="Xerox 2"/>
    <x v="563"/>
    <n v="2"/>
    <n v="0.2"/>
    <n v="3.6288"/>
    <x v="2"/>
    <x v="0"/>
  </r>
  <r>
    <x v="5375"/>
    <x v="2674"/>
    <x v="837"/>
    <x v="1135"/>
    <x v="1"/>
    <s v="RP-19855"/>
    <s v="Roy Phan"/>
    <x v="1"/>
    <x v="0"/>
    <s v="Seattle"/>
    <x v="4"/>
    <n v="98103"/>
    <x v="1"/>
    <s v="TEC-AC-10004510"/>
    <x v="2"/>
    <x v="11"/>
    <s v="Logitech Desktop MK120 Mouse and keyboard Combo"/>
    <x v="1548"/>
    <n v="6"/>
    <n v="0"/>
    <n v="9.8159999999999954"/>
    <x v="1"/>
    <x v="0"/>
  </r>
  <r>
    <x v="5376"/>
    <x v="2674"/>
    <x v="837"/>
    <x v="1135"/>
    <x v="1"/>
    <s v="RP-19855"/>
    <s v="Roy Phan"/>
    <x v="1"/>
    <x v="0"/>
    <s v="Seattle"/>
    <x v="4"/>
    <n v="98103"/>
    <x v="1"/>
    <s v="OFF-AR-10004062"/>
    <x v="1"/>
    <x v="6"/>
    <s v="Staples in misc. colors"/>
    <x v="974"/>
    <n v="3"/>
    <n v="0"/>
    <n v="7.86"/>
    <x v="1"/>
    <x v="0"/>
  </r>
  <r>
    <x v="5377"/>
    <x v="2675"/>
    <x v="29"/>
    <x v="899"/>
    <x v="2"/>
    <s v="NB-18655"/>
    <s v="Nona Balk"/>
    <x v="1"/>
    <x v="0"/>
    <s v="Philadelphia"/>
    <x v="9"/>
    <n v="19134"/>
    <x v="3"/>
    <s v="OFF-EN-10000056"/>
    <x v="1"/>
    <x v="12"/>
    <s v="Cameo Buff Policy Envelopes"/>
    <x v="3913"/>
    <n v="7"/>
    <n v="0.2"/>
    <n v="117.61469999999996"/>
    <x v="3"/>
    <x v="0"/>
  </r>
  <r>
    <x v="5378"/>
    <x v="2675"/>
    <x v="29"/>
    <x v="899"/>
    <x v="2"/>
    <s v="NB-18655"/>
    <s v="Nona Balk"/>
    <x v="1"/>
    <x v="0"/>
    <s v="Philadelphia"/>
    <x v="9"/>
    <n v="19134"/>
    <x v="3"/>
    <s v="OFF-ST-10001469"/>
    <x v="1"/>
    <x v="4"/>
    <s v="Fellowes Bankers Box Recycled Super Stor/Drawer"/>
    <x v="3914"/>
    <n v="4"/>
    <n v="0.2"/>
    <n v="-30.228800000000007"/>
    <x v="3"/>
    <x v="0"/>
  </r>
  <r>
    <x v="5379"/>
    <x v="2676"/>
    <x v="1041"/>
    <x v="964"/>
    <x v="1"/>
    <s v="JM-15580"/>
    <s v="Jill Matthias"/>
    <x v="0"/>
    <x v="0"/>
    <s v="Los Angeles"/>
    <x v="1"/>
    <n v="90045"/>
    <x v="1"/>
    <s v="OFF-PA-10000551"/>
    <x v="1"/>
    <x v="10"/>
    <s v="Array Memo Cubes"/>
    <x v="3915"/>
    <n v="3"/>
    <n v="0"/>
    <n v="7.6145999999999994"/>
    <x v="1"/>
    <x v="0"/>
  </r>
  <r>
    <x v="5380"/>
    <x v="2676"/>
    <x v="1041"/>
    <x v="964"/>
    <x v="1"/>
    <s v="JM-15580"/>
    <s v="Jill Matthias"/>
    <x v="0"/>
    <x v="0"/>
    <s v="Los Angeles"/>
    <x v="1"/>
    <n v="90045"/>
    <x v="1"/>
    <s v="TEC-MA-10000423"/>
    <x v="2"/>
    <x v="15"/>
    <s v="Texas Instruments TI-34 Scientific Calculator"/>
    <x v="3916"/>
    <n v="6"/>
    <n v="0.2"/>
    <n v="35.623799999999996"/>
    <x v="1"/>
    <x v="0"/>
  </r>
  <r>
    <x v="5381"/>
    <x v="2677"/>
    <x v="64"/>
    <x v="62"/>
    <x v="0"/>
    <s v="DM-13525"/>
    <s v="Don Miller"/>
    <x v="1"/>
    <x v="0"/>
    <s v="Houston"/>
    <x v="5"/>
    <n v="77070"/>
    <x v="2"/>
    <s v="OFF-PA-10001870"/>
    <x v="1"/>
    <x v="10"/>
    <s v="Xerox 202"/>
    <x v="233"/>
    <n v="5"/>
    <n v="0.2"/>
    <n v="9.0719999999999992"/>
    <x v="2"/>
    <x v="0"/>
  </r>
  <r>
    <x v="5382"/>
    <x v="2677"/>
    <x v="64"/>
    <x v="62"/>
    <x v="0"/>
    <s v="DM-13525"/>
    <s v="Don Miller"/>
    <x v="1"/>
    <x v="0"/>
    <s v="Houston"/>
    <x v="5"/>
    <n v="77070"/>
    <x v="2"/>
    <s v="OFF-FA-10001843"/>
    <x v="1"/>
    <x v="13"/>
    <s v="Staples"/>
    <x v="3917"/>
    <n v="8"/>
    <n v="0.2"/>
    <n v="5.3352000000000004"/>
    <x v="2"/>
    <x v="0"/>
  </r>
  <r>
    <x v="5383"/>
    <x v="2677"/>
    <x v="64"/>
    <x v="62"/>
    <x v="0"/>
    <s v="DM-13525"/>
    <s v="Don Miller"/>
    <x v="1"/>
    <x v="0"/>
    <s v="Houston"/>
    <x v="5"/>
    <n v="77070"/>
    <x v="2"/>
    <s v="OFF-PA-10002036"/>
    <x v="1"/>
    <x v="10"/>
    <s v="Xerox 1930"/>
    <x v="563"/>
    <n v="2"/>
    <n v="0.2"/>
    <n v="3.7584"/>
    <x v="2"/>
    <x v="0"/>
  </r>
  <r>
    <x v="5384"/>
    <x v="2678"/>
    <x v="335"/>
    <x v="231"/>
    <x v="1"/>
    <s v="CC-12220"/>
    <s v="Chris Cortes"/>
    <x v="0"/>
    <x v="0"/>
    <s v="Philadelphia"/>
    <x v="9"/>
    <n v="19143"/>
    <x v="3"/>
    <s v="TEC-PH-10001760"/>
    <x v="2"/>
    <x v="7"/>
    <s v="Bose SoundLink Bluetooth Speaker"/>
    <x v="3918"/>
    <n v="3"/>
    <n v="0.4"/>
    <n v="41.79000000000002"/>
    <x v="3"/>
    <x v="0"/>
  </r>
  <r>
    <x v="5385"/>
    <x v="2678"/>
    <x v="335"/>
    <x v="231"/>
    <x v="1"/>
    <s v="CC-12220"/>
    <s v="Chris Cortes"/>
    <x v="0"/>
    <x v="0"/>
    <s v="Philadelphia"/>
    <x v="9"/>
    <n v="19143"/>
    <x v="3"/>
    <s v="TEC-PH-10000673"/>
    <x v="2"/>
    <x v="7"/>
    <s v="Plantronics Voyager Pro HD - Bluetooth Headset"/>
    <x v="3919"/>
    <n v="14"/>
    <n v="0.4"/>
    <n v="72.788800000000037"/>
    <x v="3"/>
    <x v="0"/>
  </r>
  <r>
    <x v="5386"/>
    <x v="2679"/>
    <x v="846"/>
    <x v="875"/>
    <x v="1"/>
    <s v="GA-14725"/>
    <s v="Guy Armstrong"/>
    <x v="0"/>
    <x v="0"/>
    <s v="Rogers"/>
    <x v="36"/>
    <n v="72756"/>
    <x v="0"/>
    <s v="OFF-BI-10000829"/>
    <x v="1"/>
    <x v="8"/>
    <s v="Avery Non-Stick Binders"/>
    <x v="3920"/>
    <n v="9"/>
    <n v="0"/>
    <n v="18.5886"/>
    <x v="0"/>
    <x v="0"/>
  </r>
  <r>
    <x v="5387"/>
    <x v="2680"/>
    <x v="1042"/>
    <x v="638"/>
    <x v="0"/>
    <s v="CV-12805"/>
    <s v="Cynthia Voltz"/>
    <x v="1"/>
    <x v="0"/>
    <s v="Los Angeles"/>
    <x v="1"/>
    <n v="90045"/>
    <x v="1"/>
    <s v="TEC-PH-10001924"/>
    <x v="2"/>
    <x v="7"/>
    <s v="iHome FM Clock Radio with Lightning Dock"/>
    <x v="3921"/>
    <n v="3"/>
    <n v="0.2"/>
    <n v="10.498500000000007"/>
    <x v="1"/>
    <x v="0"/>
  </r>
  <r>
    <x v="5388"/>
    <x v="2680"/>
    <x v="1042"/>
    <x v="638"/>
    <x v="0"/>
    <s v="CV-12805"/>
    <s v="Cynthia Voltz"/>
    <x v="1"/>
    <x v="0"/>
    <s v="Los Angeles"/>
    <x v="1"/>
    <n v="90045"/>
    <x v="1"/>
    <s v="TEC-AC-10004864"/>
    <x v="2"/>
    <x v="11"/>
    <s v="Memorex Micro Travel Drive 32 GB"/>
    <x v="3922"/>
    <n v="3"/>
    <n v="0"/>
    <n v="47.097900000000003"/>
    <x v="1"/>
    <x v="0"/>
  </r>
  <r>
    <x v="5389"/>
    <x v="2680"/>
    <x v="1042"/>
    <x v="638"/>
    <x v="0"/>
    <s v="CV-12805"/>
    <s v="Cynthia Voltz"/>
    <x v="1"/>
    <x v="0"/>
    <s v="Los Angeles"/>
    <x v="1"/>
    <n v="90045"/>
    <x v="1"/>
    <s v="OFF-LA-10004345"/>
    <x v="1"/>
    <x v="2"/>
    <s v="Avery 493"/>
    <x v="765"/>
    <n v="2"/>
    <n v="0"/>
    <n v="4.8117999999999999"/>
    <x v="1"/>
    <x v="0"/>
  </r>
  <r>
    <x v="5390"/>
    <x v="2681"/>
    <x v="468"/>
    <x v="44"/>
    <x v="0"/>
    <s v="NC-18535"/>
    <s v="Nick Crebassa"/>
    <x v="1"/>
    <x v="0"/>
    <s v="Seattle"/>
    <x v="4"/>
    <n v="98105"/>
    <x v="1"/>
    <s v="OFF-BI-10000088"/>
    <x v="1"/>
    <x v="8"/>
    <s v="GBC Imprintable Covers"/>
    <x v="3643"/>
    <n v="3"/>
    <n v="0.2"/>
    <n v="9.5525999999999982"/>
    <x v="1"/>
    <x v="0"/>
  </r>
  <r>
    <x v="5391"/>
    <x v="2682"/>
    <x v="84"/>
    <x v="573"/>
    <x v="1"/>
    <s v="GR-14560"/>
    <s v="Georgia Rosenberg"/>
    <x v="1"/>
    <x v="0"/>
    <s v="Wilmington"/>
    <x v="13"/>
    <n v="19805"/>
    <x v="3"/>
    <s v="OFF-LA-10002787"/>
    <x v="1"/>
    <x v="2"/>
    <s v="Avery 480"/>
    <x v="3923"/>
    <n v="6"/>
    <n v="0"/>
    <n v="10.799999999999999"/>
    <x v="3"/>
    <x v="0"/>
  </r>
  <r>
    <x v="5392"/>
    <x v="2682"/>
    <x v="84"/>
    <x v="573"/>
    <x v="1"/>
    <s v="GR-14560"/>
    <s v="Georgia Rosenberg"/>
    <x v="1"/>
    <x v="0"/>
    <s v="Wilmington"/>
    <x v="13"/>
    <n v="19805"/>
    <x v="3"/>
    <s v="OFF-LA-10001569"/>
    <x v="1"/>
    <x v="2"/>
    <s v="Avery 499"/>
    <x v="745"/>
    <n v="2"/>
    <n v="0"/>
    <n v="4.5815999999999999"/>
    <x v="3"/>
    <x v="0"/>
  </r>
  <r>
    <x v="5393"/>
    <x v="2682"/>
    <x v="84"/>
    <x v="573"/>
    <x v="1"/>
    <s v="GR-14560"/>
    <s v="Georgia Rosenberg"/>
    <x v="1"/>
    <x v="0"/>
    <s v="Wilmington"/>
    <x v="13"/>
    <n v="19805"/>
    <x v="3"/>
    <s v="OFF-BI-10002429"/>
    <x v="1"/>
    <x v="8"/>
    <s v="Premier Elliptical Ring Binder, Black"/>
    <x v="3924"/>
    <n v="7"/>
    <n v="0"/>
    <n v="102.2784"/>
    <x v="3"/>
    <x v="0"/>
  </r>
  <r>
    <x v="5394"/>
    <x v="2682"/>
    <x v="84"/>
    <x v="573"/>
    <x v="1"/>
    <s v="GR-14560"/>
    <s v="Georgia Rosenberg"/>
    <x v="1"/>
    <x v="0"/>
    <s v="Wilmington"/>
    <x v="13"/>
    <n v="19805"/>
    <x v="3"/>
    <s v="FUR-BO-10000362"/>
    <x v="0"/>
    <x v="0"/>
    <s v="Sauder Inglewood Library Bookcases"/>
    <x v="3925"/>
    <n v="6"/>
    <n v="0"/>
    <n v="235.95240000000001"/>
    <x v="3"/>
    <x v="0"/>
  </r>
  <r>
    <x v="5395"/>
    <x v="2683"/>
    <x v="728"/>
    <x v="683"/>
    <x v="0"/>
    <s v="JG-15805"/>
    <s v="John Grady"/>
    <x v="1"/>
    <x v="0"/>
    <s v="Provo"/>
    <x v="7"/>
    <n v="84604"/>
    <x v="1"/>
    <s v="OFF-PA-10003016"/>
    <x v="1"/>
    <x v="10"/>
    <s v="Adams &quot;While You Were Out&quot; Message Pads"/>
    <x v="223"/>
    <n v="7"/>
    <n v="0"/>
    <n v="9.8909999999999982"/>
    <x v="1"/>
    <x v="1"/>
  </r>
  <r>
    <x v="5396"/>
    <x v="2684"/>
    <x v="446"/>
    <x v="926"/>
    <x v="3"/>
    <s v="EB-13750"/>
    <s v="Edward Becker"/>
    <x v="1"/>
    <x v="0"/>
    <s v="San Francisco"/>
    <x v="1"/>
    <n v="94110"/>
    <x v="1"/>
    <s v="FUR-FU-10002501"/>
    <x v="0"/>
    <x v="5"/>
    <s v="Nu-Dell Executive Frame"/>
    <x v="1964"/>
    <n v="5"/>
    <n v="0"/>
    <n v="23.384"/>
    <x v="1"/>
    <x v="0"/>
  </r>
  <r>
    <x v="5397"/>
    <x v="2685"/>
    <x v="73"/>
    <x v="902"/>
    <x v="1"/>
    <s v="MC-17605"/>
    <s v="Matt Connell"/>
    <x v="1"/>
    <x v="0"/>
    <s v="Los Angeles"/>
    <x v="1"/>
    <n v="90004"/>
    <x v="1"/>
    <s v="OFF-AP-10003622"/>
    <x v="1"/>
    <x v="9"/>
    <s v="Bravo II Megaboss 12-Amp Hard Body Upright, Replacement Belts, 2 Belts per Pack"/>
    <x v="3926"/>
    <n v="12"/>
    <n v="0"/>
    <n v="11.309999999999999"/>
    <x v="1"/>
    <x v="1"/>
  </r>
  <r>
    <x v="5398"/>
    <x v="2686"/>
    <x v="720"/>
    <x v="342"/>
    <x v="1"/>
    <s v="BM-11650"/>
    <s v="Brian Moss"/>
    <x v="1"/>
    <x v="0"/>
    <s v="Lancaster"/>
    <x v="24"/>
    <n v="43130"/>
    <x v="3"/>
    <s v="OFF-BI-10002764"/>
    <x v="1"/>
    <x v="8"/>
    <s v="Recycled Pressboard Report Cover with Reinforced Top Hinge"/>
    <x v="3927"/>
    <n v="3"/>
    <n v="0.7"/>
    <n v="-2.0348999999999995"/>
    <x v="3"/>
    <x v="0"/>
  </r>
  <r>
    <x v="5399"/>
    <x v="2687"/>
    <x v="526"/>
    <x v="679"/>
    <x v="1"/>
    <s v="HF-14995"/>
    <s v="Herbert Flentye"/>
    <x v="0"/>
    <x v="0"/>
    <s v="Los Angeles"/>
    <x v="1"/>
    <n v="90004"/>
    <x v="1"/>
    <s v="FUR-BO-10001798"/>
    <x v="0"/>
    <x v="0"/>
    <s v="Bush Somerset Collection Bookcase"/>
    <x v="3123"/>
    <n v="5"/>
    <n v="0.15"/>
    <n v="6.5490000000000208"/>
    <x v="1"/>
    <x v="0"/>
  </r>
  <r>
    <x v="5400"/>
    <x v="2688"/>
    <x v="296"/>
    <x v="19"/>
    <x v="2"/>
    <s v="ML-18265"/>
    <s v="Muhammed Lee"/>
    <x v="0"/>
    <x v="0"/>
    <s v="Seattle"/>
    <x v="4"/>
    <n v="98103"/>
    <x v="1"/>
    <s v="TEC-AC-10000158"/>
    <x v="2"/>
    <x v="11"/>
    <s v="Sony 64GB Class 10 Micro SDHC R40 Memory Card"/>
    <x v="2257"/>
    <n v="2"/>
    <n v="0"/>
    <n v="15.1158"/>
    <x v="1"/>
    <x v="0"/>
  </r>
  <r>
    <x v="5401"/>
    <x v="2688"/>
    <x v="296"/>
    <x v="19"/>
    <x v="2"/>
    <s v="ML-18265"/>
    <s v="Muhammed Lee"/>
    <x v="0"/>
    <x v="0"/>
    <s v="Seattle"/>
    <x v="4"/>
    <n v="98103"/>
    <x v="1"/>
    <s v="TEC-AC-10000303"/>
    <x v="2"/>
    <x v="11"/>
    <s v="Logitech M510 Wireless Mouse"/>
    <x v="3928"/>
    <n v="2"/>
    <n v="0"/>
    <n v="26.3934"/>
    <x v="1"/>
    <x v="0"/>
  </r>
  <r>
    <x v="5402"/>
    <x v="2689"/>
    <x v="1043"/>
    <x v="346"/>
    <x v="1"/>
    <s v="AH-10195"/>
    <s v="Alan Haines"/>
    <x v="1"/>
    <x v="0"/>
    <s v="New York City"/>
    <x v="15"/>
    <n v="10024"/>
    <x v="3"/>
    <s v="OFF-BI-10003910"/>
    <x v="1"/>
    <x v="8"/>
    <s v="DXL Angle-View Binders with Locking Rings by Samsill"/>
    <x v="1072"/>
    <n v="4"/>
    <n v="0.2"/>
    <n v="7.71"/>
    <x v="3"/>
    <x v="0"/>
  </r>
  <r>
    <x v="5403"/>
    <x v="2689"/>
    <x v="1043"/>
    <x v="346"/>
    <x v="1"/>
    <s v="AH-10195"/>
    <s v="Alan Haines"/>
    <x v="1"/>
    <x v="0"/>
    <s v="New York City"/>
    <x v="15"/>
    <n v="10024"/>
    <x v="3"/>
    <s v="OFF-BI-10000138"/>
    <x v="1"/>
    <x v="8"/>
    <s v="Acco Translucent Poly Ring Binders"/>
    <x v="3929"/>
    <n v="1"/>
    <n v="0.2"/>
    <n v="1.3104"/>
    <x v="3"/>
    <x v="0"/>
  </r>
  <r>
    <x v="5404"/>
    <x v="2690"/>
    <x v="712"/>
    <x v="874"/>
    <x v="1"/>
    <s v="TZ-21580"/>
    <s v="Tracy Zic"/>
    <x v="0"/>
    <x v="0"/>
    <s v="Los Angeles"/>
    <x v="1"/>
    <n v="90045"/>
    <x v="1"/>
    <s v="TEC-PH-10002398"/>
    <x v="2"/>
    <x v="7"/>
    <s v="AT&amp;T 1070 Corded Phone"/>
    <x v="567"/>
    <n v="5"/>
    <n v="0.2"/>
    <n v="55.744999999999948"/>
    <x v="1"/>
    <x v="0"/>
  </r>
  <r>
    <x v="5405"/>
    <x v="2690"/>
    <x v="712"/>
    <x v="874"/>
    <x v="1"/>
    <s v="TZ-21580"/>
    <s v="Tracy Zic"/>
    <x v="0"/>
    <x v="0"/>
    <s v="Los Angeles"/>
    <x v="1"/>
    <n v="90045"/>
    <x v="1"/>
    <s v="TEC-AC-10003399"/>
    <x v="2"/>
    <x v="11"/>
    <s v="Memorex Mini Travel Drive 64 GB USB 2.0 Flash Drive"/>
    <x v="2642"/>
    <n v="1"/>
    <n v="0"/>
    <n v="15.220800000000001"/>
    <x v="1"/>
    <x v="0"/>
  </r>
  <r>
    <x v="5406"/>
    <x v="2690"/>
    <x v="712"/>
    <x v="874"/>
    <x v="1"/>
    <s v="TZ-21580"/>
    <s v="Tracy Zic"/>
    <x v="0"/>
    <x v="0"/>
    <s v="Los Angeles"/>
    <x v="1"/>
    <n v="90045"/>
    <x v="1"/>
    <s v="OFF-FA-10000992"/>
    <x v="1"/>
    <x v="13"/>
    <s v="Acco Clips to Go Binder Clips, 24 Clips in Two Sizes"/>
    <x v="1397"/>
    <n v="3"/>
    <n v="0"/>
    <n v="5.0054999999999996"/>
    <x v="1"/>
    <x v="0"/>
  </r>
  <r>
    <x v="5407"/>
    <x v="2691"/>
    <x v="166"/>
    <x v="93"/>
    <x v="1"/>
    <s v="DM-13345"/>
    <s v="Denise Monton"/>
    <x v="1"/>
    <x v="0"/>
    <s v="San Francisco"/>
    <x v="1"/>
    <n v="94109"/>
    <x v="1"/>
    <s v="OFF-PA-10003022"/>
    <x v="1"/>
    <x v="10"/>
    <s v="Standard Line “While You Were Out” Hardbound Telephone Message Book"/>
    <x v="1190"/>
    <n v="4"/>
    <n v="0"/>
    <n v="40.443199999999997"/>
    <x v="1"/>
    <x v="0"/>
  </r>
  <r>
    <x v="5408"/>
    <x v="2691"/>
    <x v="166"/>
    <x v="93"/>
    <x v="1"/>
    <s v="DM-13345"/>
    <s v="Denise Monton"/>
    <x v="1"/>
    <x v="0"/>
    <s v="San Francisco"/>
    <x v="1"/>
    <n v="94109"/>
    <x v="1"/>
    <s v="OFF-BI-10002854"/>
    <x v="1"/>
    <x v="8"/>
    <s v="Performers Binder/Pad Holder, Black"/>
    <x v="3930"/>
    <n v="1"/>
    <n v="0.2"/>
    <n v="8.4089999999999989"/>
    <x v="1"/>
    <x v="0"/>
  </r>
  <r>
    <x v="5409"/>
    <x v="2691"/>
    <x v="166"/>
    <x v="93"/>
    <x v="1"/>
    <s v="DM-13345"/>
    <s v="Denise Monton"/>
    <x v="1"/>
    <x v="0"/>
    <s v="San Francisco"/>
    <x v="1"/>
    <n v="94109"/>
    <x v="1"/>
    <s v="OFF-BI-10001670"/>
    <x v="1"/>
    <x v="8"/>
    <s v="Vinyl Sectional Post Binders"/>
    <x v="3476"/>
    <n v="3"/>
    <n v="0.2"/>
    <n v="33.93"/>
    <x v="1"/>
    <x v="0"/>
  </r>
  <r>
    <x v="5410"/>
    <x v="2691"/>
    <x v="166"/>
    <x v="93"/>
    <x v="1"/>
    <s v="DM-13345"/>
    <s v="Denise Monton"/>
    <x v="1"/>
    <x v="0"/>
    <s v="San Francisco"/>
    <x v="1"/>
    <n v="94109"/>
    <x v="1"/>
    <s v="OFF-ST-10001837"/>
    <x v="1"/>
    <x v="4"/>
    <s v="SAFCO Mobile Desk Side File, Wire Frame"/>
    <x v="3931"/>
    <n v="1"/>
    <n v="0"/>
    <n v="11.117599999999999"/>
    <x v="1"/>
    <x v="0"/>
  </r>
  <r>
    <x v="5411"/>
    <x v="2692"/>
    <x v="65"/>
    <x v="304"/>
    <x v="1"/>
    <s v="TS-21505"/>
    <s v="Tony Sayre"/>
    <x v="0"/>
    <x v="0"/>
    <s v="Clovis"/>
    <x v="27"/>
    <n v="88101"/>
    <x v="1"/>
    <s v="OFF-BI-10002012"/>
    <x v="1"/>
    <x v="8"/>
    <s v="Wilson Jones Easy Flow II Sheet Lifters"/>
    <x v="3932"/>
    <n v="7"/>
    <n v="0.2"/>
    <n v="3.5279999999999996"/>
    <x v="1"/>
    <x v="0"/>
  </r>
  <r>
    <x v="5412"/>
    <x v="2692"/>
    <x v="65"/>
    <x v="304"/>
    <x v="1"/>
    <s v="TS-21505"/>
    <s v="Tony Sayre"/>
    <x v="0"/>
    <x v="0"/>
    <s v="Clovis"/>
    <x v="27"/>
    <n v="88101"/>
    <x v="1"/>
    <s v="TEC-AC-10004992"/>
    <x v="2"/>
    <x v="11"/>
    <s v="Kingston Digital DataTraveler 64GB USB 2.0"/>
    <x v="3933"/>
    <n v="3"/>
    <n v="0"/>
    <n v="8.1071999999999917"/>
    <x v="1"/>
    <x v="0"/>
  </r>
  <r>
    <x v="5413"/>
    <x v="2693"/>
    <x v="108"/>
    <x v="126"/>
    <x v="2"/>
    <s v="TB-21625"/>
    <s v="Trudy Brown"/>
    <x v="0"/>
    <x v="0"/>
    <s v="Wichita"/>
    <x v="41"/>
    <n v="67212"/>
    <x v="2"/>
    <s v="TEC-PH-10003171"/>
    <x v="2"/>
    <x v="7"/>
    <s v="Plantronics Encore H101 Dual Earpieces Headset"/>
    <x v="3934"/>
    <n v="5"/>
    <n v="0"/>
    <n v="62.929999999999993"/>
    <x v="2"/>
    <x v="0"/>
  </r>
  <r>
    <x v="5414"/>
    <x v="2694"/>
    <x v="397"/>
    <x v="938"/>
    <x v="1"/>
    <s v="LC-16870"/>
    <s v="Lena Cacioppo"/>
    <x v="0"/>
    <x v="0"/>
    <s v="Chicago"/>
    <x v="10"/>
    <n v="60653"/>
    <x v="2"/>
    <s v="OFF-AP-10000390"/>
    <x v="1"/>
    <x v="9"/>
    <s v="Euro Pro Shark Stick Mini Vacuum"/>
    <x v="3935"/>
    <n v="6"/>
    <n v="0.8"/>
    <n v="-197.57520000000002"/>
    <x v="2"/>
    <x v="0"/>
  </r>
  <r>
    <x v="5415"/>
    <x v="2694"/>
    <x v="397"/>
    <x v="938"/>
    <x v="1"/>
    <s v="LC-16870"/>
    <s v="Lena Cacioppo"/>
    <x v="0"/>
    <x v="0"/>
    <s v="Chicago"/>
    <x v="10"/>
    <n v="60653"/>
    <x v="2"/>
    <s v="OFF-PA-10004888"/>
    <x v="1"/>
    <x v="10"/>
    <s v="Xerox 217"/>
    <x v="561"/>
    <n v="4"/>
    <n v="0.2"/>
    <n v="7.2576000000000001"/>
    <x v="2"/>
    <x v="0"/>
  </r>
  <r>
    <x v="5416"/>
    <x v="2694"/>
    <x v="397"/>
    <x v="938"/>
    <x v="1"/>
    <s v="LC-16870"/>
    <s v="Lena Cacioppo"/>
    <x v="0"/>
    <x v="0"/>
    <s v="Chicago"/>
    <x v="10"/>
    <n v="60653"/>
    <x v="2"/>
    <s v="TEC-PH-10004188"/>
    <x v="2"/>
    <x v="7"/>
    <s v="OtterBox Commuter Series Case - Samsung Galaxy S4"/>
    <x v="3936"/>
    <n v="2"/>
    <n v="0.2"/>
    <n v="-8.9963999999999995"/>
    <x v="2"/>
    <x v="0"/>
  </r>
  <r>
    <x v="5417"/>
    <x v="2695"/>
    <x v="191"/>
    <x v="508"/>
    <x v="0"/>
    <s v="AM-10360"/>
    <s v="Alice McCarthy"/>
    <x v="1"/>
    <x v="0"/>
    <s v="Omaha"/>
    <x v="8"/>
    <n v="68104"/>
    <x v="2"/>
    <s v="OFF-BI-10004099"/>
    <x v="1"/>
    <x v="8"/>
    <s v="GBC VeloBinder Strips"/>
    <x v="2601"/>
    <n v="2"/>
    <n v="0"/>
    <n v="7.68"/>
    <x v="2"/>
    <x v="0"/>
  </r>
  <r>
    <x v="5418"/>
    <x v="2696"/>
    <x v="924"/>
    <x v="453"/>
    <x v="2"/>
    <s v="JE-15715"/>
    <s v="Joe Elijah"/>
    <x v="0"/>
    <x v="0"/>
    <s v="Houston"/>
    <x v="5"/>
    <n v="77041"/>
    <x v="2"/>
    <s v="OFF-PA-10004621"/>
    <x v="1"/>
    <x v="10"/>
    <s v="Xerox 212"/>
    <x v="1590"/>
    <n v="7"/>
    <n v="0.2"/>
    <n v="12.700800000000001"/>
    <x v="2"/>
    <x v="0"/>
  </r>
  <r>
    <x v="5419"/>
    <x v="2696"/>
    <x v="924"/>
    <x v="453"/>
    <x v="2"/>
    <s v="JE-15715"/>
    <s v="Joe Elijah"/>
    <x v="0"/>
    <x v="0"/>
    <s v="Houston"/>
    <x v="5"/>
    <n v="77041"/>
    <x v="2"/>
    <s v="TEC-PH-10002103"/>
    <x v="2"/>
    <x v="7"/>
    <s v="Jabra SPEAK 410"/>
    <x v="3937"/>
    <n v="2"/>
    <n v="0.2"/>
    <n v="15.038400000000003"/>
    <x v="2"/>
    <x v="0"/>
  </r>
  <r>
    <x v="5420"/>
    <x v="2697"/>
    <x v="1044"/>
    <x v="944"/>
    <x v="0"/>
    <s v="CS-11950"/>
    <s v="Carlos Soltero"/>
    <x v="0"/>
    <x v="0"/>
    <s v="Philadelphia"/>
    <x v="9"/>
    <n v="19134"/>
    <x v="3"/>
    <s v="TEC-PH-10002789"/>
    <x v="2"/>
    <x v="7"/>
    <s v="LG Exalt"/>
    <x v="804"/>
    <n v="3"/>
    <n v="0.4"/>
    <n v="-60.836100000000016"/>
    <x v="3"/>
    <x v="1"/>
  </r>
  <r>
    <x v="5421"/>
    <x v="2697"/>
    <x v="1044"/>
    <x v="944"/>
    <x v="0"/>
    <s v="CS-11950"/>
    <s v="Carlos Soltero"/>
    <x v="0"/>
    <x v="0"/>
    <s v="Philadelphia"/>
    <x v="9"/>
    <n v="19134"/>
    <x v="3"/>
    <s v="TEC-AC-10003289"/>
    <x v="2"/>
    <x v="11"/>
    <s v="Anker Ultra-Slim Mini Bluetooth 3.0 Wireless Keyboard"/>
    <x v="236"/>
    <n v="2"/>
    <n v="0.2"/>
    <n v="1.1993999999999998"/>
    <x v="3"/>
    <x v="1"/>
  </r>
  <r>
    <x v="5422"/>
    <x v="2698"/>
    <x v="723"/>
    <x v="771"/>
    <x v="1"/>
    <s v="PF-19225"/>
    <s v="Phillip Flathmann"/>
    <x v="0"/>
    <x v="0"/>
    <s v="Los Angeles"/>
    <x v="1"/>
    <n v="90045"/>
    <x v="1"/>
    <s v="OFF-BI-10000138"/>
    <x v="1"/>
    <x v="8"/>
    <s v="Acco Translucent Poly Ring Binders"/>
    <x v="3938"/>
    <n v="3"/>
    <n v="0.2"/>
    <n v="3.9312000000000005"/>
    <x v="1"/>
    <x v="0"/>
  </r>
  <r>
    <x v="5423"/>
    <x v="2699"/>
    <x v="132"/>
    <x v="133"/>
    <x v="0"/>
    <s v="PJ-18835"/>
    <s v="Patrick Jones"/>
    <x v="1"/>
    <x v="0"/>
    <s v="Richmond"/>
    <x v="0"/>
    <n v="40475"/>
    <x v="0"/>
    <s v="OFF-PA-10001215"/>
    <x v="1"/>
    <x v="10"/>
    <s v="Xerox 1963"/>
    <x v="1603"/>
    <n v="5"/>
    <n v="0"/>
    <n v="11.879999999999999"/>
    <x v="0"/>
    <x v="0"/>
  </r>
  <r>
    <x v="5424"/>
    <x v="2700"/>
    <x v="176"/>
    <x v="430"/>
    <x v="1"/>
    <s v="JF-15490"/>
    <s v="Jeremy Farry"/>
    <x v="0"/>
    <x v="0"/>
    <s v="Waterbury"/>
    <x v="29"/>
    <n v="6708"/>
    <x v="3"/>
    <s v="OFF-AR-10001545"/>
    <x v="1"/>
    <x v="6"/>
    <s v="Newell 326"/>
    <x v="2872"/>
    <n v="2"/>
    <n v="0"/>
    <n v="1.0207999999999999"/>
    <x v="3"/>
    <x v="0"/>
  </r>
  <r>
    <x v="5425"/>
    <x v="2701"/>
    <x v="275"/>
    <x v="296"/>
    <x v="2"/>
    <s v="NM-18520"/>
    <s v="Neoma Murray"/>
    <x v="0"/>
    <x v="0"/>
    <s v="Los Angeles"/>
    <x v="1"/>
    <n v="90045"/>
    <x v="1"/>
    <s v="TEC-AC-10003870"/>
    <x v="2"/>
    <x v="11"/>
    <s v="Logitech Z-906 Speaker sys - home theater - 5.1-CH"/>
    <x v="3939"/>
    <n v="5"/>
    <n v="0"/>
    <n v="659.98"/>
    <x v="1"/>
    <x v="0"/>
  </r>
  <r>
    <x v="5426"/>
    <x v="2701"/>
    <x v="275"/>
    <x v="296"/>
    <x v="2"/>
    <s v="NM-18520"/>
    <s v="Neoma Murray"/>
    <x v="0"/>
    <x v="0"/>
    <s v="Los Angeles"/>
    <x v="1"/>
    <n v="90045"/>
    <x v="1"/>
    <s v="FUR-FU-10001085"/>
    <x v="0"/>
    <x v="5"/>
    <s v="3M Polarizing Light Filter Sleeves"/>
    <x v="3940"/>
    <n v="6"/>
    <n v="0"/>
    <n v="51.47399999999999"/>
    <x v="1"/>
    <x v="0"/>
  </r>
  <r>
    <x v="5427"/>
    <x v="2702"/>
    <x v="403"/>
    <x v="183"/>
    <x v="3"/>
    <s v="MH-17290"/>
    <s v="Marc Harrigan"/>
    <x v="2"/>
    <x v="0"/>
    <s v="Los Angeles"/>
    <x v="1"/>
    <n v="90036"/>
    <x v="1"/>
    <s v="FUR-BO-10004218"/>
    <x v="0"/>
    <x v="0"/>
    <s v="Bush Heritage Pine Collection 5-Shelf Bookcase, Albany Pine Finish, *Special Order"/>
    <x v="3941"/>
    <n v="5"/>
    <n v="0.15"/>
    <n v="35.245000000000005"/>
    <x v="1"/>
    <x v="0"/>
  </r>
  <r>
    <x v="5428"/>
    <x v="2703"/>
    <x v="476"/>
    <x v="383"/>
    <x v="2"/>
    <s v="SZ-20035"/>
    <s v="Sam Zeldin"/>
    <x v="2"/>
    <x v="0"/>
    <s v="San Francisco"/>
    <x v="1"/>
    <n v="94122"/>
    <x v="1"/>
    <s v="OFF-ST-10003455"/>
    <x v="1"/>
    <x v="4"/>
    <s v="Tenex File Box, Personal Filing Tote with Lid, Black"/>
    <x v="2063"/>
    <n v="3"/>
    <n v="0"/>
    <n v="12.097800000000001"/>
    <x v="1"/>
    <x v="0"/>
  </r>
  <r>
    <x v="5429"/>
    <x v="2704"/>
    <x v="742"/>
    <x v="1110"/>
    <x v="2"/>
    <s v="PR-18880"/>
    <s v="Patrick Ryan"/>
    <x v="0"/>
    <x v="0"/>
    <s v="Saint Petersburg"/>
    <x v="2"/>
    <n v="33710"/>
    <x v="0"/>
    <s v="FUR-FU-10001967"/>
    <x v="0"/>
    <x v="5"/>
    <s v="Telescoping Adjustable Floor Lamp"/>
    <x v="236"/>
    <n v="2"/>
    <n v="0.2"/>
    <n v="1.9989999999999979"/>
    <x v="0"/>
    <x v="0"/>
  </r>
  <r>
    <x v="5430"/>
    <x v="2705"/>
    <x v="208"/>
    <x v="512"/>
    <x v="1"/>
    <s v="FC-14245"/>
    <s v="Frank Carlisle"/>
    <x v="2"/>
    <x v="0"/>
    <s v="Lakewood"/>
    <x v="24"/>
    <n v="44107"/>
    <x v="3"/>
    <s v="OFF-AP-10000938"/>
    <x v="1"/>
    <x v="9"/>
    <s v="Avanti 1.7 Cu. Ft. Refrigerator"/>
    <x v="224"/>
    <n v="2"/>
    <n v="0.2"/>
    <n v="16.156799999999997"/>
    <x v="3"/>
    <x v="0"/>
  </r>
  <r>
    <x v="5431"/>
    <x v="2705"/>
    <x v="208"/>
    <x v="512"/>
    <x v="1"/>
    <s v="FC-14245"/>
    <s v="Frank Carlisle"/>
    <x v="2"/>
    <x v="0"/>
    <s v="Lakewood"/>
    <x v="24"/>
    <n v="44107"/>
    <x v="3"/>
    <s v="OFF-PA-10002195"/>
    <x v="1"/>
    <x v="10"/>
    <s v="RSVP Cards &amp; Envelopes, Blank White, 8-1/2&quot; X 11&quot;, 24 Cards/25 Envelopes/Set"/>
    <x v="3942"/>
    <n v="1"/>
    <n v="0.2"/>
    <n v="1.3715999999999999"/>
    <x v="3"/>
    <x v="0"/>
  </r>
  <r>
    <x v="5432"/>
    <x v="2705"/>
    <x v="208"/>
    <x v="512"/>
    <x v="1"/>
    <s v="FC-14245"/>
    <s v="Frank Carlisle"/>
    <x v="2"/>
    <x v="0"/>
    <s v="Lakewood"/>
    <x v="24"/>
    <n v="44107"/>
    <x v="3"/>
    <s v="OFF-BI-10002799"/>
    <x v="1"/>
    <x v="8"/>
    <s v="SlimView Poly Binder, 3/8&quot;"/>
    <x v="3943"/>
    <n v="4"/>
    <n v="0.7"/>
    <n v="-4.9727999999999994"/>
    <x v="3"/>
    <x v="0"/>
  </r>
  <r>
    <x v="5433"/>
    <x v="2706"/>
    <x v="1016"/>
    <x v="809"/>
    <x v="1"/>
    <s v="LH-16750"/>
    <s v="Larry Hughes"/>
    <x v="0"/>
    <x v="0"/>
    <s v="Chandler"/>
    <x v="16"/>
    <n v="85224"/>
    <x v="1"/>
    <s v="OFF-AR-10000246"/>
    <x v="1"/>
    <x v="6"/>
    <s v="Newell 318"/>
    <x v="3944"/>
    <n v="4"/>
    <n v="0.2"/>
    <n v="0.66719999999999979"/>
    <x v="1"/>
    <x v="1"/>
  </r>
  <r>
    <x v="5434"/>
    <x v="2707"/>
    <x v="324"/>
    <x v="994"/>
    <x v="1"/>
    <s v="RM-19675"/>
    <s v="Robert Marley"/>
    <x v="2"/>
    <x v="0"/>
    <s v="Los Angeles"/>
    <x v="1"/>
    <n v="90008"/>
    <x v="1"/>
    <s v="OFF-AP-10000275"/>
    <x v="1"/>
    <x v="9"/>
    <s v="Sanyo Counter Height Refrigerator with Crisper, 3.6 Cubic Foot, Stainless Steel/Black"/>
    <x v="3945"/>
    <n v="5"/>
    <n v="0"/>
    <n v="459.39599999999996"/>
    <x v="1"/>
    <x v="0"/>
  </r>
  <r>
    <x v="5435"/>
    <x v="2707"/>
    <x v="324"/>
    <x v="994"/>
    <x v="1"/>
    <s v="RM-19675"/>
    <s v="Robert Marley"/>
    <x v="2"/>
    <x v="0"/>
    <s v="Los Angeles"/>
    <x v="1"/>
    <n v="90008"/>
    <x v="1"/>
    <s v="TEC-AC-10000892"/>
    <x v="2"/>
    <x v="11"/>
    <s v="NETGEAR N750 Dual Band Wi-Fi Gigabit Router"/>
    <x v="3946"/>
    <n v="3"/>
    <n v="0"/>
    <n v="97.199999999999989"/>
    <x v="1"/>
    <x v="0"/>
  </r>
  <r>
    <x v="5436"/>
    <x v="2708"/>
    <x v="260"/>
    <x v="277"/>
    <x v="2"/>
    <s v="DM-13525"/>
    <s v="Don Miller"/>
    <x v="1"/>
    <x v="0"/>
    <s v="Palm Coast"/>
    <x v="2"/>
    <n v="32137"/>
    <x v="0"/>
    <s v="FUR-FU-10001591"/>
    <x v="0"/>
    <x v="5"/>
    <s v="Advantus Panel Wall Certificate Holder - 8.5x11"/>
    <x v="3947"/>
    <n v="2"/>
    <n v="0.2"/>
    <n v="5.3680000000000012"/>
    <x v="0"/>
    <x v="0"/>
  </r>
  <r>
    <x v="5437"/>
    <x v="2708"/>
    <x v="260"/>
    <x v="277"/>
    <x v="2"/>
    <s v="DM-13525"/>
    <s v="Don Miller"/>
    <x v="1"/>
    <x v="0"/>
    <s v="Palm Coast"/>
    <x v="2"/>
    <n v="32137"/>
    <x v="0"/>
    <s v="OFF-BI-10001787"/>
    <x v="1"/>
    <x v="8"/>
    <s v="Wilson Jones Four-Pocket Poly Binders"/>
    <x v="3948"/>
    <n v="5"/>
    <n v="0.7"/>
    <n v="-6.8669999999999973"/>
    <x v="0"/>
    <x v="0"/>
  </r>
  <r>
    <x v="5438"/>
    <x v="2708"/>
    <x v="260"/>
    <x v="277"/>
    <x v="2"/>
    <s v="DM-13525"/>
    <s v="Don Miller"/>
    <x v="1"/>
    <x v="0"/>
    <s v="Palm Coast"/>
    <x v="2"/>
    <n v="32137"/>
    <x v="0"/>
    <s v="FUR-FU-10003192"/>
    <x v="0"/>
    <x v="5"/>
    <s v="Luxo Adjustable Task Clamp Lamp"/>
    <x v="3949"/>
    <n v="3"/>
    <n v="0.2"/>
    <n v="15.991199999999992"/>
    <x v="0"/>
    <x v="0"/>
  </r>
  <r>
    <x v="5439"/>
    <x v="2709"/>
    <x v="958"/>
    <x v="300"/>
    <x v="1"/>
    <s v="EH-14185"/>
    <s v="Evan Henry"/>
    <x v="0"/>
    <x v="0"/>
    <s v="New York City"/>
    <x v="15"/>
    <n v="10035"/>
    <x v="3"/>
    <s v="OFF-BI-10004600"/>
    <x v="1"/>
    <x v="8"/>
    <s v="Ibico Ibimaster 300 Manual Binding System"/>
    <x v="3950"/>
    <n v="2"/>
    <n v="0.2"/>
    <n v="183.99499999999998"/>
    <x v="3"/>
    <x v="0"/>
  </r>
  <r>
    <x v="5440"/>
    <x v="2710"/>
    <x v="38"/>
    <x v="551"/>
    <x v="0"/>
    <s v="TC-21295"/>
    <s v="Toby Carlisle"/>
    <x v="0"/>
    <x v="0"/>
    <s v="Jupiter"/>
    <x v="2"/>
    <n v="33458"/>
    <x v="0"/>
    <s v="OFF-AR-10002335"/>
    <x v="1"/>
    <x v="6"/>
    <s v="DIXON Oriole Pencils"/>
    <x v="3951"/>
    <n v="1"/>
    <n v="0.2"/>
    <n v="0.15480000000000005"/>
    <x v="0"/>
    <x v="0"/>
  </r>
  <r>
    <x v="5441"/>
    <x v="2711"/>
    <x v="428"/>
    <x v="462"/>
    <x v="1"/>
    <s v="AI-10855"/>
    <s v="Arianne Irving"/>
    <x v="0"/>
    <x v="0"/>
    <s v="Glendale"/>
    <x v="16"/>
    <n v="85301"/>
    <x v="1"/>
    <s v="OFF-PA-10000859"/>
    <x v="1"/>
    <x v="10"/>
    <s v="Unpadded Memo Slips"/>
    <x v="2925"/>
    <n v="2"/>
    <n v="0.2"/>
    <n v="2.3879999999999999"/>
    <x v="1"/>
    <x v="0"/>
  </r>
  <r>
    <x v="5442"/>
    <x v="2712"/>
    <x v="786"/>
    <x v="1023"/>
    <x v="1"/>
    <s v="JM-15535"/>
    <s v="Jessica Myrick"/>
    <x v="0"/>
    <x v="0"/>
    <s v="New York City"/>
    <x v="15"/>
    <n v="10035"/>
    <x v="3"/>
    <s v="TEC-AC-10003198"/>
    <x v="2"/>
    <x v="11"/>
    <s v="Enermax Acrylux Wireless Keyboard"/>
    <x v="921"/>
    <n v="1"/>
    <n v="0"/>
    <n v="36.851999999999997"/>
    <x v="3"/>
    <x v="0"/>
  </r>
  <r>
    <x v="5443"/>
    <x v="2712"/>
    <x v="786"/>
    <x v="1023"/>
    <x v="1"/>
    <s v="JM-15535"/>
    <s v="Jessica Myrick"/>
    <x v="0"/>
    <x v="0"/>
    <s v="New York City"/>
    <x v="15"/>
    <n v="10035"/>
    <x v="3"/>
    <s v="OFF-BI-10001900"/>
    <x v="1"/>
    <x v="8"/>
    <s v="DXL Angle-View Binders with Locking Rings, Black"/>
    <x v="3952"/>
    <n v="13"/>
    <n v="0.2"/>
    <n v="21.024899999999999"/>
    <x v="3"/>
    <x v="0"/>
  </r>
  <r>
    <x v="5444"/>
    <x v="2712"/>
    <x v="786"/>
    <x v="1023"/>
    <x v="1"/>
    <s v="JM-15535"/>
    <s v="Jessica Myrick"/>
    <x v="0"/>
    <x v="0"/>
    <s v="New York City"/>
    <x v="15"/>
    <n v="10035"/>
    <x v="3"/>
    <s v="OFF-AR-10000614"/>
    <x v="1"/>
    <x v="6"/>
    <s v="Barrel Sharpener"/>
    <x v="3953"/>
    <n v="3"/>
    <n v="0"/>
    <n v="2.7845999999999997"/>
    <x v="3"/>
    <x v="0"/>
  </r>
  <r>
    <x v="5445"/>
    <x v="2713"/>
    <x v="197"/>
    <x v="879"/>
    <x v="1"/>
    <s v="BE-11335"/>
    <s v="Bill Eplett"/>
    <x v="2"/>
    <x v="0"/>
    <s v="Houston"/>
    <x v="5"/>
    <n v="77041"/>
    <x v="2"/>
    <s v="OFF-EN-10003040"/>
    <x v="1"/>
    <x v="12"/>
    <s v="Quality Park Security Envelopes"/>
    <x v="3954"/>
    <n v="1"/>
    <n v="0.2"/>
    <n v="7.0659000000000001"/>
    <x v="2"/>
    <x v="0"/>
  </r>
  <r>
    <x v="5446"/>
    <x v="2714"/>
    <x v="370"/>
    <x v="1009"/>
    <x v="1"/>
    <s v="DR-12880"/>
    <s v="Dan Reichenbach"/>
    <x v="1"/>
    <x v="0"/>
    <s v="New York City"/>
    <x v="15"/>
    <n v="10035"/>
    <x v="3"/>
    <s v="TEC-PH-10003442"/>
    <x v="2"/>
    <x v="7"/>
    <s v="Samsung Replacement EH64AVFWE Premium Headset"/>
    <x v="3955"/>
    <n v="6"/>
    <n v="0"/>
    <n v="8.25"/>
    <x v="3"/>
    <x v="1"/>
  </r>
  <r>
    <x v="5447"/>
    <x v="2714"/>
    <x v="370"/>
    <x v="1009"/>
    <x v="1"/>
    <s v="DR-12880"/>
    <s v="Dan Reichenbach"/>
    <x v="1"/>
    <x v="0"/>
    <s v="New York City"/>
    <x v="15"/>
    <n v="10035"/>
    <x v="3"/>
    <s v="TEC-AC-10002800"/>
    <x v="2"/>
    <x v="11"/>
    <s v="Plantronics Audio 478 Stereo USB Headset"/>
    <x v="2932"/>
    <n v="5"/>
    <n v="0"/>
    <n v="87.482499999999987"/>
    <x v="3"/>
    <x v="1"/>
  </r>
  <r>
    <x v="5448"/>
    <x v="2715"/>
    <x v="171"/>
    <x v="76"/>
    <x v="1"/>
    <s v="TA-21385"/>
    <s v="Tom Ashbrook"/>
    <x v="2"/>
    <x v="0"/>
    <s v="Olathe"/>
    <x v="41"/>
    <n v="66062"/>
    <x v="2"/>
    <s v="OFF-SU-10000157"/>
    <x v="1"/>
    <x v="14"/>
    <s v="Compact Automatic Electric Letter Opener"/>
    <x v="3956"/>
    <n v="3"/>
    <n v="0"/>
    <n v="7.158600000000007"/>
    <x v="2"/>
    <x v="0"/>
  </r>
  <r>
    <x v="5449"/>
    <x v="2715"/>
    <x v="171"/>
    <x v="76"/>
    <x v="1"/>
    <s v="TA-21385"/>
    <s v="Tom Ashbrook"/>
    <x v="2"/>
    <x v="0"/>
    <s v="Olathe"/>
    <x v="41"/>
    <n v="66062"/>
    <x v="2"/>
    <s v="TEC-AC-10001542"/>
    <x v="2"/>
    <x v="11"/>
    <s v="SanDisk Cruzer 16 GB USB Flash Drive"/>
    <x v="3957"/>
    <n v="5"/>
    <n v="0"/>
    <n v="10.905999999999993"/>
    <x v="2"/>
    <x v="0"/>
  </r>
  <r>
    <x v="5450"/>
    <x v="2715"/>
    <x v="171"/>
    <x v="76"/>
    <x v="1"/>
    <s v="TA-21385"/>
    <s v="Tom Ashbrook"/>
    <x v="2"/>
    <x v="0"/>
    <s v="Olathe"/>
    <x v="41"/>
    <n v="66062"/>
    <x v="2"/>
    <s v="OFF-BI-10004519"/>
    <x v="1"/>
    <x v="8"/>
    <s v="GBC DocuBind P100 Manual Binding Machine"/>
    <x v="3958"/>
    <n v="2"/>
    <n v="0"/>
    <n v="149.38199999999998"/>
    <x v="2"/>
    <x v="0"/>
  </r>
  <r>
    <x v="5451"/>
    <x v="2715"/>
    <x v="171"/>
    <x v="76"/>
    <x v="1"/>
    <s v="TA-21385"/>
    <s v="Tom Ashbrook"/>
    <x v="2"/>
    <x v="0"/>
    <s v="Olathe"/>
    <x v="41"/>
    <n v="66062"/>
    <x v="2"/>
    <s v="FUR-FU-10003464"/>
    <x v="0"/>
    <x v="5"/>
    <s v="Seth Thomas 8 1/2&quot; Cubicle Clock"/>
    <x v="1100"/>
    <n v="2"/>
    <n v="0"/>
    <n v="12.979199999999999"/>
    <x v="2"/>
    <x v="0"/>
  </r>
  <r>
    <x v="5452"/>
    <x v="2716"/>
    <x v="405"/>
    <x v="879"/>
    <x v="1"/>
    <s v="KN-16705"/>
    <s v="Kristina Nunn"/>
    <x v="2"/>
    <x v="0"/>
    <s v="Sparks"/>
    <x v="33"/>
    <n v="89431"/>
    <x v="1"/>
    <s v="OFF-SU-10004261"/>
    <x v="1"/>
    <x v="14"/>
    <s v="Fiskars 8&quot; Scissors, 2/Pack"/>
    <x v="3959"/>
    <n v="5"/>
    <n v="0"/>
    <n v="24.997999999999987"/>
    <x v="1"/>
    <x v="0"/>
  </r>
  <r>
    <x v="5453"/>
    <x v="2717"/>
    <x v="240"/>
    <x v="254"/>
    <x v="1"/>
    <s v="PJ-18835"/>
    <s v="Patrick Jones"/>
    <x v="1"/>
    <x v="0"/>
    <s v="Rockford"/>
    <x v="10"/>
    <n v="61107"/>
    <x v="2"/>
    <s v="OFF-PA-10004733"/>
    <x v="1"/>
    <x v="10"/>
    <s v="Things To Do Today Spiral Book"/>
    <x v="3960"/>
    <n v="6"/>
    <n v="0.2"/>
    <n v="13.780799999999996"/>
    <x v="2"/>
    <x v="0"/>
  </r>
  <r>
    <x v="5454"/>
    <x v="2718"/>
    <x v="1045"/>
    <x v="1060"/>
    <x v="1"/>
    <s v="MC-17605"/>
    <s v="Matt Connell"/>
    <x v="1"/>
    <x v="0"/>
    <s v="Philadelphia"/>
    <x v="9"/>
    <n v="19143"/>
    <x v="3"/>
    <s v="OFF-ST-10001325"/>
    <x v="1"/>
    <x v="4"/>
    <s v="Sterilite Officeware Hinged File Box"/>
    <x v="3961"/>
    <n v="1"/>
    <n v="0.2"/>
    <n v="0.73360000000000003"/>
    <x v="3"/>
    <x v="0"/>
  </r>
  <r>
    <x v="5455"/>
    <x v="2718"/>
    <x v="1045"/>
    <x v="1060"/>
    <x v="1"/>
    <s v="MC-17605"/>
    <s v="Matt Connell"/>
    <x v="1"/>
    <x v="0"/>
    <s v="Philadelphia"/>
    <x v="9"/>
    <n v="19143"/>
    <x v="3"/>
    <s v="OFF-AR-10003056"/>
    <x v="1"/>
    <x v="6"/>
    <s v="Newell 341"/>
    <x v="1312"/>
    <n v="2"/>
    <n v="0.2"/>
    <n v="0.77039999999999909"/>
    <x v="3"/>
    <x v="0"/>
  </r>
  <r>
    <x v="5456"/>
    <x v="2719"/>
    <x v="614"/>
    <x v="115"/>
    <x v="1"/>
    <s v="BS-11755"/>
    <s v="Bruce Stewart"/>
    <x v="0"/>
    <x v="0"/>
    <s v="Edmonds"/>
    <x v="4"/>
    <n v="98026"/>
    <x v="1"/>
    <s v="OFF-FA-10000089"/>
    <x v="1"/>
    <x v="13"/>
    <s v="Acco Glide Clips"/>
    <x v="3962"/>
    <n v="5"/>
    <n v="0"/>
    <n v="9.6039999999999992"/>
    <x v="1"/>
    <x v="1"/>
  </r>
  <r>
    <x v="5457"/>
    <x v="2719"/>
    <x v="614"/>
    <x v="115"/>
    <x v="1"/>
    <s v="BS-11755"/>
    <s v="Bruce Stewart"/>
    <x v="0"/>
    <x v="0"/>
    <s v="Edmonds"/>
    <x v="4"/>
    <n v="98026"/>
    <x v="1"/>
    <s v="FUR-FU-10004093"/>
    <x v="0"/>
    <x v="5"/>
    <s v="Hand-Finished Solid Wood Document Frame"/>
    <x v="3776"/>
    <n v="2"/>
    <n v="0"/>
    <n v="20.537999999999997"/>
    <x v="1"/>
    <x v="1"/>
  </r>
  <r>
    <x v="5458"/>
    <x v="2720"/>
    <x v="507"/>
    <x v="371"/>
    <x v="0"/>
    <s v="PK-19075"/>
    <s v="Pete Kriz"/>
    <x v="0"/>
    <x v="0"/>
    <s v="San Francisco"/>
    <x v="1"/>
    <n v="94122"/>
    <x v="1"/>
    <s v="OFF-BI-10004022"/>
    <x v="1"/>
    <x v="8"/>
    <s v="Acco Suede Grain Vinyl Round Ring Binder"/>
    <x v="3963"/>
    <n v="6"/>
    <n v="0.2"/>
    <n v="4.3367999999999993"/>
    <x v="1"/>
    <x v="0"/>
  </r>
  <r>
    <x v="5459"/>
    <x v="2720"/>
    <x v="507"/>
    <x v="371"/>
    <x v="0"/>
    <s v="PK-19075"/>
    <s v="Pete Kriz"/>
    <x v="0"/>
    <x v="0"/>
    <s v="San Francisco"/>
    <x v="1"/>
    <n v="94122"/>
    <x v="1"/>
    <s v="FUR-TA-10001771"/>
    <x v="0"/>
    <x v="3"/>
    <s v="Bush Cubix Conference Tables, Fully Assembled"/>
    <x v="3964"/>
    <n v="8"/>
    <n v="0.2"/>
    <n v="92.392000000000053"/>
    <x v="1"/>
    <x v="0"/>
  </r>
  <r>
    <x v="5460"/>
    <x v="2721"/>
    <x v="90"/>
    <x v="86"/>
    <x v="1"/>
    <s v="TS-21205"/>
    <s v="Thomas Seio"/>
    <x v="1"/>
    <x v="0"/>
    <s v="Asheville"/>
    <x v="3"/>
    <n v="28806"/>
    <x v="0"/>
    <s v="OFF-ST-10002301"/>
    <x v="1"/>
    <x v="4"/>
    <s v="Tennsco Commercial Shelving"/>
    <x v="3965"/>
    <n v="1"/>
    <n v="0.2"/>
    <n v="-3.864600000000002"/>
    <x v="0"/>
    <x v="0"/>
  </r>
  <r>
    <x v="5461"/>
    <x v="2722"/>
    <x v="394"/>
    <x v="1092"/>
    <x v="1"/>
    <s v="BD-11725"/>
    <s v="Bruce Degenhardt"/>
    <x v="0"/>
    <x v="0"/>
    <s v="Los Angeles"/>
    <x v="1"/>
    <n v="90032"/>
    <x v="1"/>
    <s v="FUR-FU-10001706"/>
    <x v="0"/>
    <x v="5"/>
    <s v="Longer-Life Soft White Bulbs"/>
    <x v="357"/>
    <n v="3"/>
    <n v="0"/>
    <n v="4.4352"/>
    <x v="1"/>
    <x v="1"/>
  </r>
  <r>
    <x v="5462"/>
    <x v="2723"/>
    <x v="1046"/>
    <x v="1136"/>
    <x v="2"/>
    <s v="TS-21340"/>
    <s v="Toby Swindell"/>
    <x v="0"/>
    <x v="0"/>
    <s v="Scottsdale"/>
    <x v="16"/>
    <n v="85254"/>
    <x v="1"/>
    <s v="OFF-BI-10003676"/>
    <x v="1"/>
    <x v="8"/>
    <s v="GBC Standard Recycled Report Covers, Clear Plastic Sheets"/>
    <x v="3966"/>
    <n v="10"/>
    <n v="0.7"/>
    <n v="-23.716000000000001"/>
    <x v="1"/>
    <x v="0"/>
  </r>
  <r>
    <x v="5463"/>
    <x v="2723"/>
    <x v="1046"/>
    <x v="1136"/>
    <x v="2"/>
    <s v="TS-21340"/>
    <s v="Toby Swindell"/>
    <x v="0"/>
    <x v="0"/>
    <s v="Scottsdale"/>
    <x v="16"/>
    <n v="85254"/>
    <x v="1"/>
    <s v="OFF-PA-10000659"/>
    <x v="1"/>
    <x v="10"/>
    <s v="TOPS Carbonless Receipt Book, Four 2-3/4 x 7-1/4 Money Receipts per Page"/>
    <x v="3967"/>
    <n v="4"/>
    <n v="0.2"/>
    <n v="19.622399999999999"/>
    <x v="1"/>
    <x v="0"/>
  </r>
  <r>
    <x v="5464"/>
    <x v="2723"/>
    <x v="1046"/>
    <x v="1136"/>
    <x v="2"/>
    <s v="TS-21340"/>
    <s v="Toby Swindell"/>
    <x v="0"/>
    <x v="0"/>
    <s v="Scottsdale"/>
    <x v="16"/>
    <n v="85254"/>
    <x v="1"/>
    <s v="OFF-EN-10002504"/>
    <x v="1"/>
    <x v="12"/>
    <s v="Tyvek  Top-Opening Peel &amp; Seel Envelopes, Plain White"/>
    <x v="3968"/>
    <n v="5"/>
    <n v="0.2"/>
    <n v="36.692999999999998"/>
    <x v="1"/>
    <x v="0"/>
  </r>
  <r>
    <x v="5465"/>
    <x v="2723"/>
    <x v="1046"/>
    <x v="1136"/>
    <x v="2"/>
    <s v="TS-21340"/>
    <s v="Toby Swindell"/>
    <x v="0"/>
    <x v="0"/>
    <s v="Scottsdale"/>
    <x v="16"/>
    <n v="85254"/>
    <x v="1"/>
    <s v="FUR-BO-10001972"/>
    <x v="0"/>
    <x v="0"/>
    <s v="O'Sullivan 4-Shelf Bookcase in Odessa Pine"/>
    <x v="3969"/>
    <n v="5"/>
    <n v="0.7"/>
    <n v="-320.59699999999998"/>
    <x v="1"/>
    <x v="0"/>
  </r>
  <r>
    <x v="5466"/>
    <x v="2724"/>
    <x v="1047"/>
    <x v="1137"/>
    <x v="0"/>
    <s v="ST-20530"/>
    <s v="Shui Tom"/>
    <x v="0"/>
    <x v="0"/>
    <s v="Houston"/>
    <x v="5"/>
    <n v="77095"/>
    <x v="2"/>
    <s v="OFF-PA-10000466"/>
    <x v="1"/>
    <x v="10"/>
    <s v="Memo Book, 100 Message Capacity, 5 3/8” x 11”"/>
    <x v="3970"/>
    <n v="3"/>
    <n v="0.2"/>
    <n v="6.0659999999999989"/>
    <x v="2"/>
    <x v="0"/>
  </r>
  <r>
    <x v="5467"/>
    <x v="2725"/>
    <x v="632"/>
    <x v="183"/>
    <x v="1"/>
    <s v="DB-13210"/>
    <s v="Dean Braden"/>
    <x v="0"/>
    <x v="0"/>
    <s v="San Francisco"/>
    <x v="1"/>
    <n v="94109"/>
    <x v="1"/>
    <s v="FUR-CH-10002774"/>
    <x v="0"/>
    <x v="1"/>
    <s v="Global Deluxe Stacking Chair, Gray"/>
    <x v="1919"/>
    <n v="3"/>
    <n v="0.2"/>
    <n v="13.764599999999994"/>
    <x v="1"/>
    <x v="0"/>
  </r>
  <r>
    <x v="5468"/>
    <x v="2726"/>
    <x v="467"/>
    <x v="1138"/>
    <x v="2"/>
    <s v="KF-16285"/>
    <s v="Karen Ferguson"/>
    <x v="2"/>
    <x v="0"/>
    <s v="San Diego"/>
    <x v="1"/>
    <n v="92105"/>
    <x v="1"/>
    <s v="FUR-CH-10000454"/>
    <x v="0"/>
    <x v="1"/>
    <s v="Hon Deluxe Fabric Upholstered Stacking Chairs, Rounded Back"/>
    <x v="2282"/>
    <n v="3"/>
    <n v="0.2"/>
    <n v="73.19399999999996"/>
    <x v="1"/>
    <x v="0"/>
  </r>
  <r>
    <x v="5469"/>
    <x v="2726"/>
    <x v="467"/>
    <x v="1138"/>
    <x v="2"/>
    <s v="KF-16285"/>
    <s v="Karen Ferguson"/>
    <x v="2"/>
    <x v="0"/>
    <s v="San Diego"/>
    <x v="1"/>
    <n v="92105"/>
    <x v="1"/>
    <s v="OFF-PA-10004888"/>
    <x v="1"/>
    <x v="10"/>
    <s v="Xerox 217"/>
    <x v="541"/>
    <n v="3"/>
    <n v="0"/>
    <n v="9.3312000000000008"/>
    <x v="1"/>
    <x v="0"/>
  </r>
  <r>
    <x v="5470"/>
    <x v="2727"/>
    <x v="198"/>
    <x v="204"/>
    <x v="1"/>
    <s v="JM-16195"/>
    <s v="Justin MacKendrick"/>
    <x v="0"/>
    <x v="0"/>
    <s v="Hamilton"/>
    <x v="24"/>
    <n v="45011"/>
    <x v="3"/>
    <s v="OFF-AP-10003842"/>
    <x v="1"/>
    <x v="9"/>
    <s v="Euro-Pro Shark Turbo Vacuum"/>
    <x v="3971"/>
    <n v="5"/>
    <n v="0.2"/>
    <n v="9.2939999999999969"/>
    <x v="3"/>
    <x v="0"/>
  </r>
  <r>
    <x v="5471"/>
    <x v="2728"/>
    <x v="484"/>
    <x v="350"/>
    <x v="1"/>
    <s v="TS-21505"/>
    <s v="Tony Sayre"/>
    <x v="0"/>
    <x v="0"/>
    <s v="Parker"/>
    <x v="22"/>
    <n v="80134"/>
    <x v="1"/>
    <s v="FUR-FU-10000320"/>
    <x v="0"/>
    <x v="5"/>
    <s v="OIC Stacking Trays"/>
    <x v="3972"/>
    <n v="5"/>
    <n v="0.2"/>
    <n v="4.0080000000000009"/>
    <x v="1"/>
    <x v="0"/>
  </r>
  <r>
    <x v="5472"/>
    <x v="2728"/>
    <x v="484"/>
    <x v="350"/>
    <x v="1"/>
    <s v="TS-21505"/>
    <s v="Tony Sayre"/>
    <x v="0"/>
    <x v="0"/>
    <s v="Parker"/>
    <x v="22"/>
    <n v="80134"/>
    <x v="1"/>
    <s v="OFF-ST-10002554"/>
    <x v="1"/>
    <x v="4"/>
    <s v="Tennsco Industrial Shelving"/>
    <x v="1617"/>
    <n v="2"/>
    <n v="0.2"/>
    <n v="-17.607599999999998"/>
    <x v="1"/>
    <x v="0"/>
  </r>
  <r>
    <x v="5473"/>
    <x v="2728"/>
    <x v="484"/>
    <x v="350"/>
    <x v="1"/>
    <s v="TS-21505"/>
    <s v="Tony Sayre"/>
    <x v="0"/>
    <x v="0"/>
    <s v="Parker"/>
    <x v="22"/>
    <n v="80134"/>
    <x v="1"/>
    <s v="FUR-BO-10000468"/>
    <x v="0"/>
    <x v="0"/>
    <s v="O'Sullivan 2-Shelf Heavy-Duty Bookcases"/>
    <x v="3973"/>
    <n v="7"/>
    <n v="0.7"/>
    <n v="-183.6323999999999"/>
    <x v="1"/>
    <x v="0"/>
  </r>
  <r>
    <x v="5474"/>
    <x v="2729"/>
    <x v="377"/>
    <x v="738"/>
    <x v="3"/>
    <s v="YC-21895"/>
    <s v="Yoseph Carroll"/>
    <x v="1"/>
    <x v="0"/>
    <s v="Fremont"/>
    <x v="8"/>
    <n v="68025"/>
    <x v="2"/>
    <s v="OFF-ST-10004459"/>
    <x v="1"/>
    <x v="4"/>
    <s v="Tennsco Single-Tier Lockers"/>
    <x v="3974"/>
    <n v="2"/>
    <n v="0"/>
    <n v="37.533999999999992"/>
    <x v="2"/>
    <x v="0"/>
  </r>
  <r>
    <x v="5475"/>
    <x v="2730"/>
    <x v="140"/>
    <x v="812"/>
    <x v="2"/>
    <s v="Dp-13240"/>
    <s v="Dean percer"/>
    <x v="2"/>
    <x v="0"/>
    <s v="Maple Grove"/>
    <x v="11"/>
    <n v="55369"/>
    <x v="2"/>
    <s v="OFF-LA-10002312"/>
    <x v="1"/>
    <x v="2"/>
    <s v="Avery 490"/>
    <x v="1851"/>
    <n v="3"/>
    <n v="0"/>
    <n v="22.200000000000003"/>
    <x v="2"/>
    <x v="0"/>
  </r>
  <r>
    <x v="5476"/>
    <x v="2730"/>
    <x v="140"/>
    <x v="812"/>
    <x v="2"/>
    <s v="Dp-13240"/>
    <s v="Dean percer"/>
    <x v="2"/>
    <x v="0"/>
    <s v="Maple Grove"/>
    <x v="11"/>
    <n v="55369"/>
    <x v="2"/>
    <s v="OFF-ST-10001291"/>
    <x v="1"/>
    <x v="4"/>
    <s v="Tenex Personal Self-Stacking Standard File Box, Black/Gray"/>
    <x v="3975"/>
    <n v="5"/>
    <n v="0"/>
    <n v="22.828499999999998"/>
    <x v="2"/>
    <x v="0"/>
  </r>
  <r>
    <x v="5477"/>
    <x v="2730"/>
    <x v="140"/>
    <x v="812"/>
    <x v="2"/>
    <s v="Dp-13240"/>
    <s v="Dean percer"/>
    <x v="2"/>
    <x v="0"/>
    <s v="Maple Grove"/>
    <x v="11"/>
    <n v="55369"/>
    <x v="2"/>
    <s v="OFF-PA-10003022"/>
    <x v="1"/>
    <x v="10"/>
    <s v="Xerox 1992"/>
    <x v="1465"/>
    <n v="3"/>
    <n v="0"/>
    <n v="8.7906000000000013"/>
    <x v="2"/>
    <x v="0"/>
  </r>
  <r>
    <x v="5478"/>
    <x v="2731"/>
    <x v="73"/>
    <x v="71"/>
    <x v="1"/>
    <s v="SJ-20500"/>
    <s v="Shirley Jackson"/>
    <x v="0"/>
    <x v="0"/>
    <s v="Newark"/>
    <x v="13"/>
    <n v="19711"/>
    <x v="3"/>
    <s v="OFF-BI-10002133"/>
    <x v="1"/>
    <x v="8"/>
    <s v="Wilson Jones Elliptical Ring 3 1/2&quot; Capacity Binders, 800 sheets"/>
    <x v="3233"/>
    <n v="3"/>
    <n v="0"/>
    <n v="62.915999999999997"/>
    <x v="3"/>
    <x v="0"/>
  </r>
  <r>
    <x v="5479"/>
    <x v="2732"/>
    <x v="691"/>
    <x v="1114"/>
    <x v="1"/>
    <s v="KB-16240"/>
    <s v="Karen Bern"/>
    <x v="1"/>
    <x v="0"/>
    <s v="Miami"/>
    <x v="2"/>
    <n v="33180"/>
    <x v="0"/>
    <s v="OFF-BI-10001097"/>
    <x v="1"/>
    <x v="8"/>
    <s v="Avery Hole Reinforcements"/>
    <x v="3976"/>
    <n v="1"/>
    <n v="0.7"/>
    <n v="-1.3082999999999996"/>
    <x v="0"/>
    <x v="0"/>
  </r>
  <r>
    <x v="5480"/>
    <x v="2733"/>
    <x v="1048"/>
    <x v="518"/>
    <x v="1"/>
    <s v="CS-12250"/>
    <s v="Chris Selesnick"/>
    <x v="1"/>
    <x v="0"/>
    <s v="San Diego"/>
    <x v="1"/>
    <n v="92105"/>
    <x v="1"/>
    <s v="TEC-PH-10001336"/>
    <x v="2"/>
    <x v="7"/>
    <s v="Digium D40 VoIP phone"/>
    <x v="3977"/>
    <n v="1"/>
    <n v="0.2"/>
    <n v="11.609099999999998"/>
    <x v="1"/>
    <x v="0"/>
  </r>
  <r>
    <x v="5481"/>
    <x v="2733"/>
    <x v="1048"/>
    <x v="518"/>
    <x v="1"/>
    <s v="CS-12250"/>
    <s v="Chris Selesnick"/>
    <x v="1"/>
    <x v="0"/>
    <s v="San Diego"/>
    <x v="1"/>
    <n v="92105"/>
    <x v="1"/>
    <s v="TEC-AC-10002305"/>
    <x v="2"/>
    <x v="11"/>
    <s v="KeyTronic E03601U1 - Keyboard - Beige"/>
    <x v="3978"/>
    <n v="2"/>
    <n v="0"/>
    <n v="6.4799999999999969"/>
    <x v="1"/>
    <x v="0"/>
  </r>
  <r>
    <x v="5482"/>
    <x v="2733"/>
    <x v="1048"/>
    <x v="518"/>
    <x v="1"/>
    <s v="CS-12250"/>
    <s v="Chris Selesnick"/>
    <x v="1"/>
    <x v="0"/>
    <s v="San Diego"/>
    <x v="1"/>
    <n v="92105"/>
    <x v="1"/>
    <s v="TEC-AC-10003610"/>
    <x v="2"/>
    <x v="11"/>
    <s v="Logitech Illuminated - Keyboard"/>
    <x v="3979"/>
    <n v="4"/>
    <n v="0"/>
    <n v="115.1808"/>
    <x v="1"/>
    <x v="0"/>
  </r>
  <r>
    <x v="5483"/>
    <x v="2733"/>
    <x v="1048"/>
    <x v="518"/>
    <x v="1"/>
    <s v="CS-12250"/>
    <s v="Chris Selesnick"/>
    <x v="1"/>
    <x v="0"/>
    <s v="San Diego"/>
    <x v="1"/>
    <n v="92105"/>
    <x v="1"/>
    <s v="OFF-ST-10002301"/>
    <x v="1"/>
    <x v="4"/>
    <s v="Tennsco Commercial Shelving"/>
    <x v="1390"/>
    <n v="2"/>
    <n v="0"/>
    <n v="0.40679999999999694"/>
    <x v="1"/>
    <x v="0"/>
  </r>
  <r>
    <x v="5484"/>
    <x v="2734"/>
    <x v="289"/>
    <x v="1139"/>
    <x v="1"/>
    <s v="EB-13870"/>
    <s v="Emily Burns"/>
    <x v="0"/>
    <x v="0"/>
    <s v="Miami"/>
    <x v="2"/>
    <n v="33142"/>
    <x v="0"/>
    <s v="FUR-CH-10002044"/>
    <x v="0"/>
    <x v="1"/>
    <s v="Office Star - Contemporary Task Swivel chair with 2-way adjustable arms, Plum"/>
    <x v="3442"/>
    <n v="4"/>
    <n v="0.2"/>
    <n v="-68.1096"/>
    <x v="0"/>
    <x v="0"/>
  </r>
  <r>
    <x v="5485"/>
    <x v="2735"/>
    <x v="432"/>
    <x v="709"/>
    <x v="1"/>
    <s v="PB-19150"/>
    <s v="Philip Brown"/>
    <x v="0"/>
    <x v="0"/>
    <s v="Miami"/>
    <x v="2"/>
    <n v="33178"/>
    <x v="0"/>
    <s v="OFF-EN-10001099"/>
    <x v="1"/>
    <x v="12"/>
    <s v="Staple envelope"/>
    <x v="3032"/>
    <n v="3"/>
    <n v="0.2"/>
    <n v="7.6283999999999974"/>
    <x v="0"/>
    <x v="0"/>
  </r>
  <r>
    <x v="5486"/>
    <x v="2736"/>
    <x v="1040"/>
    <x v="1140"/>
    <x v="1"/>
    <s v="MT-18070"/>
    <s v="Michelle Tran"/>
    <x v="2"/>
    <x v="0"/>
    <s v="San Antonio"/>
    <x v="5"/>
    <n v="78207"/>
    <x v="2"/>
    <s v="OFF-BI-10004140"/>
    <x v="1"/>
    <x v="8"/>
    <s v="Avery Non-Stick Binders"/>
    <x v="3980"/>
    <n v="4"/>
    <n v="0.8"/>
    <n v="-6.2860000000000031"/>
    <x v="2"/>
    <x v="0"/>
  </r>
  <r>
    <x v="5487"/>
    <x v="2737"/>
    <x v="719"/>
    <x v="192"/>
    <x v="0"/>
    <s v="BF-11020"/>
    <s v="Barry Französisch"/>
    <x v="1"/>
    <x v="0"/>
    <s v="Jacksonville"/>
    <x v="2"/>
    <n v="32216"/>
    <x v="0"/>
    <s v="TEC-PH-10004897"/>
    <x v="2"/>
    <x v="7"/>
    <s v="Mediabridge Sport Armband iPhone 5s"/>
    <x v="112"/>
    <n v="3"/>
    <n v="0.2"/>
    <n v="-5.694300000000001"/>
    <x v="0"/>
    <x v="0"/>
  </r>
  <r>
    <x v="5488"/>
    <x v="2737"/>
    <x v="719"/>
    <x v="192"/>
    <x v="0"/>
    <s v="BF-11020"/>
    <s v="Barry Französisch"/>
    <x v="1"/>
    <x v="0"/>
    <s v="Jacksonville"/>
    <x v="2"/>
    <n v="32216"/>
    <x v="0"/>
    <s v="OFF-LA-10000262"/>
    <x v="1"/>
    <x v="2"/>
    <s v="Avery 494"/>
    <x v="303"/>
    <n v="3"/>
    <n v="0.2"/>
    <n v="2.0358000000000001"/>
    <x v="0"/>
    <x v="0"/>
  </r>
  <r>
    <x v="5489"/>
    <x v="2737"/>
    <x v="719"/>
    <x v="192"/>
    <x v="0"/>
    <s v="BF-11020"/>
    <s v="Barry Französisch"/>
    <x v="1"/>
    <x v="0"/>
    <s v="Jacksonville"/>
    <x v="2"/>
    <n v="32216"/>
    <x v="0"/>
    <s v="OFF-AP-10002222"/>
    <x v="1"/>
    <x v="9"/>
    <s v="Staple holder"/>
    <x v="3981"/>
    <n v="3"/>
    <n v="0.2"/>
    <n v="1.8207000000000013"/>
    <x v="0"/>
    <x v="0"/>
  </r>
  <r>
    <x v="5490"/>
    <x v="2737"/>
    <x v="719"/>
    <x v="192"/>
    <x v="0"/>
    <s v="BF-11020"/>
    <s v="Barry Französisch"/>
    <x v="1"/>
    <x v="0"/>
    <s v="Jacksonville"/>
    <x v="2"/>
    <n v="32216"/>
    <x v="0"/>
    <s v="FUR-CH-10003774"/>
    <x v="0"/>
    <x v="1"/>
    <s v="Global Wood Trimmed Manager's Task Chair, Khaki"/>
    <x v="287"/>
    <n v="3"/>
    <n v="0.2"/>
    <n v="-19.105800000000016"/>
    <x v="0"/>
    <x v="0"/>
  </r>
  <r>
    <x v="5491"/>
    <x v="2738"/>
    <x v="795"/>
    <x v="210"/>
    <x v="2"/>
    <s v="CG-12520"/>
    <s v="Claire Gute"/>
    <x v="0"/>
    <x v="0"/>
    <s v="Houston"/>
    <x v="5"/>
    <n v="77070"/>
    <x v="2"/>
    <s v="OFF-ST-10000615"/>
    <x v="1"/>
    <x v="4"/>
    <s v="SimpliFile Personal File, Black Granite, 15w x 6-15/16d x 11-1/4h"/>
    <x v="1333"/>
    <n v="2"/>
    <n v="0.2"/>
    <n v="1.8160000000000016"/>
    <x v="2"/>
    <x v="0"/>
  </r>
  <r>
    <x v="5492"/>
    <x v="2739"/>
    <x v="683"/>
    <x v="986"/>
    <x v="3"/>
    <s v="DH-13675"/>
    <s v="Duane Huffman"/>
    <x v="2"/>
    <x v="0"/>
    <s v="San Francisco"/>
    <x v="1"/>
    <n v="94122"/>
    <x v="1"/>
    <s v="OFF-SU-10001225"/>
    <x v="1"/>
    <x v="14"/>
    <s v="Staple remover"/>
    <x v="351"/>
    <n v="2"/>
    <n v="0"/>
    <n v="0.14719999999999978"/>
    <x v="1"/>
    <x v="0"/>
  </r>
  <r>
    <x v="5493"/>
    <x v="2739"/>
    <x v="683"/>
    <x v="986"/>
    <x v="3"/>
    <s v="DH-13675"/>
    <s v="Duane Huffman"/>
    <x v="2"/>
    <x v="0"/>
    <s v="San Francisco"/>
    <x v="1"/>
    <n v="94122"/>
    <x v="1"/>
    <s v="OFF-LA-10002043"/>
    <x v="1"/>
    <x v="2"/>
    <s v="Avery 489"/>
    <x v="1417"/>
    <n v="4"/>
    <n v="0"/>
    <n v="19.872"/>
    <x v="1"/>
    <x v="0"/>
  </r>
  <r>
    <x v="5494"/>
    <x v="2739"/>
    <x v="683"/>
    <x v="986"/>
    <x v="3"/>
    <s v="DH-13675"/>
    <s v="Duane Huffman"/>
    <x v="2"/>
    <x v="0"/>
    <s v="San Francisco"/>
    <x v="1"/>
    <n v="94122"/>
    <x v="1"/>
    <s v="FUR-BO-10000330"/>
    <x v="0"/>
    <x v="0"/>
    <s v="Sauder Camden County Barrister Bookcase, Planked Cherry Finish"/>
    <x v="1527"/>
    <n v="4"/>
    <n v="0.15"/>
    <n v="-4.8391999999999769"/>
    <x v="1"/>
    <x v="0"/>
  </r>
  <r>
    <x v="5495"/>
    <x v="2740"/>
    <x v="406"/>
    <x v="37"/>
    <x v="1"/>
    <s v="SC-20440"/>
    <s v="Shaun Chance"/>
    <x v="1"/>
    <x v="0"/>
    <s v="Philadelphia"/>
    <x v="9"/>
    <n v="19140"/>
    <x v="3"/>
    <s v="OFF-BI-10001249"/>
    <x v="1"/>
    <x v="8"/>
    <s v="Avery Heavy-Duty EZD View Binder with Locking Rings"/>
    <x v="3056"/>
    <n v="4"/>
    <n v="0.7"/>
    <n v="-6.1247999999999987"/>
    <x v="3"/>
    <x v="0"/>
  </r>
  <r>
    <x v="5496"/>
    <x v="2741"/>
    <x v="492"/>
    <x v="529"/>
    <x v="1"/>
    <s v="HG-15025"/>
    <s v="Hunter Glantz"/>
    <x v="0"/>
    <x v="0"/>
    <s v="Marion"/>
    <x v="24"/>
    <n v="43302"/>
    <x v="3"/>
    <s v="TEC-AC-10004469"/>
    <x v="2"/>
    <x v="11"/>
    <s v="Microsoft Sculpt Comfort Mouse"/>
    <x v="3982"/>
    <n v="2"/>
    <n v="0.2"/>
    <n v="19.176000000000002"/>
    <x v="3"/>
    <x v="0"/>
  </r>
  <r>
    <x v="5497"/>
    <x v="2742"/>
    <x v="663"/>
    <x v="11"/>
    <x v="0"/>
    <s v="MM-18055"/>
    <s v="Michelle Moray"/>
    <x v="0"/>
    <x v="0"/>
    <s v="New York City"/>
    <x v="15"/>
    <n v="10024"/>
    <x v="3"/>
    <s v="OFF-AR-10001177"/>
    <x v="1"/>
    <x v="6"/>
    <s v="Newell 349"/>
    <x v="2637"/>
    <n v="2"/>
    <n v="0"/>
    <n v="1.9023999999999992"/>
    <x v="3"/>
    <x v="0"/>
  </r>
  <r>
    <x v="5498"/>
    <x v="2742"/>
    <x v="663"/>
    <x v="11"/>
    <x v="0"/>
    <s v="MM-18055"/>
    <s v="Michelle Moray"/>
    <x v="0"/>
    <x v="0"/>
    <s v="New York City"/>
    <x v="15"/>
    <n v="10024"/>
    <x v="3"/>
    <s v="OFF-LA-10000634"/>
    <x v="1"/>
    <x v="2"/>
    <s v="Avery 509"/>
    <x v="1507"/>
    <n v="3"/>
    <n v="0"/>
    <n v="3.6017999999999999"/>
    <x v="3"/>
    <x v="0"/>
  </r>
  <r>
    <x v="5499"/>
    <x v="2742"/>
    <x v="663"/>
    <x v="11"/>
    <x v="0"/>
    <s v="MM-18055"/>
    <s v="Michelle Moray"/>
    <x v="0"/>
    <x v="0"/>
    <s v="New York City"/>
    <x v="15"/>
    <n v="10024"/>
    <x v="3"/>
    <s v="TEC-AC-10004708"/>
    <x v="2"/>
    <x v="11"/>
    <s v="Sony 32GB Class 10 Micro SDHC R40 Memory Card"/>
    <x v="365"/>
    <n v="2"/>
    <n v="0"/>
    <n v="8.7989999999999995"/>
    <x v="3"/>
    <x v="0"/>
  </r>
  <r>
    <x v="5500"/>
    <x v="2742"/>
    <x v="663"/>
    <x v="11"/>
    <x v="0"/>
    <s v="MM-18055"/>
    <s v="Michelle Moray"/>
    <x v="0"/>
    <x v="0"/>
    <s v="New York City"/>
    <x v="15"/>
    <n v="10024"/>
    <x v="3"/>
    <s v="FUR-CH-10002084"/>
    <x v="0"/>
    <x v="1"/>
    <s v="Hon Mobius Operator's Chair"/>
    <x v="3983"/>
    <n v="6"/>
    <n v="0.1"/>
    <n v="88.552800000000005"/>
    <x v="3"/>
    <x v="0"/>
  </r>
  <r>
    <x v="5501"/>
    <x v="2742"/>
    <x v="663"/>
    <x v="11"/>
    <x v="0"/>
    <s v="MM-18055"/>
    <s v="Michelle Moray"/>
    <x v="0"/>
    <x v="0"/>
    <s v="New York City"/>
    <x v="15"/>
    <n v="10024"/>
    <x v="3"/>
    <s v="OFF-PA-10004519"/>
    <x v="1"/>
    <x v="10"/>
    <s v="Spiral Phone Message Books with Labels by Adams"/>
    <x v="2482"/>
    <n v="2"/>
    <n v="0"/>
    <n v="4.3904000000000005"/>
    <x v="3"/>
    <x v="0"/>
  </r>
  <r>
    <x v="5502"/>
    <x v="2743"/>
    <x v="808"/>
    <x v="373"/>
    <x v="1"/>
    <s v="TH-21115"/>
    <s v="Thea Hudgings"/>
    <x v="1"/>
    <x v="0"/>
    <s v="Philadelphia"/>
    <x v="9"/>
    <n v="19140"/>
    <x v="3"/>
    <s v="FUR-FU-10001847"/>
    <x v="0"/>
    <x v="5"/>
    <s v="Eldon Image Series Black Desk Accessories"/>
    <x v="3984"/>
    <n v="1"/>
    <n v="0.2"/>
    <n v="0.66239999999999977"/>
    <x v="3"/>
    <x v="0"/>
  </r>
  <r>
    <x v="5503"/>
    <x v="2743"/>
    <x v="808"/>
    <x v="373"/>
    <x v="1"/>
    <s v="TH-21115"/>
    <s v="Thea Hudgings"/>
    <x v="1"/>
    <x v="0"/>
    <s v="Philadelphia"/>
    <x v="9"/>
    <n v="19140"/>
    <x v="3"/>
    <s v="OFF-AP-10001962"/>
    <x v="1"/>
    <x v="9"/>
    <s v="Black &amp; Decker Filter for Double Action Dustbuster Cordless Vac BLDV7210"/>
    <x v="3985"/>
    <n v="3"/>
    <n v="0.2"/>
    <n v="1.2584999999999997"/>
    <x v="3"/>
    <x v="0"/>
  </r>
  <r>
    <x v="5504"/>
    <x v="2743"/>
    <x v="808"/>
    <x v="373"/>
    <x v="1"/>
    <s v="TH-21115"/>
    <s v="Thea Hudgings"/>
    <x v="1"/>
    <x v="0"/>
    <s v="Philadelphia"/>
    <x v="9"/>
    <n v="19140"/>
    <x v="3"/>
    <s v="OFF-EN-10003845"/>
    <x v="1"/>
    <x v="12"/>
    <s v="Colored Envelopes"/>
    <x v="3179"/>
    <n v="3"/>
    <n v="0.2"/>
    <n v="2.8781999999999992"/>
    <x v="3"/>
    <x v="0"/>
  </r>
  <r>
    <x v="5505"/>
    <x v="2743"/>
    <x v="808"/>
    <x v="373"/>
    <x v="1"/>
    <s v="TH-21115"/>
    <s v="Thea Hudgings"/>
    <x v="1"/>
    <x v="0"/>
    <s v="Philadelphia"/>
    <x v="9"/>
    <n v="19140"/>
    <x v="3"/>
    <s v="TEC-PH-10001817"/>
    <x v="2"/>
    <x v="7"/>
    <s v="Wilson Electronics DB Pro Signal Booster"/>
    <x v="3986"/>
    <n v="4"/>
    <n v="0.4"/>
    <n v="-186.15999999999997"/>
    <x v="3"/>
    <x v="0"/>
  </r>
  <r>
    <x v="5506"/>
    <x v="2744"/>
    <x v="750"/>
    <x v="389"/>
    <x v="3"/>
    <s v="JE-15745"/>
    <s v="Joel Eaton"/>
    <x v="0"/>
    <x v="0"/>
    <s v="Los Angeles"/>
    <x v="1"/>
    <n v="90036"/>
    <x v="1"/>
    <s v="OFF-PA-10000167"/>
    <x v="1"/>
    <x v="10"/>
    <s v="Xerox 1925"/>
    <x v="1168"/>
    <n v="2"/>
    <n v="0"/>
    <n v="27.881999999999998"/>
    <x v="1"/>
    <x v="0"/>
  </r>
  <r>
    <x v="5507"/>
    <x v="2745"/>
    <x v="143"/>
    <x v="679"/>
    <x v="1"/>
    <s v="PG-18820"/>
    <s v="Patrick Gardner"/>
    <x v="0"/>
    <x v="0"/>
    <s v="Smyrna"/>
    <x v="32"/>
    <n v="30080"/>
    <x v="0"/>
    <s v="OFF-EN-10002973"/>
    <x v="1"/>
    <x v="12"/>
    <s v="Ampad #10 Peel &amp; Seel Holiday Envelopes"/>
    <x v="1429"/>
    <n v="4"/>
    <n v="0"/>
    <n v="8.6016000000000012"/>
    <x v="0"/>
    <x v="0"/>
  </r>
  <r>
    <x v="5508"/>
    <x v="2746"/>
    <x v="1049"/>
    <x v="1141"/>
    <x v="1"/>
    <s v="MB-17305"/>
    <s v="Maria Bertelson"/>
    <x v="0"/>
    <x v="0"/>
    <s v="San Francisco"/>
    <x v="1"/>
    <n v="94122"/>
    <x v="1"/>
    <s v="FUR-FU-10001588"/>
    <x v="0"/>
    <x v="5"/>
    <s v="Deflect-o SuperTray Unbreakable Stackable Tray, Letter, Black"/>
    <x v="1228"/>
    <n v="5"/>
    <n v="0"/>
    <n v="62.736999999999995"/>
    <x v="1"/>
    <x v="0"/>
  </r>
  <r>
    <x v="5509"/>
    <x v="2747"/>
    <x v="356"/>
    <x v="775"/>
    <x v="1"/>
    <s v="JD-16015"/>
    <s v="Joy Daniels"/>
    <x v="0"/>
    <x v="0"/>
    <s v="Chicago"/>
    <x v="10"/>
    <n v="60653"/>
    <x v="2"/>
    <s v="OFF-PA-10001736"/>
    <x v="1"/>
    <x v="10"/>
    <s v="Xerox 1880"/>
    <x v="3987"/>
    <n v="2"/>
    <n v="0.2"/>
    <n v="19.137599999999992"/>
    <x v="2"/>
    <x v="0"/>
  </r>
  <r>
    <x v="5510"/>
    <x v="2747"/>
    <x v="356"/>
    <x v="775"/>
    <x v="1"/>
    <s v="JD-16015"/>
    <s v="Joy Daniels"/>
    <x v="0"/>
    <x v="0"/>
    <s v="Chicago"/>
    <x v="10"/>
    <n v="60653"/>
    <x v="2"/>
    <s v="TEC-PH-10002185"/>
    <x v="2"/>
    <x v="7"/>
    <s v="QVS USB Car Charger 2-Port 2.1Amp for iPod/iPhone/iPad/iPad 2/iPad 3"/>
    <x v="3988"/>
    <n v="2"/>
    <n v="0.2"/>
    <n v="3.4749999999999996"/>
    <x v="2"/>
    <x v="0"/>
  </r>
  <r>
    <x v="5511"/>
    <x v="2748"/>
    <x v="1050"/>
    <x v="1142"/>
    <x v="1"/>
    <s v="JH-15430"/>
    <s v="Jennifer Halladay"/>
    <x v="0"/>
    <x v="0"/>
    <s v="Medford"/>
    <x v="21"/>
    <n v="97504"/>
    <x v="1"/>
    <s v="OFF-PA-10000174"/>
    <x v="1"/>
    <x v="10"/>
    <s v="Message Book, Wirebound, Four 5 1/2&quot; X 4&quot; Forms/Pg., 200 Dupl. Sets/Book"/>
    <x v="2731"/>
    <n v="4"/>
    <n v="0.2"/>
    <n v="11.102399999999996"/>
    <x v="1"/>
    <x v="0"/>
  </r>
  <r>
    <x v="5512"/>
    <x v="2748"/>
    <x v="1050"/>
    <x v="1142"/>
    <x v="1"/>
    <s v="JH-15430"/>
    <s v="Jennifer Halladay"/>
    <x v="0"/>
    <x v="0"/>
    <s v="Medford"/>
    <x v="21"/>
    <n v="97504"/>
    <x v="1"/>
    <s v="OFF-PA-10000069"/>
    <x v="1"/>
    <x v="10"/>
    <s v="TOPS 4 x 6 Fluorescent Color Memo Sheets, 500 Sheets per Pack"/>
    <x v="3989"/>
    <n v="3"/>
    <n v="0.2"/>
    <n v="7.6868999999999996"/>
    <x v="1"/>
    <x v="0"/>
  </r>
  <r>
    <x v="5513"/>
    <x v="2749"/>
    <x v="1051"/>
    <x v="506"/>
    <x v="2"/>
    <s v="EN-13780"/>
    <s v="Edward Nazzal"/>
    <x v="0"/>
    <x v="0"/>
    <s v="New York City"/>
    <x v="15"/>
    <n v="10009"/>
    <x v="3"/>
    <s v="TEC-PH-10001795"/>
    <x v="2"/>
    <x v="7"/>
    <s v="RCA H5401RE1 DECT 6.0 4-Line Cordless Handset With Caller ID/Call Waiting"/>
    <x v="764"/>
    <n v="3"/>
    <n v="0"/>
    <n v="2.3996999999999815"/>
    <x v="3"/>
    <x v="0"/>
  </r>
  <r>
    <x v="5514"/>
    <x v="2749"/>
    <x v="1051"/>
    <x v="506"/>
    <x v="2"/>
    <s v="EN-13780"/>
    <s v="Edward Nazzal"/>
    <x v="0"/>
    <x v="0"/>
    <s v="New York City"/>
    <x v="15"/>
    <n v="10009"/>
    <x v="3"/>
    <s v="OFF-AP-10004540"/>
    <x v="1"/>
    <x v="9"/>
    <s v="Eureka The Boss Lite 10-Amp Upright Vacuum, Blue"/>
    <x v="1985"/>
    <n v="2"/>
    <n v="0"/>
    <n v="44.889600000000002"/>
    <x v="3"/>
    <x v="0"/>
  </r>
  <r>
    <x v="5515"/>
    <x v="2749"/>
    <x v="1051"/>
    <x v="506"/>
    <x v="2"/>
    <s v="EN-13780"/>
    <s v="Edward Nazzal"/>
    <x v="0"/>
    <x v="0"/>
    <s v="New York City"/>
    <x v="15"/>
    <n v="10009"/>
    <x v="3"/>
    <s v="TEC-PH-10001527"/>
    <x v="2"/>
    <x v="7"/>
    <s v="Plantronics MX500i Earset"/>
    <x v="3680"/>
    <n v="3"/>
    <n v="0"/>
    <n v="3.8654999999999973"/>
    <x v="3"/>
    <x v="0"/>
  </r>
  <r>
    <x v="5516"/>
    <x v="2750"/>
    <x v="741"/>
    <x v="1143"/>
    <x v="0"/>
    <s v="KC-16255"/>
    <s v="Karen Carlisle"/>
    <x v="1"/>
    <x v="0"/>
    <s v="Huntsville"/>
    <x v="19"/>
    <n v="35810"/>
    <x v="0"/>
    <s v="TEC-AC-10003870"/>
    <x v="2"/>
    <x v="11"/>
    <s v="Logitech Z-906 Speaker sys - home theater - 5.1-CH"/>
    <x v="3990"/>
    <n v="4"/>
    <n v="0"/>
    <n v="527.98400000000004"/>
    <x v="0"/>
    <x v="0"/>
  </r>
  <r>
    <x v="5517"/>
    <x v="2751"/>
    <x v="769"/>
    <x v="784"/>
    <x v="1"/>
    <s v="MS-17980"/>
    <s v="Michael Stewart"/>
    <x v="1"/>
    <x v="0"/>
    <s v="Philadelphia"/>
    <x v="9"/>
    <n v="19134"/>
    <x v="3"/>
    <s v="FUR-CH-10004540"/>
    <x v="0"/>
    <x v="1"/>
    <s v="Global Chrome Stack Chair"/>
    <x v="3991"/>
    <n v="10"/>
    <n v="0.3"/>
    <n v="-10.283999999999992"/>
    <x v="3"/>
    <x v="0"/>
  </r>
  <r>
    <x v="5518"/>
    <x v="2751"/>
    <x v="769"/>
    <x v="784"/>
    <x v="1"/>
    <s v="MS-17980"/>
    <s v="Michael Stewart"/>
    <x v="1"/>
    <x v="0"/>
    <s v="Philadelphia"/>
    <x v="9"/>
    <n v="19134"/>
    <x v="3"/>
    <s v="FUR-FU-10004093"/>
    <x v="0"/>
    <x v="5"/>
    <s v="Hand-Finished Solid Wood Document Frame"/>
    <x v="3992"/>
    <n v="2"/>
    <n v="0.2"/>
    <n v="6.8459999999999965"/>
    <x v="3"/>
    <x v="0"/>
  </r>
  <r>
    <x v="5519"/>
    <x v="2751"/>
    <x v="769"/>
    <x v="784"/>
    <x v="1"/>
    <s v="MS-17980"/>
    <s v="Michael Stewart"/>
    <x v="1"/>
    <x v="0"/>
    <s v="Philadelphia"/>
    <x v="9"/>
    <n v="19134"/>
    <x v="3"/>
    <s v="OFF-AR-10000716"/>
    <x v="1"/>
    <x v="6"/>
    <s v="DIXON Ticonderoga Erasable Checking Pencils"/>
    <x v="2569"/>
    <n v="3"/>
    <n v="0.2"/>
    <n v="3.1806000000000005"/>
    <x v="3"/>
    <x v="0"/>
  </r>
  <r>
    <x v="5520"/>
    <x v="2751"/>
    <x v="769"/>
    <x v="784"/>
    <x v="1"/>
    <s v="MS-17980"/>
    <s v="Michael Stewart"/>
    <x v="1"/>
    <x v="0"/>
    <s v="Philadelphia"/>
    <x v="9"/>
    <n v="19134"/>
    <x v="3"/>
    <s v="OFF-PA-10002709"/>
    <x v="1"/>
    <x v="10"/>
    <s v="Xerox 1956"/>
    <x v="100"/>
    <n v="5"/>
    <n v="0.2"/>
    <n v="8.6709999999999994"/>
    <x v="3"/>
    <x v="0"/>
  </r>
  <r>
    <x v="5521"/>
    <x v="2751"/>
    <x v="769"/>
    <x v="784"/>
    <x v="1"/>
    <s v="MS-17980"/>
    <s v="Michael Stewart"/>
    <x v="1"/>
    <x v="0"/>
    <s v="Philadelphia"/>
    <x v="9"/>
    <n v="19134"/>
    <x v="3"/>
    <s v="TEC-AC-10000580"/>
    <x v="2"/>
    <x v="11"/>
    <s v="Logitech G13 Programmable Gameboard with LCD Display"/>
    <x v="1309"/>
    <n v="4"/>
    <n v="0.2"/>
    <n v="-28.796399999999984"/>
    <x v="3"/>
    <x v="0"/>
  </r>
  <r>
    <x v="5522"/>
    <x v="2752"/>
    <x v="410"/>
    <x v="181"/>
    <x v="2"/>
    <s v="CK-12205"/>
    <s v="Chloris Kastensmidt"/>
    <x v="0"/>
    <x v="0"/>
    <s v="Santa Clara"/>
    <x v="1"/>
    <n v="95051"/>
    <x v="1"/>
    <s v="OFF-BI-10000829"/>
    <x v="1"/>
    <x v="8"/>
    <s v="Avery Non-Stick Binders"/>
    <x v="3993"/>
    <n v="6"/>
    <n v="0.2"/>
    <n v="7.0043999999999977"/>
    <x v="1"/>
    <x v="0"/>
  </r>
  <r>
    <x v="5523"/>
    <x v="2752"/>
    <x v="410"/>
    <x v="181"/>
    <x v="2"/>
    <s v="CK-12205"/>
    <s v="Chloris Kastensmidt"/>
    <x v="0"/>
    <x v="0"/>
    <s v="Santa Clara"/>
    <x v="1"/>
    <n v="95051"/>
    <x v="1"/>
    <s v="OFF-AP-10004859"/>
    <x v="1"/>
    <x v="9"/>
    <s v="Acco 6 Outlet Guardian Premium Surge Suppressor"/>
    <x v="3994"/>
    <n v="4"/>
    <n v="0"/>
    <n v="15.724800000000002"/>
    <x v="1"/>
    <x v="0"/>
  </r>
  <r>
    <x v="5524"/>
    <x v="2753"/>
    <x v="107"/>
    <x v="485"/>
    <x v="2"/>
    <s v="SJ-20125"/>
    <s v="Sanjit Jacobs"/>
    <x v="2"/>
    <x v="0"/>
    <s v="Long Beach"/>
    <x v="1"/>
    <n v="90805"/>
    <x v="1"/>
    <s v="OFF-PA-10000575"/>
    <x v="1"/>
    <x v="10"/>
    <s v="Wirebound Message Books, Four 2 3/4 x 5 White Forms per Page"/>
    <x v="3995"/>
    <n v="12"/>
    <n v="0"/>
    <n v="36.928799999999995"/>
    <x v="1"/>
    <x v="0"/>
  </r>
  <r>
    <x v="5525"/>
    <x v="2754"/>
    <x v="504"/>
    <x v="547"/>
    <x v="1"/>
    <s v="EA-14035"/>
    <s v="Erin Ashbrook"/>
    <x v="1"/>
    <x v="0"/>
    <s v="Los Angeles"/>
    <x v="1"/>
    <n v="90008"/>
    <x v="1"/>
    <s v="OFF-AR-10002804"/>
    <x v="1"/>
    <x v="6"/>
    <s v="Faber Castell Col-Erase Pencils"/>
    <x v="3996"/>
    <n v="2"/>
    <n v="0"/>
    <n v="4.0098000000000003"/>
    <x v="1"/>
    <x v="0"/>
  </r>
  <r>
    <x v="5526"/>
    <x v="2755"/>
    <x v="558"/>
    <x v="1144"/>
    <x v="1"/>
    <s v="MG-17890"/>
    <s v="Michael Granlund"/>
    <x v="2"/>
    <x v="0"/>
    <s v="Santa Barbara"/>
    <x v="1"/>
    <n v="93101"/>
    <x v="1"/>
    <s v="OFF-FA-10002676"/>
    <x v="1"/>
    <x v="13"/>
    <s v="Colored Push Pins"/>
    <x v="2725"/>
    <n v="1"/>
    <n v="0"/>
    <n v="0.65159999999999996"/>
    <x v="1"/>
    <x v="0"/>
  </r>
  <r>
    <x v="5527"/>
    <x v="2756"/>
    <x v="412"/>
    <x v="1145"/>
    <x v="2"/>
    <s v="AB-10255"/>
    <s v="Alejandro Ballentine"/>
    <x v="2"/>
    <x v="0"/>
    <s v="New York City"/>
    <x v="15"/>
    <n v="10009"/>
    <x v="3"/>
    <s v="OFF-PA-10003465"/>
    <x v="1"/>
    <x v="10"/>
    <s v="Xerox 1912"/>
    <x v="2479"/>
    <n v="2"/>
    <n v="0"/>
    <n v="18.211199999999998"/>
    <x v="3"/>
    <x v="0"/>
  </r>
  <r>
    <x v="5528"/>
    <x v="2757"/>
    <x v="1052"/>
    <x v="442"/>
    <x v="1"/>
    <s v="SC-20260"/>
    <s v="Scott Cohen"/>
    <x v="1"/>
    <x v="0"/>
    <s v="Jacksonville"/>
    <x v="2"/>
    <n v="32216"/>
    <x v="0"/>
    <s v="TEC-PH-10000011"/>
    <x v="2"/>
    <x v="7"/>
    <s v="PureGear Roll-On Screen Protector"/>
    <x v="1105"/>
    <n v="5"/>
    <n v="0.2"/>
    <n v="27.985999999999994"/>
    <x v="0"/>
    <x v="0"/>
  </r>
  <r>
    <x v="5529"/>
    <x v="2758"/>
    <x v="634"/>
    <x v="825"/>
    <x v="1"/>
    <s v="TB-21355"/>
    <s v="Todd Boyes"/>
    <x v="1"/>
    <x v="0"/>
    <s v="Cedar Hill"/>
    <x v="5"/>
    <n v="75104"/>
    <x v="2"/>
    <s v="OFF-PA-10004381"/>
    <x v="1"/>
    <x v="10"/>
    <s v="14-7/8 x 11 Blue Bar Computer Printout Paper"/>
    <x v="912"/>
    <n v="3"/>
    <n v="0.2"/>
    <n v="40.353599999999986"/>
    <x v="2"/>
    <x v="0"/>
  </r>
  <r>
    <x v="5530"/>
    <x v="2759"/>
    <x v="574"/>
    <x v="792"/>
    <x v="1"/>
    <s v="JK-16090"/>
    <s v="Juliana Krohn"/>
    <x v="0"/>
    <x v="0"/>
    <s v="Omaha"/>
    <x v="8"/>
    <n v="68104"/>
    <x v="2"/>
    <s v="TEC-PH-10001795"/>
    <x v="2"/>
    <x v="7"/>
    <s v="ClearOne CHATAttach 160 - speaker phone"/>
    <x v="3997"/>
    <n v="4"/>
    <n v="0"/>
    <n v="743.98799999999983"/>
    <x v="2"/>
    <x v="0"/>
  </r>
  <r>
    <x v="5531"/>
    <x v="2760"/>
    <x v="112"/>
    <x v="181"/>
    <x v="2"/>
    <s v="CK-12595"/>
    <s v="Clytie Kelty"/>
    <x v="0"/>
    <x v="0"/>
    <s v="Little Rock"/>
    <x v="36"/>
    <n v="72209"/>
    <x v="0"/>
    <s v="TEC-AC-10001109"/>
    <x v="2"/>
    <x v="11"/>
    <s v="Logitech Trackman Marble Mouse"/>
    <x v="3998"/>
    <n v="6"/>
    <n v="0"/>
    <n v="75.57480000000001"/>
    <x v="0"/>
    <x v="0"/>
  </r>
  <r>
    <x v="5532"/>
    <x v="2760"/>
    <x v="112"/>
    <x v="181"/>
    <x v="2"/>
    <s v="CK-12595"/>
    <s v="Clytie Kelty"/>
    <x v="0"/>
    <x v="0"/>
    <s v="Little Rock"/>
    <x v="36"/>
    <n v="72209"/>
    <x v="0"/>
    <s v="TEC-AC-10003038"/>
    <x v="2"/>
    <x v="11"/>
    <s v="Kingston Digital DataTraveler 16GB USB 2.0"/>
    <x v="3999"/>
    <n v="3"/>
    <n v="0"/>
    <n v="5.101499999999997"/>
    <x v="0"/>
    <x v="0"/>
  </r>
  <r>
    <x v="5533"/>
    <x v="2760"/>
    <x v="112"/>
    <x v="181"/>
    <x v="2"/>
    <s v="CK-12595"/>
    <s v="Clytie Kelty"/>
    <x v="0"/>
    <x v="0"/>
    <s v="Little Rock"/>
    <x v="36"/>
    <n v="72209"/>
    <x v="0"/>
    <s v="TEC-AC-10003174"/>
    <x v="2"/>
    <x v="11"/>
    <s v="Plantronics S12 Corded Telephone Headset System"/>
    <x v="2285"/>
    <n v="3"/>
    <n v="0"/>
    <n v="129.34800000000001"/>
    <x v="0"/>
    <x v="0"/>
  </r>
  <r>
    <x v="5534"/>
    <x v="2760"/>
    <x v="112"/>
    <x v="181"/>
    <x v="2"/>
    <s v="CK-12595"/>
    <s v="Clytie Kelty"/>
    <x v="0"/>
    <x v="0"/>
    <s v="Little Rock"/>
    <x v="36"/>
    <n v="72209"/>
    <x v="0"/>
    <s v="OFF-PA-10000157"/>
    <x v="1"/>
    <x v="10"/>
    <s v="Xerox 191"/>
    <x v="731"/>
    <n v="3"/>
    <n v="0"/>
    <n v="28.171799999999998"/>
    <x v="0"/>
    <x v="0"/>
  </r>
  <r>
    <x v="5535"/>
    <x v="2760"/>
    <x v="112"/>
    <x v="181"/>
    <x v="2"/>
    <s v="CK-12595"/>
    <s v="Clytie Kelty"/>
    <x v="0"/>
    <x v="0"/>
    <s v="Little Rock"/>
    <x v="36"/>
    <n v="72209"/>
    <x v="0"/>
    <s v="OFF-BI-10001721"/>
    <x v="1"/>
    <x v="8"/>
    <s v="Trimflex Flexible Post Binders"/>
    <x v="2202"/>
    <n v="3"/>
    <n v="0"/>
    <n v="30.787199999999999"/>
    <x v="0"/>
    <x v="0"/>
  </r>
  <r>
    <x v="5536"/>
    <x v="2760"/>
    <x v="112"/>
    <x v="181"/>
    <x v="2"/>
    <s v="CK-12595"/>
    <s v="Clytie Kelty"/>
    <x v="0"/>
    <x v="0"/>
    <s v="Little Rock"/>
    <x v="36"/>
    <n v="72209"/>
    <x v="0"/>
    <s v="OFF-BI-10000591"/>
    <x v="1"/>
    <x v="8"/>
    <s v="Avery Binder Labels"/>
    <x v="1361"/>
    <n v="3"/>
    <n v="0"/>
    <n v="5.6015999999999995"/>
    <x v="0"/>
    <x v="0"/>
  </r>
  <r>
    <x v="5537"/>
    <x v="2760"/>
    <x v="112"/>
    <x v="181"/>
    <x v="2"/>
    <s v="CK-12595"/>
    <s v="Clytie Kelty"/>
    <x v="0"/>
    <x v="0"/>
    <s v="Little Rock"/>
    <x v="36"/>
    <n v="72209"/>
    <x v="0"/>
    <s v="OFF-PA-10001534"/>
    <x v="1"/>
    <x v="10"/>
    <s v="Xerox 230"/>
    <x v="91"/>
    <n v="2"/>
    <n v="0"/>
    <n v="6.2208000000000006"/>
    <x v="0"/>
    <x v="0"/>
  </r>
  <r>
    <x v="5538"/>
    <x v="2761"/>
    <x v="657"/>
    <x v="1077"/>
    <x v="1"/>
    <s v="SS-20590"/>
    <s v="Sonia Sunley"/>
    <x v="0"/>
    <x v="0"/>
    <s v="Norfolk"/>
    <x v="8"/>
    <n v="68701"/>
    <x v="2"/>
    <s v="OFF-BI-10002071"/>
    <x v="1"/>
    <x v="8"/>
    <s v="Fellowes Black Plastic Comb Bindings"/>
    <x v="4000"/>
    <n v="3"/>
    <n v="0"/>
    <n v="8.0177999999999994"/>
    <x v="2"/>
    <x v="0"/>
  </r>
  <r>
    <x v="5539"/>
    <x v="2762"/>
    <x v="1053"/>
    <x v="393"/>
    <x v="1"/>
    <s v="LE-16810"/>
    <s v="Laurel Elliston"/>
    <x v="0"/>
    <x v="0"/>
    <s v="Chicago"/>
    <x v="10"/>
    <n v="60653"/>
    <x v="2"/>
    <s v="FUR-CH-10000513"/>
    <x v="0"/>
    <x v="1"/>
    <s v="High-Back Leather Manager's Chair"/>
    <x v="2124"/>
    <n v="2"/>
    <n v="0.3"/>
    <n v="-54.595799999999997"/>
    <x v="2"/>
    <x v="0"/>
  </r>
  <r>
    <x v="5540"/>
    <x v="2762"/>
    <x v="1053"/>
    <x v="393"/>
    <x v="1"/>
    <s v="LE-16810"/>
    <s v="Laurel Elliston"/>
    <x v="0"/>
    <x v="0"/>
    <s v="Chicago"/>
    <x v="10"/>
    <n v="60653"/>
    <x v="2"/>
    <s v="OFF-BI-10003274"/>
    <x v="1"/>
    <x v="8"/>
    <s v="Avery Durable Slant Ring Binders, No Labels"/>
    <x v="4001"/>
    <n v="2"/>
    <n v="0.8"/>
    <n v="-2.6268000000000002"/>
    <x v="2"/>
    <x v="0"/>
  </r>
  <r>
    <x v="5541"/>
    <x v="2762"/>
    <x v="1053"/>
    <x v="393"/>
    <x v="1"/>
    <s v="LE-16810"/>
    <s v="Laurel Elliston"/>
    <x v="0"/>
    <x v="0"/>
    <s v="Chicago"/>
    <x v="10"/>
    <n v="60653"/>
    <x v="2"/>
    <s v="OFF-SU-10000381"/>
    <x v="1"/>
    <x v="14"/>
    <s v="Acme Forged Steel Scissors with Black Enamel Handles"/>
    <x v="4002"/>
    <n v="3"/>
    <n v="0.2"/>
    <n v="2.5136999999999983"/>
    <x v="2"/>
    <x v="0"/>
  </r>
  <r>
    <x v="5542"/>
    <x v="2763"/>
    <x v="1054"/>
    <x v="487"/>
    <x v="1"/>
    <s v="ES-14080"/>
    <s v="Erin Smith"/>
    <x v="1"/>
    <x v="0"/>
    <s v="Tucson"/>
    <x v="16"/>
    <n v="85705"/>
    <x v="1"/>
    <s v="FUR-TA-10001086"/>
    <x v="0"/>
    <x v="3"/>
    <s v="SAFCO PlanMaster Boards, 60w x 37-1/2d, White Melamine"/>
    <x v="4003"/>
    <n v="6"/>
    <n v="0.5"/>
    <n v="-218.86559999999997"/>
    <x v="1"/>
    <x v="0"/>
  </r>
  <r>
    <x v="5543"/>
    <x v="2763"/>
    <x v="1054"/>
    <x v="487"/>
    <x v="1"/>
    <s v="ES-14080"/>
    <s v="Erin Smith"/>
    <x v="1"/>
    <x v="0"/>
    <s v="Tucson"/>
    <x v="16"/>
    <n v="85705"/>
    <x v="1"/>
    <s v="OFF-BI-10000174"/>
    <x v="1"/>
    <x v="8"/>
    <s v="Wilson Jones Clip &amp; Carry Folder Binder Tool for Ring Binders, Clear"/>
    <x v="828"/>
    <n v="6"/>
    <n v="0.7"/>
    <n v="-7.6559999999999988"/>
    <x v="1"/>
    <x v="0"/>
  </r>
  <r>
    <x v="5544"/>
    <x v="2763"/>
    <x v="1054"/>
    <x v="487"/>
    <x v="1"/>
    <s v="ES-14080"/>
    <s v="Erin Smith"/>
    <x v="1"/>
    <x v="0"/>
    <s v="Tucson"/>
    <x v="16"/>
    <n v="85705"/>
    <x v="1"/>
    <s v="OFF-BI-10002103"/>
    <x v="1"/>
    <x v="8"/>
    <s v="Cardinal Slant-D Ring Binder, Heavy Gauge Vinyl"/>
    <x v="4004"/>
    <n v="2"/>
    <n v="0.7"/>
    <n v="-4.1711999999999989"/>
    <x v="1"/>
    <x v="0"/>
  </r>
  <r>
    <x v="5545"/>
    <x v="2764"/>
    <x v="585"/>
    <x v="255"/>
    <x v="1"/>
    <s v="MG-17890"/>
    <s v="Michael Granlund"/>
    <x v="2"/>
    <x v="0"/>
    <s v="Concord"/>
    <x v="38"/>
    <n v="3301"/>
    <x v="3"/>
    <s v="OFF-ST-10001590"/>
    <x v="1"/>
    <x v="4"/>
    <s v="Tenex Personal Project File with Scoop Front Design, Black"/>
    <x v="4005"/>
    <n v="5"/>
    <n v="0"/>
    <n v="17.523999999999997"/>
    <x v="3"/>
    <x v="0"/>
  </r>
  <r>
    <x v="5546"/>
    <x v="2765"/>
    <x v="210"/>
    <x v="221"/>
    <x v="2"/>
    <s v="JM-16195"/>
    <s v="Justin MacKendrick"/>
    <x v="0"/>
    <x v="0"/>
    <s v="Draper"/>
    <x v="7"/>
    <n v="84020"/>
    <x v="1"/>
    <s v="FUR-FU-10002396"/>
    <x v="0"/>
    <x v="5"/>
    <s v="DAX Copper Panel Document Frame, 5 x 7 Size"/>
    <x v="2855"/>
    <n v="2"/>
    <n v="0"/>
    <n v="10.567200000000001"/>
    <x v="1"/>
    <x v="0"/>
  </r>
  <r>
    <x v="5547"/>
    <x v="2765"/>
    <x v="210"/>
    <x v="221"/>
    <x v="2"/>
    <s v="JM-16195"/>
    <s v="Justin MacKendrick"/>
    <x v="0"/>
    <x v="0"/>
    <s v="Draper"/>
    <x v="7"/>
    <n v="84020"/>
    <x v="1"/>
    <s v="TEC-PH-10002807"/>
    <x v="2"/>
    <x v="7"/>
    <s v="Motorla HX550 Universal Bluetooth Headset"/>
    <x v="4006"/>
    <n v="4"/>
    <n v="0.2"/>
    <n v="47.459999999999994"/>
    <x v="1"/>
    <x v="0"/>
  </r>
  <r>
    <x v="5548"/>
    <x v="2766"/>
    <x v="683"/>
    <x v="34"/>
    <x v="2"/>
    <s v="SG-20470"/>
    <s v="Sheri Gordon"/>
    <x v="0"/>
    <x v="0"/>
    <s v="San Francisco"/>
    <x v="1"/>
    <n v="94109"/>
    <x v="1"/>
    <s v="OFF-AP-10004859"/>
    <x v="1"/>
    <x v="9"/>
    <s v="Acco 6 Outlet Guardian Premium Surge Suppressor"/>
    <x v="2908"/>
    <n v="3"/>
    <n v="0"/>
    <n v="11.793600000000001"/>
    <x v="1"/>
    <x v="0"/>
  </r>
  <r>
    <x v="5549"/>
    <x v="2766"/>
    <x v="683"/>
    <x v="34"/>
    <x v="2"/>
    <s v="SG-20470"/>
    <s v="Sheri Gordon"/>
    <x v="0"/>
    <x v="0"/>
    <s v="San Francisco"/>
    <x v="1"/>
    <n v="94109"/>
    <x v="1"/>
    <s v="TEC-AC-10003447"/>
    <x v="2"/>
    <x v="11"/>
    <s v="Micropad Numeric Keypads"/>
    <x v="4007"/>
    <n v="7"/>
    <n v="0"/>
    <n v="34.982499999999987"/>
    <x v="1"/>
    <x v="0"/>
  </r>
  <r>
    <x v="5550"/>
    <x v="2767"/>
    <x v="607"/>
    <x v="723"/>
    <x v="1"/>
    <s v="DB-12970"/>
    <s v="Darren Budd"/>
    <x v="1"/>
    <x v="0"/>
    <s v="Houston"/>
    <x v="5"/>
    <n v="77036"/>
    <x v="2"/>
    <s v="OFF-AR-10003183"/>
    <x v="1"/>
    <x v="6"/>
    <s v="Avery Fluorescent Highlighter Four-Color Set"/>
    <x v="2812"/>
    <n v="1"/>
    <n v="0.2"/>
    <n v="0.33399999999999974"/>
    <x v="2"/>
    <x v="0"/>
  </r>
  <r>
    <x v="5551"/>
    <x v="2767"/>
    <x v="607"/>
    <x v="723"/>
    <x v="1"/>
    <s v="DB-12970"/>
    <s v="Darren Budd"/>
    <x v="1"/>
    <x v="0"/>
    <s v="Houston"/>
    <x v="5"/>
    <n v="77036"/>
    <x v="2"/>
    <s v="OFF-SU-10000432"/>
    <x v="1"/>
    <x v="14"/>
    <s v="Acco Side-Punched Conventional Columnar Pads"/>
    <x v="4008"/>
    <n v="6"/>
    <n v="0.2"/>
    <n v="-3.123000000000002"/>
    <x v="2"/>
    <x v="0"/>
  </r>
  <r>
    <x v="5552"/>
    <x v="2767"/>
    <x v="607"/>
    <x v="723"/>
    <x v="1"/>
    <s v="DB-12970"/>
    <s v="Darren Budd"/>
    <x v="1"/>
    <x v="0"/>
    <s v="Houston"/>
    <x v="5"/>
    <n v="77036"/>
    <x v="2"/>
    <s v="TEC-AC-10003832"/>
    <x v="2"/>
    <x v="11"/>
    <s v="Imation 16GB Mini TravelDrive USB 2.0 Flash Drive"/>
    <x v="2220"/>
    <n v="3"/>
    <n v="0.2"/>
    <n v="20.8719"/>
    <x v="2"/>
    <x v="0"/>
  </r>
  <r>
    <x v="5553"/>
    <x v="2767"/>
    <x v="607"/>
    <x v="723"/>
    <x v="1"/>
    <s v="DB-12970"/>
    <s v="Darren Budd"/>
    <x v="1"/>
    <x v="0"/>
    <s v="Houston"/>
    <x v="5"/>
    <n v="77036"/>
    <x v="2"/>
    <s v="OFF-PA-10004100"/>
    <x v="1"/>
    <x v="10"/>
    <s v="Xerox 216"/>
    <x v="1590"/>
    <n v="7"/>
    <n v="0.2"/>
    <n v="12.700800000000001"/>
    <x v="2"/>
    <x v="0"/>
  </r>
  <r>
    <x v="5554"/>
    <x v="2767"/>
    <x v="607"/>
    <x v="723"/>
    <x v="1"/>
    <s v="DB-12970"/>
    <s v="Darren Budd"/>
    <x v="1"/>
    <x v="0"/>
    <s v="Houston"/>
    <x v="5"/>
    <n v="77036"/>
    <x v="2"/>
    <s v="FUR-BO-10004467"/>
    <x v="0"/>
    <x v="0"/>
    <s v="Bestar Classic Bookcase"/>
    <x v="4009"/>
    <n v="1"/>
    <n v="0.32"/>
    <n v="-12.998700000000007"/>
    <x v="2"/>
    <x v="0"/>
  </r>
  <r>
    <x v="5555"/>
    <x v="2768"/>
    <x v="280"/>
    <x v="299"/>
    <x v="0"/>
    <s v="JW-15220"/>
    <s v="Jane Waco"/>
    <x v="1"/>
    <x v="0"/>
    <s v="Montgomery"/>
    <x v="19"/>
    <n v="36116"/>
    <x v="0"/>
    <s v="FUR-FU-10002963"/>
    <x v="0"/>
    <x v="5"/>
    <s v="Master Caster Door Stop, Gray"/>
    <x v="1015"/>
    <n v="2"/>
    <n v="0"/>
    <n v="3.4543999999999997"/>
    <x v="0"/>
    <x v="0"/>
  </r>
  <r>
    <x v="5556"/>
    <x v="2769"/>
    <x v="639"/>
    <x v="735"/>
    <x v="1"/>
    <s v="KD-16495"/>
    <s v="Keith Dawkins"/>
    <x v="1"/>
    <x v="0"/>
    <s v="Jackson"/>
    <x v="35"/>
    <n v="39212"/>
    <x v="0"/>
    <s v="FUR-FU-10003829"/>
    <x v="0"/>
    <x v="5"/>
    <s v="Stackable Trays"/>
    <x v="51"/>
    <n v="2"/>
    <n v="0"/>
    <n v="1.9711999999999996"/>
    <x v="0"/>
    <x v="0"/>
  </r>
  <r>
    <x v="5557"/>
    <x v="2769"/>
    <x v="639"/>
    <x v="735"/>
    <x v="1"/>
    <s v="KD-16495"/>
    <s v="Keith Dawkins"/>
    <x v="1"/>
    <x v="0"/>
    <s v="Jackson"/>
    <x v="35"/>
    <n v="39212"/>
    <x v="0"/>
    <s v="OFF-AR-10003582"/>
    <x v="1"/>
    <x v="6"/>
    <s v="Boston Electric Pencil Sharpener, Model 1818, Charcoal Black"/>
    <x v="2471"/>
    <n v="2"/>
    <n v="0"/>
    <n v="15.764000000000003"/>
    <x v="0"/>
    <x v="0"/>
  </r>
  <r>
    <x v="5558"/>
    <x v="2770"/>
    <x v="401"/>
    <x v="763"/>
    <x v="1"/>
    <s v="IL-15100"/>
    <s v="Ivan Liston"/>
    <x v="0"/>
    <x v="0"/>
    <s v="North Las Vegas"/>
    <x v="33"/>
    <n v="89031"/>
    <x v="1"/>
    <s v="OFF-PA-10000048"/>
    <x v="1"/>
    <x v="10"/>
    <s v="Xerox 20"/>
    <x v="90"/>
    <n v="1"/>
    <n v="0"/>
    <n v="3.1104000000000003"/>
    <x v="1"/>
    <x v="0"/>
  </r>
  <r>
    <x v="5559"/>
    <x v="2770"/>
    <x v="401"/>
    <x v="763"/>
    <x v="1"/>
    <s v="IL-15100"/>
    <s v="Ivan Liston"/>
    <x v="0"/>
    <x v="0"/>
    <s v="North Las Vegas"/>
    <x v="33"/>
    <n v="89031"/>
    <x v="1"/>
    <s v="OFF-ST-10000078"/>
    <x v="1"/>
    <x v="4"/>
    <s v="Tennsco 6- and 18-Compartment Lockers"/>
    <x v="2225"/>
    <n v="5"/>
    <n v="0"/>
    <n v="238.65299999999991"/>
    <x v="1"/>
    <x v="0"/>
  </r>
  <r>
    <x v="5560"/>
    <x v="2770"/>
    <x v="401"/>
    <x v="763"/>
    <x v="1"/>
    <s v="IL-15100"/>
    <s v="Ivan Liston"/>
    <x v="0"/>
    <x v="0"/>
    <s v="North Las Vegas"/>
    <x v="33"/>
    <n v="89031"/>
    <x v="1"/>
    <s v="OFF-LA-10004853"/>
    <x v="1"/>
    <x v="2"/>
    <s v="Avery 483"/>
    <x v="1830"/>
    <n v="3"/>
    <n v="0"/>
    <n v="6.8723999999999998"/>
    <x v="1"/>
    <x v="0"/>
  </r>
  <r>
    <x v="5561"/>
    <x v="2771"/>
    <x v="185"/>
    <x v="504"/>
    <x v="0"/>
    <s v="JE-15610"/>
    <s v="Jim Epp"/>
    <x v="1"/>
    <x v="0"/>
    <s v="Atlanta"/>
    <x v="32"/>
    <n v="30318"/>
    <x v="0"/>
    <s v="OFF-BI-10001153"/>
    <x v="1"/>
    <x v="8"/>
    <s v="Ibico Recycled Grain-Textured Covers"/>
    <x v="4010"/>
    <n v="1"/>
    <n v="0"/>
    <n v="17.27"/>
    <x v="0"/>
    <x v="0"/>
  </r>
  <r>
    <x v="5562"/>
    <x v="2771"/>
    <x v="185"/>
    <x v="504"/>
    <x v="0"/>
    <s v="JE-15610"/>
    <s v="Jim Epp"/>
    <x v="1"/>
    <x v="0"/>
    <s v="Atlanta"/>
    <x v="32"/>
    <n v="30318"/>
    <x v="0"/>
    <s v="TEC-CO-10001449"/>
    <x v="2"/>
    <x v="16"/>
    <s v="Hewlett Packard LaserJet 3310 Copier"/>
    <x v="491"/>
    <n v="5"/>
    <n v="0"/>
    <n v="1439.9760000000001"/>
    <x v="0"/>
    <x v="0"/>
  </r>
  <r>
    <x v="5563"/>
    <x v="2771"/>
    <x v="185"/>
    <x v="504"/>
    <x v="0"/>
    <s v="JE-15610"/>
    <s v="Jim Epp"/>
    <x v="1"/>
    <x v="0"/>
    <s v="Atlanta"/>
    <x v="32"/>
    <n v="30318"/>
    <x v="0"/>
    <s v="OFF-BI-10000474"/>
    <x v="1"/>
    <x v="8"/>
    <s v="Avery Recycled Flexi-View Covers for Binding Systems"/>
    <x v="4011"/>
    <n v="4"/>
    <n v="0"/>
    <n v="30.7776"/>
    <x v="0"/>
    <x v="0"/>
  </r>
  <r>
    <x v="5564"/>
    <x v="2772"/>
    <x v="677"/>
    <x v="669"/>
    <x v="3"/>
    <s v="SU-20665"/>
    <s v="Stephanie Ulpright"/>
    <x v="2"/>
    <x v="0"/>
    <s v="Chicago"/>
    <x v="10"/>
    <n v="60610"/>
    <x v="2"/>
    <s v="OFF-AR-10000799"/>
    <x v="1"/>
    <x v="6"/>
    <s v="Col-Erase Pencils with Erasers"/>
    <x v="530"/>
    <n v="4"/>
    <n v="0.2"/>
    <n v="2.188799999999997"/>
    <x v="2"/>
    <x v="0"/>
  </r>
  <r>
    <x v="5565"/>
    <x v="2772"/>
    <x v="677"/>
    <x v="669"/>
    <x v="3"/>
    <s v="SU-20665"/>
    <s v="Stephanie Ulpright"/>
    <x v="2"/>
    <x v="0"/>
    <s v="Chicago"/>
    <x v="10"/>
    <n v="60610"/>
    <x v="2"/>
    <s v="TEC-MA-10002109"/>
    <x v="2"/>
    <x v="15"/>
    <s v="HP Officejet Pro 8600 e-All-In-One Printer, Copier, Scanner, Fax"/>
    <x v="4012"/>
    <n v="2"/>
    <n v="0.3"/>
    <n v="8.9993999999999801"/>
    <x v="2"/>
    <x v="0"/>
  </r>
  <r>
    <x v="5566"/>
    <x v="2772"/>
    <x v="677"/>
    <x v="669"/>
    <x v="3"/>
    <s v="SU-20665"/>
    <s v="Stephanie Ulpright"/>
    <x v="2"/>
    <x v="0"/>
    <s v="Chicago"/>
    <x v="10"/>
    <n v="60610"/>
    <x v="2"/>
    <s v="OFF-AR-10003338"/>
    <x v="1"/>
    <x v="6"/>
    <s v="Eberhard Faber 3 1/2&quot; Golf Pencils"/>
    <x v="4013"/>
    <n v="5"/>
    <n v="0.2"/>
    <n v="1.8599999999999994"/>
    <x v="2"/>
    <x v="0"/>
  </r>
  <r>
    <x v="5567"/>
    <x v="2772"/>
    <x v="677"/>
    <x v="669"/>
    <x v="3"/>
    <s v="SU-20665"/>
    <s v="Stephanie Ulpright"/>
    <x v="2"/>
    <x v="0"/>
    <s v="Chicago"/>
    <x v="10"/>
    <n v="60610"/>
    <x v="2"/>
    <s v="FUR-CH-10003606"/>
    <x v="0"/>
    <x v="1"/>
    <s v="SAFCO Folding Chair Trolley"/>
    <x v="4014"/>
    <n v="1"/>
    <n v="0.3"/>
    <n v="-2.5647999999999982"/>
    <x v="2"/>
    <x v="0"/>
  </r>
  <r>
    <x v="5568"/>
    <x v="2772"/>
    <x v="677"/>
    <x v="669"/>
    <x v="3"/>
    <s v="SU-20665"/>
    <s v="Stephanie Ulpright"/>
    <x v="2"/>
    <x v="0"/>
    <s v="Chicago"/>
    <x v="10"/>
    <n v="60610"/>
    <x v="2"/>
    <s v="TEC-CO-10001449"/>
    <x v="2"/>
    <x v="16"/>
    <s v="Hewlett Packard LaserJet 3310 Copier"/>
    <x v="324"/>
    <n v="2"/>
    <n v="0.2"/>
    <n v="335.99440000000004"/>
    <x v="2"/>
    <x v="0"/>
  </r>
  <r>
    <x v="5569"/>
    <x v="2772"/>
    <x v="677"/>
    <x v="669"/>
    <x v="3"/>
    <s v="SU-20665"/>
    <s v="Stephanie Ulpright"/>
    <x v="2"/>
    <x v="0"/>
    <s v="Chicago"/>
    <x v="10"/>
    <n v="60610"/>
    <x v="2"/>
    <s v="OFF-PA-10001934"/>
    <x v="1"/>
    <x v="10"/>
    <s v="Xerox 1993"/>
    <x v="12"/>
    <n v="3"/>
    <n v="0.2"/>
    <n v="5.6375999999999999"/>
    <x v="2"/>
    <x v="0"/>
  </r>
  <r>
    <x v="5570"/>
    <x v="2772"/>
    <x v="677"/>
    <x v="669"/>
    <x v="3"/>
    <s v="SU-20665"/>
    <s v="Stephanie Ulpright"/>
    <x v="2"/>
    <x v="0"/>
    <s v="Chicago"/>
    <x v="10"/>
    <n v="60610"/>
    <x v="2"/>
    <s v="TEC-PH-10001527"/>
    <x v="2"/>
    <x v="7"/>
    <s v="Plantronics MX500i Earset"/>
    <x v="4015"/>
    <n v="1"/>
    <n v="0.2"/>
    <n v="-7.3015000000000025"/>
    <x v="2"/>
    <x v="0"/>
  </r>
  <r>
    <x v="5571"/>
    <x v="2773"/>
    <x v="29"/>
    <x v="80"/>
    <x v="1"/>
    <s v="EA-14035"/>
    <s v="Erin Ashbrook"/>
    <x v="1"/>
    <x v="0"/>
    <s v="Columbus"/>
    <x v="24"/>
    <n v="43229"/>
    <x v="3"/>
    <s v="OFF-PA-10001033"/>
    <x v="1"/>
    <x v="10"/>
    <s v="Xerox 1893"/>
    <x v="4016"/>
    <n v="3"/>
    <n v="0.2"/>
    <n v="35.661300000000004"/>
    <x v="3"/>
    <x v="1"/>
  </r>
  <r>
    <x v="5572"/>
    <x v="2773"/>
    <x v="29"/>
    <x v="80"/>
    <x v="1"/>
    <s v="EA-14035"/>
    <s v="Erin Ashbrook"/>
    <x v="1"/>
    <x v="0"/>
    <s v="Columbus"/>
    <x v="24"/>
    <n v="43229"/>
    <x v="3"/>
    <s v="OFF-BI-10003719"/>
    <x v="1"/>
    <x v="8"/>
    <s v="Large Capacity Hanging Post Binders"/>
    <x v="4017"/>
    <n v="4"/>
    <n v="0.7"/>
    <n v="-23.952000000000005"/>
    <x v="3"/>
    <x v="1"/>
  </r>
  <r>
    <x v="5573"/>
    <x v="2773"/>
    <x v="29"/>
    <x v="80"/>
    <x v="1"/>
    <s v="EA-14035"/>
    <s v="Erin Ashbrook"/>
    <x v="1"/>
    <x v="0"/>
    <s v="Columbus"/>
    <x v="24"/>
    <n v="43229"/>
    <x v="3"/>
    <s v="OFF-PA-10003036"/>
    <x v="1"/>
    <x v="10"/>
    <s v="Black Print Carbonless 8 1/2&quot; x 8 1/4&quot; Rapid Memo Book"/>
    <x v="1133"/>
    <n v="3"/>
    <n v="0.2"/>
    <n v="5.6783999999999981"/>
    <x v="3"/>
    <x v="1"/>
  </r>
  <r>
    <x v="5574"/>
    <x v="2773"/>
    <x v="29"/>
    <x v="80"/>
    <x v="1"/>
    <s v="EA-14035"/>
    <s v="Erin Ashbrook"/>
    <x v="1"/>
    <x v="0"/>
    <s v="Columbus"/>
    <x v="24"/>
    <n v="43229"/>
    <x v="3"/>
    <s v="TEC-PH-10001870"/>
    <x v="2"/>
    <x v="7"/>
    <s v="Lunatik TT5L-002 Taktik Strike Impact Protection System for iPhone 5"/>
    <x v="4018"/>
    <n v="1"/>
    <n v="0.4"/>
    <n v="-9.1845000000000034"/>
    <x v="3"/>
    <x v="1"/>
  </r>
  <r>
    <x v="5575"/>
    <x v="2773"/>
    <x v="29"/>
    <x v="80"/>
    <x v="1"/>
    <s v="EA-14035"/>
    <s v="Erin Ashbrook"/>
    <x v="1"/>
    <x v="0"/>
    <s v="Columbus"/>
    <x v="24"/>
    <n v="43229"/>
    <x v="3"/>
    <s v="TEC-PH-10001809"/>
    <x v="2"/>
    <x v="7"/>
    <s v="Panasonic KX T7736-B Digital phone"/>
    <x v="4019"/>
    <n v="2"/>
    <n v="0.4"/>
    <n v="-44.984999999999999"/>
    <x v="3"/>
    <x v="1"/>
  </r>
  <r>
    <x v="5576"/>
    <x v="2774"/>
    <x v="939"/>
    <x v="265"/>
    <x v="1"/>
    <s v="RF-19840"/>
    <s v="Roy Französisch"/>
    <x v="0"/>
    <x v="0"/>
    <s v="Pasadena"/>
    <x v="1"/>
    <n v="91104"/>
    <x v="1"/>
    <s v="FUR-FU-10004864"/>
    <x v="0"/>
    <x v="5"/>
    <s v="Howard Miller 14-1/2&quot; Diameter Chrome Round Wall Clock"/>
    <x v="4020"/>
    <n v="6"/>
    <n v="0"/>
    <n v="122.76479999999999"/>
    <x v="1"/>
    <x v="0"/>
  </r>
  <r>
    <x v="5577"/>
    <x v="2774"/>
    <x v="939"/>
    <x v="265"/>
    <x v="1"/>
    <s v="RF-19840"/>
    <s v="Roy Französisch"/>
    <x v="0"/>
    <x v="0"/>
    <s v="Pasadena"/>
    <x v="1"/>
    <n v="91104"/>
    <x v="1"/>
    <s v="OFF-AP-10002350"/>
    <x v="1"/>
    <x v="9"/>
    <s v="Belkin F9H710-06 7 Outlet SurgeMaster Surge Protector"/>
    <x v="3092"/>
    <n v="3"/>
    <n v="0"/>
    <n v="15.8256"/>
    <x v="1"/>
    <x v="0"/>
  </r>
  <r>
    <x v="5578"/>
    <x v="2775"/>
    <x v="428"/>
    <x v="947"/>
    <x v="0"/>
    <s v="LC-17050"/>
    <s v="Liz Carlisle"/>
    <x v="0"/>
    <x v="0"/>
    <s v="Los Angeles"/>
    <x v="1"/>
    <n v="90004"/>
    <x v="1"/>
    <s v="OFF-AR-10003829"/>
    <x v="1"/>
    <x v="6"/>
    <s v="Newell 35"/>
    <x v="2637"/>
    <n v="2"/>
    <n v="0"/>
    <n v="1.9023999999999992"/>
    <x v="1"/>
    <x v="0"/>
  </r>
  <r>
    <x v="5579"/>
    <x v="2775"/>
    <x v="428"/>
    <x v="947"/>
    <x v="0"/>
    <s v="LC-17050"/>
    <s v="Liz Carlisle"/>
    <x v="0"/>
    <x v="0"/>
    <s v="Los Angeles"/>
    <x v="1"/>
    <n v="90004"/>
    <x v="1"/>
    <s v="FUR-CH-10003833"/>
    <x v="0"/>
    <x v="1"/>
    <s v="Novimex Fabric Task Chair"/>
    <x v="3611"/>
    <n v="5"/>
    <n v="0.2"/>
    <n v="-15.245000000000005"/>
    <x v="1"/>
    <x v="0"/>
  </r>
  <r>
    <x v="5580"/>
    <x v="2775"/>
    <x v="428"/>
    <x v="947"/>
    <x v="0"/>
    <s v="LC-17050"/>
    <s v="Liz Carlisle"/>
    <x v="0"/>
    <x v="0"/>
    <s v="Los Angeles"/>
    <x v="1"/>
    <n v="90004"/>
    <x v="1"/>
    <s v="OFF-PA-10000143"/>
    <x v="1"/>
    <x v="10"/>
    <s v="Astroparche Fine Business Paper"/>
    <x v="4021"/>
    <n v="9"/>
    <n v="0"/>
    <n v="22.809600000000003"/>
    <x v="1"/>
    <x v="0"/>
  </r>
  <r>
    <x v="5581"/>
    <x v="2776"/>
    <x v="1055"/>
    <x v="179"/>
    <x v="1"/>
    <s v="PS-18970"/>
    <s v="Paul Stevenson"/>
    <x v="2"/>
    <x v="0"/>
    <s v="Clinton"/>
    <x v="39"/>
    <n v="20735"/>
    <x v="3"/>
    <s v="FUR-FU-10000076"/>
    <x v="0"/>
    <x v="5"/>
    <s v="24-Hour Round Wall Clock"/>
    <x v="1024"/>
    <n v="1"/>
    <n v="0"/>
    <n v="8.5914000000000019"/>
    <x v="3"/>
    <x v="0"/>
  </r>
  <r>
    <x v="5582"/>
    <x v="2777"/>
    <x v="195"/>
    <x v="583"/>
    <x v="1"/>
    <s v="PS-18970"/>
    <s v="Paul Stevenson"/>
    <x v="2"/>
    <x v="0"/>
    <s v="New York City"/>
    <x v="15"/>
    <n v="10024"/>
    <x v="3"/>
    <s v="OFF-AR-10000462"/>
    <x v="1"/>
    <x v="6"/>
    <s v="Sanford Pocket Accent Highlighters"/>
    <x v="3905"/>
    <n v="5"/>
    <n v="0"/>
    <n v="3.4400000000000008"/>
    <x v="3"/>
    <x v="0"/>
  </r>
  <r>
    <x v="5583"/>
    <x v="2778"/>
    <x v="534"/>
    <x v="549"/>
    <x v="0"/>
    <s v="JO-15280"/>
    <s v="Jas O'Carroll"/>
    <x v="0"/>
    <x v="0"/>
    <s v="San Diego"/>
    <x v="1"/>
    <n v="92037"/>
    <x v="1"/>
    <s v="FUR-FU-10003829"/>
    <x v="0"/>
    <x v="5"/>
    <s v="Stackable Trays"/>
    <x v="51"/>
    <n v="2"/>
    <n v="0"/>
    <n v="1.9711999999999996"/>
    <x v="1"/>
    <x v="0"/>
  </r>
  <r>
    <x v="5584"/>
    <x v="2779"/>
    <x v="329"/>
    <x v="379"/>
    <x v="1"/>
    <s v="VP-21730"/>
    <s v="Victor Preis"/>
    <x v="2"/>
    <x v="0"/>
    <s v="New York City"/>
    <x v="15"/>
    <n v="10011"/>
    <x v="3"/>
    <s v="OFF-ST-10002182"/>
    <x v="1"/>
    <x v="4"/>
    <s v="Iris 3-Drawer Stacking Bin, Black"/>
    <x v="4022"/>
    <n v="4"/>
    <n v="0"/>
    <n v="1.6711999999999989"/>
    <x v="3"/>
    <x v="0"/>
  </r>
  <r>
    <x v="5585"/>
    <x v="2779"/>
    <x v="329"/>
    <x v="379"/>
    <x v="1"/>
    <s v="VP-21730"/>
    <s v="Victor Preis"/>
    <x v="2"/>
    <x v="0"/>
    <s v="New York City"/>
    <x v="15"/>
    <n v="10011"/>
    <x v="3"/>
    <s v="TEC-PH-10001468"/>
    <x v="2"/>
    <x v="7"/>
    <s v="Panasonic Business Telephones KX-T7736"/>
    <x v="4023"/>
    <n v="3"/>
    <n v="0"/>
    <n v="163.81799999999998"/>
    <x v="3"/>
    <x v="0"/>
  </r>
  <r>
    <x v="5586"/>
    <x v="2779"/>
    <x v="329"/>
    <x v="379"/>
    <x v="1"/>
    <s v="VP-21730"/>
    <s v="Victor Preis"/>
    <x v="2"/>
    <x v="0"/>
    <s v="New York City"/>
    <x v="15"/>
    <n v="10011"/>
    <x v="3"/>
    <s v="OFF-ST-10001809"/>
    <x v="1"/>
    <x v="4"/>
    <s v="Fellowes Officeware Wire Shelving"/>
    <x v="2055"/>
    <n v="3"/>
    <n v="0"/>
    <n v="5.3897999999999939"/>
    <x v="3"/>
    <x v="0"/>
  </r>
  <r>
    <x v="5587"/>
    <x v="2780"/>
    <x v="531"/>
    <x v="590"/>
    <x v="2"/>
    <s v="GA-14725"/>
    <s v="Guy Armstrong"/>
    <x v="0"/>
    <x v="0"/>
    <s v="Lancaster"/>
    <x v="1"/>
    <n v="93534"/>
    <x v="1"/>
    <s v="OFF-FA-10001561"/>
    <x v="1"/>
    <x v="13"/>
    <s v="Stockwell Push Pins"/>
    <x v="2943"/>
    <n v="5"/>
    <n v="0"/>
    <n v="3.5970000000000004"/>
    <x v="1"/>
    <x v="0"/>
  </r>
  <r>
    <x v="5588"/>
    <x v="2781"/>
    <x v="866"/>
    <x v="885"/>
    <x v="1"/>
    <s v="EM-14140"/>
    <s v="Eugene Moren"/>
    <x v="2"/>
    <x v="0"/>
    <s v="Great Falls"/>
    <x v="37"/>
    <n v="59405"/>
    <x v="1"/>
    <s v="OFF-BI-10001759"/>
    <x v="1"/>
    <x v="8"/>
    <s v="Acco Pressboard Covers with Storage Hooks, 14 7/8&quot; x 11&quot;, Dark Blue"/>
    <x v="861"/>
    <n v="2"/>
    <n v="0.2"/>
    <n v="2.2098"/>
    <x v="1"/>
    <x v="0"/>
  </r>
  <r>
    <x v="5589"/>
    <x v="2782"/>
    <x v="16"/>
    <x v="440"/>
    <x v="0"/>
    <s v="DB-13615"/>
    <s v="Doug Bickford"/>
    <x v="0"/>
    <x v="0"/>
    <s v="San Francisco"/>
    <x v="1"/>
    <n v="94110"/>
    <x v="1"/>
    <s v="OFF-ST-10000615"/>
    <x v="1"/>
    <x v="4"/>
    <s v="SimpliFile Personal File, Black Granite, 15w x 6-15/16d x 11-1/4h"/>
    <x v="4024"/>
    <n v="3"/>
    <n v="0"/>
    <n v="9.5340000000000025"/>
    <x v="1"/>
    <x v="0"/>
  </r>
  <r>
    <x v="5590"/>
    <x v="2782"/>
    <x v="16"/>
    <x v="440"/>
    <x v="0"/>
    <s v="DB-13615"/>
    <s v="Doug Bickford"/>
    <x v="0"/>
    <x v="0"/>
    <s v="San Francisco"/>
    <x v="1"/>
    <n v="94110"/>
    <x v="1"/>
    <s v="OFF-ST-10003816"/>
    <x v="1"/>
    <x v="4"/>
    <s v="Fellowes High-Stak Drawer Files"/>
    <x v="836"/>
    <n v="2"/>
    <n v="0"/>
    <n v="81.047399999999982"/>
    <x v="1"/>
    <x v="0"/>
  </r>
  <r>
    <x v="5591"/>
    <x v="2783"/>
    <x v="303"/>
    <x v="1146"/>
    <x v="0"/>
    <s v="ML-17395"/>
    <s v="Marina Lichtenstein"/>
    <x v="1"/>
    <x v="0"/>
    <s v="Lakewood"/>
    <x v="30"/>
    <n v="8701"/>
    <x v="3"/>
    <s v="FUR-CH-10002880"/>
    <x v="0"/>
    <x v="1"/>
    <s v="Global High-Back Leather Tilter, Burgundy"/>
    <x v="4025"/>
    <n v="2"/>
    <n v="0"/>
    <n v="27.057799999999986"/>
    <x v="3"/>
    <x v="0"/>
  </r>
  <r>
    <x v="5592"/>
    <x v="2783"/>
    <x v="303"/>
    <x v="1146"/>
    <x v="0"/>
    <s v="ML-17395"/>
    <s v="Marina Lichtenstein"/>
    <x v="1"/>
    <x v="0"/>
    <s v="Lakewood"/>
    <x v="30"/>
    <n v="8701"/>
    <x v="3"/>
    <s v="OFF-BI-10004738"/>
    <x v="1"/>
    <x v="8"/>
    <s v="Flexible Leather- Look Classic Collection Ring Binder"/>
    <x v="4026"/>
    <n v="1"/>
    <n v="0"/>
    <n v="9.4700000000000006"/>
    <x v="3"/>
    <x v="0"/>
  </r>
  <r>
    <x v="5593"/>
    <x v="2784"/>
    <x v="123"/>
    <x v="654"/>
    <x v="1"/>
    <s v="JH-15430"/>
    <s v="Jennifer Halladay"/>
    <x v="0"/>
    <x v="0"/>
    <s v="Cleveland"/>
    <x v="24"/>
    <n v="44105"/>
    <x v="3"/>
    <s v="OFF-BI-10003984"/>
    <x v="1"/>
    <x v="8"/>
    <s v="Lock-Up Easel 'Spel-Binder'"/>
    <x v="4027"/>
    <n v="7"/>
    <n v="0.7"/>
    <n v="-45.933299999999988"/>
    <x v="3"/>
    <x v="0"/>
  </r>
  <r>
    <x v="5594"/>
    <x v="2785"/>
    <x v="241"/>
    <x v="706"/>
    <x v="3"/>
    <s v="BP-11095"/>
    <s v="Bart Pistole"/>
    <x v="1"/>
    <x v="0"/>
    <s v="Lawrence"/>
    <x v="31"/>
    <n v="1841"/>
    <x v="3"/>
    <s v="TEC-PH-10000984"/>
    <x v="2"/>
    <x v="7"/>
    <s v="Panasonic KX-TG9471B"/>
    <x v="3743"/>
    <n v="2"/>
    <n v="0"/>
    <n v="109.75440000000003"/>
    <x v="3"/>
    <x v="0"/>
  </r>
  <r>
    <x v="5595"/>
    <x v="2785"/>
    <x v="241"/>
    <x v="706"/>
    <x v="3"/>
    <s v="BP-11095"/>
    <s v="Bart Pistole"/>
    <x v="1"/>
    <x v="0"/>
    <s v="Lawrence"/>
    <x v="31"/>
    <n v="1841"/>
    <x v="3"/>
    <s v="TEC-PH-10001944"/>
    <x v="2"/>
    <x v="7"/>
    <s v="Wi-Ex zBoost YX540 Cellular Phone Signal Booster"/>
    <x v="1907"/>
    <n v="3"/>
    <n v="0"/>
    <n v="131.35499999999996"/>
    <x v="3"/>
    <x v="0"/>
  </r>
  <r>
    <x v="5596"/>
    <x v="2786"/>
    <x v="12"/>
    <x v="591"/>
    <x v="1"/>
    <s v="SB-20185"/>
    <s v="Sarah Brown"/>
    <x v="0"/>
    <x v="0"/>
    <s v="Concord"/>
    <x v="38"/>
    <n v="3301"/>
    <x v="3"/>
    <s v="OFF-BI-10002735"/>
    <x v="1"/>
    <x v="8"/>
    <s v="GBC Prestige Therm-A-Bind Covers"/>
    <x v="4028"/>
    <n v="2"/>
    <n v="0"/>
    <n v="32.251400000000004"/>
    <x v="3"/>
    <x v="0"/>
  </r>
  <r>
    <x v="5597"/>
    <x v="2787"/>
    <x v="778"/>
    <x v="971"/>
    <x v="1"/>
    <s v="SV-20785"/>
    <s v="Stewart Visinsky"/>
    <x v="0"/>
    <x v="0"/>
    <s v="Baltimore"/>
    <x v="39"/>
    <n v="21215"/>
    <x v="3"/>
    <s v="OFF-SU-10001165"/>
    <x v="1"/>
    <x v="14"/>
    <s v="Acme Elite Stainless Steel Scissors"/>
    <x v="3456"/>
    <n v="3"/>
    <n v="0"/>
    <n v="6.5052000000000003"/>
    <x v="3"/>
    <x v="0"/>
  </r>
  <r>
    <x v="5598"/>
    <x v="2787"/>
    <x v="778"/>
    <x v="971"/>
    <x v="1"/>
    <s v="SV-20785"/>
    <s v="Stewart Visinsky"/>
    <x v="0"/>
    <x v="0"/>
    <s v="Baltimore"/>
    <x v="39"/>
    <n v="21215"/>
    <x v="3"/>
    <s v="OFF-AR-10000614"/>
    <x v="1"/>
    <x v="6"/>
    <s v="Barrel Sharpener"/>
    <x v="3953"/>
    <n v="3"/>
    <n v="0"/>
    <n v="2.7845999999999997"/>
    <x v="3"/>
    <x v="0"/>
  </r>
  <r>
    <x v="5599"/>
    <x v="2788"/>
    <x v="462"/>
    <x v="127"/>
    <x v="3"/>
    <s v="DO-13435"/>
    <s v="Denny Ordway"/>
    <x v="0"/>
    <x v="0"/>
    <s v="Columbus"/>
    <x v="24"/>
    <n v="43229"/>
    <x v="3"/>
    <s v="OFF-AR-10004010"/>
    <x v="1"/>
    <x v="6"/>
    <s v="Hunt Boston Vacuum Mount KS Pencil Sharpener"/>
    <x v="4029"/>
    <n v="2"/>
    <n v="0.2"/>
    <n v="4.1987999999999985"/>
    <x v="3"/>
    <x v="0"/>
  </r>
  <r>
    <x v="5600"/>
    <x v="2788"/>
    <x v="462"/>
    <x v="127"/>
    <x v="3"/>
    <s v="DO-13435"/>
    <s v="Denny Ordway"/>
    <x v="0"/>
    <x v="0"/>
    <s v="Columbus"/>
    <x v="24"/>
    <n v="43229"/>
    <x v="3"/>
    <s v="OFF-EN-10004030"/>
    <x v="1"/>
    <x v="12"/>
    <s v="Convenience Packs of Business Envelopes"/>
    <x v="4030"/>
    <n v="5"/>
    <n v="0.2"/>
    <n v="4.8869999999999987"/>
    <x v="3"/>
    <x v="0"/>
  </r>
  <r>
    <x v="5601"/>
    <x v="2788"/>
    <x v="462"/>
    <x v="127"/>
    <x v="3"/>
    <s v="DO-13435"/>
    <s v="Denny Ordway"/>
    <x v="0"/>
    <x v="0"/>
    <s v="Columbus"/>
    <x v="24"/>
    <n v="43229"/>
    <x v="3"/>
    <s v="TEC-AC-10003023"/>
    <x v="2"/>
    <x v="11"/>
    <s v="Logitech G105 Gaming Keyboard"/>
    <x v="4031"/>
    <n v="3"/>
    <n v="0.2"/>
    <n v="-3.5622000000000043"/>
    <x v="3"/>
    <x v="0"/>
  </r>
  <r>
    <x v="5602"/>
    <x v="2789"/>
    <x v="278"/>
    <x v="652"/>
    <x v="0"/>
    <s v="TB-21355"/>
    <s v="Todd Boyes"/>
    <x v="1"/>
    <x v="0"/>
    <s v="Houston"/>
    <x v="5"/>
    <n v="77041"/>
    <x v="2"/>
    <s v="OFF-ST-10003572"/>
    <x v="1"/>
    <x v="4"/>
    <s v="Portfile Personal File Boxes"/>
    <x v="1831"/>
    <n v="1"/>
    <n v="0.2"/>
    <n v="1.0620000000000003"/>
    <x v="2"/>
    <x v="0"/>
  </r>
  <r>
    <x v="5603"/>
    <x v="2789"/>
    <x v="278"/>
    <x v="652"/>
    <x v="0"/>
    <s v="TB-21355"/>
    <s v="Todd Boyes"/>
    <x v="1"/>
    <x v="0"/>
    <s v="Houston"/>
    <x v="5"/>
    <n v="77041"/>
    <x v="2"/>
    <s v="OFF-PA-10004353"/>
    <x v="1"/>
    <x v="10"/>
    <s v="Southworth 25% Cotton Premium Laser Paper and Envelopes"/>
    <x v="2020"/>
    <n v="5"/>
    <n v="0.2"/>
    <n v="27.972000000000001"/>
    <x v="2"/>
    <x v="0"/>
  </r>
  <r>
    <x v="5604"/>
    <x v="2790"/>
    <x v="155"/>
    <x v="157"/>
    <x v="1"/>
    <s v="BS-11380"/>
    <s v="Bill Stewart"/>
    <x v="1"/>
    <x v="0"/>
    <s v="New York City"/>
    <x v="15"/>
    <n v="10011"/>
    <x v="3"/>
    <s v="OFF-BI-10003718"/>
    <x v="1"/>
    <x v="8"/>
    <s v="GBC Therma-A-Bind 250T Electric Binding System"/>
    <x v="3455"/>
    <n v="6"/>
    <n v="0.2"/>
    <n v="206.62319999999997"/>
    <x v="3"/>
    <x v="0"/>
  </r>
  <r>
    <x v="5605"/>
    <x v="2791"/>
    <x v="873"/>
    <x v="1043"/>
    <x v="1"/>
    <s v="FM-14215"/>
    <s v="Filia McAdams"/>
    <x v="1"/>
    <x v="0"/>
    <s v="Greensboro"/>
    <x v="3"/>
    <n v="27405"/>
    <x v="0"/>
    <s v="FUR-FU-10001546"/>
    <x v="0"/>
    <x v="5"/>
    <s v="Dana Swing-Arm Lamps"/>
    <x v="1232"/>
    <n v="2"/>
    <n v="0.2"/>
    <n v="1.0679999999999996"/>
    <x v="0"/>
    <x v="0"/>
  </r>
  <r>
    <x v="5606"/>
    <x v="2791"/>
    <x v="873"/>
    <x v="1043"/>
    <x v="1"/>
    <s v="FM-14215"/>
    <s v="Filia McAdams"/>
    <x v="1"/>
    <x v="0"/>
    <s v="Greensboro"/>
    <x v="3"/>
    <n v="27405"/>
    <x v="0"/>
    <s v="FUR-CH-10002880"/>
    <x v="0"/>
    <x v="1"/>
    <s v="Global High-Back Leather Tilter, Burgundy"/>
    <x v="4032"/>
    <n v="1"/>
    <n v="0.2"/>
    <n v="-11.069100000000006"/>
    <x v="0"/>
    <x v="0"/>
  </r>
  <r>
    <x v="5607"/>
    <x v="2792"/>
    <x v="613"/>
    <x v="866"/>
    <x v="1"/>
    <s v="JL-15835"/>
    <s v="John Lee"/>
    <x v="0"/>
    <x v="0"/>
    <s v="New York City"/>
    <x v="15"/>
    <n v="10024"/>
    <x v="3"/>
    <s v="OFF-AR-10001547"/>
    <x v="1"/>
    <x v="6"/>
    <s v="Newell 311"/>
    <x v="4033"/>
    <n v="5"/>
    <n v="0"/>
    <n v="2.9835000000000003"/>
    <x v="3"/>
    <x v="0"/>
  </r>
  <r>
    <x v="5608"/>
    <x v="2793"/>
    <x v="401"/>
    <x v="223"/>
    <x v="1"/>
    <s v="AF-10870"/>
    <s v="Art Ferguson"/>
    <x v="0"/>
    <x v="0"/>
    <s v="San Francisco"/>
    <x v="1"/>
    <n v="94109"/>
    <x v="1"/>
    <s v="OFF-AP-10001626"/>
    <x v="1"/>
    <x v="9"/>
    <s v="Commercial WindTunnel Clean Air Upright Vacuum, Replacement Belts, Filtration Bags"/>
    <x v="4034"/>
    <n v="2"/>
    <n v="0"/>
    <n v="2.0228000000000002"/>
    <x v="1"/>
    <x v="0"/>
  </r>
  <r>
    <x v="5609"/>
    <x v="2794"/>
    <x v="515"/>
    <x v="559"/>
    <x v="1"/>
    <s v="BG-11035"/>
    <s v="Barry Gonzalez"/>
    <x v="0"/>
    <x v="0"/>
    <s v="Monroe"/>
    <x v="28"/>
    <n v="71203"/>
    <x v="0"/>
    <s v="TEC-AC-10003033"/>
    <x v="2"/>
    <x v="11"/>
    <s v="Plantronics CS510 - Over-the-Head monaural Wireless Headset System"/>
    <x v="3042"/>
    <n v="2"/>
    <n v="0"/>
    <n v="217.76699999999994"/>
    <x v="0"/>
    <x v="0"/>
  </r>
  <r>
    <x v="5610"/>
    <x v="2795"/>
    <x v="348"/>
    <x v="486"/>
    <x v="2"/>
    <s v="MB-17305"/>
    <s v="Maria Bertelson"/>
    <x v="0"/>
    <x v="0"/>
    <s v="Cincinnati"/>
    <x v="24"/>
    <n v="45231"/>
    <x v="3"/>
    <s v="TEC-AC-10002323"/>
    <x v="2"/>
    <x v="11"/>
    <s v="SanDisk Ultra 32 GB MicroSDHC Class 10 Memory Card"/>
    <x v="4035"/>
    <n v="3"/>
    <n v="0.2"/>
    <n v="-4.6409999999999982"/>
    <x v="3"/>
    <x v="0"/>
  </r>
  <r>
    <x v="5611"/>
    <x v="2796"/>
    <x v="238"/>
    <x v="554"/>
    <x v="1"/>
    <s v="HW-14935"/>
    <s v="Helen Wasserman"/>
    <x v="1"/>
    <x v="0"/>
    <s v="Seattle"/>
    <x v="4"/>
    <n v="98105"/>
    <x v="1"/>
    <s v="TEC-AC-10002049"/>
    <x v="2"/>
    <x v="11"/>
    <s v="Plantronics Savi W720 Multi-Device Wireless Headset System"/>
    <x v="4036"/>
    <n v="2"/>
    <n v="0"/>
    <n v="371.31600000000003"/>
    <x v="1"/>
    <x v="0"/>
  </r>
  <r>
    <x v="5612"/>
    <x v="2796"/>
    <x v="238"/>
    <x v="554"/>
    <x v="1"/>
    <s v="HW-14935"/>
    <s v="Helen Wasserman"/>
    <x v="1"/>
    <x v="0"/>
    <s v="Seattle"/>
    <x v="4"/>
    <n v="98105"/>
    <x v="1"/>
    <s v="TEC-AC-10002253"/>
    <x v="2"/>
    <x v="11"/>
    <s v="Imation Bio 8GB USB Flash Drive Imation Corp"/>
    <x v="4037"/>
    <n v="9"/>
    <n v="0"/>
    <n v="224.42400000000006"/>
    <x v="1"/>
    <x v="0"/>
  </r>
  <r>
    <x v="5613"/>
    <x v="2797"/>
    <x v="1056"/>
    <x v="606"/>
    <x v="1"/>
    <s v="AB-10105"/>
    <s v="Adrian Barton"/>
    <x v="0"/>
    <x v="0"/>
    <s v="New York City"/>
    <x v="15"/>
    <n v="10011"/>
    <x v="3"/>
    <s v="OFF-ST-10003994"/>
    <x v="1"/>
    <x v="4"/>
    <s v="Belkin 19&quot; Center-Weighted Shelf, Gray"/>
    <x v="4038"/>
    <n v="2"/>
    <n v="0"/>
    <n v="5.8979999999999961"/>
    <x v="3"/>
    <x v="0"/>
  </r>
  <r>
    <x v="5614"/>
    <x v="2798"/>
    <x v="828"/>
    <x v="395"/>
    <x v="1"/>
    <s v="JP-15460"/>
    <s v="Jennifer Patt"/>
    <x v="1"/>
    <x v="0"/>
    <s v="New York City"/>
    <x v="15"/>
    <n v="10035"/>
    <x v="3"/>
    <s v="OFF-AR-10002399"/>
    <x v="1"/>
    <x v="6"/>
    <s v="Dixon Prang Watercolor Pencils, 10-Color Set with Brush"/>
    <x v="4039"/>
    <n v="5"/>
    <n v="0"/>
    <n v="8.7330000000000005"/>
    <x v="3"/>
    <x v="0"/>
  </r>
  <r>
    <x v="5615"/>
    <x v="2798"/>
    <x v="828"/>
    <x v="395"/>
    <x v="1"/>
    <s v="JP-15460"/>
    <s v="Jennifer Patt"/>
    <x v="1"/>
    <x v="0"/>
    <s v="New York City"/>
    <x v="15"/>
    <n v="10035"/>
    <x v="3"/>
    <s v="OFF-AP-10002118"/>
    <x v="1"/>
    <x v="9"/>
    <s v="1.7 Cubic Foot Compact &quot;Cube&quot; Office Refrigerators"/>
    <x v="4040"/>
    <n v="5"/>
    <n v="0"/>
    <n v="281.01600000000008"/>
    <x v="3"/>
    <x v="0"/>
  </r>
  <r>
    <x v="5616"/>
    <x v="2798"/>
    <x v="828"/>
    <x v="395"/>
    <x v="1"/>
    <s v="JP-15460"/>
    <s v="Jennifer Patt"/>
    <x v="1"/>
    <x v="0"/>
    <s v="New York City"/>
    <x v="15"/>
    <n v="10035"/>
    <x v="3"/>
    <s v="OFF-AR-10001954"/>
    <x v="1"/>
    <x v="6"/>
    <s v="Newell 331"/>
    <x v="1624"/>
    <n v="6"/>
    <n v="0"/>
    <n v="7.9218000000000002"/>
    <x v="3"/>
    <x v="0"/>
  </r>
  <r>
    <x v="5617"/>
    <x v="2799"/>
    <x v="160"/>
    <x v="446"/>
    <x v="1"/>
    <s v="DV-13045"/>
    <s v="Darrin Van Huff"/>
    <x v="1"/>
    <x v="0"/>
    <s v="Memphis"/>
    <x v="18"/>
    <n v="38109"/>
    <x v="0"/>
    <s v="FUR-FU-10001591"/>
    <x v="0"/>
    <x v="5"/>
    <s v="Advantus Panel Wall Certificate Holder - 8.5x11"/>
    <x v="3947"/>
    <n v="2"/>
    <n v="0.2"/>
    <n v="5.3680000000000012"/>
    <x v="0"/>
    <x v="0"/>
  </r>
  <r>
    <x v="5618"/>
    <x v="2800"/>
    <x v="227"/>
    <x v="14"/>
    <x v="2"/>
    <s v="CM-12190"/>
    <s v="Charlotte Melton"/>
    <x v="0"/>
    <x v="0"/>
    <s v="San Diego"/>
    <x v="1"/>
    <n v="92105"/>
    <x v="1"/>
    <s v="OFF-ST-10004186"/>
    <x v="1"/>
    <x v="4"/>
    <s v="Stur-D-Stor Shelving, Vertical 5-Shelf: 72&quot;H x 36&quot;W x 18 1/2&quot;D"/>
    <x v="2337"/>
    <n v="4"/>
    <n v="0"/>
    <n v="8.8783999999999992"/>
    <x v="1"/>
    <x v="0"/>
  </r>
  <r>
    <x v="5619"/>
    <x v="2801"/>
    <x v="477"/>
    <x v="424"/>
    <x v="1"/>
    <s v="SC-20695"/>
    <s v="Steve Chapman"/>
    <x v="1"/>
    <x v="0"/>
    <s v="La Crosse"/>
    <x v="6"/>
    <n v="54601"/>
    <x v="2"/>
    <s v="TEC-AC-10001908"/>
    <x v="2"/>
    <x v="11"/>
    <s v="Logitech Wireless Headset h800"/>
    <x v="4041"/>
    <n v="5"/>
    <n v="0"/>
    <n v="174.98249999999999"/>
    <x v="2"/>
    <x v="0"/>
  </r>
  <r>
    <x v="5620"/>
    <x v="2801"/>
    <x v="477"/>
    <x v="424"/>
    <x v="1"/>
    <s v="SC-20695"/>
    <s v="Steve Chapman"/>
    <x v="1"/>
    <x v="0"/>
    <s v="La Crosse"/>
    <x v="6"/>
    <n v="54601"/>
    <x v="2"/>
    <s v="OFF-AR-10000817"/>
    <x v="1"/>
    <x v="6"/>
    <s v="Manco Dry-Lighter Erasable Highlighter"/>
    <x v="4042"/>
    <n v="1"/>
    <n v="0"/>
    <n v="1.0335999999999999"/>
    <x v="2"/>
    <x v="0"/>
  </r>
  <r>
    <x v="5621"/>
    <x v="2801"/>
    <x v="477"/>
    <x v="424"/>
    <x v="1"/>
    <s v="SC-20695"/>
    <s v="Steve Chapman"/>
    <x v="1"/>
    <x v="0"/>
    <s v="La Crosse"/>
    <x v="6"/>
    <n v="54601"/>
    <x v="2"/>
    <s v="FUR-CH-10004218"/>
    <x v="0"/>
    <x v="1"/>
    <s v="Global Fabric Manager's Chair, Dark Gray"/>
    <x v="4043"/>
    <n v="2"/>
    <n v="0"/>
    <n v="50.490000000000009"/>
    <x v="2"/>
    <x v="0"/>
  </r>
  <r>
    <x v="5622"/>
    <x v="2801"/>
    <x v="477"/>
    <x v="424"/>
    <x v="1"/>
    <s v="SC-20695"/>
    <s v="Steve Chapman"/>
    <x v="1"/>
    <x v="0"/>
    <s v="La Crosse"/>
    <x v="6"/>
    <n v="54601"/>
    <x v="2"/>
    <s v="FUR-FU-10000755"/>
    <x v="0"/>
    <x v="5"/>
    <s v="Eldon Expressions Mahogany Wood Desk Collection"/>
    <x v="4044"/>
    <n v="11"/>
    <n v="0"/>
    <n v="17.160000000000004"/>
    <x v="2"/>
    <x v="0"/>
  </r>
  <r>
    <x v="5623"/>
    <x v="2802"/>
    <x v="1057"/>
    <x v="464"/>
    <x v="0"/>
    <s v="VW-21775"/>
    <s v="Victoria Wilson"/>
    <x v="1"/>
    <x v="0"/>
    <s v="Los Angeles"/>
    <x v="1"/>
    <n v="90032"/>
    <x v="1"/>
    <s v="TEC-AC-10003063"/>
    <x v="2"/>
    <x v="11"/>
    <s v="Micro Innovations USB RF Wireless Keyboard with Mouse"/>
    <x v="1506"/>
    <n v="4"/>
    <n v="0"/>
    <n v="21"/>
    <x v="1"/>
    <x v="0"/>
  </r>
  <r>
    <x v="5624"/>
    <x v="2802"/>
    <x v="1057"/>
    <x v="464"/>
    <x v="0"/>
    <s v="VW-21775"/>
    <s v="Victoria Wilson"/>
    <x v="1"/>
    <x v="0"/>
    <s v="Los Angeles"/>
    <x v="1"/>
    <n v="90032"/>
    <x v="1"/>
    <s v="TEC-AC-10002637"/>
    <x v="2"/>
    <x v="11"/>
    <s v="Logitech VX Revolution Cordless Laser Mouse for Notebooks (Black)"/>
    <x v="2684"/>
    <n v="2"/>
    <n v="0"/>
    <n v="21.598799999999983"/>
    <x v="1"/>
    <x v="0"/>
  </r>
  <r>
    <x v="5625"/>
    <x v="2803"/>
    <x v="411"/>
    <x v="511"/>
    <x v="0"/>
    <s v="PP-18955"/>
    <s v="Paul Prost"/>
    <x v="2"/>
    <x v="0"/>
    <s v="Seattle"/>
    <x v="4"/>
    <n v="98115"/>
    <x v="1"/>
    <s v="FUR-FU-10001706"/>
    <x v="0"/>
    <x v="5"/>
    <s v="Longer-Life Soft White Bulbs"/>
    <x v="51"/>
    <n v="2"/>
    <n v="0"/>
    <n v="2.9567999999999999"/>
    <x v="1"/>
    <x v="0"/>
  </r>
  <r>
    <x v="5626"/>
    <x v="2803"/>
    <x v="411"/>
    <x v="511"/>
    <x v="0"/>
    <s v="PP-18955"/>
    <s v="Paul Prost"/>
    <x v="2"/>
    <x v="0"/>
    <s v="Seattle"/>
    <x v="4"/>
    <n v="98115"/>
    <x v="1"/>
    <s v="FUR-TA-10002958"/>
    <x v="0"/>
    <x v="3"/>
    <s v="Bevis Oval Conference Table, Walnut"/>
    <x v="4045"/>
    <n v="9"/>
    <n v="0"/>
    <n v="399.29939999999976"/>
    <x v="1"/>
    <x v="0"/>
  </r>
  <r>
    <x v="5627"/>
    <x v="2804"/>
    <x v="335"/>
    <x v="553"/>
    <x v="1"/>
    <s v="DR-12880"/>
    <s v="Dan Reichenbach"/>
    <x v="1"/>
    <x v="0"/>
    <s v="Miami"/>
    <x v="2"/>
    <n v="33180"/>
    <x v="0"/>
    <s v="OFF-LA-10004689"/>
    <x v="1"/>
    <x v="2"/>
    <s v="Avery 512"/>
    <x v="853"/>
    <n v="6"/>
    <n v="0.2"/>
    <n v="4.6818000000000008"/>
    <x v="0"/>
    <x v="0"/>
  </r>
  <r>
    <x v="5628"/>
    <x v="2804"/>
    <x v="335"/>
    <x v="553"/>
    <x v="1"/>
    <s v="DR-12880"/>
    <s v="Dan Reichenbach"/>
    <x v="1"/>
    <x v="0"/>
    <s v="Miami"/>
    <x v="2"/>
    <n v="33180"/>
    <x v="0"/>
    <s v="FUR-CH-10001545"/>
    <x v="0"/>
    <x v="1"/>
    <s v="Hon Comfortask Task/Swivel Chairs"/>
    <x v="4046"/>
    <n v="3"/>
    <n v="0.2"/>
    <n v="-13.677599999999998"/>
    <x v="0"/>
    <x v="0"/>
  </r>
  <r>
    <x v="5629"/>
    <x v="2805"/>
    <x v="1036"/>
    <x v="319"/>
    <x v="0"/>
    <s v="RB-19465"/>
    <s v="Rick Bensley"/>
    <x v="2"/>
    <x v="0"/>
    <s v="Philadelphia"/>
    <x v="9"/>
    <n v="19143"/>
    <x v="3"/>
    <s v="FUR-TA-10002530"/>
    <x v="0"/>
    <x v="3"/>
    <s v="Iceberg OfficeWorks 42&quot; Round Tables"/>
    <x v="4047"/>
    <n v="9"/>
    <n v="0.4"/>
    <n v="-339.7050000000001"/>
    <x v="3"/>
    <x v="0"/>
  </r>
  <r>
    <x v="5630"/>
    <x v="2806"/>
    <x v="1058"/>
    <x v="1147"/>
    <x v="1"/>
    <s v="NF-18385"/>
    <s v="Natalie Fritzler"/>
    <x v="0"/>
    <x v="0"/>
    <s v="Chesapeake"/>
    <x v="17"/>
    <n v="23320"/>
    <x v="0"/>
    <s v="TEC-AC-10001432"/>
    <x v="2"/>
    <x v="11"/>
    <s v="Enermax Aurora Lite Keyboard"/>
    <x v="4048"/>
    <n v="3"/>
    <n v="0"/>
    <n v="103.15800000000003"/>
    <x v="0"/>
    <x v="0"/>
  </r>
  <r>
    <x v="5631"/>
    <x v="2806"/>
    <x v="1058"/>
    <x v="1147"/>
    <x v="1"/>
    <s v="NF-18385"/>
    <s v="Natalie Fritzler"/>
    <x v="0"/>
    <x v="0"/>
    <s v="Chesapeake"/>
    <x v="17"/>
    <n v="23320"/>
    <x v="0"/>
    <s v="FUR-TA-10003715"/>
    <x v="0"/>
    <x v="3"/>
    <s v="Hon 2111 Invitation Series Corner Table"/>
    <x v="4049"/>
    <n v="6"/>
    <n v="0"/>
    <n v="75.37319999999994"/>
    <x v="0"/>
    <x v="0"/>
  </r>
  <r>
    <x v="5632"/>
    <x v="2806"/>
    <x v="1058"/>
    <x v="1147"/>
    <x v="1"/>
    <s v="NF-18385"/>
    <s v="Natalie Fritzler"/>
    <x v="0"/>
    <x v="0"/>
    <s v="Chesapeake"/>
    <x v="17"/>
    <n v="23320"/>
    <x v="0"/>
    <s v="OFF-BI-10003291"/>
    <x v="1"/>
    <x v="8"/>
    <s v="Wilson Jones Leather-Like Binders with DublLock Round Rings"/>
    <x v="45"/>
    <n v="2"/>
    <n v="0"/>
    <n v="8.2061999999999991"/>
    <x v="0"/>
    <x v="0"/>
  </r>
  <r>
    <x v="5633"/>
    <x v="2807"/>
    <x v="713"/>
    <x v="961"/>
    <x v="0"/>
    <s v="CR-12580"/>
    <s v="Clay Rozendal"/>
    <x v="2"/>
    <x v="0"/>
    <s v="New York City"/>
    <x v="15"/>
    <n v="10009"/>
    <x v="3"/>
    <s v="OFF-BI-10004187"/>
    <x v="1"/>
    <x v="8"/>
    <s v="3-ring staple pack"/>
    <x v="3330"/>
    <n v="7"/>
    <n v="0.2"/>
    <n v="3.6847999999999987"/>
    <x v="3"/>
    <x v="0"/>
  </r>
  <r>
    <x v="5634"/>
    <x v="2808"/>
    <x v="901"/>
    <x v="726"/>
    <x v="2"/>
    <s v="SU-20665"/>
    <s v="Stephanie Ulpright"/>
    <x v="2"/>
    <x v="0"/>
    <s v="Ann Arbor"/>
    <x v="12"/>
    <n v="48104"/>
    <x v="2"/>
    <s v="OFF-BI-10000666"/>
    <x v="1"/>
    <x v="8"/>
    <s v="Surelock Post Binders"/>
    <x v="4050"/>
    <n v="5"/>
    <n v="0"/>
    <n v="76.399999999999991"/>
    <x v="2"/>
    <x v="0"/>
  </r>
  <r>
    <x v="5635"/>
    <x v="2809"/>
    <x v="213"/>
    <x v="221"/>
    <x v="1"/>
    <s v="SC-20050"/>
    <s v="Sample Company A"/>
    <x v="2"/>
    <x v="0"/>
    <s v="La Mesa"/>
    <x v="1"/>
    <n v="91941"/>
    <x v="1"/>
    <s v="OFF-BI-10002225"/>
    <x v="1"/>
    <x v="8"/>
    <s v="Square Ring Data Binders, Rigid 75 Pt. Covers, 11&quot; x 14-7/8&quot;"/>
    <x v="4051"/>
    <n v="5"/>
    <n v="0.2"/>
    <n v="28.896000000000001"/>
    <x v="1"/>
    <x v="0"/>
  </r>
  <r>
    <x v="5636"/>
    <x v="2809"/>
    <x v="213"/>
    <x v="221"/>
    <x v="1"/>
    <s v="SC-20050"/>
    <s v="Sample Company A"/>
    <x v="2"/>
    <x v="0"/>
    <s v="La Mesa"/>
    <x v="1"/>
    <n v="91941"/>
    <x v="1"/>
    <s v="TEC-AC-10000474"/>
    <x v="2"/>
    <x v="11"/>
    <s v="Kensington Expert Mouse Optical USB Trackball for PC or Mac"/>
    <x v="4052"/>
    <n v="3"/>
    <n v="0"/>
    <n v="85.490999999999957"/>
    <x v="1"/>
    <x v="0"/>
  </r>
  <r>
    <x v="5637"/>
    <x v="2810"/>
    <x v="606"/>
    <x v="504"/>
    <x v="1"/>
    <s v="ML-18040"/>
    <s v="Michelle Lonsdale"/>
    <x v="1"/>
    <x v="0"/>
    <s v="Dearborn"/>
    <x v="12"/>
    <n v="48126"/>
    <x v="2"/>
    <s v="FUR-FU-10004245"/>
    <x v="0"/>
    <x v="5"/>
    <s v="Career Cubicle Clock, 8 1/4&quot;, Black"/>
    <x v="4053"/>
    <n v="3"/>
    <n v="0"/>
    <n v="23.119199999999999"/>
    <x v="2"/>
    <x v="0"/>
  </r>
  <r>
    <x v="5638"/>
    <x v="2811"/>
    <x v="1059"/>
    <x v="999"/>
    <x v="1"/>
    <s v="GM-14440"/>
    <s v="Gary McGarr"/>
    <x v="0"/>
    <x v="0"/>
    <s v="San Diego"/>
    <x v="1"/>
    <n v="92024"/>
    <x v="1"/>
    <s v="FUR-CH-10004287"/>
    <x v="0"/>
    <x v="1"/>
    <s v="SAFCO Arco Folding Chair"/>
    <x v="3694"/>
    <n v="6"/>
    <n v="0.2"/>
    <n v="149.14799999999991"/>
    <x v="1"/>
    <x v="0"/>
  </r>
  <r>
    <x v="5639"/>
    <x v="2811"/>
    <x v="1059"/>
    <x v="999"/>
    <x v="1"/>
    <s v="GM-14440"/>
    <s v="Gary McGarr"/>
    <x v="0"/>
    <x v="0"/>
    <s v="San Diego"/>
    <x v="1"/>
    <n v="92024"/>
    <x v="1"/>
    <s v="FUR-CH-10000595"/>
    <x v="0"/>
    <x v="1"/>
    <s v="Safco Contoured Stacking Chairs"/>
    <x v="3146"/>
    <n v="3"/>
    <n v="0.2"/>
    <n v="35.759999999999962"/>
    <x v="1"/>
    <x v="0"/>
  </r>
  <r>
    <x v="5640"/>
    <x v="2812"/>
    <x v="865"/>
    <x v="919"/>
    <x v="1"/>
    <s v="JK-15640"/>
    <s v="Jim Kriz"/>
    <x v="2"/>
    <x v="0"/>
    <s v="Lakewood"/>
    <x v="24"/>
    <n v="44107"/>
    <x v="3"/>
    <s v="OFF-PA-10003063"/>
    <x v="1"/>
    <x v="10"/>
    <s v="EcoTones Memo Sheets"/>
    <x v="4054"/>
    <n v="9"/>
    <n v="0.2"/>
    <n v="10.080000000000002"/>
    <x v="3"/>
    <x v="0"/>
  </r>
  <r>
    <x v="5641"/>
    <x v="2813"/>
    <x v="459"/>
    <x v="710"/>
    <x v="2"/>
    <s v="AT-10435"/>
    <s v="Alyssa Tate"/>
    <x v="2"/>
    <x v="0"/>
    <s v="Meriden"/>
    <x v="29"/>
    <n v="6450"/>
    <x v="3"/>
    <s v="OFF-AR-10000246"/>
    <x v="1"/>
    <x v="6"/>
    <s v="Newell 318"/>
    <x v="1760"/>
    <n v="4"/>
    <n v="0"/>
    <n v="2.8911999999999995"/>
    <x v="3"/>
    <x v="0"/>
  </r>
  <r>
    <x v="5642"/>
    <x v="2814"/>
    <x v="178"/>
    <x v="1012"/>
    <x v="0"/>
    <s v="DB-12910"/>
    <s v="Daniel Byrd"/>
    <x v="2"/>
    <x v="0"/>
    <s v="Columbus"/>
    <x v="32"/>
    <n v="31907"/>
    <x v="0"/>
    <s v="FUR-FU-10003274"/>
    <x v="0"/>
    <x v="5"/>
    <s v="Regeneration Desk Collection"/>
    <x v="991"/>
    <n v="4"/>
    <n v="0"/>
    <n v="3.0976000000000004"/>
    <x v="0"/>
    <x v="0"/>
  </r>
  <r>
    <x v="5643"/>
    <x v="2815"/>
    <x v="1060"/>
    <x v="1148"/>
    <x v="0"/>
    <s v="AH-10690"/>
    <s v="Anna Häberlin"/>
    <x v="1"/>
    <x v="0"/>
    <s v="Roswell"/>
    <x v="32"/>
    <n v="30076"/>
    <x v="0"/>
    <s v="OFF-EN-10004147"/>
    <x v="1"/>
    <x v="12"/>
    <s v="Wausau Papers Astrobrights Colored Envelopes"/>
    <x v="1465"/>
    <n v="3"/>
    <n v="0"/>
    <n v="8.7906000000000013"/>
    <x v="0"/>
    <x v="0"/>
  </r>
  <r>
    <x v="5644"/>
    <x v="2816"/>
    <x v="721"/>
    <x v="762"/>
    <x v="2"/>
    <s v="SJ-20125"/>
    <s v="Sanjit Jacobs"/>
    <x v="2"/>
    <x v="0"/>
    <s v="Seattle"/>
    <x v="4"/>
    <n v="98105"/>
    <x v="1"/>
    <s v="OFF-BI-10002103"/>
    <x v="1"/>
    <x v="8"/>
    <s v="Cardinal Slant-D Ring Binder, Heavy Gauge Vinyl"/>
    <x v="1601"/>
    <n v="5"/>
    <n v="0.2"/>
    <n v="11.296999999999999"/>
    <x v="1"/>
    <x v="0"/>
  </r>
  <r>
    <x v="5645"/>
    <x v="2817"/>
    <x v="349"/>
    <x v="887"/>
    <x v="1"/>
    <s v="HM-14860"/>
    <s v="Harry Marie"/>
    <x v="1"/>
    <x v="0"/>
    <s v="Morristown"/>
    <x v="30"/>
    <n v="7960"/>
    <x v="3"/>
    <s v="FUR-FU-10004018"/>
    <x v="0"/>
    <x v="5"/>
    <s v="Tensor Computer Mounted Lamp"/>
    <x v="4055"/>
    <n v="5"/>
    <n v="0"/>
    <n v="20.101500000000001"/>
    <x v="3"/>
    <x v="0"/>
  </r>
  <r>
    <x v="5646"/>
    <x v="2818"/>
    <x v="1038"/>
    <x v="96"/>
    <x v="1"/>
    <s v="AG-10495"/>
    <s v="Andrew Gjertsen"/>
    <x v="1"/>
    <x v="0"/>
    <s v="Alexandria"/>
    <x v="17"/>
    <n v="22304"/>
    <x v="0"/>
    <s v="FUR-FU-10001473"/>
    <x v="0"/>
    <x v="5"/>
    <s v="DAX Wood Document Frame"/>
    <x v="4056"/>
    <n v="14"/>
    <n v="0"/>
    <n v="69.199200000000005"/>
    <x v="0"/>
    <x v="0"/>
  </r>
  <r>
    <x v="5647"/>
    <x v="2819"/>
    <x v="808"/>
    <x v="170"/>
    <x v="1"/>
    <s v="JB-16000"/>
    <s v="Joy Bell-"/>
    <x v="0"/>
    <x v="0"/>
    <s v="Salt Lake City"/>
    <x v="7"/>
    <n v="84106"/>
    <x v="1"/>
    <s v="OFF-PA-10001800"/>
    <x v="1"/>
    <x v="10"/>
    <s v="Xerox 220"/>
    <x v="541"/>
    <n v="3"/>
    <n v="0"/>
    <n v="9.3312000000000008"/>
    <x v="1"/>
    <x v="0"/>
  </r>
  <r>
    <x v="5648"/>
    <x v="2820"/>
    <x v="729"/>
    <x v="698"/>
    <x v="0"/>
    <s v="AJ-10795"/>
    <s v="Anthony Johnson"/>
    <x v="1"/>
    <x v="0"/>
    <s v="Apple Valley"/>
    <x v="1"/>
    <n v="92307"/>
    <x v="1"/>
    <s v="OFF-PA-10004609"/>
    <x v="1"/>
    <x v="10"/>
    <s v="Xerox 221"/>
    <x v="56"/>
    <n v="5"/>
    <n v="0"/>
    <n v="15.552000000000001"/>
    <x v="1"/>
    <x v="1"/>
  </r>
  <r>
    <x v="5649"/>
    <x v="2820"/>
    <x v="729"/>
    <x v="698"/>
    <x v="0"/>
    <s v="AJ-10795"/>
    <s v="Anthony Johnson"/>
    <x v="1"/>
    <x v="0"/>
    <s v="Apple Valley"/>
    <x v="1"/>
    <n v="92307"/>
    <x v="1"/>
    <s v="OFF-EN-10002592"/>
    <x v="1"/>
    <x v="12"/>
    <s v="Peel &amp; Seel Recycled Catalog Envelopes, Brown"/>
    <x v="4057"/>
    <n v="5"/>
    <n v="0"/>
    <n v="28.95"/>
    <x v="1"/>
    <x v="1"/>
  </r>
  <r>
    <x v="5650"/>
    <x v="2820"/>
    <x v="729"/>
    <x v="698"/>
    <x v="0"/>
    <s v="AJ-10795"/>
    <s v="Anthony Johnson"/>
    <x v="1"/>
    <x v="0"/>
    <s v="Apple Valley"/>
    <x v="1"/>
    <n v="92307"/>
    <x v="1"/>
    <s v="OFF-ST-10002957"/>
    <x v="1"/>
    <x v="4"/>
    <s v="Sterilite Show Offs Storage Containers"/>
    <x v="232"/>
    <n v="2"/>
    <n v="0"/>
    <n v="0"/>
    <x v="1"/>
    <x v="1"/>
  </r>
  <r>
    <x v="5651"/>
    <x v="2820"/>
    <x v="729"/>
    <x v="698"/>
    <x v="0"/>
    <s v="AJ-10795"/>
    <s v="Anthony Johnson"/>
    <x v="1"/>
    <x v="0"/>
    <s v="Apple Valley"/>
    <x v="1"/>
    <n v="92307"/>
    <x v="1"/>
    <s v="FUR-BO-10002613"/>
    <x v="0"/>
    <x v="0"/>
    <s v="Atlantic Metals Mobile 4-Shelf Bookcases, Custom Colors"/>
    <x v="4058"/>
    <n v="5"/>
    <n v="0.15"/>
    <n v="210.73499999999993"/>
    <x v="1"/>
    <x v="1"/>
  </r>
  <r>
    <x v="5652"/>
    <x v="2821"/>
    <x v="833"/>
    <x v="768"/>
    <x v="1"/>
    <s v="MM-18280"/>
    <s v="Muhammed MacIntyre"/>
    <x v="1"/>
    <x v="0"/>
    <s v="New York City"/>
    <x v="15"/>
    <n v="10009"/>
    <x v="3"/>
    <s v="OFF-PA-10001033"/>
    <x v="1"/>
    <x v="10"/>
    <s v="Xerox 1893"/>
    <x v="1018"/>
    <n v="1"/>
    <n v="0"/>
    <n v="20.085100000000001"/>
    <x v="3"/>
    <x v="0"/>
  </r>
  <r>
    <x v="5653"/>
    <x v="2822"/>
    <x v="130"/>
    <x v="193"/>
    <x v="1"/>
    <s v="TH-21235"/>
    <s v="Tiffany House"/>
    <x v="1"/>
    <x v="0"/>
    <s v="Long Beach"/>
    <x v="1"/>
    <n v="90805"/>
    <x v="1"/>
    <s v="OFF-AR-10000940"/>
    <x v="1"/>
    <x v="6"/>
    <s v="Newell 343"/>
    <x v="4059"/>
    <n v="1"/>
    <n v="0"/>
    <n v="0.79380000000000006"/>
    <x v="1"/>
    <x v="0"/>
  </r>
  <r>
    <x v="5654"/>
    <x v="2823"/>
    <x v="122"/>
    <x v="967"/>
    <x v="2"/>
    <s v="AH-10120"/>
    <s v="Adrian Hane"/>
    <x v="2"/>
    <x v="0"/>
    <s v="Salem"/>
    <x v="21"/>
    <n v="97301"/>
    <x v="1"/>
    <s v="OFF-BI-10001670"/>
    <x v="1"/>
    <x v="8"/>
    <s v="Vinyl Sectional Post Binders"/>
    <x v="4060"/>
    <n v="4"/>
    <n v="0.7"/>
    <n v="-30.159999999999997"/>
    <x v="1"/>
    <x v="1"/>
  </r>
  <r>
    <x v="5655"/>
    <x v="2823"/>
    <x v="122"/>
    <x v="967"/>
    <x v="2"/>
    <s v="AH-10120"/>
    <s v="Adrian Hane"/>
    <x v="2"/>
    <x v="0"/>
    <s v="Salem"/>
    <x v="21"/>
    <n v="97301"/>
    <x v="1"/>
    <s v="OFF-AR-10004078"/>
    <x v="1"/>
    <x v="6"/>
    <s v="Newell 312"/>
    <x v="4061"/>
    <n v="4"/>
    <n v="0.2"/>
    <n v="2.3359999999999994"/>
    <x v="1"/>
    <x v="1"/>
  </r>
  <r>
    <x v="5656"/>
    <x v="2823"/>
    <x v="122"/>
    <x v="967"/>
    <x v="2"/>
    <s v="AH-10120"/>
    <s v="Adrian Hane"/>
    <x v="2"/>
    <x v="0"/>
    <s v="Salem"/>
    <x v="21"/>
    <n v="97301"/>
    <x v="1"/>
    <s v="OFF-PA-10003036"/>
    <x v="1"/>
    <x v="10"/>
    <s v="Black Print Carbonless 8 1/2&quot; x 8 1/4&quot; Rapid Memo Book"/>
    <x v="25"/>
    <n v="2"/>
    <n v="0.2"/>
    <n v="3.7855999999999992"/>
    <x v="1"/>
    <x v="1"/>
  </r>
  <r>
    <x v="5657"/>
    <x v="2823"/>
    <x v="122"/>
    <x v="967"/>
    <x v="2"/>
    <s v="AH-10120"/>
    <s v="Adrian Hane"/>
    <x v="2"/>
    <x v="0"/>
    <s v="Salem"/>
    <x v="21"/>
    <n v="97301"/>
    <x v="1"/>
    <s v="TEC-AC-10000991"/>
    <x v="2"/>
    <x v="11"/>
    <s v="Sony Micro Vault Click 8 GB USB 2.0 Flash Drive"/>
    <x v="4062"/>
    <n v="3"/>
    <n v="0.2"/>
    <n v="-8.4581999999999979"/>
    <x v="1"/>
    <x v="1"/>
  </r>
  <r>
    <x v="5658"/>
    <x v="2823"/>
    <x v="122"/>
    <x v="967"/>
    <x v="2"/>
    <s v="AH-10120"/>
    <s v="Adrian Hane"/>
    <x v="2"/>
    <x v="0"/>
    <s v="Salem"/>
    <x v="21"/>
    <n v="97301"/>
    <x v="1"/>
    <s v="FUR-TA-10002530"/>
    <x v="0"/>
    <x v="3"/>
    <s v="Iceberg OfficeWorks 42&quot; Round Tables"/>
    <x v="4063"/>
    <n v="5"/>
    <n v="0.5"/>
    <n v="-264.21500000000003"/>
    <x v="1"/>
    <x v="1"/>
  </r>
  <r>
    <x v="5659"/>
    <x v="2823"/>
    <x v="122"/>
    <x v="967"/>
    <x v="2"/>
    <s v="AH-10120"/>
    <s v="Adrian Hane"/>
    <x v="2"/>
    <x v="0"/>
    <s v="Salem"/>
    <x v="21"/>
    <n v="97301"/>
    <x v="1"/>
    <s v="OFF-LA-10000407"/>
    <x v="1"/>
    <x v="2"/>
    <s v="Avery White Multi-Purpose Labels"/>
    <x v="801"/>
    <n v="4"/>
    <n v="0.2"/>
    <n v="5.1791999999999998"/>
    <x v="1"/>
    <x v="1"/>
  </r>
  <r>
    <x v="5660"/>
    <x v="2823"/>
    <x v="122"/>
    <x v="967"/>
    <x v="2"/>
    <s v="AH-10120"/>
    <s v="Adrian Hane"/>
    <x v="2"/>
    <x v="0"/>
    <s v="Salem"/>
    <x v="21"/>
    <n v="97301"/>
    <x v="1"/>
    <s v="TEC-PH-10004833"/>
    <x v="2"/>
    <x v="7"/>
    <s v="Macally Suction Cup Mount"/>
    <x v="4064"/>
    <n v="3"/>
    <n v="0.2"/>
    <n v="-7.17"/>
    <x v="1"/>
    <x v="1"/>
  </r>
  <r>
    <x v="5661"/>
    <x v="2824"/>
    <x v="446"/>
    <x v="152"/>
    <x v="1"/>
    <s v="CL-12700"/>
    <s v="Craig Leslie"/>
    <x v="2"/>
    <x v="0"/>
    <s v="Aurora"/>
    <x v="22"/>
    <n v="80013"/>
    <x v="1"/>
    <s v="FUR-FU-10002671"/>
    <x v="0"/>
    <x v="5"/>
    <s v="Electrix 20W Halogen Replacement Bulb for Zoom-In Desk Lamp"/>
    <x v="4065"/>
    <n v="2"/>
    <n v="0.2"/>
    <n v="7.5039999999999987"/>
    <x v="1"/>
    <x v="0"/>
  </r>
  <r>
    <x v="5662"/>
    <x v="2824"/>
    <x v="446"/>
    <x v="152"/>
    <x v="1"/>
    <s v="CL-12700"/>
    <s v="Craig Leslie"/>
    <x v="2"/>
    <x v="0"/>
    <s v="Aurora"/>
    <x v="22"/>
    <n v="80013"/>
    <x v="1"/>
    <s v="OFF-ST-10001370"/>
    <x v="1"/>
    <x v="4"/>
    <s v="Sensible Storage WireTech Storage Systems"/>
    <x v="4066"/>
    <n v="9"/>
    <n v="0.2"/>
    <n v="-95.823000000000079"/>
    <x v="1"/>
    <x v="0"/>
  </r>
  <r>
    <x v="5663"/>
    <x v="2825"/>
    <x v="658"/>
    <x v="246"/>
    <x v="3"/>
    <s v="JG-15310"/>
    <s v="Jason Gross"/>
    <x v="1"/>
    <x v="0"/>
    <s v="Newark"/>
    <x v="24"/>
    <n v="43055"/>
    <x v="3"/>
    <s v="OFF-AR-10000914"/>
    <x v="1"/>
    <x v="6"/>
    <s v="Boston 16765 Mini Stand Up Battery Pencil Sharpener"/>
    <x v="4067"/>
    <n v="2"/>
    <n v="0.2"/>
    <n v="1.3992000000000013"/>
    <x v="3"/>
    <x v="0"/>
  </r>
  <r>
    <x v="5664"/>
    <x v="2825"/>
    <x v="658"/>
    <x v="246"/>
    <x v="3"/>
    <s v="JG-15310"/>
    <s v="Jason Gross"/>
    <x v="1"/>
    <x v="0"/>
    <s v="Newark"/>
    <x v="24"/>
    <n v="43055"/>
    <x v="3"/>
    <s v="OFF-BI-10001116"/>
    <x v="1"/>
    <x v="8"/>
    <s v="Wilson Jones 1&quot; Hanging DublLock Ring Binders"/>
    <x v="2227"/>
    <n v="7"/>
    <n v="0.7"/>
    <n v="-8.1311999999999998"/>
    <x v="3"/>
    <x v="0"/>
  </r>
  <r>
    <x v="5665"/>
    <x v="2825"/>
    <x v="658"/>
    <x v="246"/>
    <x v="3"/>
    <s v="JG-15310"/>
    <s v="Jason Gross"/>
    <x v="1"/>
    <x v="0"/>
    <s v="Newark"/>
    <x v="24"/>
    <n v="43055"/>
    <x v="3"/>
    <s v="OFF-ST-10002276"/>
    <x v="1"/>
    <x v="4"/>
    <s v="Safco Steel Mobile File Cart"/>
    <x v="4068"/>
    <n v="1"/>
    <n v="0.2"/>
    <n v="4.1680000000000028"/>
    <x v="3"/>
    <x v="0"/>
  </r>
  <r>
    <x v="5666"/>
    <x v="2825"/>
    <x v="658"/>
    <x v="246"/>
    <x v="3"/>
    <s v="JG-15310"/>
    <s v="Jason Gross"/>
    <x v="1"/>
    <x v="0"/>
    <s v="Newark"/>
    <x v="24"/>
    <n v="43055"/>
    <x v="3"/>
    <s v="OFF-ST-10004340"/>
    <x v="1"/>
    <x v="4"/>
    <s v="Fellowes Mobile File Cart, Black"/>
    <x v="4069"/>
    <n v="2"/>
    <n v="0.2"/>
    <n v="8.7052000000000049"/>
    <x v="3"/>
    <x v="0"/>
  </r>
  <r>
    <x v="5667"/>
    <x v="2826"/>
    <x v="725"/>
    <x v="35"/>
    <x v="1"/>
    <s v="SE-20110"/>
    <s v="Sanjit Engle"/>
    <x v="0"/>
    <x v="0"/>
    <s v="Seattle"/>
    <x v="4"/>
    <n v="98103"/>
    <x v="1"/>
    <s v="OFF-LA-10004093"/>
    <x v="1"/>
    <x v="2"/>
    <s v="Avery 486"/>
    <x v="2"/>
    <n v="2"/>
    <n v="0"/>
    <n v="6.8713999999999995"/>
    <x v="1"/>
    <x v="0"/>
  </r>
  <r>
    <x v="5668"/>
    <x v="2826"/>
    <x v="725"/>
    <x v="35"/>
    <x v="1"/>
    <s v="SE-20110"/>
    <s v="Sanjit Engle"/>
    <x v="0"/>
    <x v="0"/>
    <s v="Seattle"/>
    <x v="4"/>
    <n v="98103"/>
    <x v="1"/>
    <s v="OFF-BI-10004728"/>
    <x v="1"/>
    <x v="8"/>
    <s v="Wilson Jones Turn Tabs Binder Tool for Ring Binders"/>
    <x v="4070"/>
    <n v="14"/>
    <n v="0.2"/>
    <n v="17.544800000000002"/>
    <x v="1"/>
    <x v="0"/>
  </r>
  <r>
    <x v="5669"/>
    <x v="2826"/>
    <x v="725"/>
    <x v="35"/>
    <x v="1"/>
    <s v="SE-20110"/>
    <s v="Sanjit Engle"/>
    <x v="0"/>
    <x v="0"/>
    <s v="Seattle"/>
    <x v="4"/>
    <n v="98103"/>
    <x v="1"/>
    <s v="TEC-AC-10003095"/>
    <x v="2"/>
    <x v="11"/>
    <s v="Logitech G35 7.1-Channel Surround Sound Headset"/>
    <x v="1948"/>
    <n v="3"/>
    <n v="0"/>
    <n v="132.58980000000003"/>
    <x v="1"/>
    <x v="0"/>
  </r>
  <r>
    <x v="5670"/>
    <x v="2827"/>
    <x v="988"/>
    <x v="1149"/>
    <x v="0"/>
    <s v="TG-21640"/>
    <s v="Trudy Glocke"/>
    <x v="0"/>
    <x v="0"/>
    <s v="Pocatello"/>
    <x v="45"/>
    <n v="83201"/>
    <x v="1"/>
    <s v="FUR-FU-10003192"/>
    <x v="0"/>
    <x v="5"/>
    <s v="Luxo Adjustable Task Clamp Lamp"/>
    <x v="4071"/>
    <n v="4"/>
    <n v="0"/>
    <n v="92.393599999999992"/>
    <x v="1"/>
    <x v="0"/>
  </r>
  <r>
    <x v="5671"/>
    <x v="2827"/>
    <x v="988"/>
    <x v="1149"/>
    <x v="0"/>
    <s v="TG-21640"/>
    <s v="Trudy Glocke"/>
    <x v="0"/>
    <x v="0"/>
    <s v="Pocatello"/>
    <x v="45"/>
    <n v="83201"/>
    <x v="1"/>
    <s v="TEC-PH-10004522"/>
    <x v="2"/>
    <x v="7"/>
    <s v="Dexim XPower Skin Super-Thin Power Case for iPhone 5 - Black"/>
    <x v="4072"/>
    <n v="3"/>
    <n v="0.2"/>
    <n v="8.7735000000000056"/>
    <x v="1"/>
    <x v="0"/>
  </r>
  <r>
    <x v="5672"/>
    <x v="2828"/>
    <x v="855"/>
    <x v="548"/>
    <x v="1"/>
    <s v="SH-19975"/>
    <s v="Sally Hughsby"/>
    <x v="1"/>
    <x v="0"/>
    <s v="Dallas"/>
    <x v="5"/>
    <n v="75081"/>
    <x v="2"/>
    <s v="OFF-EN-10003068"/>
    <x v="1"/>
    <x v="12"/>
    <s v="#6 3/4 Gummed Flap White Envelopes"/>
    <x v="4073"/>
    <n v="2"/>
    <n v="0.2"/>
    <n v="5.5439999999999987"/>
    <x v="2"/>
    <x v="0"/>
  </r>
  <r>
    <x v="5673"/>
    <x v="2828"/>
    <x v="855"/>
    <x v="548"/>
    <x v="1"/>
    <s v="SH-19975"/>
    <s v="Sally Hughsby"/>
    <x v="1"/>
    <x v="0"/>
    <s v="Dallas"/>
    <x v="5"/>
    <n v="75081"/>
    <x v="2"/>
    <s v="OFF-PA-10001204"/>
    <x v="1"/>
    <x v="10"/>
    <s v="Xerox 1972"/>
    <x v="582"/>
    <n v="2"/>
    <n v="0.2"/>
    <n v="2.6399999999999997"/>
    <x v="2"/>
    <x v="0"/>
  </r>
  <r>
    <x v="5674"/>
    <x v="2829"/>
    <x v="115"/>
    <x v="1040"/>
    <x v="1"/>
    <s v="MC-17275"/>
    <s v="Marc Crier"/>
    <x v="0"/>
    <x v="0"/>
    <s v="Seattle"/>
    <x v="4"/>
    <n v="98105"/>
    <x v="1"/>
    <s v="OFF-PA-10003953"/>
    <x v="1"/>
    <x v="10"/>
    <s v="Xerox 218"/>
    <x v="91"/>
    <n v="2"/>
    <n v="0"/>
    <n v="6.2208000000000006"/>
    <x v="1"/>
    <x v="0"/>
  </r>
  <r>
    <x v="5675"/>
    <x v="2830"/>
    <x v="1061"/>
    <x v="1150"/>
    <x v="1"/>
    <s v="PJ-18835"/>
    <s v="Patrick Jones"/>
    <x v="1"/>
    <x v="0"/>
    <s v="Seattle"/>
    <x v="4"/>
    <n v="98115"/>
    <x v="1"/>
    <s v="TEC-PH-10001552"/>
    <x v="2"/>
    <x v="7"/>
    <s v="I Need's 3d Hello Kitty Hybrid Silicone Case Cover for HTC One X 4g with 3d Hello Kitty Stylus Pen Green/pink"/>
    <x v="4074"/>
    <n v="6"/>
    <n v="0.2"/>
    <n v="5.7408000000000019"/>
    <x v="1"/>
    <x v="0"/>
  </r>
  <r>
    <x v="5676"/>
    <x v="2830"/>
    <x v="1061"/>
    <x v="1150"/>
    <x v="1"/>
    <s v="PJ-18835"/>
    <s v="Patrick Jones"/>
    <x v="1"/>
    <x v="0"/>
    <s v="Seattle"/>
    <x v="4"/>
    <n v="98115"/>
    <x v="1"/>
    <s v="TEC-AC-10004877"/>
    <x v="2"/>
    <x v="11"/>
    <s v="Imation 30456 USB Flash Drive 8GB"/>
    <x v="4075"/>
    <n v="4"/>
    <n v="0"/>
    <n v="2.2079999999999984"/>
    <x v="1"/>
    <x v="0"/>
  </r>
  <r>
    <x v="5677"/>
    <x v="2831"/>
    <x v="282"/>
    <x v="1061"/>
    <x v="1"/>
    <s v="ZC-21910"/>
    <s v="Zuschuss Carroll"/>
    <x v="0"/>
    <x v="0"/>
    <s v="Chicago"/>
    <x v="10"/>
    <n v="60610"/>
    <x v="2"/>
    <s v="FUR-FU-10000193"/>
    <x v="0"/>
    <x v="5"/>
    <s v="Tenex Chairmats For Use with Hard Floors"/>
    <x v="2360"/>
    <n v="3"/>
    <n v="0.6"/>
    <n v="-50.66879999999999"/>
    <x v="2"/>
    <x v="0"/>
  </r>
  <r>
    <x v="5678"/>
    <x v="2832"/>
    <x v="1062"/>
    <x v="1151"/>
    <x v="1"/>
    <s v="SC-20680"/>
    <s v="Steve Carroll"/>
    <x v="2"/>
    <x v="0"/>
    <s v="Holland"/>
    <x v="12"/>
    <n v="49423"/>
    <x v="2"/>
    <s v="OFF-FA-10000735"/>
    <x v="1"/>
    <x v="13"/>
    <s v="Staples"/>
    <x v="4076"/>
    <n v="7"/>
    <n v="0"/>
    <n v="9.1979999999999986"/>
    <x v="2"/>
    <x v="0"/>
  </r>
  <r>
    <x v="5679"/>
    <x v="2832"/>
    <x v="1062"/>
    <x v="1151"/>
    <x v="1"/>
    <s v="SC-20680"/>
    <s v="Steve Carroll"/>
    <x v="2"/>
    <x v="0"/>
    <s v="Holland"/>
    <x v="12"/>
    <n v="49423"/>
    <x v="2"/>
    <s v="OFF-PA-10002120"/>
    <x v="1"/>
    <x v="10"/>
    <s v="Xerox 1889"/>
    <x v="1446"/>
    <n v="2"/>
    <n v="0"/>
    <n v="53.860799999999998"/>
    <x v="2"/>
    <x v="0"/>
  </r>
  <r>
    <x v="5680"/>
    <x v="2833"/>
    <x v="446"/>
    <x v="424"/>
    <x v="1"/>
    <s v="BP-11230"/>
    <s v="Benjamin Patterson"/>
    <x v="0"/>
    <x v="0"/>
    <s v="Broken Arrow"/>
    <x v="26"/>
    <n v="74012"/>
    <x v="2"/>
    <s v="OFF-BI-10001249"/>
    <x v="1"/>
    <x v="8"/>
    <s v="Avery Heavy-Duty EZD View Binder with Locking Rings"/>
    <x v="4077"/>
    <n v="1"/>
    <n v="0"/>
    <n v="2.9347999999999996"/>
    <x v="2"/>
    <x v="0"/>
  </r>
  <r>
    <x v="5681"/>
    <x v="2833"/>
    <x v="446"/>
    <x v="424"/>
    <x v="1"/>
    <s v="BP-11230"/>
    <s v="Benjamin Patterson"/>
    <x v="0"/>
    <x v="0"/>
    <s v="Broken Arrow"/>
    <x v="26"/>
    <n v="74012"/>
    <x v="2"/>
    <s v="OFF-PA-10001569"/>
    <x v="1"/>
    <x v="10"/>
    <s v="Xerox 232"/>
    <x v="90"/>
    <n v="1"/>
    <n v="0"/>
    <n v="3.1104000000000003"/>
    <x v="2"/>
    <x v="0"/>
  </r>
  <r>
    <x v="5682"/>
    <x v="2834"/>
    <x v="1063"/>
    <x v="521"/>
    <x v="1"/>
    <s v="RD-19585"/>
    <s v="Rob Dowd"/>
    <x v="0"/>
    <x v="0"/>
    <s v="Athens"/>
    <x v="32"/>
    <n v="30605"/>
    <x v="0"/>
    <s v="OFF-PA-10004248"/>
    <x v="1"/>
    <x v="10"/>
    <s v="Xerox 1990"/>
    <x v="3426"/>
    <n v="3"/>
    <n v="0"/>
    <n v="7.1280000000000001"/>
    <x v="0"/>
    <x v="0"/>
  </r>
  <r>
    <x v="5683"/>
    <x v="2834"/>
    <x v="1063"/>
    <x v="521"/>
    <x v="1"/>
    <s v="RD-19585"/>
    <s v="Rob Dowd"/>
    <x v="0"/>
    <x v="0"/>
    <s v="Athens"/>
    <x v="32"/>
    <n v="30605"/>
    <x v="0"/>
    <s v="TEC-PH-10001128"/>
    <x v="2"/>
    <x v="7"/>
    <s v="Motorola Droid Maxx"/>
    <x v="4078"/>
    <n v="7"/>
    <n v="0"/>
    <n v="293.98040000000003"/>
    <x v="0"/>
    <x v="0"/>
  </r>
  <r>
    <x v="5684"/>
    <x v="2834"/>
    <x v="1063"/>
    <x v="521"/>
    <x v="1"/>
    <s v="RD-19585"/>
    <s v="Rob Dowd"/>
    <x v="0"/>
    <x v="0"/>
    <s v="Athens"/>
    <x v="32"/>
    <n v="30605"/>
    <x v="0"/>
    <s v="OFF-AP-10003842"/>
    <x v="1"/>
    <x v="9"/>
    <s v="Euro-Pro Shark Turbo Vacuum"/>
    <x v="901"/>
    <n v="5"/>
    <n v="0"/>
    <n v="40.274000000000001"/>
    <x v="0"/>
    <x v="0"/>
  </r>
  <r>
    <x v="5685"/>
    <x v="2835"/>
    <x v="599"/>
    <x v="745"/>
    <x v="3"/>
    <s v="KL-16645"/>
    <s v="Ken Lonsdale"/>
    <x v="0"/>
    <x v="0"/>
    <s v="Seattle"/>
    <x v="4"/>
    <n v="98105"/>
    <x v="1"/>
    <s v="OFF-BI-10002794"/>
    <x v="1"/>
    <x v="8"/>
    <s v="Avery Trapezoid Ring Binder, 3&quot; Capacity, Black, 1040 sheets"/>
    <x v="2066"/>
    <n v="3"/>
    <n v="0.2"/>
    <n v="35.652599999999993"/>
    <x v="1"/>
    <x v="0"/>
  </r>
  <r>
    <x v="5686"/>
    <x v="2836"/>
    <x v="1064"/>
    <x v="1152"/>
    <x v="3"/>
    <s v="CK-12205"/>
    <s v="Chloris Kastensmidt"/>
    <x v="0"/>
    <x v="0"/>
    <s v="Apopka"/>
    <x v="2"/>
    <n v="32712"/>
    <x v="0"/>
    <s v="OFF-FA-10000621"/>
    <x v="1"/>
    <x v="13"/>
    <s v="OIC Colored Binder Clips, Assorted Sizes"/>
    <x v="4079"/>
    <n v="5"/>
    <n v="0.2"/>
    <n v="5.1910000000000007"/>
    <x v="0"/>
    <x v="0"/>
  </r>
  <r>
    <x v="5687"/>
    <x v="2836"/>
    <x v="1064"/>
    <x v="1152"/>
    <x v="3"/>
    <s v="CK-12205"/>
    <s v="Chloris Kastensmidt"/>
    <x v="0"/>
    <x v="0"/>
    <s v="Apopka"/>
    <x v="2"/>
    <n v="32712"/>
    <x v="0"/>
    <s v="FUR-FU-10003623"/>
    <x v="0"/>
    <x v="5"/>
    <s v="DataProducts Ampli Magnifier Task Lamp, Black,"/>
    <x v="4080"/>
    <n v="6"/>
    <n v="0.2"/>
    <n v="12.988799999999991"/>
    <x v="0"/>
    <x v="0"/>
  </r>
  <r>
    <x v="5688"/>
    <x v="2836"/>
    <x v="1064"/>
    <x v="1152"/>
    <x v="3"/>
    <s v="CK-12205"/>
    <s v="Chloris Kastensmidt"/>
    <x v="0"/>
    <x v="0"/>
    <s v="Apopka"/>
    <x v="2"/>
    <n v="32712"/>
    <x v="0"/>
    <s v="OFF-EN-10000781"/>
    <x v="1"/>
    <x v="12"/>
    <s v="#10- 4 1/8&quot; x 9 1/2&quot; Recycled Envelopes"/>
    <x v="4081"/>
    <n v="7"/>
    <n v="0.2"/>
    <n v="16.518599999999999"/>
    <x v="0"/>
    <x v="0"/>
  </r>
  <r>
    <x v="5689"/>
    <x v="2837"/>
    <x v="207"/>
    <x v="16"/>
    <x v="1"/>
    <s v="RB-19705"/>
    <s v="Roger Barcio"/>
    <x v="2"/>
    <x v="0"/>
    <s v="Houston"/>
    <x v="5"/>
    <n v="77070"/>
    <x v="2"/>
    <s v="FUR-CH-10002044"/>
    <x v="0"/>
    <x v="1"/>
    <s v="Office Star - Contemporary Task Swivel chair with 2-way adjustable arms, Plum"/>
    <x v="4082"/>
    <n v="3"/>
    <n v="0.3"/>
    <n v="-90.376199999999997"/>
    <x v="2"/>
    <x v="0"/>
  </r>
  <r>
    <x v="5690"/>
    <x v="2838"/>
    <x v="895"/>
    <x v="313"/>
    <x v="1"/>
    <s v="KM-16225"/>
    <s v="Kalyca Meade"/>
    <x v="1"/>
    <x v="0"/>
    <s v="Baltimore"/>
    <x v="39"/>
    <n v="21215"/>
    <x v="3"/>
    <s v="OFF-AR-10000817"/>
    <x v="1"/>
    <x v="6"/>
    <s v="Manco Dry-Lighter Erasable Highlighter"/>
    <x v="4083"/>
    <n v="9"/>
    <n v="0"/>
    <n v="9.3023999999999987"/>
    <x v="3"/>
    <x v="0"/>
  </r>
  <r>
    <x v="5691"/>
    <x v="2838"/>
    <x v="895"/>
    <x v="313"/>
    <x v="1"/>
    <s v="KM-16225"/>
    <s v="Kalyca Meade"/>
    <x v="1"/>
    <x v="0"/>
    <s v="Baltimore"/>
    <x v="39"/>
    <n v="21215"/>
    <x v="3"/>
    <s v="OFF-PA-10001509"/>
    <x v="1"/>
    <x v="10"/>
    <s v="Recycled Desk Saver Line &quot;While You Were Out&quot; Book, 5 1/2&quot; X 4&quot;"/>
    <x v="915"/>
    <n v="5"/>
    <n v="0"/>
    <n v="20.584999999999994"/>
    <x v="3"/>
    <x v="0"/>
  </r>
  <r>
    <x v="5692"/>
    <x v="2838"/>
    <x v="895"/>
    <x v="313"/>
    <x v="1"/>
    <s v="KM-16225"/>
    <s v="Kalyca Meade"/>
    <x v="1"/>
    <x v="0"/>
    <s v="Baltimore"/>
    <x v="39"/>
    <n v="21215"/>
    <x v="3"/>
    <s v="TEC-PH-10004667"/>
    <x v="2"/>
    <x v="7"/>
    <s v="Cisco 8x8 Inc. 6753i IP Business Phone System"/>
    <x v="4084"/>
    <n v="1"/>
    <n v="0"/>
    <n v="36.447299999999998"/>
    <x v="3"/>
    <x v="0"/>
  </r>
  <r>
    <x v="5693"/>
    <x v="2838"/>
    <x v="895"/>
    <x v="313"/>
    <x v="1"/>
    <s v="KM-16225"/>
    <s v="Kalyca Meade"/>
    <x v="1"/>
    <x v="0"/>
    <s v="Baltimore"/>
    <x v="39"/>
    <n v="21215"/>
    <x v="3"/>
    <s v="OFF-PA-10000143"/>
    <x v="1"/>
    <x v="10"/>
    <s v="Astroparche Fine Business Paper"/>
    <x v="1603"/>
    <n v="5"/>
    <n v="0"/>
    <n v="12.672000000000001"/>
    <x v="3"/>
    <x v="0"/>
  </r>
  <r>
    <x v="5694"/>
    <x v="2838"/>
    <x v="895"/>
    <x v="313"/>
    <x v="1"/>
    <s v="KM-16225"/>
    <s v="Kalyca Meade"/>
    <x v="1"/>
    <x v="0"/>
    <s v="Baltimore"/>
    <x v="39"/>
    <n v="21215"/>
    <x v="3"/>
    <s v="FUR-CH-10000785"/>
    <x v="0"/>
    <x v="1"/>
    <s v="Global Ergonomic Managers Chair"/>
    <x v="3116"/>
    <n v="3"/>
    <n v="0"/>
    <n v="141.1644"/>
    <x v="3"/>
    <x v="0"/>
  </r>
  <r>
    <x v="5695"/>
    <x v="2839"/>
    <x v="465"/>
    <x v="477"/>
    <x v="0"/>
    <s v="AH-10465"/>
    <s v="Amy Hunt"/>
    <x v="0"/>
    <x v="0"/>
    <s v="San Francisco"/>
    <x v="1"/>
    <n v="94109"/>
    <x v="1"/>
    <s v="FUR-TA-10001676"/>
    <x v="0"/>
    <x v="3"/>
    <s v="Hon 61000 Series Interactive Training Tables"/>
    <x v="4085"/>
    <n v="2"/>
    <n v="0.2"/>
    <n v="-1.7772000000000041"/>
    <x v="1"/>
    <x v="0"/>
  </r>
  <r>
    <x v="5696"/>
    <x v="2840"/>
    <x v="336"/>
    <x v="499"/>
    <x v="1"/>
    <s v="AG-10765"/>
    <s v="Anthony Garverick"/>
    <x v="2"/>
    <x v="0"/>
    <s v="Chicago"/>
    <x v="10"/>
    <n v="60623"/>
    <x v="2"/>
    <s v="OFF-BI-10000309"/>
    <x v="1"/>
    <x v="8"/>
    <s v="GBC Twin Loop Wire Binding Elements, 9/16&quot; Spine, Black"/>
    <x v="4086"/>
    <n v="9"/>
    <n v="0.8"/>
    <n v="-42.46380000000002"/>
    <x v="2"/>
    <x v="0"/>
  </r>
  <r>
    <x v="5697"/>
    <x v="2840"/>
    <x v="336"/>
    <x v="499"/>
    <x v="1"/>
    <s v="AG-10765"/>
    <s v="Anthony Garverick"/>
    <x v="2"/>
    <x v="0"/>
    <s v="Chicago"/>
    <x v="10"/>
    <n v="60623"/>
    <x v="2"/>
    <s v="OFF-BI-10004224"/>
    <x v="1"/>
    <x v="8"/>
    <s v="Catalog Binders with Expanding Posts"/>
    <x v="4087"/>
    <n v="1"/>
    <n v="0.8"/>
    <n v="-23.548000000000009"/>
    <x v="2"/>
    <x v="0"/>
  </r>
  <r>
    <x v="5698"/>
    <x v="2841"/>
    <x v="732"/>
    <x v="519"/>
    <x v="3"/>
    <s v="EB-14170"/>
    <s v="Evan Bailliet"/>
    <x v="0"/>
    <x v="0"/>
    <s v="Laredo"/>
    <x v="5"/>
    <n v="78041"/>
    <x v="2"/>
    <s v="OFF-LA-10002312"/>
    <x v="1"/>
    <x v="2"/>
    <s v="Avery 490"/>
    <x v="1583"/>
    <n v="1"/>
    <n v="0.2"/>
    <n v="4.4399999999999995"/>
    <x v="2"/>
    <x v="0"/>
  </r>
  <r>
    <x v="5699"/>
    <x v="2842"/>
    <x v="132"/>
    <x v="834"/>
    <x v="1"/>
    <s v="PG-18895"/>
    <s v="Paul Gonzalez"/>
    <x v="0"/>
    <x v="0"/>
    <s v="San Francisco"/>
    <x v="1"/>
    <n v="94109"/>
    <x v="1"/>
    <s v="OFF-PA-10003022"/>
    <x v="1"/>
    <x v="10"/>
    <s v="Xerox 1992"/>
    <x v="1211"/>
    <n v="6"/>
    <n v="0"/>
    <n v="17.581200000000003"/>
    <x v="1"/>
    <x v="0"/>
  </r>
  <r>
    <x v="5700"/>
    <x v="2843"/>
    <x v="390"/>
    <x v="482"/>
    <x v="2"/>
    <s v="CA-12055"/>
    <s v="Cathy Armstrong"/>
    <x v="2"/>
    <x v="0"/>
    <s v="Cleveland"/>
    <x v="24"/>
    <n v="44105"/>
    <x v="3"/>
    <s v="OFF-EN-10001532"/>
    <x v="1"/>
    <x v="12"/>
    <s v="Brown Kraft Recycled Envelopes"/>
    <x v="4088"/>
    <n v="3"/>
    <n v="0.2"/>
    <n v="15.281999999999998"/>
    <x v="3"/>
    <x v="0"/>
  </r>
  <r>
    <x v="5701"/>
    <x v="2843"/>
    <x v="390"/>
    <x v="482"/>
    <x v="2"/>
    <s v="CA-12055"/>
    <s v="Cathy Armstrong"/>
    <x v="2"/>
    <x v="0"/>
    <s v="Cleveland"/>
    <x v="24"/>
    <n v="44105"/>
    <x v="3"/>
    <s v="TEC-AC-10004855"/>
    <x v="2"/>
    <x v="11"/>
    <s v="V7 USB Numeric Keypad"/>
    <x v="4089"/>
    <n v="5"/>
    <n v="0.2"/>
    <n v="-22.743500000000004"/>
    <x v="3"/>
    <x v="0"/>
  </r>
  <r>
    <x v="5702"/>
    <x v="2844"/>
    <x v="637"/>
    <x v="444"/>
    <x v="1"/>
    <s v="SS-20875"/>
    <s v="Sung Shariari"/>
    <x v="0"/>
    <x v="0"/>
    <s v="Marion"/>
    <x v="24"/>
    <n v="43302"/>
    <x v="3"/>
    <s v="OFF-AR-10003829"/>
    <x v="1"/>
    <x v="6"/>
    <s v="Newell 35"/>
    <x v="370"/>
    <n v="1"/>
    <n v="0.2"/>
    <n v="0.29519999999999957"/>
    <x v="3"/>
    <x v="0"/>
  </r>
  <r>
    <x v="5703"/>
    <x v="2844"/>
    <x v="637"/>
    <x v="444"/>
    <x v="1"/>
    <s v="SS-20875"/>
    <s v="Sung Shariari"/>
    <x v="0"/>
    <x v="0"/>
    <s v="Marion"/>
    <x v="24"/>
    <n v="43302"/>
    <x v="3"/>
    <s v="FUR-TA-10002645"/>
    <x v="0"/>
    <x v="3"/>
    <s v="Hon Rectangular Conference Tables"/>
    <x v="4090"/>
    <n v="1"/>
    <n v="0.4"/>
    <n v="-52.336500000000029"/>
    <x v="3"/>
    <x v="0"/>
  </r>
  <r>
    <x v="5704"/>
    <x v="2844"/>
    <x v="637"/>
    <x v="444"/>
    <x v="1"/>
    <s v="SS-20875"/>
    <s v="Sung Shariari"/>
    <x v="0"/>
    <x v="0"/>
    <s v="Marion"/>
    <x v="24"/>
    <n v="43302"/>
    <x v="3"/>
    <s v="TEC-AC-10003033"/>
    <x v="2"/>
    <x v="11"/>
    <s v="Plantronics CS510 - Over-the-Head monaural Wireless Headset System"/>
    <x v="2392"/>
    <n v="1"/>
    <n v="0.2"/>
    <n v="42.893499999999975"/>
    <x v="3"/>
    <x v="0"/>
  </r>
  <r>
    <x v="5705"/>
    <x v="2845"/>
    <x v="935"/>
    <x v="821"/>
    <x v="1"/>
    <s v="RP-19390"/>
    <s v="Resi Pölking"/>
    <x v="0"/>
    <x v="0"/>
    <s v="Fairfield"/>
    <x v="29"/>
    <n v="6824"/>
    <x v="3"/>
    <s v="OFF-SU-10002522"/>
    <x v="1"/>
    <x v="14"/>
    <s v="Acme Kleen Earth Office Shears"/>
    <x v="4091"/>
    <n v="3"/>
    <n v="0"/>
    <n v="3.3755999999999986"/>
    <x v="3"/>
    <x v="0"/>
  </r>
  <r>
    <x v="5706"/>
    <x v="2846"/>
    <x v="585"/>
    <x v="425"/>
    <x v="0"/>
    <s v="SC-20440"/>
    <s v="Shaun Chance"/>
    <x v="1"/>
    <x v="0"/>
    <s v="New York City"/>
    <x v="15"/>
    <n v="10009"/>
    <x v="3"/>
    <s v="OFF-BI-10004828"/>
    <x v="1"/>
    <x v="8"/>
    <s v="GBC Poly Designer Binding Covers"/>
    <x v="3022"/>
    <n v="3"/>
    <n v="0.2"/>
    <n v="14.563799999999997"/>
    <x v="3"/>
    <x v="0"/>
  </r>
  <r>
    <x v="5707"/>
    <x v="2847"/>
    <x v="412"/>
    <x v="1153"/>
    <x v="1"/>
    <s v="NW-18400"/>
    <s v="Natalie Webber"/>
    <x v="0"/>
    <x v="0"/>
    <s v="New York City"/>
    <x v="15"/>
    <n v="10024"/>
    <x v="3"/>
    <s v="FUR-FU-10001095"/>
    <x v="0"/>
    <x v="5"/>
    <s v="DAX Black Cherry Wood-Tone Poster Frame"/>
    <x v="4092"/>
    <n v="3"/>
    <n v="0"/>
    <n v="30.187200000000001"/>
    <x v="3"/>
    <x v="1"/>
  </r>
  <r>
    <x v="5708"/>
    <x v="2847"/>
    <x v="412"/>
    <x v="1153"/>
    <x v="1"/>
    <s v="NW-18400"/>
    <s v="Natalie Webber"/>
    <x v="0"/>
    <x v="0"/>
    <s v="New York City"/>
    <x v="15"/>
    <n v="10024"/>
    <x v="3"/>
    <s v="OFF-SU-10000157"/>
    <x v="1"/>
    <x v="14"/>
    <s v="Compact Automatic Electric Letter Opener"/>
    <x v="3956"/>
    <n v="3"/>
    <n v="0"/>
    <n v="7.158600000000007"/>
    <x v="3"/>
    <x v="1"/>
  </r>
  <r>
    <x v="5709"/>
    <x v="2847"/>
    <x v="412"/>
    <x v="1153"/>
    <x v="1"/>
    <s v="NW-18400"/>
    <s v="Natalie Webber"/>
    <x v="0"/>
    <x v="0"/>
    <s v="New York City"/>
    <x v="15"/>
    <n v="10024"/>
    <x v="3"/>
    <s v="FUR-CH-10002647"/>
    <x v="0"/>
    <x v="1"/>
    <s v="Situations Contoured Folding Chairs, 4/Set"/>
    <x v="4093"/>
    <n v="2"/>
    <n v="0.1"/>
    <n v="21.294000000000008"/>
    <x v="3"/>
    <x v="1"/>
  </r>
  <r>
    <x v="5710"/>
    <x v="2847"/>
    <x v="412"/>
    <x v="1153"/>
    <x v="1"/>
    <s v="NW-18400"/>
    <s v="Natalie Webber"/>
    <x v="0"/>
    <x v="0"/>
    <s v="New York City"/>
    <x v="15"/>
    <n v="10024"/>
    <x v="3"/>
    <s v="TEC-CO-10004115"/>
    <x v="2"/>
    <x v="16"/>
    <s v="Sharp AL-1530CS Digital Copier"/>
    <x v="4094"/>
    <n v="7"/>
    <n v="0.2"/>
    <n v="1014.9797"/>
    <x v="3"/>
    <x v="1"/>
  </r>
  <r>
    <x v="5711"/>
    <x v="2847"/>
    <x v="412"/>
    <x v="1153"/>
    <x v="1"/>
    <s v="NW-18400"/>
    <s v="Natalie Webber"/>
    <x v="0"/>
    <x v="0"/>
    <s v="New York City"/>
    <x v="15"/>
    <n v="10024"/>
    <x v="3"/>
    <s v="OFF-PA-10003363"/>
    <x v="1"/>
    <x v="10"/>
    <s v="Xerox 204"/>
    <x v="541"/>
    <n v="3"/>
    <n v="0"/>
    <n v="9.3312000000000008"/>
    <x v="3"/>
    <x v="1"/>
  </r>
  <r>
    <x v="5712"/>
    <x v="2848"/>
    <x v="689"/>
    <x v="849"/>
    <x v="3"/>
    <s v="KW-16435"/>
    <s v="Katrina Willman"/>
    <x v="0"/>
    <x v="0"/>
    <s v="Chicago"/>
    <x v="10"/>
    <n v="60653"/>
    <x v="2"/>
    <s v="TEC-PH-10003092"/>
    <x v="2"/>
    <x v="7"/>
    <s v="Motorola L804"/>
    <x v="2204"/>
    <n v="1"/>
    <n v="0.2"/>
    <n v="4.1390999999999991"/>
    <x v="2"/>
    <x v="0"/>
  </r>
  <r>
    <x v="5713"/>
    <x v="2849"/>
    <x v="72"/>
    <x v="1154"/>
    <x v="1"/>
    <s v="HR-14770"/>
    <s v="Hallie Redmond"/>
    <x v="2"/>
    <x v="0"/>
    <s v="New York City"/>
    <x v="15"/>
    <n v="10035"/>
    <x v="3"/>
    <s v="TEC-PH-10003655"/>
    <x v="2"/>
    <x v="7"/>
    <s v="Sannysis Cute Owl Design Soft Skin Case Cover for Samsung Galaxy S4"/>
    <x v="4095"/>
    <n v="3"/>
    <n v="0"/>
    <n v="1.6037999999999999"/>
    <x v="3"/>
    <x v="0"/>
  </r>
  <r>
    <x v="5714"/>
    <x v="2850"/>
    <x v="145"/>
    <x v="289"/>
    <x v="1"/>
    <s v="AG-10900"/>
    <s v="Arthur Gainer"/>
    <x v="0"/>
    <x v="0"/>
    <s v="Richmond"/>
    <x v="17"/>
    <n v="23223"/>
    <x v="0"/>
    <s v="OFF-ST-10001476"/>
    <x v="1"/>
    <x v="4"/>
    <s v="Steel Personal Filing/Posting Tote"/>
    <x v="4096"/>
    <n v="5"/>
    <n v="0"/>
    <n v="47.938500000000005"/>
    <x v="0"/>
    <x v="0"/>
  </r>
  <r>
    <x v="5715"/>
    <x v="2851"/>
    <x v="330"/>
    <x v="1141"/>
    <x v="0"/>
    <s v="BM-11650"/>
    <s v="Brian Moss"/>
    <x v="1"/>
    <x v="0"/>
    <s v="Ann Arbor"/>
    <x v="12"/>
    <n v="48104"/>
    <x v="2"/>
    <s v="TEC-AC-10002049"/>
    <x v="2"/>
    <x v="11"/>
    <s v="Logitech G19 Programmable Gaming Keyboard"/>
    <x v="1008"/>
    <n v="5"/>
    <n v="0"/>
    <n v="111.59099999999995"/>
    <x v="2"/>
    <x v="0"/>
  </r>
  <r>
    <x v="5716"/>
    <x v="2851"/>
    <x v="330"/>
    <x v="1141"/>
    <x v="0"/>
    <s v="BM-11650"/>
    <s v="Brian Moss"/>
    <x v="1"/>
    <x v="0"/>
    <s v="Ann Arbor"/>
    <x v="12"/>
    <n v="48104"/>
    <x v="2"/>
    <s v="TEC-PH-10003875"/>
    <x v="2"/>
    <x v="7"/>
    <s v="KLD Oscar II Style Snap-on Ultra Thin Side Flip Synthetic Leather Cover Case for HTC One HTC M7"/>
    <x v="3325"/>
    <n v="3"/>
    <n v="0"/>
    <n v="8.4563999999999986"/>
    <x v="2"/>
    <x v="0"/>
  </r>
  <r>
    <x v="5717"/>
    <x v="2851"/>
    <x v="330"/>
    <x v="1141"/>
    <x v="0"/>
    <s v="BM-11650"/>
    <s v="Brian Moss"/>
    <x v="1"/>
    <x v="0"/>
    <s v="Ann Arbor"/>
    <x v="12"/>
    <n v="48104"/>
    <x v="2"/>
    <s v="OFF-EN-10003286"/>
    <x v="1"/>
    <x v="12"/>
    <s v="Staple envelope"/>
    <x v="4097"/>
    <n v="7"/>
    <n v="0"/>
    <n v="27.241199999999996"/>
    <x v="2"/>
    <x v="0"/>
  </r>
  <r>
    <x v="5718"/>
    <x v="2851"/>
    <x v="330"/>
    <x v="1141"/>
    <x v="0"/>
    <s v="BM-11650"/>
    <s v="Brian Moss"/>
    <x v="1"/>
    <x v="0"/>
    <s v="Ann Arbor"/>
    <x v="12"/>
    <n v="48104"/>
    <x v="2"/>
    <s v="OFF-AP-10003971"/>
    <x v="1"/>
    <x v="9"/>
    <s v="Belkin 6 Outlet Metallic Surge Strip"/>
    <x v="4098"/>
    <n v="3"/>
    <n v="0.1"/>
    <n v="5.2272000000000007"/>
    <x v="2"/>
    <x v="0"/>
  </r>
  <r>
    <x v="5719"/>
    <x v="2852"/>
    <x v="1065"/>
    <x v="504"/>
    <x v="0"/>
    <s v="RD-19720"/>
    <s v="Roger Demir"/>
    <x v="0"/>
    <x v="0"/>
    <s v="Lafayette"/>
    <x v="14"/>
    <n v="47905"/>
    <x v="2"/>
    <s v="OFF-ST-10001031"/>
    <x v="1"/>
    <x v="4"/>
    <s v="Adjustable Personal File Tote"/>
    <x v="4099"/>
    <n v="5"/>
    <n v="0"/>
    <n v="21.164000000000005"/>
    <x v="2"/>
    <x v="0"/>
  </r>
  <r>
    <x v="5720"/>
    <x v="2853"/>
    <x v="717"/>
    <x v="50"/>
    <x v="2"/>
    <s v="KB-16585"/>
    <s v="Ken Black"/>
    <x v="1"/>
    <x v="0"/>
    <s v="Springfield"/>
    <x v="21"/>
    <n v="97477"/>
    <x v="1"/>
    <s v="OFF-FA-10000304"/>
    <x v="1"/>
    <x v="13"/>
    <s v="Advantus Push Pins"/>
    <x v="525"/>
    <n v="5"/>
    <n v="0.2"/>
    <n v="2.289000000000001"/>
    <x v="1"/>
    <x v="1"/>
  </r>
  <r>
    <x v="5721"/>
    <x v="2853"/>
    <x v="717"/>
    <x v="50"/>
    <x v="2"/>
    <s v="KB-16585"/>
    <s v="Ken Black"/>
    <x v="1"/>
    <x v="0"/>
    <s v="Springfield"/>
    <x v="21"/>
    <n v="97477"/>
    <x v="1"/>
    <s v="TEC-AC-10000358"/>
    <x v="2"/>
    <x v="11"/>
    <s v="Imation Secure Drive + Hardware Encrypted USB flash drive - 16 GB"/>
    <x v="4100"/>
    <n v="3"/>
    <n v="0.2"/>
    <n v="4.5587999999999944"/>
    <x v="1"/>
    <x v="1"/>
  </r>
  <r>
    <x v="5722"/>
    <x v="2853"/>
    <x v="717"/>
    <x v="50"/>
    <x v="2"/>
    <s v="KB-16585"/>
    <s v="Ken Black"/>
    <x v="1"/>
    <x v="0"/>
    <s v="Springfield"/>
    <x v="21"/>
    <n v="97477"/>
    <x v="1"/>
    <s v="TEC-AC-10002800"/>
    <x v="2"/>
    <x v="11"/>
    <s v="Plantronics Audio 478 Stereo USB Headset"/>
    <x v="4101"/>
    <n v="4"/>
    <n v="0.2"/>
    <n v="29.993999999999986"/>
    <x v="1"/>
    <x v="1"/>
  </r>
  <r>
    <x v="5723"/>
    <x v="2854"/>
    <x v="182"/>
    <x v="424"/>
    <x v="1"/>
    <s v="DW-13585"/>
    <s v="Dorothy Wardle"/>
    <x v="1"/>
    <x v="0"/>
    <s v="San Francisco"/>
    <x v="1"/>
    <n v="94109"/>
    <x v="1"/>
    <s v="OFF-PA-10004735"/>
    <x v="1"/>
    <x v="10"/>
    <s v="Xerox 1905"/>
    <x v="91"/>
    <n v="2"/>
    <n v="0"/>
    <n v="6.2208000000000006"/>
    <x v="1"/>
    <x v="0"/>
  </r>
  <r>
    <x v="5724"/>
    <x v="2855"/>
    <x v="358"/>
    <x v="1138"/>
    <x v="1"/>
    <s v="VG-21805"/>
    <s v="Vivek Grady"/>
    <x v="1"/>
    <x v="0"/>
    <s v="Chicago"/>
    <x v="10"/>
    <n v="60653"/>
    <x v="2"/>
    <s v="OFF-ST-10002574"/>
    <x v="1"/>
    <x v="4"/>
    <s v="SAFCO Commercial Wire Shelving, Black"/>
    <x v="4102"/>
    <n v="3"/>
    <n v="0.2"/>
    <n v="-82.884"/>
    <x v="2"/>
    <x v="0"/>
  </r>
  <r>
    <x v="5725"/>
    <x v="2856"/>
    <x v="12"/>
    <x v="538"/>
    <x v="2"/>
    <s v="DR-12880"/>
    <s v="Dan Reichenbach"/>
    <x v="1"/>
    <x v="0"/>
    <s v="New York City"/>
    <x v="15"/>
    <n v="10011"/>
    <x v="3"/>
    <s v="TEC-AC-10004171"/>
    <x v="2"/>
    <x v="11"/>
    <s v="Razer Kraken 7.1 Surround Sound Over Ear USB Gaming Headset"/>
    <x v="438"/>
    <n v="9"/>
    <n v="0"/>
    <n v="395.96040000000005"/>
    <x v="3"/>
    <x v="0"/>
  </r>
  <r>
    <x v="5726"/>
    <x v="2857"/>
    <x v="124"/>
    <x v="970"/>
    <x v="1"/>
    <s v="AH-10690"/>
    <s v="Anna Häberlin"/>
    <x v="1"/>
    <x v="0"/>
    <s v="Houston"/>
    <x v="5"/>
    <n v="77095"/>
    <x v="2"/>
    <s v="TEC-PH-10002922"/>
    <x v="2"/>
    <x v="7"/>
    <s v="ShoreTel ShorePhone IP 230 VoIP phone"/>
    <x v="1266"/>
    <n v="7"/>
    <n v="0.2"/>
    <n v="118.29299999999989"/>
    <x v="2"/>
    <x v="0"/>
  </r>
  <r>
    <x v="5727"/>
    <x v="2858"/>
    <x v="166"/>
    <x v="114"/>
    <x v="1"/>
    <s v="JP-15520"/>
    <s v="Jeremy Pistek"/>
    <x v="0"/>
    <x v="0"/>
    <s v="Madison"/>
    <x v="6"/>
    <n v="53711"/>
    <x v="2"/>
    <s v="TEC-AC-10003023"/>
    <x v="2"/>
    <x v="11"/>
    <s v="Logitech G105 Gaming Keyboard"/>
    <x v="4103"/>
    <n v="3"/>
    <n v="0"/>
    <n v="32.059799999999996"/>
    <x v="2"/>
    <x v="0"/>
  </r>
  <r>
    <x v="5728"/>
    <x v="2858"/>
    <x v="166"/>
    <x v="114"/>
    <x v="1"/>
    <s v="JP-15520"/>
    <s v="Jeremy Pistek"/>
    <x v="0"/>
    <x v="0"/>
    <s v="Madison"/>
    <x v="6"/>
    <n v="53711"/>
    <x v="2"/>
    <s v="OFF-AP-10003590"/>
    <x v="1"/>
    <x v="9"/>
    <s v="Hoover WindTunnel Plus Canister Vacuum"/>
    <x v="1234"/>
    <n v="3"/>
    <n v="0"/>
    <n v="305.13000000000011"/>
    <x v="2"/>
    <x v="0"/>
  </r>
  <r>
    <x v="5729"/>
    <x v="2858"/>
    <x v="166"/>
    <x v="114"/>
    <x v="1"/>
    <s v="JP-15520"/>
    <s v="Jeremy Pistek"/>
    <x v="0"/>
    <x v="0"/>
    <s v="Madison"/>
    <x v="6"/>
    <n v="53711"/>
    <x v="2"/>
    <s v="OFF-LA-10003510"/>
    <x v="1"/>
    <x v="2"/>
    <s v="Avery 4027 File Folder Labels for Dot Matrix Printers, 5000 Labels per Box, White"/>
    <x v="3550"/>
    <n v="2"/>
    <n v="0"/>
    <n v="28.087600000000002"/>
    <x v="2"/>
    <x v="0"/>
  </r>
  <r>
    <x v="5730"/>
    <x v="2858"/>
    <x v="166"/>
    <x v="114"/>
    <x v="1"/>
    <s v="JP-15520"/>
    <s v="Jeremy Pistek"/>
    <x v="0"/>
    <x v="0"/>
    <s v="Madison"/>
    <x v="6"/>
    <n v="53711"/>
    <x v="2"/>
    <s v="FUR-BO-10003159"/>
    <x v="0"/>
    <x v="0"/>
    <s v="Sauder Camden County Collection Libraries, Planked Cherry Finish"/>
    <x v="4104"/>
    <n v="4"/>
    <n v="0"/>
    <n v="41.392799999999966"/>
    <x v="2"/>
    <x v="0"/>
  </r>
  <r>
    <x v="5731"/>
    <x v="2858"/>
    <x v="166"/>
    <x v="114"/>
    <x v="1"/>
    <s v="JP-15520"/>
    <s v="Jeremy Pistek"/>
    <x v="0"/>
    <x v="0"/>
    <s v="Madison"/>
    <x v="6"/>
    <n v="53711"/>
    <x v="2"/>
    <s v="OFF-PA-10002713"/>
    <x v="1"/>
    <x v="10"/>
    <s v="Adams Phone Message Book, 200 Message Capacity, 8 1/16” x 11”"/>
    <x v="4105"/>
    <n v="4"/>
    <n v="0"/>
    <n v="12.659199999999998"/>
    <x v="2"/>
    <x v="0"/>
  </r>
  <r>
    <x v="5732"/>
    <x v="2859"/>
    <x v="222"/>
    <x v="354"/>
    <x v="2"/>
    <s v="DR-12880"/>
    <s v="Dan Reichenbach"/>
    <x v="1"/>
    <x v="0"/>
    <s v="Milford"/>
    <x v="29"/>
    <n v="6460"/>
    <x v="3"/>
    <s v="FUR-BO-10002598"/>
    <x v="0"/>
    <x v="0"/>
    <s v="Hon Metal Bookcases, Putty"/>
    <x v="3166"/>
    <n v="9"/>
    <n v="0"/>
    <n v="185.25779999999997"/>
    <x v="3"/>
    <x v="0"/>
  </r>
  <r>
    <x v="5733"/>
    <x v="2859"/>
    <x v="222"/>
    <x v="354"/>
    <x v="2"/>
    <s v="DR-12880"/>
    <s v="Dan Reichenbach"/>
    <x v="1"/>
    <x v="0"/>
    <s v="Milford"/>
    <x v="29"/>
    <n v="6460"/>
    <x v="3"/>
    <s v="OFF-SU-10002537"/>
    <x v="1"/>
    <x v="14"/>
    <s v="Acme Box Cutter Scissors"/>
    <x v="4106"/>
    <n v="3"/>
    <n v="0"/>
    <n v="7.9794000000000018"/>
    <x v="3"/>
    <x v="0"/>
  </r>
  <r>
    <x v="5734"/>
    <x v="2859"/>
    <x v="222"/>
    <x v="354"/>
    <x v="2"/>
    <s v="DR-12880"/>
    <s v="Dan Reichenbach"/>
    <x v="1"/>
    <x v="0"/>
    <s v="Milford"/>
    <x v="29"/>
    <n v="6460"/>
    <x v="3"/>
    <s v="FUR-FU-10003976"/>
    <x v="0"/>
    <x v="5"/>
    <s v="DAX Executive Solid Wood Document Frame, Desktop or Hang, Mahogany, 5 x 7"/>
    <x v="2855"/>
    <n v="2"/>
    <n v="0"/>
    <n v="8.5543999999999976"/>
    <x v="3"/>
    <x v="0"/>
  </r>
  <r>
    <x v="5735"/>
    <x v="2860"/>
    <x v="290"/>
    <x v="890"/>
    <x v="1"/>
    <s v="JK-15625"/>
    <s v="Jim Karlsson"/>
    <x v="0"/>
    <x v="0"/>
    <s v="New York City"/>
    <x v="15"/>
    <n v="10024"/>
    <x v="3"/>
    <s v="OFF-BI-10000174"/>
    <x v="1"/>
    <x v="8"/>
    <s v="Wilson Jones Clip &amp; Carry Folder Binder Tool for Ring Binders, Clear"/>
    <x v="4107"/>
    <n v="3"/>
    <n v="0.2"/>
    <n v="4.8720000000000008"/>
    <x v="3"/>
    <x v="0"/>
  </r>
  <r>
    <x v="5736"/>
    <x v="2861"/>
    <x v="407"/>
    <x v="1155"/>
    <x v="1"/>
    <s v="MV-17485"/>
    <s v="Mark Van Huff"/>
    <x v="0"/>
    <x v="0"/>
    <s v="Los Angeles"/>
    <x v="1"/>
    <n v="90049"/>
    <x v="1"/>
    <s v="OFF-PA-10002893"/>
    <x v="1"/>
    <x v="10"/>
    <s v="Wirebound Service Call Books, 5 1/2&quot; x 4&quot;"/>
    <x v="2439"/>
    <n v="2"/>
    <n v="0"/>
    <n v="9.2927999999999997"/>
    <x v="1"/>
    <x v="1"/>
  </r>
  <r>
    <x v="5737"/>
    <x v="2861"/>
    <x v="407"/>
    <x v="1155"/>
    <x v="1"/>
    <s v="MV-17485"/>
    <s v="Mark Van Huff"/>
    <x v="0"/>
    <x v="0"/>
    <s v="Los Angeles"/>
    <x v="1"/>
    <n v="90049"/>
    <x v="1"/>
    <s v="FUR-FU-10003194"/>
    <x v="0"/>
    <x v="5"/>
    <s v="Eldon Expressions Desk Accessory, Wood Pencil Holder, Oak"/>
    <x v="78"/>
    <n v="2"/>
    <n v="0"/>
    <n v="5.7899999999999991"/>
    <x v="1"/>
    <x v="1"/>
  </r>
  <r>
    <x v="5738"/>
    <x v="2862"/>
    <x v="413"/>
    <x v="335"/>
    <x v="1"/>
    <s v="BP-11155"/>
    <s v="Becky Pak"/>
    <x v="0"/>
    <x v="0"/>
    <s v="San Francisco"/>
    <x v="1"/>
    <n v="94109"/>
    <x v="1"/>
    <s v="OFF-BI-10004233"/>
    <x v="1"/>
    <x v="8"/>
    <s v="GBC Pre-Punched Binding Paper, Plastic, White, 8-1/2&quot; x 11&quot;"/>
    <x v="4108"/>
    <n v="3"/>
    <n v="0.2"/>
    <n v="13.4316"/>
    <x v="1"/>
    <x v="0"/>
  </r>
  <r>
    <x v="5739"/>
    <x v="2863"/>
    <x v="615"/>
    <x v="866"/>
    <x v="2"/>
    <s v="DH-13075"/>
    <s v="Dave Hallsten"/>
    <x v="1"/>
    <x v="0"/>
    <s v="Fairfield"/>
    <x v="1"/>
    <n v="94533"/>
    <x v="1"/>
    <s v="OFF-PA-10000232"/>
    <x v="1"/>
    <x v="10"/>
    <s v="Xerox 1975"/>
    <x v="91"/>
    <n v="2"/>
    <n v="0"/>
    <n v="6.3504000000000005"/>
    <x v="1"/>
    <x v="1"/>
  </r>
  <r>
    <x v="5740"/>
    <x v="2863"/>
    <x v="615"/>
    <x v="866"/>
    <x v="2"/>
    <s v="DH-13075"/>
    <s v="Dave Hallsten"/>
    <x v="1"/>
    <x v="0"/>
    <s v="Fairfield"/>
    <x v="1"/>
    <n v="94533"/>
    <x v="1"/>
    <s v="FUR-FU-10001095"/>
    <x v="0"/>
    <x v="5"/>
    <s v="DAX Black Cherry Wood-Tone Poster Frame"/>
    <x v="4109"/>
    <n v="1"/>
    <n v="0"/>
    <n v="10.0624"/>
    <x v="1"/>
    <x v="1"/>
  </r>
  <r>
    <x v="5741"/>
    <x v="2863"/>
    <x v="615"/>
    <x v="866"/>
    <x v="2"/>
    <s v="DH-13075"/>
    <s v="Dave Hallsten"/>
    <x v="1"/>
    <x v="0"/>
    <s v="Fairfield"/>
    <x v="1"/>
    <n v="94533"/>
    <x v="1"/>
    <s v="TEC-MA-10004679"/>
    <x v="2"/>
    <x v="15"/>
    <s v="StarTech.com 10/100 VDSL2 Ethernet Extender Kit"/>
    <x v="4110"/>
    <n v="2"/>
    <n v="0.2"/>
    <n v="53.271999999999991"/>
    <x v="1"/>
    <x v="1"/>
  </r>
  <r>
    <x v="5742"/>
    <x v="2863"/>
    <x v="615"/>
    <x v="866"/>
    <x v="2"/>
    <s v="DH-13075"/>
    <s v="Dave Hallsten"/>
    <x v="1"/>
    <x v="0"/>
    <s v="Fairfield"/>
    <x v="1"/>
    <n v="94533"/>
    <x v="1"/>
    <s v="OFF-PA-10003651"/>
    <x v="1"/>
    <x v="10"/>
    <s v="Xerox 1968"/>
    <x v="4111"/>
    <n v="4"/>
    <n v="0"/>
    <n v="12.8256"/>
    <x v="1"/>
    <x v="1"/>
  </r>
  <r>
    <x v="5743"/>
    <x v="2863"/>
    <x v="615"/>
    <x v="866"/>
    <x v="2"/>
    <s v="DH-13075"/>
    <s v="Dave Hallsten"/>
    <x v="1"/>
    <x v="0"/>
    <s v="Fairfield"/>
    <x v="1"/>
    <n v="94533"/>
    <x v="1"/>
    <s v="OFF-PA-10000743"/>
    <x v="1"/>
    <x v="10"/>
    <s v="Xerox 1977"/>
    <x v="130"/>
    <n v="3"/>
    <n v="0"/>
    <n v="9.6191999999999993"/>
    <x v="1"/>
    <x v="1"/>
  </r>
  <r>
    <x v="5744"/>
    <x v="2863"/>
    <x v="615"/>
    <x v="866"/>
    <x v="2"/>
    <s v="DH-13075"/>
    <s v="Dave Hallsten"/>
    <x v="1"/>
    <x v="0"/>
    <s v="Fairfield"/>
    <x v="1"/>
    <n v="94533"/>
    <x v="1"/>
    <s v="OFF-ST-10002743"/>
    <x v="1"/>
    <x v="4"/>
    <s v="SAFCO Boltless Steel Shelving"/>
    <x v="4112"/>
    <n v="7"/>
    <n v="0"/>
    <n v="7.9547999999999632"/>
    <x v="1"/>
    <x v="1"/>
  </r>
  <r>
    <x v="5745"/>
    <x v="2863"/>
    <x v="615"/>
    <x v="866"/>
    <x v="2"/>
    <s v="DH-13075"/>
    <s v="Dave Hallsten"/>
    <x v="1"/>
    <x v="0"/>
    <s v="Fairfield"/>
    <x v="1"/>
    <n v="94533"/>
    <x v="1"/>
    <s v="FUR-FU-10003829"/>
    <x v="0"/>
    <x v="5"/>
    <s v="Stackable Trays"/>
    <x v="748"/>
    <n v="7"/>
    <n v="0"/>
    <n v="6.8991999999999987"/>
    <x v="1"/>
    <x v="1"/>
  </r>
  <r>
    <x v="5746"/>
    <x v="2864"/>
    <x v="16"/>
    <x v="485"/>
    <x v="1"/>
    <s v="LH-16900"/>
    <s v="Lena Hernandez"/>
    <x v="0"/>
    <x v="0"/>
    <s v="Greenville"/>
    <x v="3"/>
    <n v="27834"/>
    <x v="0"/>
    <s v="TEC-PH-10002496"/>
    <x v="2"/>
    <x v="7"/>
    <s v="Cisco SPA301"/>
    <x v="2528"/>
    <n v="2"/>
    <n v="0.2"/>
    <n v="31.197999999999986"/>
    <x v="0"/>
    <x v="0"/>
  </r>
  <r>
    <x v="5747"/>
    <x v="2864"/>
    <x v="16"/>
    <x v="485"/>
    <x v="1"/>
    <s v="LH-16900"/>
    <s v="Lena Hernandez"/>
    <x v="0"/>
    <x v="0"/>
    <s v="Greenville"/>
    <x v="3"/>
    <n v="27834"/>
    <x v="0"/>
    <s v="TEC-AC-10002473"/>
    <x v="2"/>
    <x v="11"/>
    <s v="Maxell 4.7GB DVD-R"/>
    <x v="3147"/>
    <n v="3"/>
    <n v="0.2"/>
    <n v="17.879399999999997"/>
    <x v="0"/>
    <x v="0"/>
  </r>
  <r>
    <x v="5748"/>
    <x v="2864"/>
    <x v="16"/>
    <x v="485"/>
    <x v="1"/>
    <s v="LH-16900"/>
    <s v="Lena Hernandez"/>
    <x v="0"/>
    <x v="0"/>
    <s v="Greenville"/>
    <x v="3"/>
    <n v="27834"/>
    <x v="0"/>
    <s v="TEC-AC-10004877"/>
    <x v="2"/>
    <x v="11"/>
    <s v="Imation 30456 USB Flash Drive 8GB"/>
    <x v="4113"/>
    <n v="3"/>
    <n v="0.2"/>
    <n v="-2.4840000000000018"/>
    <x v="0"/>
    <x v="0"/>
  </r>
  <r>
    <x v="5749"/>
    <x v="2865"/>
    <x v="551"/>
    <x v="228"/>
    <x v="1"/>
    <s v="DK-13090"/>
    <s v="Dave Kipp"/>
    <x v="0"/>
    <x v="0"/>
    <s v="Long Beach"/>
    <x v="15"/>
    <n v="11561"/>
    <x v="3"/>
    <s v="TEC-PH-10000923"/>
    <x v="2"/>
    <x v="7"/>
    <s v="Belkin SportFit Armband For iPhone 5s/5c, Fuchsia"/>
    <x v="4114"/>
    <n v="5"/>
    <n v="0"/>
    <n v="36.725500000000004"/>
    <x v="3"/>
    <x v="0"/>
  </r>
  <r>
    <x v="5750"/>
    <x v="2866"/>
    <x v="992"/>
    <x v="1071"/>
    <x v="1"/>
    <s v="SS-20410"/>
    <s v="Shahid Shariari"/>
    <x v="0"/>
    <x v="0"/>
    <s v="Buffalo Grove"/>
    <x v="10"/>
    <n v="60089"/>
    <x v="2"/>
    <s v="FUR-TA-10001539"/>
    <x v="0"/>
    <x v="3"/>
    <s v="Chromcraft Rectangular Conference Tables"/>
    <x v="4115"/>
    <n v="3"/>
    <n v="0.5"/>
    <n v="-184.83660000000003"/>
    <x v="2"/>
    <x v="0"/>
  </r>
  <r>
    <x v="5751"/>
    <x v="2867"/>
    <x v="115"/>
    <x v="113"/>
    <x v="1"/>
    <s v="FP-14320"/>
    <s v="Frank Preis"/>
    <x v="0"/>
    <x v="0"/>
    <s v="San Diego"/>
    <x v="1"/>
    <n v="92037"/>
    <x v="1"/>
    <s v="OFF-LA-10003498"/>
    <x v="1"/>
    <x v="2"/>
    <s v="Avery 475"/>
    <x v="1851"/>
    <n v="3"/>
    <n v="0"/>
    <n v="22.200000000000003"/>
    <x v="1"/>
    <x v="0"/>
  </r>
  <r>
    <x v="5752"/>
    <x v="2867"/>
    <x v="115"/>
    <x v="113"/>
    <x v="1"/>
    <s v="FP-14320"/>
    <s v="Frank Preis"/>
    <x v="0"/>
    <x v="0"/>
    <s v="San Diego"/>
    <x v="1"/>
    <n v="92037"/>
    <x v="1"/>
    <s v="OFF-LA-10004484"/>
    <x v="1"/>
    <x v="2"/>
    <s v="Avery 476"/>
    <x v="2809"/>
    <n v="5"/>
    <n v="0"/>
    <n v="9.4989999999999988"/>
    <x v="1"/>
    <x v="0"/>
  </r>
  <r>
    <x v="5753"/>
    <x v="2868"/>
    <x v="1066"/>
    <x v="1156"/>
    <x v="1"/>
    <s v="LC-17050"/>
    <s v="Liz Carlisle"/>
    <x v="0"/>
    <x v="0"/>
    <s v="Richmond"/>
    <x v="0"/>
    <n v="40475"/>
    <x v="0"/>
    <s v="FUR-CH-10000015"/>
    <x v="0"/>
    <x v="1"/>
    <s v="Hon Multipurpose Stacking Arm Chairs"/>
    <x v="405"/>
    <n v="4"/>
    <n v="0"/>
    <n v="225.26400000000001"/>
    <x v="0"/>
    <x v="0"/>
  </r>
  <r>
    <x v="5754"/>
    <x v="2869"/>
    <x v="368"/>
    <x v="1157"/>
    <x v="0"/>
    <s v="AS-10240"/>
    <s v="Alan Shonely"/>
    <x v="0"/>
    <x v="0"/>
    <s v="Springfield"/>
    <x v="17"/>
    <n v="22153"/>
    <x v="0"/>
    <s v="OFF-AR-10003732"/>
    <x v="1"/>
    <x v="6"/>
    <s v="Newell 333"/>
    <x v="348"/>
    <n v="2"/>
    <n v="0"/>
    <n v="1.4455999999999998"/>
    <x v="0"/>
    <x v="0"/>
  </r>
  <r>
    <x v="5755"/>
    <x v="2870"/>
    <x v="1005"/>
    <x v="1146"/>
    <x v="1"/>
    <s v="HG-15025"/>
    <s v="Hunter Glantz"/>
    <x v="0"/>
    <x v="0"/>
    <s v="Fort Worth"/>
    <x v="5"/>
    <n v="76106"/>
    <x v="2"/>
    <s v="OFF-AP-10004052"/>
    <x v="1"/>
    <x v="9"/>
    <s v="Hoover Replacement Belts For Soft Guard &amp; Commercial Ltweight Upright Vacs, 2/Pk"/>
    <x v="4116"/>
    <n v="4"/>
    <n v="0.8"/>
    <n v="-8.532"/>
    <x v="2"/>
    <x v="0"/>
  </r>
  <r>
    <x v="5756"/>
    <x v="2870"/>
    <x v="1005"/>
    <x v="1146"/>
    <x v="1"/>
    <s v="HG-15025"/>
    <s v="Hunter Glantz"/>
    <x v="0"/>
    <x v="0"/>
    <s v="Fort Worth"/>
    <x v="5"/>
    <n v="76106"/>
    <x v="2"/>
    <s v="TEC-CO-10002095"/>
    <x v="2"/>
    <x v="16"/>
    <s v="Hewlett Packard 610 Color Digital Copier / Printer"/>
    <x v="4117"/>
    <n v="5"/>
    <n v="0.2"/>
    <n v="624.98749999999995"/>
    <x v="2"/>
    <x v="0"/>
  </r>
  <r>
    <x v="5757"/>
    <x v="2871"/>
    <x v="1067"/>
    <x v="99"/>
    <x v="1"/>
    <s v="BW-11065"/>
    <s v="Barry Weirich"/>
    <x v="0"/>
    <x v="0"/>
    <s v="Raleigh"/>
    <x v="3"/>
    <n v="27604"/>
    <x v="0"/>
    <s v="FUR-FU-10004270"/>
    <x v="0"/>
    <x v="5"/>
    <s v="Executive Impressions 13&quot; Clairmont Wall Clock"/>
    <x v="4118"/>
    <n v="3"/>
    <n v="0.2"/>
    <n v="12.114900000000002"/>
    <x v="0"/>
    <x v="0"/>
  </r>
  <r>
    <x v="5758"/>
    <x v="2872"/>
    <x v="6"/>
    <x v="78"/>
    <x v="2"/>
    <s v="BH-11710"/>
    <s v="Brosina Hoffman"/>
    <x v="0"/>
    <x v="0"/>
    <s v="Hialeah"/>
    <x v="2"/>
    <n v="33012"/>
    <x v="0"/>
    <s v="TEC-MA-10000423"/>
    <x v="2"/>
    <x v="15"/>
    <s v="Texas Instruments TI-34 Scientific Calculator"/>
    <x v="4119"/>
    <n v="3"/>
    <n v="0.5"/>
    <n v="-1.9791000000000025"/>
    <x v="0"/>
    <x v="0"/>
  </r>
  <r>
    <x v="5759"/>
    <x v="2873"/>
    <x v="945"/>
    <x v="525"/>
    <x v="3"/>
    <s v="JP-16135"/>
    <s v="Julie Prescott"/>
    <x v="2"/>
    <x v="0"/>
    <s v="Los Angeles"/>
    <x v="1"/>
    <n v="90032"/>
    <x v="1"/>
    <s v="OFF-ST-10001526"/>
    <x v="1"/>
    <x v="4"/>
    <s v="Iceberg Mobile Mega Data/Printer Cart"/>
    <x v="2289"/>
    <n v="4"/>
    <n v="0"/>
    <n v="125.14319999999998"/>
    <x v="1"/>
    <x v="1"/>
  </r>
  <r>
    <x v="5760"/>
    <x v="2873"/>
    <x v="945"/>
    <x v="525"/>
    <x v="3"/>
    <s v="JP-16135"/>
    <s v="Julie Prescott"/>
    <x v="2"/>
    <x v="0"/>
    <s v="Los Angeles"/>
    <x v="1"/>
    <n v="90032"/>
    <x v="1"/>
    <s v="OFF-BI-10002194"/>
    <x v="1"/>
    <x v="8"/>
    <s v="Cardinal Hold-It CD Pocket"/>
    <x v="4120"/>
    <n v="1"/>
    <n v="0.2"/>
    <n v="2.1546000000000003"/>
    <x v="1"/>
    <x v="1"/>
  </r>
  <r>
    <x v="5761"/>
    <x v="2874"/>
    <x v="801"/>
    <x v="719"/>
    <x v="2"/>
    <s v="JM-16195"/>
    <s v="Justin MacKendrick"/>
    <x v="0"/>
    <x v="0"/>
    <s v="Lake Forest"/>
    <x v="1"/>
    <n v="92630"/>
    <x v="1"/>
    <s v="OFF-AP-10000828"/>
    <x v="1"/>
    <x v="9"/>
    <s v="Avanti 4.4 Cu. Ft. Refrigerator"/>
    <x v="3116"/>
    <n v="3"/>
    <n v="0"/>
    <n v="152.02319999999997"/>
    <x v="1"/>
    <x v="0"/>
  </r>
  <r>
    <x v="5762"/>
    <x v="2874"/>
    <x v="801"/>
    <x v="719"/>
    <x v="2"/>
    <s v="JM-16195"/>
    <s v="Justin MacKendrick"/>
    <x v="0"/>
    <x v="0"/>
    <s v="Lake Forest"/>
    <x v="1"/>
    <n v="92630"/>
    <x v="1"/>
    <s v="FUR-FU-10001473"/>
    <x v="0"/>
    <x v="5"/>
    <s v="DAX Wood Document Frame"/>
    <x v="4121"/>
    <n v="4"/>
    <n v="0"/>
    <n v="19.7712"/>
    <x v="1"/>
    <x v="0"/>
  </r>
  <r>
    <x v="5763"/>
    <x v="2875"/>
    <x v="502"/>
    <x v="745"/>
    <x v="2"/>
    <s v="FH-14365"/>
    <s v="Fred Hopkins"/>
    <x v="1"/>
    <x v="0"/>
    <s v="Long Beach"/>
    <x v="15"/>
    <n v="11561"/>
    <x v="3"/>
    <s v="FUR-CH-10004983"/>
    <x v="0"/>
    <x v="1"/>
    <s v="Office Star - Mid Back Dual function Ergonomic High Back Chair with 2-Way Adjustable Arms"/>
    <x v="4122"/>
    <n v="10"/>
    <n v="0.1"/>
    <n v="209.27399999999992"/>
    <x v="3"/>
    <x v="0"/>
  </r>
  <r>
    <x v="5764"/>
    <x v="2876"/>
    <x v="229"/>
    <x v="64"/>
    <x v="0"/>
    <s v="MC-17575"/>
    <s v="Matt Collins"/>
    <x v="0"/>
    <x v="0"/>
    <s v="Seattle"/>
    <x v="4"/>
    <n v="98103"/>
    <x v="1"/>
    <s v="OFF-ST-10003994"/>
    <x v="1"/>
    <x v="4"/>
    <s v="Belkin 19&quot; Center-Weighted Shelf, Gray"/>
    <x v="4123"/>
    <n v="6"/>
    <n v="0"/>
    <n v="17.693999999999988"/>
    <x v="1"/>
    <x v="0"/>
  </r>
  <r>
    <x v="5765"/>
    <x v="2877"/>
    <x v="1068"/>
    <x v="390"/>
    <x v="1"/>
    <s v="EB-13870"/>
    <s v="Emily Burns"/>
    <x v="0"/>
    <x v="0"/>
    <s v="Redding"/>
    <x v="1"/>
    <n v="96003"/>
    <x v="1"/>
    <s v="TEC-PH-10004447"/>
    <x v="2"/>
    <x v="7"/>
    <s v="Toshiba IPT2010-SD IP Telephone"/>
    <x v="3844"/>
    <n v="3"/>
    <n v="0.2"/>
    <n v="25.018199999999993"/>
    <x v="1"/>
    <x v="0"/>
  </r>
  <r>
    <x v="5766"/>
    <x v="2878"/>
    <x v="750"/>
    <x v="831"/>
    <x v="1"/>
    <s v="PM-19135"/>
    <s v="Peter McVee"/>
    <x v="2"/>
    <x v="0"/>
    <s v="San Antonio"/>
    <x v="5"/>
    <n v="78207"/>
    <x v="2"/>
    <s v="OFF-LA-10004545"/>
    <x v="1"/>
    <x v="2"/>
    <s v="Avery 50"/>
    <x v="4124"/>
    <n v="6"/>
    <n v="0.2"/>
    <n v="20.298599999999993"/>
    <x v="2"/>
    <x v="0"/>
  </r>
  <r>
    <x v="5767"/>
    <x v="2879"/>
    <x v="565"/>
    <x v="230"/>
    <x v="0"/>
    <s v="AR-10345"/>
    <s v="Alex Russell"/>
    <x v="1"/>
    <x v="0"/>
    <s v="Houston"/>
    <x v="5"/>
    <n v="77070"/>
    <x v="2"/>
    <s v="TEC-AC-10003116"/>
    <x v="2"/>
    <x v="11"/>
    <s v="Memorex Froggy Flash Drive 8 GB"/>
    <x v="4125"/>
    <n v="6"/>
    <n v="0.2"/>
    <n v="20.234999999999996"/>
    <x v="2"/>
    <x v="0"/>
  </r>
  <r>
    <x v="5768"/>
    <x v="2880"/>
    <x v="1069"/>
    <x v="1158"/>
    <x v="1"/>
    <s v="SS-20875"/>
    <s v="Sung Shariari"/>
    <x v="0"/>
    <x v="0"/>
    <s v="Leominster"/>
    <x v="31"/>
    <n v="1453"/>
    <x v="3"/>
    <s v="OFF-LA-10001641"/>
    <x v="1"/>
    <x v="2"/>
    <s v="Avery 518"/>
    <x v="982"/>
    <n v="1"/>
    <n v="0"/>
    <n v="1.512"/>
    <x v="3"/>
    <x v="0"/>
  </r>
  <r>
    <x v="5769"/>
    <x v="2880"/>
    <x v="1069"/>
    <x v="1158"/>
    <x v="1"/>
    <s v="SS-20875"/>
    <s v="Sung Shariari"/>
    <x v="0"/>
    <x v="0"/>
    <s v="Leominster"/>
    <x v="31"/>
    <n v="1453"/>
    <x v="3"/>
    <s v="OFF-PA-10002377"/>
    <x v="1"/>
    <x v="10"/>
    <s v="Adams Telephone Message Book W/Dividers/Space For Phone Numbers, 5 1/4&quot;X8 1/2&quot;, 200/Messages"/>
    <x v="20"/>
    <n v="4"/>
    <n v="0"/>
    <n v="10.223999999999998"/>
    <x v="3"/>
    <x v="0"/>
  </r>
  <r>
    <x v="5770"/>
    <x v="2881"/>
    <x v="496"/>
    <x v="118"/>
    <x v="1"/>
    <s v="SC-20440"/>
    <s v="Shaun Chance"/>
    <x v="1"/>
    <x v="0"/>
    <s v="Los Angeles"/>
    <x v="1"/>
    <n v="90032"/>
    <x v="1"/>
    <s v="FUR-FU-10000010"/>
    <x v="0"/>
    <x v="5"/>
    <s v="DAX Value U-Channel Document Frames, Easel Back"/>
    <x v="4126"/>
    <n v="3"/>
    <n v="0"/>
    <n v="4.6220999999999997"/>
    <x v="1"/>
    <x v="0"/>
  </r>
  <r>
    <x v="5771"/>
    <x v="2881"/>
    <x v="496"/>
    <x v="118"/>
    <x v="1"/>
    <s v="SC-20440"/>
    <s v="Shaun Chance"/>
    <x v="1"/>
    <x v="0"/>
    <s v="Los Angeles"/>
    <x v="1"/>
    <n v="90032"/>
    <x v="1"/>
    <s v="OFF-AP-10002651"/>
    <x v="1"/>
    <x v="9"/>
    <s v="Hoover Upright Vacuum With Dirt Cup"/>
    <x v="4127"/>
    <n v="4"/>
    <n v="0"/>
    <n v="335.85479999999984"/>
    <x v="1"/>
    <x v="0"/>
  </r>
  <r>
    <x v="5772"/>
    <x v="2882"/>
    <x v="650"/>
    <x v="382"/>
    <x v="1"/>
    <s v="EA-14035"/>
    <s v="Erin Ashbrook"/>
    <x v="1"/>
    <x v="0"/>
    <s v="Springfield"/>
    <x v="25"/>
    <n v="65807"/>
    <x v="2"/>
    <s v="TEC-CO-10002313"/>
    <x v="2"/>
    <x v="16"/>
    <s v="Canon PC1080F Personal Copier"/>
    <x v="4128"/>
    <n v="1"/>
    <n v="0"/>
    <n v="233.99610000000001"/>
    <x v="2"/>
    <x v="0"/>
  </r>
  <r>
    <x v="5773"/>
    <x v="2883"/>
    <x v="1070"/>
    <x v="479"/>
    <x v="1"/>
    <s v="TP-21130"/>
    <s v="Theone Pippenger"/>
    <x v="0"/>
    <x v="0"/>
    <s v="Waco"/>
    <x v="5"/>
    <n v="76706"/>
    <x v="2"/>
    <s v="OFF-ST-10001580"/>
    <x v="1"/>
    <x v="4"/>
    <s v="Super Decoflex Portable Personal File"/>
    <x v="942"/>
    <n v="2"/>
    <n v="0.2"/>
    <n v="2.3967999999999989"/>
    <x v="2"/>
    <x v="0"/>
  </r>
  <r>
    <x v="5774"/>
    <x v="2884"/>
    <x v="408"/>
    <x v="438"/>
    <x v="1"/>
    <s v="BP-11290"/>
    <s v="Beth Paige"/>
    <x v="0"/>
    <x v="0"/>
    <s v="Los Angeles"/>
    <x v="1"/>
    <n v="90036"/>
    <x v="1"/>
    <s v="FUR-CH-10001545"/>
    <x v="0"/>
    <x v="1"/>
    <s v="Hon Comfortask Task/Swivel Chairs"/>
    <x v="4129"/>
    <n v="7"/>
    <n v="0.2"/>
    <n v="-31.914400000000015"/>
    <x v="1"/>
    <x v="1"/>
  </r>
  <r>
    <x v="5775"/>
    <x v="2884"/>
    <x v="408"/>
    <x v="438"/>
    <x v="1"/>
    <s v="BP-11290"/>
    <s v="Beth Paige"/>
    <x v="0"/>
    <x v="0"/>
    <s v="Los Angeles"/>
    <x v="1"/>
    <n v="90036"/>
    <x v="1"/>
    <s v="OFF-BI-10004826"/>
    <x v="1"/>
    <x v="8"/>
    <s v="JM Magazine Binder"/>
    <x v="4130"/>
    <n v="1"/>
    <n v="0.2"/>
    <n v="4.6228000000000007"/>
    <x v="1"/>
    <x v="1"/>
  </r>
  <r>
    <x v="5776"/>
    <x v="2885"/>
    <x v="429"/>
    <x v="542"/>
    <x v="1"/>
    <s v="LM-17065"/>
    <s v="Liz MacKendrick"/>
    <x v="0"/>
    <x v="0"/>
    <s v="Auburn"/>
    <x v="15"/>
    <n v="13021"/>
    <x v="3"/>
    <s v="OFF-BI-10000301"/>
    <x v="1"/>
    <x v="8"/>
    <s v="GBC Instant Report Kit"/>
    <x v="1654"/>
    <n v="3"/>
    <n v="0.2"/>
    <n v="5.8230000000000004"/>
    <x v="3"/>
    <x v="0"/>
  </r>
  <r>
    <x v="5777"/>
    <x v="2886"/>
    <x v="429"/>
    <x v="66"/>
    <x v="1"/>
    <s v="KT-16465"/>
    <s v="Kean Takahito"/>
    <x v="0"/>
    <x v="0"/>
    <s v="San Francisco"/>
    <x v="1"/>
    <n v="94109"/>
    <x v="1"/>
    <s v="OFF-PA-10000994"/>
    <x v="1"/>
    <x v="10"/>
    <s v="Xerox 1915"/>
    <x v="2840"/>
    <n v="1"/>
    <n v="0"/>
    <n v="50.327999999999996"/>
    <x v="1"/>
    <x v="0"/>
  </r>
  <r>
    <x v="5778"/>
    <x v="2887"/>
    <x v="7"/>
    <x v="7"/>
    <x v="1"/>
    <s v="AP-10915"/>
    <s v="Arthur Prichep"/>
    <x v="0"/>
    <x v="0"/>
    <s v="Los Angeles"/>
    <x v="1"/>
    <n v="90008"/>
    <x v="1"/>
    <s v="OFF-AR-10003156"/>
    <x v="1"/>
    <x v="6"/>
    <s v="50 Colored Long Pencils"/>
    <x v="429"/>
    <n v="3"/>
    <n v="0"/>
    <n v="7.9248000000000012"/>
    <x v="1"/>
    <x v="1"/>
  </r>
  <r>
    <x v="5779"/>
    <x v="2887"/>
    <x v="7"/>
    <x v="7"/>
    <x v="1"/>
    <s v="AP-10915"/>
    <s v="Arthur Prichep"/>
    <x v="0"/>
    <x v="0"/>
    <s v="Los Angeles"/>
    <x v="1"/>
    <n v="90008"/>
    <x v="1"/>
    <s v="FUR-CH-10000988"/>
    <x v="0"/>
    <x v="1"/>
    <s v="Hon Olson Stacker Stools"/>
    <x v="4131"/>
    <n v="1"/>
    <n v="0.2"/>
    <n v="11.264799999999997"/>
    <x v="1"/>
    <x v="1"/>
  </r>
  <r>
    <x v="5780"/>
    <x v="2888"/>
    <x v="788"/>
    <x v="1159"/>
    <x v="1"/>
    <s v="JD-15790"/>
    <s v="John Dryer"/>
    <x v="0"/>
    <x v="0"/>
    <s v="Los Angeles"/>
    <x v="1"/>
    <n v="90049"/>
    <x v="1"/>
    <s v="TEC-MA-10003329"/>
    <x v="2"/>
    <x v="15"/>
    <s v="Vtech AT&amp;T CL2940 Corded Speakerphone, Black"/>
    <x v="981"/>
    <n v="3"/>
    <n v="0.2"/>
    <n v="24.291899999999998"/>
    <x v="1"/>
    <x v="0"/>
  </r>
  <r>
    <x v="5781"/>
    <x v="2889"/>
    <x v="295"/>
    <x v="313"/>
    <x v="0"/>
    <s v="XP-21865"/>
    <s v="Xylona Preis"/>
    <x v="0"/>
    <x v="0"/>
    <s v="Chico"/>
    <x v="1"/>
    <n v="95928"/>
    <x v="1"/>
    <s v="OFF-AR-10001547"/>
    <x v="1"/>
    <x v="6"/>
    <s v="Newell 311"/>
    <x v="4132"/>
    <n v="1"/>
    <n v="0"/>
    <n v="0.59670000000000001"/>
    <x v="1"/>
    <x v="0"/>
  </r>
  <r>
    <x v="5782"/>
    <x v="2889"/>
    <x v="295"/>
    <x v="313"/>
    <x v="0"/>
    <s v="XP-21865"/>
    <s v="Xylona Preis"/>
    <x v="0"/>
    <x v="0"/>
    <s v="Chico"/>
    <x v="1"/>
    <n v="95928"/>
    <x v="1"/>
    <s v="OFF-EN-10003072"/>
    <x v="1"/>
    <x v="12"/>
    <s v="Peel &amp; Seel Envelopes"/>
    <x v="2887"/>
    <n v="4"/>
    <n v="0"/>
    <n v="7.4496000000000002"/>
    <x v="1"/>
    <x v="0"/>
  </r>
  <r>
    <x v="5783"/>
    <x v="2889"/>
    <x v="295"/>
    <x v="313"/>
    <x v="0"/>
    <s v="XP-21865"/>
    <s v="Xylona Preis"/>
    <x v="0"/>
    <x v="0"/>
    <s v="Chico"/>
    <x v="1"/>
    <n v="95928"/>
    <x v="1"/>
    <s v="OFF-PA-10000726"/>
    <x v="1"/>
    <x v="10"/>
    <s v="Black Print Carbonless Snap-Off Rapid Letter, 8 1/2&quot; x 7&quot;"/>
    <x v="2978"/>
    <n v="4"/>
    <n v="0"/>
    <n v="16.397999999999996"/>
    <x v="1"/>
    <x v="0"/>
  </r>
  <r>
    <x v="5784"/>
    <x v="2890"/>
    <x v="280"/>
    <x v="179"/>
    <x v="1"/>
    <s v="JK-16090"/>
    <s v="Juliana Krohn"/>
    <x v="0"/>
    <x v="0"/>
    <s v="Springfield"/>
    <x v="21"/>
    <n v="97477"/>
    <x v="1"/>
    <s v="FUR-BO-10001972"/>
    <x v="0"/>
    <x v="0"/>
    <s v="O'Sullivan 4-Shelf Bookcase in Odessa Pine"/>
    <x v="4133"/>
    <n v="6"/>
    <n v="0.7"/>
    <n v="-384.71640000000002"/>
    <x v="1"/>
    <x v="0"/>
  </r>
  <r>
    <x v="5785"/>
    <x v="2890"/>
    <x v="280"/>
    <x v="179"/>
    <x v="1"/>
    <s v="JK-16090"/>
    <s v="Juliana Krohn"/>
    <x v="0"/>
    <x v="0"/>
    <s v="Springfield"/>
    <x v="21"/>
    <n v="97477"/>
    <x v="1"/>
    <s v="OFF-SU-10004664"/>
    <x v="1"/>
    <x v="14"/>
    <s v="Acme Softgrip Scissors"/>
    <x v="384"/>
    <n v="6"/>
    <n v="0.2"/>
    <n v="4.3955999999999982"/>
    <x v="1"/>
    <x v="0"/>
  </r>
  <r>
    <x v="5786"/>
    <x v="2890"/>
    <x v="280"/>
    <x v="179"/>
    <x v="1"/>
    <s v="JK-16090"/>
    <s v="Juliana Krohn"/>
    <x v="0"/>
    <x v="0"/>
    <s v="Springfield"/>
    <x v="21"/>
    <n v="97477"/>
    <x v="1"/>
    <s v="OFF-BI-10003676"/>
    <x v="1"/>
    <x v="8"/>
    <s v="GBC Standard Recycled Report Covers, Clear Plastic Sheets"/>
    <x v="4134"/>
    <n v="7"/>
    <n v="0.7"/>
    <n v="-16.601199999999999"/>
    <x v="1"/>
    <x v="0"/>
  </r>
  <r>
    <x v="5787"/>
    <x v="2890"/>
    <x v="280"/>
    <x v="179"/>
    <x v="1"/>
    <s v="JK-16090"/>
    <s v="Juliana Krohn"/>
    <x v="0"/>
    <x v="0"/>
    <s v="Springfield"/>
    <x v="21"/>
    <n v="97477"/>
    <x v="1"/>
    <s v="OFF-AR-10003727"/>
    <x v="1"/>
    <x v="6"/>
    <s v="Berol Giant Pencil Sharpener"/>
    <x v="4135"/>
    <n v="7"/>
    <n v="0.2"/>
    <n v="10.703699999999987"/>
    <x v="1"/>
    <x v="0"/>
  </r>
  <r>
    <x v="5788"/>
    <x v="2891"/>
    <x v="318"/>
    <x v="1001"/>
    <x v="0"/>
    <s v="MG-18205"/>
    <s v="Mitch Gastineau"/>
    <x v="1"/>
    <x v="0"/>
    <s v="Jacksonville"/>
    <x v="2"/>
    <n v="32216"/>
    <x v="0"/>
    <s v="FUR-FU-10003829"/>
    <x v="0"/>
    <x v="5"/>
    <s v="Stackable Trays"/>
    <x v="4136"/>
    <n v="5"/>
    <n v="0.2"/>
    <n v="1.8479999999999985"/>
    <x v="0"/>
    <x v="0"/>
  </r>
  <r>
    <x v="5789"/>
    <x v="2891"/>
    <x v="318"/>
    <x v="1001"/>
    <x v="0"/>
    <s v="MG-18205"/>
    <s v="Mitch Gastineau"/>
    <x v="1"/>
    <x v="0"/>
    <s v="Jacksonville"/>
    <x v="2"/>
    <n v="32216"/>
    <x v="0"/>
    <s v="OFF-BI-10003712"/>
    <x v="1"/>
    <x v="8"/>
    <s v="Acco Pressboard Covers with Storage Hooks, 14 7/8&quot; x 11&quot;, Light Blue"/>
    <x v="2974"/>
    <n v="3"/>
    <n v="0.7"/>
    <n v="-3.0933000000000002"/>
    <x v="0"/>
    <x v="0"/>
  </r>
  <r>
    <x v="5790"/>
    <x v="2892"/>
    <x v="365"/>
    <x v="725"/>
    <x v="2"/>
    <s v="PG-18820"/>
    <s v="Patrick Gardner"/>
    <x v="0"/>
    <x v="0"/>
    <s v="Bakersfield"/>
    <x v="1"/>
    <n v="93309"/>
    <x v="1"/>
    <s v="OFF-FA-10002280"/>
    <x v="1"/>
    <x v="13"/>
    <s v="Advantus Plastic Paper Clips"/>
    <x v="768"/>
    <n v="7"/>
    <n v="0"/>
    <n v="16.8"/>
    <x v="1"/>
    <x v="1"/>
  </r>
  <r>
    <x v="5791"/>
    <x v="2892"/>
    <x v="365"/>
    <x v="725"/>
    <x v="2"/>
    <s v="PG-18820"/>
    <s v="Patrick Gardner"/>
    <x v="0"/>
    <x v="0"/>
    <s v="Bakersfield"/>
    <x v="1"/>
    <n v="93309"/>
    <x v="1"/>
    <s v="FUR-CH-10002961"/>
    <x v="0"/>
    <x v="1"/>
    <s v="Leather Task Chair, Black"/>
    <x v="74"/>
    <n v="1"/>
    <n v="0.2"/>
    <n v="0"/>
    <x v="1"/>
    <x v="1"/>
  </r>
  <r>
    <x v="5792"/>
    <x v="2892"/>
    <x v="365"/>
    <x v="725"/>
    <x v="2"/>
    <s v="PG-18820"/>
    <s v="Patrick Gardner"/>
    <x v="0"/>
    <x v="0"/>
    <s v="Bakersfield"/>
    <x v="1"/>
    <n v="93309"/>
    <x v="1"/>
    <s v="OFF-AP-10002578"/>
    <x v="1"/>
    <x v="9"/>
    <s v="Fellowes Premier Superior Surge Suppressor, 10-Outlet, With Phone and Remote"/>
    <x v="2064"/>
    <n v="2"/>
    <n v="0"/>
    <n v="25.438400000000001"/>
    <x v="1"/>
    <x v="1"/>
  </r>
  <r>
    <x v="5793"/>
    <x v="2892"/>
    <x v="365"/>
    <x v="725"/>
    <x v="2"/>
    <s v="PG-18820"/>
    <s v="Patrick Gardner"/>
    <x v="0"/>
    <x v="0"/>
    <s v="Bakersfield"/>
    <x v="1"/>
    <n v="93309"/>
    <x v="1"/>
    <s v="FUR-FU-10004848"/>
    <x v="0"/>
    <x v="5"/>
    <s v="Howard Miller 13-3/4&quot; Diameter Brushed Chrome Round Wall Clock"/>
    <x v="2678"/>
    <n v="1"/>
    <n v="0"/>
    <n v="15.524999999999999"/>
    <x v="1"/>
    <x v="1"/>
  </r>
  <r>
    <x v="5794"/>
    <x v="2892"/>
    <x v="365"/>
    <x v="725"/>
    <x v="2"/>
    <s v="PG-18820"/>
    <s v="Patrick Gardner"/>
    <x v="0"/>
    <x v="0"/>
    <s v="Bakersfield"/>
    <x v="1"/>
    <n v="93309"/>
    <x v="1"/>
    <s v="OFF-BI-10003364"/>
    <x v="1"/>
    <x v="8"/>
    <s v="Binding Machine Supplies"/>
    <x v="1004"/>
    <n v="2"/>
    <n v="0.2"/>
    <n v="16.3352"/>
    <x v="1"/>
    <x v="1"/>
  </r>
  <r>
    <x v="5795"/>
    <x v="2893"/>
    <x v="411"/>
    <x v="127"/>
    <x v="0"/>
    <s v="LD-17005"/>
    <s v="Lisa DeCherney"/>
    <x v="0"/>
    <x v="0"/>
    <s v="New York City"/>
    <x v="15"/>
    <n v="10011"/>
    <x v="3"/>
    <s v="OFF-ST-10002615"/>
    <x v="1"/>
    <x v="4"/>
    <s v="Dual Level, Single-Width Filing Carts"/>
    <x v="4137"/>
    <n v="9"/>
    <n v="0"/>
    <n v="362.84040000000005"/>
    <x v="3"/>
    <x v="0"/>
  </r>
  <r>
    <x v="5796"/>
    <x v="2893"/>
    <x v="411"/>
    <x v="127"/>
    <x v="0"/>
    <s v="LD-17005"/>
    <s v="Lisa DeCherney"/>
    <x v="0"/>
    <x v="0"/>
    <s v="New York City"/>
    <x v="15"/>
    <n v="10011"/>
    <x v="3"/>
    <s v="FUR-FU-10000521"/>
    <x v="0"/>
    <x v="5"/>
    <s v="Seth Thomas 14&quot; Putty-Colored Wall Clock"/>
    <x v="4138"/>
    <n v="4"/>
    <n v="0"/>
    <n v="36.381599999999992"/>
    <x v="3"/>
    <x v="0"/>
  </r>
  <r>
    <x v="5797"/>
    <x v="2893"/>
    <x v="411"/>
    <x v="127"/>
    <x v="0"/>
    <s v="LD-17005"/>
    <s v="Lisa DeCherney"/>
    <x v="0"/>
    <x v="0"/>
    <s v="New York City"/>
    <x v="15"/>
    <n v="10011"/>
    <x v="3"/>
    <s v="OFF-LA-10000121"/>
    <x v="1"/>
    <x v="2"/>
    <s v="Avery 48"/>
    <x v="1381"/>
    <n v="3"/>
    <n v="0"/>
    <n v="8.6939999999999991"/>
    <x v="3"/>
    <x v="0"/>
  </r>
  <r>
    <x v="5798"/>
    <x v="2893"/>
    <x v="411"/>
    <x v="127"/>
    <x v="0"/>
    <s v="LD-17005"/>
    <s v="Lisa DeCherney"/>
    <x v="0"/>
    <x v="0"/>
    <s v="New York City"/>
    <x v="15"/>
    <n v="10011"/>
    <x v="3"/>
    <s v="OFF-PA-10001289"/>
    <x v="1"/>
    <x v="10"/>
    <s v="White Computer Printout Paper by Universal"/>
    <x v="2723"/>
    <n v="2"/>
    <n v="0"/>
    <n v="37.9848"/>
    <x v="3"/>
    <x v="0"/>
  </r>
  <r>
    <x v="5799"/>
    <x v="2894"/>
    <x v="1071"/>
    <x v="1036"/>
    <x v="0"/>
    <s v="CR-12730"/>
    <s v="Craig Reiter"/>
    <x v="0"/>
    <x v="0"/>
    <s v="Chicago"/>
    <x v="10"/>
    <n v="60610"/>
    <x v="2"/>
    <s v="FUR-CH-10004495"/>
    <x v="0"/>
    <x v="1"/>
    <s v="Global Leather and Oak Executive Chair, Black"/>
    <x v="4139"/>
    <n v="2"/>
    <n v="0.3"/>
    <n v="-6.0196000000000538"/>
    <x v="2"/>
    <x v="0"/>
  </r>
  <r>
    <x v="5800"/>
    <x v="2895"/>
    <x v="384"/>
    <x v="1160"/>
    <x v="2"/>
    <s v="MN-17935"/>
    <s v="Michael Nguyen"/>
    <x v="0"/>
    <x v="0"/>
    <s v="El Paso"/>
    <x v="5"/>
    <n v="79907"/>
    <x v="2"/>
    <s v="TEC-PH-10000895"/>
    <x v="2"/>
    <x v="7"/>
    <s v="Polycom VVX 310 VoIP phone"/>
    <x v="4140"/>
    <n v="4"/>
    <n v="0.2"/>
    <n v="43.197600000000023"/>
    <x v="2"/>
    <x v="1"/>
  </r>
  <r>
    <x v="5801"/>
    <x v="2895"/>
    <x v="384"/>
    <x v="1160"/>
    <x v="2"/>
    <s v="MN-17935"/>
    <s v="Michael Nguyen"/>
    <x v="0"/>
    <x v="0"/>
    <s v="El Paso"/>
    <x v="5"/>
    <n v="79907"/>
    <x v="2"/>
    <s v="OFF-PA-10000552"/>
    <x v="1"/>
    <x v="10"/>
    <s v="Xerox 200"/>
    <x v="563"/>
    <n v="2"/>
    <n v="0.2"/>
    <n v="3.6288"/>
    <x v="2"/>
    <x v="1"/>
  </r>
  <r>
    <x v="5802"/>
    <x v="2896"/>
    <x v="204"/>
    <x v="949"/>
    <x v="2"/>
    <s v="RD-19900"/>
    <s v="Ruben Dartt"/>
    <x v="0"/>
    <x v="0"/>
    <s v="Thousand Oaks"/>
    <x v="1"/>
    <n v="91360"/>
    <x v="1"/>
    <s v="TEC-PH-10000376"/>
    <x v="2"/>
    <x v="7"/>
    <s v="Square Credit Card Reader"/>
    <x v="2992"/>
    <n v="2"/>
    <n v="0.2"/>
    <n v="1.1988000000000003"/>
    <x v="1"/>
    <x v="0"/>
  </r>
  <r>
    <x v="5803"/>
    <x v="2897"/>
    <x v="605"/>
    <x v="1049"/>
    <x v="1"/>
    <s v="JP-16135"/>
    <s v="Julie Prescott"/>
    <x v="2"/>
    <x v="0"/>
    <s v="Springfield"/>
    <x v="24"/>
    <n v="45503"/>
    <x v="3"/>
    <s v="OFF-AR-10003504"/>
    <x v="1"/>
    <x v="6"/>
    <s v="Newell 347"/>
    <x v="1518"/>
    <n v="3"/>
    <n v="0.2"/>
    <n v="1.1555999999999984"/>
    <x v="3"/>
    <x v="0"/>
  </r>
  <r>
    <x v="5804"/>
    <x v="2898"/>
    <x v="38"/>
    <x v="381"/>
    <x v="1"/>
    <s v="KE-16420"/>
    <s v="Katrina Edelman"/>
    <x v="1"/>
    <x v="0"/>
    <s v="Dallas"/>
    <x v="5"/>
    <n v="75220"/>
    <x v="2"/>
    <s v="OFF-ST-10000943"/>
    <x v="1"/>
    <x v="4"/>
    <s v="Eldon ProFile File 'N Store Portable File Tub Letter/Legal Size Black"/>
    <x v="1845"/>
    <n v="4"/>
    <n v="0.2"/>
    <n v="6.1792000000000016"/>
    <x v="2"/>
    <x v="0"/>
  </r>
  <r>
    <x v="5805"/>
    <x v="2898"/>
    <x v="38"/>
    <x v="381"/>
    <x v="1"/>
    <s v="KE-16420"/>
    <s v="Katrina Edelman"/>
    <x v="1"/>
    <x v="0"/>
    <s v="Dallas"/>
    <x v="5"/>
    <n v="75220"/>
    <x v="2"/>
    <s v="FUR-BO-10003441"/>
    <x v="0"/>
    <x v="0"/>
    <s v="Bush Westfield Collection Bookcases, Fully Assembled"/>
    <x v="4141"/>
    <n v="3"/>
    <n v="0.32"/>
    <n v="-27.264600000000016"/>
    <x v="2"/>
    <x v="0"/>
  </r>
  <r>
    <x v="5806"/>
    <x v="2899"/>
    <x v="913"/>
    <x v="62"/>
    <x v="0"/>
    <s v="DL-13315"/>
    <s v="Delfina Latchford"/>
    <x v="0"/>
    <x v="0"/>
    <s v="Knoxville"/>
    <x v="18"/>
    <n v="37918"/>
    <x v="0"/>
    <s v="OFF-PA-10002195"/>
    <x v="1"/>
    <x v="10"/>
    <s v="RSVP Cards &amp; Envelopes, Blank White, 8-1/2&quot; X 11&quot;, 24 Cards/25 Envelopes/Set"/>
    <x v="854"/>
    <n v="3"/>
    <n v="0.2"/>
    <n v="4.1147999999999998"/>
    <x v="0"/>
    <x v="0"/>
  </r>
  <r>
    <x v="5807"/>
    <x v="2899"/>
    <x v="913"/>
    <x v="62"/>
    <x v="0"/>
    <s v="DL-13315"/>
    <s v="Delfina Latchford"/>
    <x v="0"/>
    <x v="0"/>
    <s v="Knoxville"/>
    <x v="18"/>
    <n v="37918"/>
    <x v="0"/>
    <s v="OFF-AP-10001205"/>
    <x v="1"/>
    <x v="9"/>
    <s v="Belkin 5 Outlet SurgeMaster Power Centers"/>
    <x v="2802"/>
    <n v="2"/>
    <n v="0.2"/>
    <n v="8.7168000000000063"/>
    <x v="0"/>
    <x v="0"/>
  </r>
  <r>
    <x v="5808"/>
    <x v="2899"/>
    <x v="913"/>
    <x v="62"/>
    <x v="0"/>
    <s v="DL-13315"/>
    <s v="Delfina Latchford"/>
    <x v="0"/>
    <x v="0"/>
    <s v="Knoxville"/>
    <x v="18"/>
    <n v="37918"/>
    <x v="0"/>
    <s v="OFF-AR-10002987"/>
    <x v="1"/>
    <x v="6"/>
    <s v="Prismacolor Color Pencil Set"/>
    <x v="4142"/>
    <n v="2"/>
    <n v="0.2"/>
    <n v="8.3328000000000024"/>
    <x v="0"/>
    <x v="0"/>
  </r>
  <r>
    <x v="5809"/>
    <x v="2900"/>
    <x v="1072"/>
    <x v="634"/>
    <x v="1"/>
    <s v="KB-16240"/>
    <s v="Karen Bern"/>
    <x v="1"/>
    <x v="0"/>
    <s v="Chattanooga"/>
    <x v="18"/>
    <n v="37421"/>
    <x v="0"/>
    <s v="FUR-FU-10000723"/>
    <x v="0"/>
    <x v="5"/>
    <s v="Deflect-o EconoMat Studded, No Bevel Mat for Low Pile Carpeting"/>
    <x v="4143"/>
    <n v="4"/>
    <n v="0.2"/>
    <n v="-18.180799999999998"/>
    <x v="0"/>
    <x v="0"/>
  </r>
  <r>
    <x v="5810"/>
    <x v="2901"/>
    <x v="204"/>
    <x v="211"/>
    <x v="1"/>
    <s v="JD-16150"/>
    <s v="Justin Deggeller"/>
    <x v="1"/>
    <x v="0"/>
    <s v="San Diego"/>
    <x v="1"/>
    <n v="92037"/>
    <x v="1"/>
    <s v="OFF-PA-10003127"/>
    <x v="1"/>
    <x v="10"/>
    <s v="Easy-staple paper"/>
    <x v="151"/>
    <n v="4"/>
    <n v="0"/>
    <n v="48.539199999999994"/>
    <x v="1"/>
    <x v="0"/>
  </r>
  <r>
    <x v="5811"/>
    <x v="2901"/>
    <x v="204"/>
    <x v="211"/>
    <x v="1"/>
    <s v="JD-16150"/>
    <s v="Justin Deggeller"/>
    <x v="1"/>
    <x v="0"/>
    <s v="San Diego"/>
    <x v="1"/>
    <n v="92037"/>
    <x v="1"/>
    <s v="FUR-FU-10000747"/>
    <x v="0"/>
    <x v="5"/>
    <s v="Tenex B1-RE Series Chair Mats for Low Pile Carpets"/>
    <x v="1377"/>
    <n v="2"/>
    <n v="0"/>
    <n v="15.633199999999988"/>
    <x v="1"/>
    <x v="0"/>
  </r>
  <r>
    <x v="5812"/>
    <x v="2901"/>
    <x v="204"/>
    <x v="211"/>
    <x v="1"/>
    <s v="JD-16150"/>
    <s v="Justin Deggeller"/>
    <x v="1"/>
    <x v="0"/>
    <s v="San Diego"/>
    <x v="1"/>
    <n v="92037"/>
    <x v="1"/>
    <s v="TEC-PH-10001795"/>
    <x v="2"/>
    <x v="7"/>
    <s v="ClearOne CHATAttach 160 - speaker phone"/>
    <x v="4144"/>
    <n v="3"/>
    <n v="0.2"/>
    <n v="185.99699999999984"/>
    <x v="1"/>
    <x v="0"/>
  </r>
  <r>
    <x v="5813"/>
    <x v="2902"/>
    <x v="740"/>
    <x v="1161"/>
    <x v="2"/>
    <s v="SR-20740"/>
    <s v="Steven Roelle"/>
    <x v="2"/>
    <x v="0"/>
    <s v="New York City"/>
    <x v="15"/>
    <n v="10024"/>
    <x v="3"/>
    <s v="OFF-PA-10003797"/>
    <x v="1"/>
    <x v="10"/>
    <s v="Xerox 209"/>
    <x v="541"/>
    <n v="3"/>
    <n v="0"/>
    <n v="9.3312000000000008"/>
    <x v="3"/>
    <x v="0"/>
  </r>
  <r>
    <x v="5814"/>
    <x v="2903"/>
    <x v="925"/>
    <x v="871"/>
    <x v="2"/>
    <s v="AC-10450"/>
    <s v="Amy Cox"/>
    <x v="0"/>
    <x v="0"/>
    <s v="Tampa"/>
    <x v="2"/>
    <n v="33614"/>
    <x v="0"/>
    <s v="TEC-AC-10002718"/>
    <x v="2"/>
    <x v="11"/>
    <s v="Belkin Standard 104 key USB Keyboard"/>
    <x v="4145"/>
    <n v="1"/>
    <n v="0.2"/>
    <n v="-0.7295000000000007"/>
    <x v="0"/>
    <x v="0"/>
  </r>
  <r>
    <x v="5815"/>
    <x v="2904"/>
    <x v="35"/>
    <x v="158"/>
    <x v="3"/>
    <s v="LS-17245"/>
    <s v="Lynn Smith"/>
    <x v="0"/>
    <x v="0"/>
    <s v="Utica"/>
    <x v="15"/>
    <n v="13501"/>
    <x v="3"/>
    <s v="TEC-PH-10002170"/>
    <x v="2"/>
    <x v="7"/>
    <s v="ClearSounds CSC500 Amplified Spirit Phone Corded phone"/>
    <x v="463"/>
    <n v="4"/>
    <n v="0"/>
    <n v="78.388800000000003"/>
    <x v="3"/>
    <x v="0"/>
  </r>
  <r>
    <x v="5816"/>
    <x v="2904"/>
    <x v="35"/>
    <x v="158"/>
    <x v="3"/>
    <s v="LS-17245"/>
    <s v="Lynn Smith"/>
    <x v="0"/>
    <x v="0"/>
    <s v="Utica"/>
    <x v="15"/>
    <n v="13501"/>
    <x v="3"/>
    <s v="OFF-BI-10001078"/>
    <x v="1"/>
    <x v="8"/>
    <s v="Acco PRESSTEX Data Binder with Storage Hooks, Dark Blue, 14 7/8&quot; X 11&quot;"/>
    <x v="4146"/>
    <n v="3"/>
    <n v="0.2"/>
    <n v="4.6806000000000001"/>
    <x v="3"/>
    <x v="0"/>
  </r>
  <r>
    <x v="5817"/>
    <x v="2904"/>
    <x v="35"/>
    <x v="158"/>
    <x v="3"/>
    <s v="LS-17245"/>
    <s v="Lynn Smith"/>
    <x v="0"/>
    <x v="0"/>
    <s v="Utica"/>
    <x v="15"/>
    <n v="13501"/>
    <x v="3"/>
    <s v="OFF-BI-10001031"/>
    <x v="1"/>
    <x v="8"/>
    <s v="Pressboard Data Binders by Wilson Jones"/>
    <x v="1232"/>
    <n v="4"/>
    <n v="0.2"/>
    <n v="5.767199999999999"/>
    <x v="3"/>
    <x v="0"/>
  </r>
  <r>
    <x v="5818"/>
    <x v="2904"/>
    <x v="35"/>
    <x v="158"/>
    <x v="3"/>
    <s v="LS-17245"/>
    <s v="Lynn Smith"/>
    <x v="0"/>
    <x v="0"/>
    <s v="Utica"/>
    <x v="15"/>
    <n v="13501"/>
    <x v="3"/>
    <s v="OFF-LA-10001158"/>
    <x v="1"/>
    <x v="2"/>
    <s v="Avery Address/Shipping Labels for Typewriters, 4&quot; x 2&quot;"/>
    <x v="4147"/>
    <n v="9"/>
    <n v="0"/>
    <n v="44.712000000000003"/>
    <x v="3"/>
    <x v="0"/>
  </r>
  <r>
    <x v="5819"/>
    <x v="2904"/>
    <x v="35"/>
    <x v="158"/>
    <x v="3"/>
    <s v="LS-17245"/>
    <s v="Lynn Smith"/>
    <x v="0"/>
    <x v="0"/>
    <s v="Utica"/>
    <x v="15"/>
    <n v="13501"/>
    <x v="3"/>
    <s v="OFF-LA-10001613"/>
    <x v="1"/>
    <x v="2"/>
    <s v="Avery File Folder Labels"/>
    <x v="132"/>
    <n v="4"/>
    <n v="0"/>
    <n v="5.6448"/>
    <x v="3"/>
    <x v="0"/>
  </r>
  <r>
    <x v="5820"/>
    <x v="2905"/>
    <x v="605"/>
    <x v="380"/>
    <x v="1"/>
    <s v="CS-12175"/>
    <s v="Charles Sheldon"/>
    <x v="1"/>
    <x v="0"/>
    <s v="San Francisco"/>
    <x v="1"/>
    <n v="94122"/>
    <x v="1"/>
    <s v="OFF-SU-10000157"/>
    <x v="1"/>
    <x v="14"/>
    <s v="Compact Automatic Electric Letter Opener"/>
    <x v="4148"/>
    <n v="2"/>
    <n v="0"/>
    <n v="4.7724000000000046"/>
    <x v="1"/>
    <x v="0"/>
  </r>
  <r>
    <x v="5821"/>
    <x v="2905"/>
    <x v="605"/>
    <x v="380"/>
    <x v="1"/>
    <s v="CS-12175"/>
    <s v="Charles Sheldon"/>
    <x v="1"/>
    <x v="0"/>
    <s v="San Francisco"/>
    <x v="1"/>
    <n v="94122"/>
    <x v="1"/>
    <s v="OFF-AP-10004868"/>
    <x v="1"/>
    <x v="9"/>
    <s v="Hoover Commercial Soft Guard Upright Vacuum And Disposable Filtration Bags"/>
    <x v="4149"/>
    <n v="1"/>
    <n v="0"/>
    <n v="2.0979000000000001"/>
    <x v="1"/>
    <x v="0"/>
  </r>
  <r>
    <x v="5822"/>
    <x v="2905"/>
    <x v="605"/>
    <x v="380"/>
    <x v="1"/>
    <s v="CS-12175"/>
    <s v="Charles Sheldon"/>
    <x v="1"/>
    <x v="0"/>
    <s v="San Francisco"/>
    <x v="1"/>
    <n v="94122"/>
    <x v="1"/>
    <s v="FUR-TA-10001520"/>
    <x v="0"/>
    <x v="3"/>
    <s v="Lesro Sheffield Collection Coffee Table, End Table, Center Table, Corner Table"/>
    <x v="4150"/>
    <n v="5"/>
    <n v="0.2"/>
    <n v="-10.705500000000043"/>
    <x v="1"/>
    <x v="0"/>
  </r>
  <r>
    <x v="5823"/>
    <x v="2905"/>
    <x v="605"/>
    <x v="380"/>
    <x v="1"/>
    <s v="CS-12175"/>
    <s v="Charles Sheldon"/>
    <x v="1"/>
    <x v="0"/>
    <s v="San Francisco"/>
    <x v="1"/>
    <n v="94122"/>
    <x v="1"/>
    <s v="OFF-BI-10001900"/>
    <x v="1"/>
    <x v="8"/>
    <s v="DXL Angle-View Binders with Locking Rings, Black"/>
    <x v="4151"/>
    <n v="4"/>
    <n v="0.2"/>
    <n v="6.4691999999999998"/>
    <x v="1"/>
    <x v="0"/>
  </r>
  <r>
    <x v="5824"/>
    <x v="2906"/>
    <x v="1073"/>
    <x v="1108"/>
    <x v="3"/>
    <s v="AR-10510"/>
    <s v="Andrew Roberts"/>
    <x v="0"/>
    <x v="0"/>
    <s v="Columbus"/>
    <x v="24"/>
    <n v="43229"/>
    <x v="3"/>
    <s v="OFF-AP-10003971"/>
    <x v="1"/>
    <x v="9"/>
    <s v="Belkin 6 Outlet Metallic Surge Strip"/>
    <x v="4152"/>
    <n v="3"/>
    <n v="0.2"/>
    <n v="1.9602000000000004"/>
    <x v="3"/>
    <x v="0"/>
  </r>
  <r>
    <x v="5825"/>
    <x v="2907"/>
    <x v="213"/>
    <x v="371"/>
    <x v="0"/>
    <s v="KB-16405"/>
    <s v="Katrina Bavinger"/>
    <x v="2"/>
    <x v="0"/>
    <s v="New York City"/>
    <x v="15"/>
    <n v="10035"/>
    <x v="3"/>
    <s v="OFF-PA-10000418"/>
    <x v="1"/>
    <x v="10"/>
    <s v="Xerox 189"/>
    <x v="1257"/>
    <n v="4"/>
    <n v="0"/>
    <n v="201.31199999999998"/>
    <x v="3"/>
    <x v="0"/>
  </r>
  <r>
    <x v="5826"/>
    <x v="2907"/>
    <x v="213"/>
    <x v="371"/>
    <x v="0"/>
    <s v="KB-16405"/>
    <s v="Katrina Bavinger"/>
    <x v="2"/>
    <x v="0"/>
    <s v="New York City"/>
    <x v="15"/>
    <n v="10035"/>
    <x v="3"/>
    <s v="FUR-CH-10004626"/>
    <x v="0"/>
    <x v="1"/>
    <s v="Office Star Flex Back Scooter Chair with Aluminum Finish Frame"/>
    <x v="4153"/>
    <n v="1"/>
    <n v="0.1"/>
    <n v="14.124599999999999"/>
    <x v="3"/>
    <x v="0"/>
  </r>
  <r>
    <x v="5827"/>
    <x v="2907"/>
    <x v="213"/>
    <x v="371"/>
    <x v="0"/>
    <s v="KB-16405"/>
    <s v="Katrina Bavinger"/>
    <x v="2"/>
    <x v="0"/>
    <s v="New York City"/>
    <x v="15"/>
    <n v="10035"/>
    <x v="3"/>
    <s v="FUR-CH-10004860"/>
    <x v="0"/>
    <x v="1"/>
    <s v="Global Low Back Tilter Chair"/>
    <x v="4154"/>
    <n v="2"/>
    <n v="0.1"/>
    <n v="-8.0784000000000198"/>
    <x v="3"/>
    <x v="0"/>
  </r>
  <r>
    <x v="5828"/>
    <x v="2907"/>
    <x v="213"/>
    <x v="371"/>
    <x v="0"/>
    <s v="KB-16405"/>
    <s v="Katrina Bavinger"/>
    <x v="2"/>
    <x v="0"/>
    <s v="New York City"/>
    <x v="15"/>
    <n v="10035"/>
    <x v="3"/>
    <s v="OFF-AR-10003251"/>
    <x v="1"/>
    <x v="6"/>
    <s v="Prang Drawing Pencil Set"/>
    <x v="348"/>
    <n v="2"/>
    <n v="0"/>
    <n v="2.2239999999999998"/>
    <x v="3"/>
    <x v="0"/>
  </r>
  <r>
    <x v="5829"/>
    <x v="2908"/>
    <x v="275"/>
    <x v="439"/>
    <x v="1"/>
    <s v="MM-17920"/>
    <s v="Michael Moore"/>
    <x v="0"/>
    <x v="0"/>
    <s v="Richmond"/>
    <x v="14"/>
    <n v="47374"/>
    <x v="2"/>
    <s v="FUR-TA-10004575"/>
    <x v="0"/>
    <x v="3"/>
    <s v="Hon 5100 Series Wood Tables"/>
    <x v="4155"/>
    <n v="2"/>
    <n v="0"/>
    <n v="104.75279999999998"/>
    <x v="2"/>
    <x v="0"/>
  </r>
  <r>
    <x v="5830"/>
    <x v="2908"/>
    <x v="275"/>
    <x v="439"/>
    <x v="1"/>
    <s v="MM-17920"/>
    <s v="Michael Moore"/>
    <x v="0"/>
    <x v="0"/>
    <s v="Richmond"/>
    <x v="14"/>
    <n v="47374"/>
    <x v="2"/>
    <s v="FUR-CH-10004754"/>
    <x v="0"/>
    <x v="1"/>
    <s v="Global Stack Chair with Arms, Black"/>
    <x v="4156"/>
    <n v="1"/>
    <n v="0"/>
    <n v="8.0945999999999998"/>
    <x v="2"/>
    <x v="0"/>
  </r>
  <r>
    <x v="5831"/>
    <x v="2909"/>
    <x v="1074"/>
    <x v="1162"/>
    <x v="1"/>
    <s v="RF-19735"/>
    <s v="Roland Fjeld"/>
    <x v="0"/>
    <x v="0"/>
    <s v="San Diego"/>
    <x v="1"/>
    <n v="92105"/>
    <x v="1"/>
    <s v="TEC-AC-10003095"/>
    <x v="2"/>
    <x v="11"/>
    <s v="Logitech G35 7.1-Channel Surround Sound Headset"/>
    <x v="4157"/>
    <n v="4"/>
    <n v="0"/>
    <n v="176.78640000000001"/>
    <x v="1"/>
    <x v="0"/>
  </r>
  <r>
    <x v="5832"/>
    <x v="2910"/>
    <x v="658"/>
    <x v="1050"/>
    <x v="1"/>
    <s v="BP-11290"/>
    <s v="Beth Paige"/>
    <x v="0"/>
    <x v="0"/>
    <s v="Concord"/>
    <x v="3"/>
    <n v="28027"/>
    <x v="0"/>
    <s v="OFF-LA-10000262"/>
    <x v="1"/>
    <x v="2"/>
    <s v="Avery 494"/>
    <x v="303"/>
    <n v="3"/>
    <n v="0.2"/>
    <n v="2.0358000000000001"/>
    <x v="0"/>
    <x v="0"/>
  </r>
  <r>
    <x v="5833"/>
    <x v="2910"/>
    <x v="658"/>
    <x v="1050"/>
    <x v="1"/>
    <s v="BP-11290"/>
    <s v="Beth Paige"/>
    <x v="0"/>
    <x v="0"/>
    <s v="Concord"/>
    <x v="3"/>
    <n v="28027"/>
    <x v="0"/>
    <s v="FUR-CH-10002961"/>
    <x v="0"/>
    <x v="1"/>
    <s v="Leather Task Chair, Black"/>
    <x v="4158"/>
    <n v="5"/>
    <n v="0.2"/>
    <n v="0"/>
    <x v="0"/>
    <x v="0"/>
  </r>
  <r>
    <x v="5834"/>
    <x v="2911"/>
    <x v="988"/>
    <x v="883"/>
    <x v="1"/>
    <s v="MJ-17740"/>
    <s v="Max Jones"/>
    <x v="0"/>
    <x v="0"/>
    <s v="Miami"/>
    <x v="2"/>
    <n v="33178"/>
    <x v="0"/>
    <s v="OFF-BI-10003876"/>
    <x v="1"/>
    <x v="8"/>
    <s v="Green Canvas Binder for 8-1/2&quot; x 14&quot; Sheets"/>
    <x v="4159"/>
    <n v="5"/>
    <n v="0.7"/>
    <n v="-42.799999999999983"/>
    <x v="0"/>
    <x v="0"/>
  </r>
  <r>
    <x v="5835"/>
    <x v="2911"/>
    <x v="988"/>
    <x v="883"/>
    <x v="1"/>
    <s v="MJ-17740"/>
    <s v="Max Jones"/>
    <x v="0"/>
    <x v="0"/>
    <s v="Miami"/>
    <x v="2"/>
    <n v="33178"/>
    <x v="0"/>
    <s v="OFF-BI-10002133"/>
    <x v="1"/>
    <x v="8"/>
    <s v="Wilson Jones Elliptical Ring 3 1/2&quot; Capacity Binders, 800 sheets"/>
    <x v="1811"/>
    <n v="3"/>
    <n v="0.7"/>
    <n v="-26.963999999999999"/>
    <x v="0"/>
    <x v="0"/>
  </r>
  <r>
    <x v="5836"/>
    <x v="2911"/>
    <x v="988"/>
    <x v="883"/>
    <x v="1"/>
    <s v="MJ-17740"/>
    <s v="Max Jones"/>
    <x v="0"/>
    <x v="0"/>
    <s v="Miami"/>
    <x v="2"/>
    <n v="33178"/>
    <x v="0"/>
    <s v="TEC-AC-10004396"/>
    <x v="2"/>
    <x v="11"/>
    <s v="Logitech Keyboard K120"/>
    <x v="4160"/>
    <n v="5"/>
    <n v="0.2"/>
    <n v="-8.1674999999999933"/>
    <x v="0"/>
    <x v="0"/>
  </r>
  <r>
    <x v="5837"/>
    <x v="2912"/>
    <x v="344"/>
    <x v="108"/>
    <x v="1"/>
    <s v="DO-13645"/>
    <s v="Doug O'Connell"/>
    <x v="0"/>
    <x v="0"/>
    <s v="Los Angeles"/>
    <x v="1"/>
    <n v="90036"/>
    <x v="1"/>
    <s v="TEC-PH-10004100"/>
    <x v="2"/>
    <x v="7"/>
    <s v="Griffin GC17055 Auxiliary Audio Cable"/>
    <x v="4161"/>
    <n v="4"/>
    <n v="0.2"/>
    <n v="5.7568000000000019"/>
    <x v="1"/>
    <x v="0"/>
  </r>
  <r>
    <x v="5838"/>
    <x v="2913"/>
    <x v="1075"/>
    <x v="1157"/>
    <x v="1"/>
    <s v="MV-17485"/>
    <s v="Mark Van Huff"/>
    <x v="0"/>
    <x v="0"/>
    <s v="Seattle"/>
    <x v="4"/>
    <n v="98115"/>
    <x v="1"/>
    <s v="OFF-ST-10000636"/>
    <x v="1"/>
    <x v="4"/>
    <s v="Rogers Profile Extra Capacity Storage Tub"/>
    <x v="4162"/>
    <n v="5"/>
    <n v="0"/>
    <n v="3.3479999999999954"/>
    <x v="1"/>
    <x v="0"/>
  </r>
  <r>
    <x v="5839"/>
    <x v="2914"/>
    <x v="357"/>
    <x v="1068"/>
    <x v="0"/>
    <s v="MG-17875"/>
    <s v="Michael Grace"/>
    <x v="2"/>
    <x v="0"/>
    <s v="Arlington"/>
    <x v="17"/>
    <n v="22204"/>
    <x v="0"/>
    <s v="OFF-PA-10001972"/>
    <x v="1"/>
    <x v="10"/>
    <s v="Xerox 214"/>
    <x v="56"/>
    <n v="5"/>
    <n v="0"/>
    <n v="15.552000000000001"/>
    <x v="0"/>
    <x v="0"/>
  </r>
  <r>
    <x v="5840"/>
    <x v="2914"/>
    <x v="357"/>
    <x v="1068"/>
    <x v="0"/>
    <s v="MG-17875"/>
    <s v="Michael Grace"/>
    <x v="2"/>
    <x v="0"/>
    <s v="Arlington"/>
    <x v="17"/>
    <n v="22204"/>
    <x v="0"/>
    <s v="FUR-FU-10002554"/>
    <x v="0"/>
    <x v="5"/>
    <s v="Westinghouse Floor Lamp with Metal Mesh Shade, Black"/>
    <x v="3264"/>
    <n v="2"/>
    <n v="0"/>
    <n v="11.035399999999996"/>
    <x v="0"/>
    <x v="0"/>
  </r>
  <r>
    <x v="5841"/>
    <x v="2915"/>
    <x v="972"/>
    <x v="958"/>
    <x v="1"/>
    <s v="BS-11665"/>
    <s v="Brian Stugart"/>
    <x v="0"/>
    <x v="0"/>
    <s v="San Diego"/>
    <x v="1"/>
    <n v="92105"/>
    <x v="1"/>
    <s v="TEC-PH-10003174"/>
    <x v="2"/>
    <x v="7"/>
    <s v="RCA ViSYS 25825 Wireless digital phone"/>
    <x v="4163"/>
    <n v="4"/>
    <n v="0.2"/>
    <n v="51.995999999999981"/>
    <x v="1"/>
    <x v="0"/>
  </r>
  <r>
    <x v="5842"/>
    <x v="2915"/>
    <x v="972"/>
    <x v="958"/>
    <x v="1"/>
    <s v="BS-11665"/>
    <s v="Brian Stugart"/>
    <x v="0"/>
    <x v="0"/>
    <s v="San Diego"/>
    <x v="1"/>
    <n v="92105"/>
    <x v="1"/>
    <s v="OFF-ST-10001418"/>
    <x v="1"/>
    <x v="4"/>
    <s v="Carina Media Storage Towers in Natural &amp; Black"/>
    <x v="4164"/>
    <n v="5"/>
    <n v="0"/>
    <n v="6.097999999999999"/>
    <x v="1"/>
    <x v="0"/>
  </r>
  <r>
    <x v="5843"/>
    <x v="2915"/>
    <x v="972"/>
    <x v="958"/>
    <x v="1"/>
    <s v="BS-11665"/>
    <s v="Brian Stugart"/>
    <x v="0"/>
    <x v="0"/>
    <s v="San Diego"/>
    <x v="1"/>
    <n v="92105"/>
    <x v="1"/>
    <s v="FUR-FU-10002813"/>
    <x v="0"/>
    <x v="5"/>
    <s v="DAX Contemporary Wood Frame with Silver Metal Mat, Desktop, 11 x 14 Size"/>
    <x v="4165"/>
    <n v="4"/>
    <n v="0"/>
    <n v="29.145599999999995"/>
    <x v="1"/>
    <x v="0"/>
  </r>
  <r>
    <x v="5844"/>
    <x v="2915"/>
    <x v="972"/>
    <x v="958"/>
    <x v="1"/>
    <s v="BS-11665"/>
    <s v="Brian Stugart"/>
    <x v="0"/>
    <x v="0"/>
    <s v="San Diego"/>
    <x v="1"/>
    <n v="92105"/>
    <x v="1"/>
    <s v="OFF-ST-10000129"/>
    <x v="1"/>
    <x v="4"/>
    <s v="Fellowes Recycled Storage Drawers"/>
    <x v="4166"/>
    <n v="7"/>
    <n v="0"/>
    <n v="54.404699999999963"/>
    <x v="1"/>
    <x v="0"/>
  </r>
  <r>
    <x v="5845"/>
    <x v="2915"/>
    <x v="972"/>
    <x v="958"/>
    <x v="1"/>
    <s v="BS-11665"/>
    <s v="Brian Stugart"/>
    <x v="0"/>
    <x v="0"/>
    <s v="San Diego"/>
    <x v="1"/>
    <n v="92105"/>
    <x v="1"/>
    <s v="OFF-PA-10001639"/>
    <x v="1"/>
    <x v="10"/>
    <s v="Xerox 203"/>
    <x v="56"/>
    <n v="5"/>
    <n v="0"/>
    <n v="15.552000000000001"/>
    <x v="1"/>
    <x v="0"/>
  </r>
  <r>
    <x v="5846"/>
    <x v="2915"/>
    <x v="972"/>
    <x v="958"/>
    <x v="1"/>
    <s v="BS-11665"/>
    <s v="Brian Stugart"/>
    <x v="0"/>
    <x v="0"/>
    <s v="San Diego"/>
    <x v="1"/>
    <n v="92105"/>
    <x v="1"/>
    <s v="FUR-CH-10001708"/>
    <x v="0"/>
    <x v="1"/>
    <s v="Office Star - Contemporary Swivel Chair with Padded Adjustable Arms and Flex Back"/>
    <x v="4167"/>
    <n v="2"/>
    <n v="0.2"/>
    <n v="2.8195999999999799"/>
    <x v="1"/>
    <x v="0"/>
  </r>
  <r>
    <x v="5847"/>
    <x v="2915"/>
    <x v="972"/>
    <x v="958"/>
    <x v="1"/>
    <s v="BS-11665"/>
    <s v="Brian Stugart"/>
    <x v="0"/>
    <x v="0"/>
    <s v="San Diego"/>
    <x v="1"/>
    <n v="92105"/>
    <x v="1"/>
    <s v="FUR-FU-10001591"/>
    <x v="0"/>
    <x v="5"/>
    <s v="Advantus Panel Wall Certificate Holder - 8.5x11"/>
    <x v="4168"/>
    <n v="3"/>
    <n v="0"/>
    <n v="15.372000000000002"/>
    <x v="1"/>
    <x v="0"/>
  </r>
  <r>
    <x v="5848"/>
    <x v="2916"/>
    <x v="113"/>
    <x v="665"/>
    <x v="1"/>
    <s v="PO-19180"/>
    <s v="Philisse Overcash"/>
    <x v="2"/>
    <x v="0"/>
    <s v="Roseville"/>
    <x v="11"/>
    <n v="55113"/>
    <x v="2"/>
    <s v="OFF-AP-10003849"/>
    <x v="1"/>
    <x v="9"/>
    <s v="Hoover Shoulder Vac Commercial Portable Vacuum"/>
    <x v="4169"/>
    <n v="2"/>
    <n v="0"/>
    <n v="178.90999999999997"/>
    <x v="2"/>
    <x v="0"/>
  </r>
  <r>
    <x v="5849"/>
    <x v="2916"/>
    <x v="113"/>
    <x v="665"/>
    <x v="1"/>
    <s v="PO-19180"/>
    <s v="Philisse Overcash"/>
    <x v="2"/>
    <x v="0"/>
    <s v="Roseville"/>
    <x v="11"/>
    <n v="55113"/>
    <x v="2"/>
    <s v="OFF-ST-10000078"/>
    <x v="1"/>
    <x v="4"/>
    <s v="Tennsco 6- and 18-Compartment Lockers"/>
    <x v="4170"/>
    <n v="3"/>
    <n v="0"/>
    <n v="143.19179999999994"/>
    <x v="2"/>
    <x v="0"/>
  </r>
  <r>
    <x v="5850"/>
    <x v="2916"/>
    <x v="113"/>
    <x v="665"/>
    <x v="1"/>
    <s v="PO-19180"/>
    <s v="Philisse Overcash"/>
    <x v="2"/>
    <x v="0"/>
    <s v="Roseville"/>
    <x v="11"/>
    <n v="55113"/>
    <x v="2"/>
    <s v="TEC-CO-10001571"/>
    <x v="2"/>
    <x v="16"/>
    <s v="Sharp 1540cs Digital Laser Copier"/>
    <x v="3745"/>
    <n v="1"/>
    <n v="0"/>
    <n v="274.995"/>
    <x v="2"/>
    <x v="0"/>
  </r>
  <r>
    <x v="5851"/>
    <x v="2916"/>
    <x v="113"/>
    <x v="665"/>
    <x v="1"/>
    <s v="PO-19180"/>
    <s v="Philisse Overcash"/>
    <x v="2"/>
    <x v="0"/>
    <s v="Roseville"/>
    <x v="11"/>
    <n v="55113"/>
    <x v="2"/>
    <s v="OFF-BI-10001658"/>
    <x v="1"/>
    <x v="8"/>
    <s v="GBC Standard Therm-A-Bind Covers"/>
    <x v="4171"/>
    <n v="3"/>
    <n v="0"/>
    <n v="34.389600000000002"/>
    <x v="2"/>
    <x v="0"/>
  </r>
  <r>
    <x v="5852"/>
    <x v="2916"/>
    <x v="113"/>
    <x v="665"/>
    <x v="1"/>
    <s v="PO-19180"/>
    <s v="Philisse Overcash"/>
    <x v="2"/>
    <x v="0"/>
    <s v="Roseville"/>
    <x v="11"/>
    <n v="55113"/>
    <x v="2"/>
    <s v="FUR-FU-10004351"/>
    <x v="0"/>
    <x v="5"/>
    <s v="Staple-based wall hangings"/>
    <x v="4172"/>
    <n v="3"/>
    <n v="0"/>
    <n v="12.856800000000002"/>
    <x v="2"/>
    <x v="0"/>
  </r>
  <r>
    <x v="5853"/>
    <x v="2917"/>
    <x v="1076"/>
    <x v="931"/>
    <x v="1"/>
    <s v="DA-13450"/>
    <s v="Dianna Arnett"/>
    <x v="2"/>
    <x v="0"/>
    <s v="Virginia Beach"/>
    <x v="17"/>
    <n v="23464"/>
    <x v="0"/>
    <s v="OFF-BI-10003314"/>
    <x v="1"/>
    <x v="8"/>
    <s v="Tuff Stuff Recycled Round Ring Binders"/>
    <x v="1328"/>
    <n v="2"/>
    <n v="0"/>
    <n v="4.7236000000000002"/>
    <x v="0"/>
    <x v="0"/>
  </r>
  <r>
    <x v="5854"/>
    <x v="2918"/>
    <x v="1077"/>
    <x v="1052"/>
    <x v="1"/>
    <s v="AH-10690"/>
    <s v="Anna Häberlin"/>
    <x v="1"/>
    <x v="0"/>
    <s v="Dallas"/>
    <x v="5"/>
    <n v="75220"/>
    <x v="2"/>
    <s v="OFF-ST-10001505"/>
    <x v="1"/>
    <x v="4"/>
    <s v="Perma STOR-ALL Hanging File Box, 13 1/8&quot;W x 12 1/4&quot;D x 10 1/2&quot;H"/>
    <x v="1399"/>
    <n v="7"/>
    <n v="0.2"/>
    <n v="-1.2558000000000051"/>
    <x v="2"/>
    <x v="0"/>
  </r>
  <r>
    <x v="5855"/>
    <x v="2918"/>
    <x v="1077"/>
    <x v="1052"/>
    <x v="1"/>
    <s v="AH-10690"/>
    <s v="Anna Häberlin"/>
    <x v="1"/>
    <x v="0"/>
    <s v="Dallas"/>
    <x v="5"/>
    <n v="75220"/>
    <x v="2"/>
    <s v="OFF-SU-10003567"/>
    <x v="1"/>
    <x v="14"/>
    <s v="Stiletto Hand Letter Openers"/>
    <x v="4173"/>
    <n v="3"/>
    <n v="0.2"/>
    <n v="-4.895999999999999"/>
    <x v="2"/>
    <x v="0"/>
  </r>
  <r>
    <x v="5856"/>
    <x v="2918"/>
    <x v="1077"/>
    <x v="1052"/>
    <x v="1"/>
    <s v="AH-10690"/>
    <s v="Anna Häberlin"/>
    <x v="1"/>
    <x v="0"/>
    <s v="Dallas"/>
    <x v="5"/>
    <n v="75220"/>
    <x v="2"/>
    <s v="OFF-BI-10002982"/>
    <x v="1"/>
    <x v="8"/>
    <s v="Avery Self-Adhesive Photo Pockets for Polaroid Photos"/>
    <x v="4174"/>
    <n v="1"/>
    <n v="0.8"/>
    <n v="-2.1792000000000007"/>
    <x v="2"/>
    <x v="0"/>
  </r>
  <r>
    <x v="5857"/>
    <x v="2918"/>
    <x v="1077"/>
    <x v="1052"/>
    <x v="1"/>
    <s v="AH-10690"/>
    <s v="Anna Häberlin"/>
    <x v="1"/>
    <x v="0"/>
    <s v="Dallas"/>
    <x v="5"/>
    <n v="75220"/>
    <x v="2"/>
    <s v="FUR-FU-10002364"/>
    <x v="0"/>
    <x v="5"/>
    <s v="Eldon Expressions Wood Desk Accessories, Oak"/>
    <x v="1816"/>
    <n v="5"/>
    <n v="0.6"/>
    <n v="-11.439000000000004"/>
    <x v="2"/>
    <x v="0"/>
  </r>
  <r>
    <x v="5858"/>
    <x v="2919"/>
    <x v="213"/>
    <x v="285"/>
    <x v="0"/>
    <s v="JK-15730"/>
    <s v="Joe Kamberova"/>
    <x v="0"/>
    <x v="0"/>
    <s v="Concord"/>
    <x v="1"/>
    <n v="94521"/>
    <x v="1"/>
    <s v="FUR-BO-10004218"/>
    <x v="0"/>
    <x v="0"/>
    <s v="Bush Heritage Pine Collection 5-Shelf Bookcase, Albany Pine Finish, *Special Order"/>
    <x v="4175"/>
    <n v="2"/>
    <n v="0.15"/>
    <n v="14.097999999999999"/>
    <x v="1"/>
    <x v="0"/>
  </r>
  <r>
    <x v="5859"/>
    <x v="2920"/>
    <x v="549"/>
    <x v="1163"/>
    <x v="1"/>
    <s v="MS-17530"/>
    <s v="MaryBeth Skach"/>
    <x v="0"/>
    <x v="0"/>
    <s v="Conway"/>
    <x v="36"/>
    <n v="72032"/>
    <x v="0"/>
    <s v="FUR-TA-10002530"/>
    <x v="0"/>
    <x v="3"/>
    <s v="Iceberg OfficeWorks 42&quot; Round Tables"/>
    <x v="85"/>
    <n v="2"/>
    <n v="0"/>
    <n v="45.293999999999983"/>
    <x v="0"/>
    <x v="0"/>
  </r>
  <r>
    <x v="5860"/>
    <x v="2921"/>
    <x v="1078"/>
    <x v="1164"/>
    <x v="0"/>
    <s v="JK-15640"/>
    <s v="Jim Kriz"/>
    <x v="2"/>
    <x v="0"/>
    <s v="Philadelphia"/>
    <x v="9"/>
    <n v="19120"/>
    <x v="3"/>
    <s v="OFF-PA-10001526"/>
    <x v="1"/>
    <x v="10"/>
    <s v="Xerox 1949"/>
    <x v="892"/>
    <n v="2"/>
    <n v="0.2"/>
    <n v="2.8884000000000007"/>
    <x v="3"/>
    <x v="0"/>
  </r>
  <r>
    <x v="5861"/>
    <x v="2922"/>
    <x v="766"/>
    <x v="602"/>
    <x v="0"/>
    <s v="CM-12235"/>
    <s v="Chris McAfee"/>
    <x v="0"/>
    <x v="0"/>
    <s v="Little Rock"/>
    <x v="36"/>
    <n v="72209"/>
    <x v="0"/>
    <s v="OFF-PA-10001497"/>
    <x v="1"/>
    <x v="10"/>
    <s v="Xerox 1914"/>
    <x v="1446"/>
    <n v="2"/>
    <n v="0"/>
    <n v="53.860799999999998"/>
    <x v="0"/>
    <x v="0"/>
  </r>
  <r>
    <x v="5862"/>
    <x v="2922"/>
    <x v="766"/>
    <x v="602"/>
    <x v="0"/>
    <s v="CM-12235"/>
    <s v="Chris McAfee"/>
    <x v="0"/>
    <x v="0"/>
    <s v="Little Rock"/>
    <x v="36"/>
    <n v="72209"/>
    <x v="0"/>
    <s v="OFF-PA-10003936"/>
    <x v="1"/>
    <x v="10"/>
    <s v="Xerox 1994"/>
    <x v="541"/>
    <n v="3"/>
    <n v="0"/>
    <n v="9.3312000000000008"/>
    <x v="0"/>
    <x v="0"/>
  </r>
  <r>
    <x v="5863"/>
    <x v="2922"/>
    <x v="766"/>
    <x v="602"/>
    <x v="0"/>
    <s v="CM-12235"/>
    <s v="Chris McAfee"/>
    <x v="0"/>
    <x v="0"/>
    <s v="Little Rock"/>
    <x v="36"/>
    <n v="72209"/>
    <x v="0"/>
    <s v="OFF-AR-10000716"/>
    <x v="1"/>
    <x v="6"/>
    <s v="DIXON Ticonderoga Erasable Checking Pencils"/>
    <x v="954"/>
    <n v="2"/>
    <n v="0"/>
    <n v="4.3524000000000003"/>
    <x v="0"/>
    <x v="0"/>
  </r>
  <r>
    <x v="5864"/>
    <x v="2923"/>
    <x v="79"/>
    <x v="1165"/>
    <x v="0"/>
    <s v="RS-19420"/>
    <s v="Ricardo Sperren"/>
    <x v="1"/>
    <x v="0"/>
    <s v="Meriden"/>
    <x v="29"/>
    <n v="6450"/>
    <x v="3"/>
    <s v="OFF-AP-10002765"/>
    <x v="1"/>
    <x v="9"/>
    <s v="Fellowes Advanced Computer Series Surge Protectors"/>
    <x v="1972"/>
    <n v="3"/>
    <n v="0"/>
    <n v="22.251600000000003"/>
    <x v="3"/>
    <x v="0"/>
  </r>
  <r>
    <x v="5865"/>
    <x v="2923"/>
    <x v="79"/>
    <x v="1165"/>
    <x v="0"/>
    <s v="RS-19420"/>
    <s v="Ricardo Sperren"/>
    <x v="1"/>
    <x v="0"/>
    <s v="Meriden"/>
    <x v="29"/>
    <n v="6450"/>
    <x v="3"/>
    <s v="OFF-AR-10004165"/>
    <x v="1"/>
    <x v="6"/>
    <s v="Binney &amp; Smith inkTank Erasable Pocket Highlighter, Chisel Tip, Yellow"/>
    <x v="4176"/>
    <n v="2"/>
    <n v="0"/>
    <n v="2.0064000000000002"/>
    <x v="3"/>
    <x v="0"/>
  </r>
  <r>
    <x v="5866"/>
    <x v="2923"/>
    <x v="79"/>
    <x v="1165"/>
    <x v="0"/>
    <s v="RS-19420"/>
    <s v="Ricardo Sperren"/>
    <x v="1"/>
    <x v="0"/>
    <s v="Meriden"/>
    <x v="29"/>
    <n v="6450"/>
    <x v="3"/>
    <s v="FUR-CH-10002335"/>
    <x v="0"/>
    <x v="1"/>
    <s v="Hon GuestStacker Chair"/>
    <x v="4177"/>
    <n v="5"/>
    <n v="0"/>
    <n v="294.67100000000005"/>
    <x v="3"/>
    <x v="0"/>
  </r>
  <r>
    <x v="5867"/>
    <x v="2924"/>
    <x v="810"/>
    <x v="1166"/>
    <x v="1"/>
    <s v="BP-11185"/>
    <s v="Ben Peterman"/>
    <x v="1"/>
    <x v="0"/>
    <s v="Philadelphia"/>
    <x v="9"/>
    <n v="19143"/>
    <x v="3"/>
    <s v="OFF-AR-10004078"/>
    <x v="1"/>
    <x v="6"/>
    <s v="Newell 312"/>
    <x v="1091"/>
    <n v="1"/>
    <n v="0.2"/>
    <n v="0.58399999999999985"/>
    <x v="3"/>
    <x v="0"/>
  </r>
  <r>
    <x v="5868"/>
    <x v="2924"/>
    <x v="810"/>
    <x v="1166"/>
    <x v="1"/>
    <s v="BP-11185"/>
    <s v="Ben Peterman"/>
    <x v="1"/>
    <x v="0"/>
    <s v="Philadelphia"/>
    <x v="9"/>
    <n v="19143"/>
    <x v="3"/>
    <s v="OFF-BI-10002026"/>
    <x v="1"/>
    <x v="8"/>
    <s v="Avery Arch Ring Binders"/>
    <x v="4178"/>
    <n v="6"/>
    <n v="0.7"/>
    <n v="-80.178000000000026"/>
    <x v="3"/>
    <x v="0"/>
  </r>
  <r>
    <x v="5869"/>
    <x v="2925"/>
    <x v="77"/>
    <x v="357"/>
    <x v="1"/>
    <s v="MA-17995"/>
    <s v="Michelle Arnett"/>
    <x v="2"/>
    <x v="0"/>
    <s v="Cheyenne"/>
    <x v="47"/>
    <n v="82001"/>
    <x v="1"/>
    <s v="FUR-CH-10001215"/>
    <x v="0"/>
    <x v="1"/>
    <s v="Global Troy Executive Leather Low-Back Tilter"/>
    <x v="2355"/>
    <n v="4"/>
    <n v="0.2"/>
    <n v="100.19599999999997"/>
    <x v="1"/>
    <x v="0"/>
  </r>
  <r>
    <x v="5870"/>
    <x v="2926"/>
    <x v="403"/>
    <x v="183"/>
    <x v="3"/>
    <s v="EB-13705"/>
    <s v="Ed Braxton"/>
    <x v="1"/>
    <x v="0"/>
    <s v="Anaheim"/>
    <x v="1"/>
    <n v="92804"/>
    <x v="1"/>
    <s v="FUR-TA-10001771"/>
    <x v="0"/>
    <x v="3"/>
    <s v="Bush Cubix Conference Tables, Fully Assembled"/>
    <x v="4179"/>
    <n v="7"/>
    <n v="0.2"/>
    <n v="80.843000000000075"/>
    <x v="1"/>
    <x v="0"/>
  </r>
  <r>
    <x v="5871"/>
    <x v="2927"/>
    <x v="446"/>
    <x v="961"/>
    <x v="1"/>
    <s v="RD-19900"/>
    <s v="Ruben Dartt"/>
    <x v="0"/>
    <x v="0"/>
    <s v="Bloomington"/>
    <x v="14"/>
    <n v="47401"/>
    <x v="2"/>
    <s v="FUR-FU-10004006"/>
    <x v="0"/>
    <x v="5"/>
    <s v="Deflect-o DuraMat Lighweight, Studded, Beveled Mat for Low Pile Carpeting"/>
    <x v="4180"/>
    <n v="3"/>
    <n v="0"/>
    <n v="21.751499999999986"/>
    <x v="2"/>
    <x v="0"/>
  </r>
  <r>
    <x v="5872"/>
    <x v="2928"/>
    <x v="983"/>
    <x v="1026"/>
    <x v="1"/>
    <s v="ME-17320"/>
    <s v="Maria Etezadi"/>
    <x v="2"/>
    <x v="0"/>
    <s v="Columbus"/>
    <x v="32"/>
    <n v="31907"/>
    <x v="0"/>
    <s v="OFF-ST-10003282"/>
    <x v="1"/>
    <x v="4"/>
    <s v="Advantus 10-Drawer Portable Organizer, Chrome Metal Frame, Smoke Drawers"/>
    <x v="4181"/>
    <n v="1"/>
    <n v="0"/>
    <n v="16.732800000000005"/>
    <x v="0"/>
    <x v="0"/>
  </r>
  <r>
    <x v="5873"/>
    <x v="2929"/>
    <x v="400"/>
    <x v="150"/>
    <x v="3"/>
    <s v="EH-14005"/>
    <s v="Erica Hernandez"/>
    <x v="2"/>
    <x v="0"/>
    <s v="Jonesboro"/>
    <x v="36"/>
    <n v="72401"/>
    <x v="0"/>
    <s v="OFF-BI-10002353"/>
    <x v="1"/>
    <x v="8"/>
    <s v="GBC VeloBind Cover Sets"/>
    <x v="4182"/>
    <n v="7"/>
    <n v="0"/>
    <n v="54.04"/>
    <x v="0"/>
    <x v="0"/>
  </r>
  <r>
    <x v="5874"/>
    <x v="2929"/>
    <x v="400"/>
    <x v="150"/>
    <x v="3"/>
    <s v="EH-14005"/>
    <s v="Erica Hernandez"/>
    <x v="2"/>
    <x v="0"/>
    <s v="Jonesboro"/>
    <x v="36"/>
    <n v="72401"/>
    <x v="0"/>
    <s v="OFF-BI-10004141"/>
    <x v="1"/>
    <x v="8"/>
    <s v="Insertable Tab Indexes For Data Binders"/>
    <x v="4183"/>
    <n v="3"/>
    <n v="0"/>
    <n v="4.3883999999999999"/>
    <x v="0"/>
    <x v="0"/>
  </r>
  <r>
    <x v="5875"/>
    <x v="2930"/>
    <x v="1003"/>
    <x v="1159"/>
    <x v="2"/>
    <s v="FM-14290"/>
    <s v="Frank Merwin"/>
    <x v="2"/>
    <x v="0"/>
    <s v="Philadelphia"/>
    <x v="9"/>
    <n v="19140"/>
    <x v="3"/>
    <s v="OFF-AR-10001954"/>
    <x v="1"/>
    <x v="6"/>
    <s v="Newell 331"/>
    <x v="4184"/>
    <n v="3"/>
    <n v="0.2"/>
    <n v="1.0268999999999999"/>
    <x v="3"/>
    <x v="0"/>
  </r>
  <r>
    <x v="5876"/>
    <x v="2931"/>
    <x v="371"/>
    <x v="1167"/>
    <x v="1"/>
    <s v="FG-14260"/>
    <s v="Frank Gastineau"/>
    <x v="2"/>
    <x v="0"/>
    <s v="Lawrence"/>
    <x v="31"/>
    <n v="1841"/>
    <x v="3"/>
    <s v="OFF-BI-10001071"/>
    <x v="1"/>
    <x v="8"/>
    <s v="GBC ProClick Punch Binding System"/>
    <x v="2509"/>
    <n v="7"/>
    <n v="0"/>
    <n v="219.45140000000001"/>
    <x v="3"/>
    <x v="0"/>
  </r>
  <r>
    <x v="5877"/>
    <x v="2931"/>
    <x v="371"/>
    <x v="1167"/>
    <x v="1"/>
    <s v="FG-14260"/>
    <s v="Frank Gastineau"/>
    <x v="2"/>
    <x v="0"/>
    <s v="Lawrence"/>
    <x v="31"/>
    <n v="1841"/>
    <x v="3"/>
    <s v="OFF-PA-10003022"/>
    <x v="1"/>
    <x v="10"/>
    <s v="Xerox 1992"/>
    <x v="1465"/>
    <n v="3"/>
    <n v="0"/>
    <n v="8.7906000000000013"/>
    <x v="3"/>
    <x v="0"/>
  </r>
  <r>
    <x v="5878"/>
    <x v="2931"/>
    <x v="371"/>
    <x v="1167"/>
    <x v="1"/>
    <s v="FG-14260"/>
    <s v="Frank Gastineau"/>
    <x v="2"/>
    <x v="0"/>
    <s v="Lawrence"/>
    <x v="31"/>
    <n v="1841"/>
    <x v="3"/>
    <s v="OFF-AP-10001293"/>
    <x v="1"/>
    <x v="9"/>
    <s v="Belkin 8 Outlet Surge Protector"/>
    <x v="3605"/>
    <n v="6"/>
    <n v="0"/>
    <n v="68.846399999999988"/>
    <x v="3"/>
    <x v="0"/>
  </r>
  <r>
    <x v="5879"/>
    <x v="2932"/>
    <x v="64"/>
    <x v="47"/>
    <x v="1"/>
    <s v="MV-17485"/>
    <s v="Mark Van Huff"/>
    <x v="0"/>
    <x v="0"/>
    <s v="New York City"/>
    <x v="15"/>
    <n v="10011"/>
    <x v="3"/>
    <s v="OFF-PA-10001815"/>
    <x v="1"/>
    <x v="10"/>
    <s v="Xerox 1885"/>
    <x v="2250"/>
    <n v="4"/>
    <n v="0"/>
    <n v="92.236799999999988"/>
    <x v="3"/>
    <x v="1"/>
  </r>
  <r>
    <x v="5880"/>
    <x v="2933"/>
    <x v="31"/>
    <x v="42"/>
    <x v="1"/>
    <s v="JW-15220"/>
    <s v="Jane Waco"/>
    <x v="1"/>
    <x v="0"/>
    <s v="San Diego"/>
    <x v="1"/>
    <n v="92105"/>
    <x v="1"/>
    <s v="FUR-CH-10001215"/>
    <x v="0"/>
    <x v="1"/>
    <s v="Global Troy Executive Leather Low-Back Tilter"/>
    <x v="479"/>
    <n v="2"/>
    <n v="0.2"/>
    <n v="50.097999999999985"/>
    <x v="1"/>
    <x v="0"/>
  </r>
  <r>
    <x v="5881"/>
    <x v="2933"/>
    <x v="31"/>
    <x v="42"/>
    <x v="1"/>
    <s v="JW-15220"/>
    <s v="Jane Waco"/>
    <x v="1"/>
    <x v="0"/>
    <s v="San Diego"/>
    <x v="1"/>
    <n v="92105"/>
    <x v="1"/>
    <s v="OFF-PA-10000100"/>
    <x v="1"/>
    <x v="10"/>
    <s v="Xerox 1945"/>
    <x v="1542"/>
    <n v="9"/>
    <n v="0"/>
    <n v="180.76590000000002"/>
    <x v="1"/>
    <x v="0"/>
  </r>
  <r>
    <x v="5882"/>
    <x v="2933"/>
    <x v="31"/>
    <x v="42"/>
    <x v="1"/>
    <s v="JW-15220"/>
    <s v="Jane Waco"/>
    <x v="1"/>
    <x v="0"/>
    <s v="San Diego"/>
    <x v="1"/>
    <n v="92105"/>
    <x v="1"/>
    <s v="FUR-CH-10002880"/>
    <x v="0"/>
    <x v="1"/>
    <s v="Global High-Back Leather Tilter, Burgundy"/>
    <x v="4185"/>
    <n v="9"/>
    <n v="0.2"/>
    <n v="-99.621900000000068"/>
    <x v="1"/>
    <x v="0"/>
  </r>
  <r>
    <x v="5883"/>
    <x v="2934"/>
    <x v="69"/>
    <x v="535"/>
    <x v="0"/>
    <s v="EH-13765"/>
    <s v="Edward Hooks"/>
    <x v="1"/>
    <x v="0"/>
    <s v="San Francisco"/>
    <x v="1"/>
    <n v="94109"/>
    <x v="1"/>
    <s v="FUR-FU-10004712"/>
    <x v="0"/>
    <x v="5"/>
    <s v="Westinghouse Mesh Shade Clip-On Gooseneck Lamp, Black"/>
    <x v="4186"/>
    <n v="2"/>
    <n v="0"/>
    <n v="7.352800000000002"/>
    <x v="1"/>
    <x v="0"/>
  </r>
  <r>
    <x v="5884"/>
    <x v="2934"/>
    <x v="69"/>
    <x v="535"/>
    <x v="0"/>
    <s v="EH-13765"/>
    <s v="Edward Hooks"/>
    <x v="1"/>
    <x v="0"/>
    <s v="San Francisco"/>
    <x v="1"/>
    <n v="94109"/>
    <x v="1"/>
    <s v="OFF-SU-10000151"/>
    <x v="1"/>
    <x v="14"/>
    <s v="High Speed Automatic Electric Letter Opener"/>
    <x v="4187"/>
    <n v="3"/>
    <n v="0"/>
    <n v="196.50359999999978"/>
    <x v="1"/>
    <x v="0"/>
  </r>
  <r>
    <x v="5885"/>
    <x v="2935"/>
    <x v="1079"/>
    <x v="1098"/>
    <x v="3"/>
    <s v="LS-17245"/>
    <s v="Lynn Smith"/>
    <x v="0"/>
    <x v="0"/>
    <s v="San Francisco"/>
    <x v="1"/>
    <n v="94110"/>
    <x v="1"/>
    <s v="OFF-BI-10000136"/>
    <x v="1"/>
    <x v="8"/>
    <s v="Avery Non-Stick Heavy Duty View Round Locking Ring Binders"/>
    <x v="646"/>
    <n v="3"/>
    <n v="0.2"/>
    <n v="5.0231999999999992"/>
    <x v="1"/>
    <x v="0"/>
  </r>
  <r>
    <x v="5886"/>
    <x v="2935"/>
    <x v="1079"/>
    <x v="1098"/>
    <x v="3"/>
    <s v="LS-17245"/>
    <s v="Lynn Smith"/>
    <x v="0"/>
    <x v="0"/>
    <s v="San Francisco"/>
    <x v="1"/>
    <n v="94110"/>
    <x v="1"/>
    <s v="TEC-AC-10003610"/>
    <x v="2"/>
    <x v="11"/>
    <s v="Logitech Illuminated - Keyboard"/>
    <x v="690"/>
    <n v="3"/>
    <n v="0"/>
    <n v="86.385600000000011"/>
    <x v="1"/>
    <x v="0"/>
  </r>
  <r>
    <x v="5887"/>
    <x v="2936"/>
    <x v="1048"/>
    <x v="768"/>
    <x v="2"/>
    <s v="BP-11050"/>
    <s v="Barry Pond"/>
    <x v="1"/>
    <x v="0"/>
    <s v="Cranston"/>
    <x v="34"/>
    <n v="2920"/>
    <x v="3"/>
    <s v="OFF-ST-10001837"/>
    <x v="1"/>
    <x v="4"/>
    <s v="SAFCO Mobile Desk Side File, Wire Frame"/>
    <x v="3931"/>
    <n v="1"/>
    <n v="0"/>
    <n v="11.117599999999999"/>
    <x v="3"/>
    <x v="0"/>
  </r>
  <r>
    <x v="5888"/>
    <x v="2937"/>
    <x v="820"/>
    <x v="678"/>
    <x v="1"/>
    <s v="CC-12220"/>
    <s v="Chris Cortes"/>
    <x v="0"/>
    <x v="0"/>
    <s v="Owensboro"/>
    <x v="0"/>
    <n v="42301"/>
    <x v="0"/>
    <s v="OFF-PA-10001952"/>
    <x v="1"/>
    <x v="10"/>
    <s v="Xerox 1902"/>
    <x v="1846"/>
    <n v="2"/>
    <n v="0"/>
    <n v="21.012799999999999"/>
    <x v="0"/>
    <x v="0"/>
  </r>
  <r>
    <x v="5889"/>
    <x v="2938"/>
    <x v="167"/>
    <x v="229"/>
    <x v="2"/>
    <s v="JM-15580"/>
    <s v="Jill Matthias"/>
    <x v="0"/>
    <x v="0"/>
    <s v="Baltimore"/>
    <x v="39"/>
    <n v="21215"/>
    <x v="3"/>
    <s v="OFF-BI-10002414"/>
    <x v="1"/>
    <x v="8"/>
    <s v="GBC ProClick Spines for 32-Hole Punch"/>
    <x v="2989"/>
    <n v="2"/>
    <n v="0"/>
    <n v="11.778199999999998"/>
    <x v="3"/>
    <x v="0"/>
  </r>
  <r>
    <x v="5890"/>
    <x v="2939"/>
    <x v="831"/>
    <x v="482"/>
    <x v="1"/>
    <s v="RD-19720"/>
    <s v="Roger Demir"/>
    <x v="0"/>
    <x v="0"/>
    <s v="Chicago"/>
    <x v="10"/>
    <n v="60610"/>
    <x v="2"/>
    <s v="OFF-PA-10001790"/>
    <x v="1"/>
    <x v="10"/>
    <s v="Xerox 1910"/>
    <x v="4188"/>
    <n v="1"/>
    <n v="0.2"/>
    <n v="13.451199999999996"/>
    <x v="2"/>
    <x v="0"/>
  </r>
  <r>
    <x v="5891"/>
    <x v="2939"/>
    <x v="831"/>
    <x v="482"/>
    <x v="1"/>
    <s v="RD-19720"/>
    <s v="Roger Demir"/>
    <x v="0"/>
    <x v="0"/>
    <s v="Chicago"/>
    <x v="10"/>
    <n v="60610"/>
    <x v="2"/>
    <s v="OFF-ST-10001590"/>
    <x v="1"/>
    <x v="4"/>
    <s v="Tenex Personal Project File with Scoop Front Design, Black"/>
    <x v="4189"/>
    <n v="2"/>
    <n v="0.2"/>
    <n v="1.6175999999999986"/>
    <x v="2"/>
    <x v="0"/>
  </r>
  <r>
    <x v="5892"/>
    <x v="2939"/>
    <x v="831"/>
    <x v="482"/>
    <x v="1"/>
    <s v="RD-19720"/>
    <s v="Roger Demir"/>
    <x v="0"/>
    <x v="0"/>
    <s v="Chicago"/>
    <x v="10"/>
    <n v="60610"/>
    <x v="2"/>
    <s v="TEC-AC-10003657"/>
    <x v="2"/>
    <x v="11"/>
    <s v="Lenovo 17-Key USB Numeric Keypad"/>
    <x v="4190"/>
    <n v="3"/>
    <n v="0.2"/>
    <n v="2.0393999999999934"/>
    <x v="2"/>
    <x v="0"/>
  </r>
  <r>
    <x v="5893"/>
    <x v="2940"/>
    <x v="18"/>
    <x v="947"/>
    <x v="1"/>
    <s v="SS-20410"/>
    <s v="Shahid Shariari"/>
    <x v="0"/>
    <x v="0"/>
    <s v="Atlanta"/>
    <x v="32"/>
    <n v="30318"/>
    <x v="0"/>
    <s v="OFF-BI-10004876"/>
    <x v="1"/>
    <x v="8"/>
    <s v="Wilson Jones Suede Grain Vinyl Binders"/>
    <x v="1104"/>
    <n v="1"/>
    <n v="0"/>
    <n v="1.3621999999999999"/>
    <x v="0"/>
    <x v="1"/>
  </r>
  <r>
    <x v="5894"/>
    <x v="2941"/>
    <x v="428"/>
    <x v="947"/>
    <x v="1"/>
    <s v="KD-16495"/>
    <s v="Keith Dawkins"/>
    <x v="1"/>
    <x v="0"/>
    <s v="Los Angeles"/>
    <x v="1"/>
    <n v="90036"/>
    <x v="1"/>
    <s v="OFF-ST-10003123"/>
    <x v="1"/>
    <x v="4"/>
    <s v="Fellowes Bases and Tops For Staxonsteel/High-Stak Systems"/>
    <x v="4191"/>
    <n v="3"/>
    <n v="0"/>
    <n v="23.968799999999998"/>
    <x v="1"/>
    <x v="0"/>
  </r>
  <r>
    <x v="5895"/>
    <x v="2942"/>
    <x v="301"/>
    <x v="821"/>
    <x v="1"/>
    <s v="PL-18925"/>
    <s v="Paul Lucas"/>
    <x v="2"/>
    <x v="0"/>
    <s v="Los Angeles"/>
    <x v="1"/>
    <n v="90049"/>
    <x v="1"/>
    <s v="OFF-LA-10003498"/>
    <x v="1"/>
    <x v="2"/>
    <s v="Avery 475"/>
    <x v="1851"/>
    <n v="3"/>
    <n v="0"/>
    <n v="22.200000000000003"/>
    <x v="1"/>
    <x v="0"/>
  </r>
  <r>
    <x v="5896"/>
    <x v="2942"/>
    <x v="301"/>
    <x v="821"/>
    <x v="1"/>
    <s v="PL-18925"/>
    <s v="Paul Lucas"/>
    <x v="2"/>
    <x v="0"/>
    <s v="Los Angeles"/>
    <x v="1"/>
    <n v="90049"/>
    <x v="1"/>
    <s v="OFF-PA-10004947"/>
    <x v="1"/>
    <x v="10"/>
    <s v="Easy-staple paper"/>
    <x v="1591"/>
    <n v="5"/>
    <n v="0"/>
    <n v="9.629999999999999"/>
    <x v="1"/>
    <x v="0"/>
  </r>
  <r>
    <x v="5897"/>
    <x v="2943"/>
    <x v="1015"/>
    <x v="300"/>
    <x v="1"/>
    <s v="ZD-21925"/>
    <s v="Zuschuss Donatelli"/>
    <x v="0"/>
    <x v="0"/>
    <s v="Richmond"/>
    <x v="14"/>
    <n v="47374"/>
    <x v="2"/>
    <s v="FUR-FU-10003799"/>
    <x v="0"/>
    <x v="5"/>
    <s v="Seth Thomas 13 1/2&quot; Wall Clock"/>
    <x v="4192"/>
    <n v="4"/>
    <n v="0"/>
    <n v="22.047199999999997"/>
    <x v="2"/>
    <x v="0"/>
  </r>
  <r>
    <x v="5898"/>
    <x v="2943"/>
    <x v="1015"/>
    <x v="300"/>
    <x v="1"/>
    <s v="ZD-21925"/>
    <s v="Zuschuss Donatelli"/>
    <x v="0"/>
    <x v="0"/>
    <s v="Richmond"/>
    <x v="14"/>
    <n v="47374"/>
    <x v="2"/>
    <s v="TEC-PH-10000673"/>
    <x v="2"/>
    <x v="7"/>
    <s v="Plantronics Voyager Pro HD - Bluetooth Headset"/>
    <x v="4193"/>
    <n v="4"/>
    <n v="0"/>
    <n v="124.7808"/>
    <x v="2"/>
    <x v="0"/>
  </r>
  <r>
    <x v="5899"/>
    <x v="2944"/>
    <x v="602"/>
    <x v="1019"/>
    <x v="1"/>
    <s v="LS-16945"/>
    <s v="Linda Southworth"/>
    <x v="1"/>
    <x v="0"/>
    <s v="San Francisco"/>
    <x v="1"/>
    <n v="94110"/>
    <x v="1"/>
    <s v="OFF-EN-10002621"/>
    <x v="1"/>
    <x v="12"/>
    <s v="Staple envelope"/>
    <x v="3996"/>
    <n v="1"/>
    <n v="0"/>
    <n v="4.8899999999999997"/>
    <x v="1"/>
    <x v="0"/>
  </r>
  <r>
    <x v="5900"/>
    <x v="2945"/>
    <x v="312"/>
    <x v="1005"/>
    <x v="1"/>
    <s v="PB-18805"/>
    <s v="Patrick Bzostek"/>
    <x v="2"/>
    <x v="0"/>
    <s v="San Francisco"/>
    <x v="1"/>
    <n v="94122"/>
    <x v="1"/>
    <s v="OFF-BI-10004528"/>
    <x v="1"/>
    <x v="8"/>
    <s v="Cardinal Poly Pocket Divider Pockets for Ring Binders"/>
    <x v="4194"/>
    <n v="9"/>
    <n v="0.2"/>
    <n v="7.5599999999999987"/>
    <x v="1"/>
    <x v="0"/>
  </r>
  <r>
    <x v="5901"/>
    <x v="2946"/>
    <x v="581"/>
    <x v="82"/>
    <x v="1"/>
    <s v="PC-18745"/>
    <s v="Pamela Coakley"/>
    <x v="1"/>
    <x v="0"/>
    <s v="Westfield"/>
    <x v="30"/>
    <n v="7090"/>
    <x v="3"/>
    <s v="FUR-FU-10001889"/>
    <x v="0"/>
    <x v="5"/>
    <s v="Ultra Door Pull Handle"/>
    <x v="1629"/>
    <n v="3"/>
    <n v="0"/>
    <n v="10.4148"/>
    <x v="3"/>
    <x v="0"/>
  </r>
  <r>
    <x v="5902"/>
    <x v="2947"/>
    <x v="44"/>
    <x v="373"/>
    <x v="3"/>
    <s v="FM-14290"/>
    <s v="Frank Merwin"/>
    <x v="2"/>
    <x v="0"/>
    <s v="San Francisco"/>
    <x v="1"/>
    <n v="94122"/>
    <x v="1"/>
    <s v="OFF-PA-10000157"/>
    <x v="1"/>
    <x v="10"/>
    <s v="Xerox 191"/>
    <x v="731"/>
    <n v="3"/>
    <n v="0"/>
    <n v="28.171799999999998"/>
    <x v="1"/>
    <x v="0"/>
  </r>
  <r>
    <x v="5903"/>
    <x v="2947"/>
    <x v="44"/>
    <x v="373"/>
    <x v="3"/>
    <s v="FM-14290"/>
    <s v="Frank Merwin"/>
    <x v="2"/>
    <x v="0"/>
    <s v="San Francisco"/>
    <x v="1"/>
    <n v="94122"/>
    <x v="1"/>
    <s v="OFF-PA-10002764"/>
    <x v="1"/>
    <x v="10"/>
    <s v="Easy-staple paper"/>
    <x v="1568"/>
    <n v="4"/>
    <n v="0"/>
    <n v="22.226399999999998"/>
    <x v="1"/>
    <x v="0"/>
  </r>
  <r>
    <x v="5904"/>
    <x v="2947"/>
    <x v="44"/>
    <x v="373"/>
    <x v="3"/>
    <s v="FM-14290"/>
    <s v="Frank Merwin"/>
    <x v="2"/>
    <x v="0"/>
    <s v="San Francisco"/>
    <x v="1"/>
    <n v="94122"/>
    <x v="1"/>
    <s v="OFF-PA-10000143"/>
    <x v="1"/>
    <x v="10"/>
    <s v="Astroparche Fine Business Paper"/>
    <x v="1603"/>
    <n v="5"/>
    <n v="0"/>
    <n v="12.672000000000001"/>
    <x v="1"/>
    <x v="0"/>
  </r>
  <r>
    <x v="5905"/>
    <x v="2947"/>
    <x v="44"/>
    <x v="373"/>
    <x v="3"/>
    <s v="FM-14290"/>
    <s v="Frank Merwin"/>
    <x v="2"/>
    <x v="0"/>
    <s v="San Francisco"/>
    <x v="1"/>
    <n v="94122"/>
    <x v="1"/>
    <s v="OFF-LA-10000414"/>
    <x v="1"/>
    <x v="2"/>
    <s v="Avery 503"/>
    <x v="1417"/>
    <n v="4"/>
    <n v="0"/>
    <n v="19.872"/>
    <x v="1"/>
    <x v="0"/>
  </r>
  <r>
    <x v="5906"/>
    <x v="2947"/>
    <x v="44"/>
    <x v="373"/>
    <x v="3"/>
    <s v="FM-14290"/>
    <s v="Frank Merwin"/>
    <x v="2"/>
    <x v="0"/>
    <s v="San Francisco"/>
    <x v="1"/>
    <n v="94122"/>
    <x v="1"/>
    <s v="TEC-AC-10003441"/>
    <x v="2"/>
    <x v="11"/>
    <s v="Kingston Digital DataTraveler 32GB USB 2.0"/>
    <x v="4195"/>
    <n v="1"/>
    <n v="0"/>
    <n v="1.0169999999999995"/>
    <x v="1"/>
    <x v="0"/>
  </r>
  <r>
    <x v="5907"/>
    <x v="2948"/>
    <x v="499"/>
    <x v="439"/>
    <x v="1"/>
    <s v="KD-16495"/>
    <s v="Keith Dawkins"/>
    <x v="1"/>
    <x v="0"/>
    <s v="San Jose"/>
    <x v="1"/>
    <n v="95123"/>
    <x v="1"/>
    <s v="OFF-BI-10002353"/>
    <x v="1"/>
    <x v="8"/>
    <s v="GBC VeloBind Cover Sets"/>
    <x v="4196"/>
    <n v="2"/>
    <n v="0.2"/>
    <n v="9.2639999999999993"/>
    <x v="1"/>
    <x v="0"/>
  </r>
  <r>
    <x v="5908"/>
    <x v="2948"/>
    <x v="499"/>
    <x v="439"/>
    <x v="1"/>
    <s v="KD-16495"/>
    <s v="Keith Dawkins"/>
    <x v="1"/>
    <x v="0"/>
    <s v="San Jose"/>
    <x v="1"/>
    <n v="95123"/>
    <x v="1"/>
    <s v="OFF-AP-10001303"/>
    <x v="1"/>
    <x v="9"/>
    <s v="Holmes Cool Mist Humidifier for the Whole House with 8-Gallon Output per Day, Extended Life Filter"/>
    <x v="3359"/>
    <n v="3"/>
    <n v="0"/>
    <n v="26.864999999999995"/>
    <x v="1"/>
    <x v="0"/>
  </r>
  <r>
    <x v="5909"/>
    <x v="2948"/>
    <x v="499"/>
    <x v="439"/>
    <x v="1"/>
    <s v="KD-16495"/>
    <s v="Keith Dawkins"/>
    <x v="1"/>
    <x v="0"/>
    <s v="San Jose"/>
    <x v="1"/>
    <n v="95123"/>
    <x v="1"/>
    <s v="FUR-FU-10003026"/>
    <x v="0"/>
    <x v="5"/>
    <s v="Eldon Regeneration Recycled Desk Accessories, Black"/>
    <x v="1606"/>
    <n v="3"/>
    <n v="0"/>
    <n v="5.6627999999999998"/>
    <x v="1"/>
    <x v="0"/>
  </r>
  <r>
    <x v="5910"/>
    <x v="2948"/>
    <x v="499"/>
    <x v="439"/>
    <x v="1"/>
    <s v="KD-16495"/>
    <s v="Keith Dawkins"/>
    <x v="1"/>
    <x v="0"/>
    <s v="San Jose"/>
    <x v="1"/>
    <n v="95123"/>
    <x v="1"/>
    <s v="OFF-BI-10000632"/>
    <x v="1"/>
    <x v="8"/>
    <s v="Satellite Sectional Post Binders"/>
    <x v="4197"/>
    <n v="3"/>
    <n v="0.2"/>
    <n v="33.8598"/>
    <x v="1"/>
    <x v="0"/>
  </r>
  <r>
    <x v="5911"/>
    <x v="2949"/>
    <x v="907"/>
    <x v="259"/>
    <x v="1"/>
    <s v="SC-20680"/>
    <s v="Steve Carroll"/>
    <x v="2"/>
    <x v="0"/>
    <s v="Seattle"/>
    <x v="4"/>
    <n v="98115"/>
    <x v="1"/>
    <s v="OFF-ST-10001328"/>
    <x v="1"/>
    <x v="4"/>
    <s v="Personal Filing Tote with Lid, Black/Gray"/>
    <x v="2063"/>
    <n v="3"/>
    <n v="0"/>
    <n v="13.028400000000001"/>
    <x v="1"/>
    <x v="0"/>
  </r>
  <r>
    <x v="5912"/>
    <x v="2950"/>
    <x v="829"/>
    <x v="889"/>
    <x v="0"/>
    <s v="DW-13585"/>
    <s v="Dorothy Wardle"/>
    <x v="1"/>
    <x v="0"/>
    <s v="Owensboro"/>
    <x v="0"/>
    <n v="42301"/>
    <x v="0"/>
    <s v="OFF-SU-10004661"/>
    <x v="1"/>
    <x v="14"/>
    <s v="Acme Titanium Bonded Scissors"/>
    <x v="4198"/>
    <n v="3"/>
    <n v="0"/>
    <n v="6.63"/>
    <x v="0"/>
    <x v="0"/>
  </r>
  <r>
    <x v="5913"/>
    <x v="2951"/>
    <x v="14"/>
    <x v="832"/>
    <x v="1"/>
    <s v="PF-19120"/>
    <s v="Peter Fuller"/>
    <x v="0"/>
    <x v="0"/>
    <s v="New York City"/>
    <x v="15"/>
    <n v="10035"/>
    <x v="3"/>
    <s v="OFF-ST-10000617"/>
    <x v="1"/>
    <x v="4"/>
    <s v="Woodgrain Magazine Files by Perma"/>
    <x v="81"/>
    <n v="5"/>
    <n v="0"/>
    <n v="1.0429999999999984"/>
    <x v="3"/>
    <x v="0"/>
  </r>
  <r>
    <x v="5914"/>
    <x v="2951"/>
    <x v="14"/>
    <x v="832"/>
    <x v="1"/>
    <s v="PF-19120"/>
    <s v="Peter Fuller"/>
    <x v="0"/>
    <x v="0"/>
    <s v="New York City"/>
    <x v="15"/>
    <n v="10035"/>
    <x v="3"/>
    <s v="OFF-LA-10002762"/>
    <x v="1"/>
    <x v="2"/>
    <s v="Avery 485"/>
    <x v="2077"/>
    <n v="7"/>
    <n v="0"/>
    <n v="41.223699999999994"/>
    <x v="3"/>
    <x v="0"/>
  </r>
  <r>
    <x v="5915"/>
    <x v="2951"/>
    <x v="14"/>
    <x v="832"/>
    <x v="1"/>
    <s v="PF-19120"/>
    <s v="Peter Fuller"/>
    <x v="0"/>
    <x v="0"/>
    <s v="New York City"/>
    <x v="15"/>
    <n v="10035"/>
    <x v="3"/>
    <s v="FUR-CH-10001973"/>
    <x v="0"/>
    <x v="1"/>
    <s v="Office Star Flex Back Scooter Chair with White Frame"/>
    <x v="4199"/>
    <n v="2"/>
    <n v="0.1"/>
    <n v="8.8783999999999956"/>
    <x v="3"/>
    <x v="0"/>
  </r>
  <r>
    <x v="5916"/>
    <x v="2951"/>
    <x v="14"/>
    <x v="832"/>
    <x v="1"/>
    <s v="PF-19120"/>
    <s v="Peter Fuller"/>
    <x v="0"/>
    <x v="0"/>
    <s v="New York City"/>
    <x v="15"/>
    <n v="10035"/>
    <x v="3"/>
    <s v="OFF-ST-10003058"/>
    <x v="1"/>
    <x v="4"/>
    <s v="Eldon Mobile Mega Data Cart  Mega Stackable  Add-On Trays"/>
    <x v="4200"/>
    <n v="4"/>
    <n v="0"/>
    <n v="27.433999999999997"/>
    <x v="3"/>
    <x v="0"/>
  </r>
  <r>
    <x v="5917"/>
    <x v="2951"/>
    <x v="14"/>
    <x v="832"/>
    <x v="1"/>
    <s v="PF-19120"/>
    <s v="Peter Fuller"/>
    <x v="0"/>
    <x v="0"/>
    <s v="New York City"/>
    <x v="15"/>
    <n v="10035"/>
    <x v="3"/>
    <s v="FUR-BO-10004834"/>
    <x v="0"/>
    <x v="0"/>
    <s v="Riverside Palais Royal Lawyers Bookcase, Royale Cherry Finish"/>
    <x v="4201"/>
    <n v="6"/>
    <n v="0.2"/>
    <n v="158.57639999999992"/>
    <x v="3"/>
    <x v="0"/>
  </r>
  <r>
    <x v="5918"/>
    <x v="2951"/>
    <x v="14"/>
    <x v="832"/>
    <x v="1"/>
    <s v="PF-19120"/>
    <s v="Peter Fuller"/>
    <x v="0"/>
    <x v="0"/>
    <s v="New York City"/>
    <x v="15"/>
    <n v="10035"/>
    <x v="3"/>
    <s v="FUR-BO-10002213"/>
    <x v="0"/>
    <x v="0"/>
    <s v="DMI Eclipse Executive Suite Bookcases"/>
    <x v="4202"/>
    <n v="5"/>
    <n v="0.2"/>
    <n v="-25.049000000000149"/>
    <x v="3"/>
    <x v="0"/>
  </r>
  <r>
    <x v="5919"/>
    <x v="2951"/>
    <x v="14"/>
    <x v="832"/>
    <x v="1"/>
    <s v="PF-19120"/>
    <s v="Peter Fuller"/>
    <x v="0"/>
    <x v="0"/>
    <s v="New York City"/>
    <x v="15"/>
    <n v="10035"/>
    <x v="3"/>
    <s v="TEC-PH-10002170"/>
    <x v="2"/>
    <x v="7"/>
    <s v="ClearSounds CSC500 Amplified Spirit Phone Corded phone"/>
    <x v="2779"/>
    <n v="3"/>
    <n v="0"/>
    <n v="58.791600000000003"/>
    <x v="3"/>
    <x v="0"/>
  </r>
  <r>
    <x v="5920"/>
    <x v="2951"/>
    <x v="14"/>
    <x v="832"/>
    <x v="1"/>
    <s v="PF-19120"/>
    <s v="Peter Fuller"/>
    <x v="0"/>
    <x v="0"/>
    <s v="New York City"/>
    <x v="15"/>
    <n v="10035"/>
    <x v="3"/>
    <s v="TEC-AC-10003033"/>
    <x v="2"/>
    <x v="11"/>
    <s v="Plantronics CS510 - Over-the-Head monaural Wireless Headset System"/>
    <x v="3042"/>
    <n v="2"/>
    <n v="0"/>
    <n v="217.76699999999994"/>
    <x v="3"/>
    <x v="0"/>
  </r>
  <r>
    <x v="5921"/>
    <x v="2951"/>
    <x v="14"/>
    <x v="832"/>
    <x v="1"/>
    <s v="PF-19120"/>
    <s v="Peter Fuller"/>
    <x v="0"/>
    <x v="0"/>
    <s v="New York City"/>
    <x v="15"/>
    <n v="10035"/>
    <x v="3"/>
    <s v="OFF-PA-10004071"/>
    <x v="1"/>
    <x v="10"/>
    <s v="Eaton Premium Continuous-Feed Paper, 25% Cotton, Letter Size, White, 1000 Shts/Box"/>
    <x v="168"/>
    <n v="2"/>
    <n v="0"/>
    <n v="53.260799999999996"/>
    <x v="3"/>
    <x v="0"/>
  </r>
  <r>
    <x v="5922"/>
    <x v="2951"/>
    <x v="14"/>
    <x v="832"/>
    <x v="1"/>
    <s v="PF-19120"/>
    <s v="Peter Fuller"/>
    <x v="0"/>
    <x v="0"/>
    <s v="New York City"/>
    <x v="15"/>
    <n v="10035"/>
    <x v="3"/>
    <s v="TEC-PH-10000169"/>
    <x v="2"/>
    <x v="7"/>
    <s v="ARKON Windshield Dashboard Air Vent Car Mount Holder"/>
    <x v="766"/>
    <n v="4"/>
    <n v="0"/>
    <n v="1.3559999999999945"/>
    <x v="3"/>
    <x v="0"/>
  </r>
  <r>
    <x v="5923"/>
    <x v="2952"/>
    <x v="491"/>
    <x v="724"/>
    <x v="0"/>
    <s v="DK-13225"/>
    <s v="Dean Katz"/>
    <x v="1"/>
    <x v="0"/>
    <s v="New York City"/>
    <x v="15"/>
    <n v="10011"/>
    <x v="3"/>
    <s v="FUR-TA-10002958"/>
    <x v="0"/>
    <x v="3"/>
    <s v="Bevis Oval Conference Table, Walnut"/>
    <x v="4203"/>
    <n v="2"/>
    <n v="0.4"/>
    <n v="-120.05080000000007"/>
    <x v="3"/>
    <x v="0"/>
  </r>
  <r>
    <x v="5924"/>
    <x v="2953"/>
    <x v="123"/>
    <x v="228"/>
    <x v="0"/>
    <s v="RB-19435"/>
    <s v="Richard Bierner"/>
    <x v="0"/>
    <x v="0"/>
    <s v="Springfield"/>
    <x v="17"/>
    <n v="22153"/>
    <x v="0"/>
    <s v="OFF-AR-10001177"/>
    <x v="1"/>
    <x v="6"/>
    <s v="Newell 349"/>
    <x v="1011"/>
    <n v="7"/>
    <n v="0"/>
    <n v="6.6583999999999968"/>
    <x v="0"/>
    <x v="0"/>
  </r>
  <r>
    <x v="5925"/>
    <x v="2954"/>
    <x v="95"/>
    <x v="475"/>
    <x v="1"/>
    <s v="GD-14590"/>
    <s v="Giulietta Dortch"/>
    <x v="1"/>
    <x v="0"/>
    <s v="Bellingham"/>
    <x v="4"/>
    <n v="98226"/>
    <x v="1"/>
    <s v="TEC-AC-10004975"/>
    <x v="2"/>
    <x v="11"/>
    <s v="Plantronics Audio 995 Wireless Stereo Headset"/>
    <x v="4204"/>
    <n v="10"/>
    <n v="0"/>
    <n v="362.83500000000004"/>
    <x v="1"/>
    <x v="0"/>
  </r>
  <r>
    <x v="5926"/>
    <x v="2955"/>
    <x v="918"/>
    <x v="1021"/>
    <x v="1"/>
    <s v="RA-19885"/>
    <s v="Ruben Ausman"/>
    <x v="1"/>
    <x v="0"/>
    <s v="Decatur"/>
    <x v="19"/>
    <n v="35601"/>
    <x v="0"/>
    <s v="FUR-TA-10001086"/>
    <x v="0"/>
    <x v="3"/>
    <s v="SAFCO PlanMaster Boards, 60w x 37-1/2d, White Melamine"/>
    <x v="4205"/>
    <n v="8"/>
    <n v="0"/>
    <n v="316.13920000000007"/>
    <x v="0"/>
    <x v="0"/>
  </r>
  <r>
    <x v="5927"/>
    <x v="2956"/>
    <x v="856"/>
    <x v="323"/>
    <x v="1"/>
    <s v="DB-13555"/>
    <s v="Dorothy Badders"/>
    <x v="1"/>
    <x v="0"/>
    <s v="Fayetteville"/>
    <x v="36"/>
    <n v="72701"/>
    <x v="0"/>
    <s v="OFF-LA-10000240"/>
    <x v="1"/>
    <x v="2"/>
    <s v="Self-Adhesive Address Labels for Typewriters by Universal"/>
    <x v="2061"/>
    <n v="1"/>
    <n v="0"/>
    <n v="3.4356999999999998"/>
    <x v="0"/>
    <x v="0"/>
  </r>
  <r>
    <x v="5928"/>
    <x v="2956"/>
    <x v="856"/>
    <x v="323"/>
    <x v="1"/>
    <s v="DB-13555"/>
    <s v="Dorothy Badders"/>
    <x v="1"/>
    <x v="0"/>
    <s v="Fayetteville"/>
    <x v="36"/>
    <n v="72701"/>
    <x v="0"/>
    <s v="FUR-FU-10002107"/>
    <x v="0"/>
    <x v="5"/>
    <s v="Eldon Pizzaz Desk Accessories"/>
    <x v="4206"/>
    <n v="4"/>
    <n v="0"/>
    <n v="3.9248000000000003"/>
    <x v="0"/>
    <x v="0"/>
  </r>
  <r>
    <x v="5929"/>
    <x v="2957"/>
    <x v="437"/>
    <x v="472"/>
    <x v="2"/>
    <s v="RL-19615"/>
    <s v="Rob Lucas"/>
    <x v="0"/>
    <x v="0"/>
    <s v="Philadelphia"/>
    <x v="9"/>
    <n v="19120"/>
    <x v="3"/>
    <s v="FUR-BO-10001519"/>
    <x v="0"/>
    <x v="0"/>
    <s v="O'Sullivan 3-Shelf Heavy-Duty Bookcases"/>
    <x v="4207"/>
    <n v="3"/>
    <n v="0.5"/>
    <n v="-45.349200000000003"/>
    <x v="3"/>
    <x v="0"/>
  </r>
  <r>
    <x v="5930"/>
    <x v="2957"/>
    <x v="437"/>
    <x v="472"/>
    <x v="2"/>
    <s v="RL-19615"/>
    <s v="Rob Lucas"/>
    <x v="0"/>
    <x v="0"/>
    <s v="Philadelphia"/>
    <x v="9"/>
    <n v="19120"/>
    <x v="3"/>
    <s v="OFF-PA-10004100"/>
    <x v="1"/>
    <x v="10"/>
    <s v="Xerox 216"/>
    <x v="12"/>
    <n v="3"/>
    <n v="0.2"/>
    <n v="5.4432"/>
    <x v="3"/>
    <x v="0"/>
  </r>
  <r>
    <x v="5931"/>
    <x v="2957"/>
    <x v="437"/>
    <x v="472"/>
    <x v="2"/>
    <s v="RL-19615"/>
    <s v="Rob Lucas"/>
    <x v="0"/>
    <x v="0"/>
    <s v="Philadelphia"/>
    <x v="9"/>
    <n v="19120"/>
    <x v="3"/>
    <s v="TEC-PH-10001363"/>
    <x v="2"/>
    <x v="7"/>
    <s v="Apple iPhone 5S"/>
    <x v="4208"/>
    <n v="2"/>
    <n v="0.4"/>
    <n v="-113.9980000000001"/>
    <x v="3"/>
    <x v="0"/>
  </r>
  <r>
    <x v="5932"/>
    <x v="2957"/>
    <x v="437"/>
    <x v="472"/>
    <x v="2"/>
    <s v="RL-19615"/>
    <s v="Rob Lucas"/>
    <x v="0"/>
    <x v="0"/>
    <s v="Philadelphia"/>
    <x v="9"/>
    <n v="19120"/>
    <x v="3"/>
    <s v="OFF-ST-10004835"/>
    <x v="1"/>
    <x v="4"/>
    <s v="Plastic Stacking Crates &amp; Casters"/>
    <x v="2569"/>
    <n v="3"/>
    <n v="0.2"/>
    <n v="1.0044"/>
    <x v="3"/>
    <x v="0"/>
  </r>
  <r>
    <x v="5933"/>
    <x v="2957"/>
    <x v="437"/>
    <x v="472"/>
    <x v="2"/>
    <s v="RL-19615"/>
    <s v="Rob Lucas"/>
    <x v="0"/>
    <x v="0"/>
    <s v="Philadelphia"/>
    <x v="9"/>
    <n v="19120"/>
    <x v="3"/>
    <s v="TEC-AC-10002018"/>
    <x v="2"/>
    <x v="11"/>
    <s v="AmazonBasics 3-Button USB Wired Mouse"/>
    <x v="3664"/>
    <n v="3"/>
    <n v="0.2"/>
    <n v="4.8231000000000002"/>
    <x v="3"/>
    <x v="0"/>
  </r>
  <r>
    <x v="5934"/>
    <x v="2957"/>
    <x v="437"/>
    <x v="472"/>
    <x v="2"/>
    <s v="RL-19615"/>
    <s v="Rob Lucas"/>
    <x v="0"/>
    <x v="0"/>
    <s v="Philadelphia"/>
    <x v="9"/>
    <n v="19120"/>
    <x v="3"/>
    <s v="TEC-AC-10003033"/>
    <x v="2"/>
    <x v="11"/>
    <s v="Plantronics CS510 - Over-the-Head monaural Wireless Headset System"/>
    <x v="4209"/>
    <n v="2"/>
    <n v="0.2"/>
    <n v="85.786999999999949"/>
    <x v="3"/>
    <x v="0"/>
  </r>
  <r>
    <x v="5935"/>
    <x v="2958"/>
    <x v="975"/>
    <x v="1168"/>
    <x v="3"/>
    <s v="RB-19465"/>
    <s v="Rick Bensley"/>
    <x v="2"/>
    <x v="0"/>
    <s v="Seattle"/>
    <x v="4"/>
    <n v="98103"/>
    <x v="1"/>
    <s v="FUR-FU-10000221"/>
    <x v="0"/>
    <x v="5"/>
    <s v="Master Caster Door Stop, Brown"/>
    <x v="3383"/>
    <n v="5"/>
    <n v="0"/>
    <n v="8.6359999999999992"/>
    <x v="1"/>
    <x v="0"/>
  </r>
  <r>
    <x v="5936"/>
    <x v="2958"/>
    <x v="975"/>
    <x v="1168"/>
    <x v="3"/>
    <s v="RB-19465"/>
    <s v="Rick Bensley"/>
    <x v="2"/>
    <x v="0"/>
    <s v="Seattle"/>
    <x v="4"/>
    <n v="98103"/>
    <x v="1"/>
    <s v="TEC-PH-10001198"/>
    <x v="2"/>
    <x v="7"/>
    <s v="Avaya 4621SW VoIP phone"/>
    <x v="1665"/>
    <n v="3"/>
    <n v="0.2"/>
    <n v="19.966499999999982"/>
    <x v="1"/>
    <x v="0"/>
  </r>
  <r>
    <x v="5937"/>
    <x v="2958"/>
    <x v="975"/>
    <x v="1168"/>
    <x v="3"/>
    <s v="RB-19465"/>
    <s v="Rick Bensley"/>
    <x v="2"/>
    <x v="0"/>
    <s v="Seattle"/>
    <x v="4"/>
    <n v="98103"/>
    <x v="1"/>
    <s v="TEC-PH-10002564"/>
    <x v="2"/>
    <x v="7"/>
    <s v="OtterBox Defender Series Case - Samsung Galaxy S4"/>
    <x v="981"/>
    <n v="3"/>
    <n v="0.2"/>
    <n v="8.9969999999999892"/>
    <x v="1"/>
    <x v="0"/>
  </r>
  <r>
    <x v="5938"/>
    <x v="2959"/>
    <x v="240"/>
    <x v="1169"/>
    <x v="1"/>
    <s v="JF-15295"/>
    <s v="Jason Fortune-"/>
    <x v="0"/>
    <x v="0"/>
    <s v="Plano"/>
    <x v="5"/>
    <n v="75023"/>
    <x v="2"/>
    <s v="TEC-PH-10003811"/>
    <x v="2"/>
    <x v="7"/>
    <s v="Jabra Supreme Plus Driver Edition Headset"/>
    <x v="4210"/>
    <n v="1"/>
    <n v="0.2"/>
    <n v="9.5991999999999997"/>
    <x v="2"/>
    <x v="0"/>
  </r>
  <r>
    <x v="5939"/>
    <x v="2959"/>
    <x v="240"/>
    <x v="1169"/>
    <x v="1"/>
    <s v="JF-15295"/>
    <s v="Jason Fortune-"/>
    <x v="0"/>
    <x v="0"/>
    <s v="Plano"/>
    <x v="5"/>
    <n v="75023"/>
    <x v="2"/>
    <s v="OFF-LA-10004178"/>
    <x v="1"/>
    <x v="2"/>
    <s v="Avery 491"/>
    <x v="1157"/>
    <n v="4"/>
    <n v="0.2"/>
    <n v="4.2951999999999995"/>
    <x v="2"/>
    <x v="0"/>
  </r>
  <r>
    <x v="5940"/>
    <x v="2960"/>
    <x v="386"/>
    <x v="518"/>
    <x v="0"/>
    <s v="RW-19690"/>
    <s v="Robert Waldorf"/>
    <x v="0"/>
    <x v="0"/>
    <s v="Los Angeles"/>
    <x v="1"/>
    <n v="90049"/>
    <x v="1"/>
    <s v="TEC-AC-10001465"/>
    <x v="2"/>
    <x v="11"/>
    <s v="SanDisk Cruzer 64 GB USB Flash Drive"/>
    <x v="4211"/>
    <n v="12"/>
    <n v="0"/>
    <n v="130.75199999999995"/>
    <x v="1"/>
    <x v="0"/>
  </r>
  <r>
    <x v="5941"/>
    <x v="2960"/>
    <x v="386"/>
    <x v="518"/>
    <x v="0"/>
    <s v="RW-19690"/>
    <s v="Robert Waldorf"/>
    <x v="0"/>
    <x v="0"/>
    <s v="Los Angeles"/>
    <x v="1"/>
    <n v="90049"/>
    <x v="1"/>
    <s v="OFF-AR-10000940"/>
    <x v="1"/>
    <x v="6"/>
    <s v="Newell 343"/>
    <x v="490"/>
    <n v="2"/>
    <n v="0"/>
    <n v="1.5876000000000001"/>
    <x v="1"/>
    <x v="0"/>
  </r>
  <r>
    <x v="5942"/>
    <x v="2961"/>
    <x v="876"/>
    <x v="898"/>
    <x v="1"/>
    <s v="VG-21790"/>
    <s v="Vivek Gonzalez"/>
    <x v="0"/>
    <x v="0"/>
    <s v="Los Angeles"/>
    <x v="1"/>
    <n v="90032"/>
    <x v="1"/>
    <s v="TEC-PH-10001700"/>
    <x v="2"/>
    <x v="7"/>
    <s v="Panasonic KX-TG6844B Expandable Digital Cordless Telephone"/>
    <x v="2005"/>
    <n v="4"/>
    <n v="0.2"/>
    <n v="18.477200000000011"/>
    <x v="1"/>
    <x v="0"/>
  </r>
  <r>
    <x v="5943"/>
    <x v="2962"/>
    <x v="55"/>
    <x v="592"/>
    <x v="1"/>
    <s v="JM-15265"/>
    <s v="Janet Molinari"/>
    <x v="1"/>
    <x v="0"/>
    <s v="Los Angeles"/>
    <x v="1"/>
    <n v="90036"/>
    <x v="1"/>
    <s v="FUR-FU-10000771"/>
    <x v="0"/>
    <x v="5"/>
    <s v="Eldon 200 Class Desk Accessories, Smoke"/>
    <x v="3012"/>
    <n v="1"/>
    <n v="0"/>
    <n v="2.6376000000000004"/>
    <x v="1"/>
    <x v="0"/>
  </r>
  <r>
    <x v="5944"/>
    <x v="2962"/>
    <x v="55"/>
    <x v="592"/>
    <x v="1"/>
    <s v="JM-15265"/>
    <s v="Janet Molinari"/>
    <x v="1"/>
    <x v="0"/>
    <s v="Los Angeles"/>
    <x v="1"/>
    <n v="90036"/>
    <x v="1"/>
    <s v="TEC-AC-10002399"/>
    <x v="2"/>
    <x v="11"/>
    <s v="SanDisk Cruzer 32 GB USB Flash Drive"/>
    <x v="2050"/>
    <n v="5"/>
    <n v="0"/>
    <n v="30.431999999999995"/>
    <x v="1"/>
    <x v="0"/>
  </r>
  <r>
    <x v="5945"/>
    <x v="2962"/>
    <x v="55"/>
    <x v="592"/>
    <x v="1"/>
    <s v="JM-15265"/>
    <s v="Janet Molinari"/>
    <x v="1"/>
    <x v="0"/>
    <s v="Los Angeles"/>
    <x v="1"/>
    <n v="90036"/>
    <x v="1"/>
    <s v="OFF-PA-10004983"/>
    <x v="1"/>
    <x v="10"/>
    <s v="Xerox 23"/>
    <x v="243"/>
    <n v="4"/>
    <n v="0"/>
    <n v="12.441600000000001"/>
    <x v="1"/>
    <x v="0"/>
  </r>
  <r>
    <x v="5946"/>
    <x v="2962"/>
    <x v="55"/>
    <x v="592"/>
    <x v="1"/>
    <s v="JM-15265"/>
    <s v="Janet Molinari"/>
    <x v="1"/>
    <x v="0"/>
    <s v="Los Angeles"/>
    <x v="1"/>
    <n v="90036"/>
    <x v="1"/>
    <s v="OFF-ST-10004258"/>
    <x v="1"/>
    <x v="4"/>
    <s v="Portable Personal File Box"/>
    <x v="4212"/>
    <n v="4"/>
    <n v="0"/>
    <n v="13.186800000000005"/>
    <x v="1"/>
    <x v="0"/>
  </r>
  <r>
    <x v="5947"/>
    <x v="2963"/>
    <x v="471"/>
    <x v="629"/>
    <x v="0"/>
    <s v="BE-11455"/>
    <s v="Brad Eason"/>
    <x v="2"/>
    <x v="0"/>
    <s v="Des Moines"/>
    <x v="23"/>
    <n v="50315"/>
    <x v="2"/>
    <s v="OFF-BI-10004040"/>
    <x v="1"/>
    <x v="8"/>
    <s v="Wilson Jones Impact Binders"/>
    <x v="4213"/>
    <n v="5"/>
    <n v="0"/>
    <n v="12.690999999999999"/>
    <x v="2"/>
    <x v="0"/>
  </r>
  <r>
    <x v="5948"/>
    <x v="2964"/>
    <x v="916"/>
    <x v="974"/>
    <x v="3"/>
    <s v="CB-12535"/>
    <s v="Claudia Bergmann"/>
    <x v="1"/>
    <x v="0"/>
    <s v="Southaven"/>
    <x v="35"/>
    <n v="38671"/>
    <x v="0"/>
    <s v="OFF-EN-10003862"/>
    <x v="1"/>
    <x v="12"/>
    <s v="Laser &amp; Ink Jet Business Envelopes"/>
    <x v="4214"/>
    <n v="4"/>
    <n v="0"/>
    <n v="19.6328"/>
    <x v="0"/>
    <x v="0"/>
  </r>
  <r>
    <x v="5949"/>
    <x v="2964"/>
    <x v="916"/>
    <x v="974"/>
    <x v="3"/>
    <s v="CB-12535"/>
    <s v="Claudia Bergmann"/>
    <x v="1"/>
    <x v="0"/>
    <s v="Southaven"/>
    <x v="35"/>
    <n v="38671"/>
    <x v="0"/>
    <s v="TEC-AC-10004571"/>
    <x v="2"/>
    <x v="11"/>
    <s v="Logitech G700s Rechargeable Gaming Mouse"/>
    <x v="674"/>
    <n v="3"/>
    <n v="0"/>
    <n v="125.98740000000001"/>
    <x v="0"/>
    <x v="0"/>
  </r>
  <r>
    <x v="5950"/>
    <x v="2964"/>
    <x v="916"/>
    <x v="974"/>
    <x v="3"/>
    <s v="CB-12535"/>
    <s v="Claudia Bergmann"/>
    <x v="1"/>
    <x v="0"/>
    <s v="Southaven"/>
    <x v="35"/>
    <n v="38671"/>
    <x v="0"/>
    <s v="OFF-AP-10000891"/>
    <x v="1"/>
    <x v="9"/>
    <s v="Kensington 7 Outlet MasterPiece HOMEOFFICE Power Control Center"/>
    <x v="2727"/>
    <n v="2"/>
    <n v="0"/>
    <n v="78.671999999999997"/>
    <x v="0"/>
    <x v="0"/>
  </r>
  <r>
    <x v="5951"/>
    <x v="2964"/>
    <x v="916"/>
    <x v="974"/>
    <x v="3"/>
    <s v="CB-12535"/>
    <s v="Claudia Bergmann"/>
    <x v="1"/>
    <x v="0"/>
    <s v="Southaven"/>
    <x v="35"/>
    <n v="38671"/>
    <x v="0"/>
    <s v="OFF-BI-10002026"/>
    <x v="1"/>
    <x v="8"/>
    <s v="Ibico Recycled Linen-Style Covers"/>
    <x v="4215"/>
    <n v="6"/>
    <n v="0"/>
    <n v="112.49279999999999"/>
    <x v="0"/>
    <x v="0"/>
  </r>
  <r>
    <x v="5952"/>
    <x v="2965"/>
    <x v="4"/>
    <x v="557"/>
    <x v="1"/>
    <s v="SD-20485"/>
    <s v="Shirley Daniels"/>
    <x v="2"/>
    <x v="0"/>
    <s v="Houston"/>
    <x v="5"/>
    <n v="77041"/>
    <x v="2"/>
    <s v="OFF-PA-10001826"/>
    <x v="1"/>
    <x v="10"/>
    <s v="Xerox 207"/>
    <x v="561"/>
    <n v="4"/>
    <n v="0.2"/>
    <n v="7.2576000000000001"/>
    <x v="2"/>
    <x v="0"/>
  </r>
  <r>
    <x v="5953"/>
    <x v="2966"/>
    <x v="809"/>
    <x v="1075"/>
    <x v="2"/>
    <s v="SG-20890"/>
    <s v="Susan Gilcrest"/>
    <x v="1"/>
    <x v="0"/>
    <s v="New York City"/>
    <x v="15"/>
    <n v="10009"/>
    <x v="3"/>
    <s v="OFF-AR-10001231"/>
    <x v="1"/>
    <x v="6"/>
    <s v="Sanford EarthWrite Recycled Pencils, Medium Soft, #2"/>
    <x v="4216"/>
    <n v="5"/>
    <n v="0"/>
    <n v="2.9400000000000004"/>
    <x v="3"/>
    <x v="0"/>
  </r>
  <r>
    <x v="5954"/>
    <x v="2967"/>
    <x v="7"/>
    <x v="907"/>
    <x v="0"/>
    <s v="TS-21430"/>
    <s v="Tom Stivers"/>
    <x v="1"/>
    <x v="0"/>
    <s v="Reading"/>
    <x v="9"/>
    <n v="19601"/>
    <x v="3"/>
    <s v="FUR-FU-10000409"/>
    <x v="0"/>
    <x v="5"/>
    <s v="GE 4 Foot Flourescent Tube, 40 Watt"/>
    <x v="942"/>
    <n v="2"/>
    <n v="0.2"/>
    <n v="7.7896000000000001"/>
    <x v="3"/>
    <x v="0"/>
  </r>
  <r>
    <x v="5955"/>
    <x v="2967"/>
    <x v="7"/>
    <x v="907"/>
    <x v="0"/>
    <s v="TS-21430"/>
    <s v="Tom Stivers"/>
    <x v="1"/>
    <x v="0"/>
    <s v="Reading"/>
    <x v="9"/>
    <n v="19601"/>
    <x v="3"/>
    <s v="FUR-BO-10002545"/>
    <x v="0"/>
    <x v="0"/>
    <s v="Atlantic Metals Mobile 3-Shelf Bookcases, Custom Colors"/>
    <x v="3533"/>
    <n v="4"/>
    <n v="0.5"/>
    <n v="-250.54079999999999"/>
    <x v="3"/>
    <x v="0"/>
  </r>
  <r>
    <x v="5956"/>
    <x v="2968"/>
    <x v="299"/>
    <x v="535"/>
    <x v="0"/>
    <s v="DK-13225"/>
    <s v="Dean Katz"/>
    <x v="1"/>
    <x v="0"/>
    <s v="San Francisco"/>
    <x v="1"/>
    <n v="94109"/>
    <x v="1"/>
    <s v="OFF-ST-10002756"/>
    <x v="1"/>
    <x v="4"/>
    <s v="Tennsco Stur-D-Stor Boltless Shelving, 5 Shelves, 24&quot; Deep, Sand"/>
    <x v="4217"/>
    <n v="5"/>
    <n v="0"/>
    <n v="6.7655000000000598"/>
    <x v="1"/>
    <x v="0"/>
  </r>
  <r>
    <x v="5957"/>
    <x v="2968"/>
    <x v="299"/>
    <x v="535"/>
    <x v="0"/>
    <s v="DK-13225"/>
    <s v="Dean Katz"/>
    <x v="1"/>
    <x v="0"/>
    <s v="San Francisco"/>
    <x v="1"/>
    <n v="94109"/>
    <x v="1"/>
    <s v="OFF-AP-10003842"/>
    <x v="1"/>
    <x v="9"/>
    <s v="Euro-Pro Shark Turbo Vacuum"/>
    <x v="901"/>
    <n v="5"/>
    <n v="0"/>
    <n v="40.274000000000001"/>
    <x v="1"/>
    <x v="0"/>
  </r>
  <r>
    <x v="5958"/>
    <x v="2968"/>
    <x v="299"/>
    <x v="535"/>
    <x v="0"/>
    <s v="DK-13225"/>
    <s v="Dean Katz"/>
    <x v="1"/>
    <x v="0"/>
    <s v="San Francisco"/>
    <x v="1"/>
    <n v="94109"/>
    <x v="1"/>
    <s v="OFF-EN-10004459"/>
    <x v="1"/>
    <x v="12"/>
    <s v="Security-Tint Envelopes"/>
    <x v="2484"/>
    <n v="4"/>
    <n v="0"/>
    <n v="14.974399999999999"/>
    <x v="1"/>
    <x v="0"/>
  </r>
  <r>
    <x v="5959"/>
    <x v="2968"/>
    <x v="299"/>
    <x v="535"/>
    <x v="0"/>
    <s v="DK-13225"/>
    <s v="Dean Katz"/>
    <x v="1"/>
    <x v="0"/>
    <s v="San Francisco"/>
    <x v="1"/>
    <n v="94109"/>
    <x v="1"/>
    <s v="FUR-CH-10003746"/>
    <x v="0"/>
    <x v="1"/>
    <s v="Hon 4070 Series Pagoda Round Back Stacking Chairs"/>
    <x v="4218"/>
    <n v="3"/>
    <n v="0.2"/>
    <n v="77.035199999999975"/>
    <x v="1"/>
    <x v="0"/>
  </r>
  <r>
    <x v="5960"/>
    <x v="2969"/>
    <x v="839"/>
    <x v="556"/>
    <x v="0"/>
    <s v="ML-17395"/>
    <s v="Marina Lichtenstein"/>
    <x v="1"/>
    <x v="0"/>
    <s v="Los Angeles"/>
    <x v="1"/>
    <n v="90045"/>
    <x v="1"/>
    <s v="FUR-FU-10003142"/>
    <x v="0"/>
    <x v="5"/>
    <s v="Master Big Foot Doorstop, Beige"/>
    <x v="3131"/>
    <n v="4"/>
    <n v="0"/>
    <n v="6.5471999999999984"/>
    <x v="1"/>
    <x v="0"/>
  </r>
  <r>
    <x v="5961"/>
    <x v="2970"/>
    <x v="7"/>
    <x v="1170"/>
    <x v="0"/>
    <s v="MA-17560"/>
    <s v="Matt Abelman"/>
    <x v="2"/>
    <x v="0"/>
    <s v="Los Angeles"/>
    <x v="1"/>
    <n v="90004"/>
    <x v="1"/>
    <s v="TEC-PH-10001425"/>
    <x v="2"/>
    <x v="7"/>
    <s v="Mophie Juice Pack Helium for iPhone"/>
    <x v="4219"/>
    <n v="9"/>
    <n v="0.2"/>
    <n v="57.592799999999983"/>
    <x v="1"/>
    <x v="0"/>
  </r>
  <r>
    <x v="5962"/>
    <x v="2970"/>
    <x v="7"/>
    <x v="1170"/>
    <x v="0"/>
    <s v="MA-17560"/>
    <s v="Matt Abelman"/>
    <x v="2"/>
    <x v="0"/>
    <s v="Los Angeles"/>
    <x v="1"/>
    <n v="90004"/>
    <x v="1"/>
    <s v="OFF-AP-10001626"/>
    <x v="1"/>
    <x v="9"/>
    <s v="Commercial WindTunnel Clean Air Upright Vacuum, Replacement Belts, Filtration Bags"/>
    <x v="4034"/>
    <n v="2"/>
    <n v="0"/>
    <n v="2.0228000000000002"/>
    <x v="1"/>
    <x v="0"/>
  </r>
  <r>
    <x v="5963"/>
    <x v="2970"/>
    <x v="7"/>
    <x v="1170"/>
    <x v="0"/>
    <s v="MA-17560"/>
    <s v="Matt Abelman"/>
    <x v="2"/>
    <x v="0"/>
    <s v="Los Angeles"/>
    <x v="1"/>
    <n v="90004"/>
    <x v="1"/>
    <s v="OFF-PA-10003625"/>
    <x v="1"/>
    <x v="10"/>
    <s v="Xerox 1979"/>
    <x v="1862"/>
    <n v="4"/>
    <n v="0"/>
    <n v="55.763999999999996"/>
    <x v="1"/>
    <x v="0"/>
  </r>
  <r>
    <x v="5964"/>
    <x v="2971"/>
    <x v="648"/>
    <x v="1171"/>
    <x v="1"/>
    <s v="LR-17035"/>
    <s v="Lisa Ryan"/>
    <x v="1"/>
    <x v="0"/>
    <s v="San Francisco"/>
    <x v="1"/>
    <n v="94109"/>
    <x v="1"/>
    <s v="OFF-SU-10004768"/>
    <x v="1"/>
    <x v="14"/>
    <s v="Acme Kleencut Forged Steel Scissors"/>
    <x v="1711"/>
    <n v="3"/>
    <n v="0"/>
    <n v="5.1659999999999986"/>
    <x v="1"/>
    <x v="0"/>
  </r>
  <r>
    <x v="5965"/>
    <x v="2971"/>
    <x v="648"/>
    <x v="1171"/>
    <x v="1"/>
    <s v="LR-17035"/>
    <s v="Lisa Ryan"/>
    <x v="1"/>
    <x v="0"/>
    <s v="San Francisco"/>
    <x v="1"/>
    <n v="94109"/>
    <x v="1"/>
    <s v="OFF-ST-10000777"/>
    <x v="1"/>
    <x v="4"/>
    <s v="Companion Letter/Legal File, Black"/>
    <x v="118"/>
    <n v="6"/>
    <n v="0"/>
    <n v="63.436800000000005"/>
    <x v="1"/>
    <x v="0"/>
  </r>
  <r>
    <x v="5966"/>
    <x v="2971"/>
    <x v="648"/>
    <x v="1171"/>
    <x v="1"/>
    <s v="LR-17035"/>
    <s v="Lisa Ryan"/>
    <x v="1"/>
    <x v="0"/>
    <s v="San Francisco"/>
    <x v="1"/>
    <n v="94109"/>
    <x v="1"/>
    <s v="TEC-PH-10003171"/>
    <x v="2"/>
    <x v="7"/>
    <s v="Plantronics Encore H101 Dual Earpieces Headset"/>
    <x v="4220"/>
    <n v="3"/>
    <n v="0.2"/>
    <n v="10.787999999999997"/>
    <x v="1"/>
    <x v="0"/>
  </r>
  <r>
    <x v="5967"/>
    <x v="2972"/>
    <x v="804"/>
    <x v="1072"/>
    <x v="2"/>
    <s v="BE-11335"/>
    <s v="Bill Eplett"/>
    <x v="2"/>
    <x v="0"/>
    <s v="New York City"/>
    <x v="15"/>
    <n v="10009"/>
    <x v="3"/>
    <s v="OFF-PA-10001033"/>
    <x v="1"/>
    <x v="10"/>
    <s v="Xerox 1893"/>
    <x v="2658"/>
    <n v="2"/>
    <n v="0"/>
    <n v="40.170200000000001"/>
    <x v="3"/>
    <x v="0"/>
  </r>
  <r>
    <x v="5968"/>
    <x v="2973"/>
    <x v="836"/>
    <x v="1172"/>
    <x v="2"/>
    <s v="CC-12145"/>
    <s v="Charles Crestani"/>
    <x v="0"/>
    <x v="0"/>
    <s v="San Diego"/>
    <x v="1"/>
    <n v="92105"/>
    <x v="1"/>
    <s v="OFF-PA-10000418"/>
    <x v="1"/>
    <x v="10"/>
    <s v="Xerox 189"/>
    <x v="2840"/>
    <n v="1"/>
    <n v="0"/>
    <n v="50.327999999999996"/>
    <x v="1"/>
    <x v="1"/>
  </r>
  <r>
    <x v="5969"/>
    <x v="2973"/>
    <x v="836"/>
    <x v="1172"/>
    <x v="2"/>
    <s v="CC-12145"/>
    <s v="Charles Crestani"/>
    <x v="0"/>
    <x v="0"/>
    <s v="San Diego"/>
    <x v="1"/>
    <n v="92105"/>
    <x v="1"/>
    <s v="OFF-BI-10001982"/>
    <x v="1"/>
    <x v="8"/>
    <s v="Wilson Jones Custom Binder Spines &amp; Labels"/>
    <x v="4221"/>
    <n v="2"/>
    <n v="0.2"/>
    <n v="3.1551999999999998"/>
    <x v="1"/>
    <x v="1"/>
  </r>
  <r>
    <x v="5970"/>
    <x v="2973"/>
    <x v="836"/>
    <x v="1172"/>
    <x v="2"/>
    <s v="CC-12145"/>
    <s v="Charles Crestani"/>
    <x v="0"/>
    <x v="0"/>
    <s v="San Diego"/>
    <x v="1"/>
    <n v="92105"/>
    <x v="1"/>
    <s v="OFF-PA-10002230"/>
    <x v="1"/>
    <x v="10"/>
    <s v="Xerox 1897"/>
    <x v="548"/>
    <n v="4"/>
    <n v="0"/>
    <n v="9.7608000000000015"/>
    <x v="1"/>
    <x v="1"/>
  </r>
  <r>
    <x v="5971"/>
    <x v="2973"/>
    <x v="836"/>
    <x v="1172"/>
    <x v="2"/>
    <s v="CC-12145"/>
    <s v="Charles Crestani"/>
    <x v="0"/>
    <x v="0"/>
    <s v="San Diego"/>
    <x v="1"/>
    <n v="92105"/>
    <x v="1"/>
    <s v="FUR-FU-10003577"/>
    <x v="0"/>
    <x v="5"/>
    <s v="Nu-Dell Leatherette Frames"/>
    <x v="4222"/>
    <n v="3"/>
    <n v="0"/>
    <n v="15.4872"/>
    <x v="1"/>
    <x v="1"/>
  </r>
  <r>
    <x v="5972"/>
    <x v="2974"/>
    <x v="695"/>
    <x v="1173"/>
    <x v="1"/>
    <s v="BD-11770"/>
    <s v="Bryan Davis"/>
    <x v="0"/>
    <x v="0"/>
    <s v="New York City"/>
    <x v="15"/>
    <n v="10024"/>
    <x v="3"/>
    <s v="FUR-BO-10001811"/>
    <x v="0"/>
    <x v="0"/>
    <s v="Atlantic Metals Mobile 5-Shelf Bookcases, Custom Colors"/>
    <x v="3028"/>
    <n v="1"/>
    <n v="0.2"/>
    <n v="30.097999999999978"/>
    <x v="3"/>
    <x v="0"/>
  </r>
  <r>
    <x v="5973"/>
    <x v="2975"/>
    <x v="707"/>
    <x v="693"/>
    <x v="1"/>
    <s v="JK-15640"/>
    <s v="Jim Kriz"/>
    <x v="2"/>
    <x v="0"/>
    <s v="New York City"/>
    <x v="15"/>
    <n v="10011"/>
    <x v="3"/>
    <s v="OFF-AP-10003779"/>
    <x v="1"/>
    <x v="9"/>
    <s v="Kensington 7 Outlet MasterPiece Power Center with Fax/Phone Line Protection"/>
    <x v="4223"/>
    <n v="2"/>
    <n v="0"/>
    <n v="124.48799999999994"/>
    <x v="3"/>
    <x v="0"/>
  </r>
  <r>
    <x v="5974"/>
    <x v="2976"/>
    <x v="750"/>
    <x v="930"/>
    <x v="1"/>
    <s v="DB-13615"/>
    <s v="Doug Bickford"/>
    <x v="0"/>
    <x v="0"/>
    <s v="Charlotte"/>
    <x v="3"/>
    <n v="28205"/>
    <x v="0"/>
    <s v="OFF-ST-10000676"/>
    <x v="1"/>
    <x v="4"/>
    <s v="Fellowes Econo/Stor Drawers"/>
    <x v="4224"/>
    <n v="5"/>
    <n v="0.2"/>
    <n v="-67.851000000000028"/>
    <x v="0"/>
    <x v="0"/>
  </r>
  <r>
    <x v="5975"/>
    <x v="2977"/>
    <x v="1002"/>
    <x v="1089"/>
    <x v="1"/>
    <s v="RR-19525"/>
    <s v="Rick Reed"/>
    <x v="1"/>
    <x v="0"/>
    <s v="Overland Park"/>
    <x v="41"/>
    <n v="66212"/>
    <x v="2"/>
    <s v="OFF-ST-10001496"/>
    <x v="1"/>
    <x v="4"/>
    <s v="Standard Rollaway File with Lock"/>
    <x v="2936"/>
    <n v="2"/>
    <n v="0"/>
    <n v="93.698800000000006"/>
    <x v="2"/>
    <x v="0"/>
  </r>
  <r>
    <x v="5976"/>
    <x v="2977"/>
    <x v="1002"/>
    <x v="1089"/>
    <x v="1"/>
    <s v="RR-19525"/>
    <s v="Rick Reed"/>
    <x v="1"/>
    <x v="0"/>
    <s v="Overland Park"/>
    <x v="41"/>
    <n v="66212"/>
    <x v="2"/>
    <s v="OFF-PA-10003673"/>
    <x v="1"/>
    <x v="10"/>
    <s v="Strathmore Photo Mount Cards"/>
    <x v="4225"/>
    <n v="2"/>
    <n v="0"/>
    <n v="6.2375999999999996"/>
    <x v="2"/>
    <x v="0"/>
  </r>
  <r>
    <x v="5977"/>
    <x v="2978"/>
    <x v="558"/>
    <x v="77"/>
    <x v="2"/>
    <s v="SV-20935"/>
    <s v="Susan Vittorini"/>
    <x v="0"/>
    <x v="0"/>
    <s v="Mesa"/>
    <x v="16"/>
    <n v="85204"/>
    <x v="1"/>
    <s v="TEC-PH-10004614"/>
    <x v="2"/>
    <x v="7"/>
    <s v="AT&amp;T 841000 Phone"/>
    <x v="4226"/>
    <n v="10"/>
    <n v="0.2"/>
    <n v="34.5"/>
    <x v="1"/>
    <x v="0"/>
  </r>
  <r>
    <x v="5978"/>
    <x v="2979"/>
    <x v="557"/>
    <x v="178"/>
    <x v="1"/>
    <s v="RB-19465"/>
    <s v="Rick Bensley"/>
    <x v="2"/>
    <x v="0"/>
    <s v="Tulsa"/>
    <x v="26"/>
    <n v="74133"/>
    <x v="2"/>
    <s v="FUR-TA-10001039"/>
    <x v="0"/>
    <x v="3"/>
    <s v="KI Adjustable-Height Table"/>
    <x v="4227"/>
    <n v="5"/>
    <n v="0"/>
    <n v="111.77400000000003"/>
    <x v="2"/>
    <x v="0"/>
  </r>
  <r>
    <x v="5979"/>
    <x v="2979"/>
    <x v="557"/>
    <x v="178"/>
    <x v="1"/>
    <s v="RB-19465"/>
    <s v="Rick Bensley"/>
    <x v="2"/>
    <x v="0"/>
    <s v="Tulsa"/>
    <x v="26"/>
    <n v="74133"/>
    <x v="2"/>
    <s v="OFF-BI-10000474"/>
    <x v="1"/>
    <x v="8"/>
    <s v="Avery Recycled Flexi-View Covers for Binding Systems"/>
    <x v="4228"/>
    <n v="2"/>
    <n v="0"/>
    <n v="15.3888"/>
    <x v="2"/>
    <x v="0"/>
  </r>
  <r>
    <x v="5980"/>
    <x v="2979"/>
    <x v="557"/>
    <x v="178"/>
    <x v="1"/>
    <s v="RB-19465"/>
    <s v="Rick Bensley"/>
    <x v="2"/>
    <x v="0"/>
    <s v="Tulsa"/>
    <x v="26"/>
    <n v="74133"/>
    <x v="2"/>
    <s v="FUR-CH-10004698"/>
    <x v="0"/>
    <x v="1"/>
    <s v="Padded Folding Chairs, Black, 4/Carton"/>
    <x v="4229"/>
    <n v="2"/>
    <n v="0"/>
    <n v="45.348800000000011"/>
    <x v="2"/>
    <x v="0"/>
  </r>
  <r>
    <x v="5981"/>
    <x v="2979"/>
    <x v="557"/>
    <x v="178"/>
    <x v="1"/>
    <s v="RB-19465"/>
    <s v="Rick Bensley"/>
    <x v="2"/>
    <x v="0"/>
    <s v="Tulsa"/>
    <x v="26"/>
    <n v="74133"/>
    <x v="2"/>
    <s v="OFF-ST-10003327"/>
    <x v="1"/>
    <x v="4"/>
    <s v="Akro-Mils 12-Gallon Tote"/>
    <x v="4230"/>
    <n v="2"/>
    <n v="0"/>
    <n v="5.7593999999999976"/>
    <x v="2"/>
    <x v="0"/>
  </r>
  <r>
    <x v="5982"/>
    <x v="2980"/>
    <x v="831"/>
    <x v="940"/>
    <x v="1"/>
    <s v="MV-18190"/>
    <s v="Mike Vittorini"/>
    <x v="0"/>
    <x v="0"/>
    <s v="New York City"/>
    <x v="15"/>
    <n v="10035"/>
    <x v="3"/>
    <s v="OFF-PA-10000232"/>
    <x v="1"/>
    <x v="10"/>
    <s v="Xerox 1975"/>
    <x v="91"/>
    <n v="2"/>
    <n v="0"/>
    <n v="6.3504000000000005"/>
    <x v="3"/>
    <x v="0"/>
  </r>
  <r>
    <x v="5983"/>
    <x v="2981"/>
    <x v="118"/>
    <x v="934"/>
    <x v="0"/>
    <s v="EH-14185"/>
    <s v="Evan Henry"/>
    <x v="0"/>
    <x v="0"/>
    <s v="Philadelphia"/>
    <x v="9"/>
    <n v="19143"/>
    <x v="3"/>
    <s v="OFF-PA-10003657"/>
    <x v="1"/>
    <x v="10"/>
    <s v="Xerox 1927"/>
    <x v="3331"/>
    <n v="6"/>
    <n v="0.2"/>
    <n v="6.4199999999999964"/>
    <x v="3"/>
    <x v="0"/>
  </r>
  <r>
    <x v="5984"/>
    <x v="2982"/>
    <x v="1080"/>
    <x v="1174"/>
    <x v="1"/>
    <s v="JS-16030"/>
    <s v="Joy Smith"/>
    <x v="0"/>
    <x v="0"/>
    <s v="Hattiesburg"/>
    <x v="35"/>
    <n v="39401"/>
    <x v="0"/>
    <s v="FUR-FU-10001185"/>
    <x v="0"/>
    <x v="5"/>
    <s v="Advantus Employee of the Month Certificate Frame, 11 x 13-1/2"/>
    <x v="2324"/>
    <n v="6"/>
    <n v="0"/>
    <n v="76.087800000000001"/>
    <x v="0"/>
    <x v="0"/>
  </r>
  <r>
    <x v="5985"/>
    <x v="2982"/>
    <x v="1080"/>
    <x v="1174"/>
    <x v="1"/>
    <s v="JS-16030"/>
    <s v="Joy Smith"/>
    <x v="0"/>
    <x v="0"/>
    <s v="Hattiesburg"/>
    <x v="35"/>
    <n v="39401"/>
    <x v="0"/>
    <s v="OFF-BI-10003007"/>
    <x v="1"/>
    <x v="8"/>
    <s v="Premium Transparent Presentation Covers, No Pattern/Clear, 8 1/2&quot; x 11&quot;"/>
    <x v="4231"/>
    <n v="2"/>
    <n v="0"/>
    <n v="35.677599999999998"/>
    <x v="0"/>
    <x v="0"/>
  </r>
  <r>
    <x v="5986"/>
    <x v="2982"/>
    <x v="1080"/>
    <x v="1174"/>
    <x v="1"/>
    <s v="JS-16030"/>
    <s v="Joy Smith"/>
    <x v="0"/>
    <x v="0"/>
    <s v="Hattiesburg"/>
    <x v="35"/>
    <n v="39401"/>
    <x v="0"/>
    <s v="OFF-ST-10002485"/>
    <x v="1"/>
    <x v="4"/>
    <s v="Rogers Deluxe File Chest"/>
    <x v="1190"/>
    <n v="4"/>
    <n v="0"/>
    <n v="0.87919999999999732"/>
    <x v="0"/>
    <x v="0"/>
  </r>
  <r>
    <x v="5987"/>
    <x v="2982"/>
    <x v="1080"/>
    <x v="1174"/>
    <x v="1"/>
    <s v="JS-16030"/>
    <s v="Joy Smith"/>
    <x v="0"/>
    <x v="0"/>
    <s v="Hattiesburg"/>
    <x v="35"/>
    <n v="39401"/>
    <x v="0"/>
    <s v="OFF-PA-10001033"/>
    <x v="1"/>
    <x v="10"/>
    <s v="Xerox 1893"/>
    <x v="4232"/>
    <n v="6"/>
    <n v="0"/>
    <n v="120.51060000000001"/>
    <x v="0"/>
    <x v="0"/>
  </r>
  <r>
    <x v="5988"/>
    <x v="2982"/>
    <x v="1080"/>
    <x v="1174"/>
    <x v="1"/>
    <s v="JS-16030"/>
    <s v="Joy Smith"/>
    <x v="0"/>
    <x v="0"/>
    <s v="Hattiesburg"/>
    <x v="35"/>
    <n v="39401"/>
    <x v="0"/>
    <s v="OFF-BI-10000404"/>
    <x v="1"/>
    <x v="8"/>
    <s v="Avery Printable Repositionable Plastic Tabs"/>
    <x v="4233"/>
    <n v="1"/>
    <n v="0"/>
    <n v="4.0419999999999998"/>
    <x v="0"/>
    <x v="0"/>
  </r>
  <r>
    <x v="5989"/>
    <x v="2982"/>
    <x v="1080"/>
    <x v="1174"/>
    <x v="1"/>
    <s v="JS-16030"/>
    <s v="Joy Smith"/>
    <x v="0"/>
    <x v="0"/>
    <s v="Hattiesburg"/>
    <x v="35"/>
    <n v="39401"/>
    <x v="0"/>
    <s v="FUR-BO-10003546"/>
    <x v="0"/>
    <x v="0"/>
    <s v="Hon 4-Shelf Metal Bookcases"/>
    <x v="2465"/>
    <n v="5"/>
    <n v="0"/>
    <n v="126.22500000000002"/>
    <x v="0"/>
    <x v="0"/>
  </r>
  <r>
    <x v="5990"/>
    <x v="2983"/>
    <x v="175"/>
    <x v="814"/>
    <x v="1"/>
    <s v="ES-14020"/>
    <s v="Erica Smith"/>
    <x v="0"/>
    <x v="0"/>
    <s v="Los Angeles"/>
    <x v="1"/>
    <n v="90049"/>
    <x v="1"/>
    <s v="OFF-BI-10004390"/>
    <x v="1"/>
    <x v="8"/>
    <s v="GBC DocuBind 200 Manual Binding Machine"/>
    <x v="4234"/>
    <n v="7"/>
    <n v="0.2"/>
    <n v="884.05799999999999"/>
    <x v="1"/>
    <x v="0"/>
  </r>
  <r>
    <x v="5991"/>
    <x v="2983"/>
    <x v="175"/>
    <x v="814"/>
    <x v="1"/>
    <s v="ES-14020"/>
    <s v="Erica Smith"/>
    <x v="0"/>
    <x v="0"/>
    <s v="Los Angeles"/>
    <x v="1"/>
    <n v="90049"/>
    <x v="1"/>
    <s v="TEC-PH-10001700"/>
    <x v="2"/>
    <x v="7"/>
    <s v="Panasonic KX-TG6844B Expandable Digital Cordless Telephone"/>
    <x v="4235"/>
    <n v="7"/>
    <n v="0.2"/>
    <n v="32.335100000000025"/>
    <x v="1"/>
    <x v="0"/>
  </r>
  <r>
    <x v="5992"/>
    <x v="2983"/>
    <x v="175"/>
    <x v="814"/>
    <x v="1"/>
    <s v="ES-14020"/>
    <s v="Erica Smith"/>
    <x v="0"/>
    <x v="0"/>
    <s v="Los Angeles"/>
    <x v="1"/>
    <n v="90049"/>
    <x v="1"/>
    <s v="FUR-CH-10003396"/>
    <x v="0"/>
    <x v="1"/>
    <s v="Global Deluxe Steno Chair"/>
    <x v="4236"/>
    <n v="3"/>
    <n v="0.2"/>
    <n v="-20.784600000000012"/>
    <x v="1"/>
    <x v="0"/>
  </r>
  <r>
    <x v="5993"/>
    <x v="2984"/>
    <x v="25"/>
    <x v="440"/>
    <x v="3"/>
    <s v="NS-18640"/>
    <s v="Noel Staavos"/>
    <x v="1"/>
    <x v="0"/>
    <s v="Columbus"/>
    <x v="24"/>
    <n v="43229"/>
    <x v="3"/>
    <s v="OFF-ST-10001558"/>
    <x v="1"/>
    <x v="4"/>
    <s v="Acco Perma 4000 Stacking Storage Drawers"/>
    <x v="647"/>
    <n v="5"/>
    <n v="0.2"/>
    <n v="-4.0599999999999987"/>
    <x v="3"/>
    <x v="0"/>
  </r>
  <r>
    <x v="5994"/>
    <x v="2984"/>
    <x v="25"/>
    <x v="440"/>
    <x v="3"/>
    <s v="NS-18640"/>
    <s v="Noel Staavos"/>
    <x v="1"/>
    <x v="0"/>
    <s v="Columbus"/>
    <x v="24"/>
    <n v="43229"/>
    <x v="3"/>
    <s v="OFF-SU-10004782"/>
    <x v="1"/>
    <x v="14"/>
    <s v="Elite 5&quot; Scissors"/>
    <x v="1933"/>
    <n v="2"/>
    <n v="0.2"/>
    <n v="1.6899999999999986"/>
    <x v="3"/>
    <x v="0"/>
  </r>
  <r>
    <x v="5995"/>
    <x v="2984"/>
    <x v="25"/>
    <x v="440"/>
    <x v="3"/>
    <s v="NS-18640"/>
    <s v="Noel Staavos"/>
    <x v="1"/>
    <x v="0"/>
    <s v="Columbus"/>
    <x v="24"/>
    <n v="43229"/>
    <x v="3"/>
    <s v="FUR-CH-10003298"/>
    <x v="0"/>
    <x v="1"/>
    <s v="Office Star - Contemporary Task Swivel chair with Loop Arms, Charcoal"/>
    <x v="4237"/>
    <n v="5"/>
    <n v="0.3"/>
    <n v="-137.52900000000002"/>
    <x v="3"/>
    <x v="0"/>
  </r>
  <r>
    <x v="5996"/>
    <x v="2984"/>
    <x v="25"/>
    <x v="440"/>
    <x v="3"/>
    <s v="NS-18640"/>
    <s v="Noel Staavos"/>
    <x v="1"/>
    <x v="0"/>
    <s v="Columbus"/>
    <x v="24"/>
    <n v="43229"/>
    <x v="3"/>
    <s v="OFF-AP-10000576"/>
    <x v="1"/>
    <x v="9"/>
    <s v="Belkin 325VA UPS Surge Protector, 6'"/>
    <x v="2388"/>
    <n v="4"/>
    <n v="0.2"/>
    <n v="24.196000000000012"/>
    <x v="3"/>
    <x v="0"/>
  </r>
  <r>
    <x v="5997"/>
    <x v="2984"/>
    <x v="25"/>
    <x v="440"/>
    <x v="3"/>
    <s v="NS-18640"/>
    <s v="Noel Staavos"/>
    <x v="1"/>
    <x v="0"/>
    <s v="Columbus"/>
    <x v="24"/>
    <n v="43229"/>
    <x v="3"/>
    <s v="FUR-TA-10003008"/>
    <x v="0"/>
    <x v="3"/>
    <s v="Lesro Round Back Collection Coffee Table, End Table"/>
    <x v="4238"/>
    <n v="3"/>
    <n v="0.4"/>
    <n v="-147.8655"/>
    <x v="3"/>
    <x v="0"/>
  </r>
  <r>
    <x v="5998"/>
    <x v="2985"/>
    <x v="325"/>
    <x v="467"/>
    <x v="1"/>
    <s v="SH-19975"/>
    <s v="Sally Hughsby"/>
    <x v="1"/>
    <x v="0"/>
    <s v="Caldwell"/>
    <x v="45"/>
    <n v="83605"/>
    <x v="1"/>
    <s v="FUR-CH-10001708"/>
    <x v="0"/>
    <x v="1"/>
    <s v="Office Star - Contemporary Swivel Chair with Padded Adjustable Arms and Flex Back"/>
    <x v="4239"/>
    <n v="3"/>
    <n v="0.2"/>
    <n v="4.2293999999999699"/>
    <x v="1"/>
    <x v="0"/>
  </r>
  <r>
    <x v="5999"/>
    <x v="2985"/>
    <x v="325"/>
    <x v="467"/>
    <x v="1"/>
    <s v="SH-19975"/>
    <s v="Sally Hughsby"/>
    <x v="1"/>
    <x v="0"/>
    <s v="Caldwell"/>
    <x v="45"/>
    <n v="83605"/>
    <x v="1"/>
    <s v="OFF-PA-10000019"/>
    <x v="1"/>
    <x v="10"/>
    <s v="Xerox 1931"/>
    <x v="243"/>
    <n v="4"/>
    <n v="0"/>
    <n v="12.441600000000001"/>
    <x v="1"/>
    <x v="0"/>
  </r>
  <r>
    <x v="6000"/>
    <x v="2985"/>
    <x v="325"/>
    <x v="467"/>
    <x v="1"/>
    <s v="SH-19975"/>
    <s v="Sally Hughsby"/>
    <x v="1"/>
    <x v="0"/>
    <s v="Caldwell"/>
    <x v="45"/>
    <n v="83605"/>
    <x v="1"/>
    <s v="OFF-PA-10002222"/>
    <x v="1"/>
    <x v="10"/>
    <s v="Xerox Color Copier Paper, 11&quot; x 17&quot;, Ream"/>
    <x v="422"/>
    <n v="4"/>
    <n v="0"/>
    <n v="42.025599999999997"/>
    <x v="1"/>
    <x v="0"/>
  </r>
  <r>
    <x v="6001"/>
    <x v="2986"/>
    <x v="736"/>
    <x v="709"/>
    <x v="1"/>
    <s v="RF-19345"/>
    <s v="Randy Ferguson"/>
    <x v="1"/>
    <x v="0"/>
    <s v="Phoenix"/>
    <x v="16"/>
    <n v="85023"/>
    <x v="1"/>
    <s v="FUR-FU-10002553"/>
    <x v="0"/>
    <x v="5"/>
    <s v="Electrix Incandescent Magnifying Lamp, Black"/>
    <x v="4240"/>
    <n v="3"/>
    <n v="0.2"/>
    <n v="7.6965000000000039"/>
    <x v="1"/>
    <x v="0"/>
  </r>
  <r>
    <x v="6002"/>
    <x v="2986"/>
    <x v="736"/>
    <x v="709"/>
    <x v="1"/>
    <s v="RF-19345"/>
    <s v="Randy Ferguson"/>
    <x v="1"/>
    <x v="0"/>
    <s v="Phoenix"/>
    <x v="16"/>
    <n v="85023"/>
    <x v="1"/>
    <s v="OFF-BI-10002103"/>
    <x v="1"/>
    <x v="8"/>
    <s v="Cardinal Slant-D Ring Binder, Heavy Gauge Vinyl"/>
    <x v="4004"/>
    <n v="2"/>
    <n v="0.7"/>
    <n v="-4.1711999999999989"/>
    <x v="1"/>
    <x v="0"/>
  </r>
  <r>
    <x v="6003"/>
    <x v="2987"/>
    <x v="296"/>
    <x v="474"/>
    <x v="1"/>
    <s v="DL-12865"/>
    <s v="Dan Lawera"/>
    <x v="0"/>
    <x v="0"/>
    <s v="Miami"/>
    <x v="2"/>
    <n v="33142"/>
    <x v="0"/>
    <s v="OFF-BI-10002794"/>
    <x v="1"/>
    <x v="8"/>
    <s v="Avery Trapezoid Ring Binder, 3&quot; Capacity, Black, 1040 sheets"/>
    <x v="4241"/>
    <n v="1"/>
    <n v="0.7"/>
    <n v="-8.6057999999999986"/>
    <x v="0"/>
    <x v="0"/>
  </r>
  <r>
    <x v="6004"/>
    <x v="2988"/>
    <x v="210"/>
    <x v="218"/>
    <x v="1"/>
    <s v="AG-10390"/>
    <s v="Allen Goldenen"/>
    <x v="0"/>
    <x v="0"/>
    <s v="Los Angeles"/>
    <x v="1"/>
    <n v="90004"/>
    <x v="1"/>
    <s v="FUR-FU-10002597"/>
    <x v="0"/>
    <x v="5"/>
    <s v="C-Line Magnetic Cubicle Keepers, Clear Polypropylene"/>
    <x v="2401"/>
    <n v="4"/>
    <n v="0"/>
    <n v="8.2992000000000008"/>
    <x v="1"/>
    <x v="0"/>
  </r>
  <r>
    <x v="6005"/>
    <x v="2989"/>
    <x v="121"/>
    <x v="545"/>
    <x v="1"/>
    <s v="SW-20245"/>
    <s v="Scot Wooten"/>
    <x v="0"/>
    <x v="0"/>
    <s v="Troy"/>
    <x v="15"/>
    <n v="12180"/>
    <x v="3"/>
    <s v="FUR-CH-10003535"/>
    <x v="0"/>
    <x v="1"/>
    <s v="Global Armless Task Chair, Royal Blue"/>
    <x v="4242"/>
    <n v="2"/>
    <n v="0.1"/>
    <n v="8.5371999999999968"/>
    <x v="3"/>
    <x v="0"/>
  </r>
  <r>
    <x v="6006"/>
    <x v="2990"/>
    <x v="157"/>
    <x v="867"/>
    <x v="1"/>
    <s v="KN-16390"/>
    <s v="Katherine Nockton"/>
    <x v="1"/>
    <x v="0"/>
    <s v="New Bedford"/>
    <x v="31"/>
    <n v="2740"/>
    <x v="3"/>
    <s v="TEC-PH-10001527"/>
    <x v="2"/>
    <x v="7"/>
    <s v="Plantronics MX500i Earset"/>
    <x v="3680"/>
    <n v="3"/>
    <n v="0"/>
    <n v="3.8654999999999973"/>
    <x v="3"/>
    <x v="0"/>
  </r>
  <r>
    <x v="6007"/>
    <x v="2991"/>
    <x v="719"/>
    <x v="1026"/>
    <x v="2"/>
    <s v="GB-14530"/>
    <s v="George Bell"/>
    <x v="1"/>
    <x v="0"/>
    <s v="Florence"/>
    <x v="20"/>
    <n v="29501"/>
    <x v="0"/>
    <s v="FUR-FU-10004006"/>
    <x v="0"/>
    <x v="5"/>
    <s v="Deflect-o DuraMat Lighweight, Studded, Beveled Mat for Low Pile Carpeting"/>
    <x v="4180"/>
    <n v="3"/>
    <n v="0"/>
    <n v="21.751499999999986"/>
    <x v="0"/>
    <x v="0"/>
  </r>
  <r>
    <x v="6008"/>
    <x v="2992"/>
    <x v="1081"/>
    <x v="749"/>
    <x v="1"/>
    <s v="CL-12565"/>
    <s v="Clay Ludtke"/>
    <x v="0"/>
    <x v="0"/>
    <s v="Los Angeles"/>
    <x v="1"/>
    <n v="90049"/>
    <x v="1"/>
    <s v="OFF-PA-10000595"/>
    <x v="1"/>
    <x v="10"/>
    <s v="Xerox 1929"/>
    <x v="4243"/>
    <n v="3"/>
    <n v="0"/>
    <n v="31.519199999999998"/>
    <x v="1"/>
    <x v="1"/>
  </r>
  <r>
    <x v="6009"/>
    <x v="2992"/>
    <x v="1081"/>
    <x v="749"/>
    <x v="1"/>
    <s v="CL-12565"/>
    <s v="Clay Ludtke"/>
    <x v="0"/>
    <x v="0"/>
    <s v="Los Angeles"/>
    <x v="1"/>
    <n v="90049"/>
    <x v="1"/>
    <s v="OFF-ST-10000798"/>
    <x v="1"/>
    <x v="4"/>
    <s v="2300 Heavy-Duty Transfer File Systems by Perma"/>
    <x v="4244"/>
    <n v="3"/>
    <n v="0"/>
    <n v="14.238599999999995"/>
    <x v="1"/>
    <x v="1"/>
  </r>
  <r>
    <x v="6010"/>
    <x v="2992"/>
    <x v="1081"/>
    <x v="749"/>
    <x v="1"/>
    <s v="CL-12565"/>
    <s v="Clay Ludtke"/>
    <x v="0"/>
    <x v="0"/>
    <s v="Los Angeles"/>
    <x v="1"/>
    <n v="90049"/>
    <x v="1"/>
    <s v="TEC-MA-10004002"/>
    <x v="2"/>
    <x v="15"/>
    <s v="Zebra GX420t Direct Thermal/Thermal Transfer Printer"/>
    <x v="4245"/>
    <n v="6"/>
    <n v="0.2"/>
    <n v="286.71299999999962"/>
    <x v="1"/>
    <x v="1"/>
  </r>
  <r>
    <x v="6011"/>
    <x v="2992"/>
    <x v="1081"/>
    <x v="749"/>
    <x v="1"/>
    <s v="CL-12565"/>
    <s v="Clay Ludtke"/>
    <x v="0"/>
    <x v="0"/>
    <s v="Los Angeles"/>
    <x v="1"/>
    <n v="90049"/>
    <x v="1"/>
    <s v="OFF-EN-10003296"/>
    <x v="1"/>
    <x v="12"/>
    <s v="Tyvek Side-Opening Peel &amp; Seel Expanding Envelopes"/>
    <x v="3439"/>
    <n v="3"/>
    <n v="0"/>
    <n v="122.148"/>
    <x v="1"/>
    <x v="1"/>
  </r>
  <r>
    <x v="6012"/>
    <x v="2992"/>
    <x v="1081"/>
    <x v="749"/>
    <x v="1"/>
    <s v="CL-12565"/>
    <s v="Clay Ludtke"/>
    <x v="0"/>
    <x v="0"/>
    <s v="Los Angeles"/>
    <x v="1"/>
    <n v="90049"/>
    <x v="1"/>
    <s v="TEC-PH-10004345"/>
    <x v="2"/>
    <x v="7"/>
    <s v="Cisco SPA 502G IP Phone"/>
    <x v="4246"/>
    <n v="3"/>
    <n v="0.2"/>
    <n v="35.984999999999999"/>
    <x v="1"/>
    <x v="1"/>
  </r>
  <r>
    <x v="6013"/>
    <x v="2993"/>
    <x v="612"/>
    <x v="366"/>
    <x v="2"/>
    <s v="KF-16285"/>
    <s v="Karen Ferguson"/>
    <x v="2"/>
    <x v="0"/>
    <s v="Los Angeles"/>
    <x v="1"/>
    <n v="90008"/>
    <x v="1"/>
    <s v="OFF-PA-10004405"/>
    <x v="1"/>
    <x v="10"/>
    <s v="Rediform Voice Mail Log Books"/>
    <x v="81"/>
    <n v="5"/>
    <n v="0"/>
    <n v="7.1519999999999992"/>
    <x v="1"/>
    <x v="0"/>
  </r>
  <r>
    <x v="6014"/>
    <x v="2993"/>
    <x v="612"/>
    <x v="366"/>
    <x v="2"/>
    <s v="KF-16285"/>
    <s v="Karen Ferguson"/>
    <x v="2"/>
    <x v="0"/>
    <s v="Los Angeles"/>
    <x v="1"/>
    <n v="90008"/>
    <x v="1"/>
    <s v="TEC-PH-10002885"/>
    <x v="2"/>
    <x v="7"/>
    <s v="Apple iPhone 5"/>
    <x v="4247"/>
    <n v="8"/>
    <n v="0.2"/>
    <n v="363.90480000000025"/>
    <x v="1"/>
    <x v="0"/>
  </r>
  <r>
    <x v="6015"/>
    <x v="2994"/>
    <x v="322"/>
    <x v="1021"/>
    <x v="1"/>
    <s v="AY-10555"/>
    <s v="Andy Yotov"/>
    <x v="1"/>
    <x v="0"/>
    <s v="Los Angeles"/>
    <x v="1"/>
    <n v="90049"/>
    <x v="1"/>
    <s v="FUR-FU-10000747"/>
    <x v="0"/>
    <x v="5"/>
    <s v="Tenex B1-RE Series Chair Mats for Low Pile Carpets"/>
    <x v="1377"/>
    <n v="2"/>
    <n v="0"/>
    <n v="15.633199999999988"/>
    <x v="1"/>
    <x v="1"/>
  </r>
  <r>
    <x v="6016"/>
    <x v="2994"/>
    <x v="322"/>
    <x v="1021"/>
    <x v="1"/>
    <s v="AY-10555"/>
    <s v="Andy Yotov"/>
    <x v="1"/>
    <x v="0"/>
    <s v="Los Angeles"/>
    <x v="1"/>
    <n v="90049"/>
    <x v="1"/>
    <s v="FUR-FU-10001918"/>
    <x v="0"/>
    <x v="5"/>
    <s v="C-Line Cubicle Keepers Polyproplyene Holder With Velcro Backings"/>
    <x v="907"/>
    <n v="7"/>
    <n v="0"/>
    <n v="12.912900000000004"/>
    <x v="1"/>
    <x v="1"/>
  </r>
  <r>
    <x v="6017"/>
    <x v="2994"/>
    <x v="322"/>
    <x v="1021"/>
    <x v="1"/>
    <s v="AY-10555"/>
    <s v="Andy Yotov"/>
    <x v="1"/>
    <x v="0"/>
    <s v="Los Angeles"/>
    <x v="1"/>
    <n v="90049"/>
    <x v="1"/>
    <s v="OFF-PA-10003309"/>
    <x v="1"/>
    <x v="10"/>
    <s v="Xerox 211"/>
    <x v="541"/>
    <n v="3"/>
    <n v="0"/>
    <n v="9.3312000000000008"/>
    <x v="1"/>
    <x v="1"/>
  </r>
  <r>
    <x v="6018"/>
    <x v="2994"/>
    <x v="322"/>
    <x v="1021"/>
    <x v="1"/>
    <s v="AY-10555"/>
    <s v="Andy Yotov"/>
    <x v="1"/>
    <x v="0"/>
    <s v="Los Angeles"/>
    <x v="1"/>
    <n v="90049"/>
    <x v="1"/>
    <s v="OFF-PA-10001977"/>
    <x v="1"/>
    <x v="10"/>
    <s v="Xerox 194"/>
    <x v="447"/>
    <n v="1"/>
    <n v="0"/>
    <n v="26.630399999999998"/>
    <x v="1"/>
    <x v="1"/>
  </r>
  <r>
    <x v="6019"/>
    <x v="2995"/>
    <x v="1082"/>
    <x v="197"/>
    <x v="0"/>
    <s v="BD-11635"/>
    <s v="Brian Derr"/>
    <x v="0"/>
    <x v="0"/>
    <s v="Columbus"/>
    <x v="24"/>
    <n v="43229"/>
    <x v="3"/>
    <s v="OFF-AP-10002892"/>
    <x v="1"/>
    <x v="9"/>
    <s v="Belkin F5C206VTEL 6 Outlet Surge"/>
    <x v="2856"/>
    <n v="5"/>
    <n v="0.2"/>
    <n v="11.489999999999991"/>
    <x v="3"/>
    <x v="0"/>
  </r>
  <r>
    <x v="6020"/>
    <x v="2996"/>
    <x v="572"/>
    <x v="898"/>
    <x v="3"/>
    <s v="HG-15025"/>
    <s v="Hunter Glantz"/>
    <x v="0"/>
    <x v="0"/>
    <s v="Kenner"/>
    <x v="28"/>
    <n v="70065"/>
    <x v="0"/>
    <s v="OFF-AP-10002222"/>
    <x v="1"/>
    <x v="9"/>
    <s v="Staple holder"/>
    <x v="1714"/>
    <n v="2"/>
    <n v="0"/>
    <n v="4.6818000000000008"/>
    <x v="0"/>
    <x v="0"/>
  </r>
  <r>
    <x v="6021"/>
    <x v="2996"/>
    <x v="572"/>
    <x v="898"/>
    <x v="3"/>
    <s v="HG-15025"/>
    <s v="Hunter Glantz"/>
    <x v="0"/>
    <x v="0"/>
    <s v="Kenner"/>
    <x v="28"/>
    <n v="70065"/>
    <x v="0"/>
    <s v="TEC-AC-10000158"/>
    <x v="2"/>
    <x v="11"/>
    <s v="Sony 64GB Class 10 Micro SDHC R40 Memory Card"/>
    <x v="2257"/>
    <n v="2"/>
    <n v="0"/>
    <n v="15.1158"/>
    <x v="0"/>
    <x v="0"/>
  </r>
  <r>
    <x v="6022"/>
    <x v="2997"/>
    <x v="664"/>
    <x v="683"/>
    <x v="1"/>
    <s v="CB-12025"/>
    <s v="Cassandra Brandow"/>
    <x v="0"/>
    <x v="0"/>
    <s v="Cedar Hill"/>
    <x v="5"/>
    <n v="75104"/>
    <x v="2"/>
    <s v="OFF-EN-10002600"/>
    <x v="1"/>
    <x v="12"/>
    <s v="Redi-Strip #10 Envelopes, 4 1/8 x 9 1/2"/>
    <x v="913"/>
    <n v="3"/>
    <n v="0.2"/>
    <n v="2.4779999999999989"/>
    <x v="2"/>
    <x v="0"/>
  </r>
  <r>
    <x v="6023"/>
    <x v="2998"/>
    <x v="558"/>
    <x v="433"/>
    <x v="2"/>
    <s v="LS-16945"/>
    <s v="Linda Southworth"/>
    <x v="1"/>
    <x v="0"/>
    <s v="Providence"/>
    <x v="34"/>
    <n v="2908"/>
    <x v="3"/>
    <s v="TEC-AC-10004855"/>
    <x v="2"/>
    <x v="11"/>
    <s v="V7 USB Numeric Keypad"/>
    <x v="3502"/>
    <n v="2"/>
    <n v="0"/>
    <n v="4.8986000000000018"/>
    <x v="3"/>
    <x v="0"/>
  </r>
  <r>
    <x v="6024"/>
    <x v="2999"/>
    <x v="1043"/>
    <x v="1035"/>
    <x v="0"/>
    <s v="DM-13015"/>
    <s v="Darrin Martin"/>
    <x v="0"/>
    <x v="0"/>
    <s v="Lancaster"/>
    <x v="24"/>
    <n v="43130"/>
    <x v="3"/>
    <s v="OFF-AP-10000938"/>
    <x v="1"/>
    <x v="9"/>
    <s v="Avanti 1.7 Cu. Ft. Refrigerator"/>
    <x v="4248"/>
    <n v="8"/>
    <n v="0.2"/>
    <n v="64.627199999999988"/>
    <x v="3"/>
    <x v="0"/>
  </r>
  <r>
    <x v="6025"/>
    <x v="2999"/>
    <x v="1043"/>
    <x v="1035"/>
    <x v="0"/>
    <s v="DM-13015"/>
    <s v="Darrin Martin"/>
    <x v="0"/>
    <x v="0"/>
    <s v="Lancaster"/>
    <x v="24"/>
    <n v="43130"/>
    <x v="3"/>
    <s v="OFF-PA-10002195"/>
    <x v="1"/>
    <x v="10"/>
    <s v="Xerox 1966"/>
    <x v="563"/>
    <n v="2"/>
    <n v="0.2"/>
    <n v="3.7584"/>
    <x v="3"/>
    <x v="0"/>
  </r>
  <r>
    <x v="6026"/>
    <x v="3000"/>
    <x v="660"/>
    <x v="965"/>
    <x v="1"/>
    <s v="AC-10615"/>
    <s v="Ann Chong"/>
    <x v="1"/>
    <x v="0"/>
    <s v="Seattle"/>
    <x v="4"/>
    <n v="98115"/>
    <x v="1"/>
    <s v="OFF-FA-10002701"/>
    <x v="1"/>
    <x v="13"/>
    <s v="Alliance Rubber Bands"/>
    <x v="3681"/>
    <n v="5"/>
    <n v="0"/>
    <n v="0.33599999999999963"/>
    <x v="1"/>
    <x v="0"/>
  </r>
  <r>
    <x v="6027"/>
    <x v="3000"/>
    <x v="660"/>
    <x v="965"/>
    <x v="1"/>
    <s v="AC-10615"/>
    <s v="Ann Chong"/>
    <x v="1"/>
    <x v="0"/>
    <s v="Seattle"/>
    <x v="4"/>
    <n v="98115"/>
    <x v="1"/>
    <s v="TEC-PH-10003589"/>
    <x v="2"/>
    <x v="7"/>
    <s v="invisibleSHIELD by ZAGG Smudge-Free Screen Protector"/>
    <x v="1002"/>
    <n v="5"/>
    <n v="0.2"/>
    <n v="25.185999999999996"/>
    <x v="1"/>
    <x v="0"/>
  </r>
  <r>
    <x v="6028"/>
    <x v="3001"/>
    <x v="258"/>
    <x v="1143"/>
    <x v="2"/>
    <s v="LT-17110"/>
    <s v="Liz Thompson"/>
    <x v="0"/>
    <x v="0"/>
    <s v="Jacksonville"/>
    <x v="3"/>
    <n v="28540"/>
    <x v="0"/>
    <s v="OFF-AR-10003752"/>
    <x v="1"/>
    <x v="6"/>
    <s v="Deluxe Chalkboard Eraser Cleaner"/>
    <x v="4249"/>
    <n v="2"/>
    <n v="0.2"/>
    <n v="6.0059999999999993"/>
    <x v="0"/>
    <x v="0"/>
  </r>
  <r>
    <x v="6029"/>
    <x v="3002"/>
    <x v="696"/>
    <x v="441"/>
    <x v="2"/>
    <s v="TB-21250"/>
    <s v="Tim Brockman"/>
    <x v="0"/>
    <x v="0"/>
    <s v="Los Angeles"/>
    <x v="1"/>
    <n v="90049"/>
    <x v="1"/>
    <s v="OFF-AR-10003829"/>
    <x v="1"/>
    <x v="6"/>
    <s v="Newell 35"/>
    <x v="296"/>
    <n v="3"/>
    <n v="0"/>
    <n v="2.8535999999999988"/>
    <x v="1"/>
    <x v="0"/>
  </r>
  <r>
    <x v="6030"/>
    <x v="3003"/>
    <x v="91"/>
    <x v="663"/>
    <x v="3"/>
    <s v="AH-10585"/>
    <s v="Angele Hood"/>
    <x v="0"/>
    <x v="0"/>
    <s v="Miami"/>
    <x v="2"/>
    <n v="33142"/>
    <x v="0"/>
    <s v="FUR-CH-10000155"/>
    <x v="0"/>
    <x v="1"/>
    <s v="Global Comet Stacking Armless Chair"/>
    <x v="4250"/>
    <n v="1"/>
    <n v="0.2"/>
    <n v="23.924000000000007"/>
    <x v="0"/>
    <x v="0"/>
  </r>
  <r>
    <x v="6031"/>
    <x v="3004"/>
    <x v="591"/>
    <x v="1015"/>
    <x v="1"/>
    <s v="SS-20140"/>
    <s v="Saphhira Shifley"/>
    <x v="1"/>
    <x v="0"/>
    <s v="Nashua"/>
    <x v="38"/>
    <n v="3060"/>
    <x v="3"/>
    <s v="FUR-FU-10003142"/>
    <x v="0"/>
    <x v="5"/>
    <s v="Master Big Foot Doorstop, Beige"/>
    <x v="3131"/>
    <n v="4"/>
    <n v="0"/>
    <n v="6.5471999999999984"/>
    <x v="3"/>
    <x v="0"/>
  </r>
  <r>
    <x v="6032"/>
    <x v="3005"/>
    <x v="756"/>
    <x v="77"/>
    <x v="2"/>
    <s v="TD-20995"/>
    <s v="Tamara Dahlen"/>
    <x v="0"/>
    <x v="0"/>
    <s v="New York City"/>
    <x v="15"/>
    <n v="10011"/>
    <x v="3"/>
    <s v="OFF-SU-10001218"/>
    <x v="1"/>
    <x v="14"/>
    <s v="Fiskars Softgrip Scissors"/>
    <x v="2803"/>
    <n v="5"/>
    <n v="0"/>
    <n v="15.372000000000003"/>
    <x v="3"/>
    <x v="0"/>
  </r>
  <r>
    <x v="6033"/>
    <x v="3006"/>
    <x v="639"/>
    <x v="735"/>
    <x v="1"/>
    <s v="PP-18955"/>
    <s v="Paul Prost"/>
    <x v="2"/>
    <x v="0"/>
    <s v="Los Angeles"/>
    <x v="1"/>
    <n v="90036"/>
    <x v="1"/>
    <s v="FUR-FU-10002963"/>
    <x v="0"/>
    <x v="5"/>
    <s v="Master Caster Door Stop, Gray"/>
    <x v="597"/>
    <n v="3"/>
    <n v="0"/>
    <n v="5.1815999999999995"/>
    <x v="1"/>
    <x v="0"/>
  </r>
  <r>
    <x v="6034"/>
    <x v="3007"/>
    <x v="1083"/>
    <x v="744"/>
    <x v="1"/>
    <s v="PG-18820"/>
    <s v="Patrick Gardner"/>
    <x v="0"/>
    <x v="0"/>
    <s v="Carrollton"/>
    <x v="5"/>
    <n v="75007"/>
    <x v="2"/>
    <s v="OFF-AP-10002578"/>
    <x v="1"/>
    <x v="9"/>
    <s v="Fellowes Premier Superior Surge Suppressor, 10-Outlet, With Phone and Remote"/>
    <x v="4251"/>
    <n v="2"/>
    <n v="0.8"/>
    <n v="-52.833600000000004"/>
    <x v="2"/>
    <x v="0"/>
  </r>
  <r>
    <x v="6035"/>
    <x v="3007"/>
    <x v="1083"/>
    <x v="744"/>
    <x v="1"/>
    <s v="PG-18820"/>
    <s v="Patrick Gardner"/>
    <x v="0"/>
    <x v="0"/>
    <s v="Carrollton"/>
    <x v="5"/>
    <n v="75007"/>
    <x v="2"/>
    <s v="OFF-BI-10003925"/>
    <x v="1"/>
    <x v="8"/>
    <s v="Fellowes PB300 Plastic Comb Binding Machine"/>
    <x v="4252"/>
    <n v="4"/>
    <n v="0.8"/>
    <n v="-512.14680000000021"/>
    <x v="2"/>
    <x v="0"/>
  </r>
  <r>
    <x v="6036"/>
    <x v="3008"/>
    <x v="913"/>
    <x v="1054"/>
    <x v="1"/>
    <s v="AA-10645"/>
    <s v="Anna Andreadi"/>
    <x v="0"/>
    <x v="0"/>
    <s v="Georgetown"/>
    <x v="0"/>
    <n v="40324"/>
    <x v="0"/>
    <s v="FUR-FU-10003347"/>
    <x v="0"/>
    <x v="5"/>
    <s v="Coloredge Poster Frame"/>
    <x v="532"/>
    <n v="3"/>
    <n v="0"/>
    <n v="16.614000000000001"/>
    <x v="0"/>
    <x v="0"/>
  </r>
  <r>
    <x v="6037"/>
    <x v="3008"/>
    <x v="913"/>
    <x v="1054"/>
    <x v="1"/>
    <s v="AA-10645"/>
    <s v="Anna Andreadi"/>
    <x v="0"/>
    <x v="0"/>
    <s v="Georgetown"/>
    <x v="0"/>
    <n v="40324"/>
    <x v="0"/>
    <s v="OFF-BI-10000315"/>
    <x v="1"/>
    <x v="8"/>
    <s v="Poly Designer Cover &amp; Back"/>
    <x v="3369"/>
    <n v="6"/>
    <n v="0"/>
    <n v="54.691199999999995"/>
    <x v="0"/>
    <x v="0"/>
  </r>
  <r>
    <x v="6038"/>
    <x v="3008"/>
    <x v="913"/>
    <x v="1054"/>
    <x v="1"/>
    <s v="AA-10645"/>
    <s v="Anna Andreadi"/>
    <x v="0"/>
    <x v="0"/>
    <s v="Georgetown"/>
    <x v="0"/>
    <n v="40324"/>
    <x v="0"/>
    <s v="OFF-ST-10002583"/>
    <x v="1"/>
    <x v="4"/>
    <s v="Fellowes Neat Ideas Storage Cubes"/>
    <x v="681"/>
    <n v="4"/>
    <n v="0"/>
    <n v="5.1967999999999961"/>
    <x v="0"/>
    <x v="0"/>
  </r>
  <r>
    <x v="6039"/>
    <x v="3008"/>
    <x v="913"/>
    <x v="1054"/>
    <x v="1"/>
    <s v="AA-10645"/>
    <s v="Anna Andreadi"/>
    <x v="0"/>
    <x v="0"/>
    <s v="Georgetown"/>
    <x v="0"/>
    <n v="40324"/>
    <x v="0"/>
    <s v="OFF-AR-10003469"/>
    <x v="1"/>
    <x v="6"/>
    <s v="Nontoxic Chalk"/>
    <x v="267"/>
    <n v="3"/>
    <n v="0"/>
    <n v="2.5343999999999998"/>
    <x v="0"/>
    <x v="0"/>
  </r>
  <r>
    <x v="6040"/>
    <x v="3009"/>
    <x v="241"/>
    <x v="289"/>
    <x v="1"/>
    <s v="FA-14230"/>
    <s v="Frank Atkinson"/>
    <x v="1"/>
    <x v="0"/>
    <s v="Los Angeles"/>
    <x v="1"/>
    <n v="90008"/>
    <x v="1"/>
    <s v="TEC-PH-10001817"/>
    <x v="2"/>
    <x v="7"/>
    <s v="Wilson Electronics DB Pro Signal Booster"/>
    <x v="4253"/>
    <n v="3"/>
    <n v="0.2"/>
    <n v="75.180000000000064"/>
    <x v="1"/>
    <x v="0"/>
  </r>
  <r>
    <x v="6041"/>
    <x v="3009"/>
    <x v="241"/>
    <x v="289"/>
    <x v="1"/>
    <s v="FA-14230"/>
    <s v="Frank Atkinson"/>
    <x v="1"/>
    <x v="0"/>
    <s v="Los Angeles"/>
    <x v="1"/>
    <n v="90008"/>
    <x v="1"/>
    <s v="TEC-MA-10001031"/>
    <x v="2"/>
    <x v="15"/>
    <s v="Socket Bluetooth Cordless Hand Scanner (CHS)"/>
    <x v="4254"/>
    <n v="3"/>
    <n v="0.2"/>
    <n v="177.19799999999998"/>
    <x v="1"/>
    <x v="0"/>
  </r>
  <r>
    <x v="6042"/>
    <x v="3010"/>
    <x v="1084"/>
    <x v="1175"/>
    <x v="1"/>
    <s v="TB-21520"/>
    <s v="Tracy Blumstein"/>
    <x v="0"/>
    <x v="0"/>
    <s v="Sierra Vista"/>
    <x v="16"/>
    <n v="85635"/>
    <x v="1"/>
    <s v="FUR-FU-10002088"/>
    <x v="0"/>
    <x v="5"/>
    <s v="Nu-Dell Float Frame 11 x 14 1/2"/>
    <x v="325"/>
    <n v="2"/>
    <n v="0.2"/>
    <n v="3.9512"/>
    <x v="1"/>
    <x v="0"/>
  </r>
  <r>
    <x v="6043"/>
    <x v="3011"/>
    <x v="240"/>
    <x v="286"/>
    <x v="0"/>
    <s v="AH-10075"/>
    <s v="Adam Hart"/>
    <x v="1"/>
    <x v="0"/>
    <s v="Knoxville"/>
    <x v="18"/>
    <n v="37918"/>
    <x v="0"/>
    <s v="FUR-CH-10001482"/>
    <x v="0"/>
    <x v="1"/>
    <s v="Office Star - Mesh Screen back chair with Vinyl seat"/>
    <x v="2361"/>
    <n v="3"/>
    <n v="0.2"/>
    <n v="-35.36460000000001"/>
    <x v="0"/>
    <x v="0"/>
  </r>
  <r>
    <x v="6044"/>
    <x v="3011"/>
    <x v="240"/>
    <x v="286"/>
    <x v="0"/>
    <s v="AH-10075"/>
    <s v="Adam Hart"/>
    <x v="1"/>
    <x v="0"/>
    <s v="Knoxville"/>
    <x v="18"/>
    <n v="37918"/>
    <x v="0"/>
    <s v="OFF-PA-10001526"/>
    <x v="1"/>
    <x v="10"/>
    <s v="Xerox 1949"/>
    <x v="2898"/>
    <n v="7"/>
    <n v="0.2"/>
    <n v="10.109400000000001"/>
    <x v="0"/>
    <x v="0"/>
  </r>
  <r>
    <x v="6045"/>
    <x v="3012"/>
    <x v="37"/>
    <x v="37"/>
    <x v="1"/>
    <s v="CP-12085"/>
    <s v="Cathy Prescott"/>
    <x v="1"/>
    <x v="0"/>
    <s v="Tucson"/>
    <x v="16"/>
    <n v="85705"/>
    <x v="1"/>
    <s v="FUR-FU-10002937"/>
    <x v="0"/>
    <x v="5"/>
    <s v="GE 48&quot; Fluorescent Tube, Cool White Energy Saver, 34 Watts, 30/Box"/>
    <x v="4255"/>
    <n v="3"/>
    <n v="0.2"/>
    <n v="89.306999999999988"/>
    <x v="1"/>
    <x v="0"/>
  </r>
  <r>
    <x v="6046"/>
    <x v="3013"/>
    <x v="632"/>
    <x v="1"/>
    <x v="1"/>
    <s v="BF-11215"/>
    <s v="Benjamin Farhat"/>
    <x v="2"/>
    <x v="0"/>
    <s v="Minneapolis"/>
    <x v="11"/>
    <n v="55407"/>
    <x v="2"/>
    <s v="FUR-TA-10001771"/>
    <x v="0"/>
    <x v="3"/>
    <s v="Bush Cubix Conference Tables, Fully Assembled"/>
    <x v="4256"/>
    <n v="3"/>
    <n v="0"/>
    <n v="173.23500000000001"/>
    <x v="2"/>
    <x v="0"/>
  </r>
  <r>
    <x v="6047"/>
    <x v="3014"/>
    <x v="209"/>
    <x v="917"/>
    <x v="1"/>
    <s v="CP-12340"/>
    <s v="Christine Phan"/>
    <x v="1"/>
    <x v="0"/>
    <s v="Miami"/>
    <x v="2"/>
    <n v="33142"/>
    <x v="0"/>
    <s v="OFF-BI-10003305"/>
    <x v="1"/>
    <x v="8"/>
    <s v="Avery Hanging File Binders"/>
    <x v="4257"/>
    <n v="9"/>
    <n v="0.7"/>
    <n v="-12.916800000000002"/>
    <x v="0"/>
    <x v="0"/>
  </r>
  <r>
    <x v="6048"/>
    <x v="3014"/>
    <x v="209"/>
    <x v="917"/>
    <x v="1"/>
    <s v="CP-12340"/>
    <s v="Christine Phan"/>
    <x v="1"/>
    <x v="0"/>
    <s v="Miami"/>
    <x v="2"/>
    <n v="33142"/>
    <x v="0"/>
    <s v="OFF-BI-10001359"/>
    <x v="1"/>
    <x v="8"/>
    <s v="GBC DocuBind TL300 Electric Binding System"/>
    <x v="4258"/>
    <n v="5"/>
    <n v="0.7"/>
    <n v="-1031.5385000000001"/>
    <x v="0"/>
    <x v="0"/>
  </r>
  <r>
    <x v="6049"/>
    <x v="3015"/>
    <x v="1085"/>
    <x v="25"/>
    <x v="2"/>
    <s v="LS-17245"/>
    <s v="Lynn Smith"/>
    <x v="0"/>
    <x v="0"/>
    <s v="Houston"/>
    <x v="5"/>
    <n v="77036"/>
    <x v="2"/>
    <s v="OFF-PA-10000483"/>
    <x v="1"/>
    <x v="10"/>
    <s v="Xerox 19"/>
    <x v="4259"/>
    <n v="7"/>
    <n v="0.2"/>
    <n v="54.214999999999982"/>
    <x v="2"/>
    <x v="0"/>
  </r>
  <r>
    <x v="6050"/>
    <x v="3016"/>
    <x v="334"/>
    <x v="862"/>
    <x v="1"/>
    <s v="TS-21655"/>
    <s v="Trudy Schmidt"/>
    <x v="0"/>
    <x v="0"/>
    <s v="Milwaukee"/>
    <x v="6"/>
    <n v="53209"/>
    <x v="2"/>
    <s v="OFF-AR-10000658"/>
    <x v="1"/>
    <x v="6"/>
    <s v="Newell 324"/>
    <x v="2495"/>
    <n v="5"/>
    <n v="0"/>
    <n v="16.170000000000002"/>
    <x v="2"/>
    <x v="0"/>
  </r>
  <r>
    <x v="6051"/>
    <x v="3016"/>
    <x v="334"/>
    <x v="862"/>
    <x v="1"/>
    <s v="TS-21655"/>
    <s v="Trudy Schmidt"/>
    <x v="0"/>
    <x v="0"/>
    <s v="Milwaukee"/>
    <x v="6"/>
    <n v="53209"/>
    <x v="2"/>
    <s v="OFF-AP-10001205"/>
    <x v="1"/>
    <x v="9"/>
    <s v="Belkin 5 Outlet SurgeMaster Power Centers"/>
    <x v="4260"/>
    <n v="5"/>
    <n v="0"/>
    <n v="76.27200000000002"/>
    <x v="2"/>
    <x v="0"/>
  </r>
  <r>
    <x v="6052"/>
    <x v="3017"/>
    <x v="713"/>
    <x v="750"/>
    <x v="0"/>
    <s v="JS-15940"/>
    <s v="Joni Sundaresam"/>
    <x v="2"/>
    <x v="0"/>
    <s v="Lancaster"/>
    <x v="24"/>
    <n v="43130"/>
    <x v="3"/>
    <s v="OFF-PA-10002586"/>
    <x v="1"/>
    <x v="10"/>
    <s v="Xerox 1970"/>
    <x v="1655"/>
    <n v="3"/>
    <n v="0.2"/>
    <n v="4.0338000000000003"/>
    <x v="3"/>
    <x v="0"/>
  </r>
  <r>
    <x v="6053"/>
    <x v="3017"/>
    <x v="713"/>
    <x v="750"/>
    <x v="0"/>
    <s v="JS-15940"/>
    <s v="Joni Sundaresam"/>
    <x v="2"/>
    <x v="0"/>
    <s v="Lancaster"/>
    <x v="24"/>
    <n v="43130"/>
    <x v="3"/>
    <s v="FUR-FU-10004963"/>
    <x v="0"/>
    <x v="5"/>
    <s v="Eldon 400 Class Desk Accessories, Black Carbon"/>
    <x v="4261"/>
    <n v="4"/>
    <n v="0.2"/>
    <n v="7.7000000000000028"/>
    <x v="3"/>
    <x v="0"/>
  </r>
  <r>
    <x v="6054"/>
    <x v="3017"/>
    <x v="713"/>
    <x v="750"/>
    <x v="0"/>
    <s v="JS-15940"/>
    <s v="Joni Sundaresam"/>
    <x v="2"/>
    <x v="0"/>
    <s v="Lancaster"/>
    <x v="24"/>
    <n v="43130"/>
    <x v="3"/>
    <s v="OFF-BI-10002071"/>
    <x v="1"/>
    <x v="8"/>
    <s v="Fellowes Black Plastic Comb Bindings"/>
    <x v="4262"/>
    <n v="7"/>
    <n v="0.7"/>
    <n v="-9.7607999999999961"/>
    <x v="3"/>
    <x v="0"/>
  </r>
  <r>
    <x v="6055"/>
    <x v="3018"/>
    <x v="298"/>
    <x v="428"/>
    <x v="2"/>
    <s v="NF-18385"/>
    <s v="Natalie Fritzler"/>
    <x v="0"/>
    <x v="0"/>
    <s v="Edinburg"/>
    <x v="5"/>
    <n v="78539"/>
    <x v="2"/>
    <s v="OFF-BI-10001617"/>
    <x v="1"/>
    <x v="8"/>
    <s v="GBC Wire Binding Combs"/>
    <x v="4263"/>
    <n v="1"/>
    <n v="0.8"/>
    <n v="-3.4122000000000003"/>
    <x v="2"/>
    <x v="0"/>
  </r>
  <r>
    <x v="6056"/>
    <x v="3018"/>
    <x v="298"/>
    <x v="428"/>
    <x v="2"/>
    <s v="NF-18385"/>
    <s v="Natalie Fritzler"/>
    <x v="0"/>
    <x v="0"/>
    <s v="Edinburg"/>
    <x v="5"/>
    <n v="78539"/>
    <x v="2"/>
    <s v="OFF-PA-10004665"/>
    <x v="1"/>
    <x v="10"/>
    <s v="Advantus Motivational Note Cards"/>
    <x v="1348"/>
    <n v="8"/>
    <n v="0.2"/>
    <n v="30.391999999999996"/>
    <x v="2"/>
    <x v="0"/>
  </r>
  <r>
    <x v="6057"/>
    <x v="3019"/>
    <x v="1086"/>
    <x v="448"/>
    <x v="1"/>
    <s v="KN-16705"/>
    <s v="Kristina Nunn"/>
    <x v="2"/>
    <x v="0"/>
    <s v="New York City"/>
    <x v="15"/>
    <n v="10009"/>
    <x v="3"/>
    <s v="OFF-EN-10001990"/>
    <x v="1"/>
    <x v="12"/>
    <s v="Staple envelope"/>
    <x v="716"/>
    <n v="2"/>
    <n v="0"/>
    <n v="5.3391999999999991"/>
    <x v="3"/>
    <x v="0"/>
  </r>
  <r>
    <x v="6058"/>
    <x v="3019"/>
    <x v="1086"/>
    <x v="448"/>
    <x v="1"/>
    <s v="KN-16705"/>
    <s v="Kristina Nunn"/>
    <x v="2"/>
    <x v="0"/>
    <s v="New York City"/>
    <x v="15"/>
    <n v="10009"/>
    <x v="3"/>
    <s v="OFF-PA-10000587"/>
    <x v="1"/>
    <x v="10"/>
    <s v="Array Parchment Paper, Assorted Colors"/>
    <x v="3441"/>
    <n v="5"/>
    <n v="0"/>
    <n v="17.472000000000001"/>
    <x v="3"/>
    <x v="0"/>
  </r>
  <r>
    <x v="6059"/>
    <x v="3020"/>
    <x v="125"/>
    <x v="752"/>
    <x v="1"/>
    <s v="GA-14725"/>
    <s v="Guy Armstrong"/>
    <x v="0"/>
    <x v="0"/>
    <s v="Philadelphia"/>
    <x v="9"/>
    <n v="19120"/>
    <x v="3"/>
    <s v="TEC-AC-10004859"/>
    <x v="2"/>
    <x v="11"/>
    <s v="Maxell Pro 80 Minute CD-R, 10/Pack"/>
    <x v="893"/>
    <n v="2"/>
    <n v="0.2"/>
    <n v="6.9920000000000009"/>
    <x v="3"/>
    <x v="0"/>
  </r>
  <r>
    <x v="6060"/>
    <x v="3021"/>
    <x v="889"/>
    <x v="1176"/>
    <x v="1"/>
    <s v="EH-14125"/>
    <s v="Eugene Hildebrand"/>
    <x v="2"/>
    <x v="0"/>
    <s v="Rochester"/>
    <x v="15"/>
    <n v="14609"/>
    <x v="3"/>
    <s v="OFF-ST-10001476"/>
    <x v="1"/>
    <x v="4"/>
    <s v="Steel Personal Filing/Posting Tote"/>
    <x v="4264"/>
    <n v="4"/>
    <n v="0"/>
    <n v="38.350800000000007"/>
    <x v="3"/>
    <x v="1"/>
  </r>
  <r>
    <x v="6061"/>
    <x v="3021"/>
    <x v="889"/>
    <x v="1176"/>
    <x v="1"/>
    <s v="EH-14125"/>
    <s v="Eugene Hildebrand"/>
    <x v="2"/>
    <x v="0"/>
    <s v="Rochester"/>
    <x v="15"/>
    <n v="14609"/>
    <x v="3"/>
    <s v="OFF-AR-10002804"/>
    <x v="1"/>
    <x v="6"/>
    <s v="Faber Castell Col-Erase Pencils"/>
    <x v="1865"/>
    <n v="3"/>
    <n v="0"/>
    <n v="6.0147000000000004"/>
    <x v="3"/>
    <x v="1"/>
  </r>
  <r>
    <x v="6062"/>
    <x v="3022"/>
    <x v="707"/>
    <x v="1090"/>
    <x v="0"/>
    <s v="RA-19285"/>
    <s v="Ralph Arnett"/>
    <x v="0"/>
    <x v="0"/>
    <s v="San Diego"/>
    <x v="1"/>
    <n v="92037"/>
    <x v="1"/>
    <s v="TEC-CO-10004202"/>
    <x v="2"/>
    <x v="16"/>
    <s v="Brother DCP1000 Digital 3 in 1 Multifunction Machine"/>
    <x v="4265"/>
    <n v="5"/>
    <n v="0.2"/>
    <n v="224.99249999999995"/>
    <x v="1"/>
    <x v="0"/>
  </r>
  <r>
    <x v="6063"/>
    <x v="3022"/>
    <x v="707"/>
    <x v="1090"/>
    <x v="0"/>
    <s v="RA-19285"/>
    <s v="Ralph Arnett"/>
    <x v="0"/>
    <x v="0"/>
    <s v="San Diego"/>
    <x v="1"/>
    <n v="92037"/>
    <x v="1"/>
    <s v="OFF-PA-10001307"/>
    <x v="1"/>
    <x v="10"/>
    <s v="Important Message Pads, 50 4-1/4 x 5-1/2 Forms per Pad"/>
    <x v="4266"/>
    <n v="3"/>
    <n v="0"/>
    <n v="6.1739999999999995"/>
    <x v="1"/>
    <x v="0"/>
  </r>
  <r>
    <x v="6064"/>
    <x v="3022"/>
    <x v="707"/>
    <x v="1090"/>
    <x v="0"/>
    <s v="RA-19285"/>
    <s v="Ralph Arnett"/>
    <x v="0"/>
    <x v="0"/>
    <s v="San Diego"/>
    <x v="1"/>
    <n v="92037"/>
    <x v="1"/>
    <s v="OFF-PA-10001667"/>
    <x v="1"/>
    <x v="10"/>
    <s v="Great White Multi-Use Recycled Paper (20Lb. and 84 Bright)"/>
    <x v="1465"/>
    <n v="3"/>
    <n v="0"/>
    <n v="8.0730000000000004"/>
    <x v="1"/>
    <x v="0"/>
  </r>
  <r>
    <x v="6065"/>
    <x v="3023"/>
    <x v="57"/>
    <x v="828"/>
    <x v="2"/>
    <s v="TT-21070"/>
    <s v="Ted Trevino"/>
    <x v="0"/>
    <x v="0"/>
    <s v="Philadelphia"/>
    <x v="9"/>
    <n v="19120"/>
    <x v="3"/>
    <s v="OFF-LA-10001569"/>
    <x v="1"/>
    <x v="2"/>
    <s v="Avery 499"/>
    <x v="4267"/>
    <n v="6"/>
    <n v="0.2"/>
    <n v="7.7687999999999988"/>
    <x v="3"/>
    <x v="0"/>
  </r>
  <r>
    <x v="6066"/>
    <x v="3024"/>
    <x v="184"/>
    <x v="1177"/>
    <x v="1"/>
    <s v="AH-10465"/>
    <s v="Amy Hunt"/>
    <x v="0"/>
    <x v="0"/>
    <s v="Bartlett"/>
    <x v="18"/>
    <n v="38134"/>
    <x v="0"/>
    <s v="OFF-SU-10000898"/>
    <x v="1"/>
    <x v="14"/>
    <s v="Acme Hot Forged Carbon Steel Scissors with Nickel-Plated Handles, 3 7/8&quot; Cut, 8&quot;L"/>
    <x v="4268"/>
    <n v="8"/>
    <n v="0.2"/>
    <n v="10.007999999999988"/>
    <x v="0"/>
    <x v="1"/>
  </r>
  <r>
    <x v="6067"/>
    <x v="3025"/>
    <x v="968"/>
    <x v="286"/>
    <x v="1"/>
    <s v="CC-12430"/>
    <s v="Chuck Clark"/>
    <x v="2"/>
    <x v="0"/>
    <s v="Lakewood"/>
    <x v="1"/>
    <n v="90712"/>
    <x v="1"/>
    <s v="FUR-CH-10000225"/>
    <x v="0"/>
    <x v="1"/>
    <s v="Global Geo Office Task Chair, Gray"/>
    <x v="4269"/>
    <n v="8"/>
    <n v="0.2"/>
    <n v="-97.176000000000073"/>
    <x v="1"/>
    <x v="0"/>
  </r>
  <r>
    <x v="6068"/>
    <x v="3025"/>
    <x v="968"/>
    <x v="286"/>
    <x v="1"/>
    <s v="CC-12430"/>
    <s v="Chuck Clark"/>
    <x v="2"/>
    <x v="0"/>
    <s v="Lakewood"/>
    <x v="1"/>
    <n v="90712"/>
    <x v="1"/>
    <s v="FUR-FU-10002191"/>
    <x v="0"/>
    <x v="5"/>
    <s v="G.E. Halogen Desk Lamp Bulbs"/>
    <x v="4270"/>
    <n v="1"/>
    <n v="0"/>
    <n v="3.3504"/>
    <x v="1"/>
    <x v="0"/>
  </r>
  <r>
    <x v="6069"/>
    <x v="3025"/>
    <x v="968"/>
    <x v="286"/>
    <x v="1"/>
    <s v="CC-12430"/>
    <s v="Chuck Clark"/>
    <x v="2"/>
    <x v="0"/>
    <s v="Lakewood"/>
    <x v="1"/>
    <n v="90712"/>
    <x v="1"/>
    <s v="TEC-MA-10003176"/>
    <x v="2"/>
    <x v="15"/>
    <s v="Okidata B400 Printer"/>
    <x v="4271"/>
    <n v="1"/>
    <n v="0.2"/>
    <n v="38.609999999999957"/>
    <x v="1"/>
    <x v="0"/>
  </r>
  <r>
    <x v="6070"/>
    <x v="3026"/>
    <x v="802"/>
    <x v="848"/>
    <x v="1"/>
    <s v="KD-16495"/>
    <s v="Keith Dawkins"/>
    <x v="1"/>
    <x v="0"/>
    <s v="Philadelphia"/>
    <x v="9"/>
    <n v="19120"/>
    <x v="3"/>
    <s v="OFF-LA-10004093"/>
    <x v="1"/>
    <x v="2"/>
    <s v="Avery 486"/>
    <x v="1593"/>
    <n v="3"/>
    <n v="0.2"/>
    <n v="5.9210999999999983"/>
    <x v="3"/>
    <x v="0"/>
  </r>
  <r>
    <x v="6071"/>
    <x v="3027"/>
    <x v="620"/>
    <x v="659"/>
    <x v="1"/>
    <s v="BG-11035"/>
    <s v="Barry Gonzalez"/>
    <x v="0"/>
    <x v="0"/>
    <s v="Austin"/>
    <x v="5"/>
    <n v="78745"/>
    <x v="2"/>
    <s v="OFF-ST-10000025"/>
    <x v="1"/>
    <x v="4"/>
    <s v="Fellowes Stor/Drawer Steel Plus Storage Drawers"/>
    <x v="4272"/>
    <n v="2"/>
    <n v="0.2"/>
    <n v="-26.720400000000019"/>
    <x v="2"/>
    <x v="0"/>
  </r>
  <r>
    <x v="6072"/>
    <x v="3027"/>
    <x v="620"/>
    <x v="659"/>
    <x v="1"/>
    <s v="BG-11035"/>
    <s v="Barry Gonzalez"/>
    <x v="0"/>
    <x v="0"/>
    <s v="Austin"/>
    <x v="5"/>
    <n v="78745"/>
    <x v="2"/>
    <s v="OFF-FA-10001561"/>
    <x v="1"/>
    <x v="13"/>
    <s v="Stockwell Push Pins"/>
    <x v="4273"/>
    <n v="2"/>
    <n v="0.2"/>
    <n v="0.56679999999999997"/>
    <x v="2"/>
    <x v="0"/>
  </r>
  <r>
    <x v="6073"/>
    <x v="3027"/>
    <x v="620"/>
    <x v="659"/>
    <x v="1"/>
    <s v="BG-11035"/>
    <s v="Barry Gonzalez"/>
    <x v="0"/>
    <x v="0"/>
    <s v="Austin"/>
    <x v="5"/>
    <n v="78745"/>
    <x v="2"/>
    <s v="OFF-SU-10001225"/>
    <x v="1"/>
    <x v="14"/>
    <s v="Staple remover"/>
    <x v="4274"/>
    <n v="2"/>
    <n v="0.2"/>
    <n v="-1.3248000000000004"/>
    <x v="2"/>
    <x v="0"/>
  </r>
  <r>
    <x v="6074"/>
    <x v="3028"/>
    <x v="53"/>
    <x v="168"/>
    <x v="1"/>
    <s v="FH-14365"/>
    <s v="Fred Hopkins"/>
    <x v="1"/>
    <x v="0"/>
    <s v="Los Angeles"/>
    <x v="1"/>
    <n v="90008"/>
    <x v="1"/>
    <s v="OFF-BI-10001718"/>
    <x v="1"/>
    <x v="8"/>
    <s v="GBC DocuBind P50 Personal Binding Machine"/>
    <x v="1860"/>
    <n v="3"/>
    <n v="0.2"/>
    <n v="51.823799999999999"/>
    <x v="1"/>
    <x v="0"/>
  </r>
  <r>
    <x v="6075"/>
    <x v="3028"/>
    <x v="53"/>
    <x v="168"/>
    <x v="1"/>
    <s v="FH-14365"/>
    <s v="Fred Hopkins"/>
    <x v="1"/>
    <x v="0"/>
    <s v="Los Angeles"/>
    <x v="1"/>
    <n v="90008"/>
    <x v="1"/>
    <s v="OFF-ST-10002756"/>
    <x v="1"/>
    <x v="4"/>
    <s v="Tennsco Stur-D-Stor Boltless Shelving, 5 Shelves, 24&quot; Deep, Sand"/>
    <x v="4275"/>
    <n v="2"/>
    <n v="0"/>
    <n v="2.7062000000000239"/>
    <x v="1"/>
    <x v="0"/>
  </r>
  <r>
    <x v="6076"/>
    <x v="3029"/>
    <x v="142"/>
    <x v="62"/>
    <x v="1"/>
    <s v="PG-18820"/>
    <s v="Patrick Gardner"/>
    <x v="0"/>
    <x v="0"/>
    <s v="New York City"/>
    <x v="15"/>
    <n v="10011"/>
    <x v="3"/>
    <s v="TEC-AC-10001432"/>
    <x v="2"/>
    <x v="11"/>
    <s v="Enermax Aurora Lite Keyboard"/>
    <x v="515"/>
    <n v="6"/>
    <n v="0"/>
    <n v="206.31600000000006"/>
    <x v="3"/>
    <x v="0"/>
  </r>
  <r>
    <x v="6077"/>
    <x v="3029"/>
    <x v="142"/>
    <x v="62"/>
    <x v="1"/>
    <s v="PG-18820"/>
    <s v="Patrick Gardner"/>
    <x v="0"/>
    <x v="0"/>
    <s v="New York City"/>
    <x v="15"/>
    <n v="10011"/>
    <x v="3"/>
    <s v="TEC-AC-10003399"/>
    <x v="2"/>
    <x v="11"/>
    <s v="Memorex Mini Travel Drive 64 GB USB 2.0 Flash Drive"/>
    <x v="4276"/>
    <n v="2"/>
    <n v="0"/>
    <n v="30.441600000000001"/>
    <x v="3"/>
    <x v="0"/>
  </r>
  <r>
    <x v="6078"/>
    <x v="3029"/>
    <x v="142"/>
    <x v="62"/>
    <x v="1"/>
    <s v="PG-18820"/>
    <s v="Patrick Gardner"/>
    <x v="0"/>
    <x v="0"/>
    <s v="New York City"/>
    <x v="15"/>
    <n v="10011"/>
    <x v="3"/>
    <s v="OFF-SU-10001574"/>
    <x v="1"/>
    <x v="14"/>
    <s v="Acme Value Line Scissors"/>
    <x v="1031"/>
    <n v="3"/>
    <n v="0"/>
    <n v="3.2849999999999993"/>
    <x v="3"/>
    <x v="0"/>
  </r>
  <r>
    <x v="6079"/>
    <x v="3029"/>
    <x v="142"/>
    <x v="62"/>
    <x v="1"/>
    <s v="PG-18820"/>
    <s v="Patrick Gardner"/>
    <x v="0"/>
    <x v="0"/>
    <s v="New York City"/>
    <x v="15"/>
    <n v="10011"/>
    <x v="3"/>
    <s v="FUR-FU-10004864"/>
    <x v="0"/>
    <x v="5"/>
    <s v="Howard Miller 14-1/2&quot; Diameter Chrome Round Wall Clock"/>
    <x v="1868"/>
    <n v="3"/>
    <n v="0"/>
    <n v="61.382399999999997"/>
    <x v="3"/>
    <x v="0"/>
  </r>
  <r>
    <x v="6080"/>
    <x v="3030"/>
    <x v="485"/>
    <x v="527"/>
    <x v="2"/>
    <s v="NZ-18565"/>
    <s v="Nick Zandusky"/>
    <x v="2"/>
    <x v="0"/>
    <s v="Houston"/>
    <x v="5"/>
    <n v="77070"/>
    <x v="2"/>
    <s v="OFF-ST-10001172"/>
    <x v="1"/>
    <x v="4"/>
    <s v="Tennsco Lockers, Sand"/>
    <x v="4277"/>
    <n v="9"/>
    <n v="0.2"/>
    <n v="7.5527999999999977"/>
    <x v="2"/>
    <x v="0"/>
  </r>
  <r>
    <x v="6081"/>
    <x v="3031"/>
    <x v="1087"/>
    <x v="189"/>
    <x v="3"/>
    <s v="TB-21595"/>
    <s v="Troy Blackwell"/>
    <x v="0"/>
    <x v="0"/>
    <s v="Lubbock"/>
    <x v="5"/>
    <n v="79424"/>
    <x v="2"/>
    <s v="FUR-FU-10002396"/>
    <x v="0"/>
    <x v="5"/>
    <s v="DAX Copper Panel Document Frame, 5 x 7 Size"/>
    <x v="2855"/>
    <n v="5"/>
    <n v="0.6"/>
    <n v="-11.321999999999999"/>
    <x v="2"/>
    <x v="0"/>
  </r>
  <r>
    <x v="6082"/>
    <x v="3032"/>
    <x v="441"/>
    <x v="902"/>
    <x v="1"/>
    <s v="JE-15475"/>
    <s v="Jeremy Ellison"/>
    <x v="0"/>
    <x v="0"/>
    <s v="Houston"/>
    <x v="5"/>
    <n v="77095"/>
    <x v="2"/>
    <s v="OFF-BI-10004040"/>
    <x v="1"/>
    <x v="8"/>
    <s v="Wilson Jones Impact Binders"/>
    <x v="4278"/>
    <n v="6"/>
    <n v="0.8"/>
    <n v="-9.634800000000002"/>
    <x v="2"/>
    <x v="0"/>
  </r>
  <r>
    <x v="6083"/>
    <x v="3032"/>
    <x v="441"/>
    <x v="902"/>
    <x v="1"/>
    <s v="JE-15475"/>
    <s v="Jeremy Ellison"/>
    <x v="0"/>
    <x v="0"/>
    <s v="Houston"/>
    <x v="5"/>
    <n v="77095"/>
    <x v="2"/>
    <s v="OFF-AR-10003481"/>
    <x v="1"/>
    <x v="6"/>
    <s v="Newell 348"/>
    <x v="3452"/>
    <n v="9"/>
    <n v="0.2"/>
    <n v="2.6567999999999969"/>
    <x v="2"/>
    <x v="0"/>
  </r>
  <r>
    <x v="6084"/>
    <x v="3032"/>
    <x v="441"/>
    <x v="902"/>
    <x v="1"/>
    <s v="JE-15475"/>
    <s v="Jeremy Ellison"/>
    <x v="0"/>
    <x v="0"/>
    <s v="Houston"/>
    <x v="5"/>
    <n v="77095"/>
    <x v="2"/>
    <s v="TEC-AC-10000387"/>
    <x v="2"/>
    <x v="11"/>
    <s v="KeyTronic KT800P2 - Keyboard - Black"/>
    <x v="4279"/>
    <n v="2"/>
    <n v="0.2"/>
    <n v="-0.60080000000000044"/>
    <x v="2"/>
    <x v="0"/>
  </r>
  <r>
    <x v="6085"/>
    <x v="3032"/>
    <x v="441"/>
    <x v="902"/>
    <x v="1"/>
    <s v="JE-15475"/>
    <s v="Jeremy Ellison"/>
    <x v="0"/>
    <x v="0"/>
    <s v="Houston"/>
    <x v="5"/>
    <n v="77095"/>
    <x v="2"/>
    <s v="OFF-LA-10000262"/>
    <x v="1"/>
    <x v="2"/>
    <s v="Avery 494"/>
    <x v="4280"/>
    <n v="1"/>
    <n v="0.2"/>
    <n v="0.67859999999999987"/>
    <x v="2"/>
    <x v="0"/>
  </r>
  <r>
    <x v="6086"/>
    <x v="3032"/>
    <x v="441"/>
    <x v="902"/>
    <x v="1"/>
    <s v="JE-15475"/>
    <s v="Jeremy Ellison"/>
    <x v="0"/>
    <x v="0"/>
    <s v="Houston"/>
    <x v="5"/>
    <n v="77095"/>
    <x v="2"/>
    <s v="OFF-BI-10003196"/>
    <x v="1"/>
    <x v="8"/>
    <s v="Accohide Poly Flexible Ring Binders"/>
    <x v="4281"/>
    <n v="6"/>
    <n v="0.8"/>
    <n v="-6.7320000000000011"/>
    <x v="2"/>
    <x v="0"/>
  </r>
  <r>
    <x v="6087"/>
    <x v="3033"/>
    <x v="639"/>
    <x v="735"/>
    <x v="1"/>
    <s v="EH-13945"/>
    <s v="Eric Hoffmann"/>
    <x v="0"/>
    <x v="0"/>
    <s v="Costa Mesa"/>
    <x v="1"/>
    <n v="92627"/>
    <x v="1"/>
    <s v="FUR-FU-10004351"/>
    <x v="0"/>
    <x v="5"/>
    <s v="Staple-based wall hangings"/>
    <x v="4172"/>
    <n v="3"/>
    <n v="0"/>
    <n v="12.856800000000002"/>
    <x v="1"/>
    <x v="1"/>
  </r>
  <r>
    <x v="6088"/>
    <x v="3034"/>
    <x v="385"/>
    <x v="871"/>
    <x v="1"/>
    <s v="BF-10975"/>
    <s v="Barbara Fisher"/>
    <x v="1"/>
    <x v="0"/>
    <s v="Roswell"/>
    <x v="32"/>
    <n v="30076"/>
    <x v="0"/>
    <s v="OFF-PA-10001870"/>
    <x v="1"/>
    <x v="10"/>
    <s v="Xerox 202"/>
    <x v="90"/>
    <n v="1"/>
    <n v="0"/>
    <n v="3.1104000000000003"/>
    <x v="0"/>
    <x v="0"/>
  </r>
  <r>
    <x v="6089"/>
    <x v="3035"/>
    <x v="116"/>
    <x v="786"/>
    <x v="0"/>
    <s v="PC-18745"/>
    <s v="Pamela Coakley"/>
    <x v="1"/>
    <x v="0"/>
    <s v="Loveland"/>
    <x v="22"/>
    <n v="80538"/>
    <x v="1"/>
    <s v="OFF-BI-10002813"/>
    <x v="1"/>
    <x v="8"/>
    <s v="Avery Reinforcements for Hole-Punch Pages"/>
    <x v="1473"/>
    <n v="2"/>
    <n v="0.7"/>
    <n v="-0.98999999999999977"/>
    <x v="1"/>
    <x v="0"/>
  </r>
  <r>
    <x v="6090"/>
    <x v="3036"/>
    <x v="1088"/>
    <x v="255"/>
    <x v="1"/>
    <s v="SV-20365"/>
    <s v="Seth Vernon"/>
    <x v="0"/>
    <x v="0"/>
    <s v="New York City"/>
    <x v="15"/>
    <n v="10035"/>
    <x v="3"/>
    <s v="FUR-CH-10003846"/>
    <x v="0"/>
    <x v="1"/>
    <s v="Hon Valutask Swivel Chairs"/>
    <x v="4282"/>
    <n v="3"/>
    <n v="0.1"/>
    <n v="18.176400000000008"/>
    <x v="3"/>
    <x v="1"/>
  </r>
  <r>
    <x v="6091"/>
    <x v="3036"/>
    <x v="1088"/>
    <x v="255"/>
    <x v="1"/>
    <s v="SV-20365"/>
    <s v="Seth Vernon"/>
    <x v="0"/>
    <x v="0"/>
    <s v="New York City"/>
    <x v="15"/>
    <n v="10035"/>
    <x v="3"/>
    <s v="TEC-AC-10002647"/>
    <x v="2"/>
    <x v="11"/>
    <s v="Logitech Wireless Boombox Speaker - portable - wireless, wired"/>
    <x v="4283"/>
    <n v="2"/>
    <n v="0"/>
    <n v="95.759999999999991"/>
    <x v="3"/>
    <x v="1"/>
  </r>
  <r>
    <x v="6092"/>
    <x v="3036"/>
    <x v="1088"/>
    <x v="255"/>
    <x v="1"/>
    <s v="SV-20365"/>
    <s v="Seth Vernon"/>
    <x v="0"/>
    <x v="0"/>
    <s v="New York City"/>
    <x v="15"/>
    <n v="10035"/>
    <x v="3"/>
    <s v="OFF-PA-10000807"/>
    <x v="1"/>
    <x v="10"/>
    <s v="TOPS &quot;Important Message&quot; Pads, Canary, 4-1/4 x 5-1/2, 50 Sheets per Pad"/>
    <x v="1811"/>
    <n v="9"/>
    <n v="0"/>
    <n v="18.104400000000002"/>
    <x v="3"/>
    <x v="1"/>
  </r>
  <r>
    <x v="6093"/>
    <x v="3036"/>
    <x v="1088"/>
    <x v="255"/>
    <x v="1"/>
    <s v="SV-20365"/>
    <s v="Seth Vernon"/>
    <x v="0"/>
    <x v="0"/>
    <s v="New York City"/>
    <x v="15"/>
    <n v="10035"/>
    <x v="3"/>
    <s v="TEC-AC-10001465"/>
    <x v="2"/>
    <x v="11"/>
    <s v="SanDisk Cruzer 64 GB USB Flash Drive"/>
    <x v="3720"/>
    <n v="2"/>
    <n v="0"/>
    <n v="21.791999999999994"/>
    <x v="3"/>
    <x v="1"/>
  </r>
  <r>
    <x v="6094"/>
    <x v="3036"/>
    <x v="1088"/>
    <x v="255"/>
    <x v="1"/>
    <s v="SV-20365"/>
    <s v="Seth Vernon"/>
    <x v="0"/>
    <x v="0"/>
    <s v="New York City"/>
    <x v="15"/>
    <n v="10035"/>
    <x v="3"/>
    <s v="OFF-ST-10000615"/>
    <x v="1"/>
    <x v="4"/>
    <s v="SimpliFile Personal File, Black Granite, 15w x 6-15/16d x 11-1/4h"/>
    <x v="4284"/>
    <n v="4"/>
    <n v="0"/>
    <n v="12.712000000000003"/>
    <x v="3"/>
    <x v="1"/>
  </r>
  <r>
    <x v="6095"/>
    <x v="3036"/>
    <x v="1088"/>
    <x v="255"/>
    <x v="1"/>
    <s v="SV-20365"/>
    <s v="Seth Vernon"/>
    <x v="0"/>
    <x v="0"/>
    <s v="New York City"/>
    <x v="15"/>
    <n v="10035"/>
    <x v="3"/>
    <s v="OFF-PA-10002713"/>
    <x v="1"/>
    <x v="10"/>
    <s v="Adams Phone Message Book, 200 Message Capacity, 8 1/16” x 11”"/>
    <x v="1288"/>
    <n v="2"/>
    <n v="0"/>
    <n v="6.3295999999999992"/>
    <x v="3"/>
    <x v="1"/>
  </r>
  <r>
    <x v="6096"/>
    <x v="3036"/>
    <x v="1088"/>
    <x v="255"/>
    <x v="1"/>
    <s v="SV-20365"/>
    <s v="Seth Vernon"/>
    <x v="0"/>
    <x v="0"/>
    <s v="New York City"/>
    <x v="15"/>
    <n v="10035"/>
    <x v="3"/>
    <s v="FUR-CH-10003061"/>
    <x v="0"/>
    <x v="1"/>
    <s v="Global Leather Task Chair, Black"/>
    <x v="4285"/>
    <n v="1"/>
    <n v="0.1"/>
    <n v="8.0990999999999875"/>
    <x v="3"/>
    <x v="1"/>
  </r>
  <r>
    <x v="6097"/>
    <x v="3036"/>
    <x v="1088"/>
    <x v="255"/>
    <x v="1"/>
    <s v="SV-20365"/>
    <s v="Seth Vernon"/>
    <x v="0"/>
    <x v="0"/>
    <s v="New York City"/>
    <x v="15"/>
    <n v="10035"/>
    <x v="3"/>
    <s v="OFF-BI-10000343"/>
    <x v="1"/>
    <x v="8"/>
    <s v="Pressboard Covers with Storage Hooks, 9 1/2&quot; x 11&quot;, Light Blue"/>
    <x v="696"/>
    <n v="3"/>
    <n v="0.2"/>
    <n v="3.9770999999999996"/>
    <x v="3"/>
    <x v="1"/>
  </r>
  <r>
    <x v="6098"/>
    <x v="3036"/>
    <x v="1088"/>
    <x v="255"/>
    <x v="1"/>
    <s v="SV-20365"/>
    <s v="Seth Vernon"/>
    <x v="0"/>
    <x v="0"/>
    <s v="New York City"/>
    <x v="15"/>
    <n v="10035"/>
    <x v="3"/>
    <s v="OFF-FA-10000304"/>
    <x v="1"/>
    <x v="13"/>
    <s v="Advantus Push Pins"/>
    <x v="1009"/>
    <n v="2"/>
    <n v="0"/>
    <n v="1.7876000000000003"/>
    <x v="3"/>
    <x v="1"/>
  </r>
  <r>
    <x v="6099"/>
    <x v="3036"/>
    <x v="1088"/>
    <x v="255"/>
    <x v="1"/>
    <s v="SV-20365"/>
    <s v="Seth Vernon"/>
    <x v="0"/>
    <x v="0"/>
    <s v="New York City"/>
    <x v="15"/>
    <n v="10035"/>
    <x v="3"/>
    <s v="FUR-CH-10004086"/>
    <x v="0"/>
    <x v="1"/>
    <s v="Hon 4070 Series Pagoda Armless Upholstered Stacking Chairs"/>
    <x v="4286"/>
    <n v="11"/>
    <n v="0.1"/>
    <n v="609.71569999999997"/>
    <x v="3"/>
    <x v="1"/>
  </r>
  <r>
    <x v="6100"/>
    <x v="3036"/>
    <x v="1088"/>
    <x v="255"/>
    <x v="1"/>
    <s v="SV-20365"/>
    <s v="Seth Vernon"/>
    <x v="0"/>
    <x v="0"/>
    <s v="New York City"/>
    <x v="15"/>
    <n v="10035"/>
    <x v="3"/>
    <s v="TEC-PH-10002885"/>
    <x v="2"/>
    <x v="7"/>
    <s v="Apple iPhone 5"/>
    <x v="4287"/>
    <n v="2"/>
    <n v="0"/>
    <n v="350.90820000000008"/>
    <x v="3"/>
    <x v="1"/>
  </r>
  <r>
    <x v="6101"/>
    <x v="3036"/>
    <x v="1088"/>
    <x v="255"/>
    <x v="1"/>
    <s v="SV-20365"/>
    <s v="Seth Vernon"/>
    <x v="0"/>
    <x v="0"/>
    <s v="New York City"/>
    <x v="15"/>
    <n v="10035"/>
    <x v="3"/>
    <s v="FUR-CH-10001215"/>
    <x v="0"/>
    <x v="1"/>
    <s v="Global Troy Executive Leather Low-Back Tilter"/>
    <x v="4288"/>
    <n v="5"/>
    <n v="0.1"/>
    <n v="375.73500000000001"/>
    <x v="3"/>
    <x v="1"/>
  </r>
  <r>
    <x v="6102"/>
    <x v="3036"/>
    <x v="1088"/>
    <x v="255"/>
    <x v="1"/>
    <s v="SV-20365"/>
    <s v="Seth Vernon"/>
    <x v="0"/>
    <x v="0"/>
    <s v="New York City"/>
    <x v="15"/>
    <n v="10035"/>
    <x v="3"/>
    <s v="TEC-PH-10000215"/>
    <x v="2"/>
    <x v="7"/>
    <s v="Plantronics Cordless Phone Headset with In-line Volume - M214C"/>
    <x v="1245"/>
    <n v="3"/>
    <n v="0"/>
    <n v="28.309500000000007"/>
    <x v="3"/>
    <x v="1"/>
  </r>
  <r>
    <x v="6103"/>
    <x v="3036"/>
    <x v="1088"/>
    <x v="255"/>
    <x v="1"/>
    <s v="SV-20365"/>
    <s v="Seth Vernon"/>
    <x v="0"/>
    <x v="0"/>
    <s v="New York City"/>
    <x v="15"/>
    <n v="10035"/>
    <x v="3"/>
    <s v="TEC-AC-10001998"/>
    <x v="2"/>
    <x v="11"/>
    <s v="Logitech LS21 Speaker System - PC Multimedia - 2.1-CH - Wired"/>
    <x v="1543"/>
    <n v="3"/>
    <n v="0"/>
    <n v="20.389799999999994"/>
    <x v="3"/>
    <x v="1"/>
  </r>
  <r>
    <x v="6104"/>
    <x v="3037"/>
    <x v="1029"/>
    <x v="1178"/>
    <x v="2"/>
    <s v="Dp-13240"/>
    <s v="Dean percer"/>
    <x v="2"/>
    <x v="0"/>
    <s v="Philadelphia"/>
    <x v="9"/>
    <n v="19143"/>
    <x v="3"/>
    <s v="FUR-TA-10002356"/>
    <x v="0"/>
    <x v="3"/>
    <s v="Bevis Boat-Shaped Conference Table"/>
    <x v="4289"/>
    <n v="2"/>
    <n v="0.4"/>
    <n v="-83.875200000000035"/>
    <x v="3"/>
    <x v="0"/>
  </r>
  <r>
    <x v="6105"/>
    <x v="3038"/>
    <x v="652"/>
    <x v="1022"/>
    <x v="1"/>
    <s v="HR-14830"/>
    <s v="Harold Ryan"/>
    <x v="1"/>
    <x v="0"/>
    <s v="Miami"/>
    <x v="2"/>
    <n v="33178"/>
    <x v="0"/>
    <s v="OFF-AR-10002399"/>
    <x v="1"/>
    <x v="6"/>
    <s v="Dixon Prang Watercolor Pencils, 10-Color Set with Brush"/>
    <x v="4290"/>
    <n v="4"/>
    <n v="0.2"/>
    <n v="3.5783999999999998"/>
    <x v="0"/>
    <x v="0"/>
  </r>
  <r>
    <x v="6106"/>
    <x v="3039"/>
    <x v="414"/>
    <x v="182"/>
    <x v="1"/>
    <s v="WB-21850"/>
    <s v="William Brown"/>
    <x v="0"/>
    <x v="0"/>
    <s v="Grand Prairie"/>
    <x v="5"/>
    <n v="75051"/>
    <x v="2"/>
    <s v="OFF-AP-10001563"/>
    <x v="1"/>
    <x v="9"/>
    <s v="Belkin Premiere Surge Master II 8-outlet surge protector"/>
    <x v="4291"/>
    <n v="2"/>
    <n v="0.8"/>
    <n v="-49.551600000000022"/>
    <x v="2"/>
    <x v="0"/>
  </r>
  <r>
    <x v="6107"/>
    <x v="3039"/>
    <x v="414"/>
    <x v="182"/>
    <x v="1"/>
    <s v="WB-21850"/>
    <s v="William Brown"/>
    <x v="0"/>
    <x v="0"/>
    <s v="Grand Prairie"/>
    <x v="5"/>
    <n v="75051"/>
    <x v="2"/>
    <s v="TEC-AC-10004510"/>
    <x v="2"/>
    <x v="11"/>
    <s v="Logitech Desktop MK120 Mouse and keyboard Combo"/>
    <x v="4292"/>
    <n v="5"/>
    <n v="0.2"/>
    <n v="-8.1800000000000033"/>
    <x v="2"/>
    <x v="0"/>
  </r>
  <r>
    <x v="6108"/>
    <x v="3040"/>
    <x v="108"/>
    <x v="1069"/>
    <x v="1"/>
    <s v="AS-10090"/>
    <s v="Adam Shillingsburg"/>
    <x v="0"/>
    <x v="0"/>
    <s v="Chicago"/>
    <x v="10"/>
    <n v="60653"/>
    <x v="2"/>
    <s v="OFF-LA-10001982"/>
    <x v="1"/>
    <x v="2"/>
    <s v="Smead Alpha-Z Color-Coded Name Labels First Letter Starter Set"/>
    <x v="1628"/>
    <n v="2"/>
    <n v="0.2"/>
    <n v="2.0999999999999996"/>
    <x v="2"/>
    <x v="0"/>
  </r>
  <r>
    <x v="6109"/>
    <x v="3040"/>
    <x v="108"/>
    <x v="1069"/>
    <x v="1"/>
    <s v="AS-10090"/>
    <s v="Adam Shillingsburg"/>
    <x v="0"/>
    <x v="0"/>
    <s v="Chicago"/>
    <x v="10"/>
    <n v="60653"/>
    <x v="2"/>
    <s v="OFF-BI-10004141"/>
    <x v="1"/>
    <x v="8"/>
    <s v="Insertable Tab Indexes For Data Binders"/>
    <x v="4293"/>
    <n v="3"/>
    <n v="0.8"/>
    <n v="-3.2436000000000016"/>
    <x v="2"/>
    <x v="0"/>
  </r>
  <r>
    <x v="6110"/>
    <x v="3041"/>
    <x v="396"/>
    <x v="619"/>
    <x v="1"/>
    <s v="SP-20920"/>
    <s v="Susan Pistek"/>
    <x v="0"/>
    <x v="0"/>
    <s v="Parma"/>
    <x v="24"/>
    <n v="44134"/>
    <x v="3"/>
    <s v="FUR-CH-10004495"/>
    <x v="0"/>
    <x v="1"/>
    <s v="Global Leather and Oak Executive Chair, Black"/>
    <x v="4294"/>
    <n v="7"/>
    <n v="0.3"/>
    <n v="-21.068600000000174"/>
    <x v="3"/>
    <x v="0"/>
  </r>
  <r>
    <x v="6111"/>
    <x v="3041"/>
    <x v="396"/>
    <x v="619"/>
    <x v="1"/>
    <s v="SP-20920"/>
    <s v="Susan Pistek"/>
    <x v="0"/>
    <x v="0"/>
    <s v="Parma"/>
    <x v="24"/>
    <n v="44134"/>
    <x v="3"/>
    <s v="OFF-AP-10002311"/>
    <x v="1"/>
    <x v="9"/>
    <s v="Holmes Replacement Filter for HEPA Air Cleaner, Very Large Room, HEPA Filter"/>
    <x v="4295"/>
    <n v="2"/>
    <n v="0.2"/>
    <n v="33.028800000000004"/>
    <x v="3"/>
    <x v="0"/>
  </r>
  <r>
    <x v="6112"/>
    <x v="3041"/>
    <x v="396"/>
    <x v="619"/>
    <x v="1"/>
    <s v="SP-20920"/>
    <s v="Susan Pistek"/>
    <x v="0"/>
    <x v="0"/>
    <s v="Parma"/>
    <x v="24"/>
    <n v="44134"/>
    <x v="3"/>
    <s v="OFF-FA-10000585"/>
    <x v="1"/>
    <x v="13"/>
    <s v="OIC Bulk Pack Metal Binder Clips"/>
    <x v="4296"/>
    <n v="6"/>
    <n v="0.2"/>
    <n v="5.4443999999999999"/>
    <x v="3"/>
    <x v="0"/>
  </r>
  <r>
    <x v="6113"/>
    <x v="3041"/>
    <x v="396"/>
    <x v="619"/>
    <x v="1"/>
    <s v="SP-20920"/>
    <s v="Susan Pistek"/>
    <x v="0"/>
    <x v="0"/>
    <s v="Parma"/>
    <x v="24"/>
    <n v="44134"/>
    <x v="3"/>
    <s v="FUR-CH-10000454"/>
    <x v="0"/>
    <x v="1"/>
    <s v="Hon Deluxe Fabric Upholstered Stacking Chairs, Rounded Back"/>
    <x v="4297"/>
    <n v="9"/>
    <n v="0.3"/>
    <n v="0"/>
    <x v="3"/>
    <x v="0"/>
  </r>
  <r>
    <x v="6114"/>
    <x v="3041"/>
    <x v="396"/>
    <x v="619"/>
    <x v="1"/>
    <s v="SP-20920"/>
    <s v="Susan Pistek"/>
    <x v="0"/>
    <x v="0"/>
    <s v="Parma"/>
    <x v="24"/>
    <n v="44134"/>
    <x v="3"/>
    <s v="FUR-CH-10003746"/>
    <x v="0"/>
    <x v="1"/>
    <s v="Hon 4070 Series Pagoda Round Back Stacking Chairs"/>
    <x v="4298"/>
    <n v="2"/>
    <n v="0.3"/>
    <n v="-12.839199999999977"/>
    <x v="3"/>
    <x v="0"/>
  </r>
  <r>
    <x v="6115"/>
    <x v="3042"/>
    <x v="560"/>
    <x v="1179"/>
    <x v="1"/>
    <s v="SP-20650"/>
    <s v="Stephanie Phelps"/>
    <x v="1"/>
    <x v="0"/>
    <s v="Redwood City"/>
    <x v="1"/>
    <n v="94061"/>
    <x v="1"/>
    <s v="OFF-BI-10003291"/>
    <x v="1"/>
    <x v="8"/>
    <s v="Wilson Jones Leather-Like Binders with DublLock Round Rings"/>
    <x v="4299"/>
    <n v="6"/>
    <n v="0.2"/>
    <n v="14.142599999999996"/>
    <x v="1"/>
    <x v="1"/>
  </r>
  <r>
    <x v="6116"/>
    <x v="3043"/>
    <x v="373"/>
    <x v="423"/>
    <x v="1"/>
    <s v="CM-12655"/>
    <s v="Corinna Mitchell"/>
    <x v="2"/>
    <x v="0"/>
    <s v="New York City"/>
    <x v="15"/>
    <n v="10011"/>
    <x v="3"/>
    <s v="TEC-PH-10002114"/>
    <x v="2"/>
    <x v="7"/>
    <s v="Xiaomi Mi3"/>
    <x v="4300"/>
    <n v="4"/>
    <n v="0"/>
    <n v="592.78960000000006"/>
    <x v="3"/>
    <x v="0"/>
  </r>
  <r>
    <x v="6117"/>
    <x v="3043"/>
    <x v="373"/>
    <x v="423"/>
    <x v="1"/>
    <s v="CM-12655"/>
    <s v="Corinna Mitchell"/>
    <x v="2"/>
    <x v="0"/>
    <s v="New York City"/>
    <x v="15"/>
    <n v="10011"/>
    <x v="3"/>
    <s v="OFF-LA-10001569"/>
    <x v="1"/>
    <x v="2"/>
    <s v="Avery 499"/>
    <x v="1830"/>
    <n v="3"/>
    <n v="0"/>
    <n v="6.8723999999999998"/>
    <x v="3"/>
    <x v="0"/>
  </r>
  <r>
    <x v="6118"/>
    <x v="3044"/>
    <x v="20"/>
    <x v="425"/>
    <x v="1"/>
    <s v="JR-16210"/>
    <s v="Justin Ritter"/>
    <x v="1"/>
    <x v="0"/>
    <s v="Springfield"/>
    <x v="21"/>
    <n v="97477"/>
    <x v="1"/>
    <s v="TEC-PH-10001425"/>
    <x v="2"/>
    <x v="7"/>
    <s v="Mophie Juice Pack Helium for iPhone"/>
    <x v="1837"/>
    <n v="3"/>
    <n v="0.2"/>
    <n v="19.197599999999994"/>
    <x v="1"/>
    <x v="0"/>
  </r>
  <r>
    <x v="6119"/>
    <x v="3044"/>
    <x v="20"/>
    <x v="425"/>
    <x v="1"/>
    <s v="JR-16210"/>
    <s v="Justin Ritter"/>
    <x v="1"/>
    <x v="0"/>
    <s v="Springfield"/>
    <x v="21"/>
    <n v="97477"/>
    <x v="1"/>
    <s v="OFF-AR-10001915"/>
    <x v="1"/>
    <x v="6"/>
    <s v="Peel-Off China Markers"/>
    <x v="361"/>
    <n v="3"/>
    <n v="0.2"/>
    <n v="6.5538000000000007"/>
    <x v="1"/>
    <x v="0"/>
  </r>
  <r>
    <x v="6120"/>
    <x v="3044"/>
    <x v="20"/>
    <x v="425"/>
    <x v="1"/>
    <s v="JR-16210"/>
    <s v="Justin Ritter"/>
    <x v="1"/>
    <x v="0"/>
    <s v="Springfield"/>
    <x v="21"/>
    <n v="97477"/>
    <x v="1"/>
    <s v="FUR-FU-10004864"/>
    <x v="0"/>
    <x v="5"/>
    <s v="Howard Miller 14-1/2&quot; Diameter Chrome Round Wall Clock"/>
    <x v="4301"/>
    <n v="8"/>
    <n v="0.2"/>
    <n v="61.38239999999999"/>
    <x v="1"/>
    <x v="0"/>
  </r>
  <r>
    <x v="6121"/>
    <x v="3044"/>
    <x v="20"/>
    <x v="425"/>
    <x v="1"/>
    <s v="JR-16210"/>
    <s v="Justin Ritter"/>
    <x v="1"/>
    <x v="0"/>
    <s v="Springfield"/>
    <x v="21"/>
    <n v="97477"/>
    <x v="1"/>
    <s v="FUR-BO-10001972"/>
    <x v="0"/>
    <x v="0"/>
    <s v="O'Sullivan 4-Shelf Bookcase in Odessa Pine"/>
    <x v="1270"/>
    <n v="2"/>
    <n v="0.7"/>
    <n v="-128.2388"/>
    <x v="1"/>
    <x v="0"/>
  </r>
  <r>
    <x v="6122"/>
    <x v="3045"/>
    <x v="769"/>
    <x v="784"/>
    <x v="1"/>
    <s v="CB-12415"/>
    <s v="Christy Brittain"/>
    <x v="0"/>
    <x v="0"/>
    <s v="Chicago"/>
    <x v="10"/>
    <n v="60610"/>
    <x v="2"/>
    <s v="OFF-ST-10000532"/>
    <x v="1"/>
    <x v="4"/>
    <s v="Advantus Rolling Drawer Organizers"/>
    <x v="3629"/>
    <n v="2"/>
    <n v="0.2"/>
    <n v="4.6175999999999995"/>
    <x v="2"/>
    <x v="1"/>
  </r>
  <r>
    <x v="6123"/>
    <x v="3046"/>
    <x v="284"/>
    <x v="305"/>
    <x v="1"/>
    <s v="SD-20485"/>
    <s v="Shirley Daniels"/>
    <x v="2"/>
    <x v="0"/>
    <s v="Bedford"/>
    <x v="5"/>
    <n v="76021"/>
    <x v="2"/>
    <s v="OFF-PA-10003883"/>
    <x v="1"/>
    <x v="10"/>
    <s v="Message Book, Phone, Wirebound Standard Line Memo, 2 3/4&quot; X 5&quot;"/>
    <x v="3300"/>
    <n v="4"/>
    <n v="0.2"/>
    <n v="6.8119999999999994"/>
    <x v="2"/>
    <x v="0"/>
  </r>
  <r>
    <x v="6124"/>
    <x v="3047"/>
    <x v="95"/>
    <x v="92"/>
    <x v="1"/>
    <s v="SS-20140"/>
    <s v="Saphhira Shifley"/>
    <x v="1"/>
    <x v="0"/>
    <s v="Los Angeles"/>
    <x v="1"/>
    <n v="90036"/>
    <x v="1"/>
    <s v="TEC-AC-10003038"/>
    <x v="2"/>
    <x v="11"/>
    <s v="Kingston Digital DataTraveler 16GB USB 2.0"/>
    <x v="915"/>
    <n v="5"/>
    <n v="0"/>
    <n v="8.5024999999999942"/>
    <x v="1"/>
    <x v="1"/>
  </r>
  <r>
    <x v="6125"/>
    <x v="3047"/>
    <x v="95"/>
    <x v="92"/>
    <x v="1"/>
    <s v="SS-20140"/>
    <s v="Saphhira Shifley"/>
    <x v="1"/>
    <x v="0"/>
    <s v="Los Angeles"/>
    <x v="1"/>
    <n v="90036"/>
    <x v="1"/>
    <s v="OFF-PA-10001593"/>
    <x v="1"/>
    <x v="10"/>
    <s v="Xerox 1947"/>
    <x v="493"/>
    <n v="2"/>
    <n v="0"/>
    <n v="5.3819999999999997"/>
    <x v="1"/>
    <x v="1"/>
  </r>
  <r>
    <x v="6126"/>
    <x v="3047"/>
    <x v="95"/>
    <x v="92"/>
    <x v="1"/>
    <s v="SS-20140"/>
    <s v="Saphhira Shifley"/>
    <x v="1"/>
    <x v="0"/>
    <s v="Los Angeles"/>
    <x v="1"/>
    <n v="90036"/>
    <x v="1"/>
    <s v="OFF-BI-10002049"/>
    <x v="1"/>
    <x v="8"/>
    <s v="UniKeep View Case Binders"/>
    <x v="2970"/>
    <n v="1"/>
    <n v="0.2"/>
    <n v="1.2713999999999996"/>
    <x v="1"/>
    <x v="1"/>
  </r>
  <r>
    <x v="6127"/>
    <x v="3048"/>
    <x v="1044"/>
    <x v="996"/>
    <x v="1"/>
    <s v="EH-13990"/>
    <s v="Erica Hackney"/>
    <x v="0"/>
    <x v="0"/>
    <s v="New York City"/>
    <x v="15"/>
    <n v="10009"/>
    <x v="3"/>
    <s v="FUR-CH-10003817"/>
    <x v="0"/>
    <x v="1"/>
    <s v="Global Value Steno Chair, Gray"/>
    <x v="4302"/>
    <n v="6"/>
    <n v="0.1"/>
    <n v="54.666000000000011"/>
    <x v="3"/>
    <x v="0"/>
  </r>
  <r>
    <x v="6128"/>
    <x v="3049"/>
    <x v="1089"/>
    <x v="65"/>
    <x v="2"/>
    <s v="AH-10030"/>
    <s v="Aaron Hawkins"/>
    <x v="1"/>
    <x v="0"/>
    <s v="San Francisco"/>
    <x v="1"/>
    <n v="94109"/>
    <x v="1"/>
    <s v="OFF-BI-10002353"/>
    <x v="1"/>
    <x v="8"/>
    <s v="GBC VeloBind Cover Sets"/>
    <x v="4303"/>
    <n v="4"/>
    <n v="0.2"/>
    <n v="18.527999999999999"/>
    <x v="1"/>
    <x v="0"/>
  </r>
  <r>
    <x v="6129"/>
    <x v="3050"/>
    <x v="606"/>
    <x v="504"/>
    <x v="1"/>
    <s v="EM-14200"/>
    <s v="Evan Minnotte"/>
    <x v="2"/>
    <x v="0"/>
    <s v="Virginia Beach"/>
    <x v="17"/>
    <n v="23464"/>
    <x v="0"/>
    <s v="TEC-AC-10003116"/>
    <x v="2"/>
    <x v="11"/>
    <s v="Memorex Froggy Flash Drive 8 GB"/>
    <x v="3545"/>
    <n v="3"/>
    <n v="0"/>
    <n v="20.767499999999998"/>
    <x v="0"/>
    <x v="0"/>
  </r>
  <r>
    <x v="6130"/>
    <x v="3050"/>
    <x v="606"/>
    <x v="504"/>
    <x v="1"/>
    <s v="EM-14200"/>
    <s v="Evan Minnotte"/>
    <x v="2"/>
    <x v="0"/>
    <s v="Virginia Beach"/>
    <x v="17"/>
    <n v="23464"/>
    <x v="0"/>
    <s v="OFF-FA-10003021"/>
    <x v="1"/>
    <x v="13"/>
    <s v="Staples"/>
    <x v="1061"/>
    <n v="2"/>
    <n v="0"/>
    <n v="1.3159999999999998"/>
    <x v="0"/>
    <x v="0"/>
  </r>
  <r>
    <x v="6131"/>
    <x v="3051"/>
    <x v="422"/>
    <x v="252"/>
    <x v="1"/>
    <s v="TB-21190"/>
    <s v="Thomas Brumley"/>
    <x v="2"/>
    <x v="0"/>
    <s v="New York City"/>
    <x v="15"/>
    <n v="10011"/>
    <x v="3"/>
    <s v="FUR-CH-10004477"/>
    <x v="0"/>
    <x v="1"/>
    <s v="Global Push Button Manager's Chair, Indigo"/>
    <x v="4304"/>
    <n v="14"/>
    <n v="0.1"/>
    <n v="161.96739999999997"/>
    <x v="3"/>
    <x v="0"/>
  </r>
  <r>
    <x v="6132"/>
    <x v="3052"/>
    <x v="175"/>
    <x v="295"/>
    <x v="1"/>
    <s v="AB-10165"/>
    <s v="Alan Barnes"/>
    <x v="0"/>
    <x v="0"/>
    <s v="Lebanon"/>
    <x v="18"/>
    <n v="37087"/>
    <x v="0"/>
    <s v="OFF-PA-10001033"/>
    <x v="1"/>
    <x v="10"/>
    <s v="Xerox 1893"/>
    <x v="2919"/>
    <n v="5"/>
    <n v="0.2"/>
    <n v="59.435499999999998"/>
    <x v="0"/>
    <x v="0"/>
  </r>
  <r>
    <x v="6133"/>
    <x v="3053"/>
    <x v="765"/>
    <x v="1180"/>
    <x v="2"/>
    <s v="AO-10810"/>
    <s v="Anthony O'Donnell"/>
    <x v="1"/>
    <x v="0"/>
    <s v="Los Angeles"/>
    <x v="1"/>
    <n v="90045"/>
    <x v="1"/>
    <s v="FUR-TA-10004152"/>
    <x v="0"/>
    <x v="3"/>
    <s v="Barricks 18&quot; x 48&quot; Non-Folding Utility Table with Bottom Storage Shelf"/>
    <x v="4305"/>
    <n v="2"/>
    <n v="0.2"/>
    <n v="12.095999999999997"/>
    <x v="1"/>
    <x v="0"/>
  </r>
  <r>
    <x v="6134"/>
    <x v="3054"/>
    <x v="254"/>
    <x v="271"/>
    <x v="3"/>
    <s v="TT-21220"/>
    <s v="Thomas Thornton"/>
    <x v="0"/>
    <x v="0"/>
    <s v="Chula Vista"/>
    <x v="1"/>
    <n v="91911"/>
    <x v="1"/>
    <s v="OFF-AR-10002135"/>
    <x v="1"/>
    <x v="6"/>
    <s v="Boston Heavy-Duty Trimline Electric Pencil Sharpeners"/>
    <x v="4306"/>
    <n v="4"/>
    <n v="0"/>
    <n v="55.911999999999978"/>
    <x v="1"/>
    <x v="0"/>
  </r>
  <r>
    <x v="6135"/>
    <x v="3055"/>
    <x v="1090"/>
    <x v="1181"/>
    <x v="1"/>
    <s v="KN-16705"/>
    <s v="Kristina Nunn"/>
    <x v="2"/>
    <x v="0"/>
    <s v="Mcallen"/>
    <x v="5"/>
    <n v="78501"/>
    <x v="2"/>
    <s v="TEC-AC-10000521"/>
    <x v="2"/>
    <x v="11"/>
    <s v="Verbatim Slim CD and DVD Storage Cases, 50/Pack"/>
    <x v="3578"/>
    <n v="3"/>
    <n v="0.2"/>
    <n v="3.4619999999999997"/>
    <x v="2"/>
    <x v="0"/>
  </r>
  <r>
    <x v="6136"/>
    <x v="3055"/>
    <x v="1090"/>
    <x v="1181"/>
    <x v="1"/>
    <s v="KN-16705"/>
    <s v="Kristina Nunn"/>
    <x v="2"/>
    <x v="0"/>
    <s v="Mcallen"/>
    <x v="5"/>
    <n v="78501"/>
    <x v="2"/>
    <s v="OFF-AP-10000026"/>
    <x v="1"/>
    <x v="9"/>
    <s v="Tripp Lite Isotel 6 Outlet Surge Protector with Fax/Modem Protection"/>
    <x v="4307"/>
    <n v="6"/>
    <n v="0.8"/>
    <n v="-186.56820000000005"/>
    <x v="2"/>
    <x v="0"/>
  </r>
  <r>
    <x v="6137"/>
    <x v="3056"/>
    <x v="731"/>
    <x v="271"/>
    <x v="0"/>
    <s v="FO-14305"/>
    <s v="Frank Olsen"/>
    <x v="0"/>
    <x v="0"/>
    <s v="Hollywood"/>
    <x v="2"/>
    <n v="33021"/>
    <x v="0"/>
    <s v="OFF-PA-10002986"/>
    <x v="1"/>
    <x v="10"/>
    <s v="Xerox 1898"/>
    <x v="164"/>
    <n v="6"/>
    <n v="0.2"/>
    <n v="11.222399999999999"/>
    <x v="0"/>
    <x v="0"/>
  </r>
  <r>
    <x v="6138"/>
    <x v="3057"/>
    <x v="809"/>
    <x v="1114"/>
    <x v="1"/>
    <s v="GA-14725"/>
    <s v="Guy Armstrong"/>
    <x v="0"/>
    <x v="0"/>
    <s v="San Francisco"/>
    <x v="1"/>
    <n v="94110"/>
    <x v="1"/>
    <s v="FUR-BO-10001337"/>
    <x v="0"/>
    <x v="0"/>
    <s v="O'Sullivan Living Dimensions 2-Shelf Bookcases"/>
    <x v="4308"/>
    <n v="2"/>
    <n v="0.15"/>
    <n v="-12.097999999999999"/>
    <x v="1"/>
    <x v="0"/>
  </r>
  <r>
    <x v="6139"/>
    <x v="3058"/>
    <x v="24"/>
    <x v="1077"/>
    <x v="2"/>
    <s v="NC-18415"/>
    <s v="Nathan Cano"/>
    <x v="0"/>
    <x v="0"/>
    <s v="Santa Maria"/>
    <x v="1"/>
    <n v="93454"/>
    <x v="1"/>
    <s v="OFF-ST-10000532"/>
    <x v="1"/>
    <x v="4"/>
    <s v="Advantus Rolling Drawer Organizers"/>
    <x v="4309"/>
    <n v="3"/>
    <n v="0"/>
    <n v="30.014399999999998"/>
    <x v="1"/>
    <x v="0"/>
  </r>
  <r>
    <x v="6140"/>
    <x v="3059"/>
    <x v="362"/>
    <x v="386"/>
    <x v="1"/>
    <s v="JF-15190"/>
    <s v="Jamie Frazer"/>
    <x v="0"/>
    <x v="0"/>
    <s v="Manchester"/>
    <x v="29"/>
    <n v="6040"/>
    <x v="3"/>
    <s v="OFF-PA-10001497"/>
    <x v="1"/>
    <x v="10"/>
    <s v="Xerox 1914"/>
    <x v="4310"/>
    <n v="5"/>
    <n v="0"/>
    <n v="134.65199999999999"/>
    <x v="3"/>
    <x v="0"/>
  </r>
  <r>
    <x v="6141"/>
    <x v="3059"/>
    <x v="362"/>
    <x v="386"/>
    <x v="1"/>
    <s v="JF-15190"/>
    <s v="Jamie Frazer"/>
    <x v="0"/>
    <x v="0"/>
    <s v="Manchester"/>
    <x v="29"/>
    <n v="6040"/>
    <x v="3"/>
    <s v="OFF-ST-10002554"/>
    <x v="1"/>
    <x v="4"/>
    <s v="Tennsco Industrial Shelving"/>
    <x v="3589"/>
    <n v="4"/>
    <n v="0"/>
    <n v="3.9128000000000043"/>
    <x v="3"/>
    <x v="0"/>
  </r>
  <r>
    <x v="6142"/>
    <x v="3059"/>
    <x v="362"/>
    <x v="386"/>
    <x v="1"/>
    <s v="JF-15190"/>
    <s v="Jamie Frazer"/>
    <x v="0"/>
    <x v="0"/>
    <s v="Manchester"/>
    <x v="29"/>
    <n v="6040"/>
    <x v="3"/>
    <s v="TEC-PH-10001336"/>
    <x v="2"/>
    <x v="7"/>
    <s v="Digium D40 VoIP phone"/>
    <x v="2052"/>
    <n v="2"/>
    <n v="0"/>
    <n v="74.8142"/>
    <x v="3"/>
    <x v="0"/>
  </r>
  <r>
    <x v="6143"/>
    <x v="3059"/>
    <x v="362"/>
    <x v="386"/>
    <x v="1"/>
    <s v="JF-15190"/>
    <s v="Jamie Frazer"/>
    <x v="0"/>
    <x v="0"/>
    <s v="Manchester"/>
    <x v="29"/>
    <n v="6040"/>
    <x v="3"/>
    <s v="OFF-AR-10002987"/>
    <x v="1"/>
    <x v="6"/>
    <s v="Prismacolor Color Pencil Set"/>
    <x v="4311"/>
    <n v="6"/>
    <n v="0"/>
    <n v="48.806400000000011"/>
    <x v="3"/>
    <x v="0"/>
  </r>
  <r>
    <x v="6144"/>
    <x v="3060"/>
    <x v="818"/>
    <x v="553"/>
    <x v="1"/>
    <s v="GT-14710"/>
    <s v="Greg Tran"/>
    <x v="0"/>
    <x v="0"/>
    <s v="Omaha"/>
    <x v="8"/>
    <n v="68104"/>
    <x v="2"/>
    <s v="OFF-PA-10000575"/>
    <x v="1"/>
    <x v="10"/>
    <s v="Wirebound Message Books, Four 2 3/4 x 5 White Forms per Page"/>
    <x v="4312"/>
    <n v="3"/>
    <n v="0"/>
    <n v="9.2321999999999989"/>
    <x v="2"/>
    <x v="0"/>
  </r>
  <r>
    <x v="6145"/>
    <x v="3061"/>
    <x v="1091"/>
    <x v="166"/>
    <x v="1"/>
    <s v="KM-16660"/>
    <s v="Khloe Miller"/>
    <x v="0"/>
    <x v="0"/>
    <s v="San Jose"/>
    <x v="1"/>
    <n v="95123"/>
    <x v="1"/>
    <s v="OFF-AR-10003394"/>
    <x v="1"/>
    <x v="6"/>
    <s v="Newell 332"/>
    <x v="2722"/>
    <n v="4"/>
    <n v="0"/>
    <n v="3.1752000000000002"/>
    <x v="1"/>
    <x v="0"/>
  </r>
  <r>
    <x v="6146"/>
    <x v="3062"/>
    <x v="610"/>
    <x v="654"/>
    <x v="1"/>
    <s v="PJ-18835"/>
    <s v="Patrick Jones"/>
    <x v="1"/>
    <x v="0"/>
    <s v="San Francisco"/>
    <x v="1"/>
    <n v="94122"/>
    <x v="1"/>
    <s v="OFF-AR-10003394"/>
    <x v="1"/>
    <x v="6"/>
    <s v="Newell 332"/>
    <x v="2722"/>
    <n v="4"/>
    <n v="0"/>
    <n v="3.1752000000000002"/>
    <x v="1"/>
    <x v="0"/>
  </r>
  <r>
    <x v="6147"/>
    <x v="3062"/>
    <x v="610"/>
    <x v="654"/>
    <x v="1"/>
    <s v="PJ-18835"/>
    <s v="Patrick Jones"/>
    <x v="1"/>
    <x v="0"/>
    <s v="San Francisco"/>
    <x v="1"/>
    <n v="94122"/>
    <x v="1"/>
    <s v="OFF-BI-10001191"/>
    <x v="1"/>
    <x v="8"/>
    <s v="Canvas Sectional Post Binders"/>
    <x v="4313"/>
    <n v="2"/>
    <n v="0.2"/>
    <n v="14.7668"/>
    <x v="1"/>
    <x v="0"/>
  </r>
  <r>
    <x v="6148"/>
    <x v="3063"/>
    <x v="812"/>
    <x v="597"/>
    <x v="0"/>
    <s v="AC-10660"/>
    <s v="Anna Chung"/>
    <x v="0"/>
    <x v="0"/>
    <s v="San Francisco"/>
    <x v="1"/>
    <n v="94109"/>
    <x v="1"/>
    <s v="TEC-PH-10003484"/>
    <x v="2"/>
    <x v="7"/>
    <s v="Ooma Telo VoIP Home Phone System"/>
    <x v="1227"/>
    <n v="2"/>
    <n v="0.2"/>
    <n v="12.599000000000004"/>
    <x v="1"/>
    <x v="0"/>
  </r>
  <r>
    <x v="6149"/>
    <x v="3064"/>
    <x v="116"/>
    <x v="786"/>
    <x v="2"/>
    <s v="JG-15310"/>
    <s v="Jason Gross"/>
    <x v="1"/>
    <x v="0"/>
    <s v="Long Beach"/>
    <x v="1"/>
    <n v="90805"/>
    <x v="1"/>
    <s v="FUR-CH-10003968"/>
    <x v="0"/>
    <x v="1"/>
    <s v="Novimex Turbo Task Chair"/>
    <x v="4314"/>
    <n v="6"/>
    <n v="0.2"/>
    <n v="-34.070400000000006"/>
    <x v="1"/>
    <x v="0"/>
  </r>
  <r>
    <x v="6150"/>
    <x v="3065"/>
    <x v="143"/>
    <x v="1182"/>
    <x v="2"/>
    <s v="RM-19375"/>
    <s v="Raymond Messe"/>
    <x v="0"/>
    <x v="0"/>
    <s v="Columbus"/>
    <x v="32"/>
    <n v="31907"/>
    <x v="0"/>
    <s v="FUR-BO-10001608"/>
    <x v="0"/>
    <x v="0"/>
    <s v="Hon Metal Bookcases, Black"/>
    <x v="1383"/>
    <n v="5"/>
    <n v="0"/>
    <n v="88.725000000000023"/>
    <x v="0"/>
    <x v="0"/>
  </r>
  <r>
    <x v="6151"/>
    <x v="3066"/>
    <x v="772"/>
    <x v="757"/>
    <x v="0"/>
    <s v="EK-13795"/>
    <s v="Eileen Kiefer"/>
    <x v="2"/>
    <x v="0"/>
    <s v="San Francisco"/>
    <x v="1"/>
    <n v="94110"/>
    <x v="1"/>
    <s v="FUR-BO-10004218"/>
    <x v="0"/>
    <x v="0"/>
    <s v="Bush Heritage Pine Collection 5-Shelf Bookcase, Albany Pine Finish, *Special Order"/>
    <x v="4315"/>
    <n v="10"/>
    <n v="0.15"/>
    <n v="70.490000000000009"/>
    <x v="1"/>
    <x v="1"/>
  </r>
  <r>
    <x v="6152"/>
    <x v="3067"/>
    <x v="445"/>
    <x v="924"/>
    <x v="1"/>
    <s v="RD-19585"/>
    <s v="Rob Dowd"/>
    <x v="0"/>
    <x v="0"/>
    <s v="Los Angeles"/>
    <x v="1"/>
    <n v="90004"/>
    <x v="1"/>
    <s v="OFF-ST-10002485"/>
    <x v="1"/>
    <x v="4"/>
    <s v="Rogers Deluxe File Chest"/>
    <x v="1190"/>
    <n v="4"/>
    <n v="0"/>
    <n v="0.87919999999999732"/>
    <x v="1"/>
    <x v="0"/>
  </r>
  <r>
    <x v="6153"/>
    <x v="3068"/>
    <x v="693"/>
    <x v="880"/>
    <x v="2"/>
    <s v="CV-12805"/>
    <s v="Cynthia Voltz"/>
    <x v="1"/>
    <x v="0"/>
    <s v="Philadelphia"/>
    <x v="9"/>
    <n v="19120"/>
    <x v="3"/>
    <s v="FUR-FU-10001876"/>
    <x v="0"/>
    <x v="5"/>
    <s v="Computer Room Manger, 14&quot;"/>
    <x v="3518"/>
    <n v="2"/>
    <n v="0.2"/>
    <n v="10.393599999999998"/>
    <x v="3"/>
    <x v="0"/>
  </r>
  <r>
    <x v="6154"/>
    <x v="3068"/>
    <x v="693"/>
    <x v="880"/>
    <x v="2"/>
    <s v="CV-12805"/>
    <s v="Cynthia Voltz"/>
    <x v="1"/>
    <x v="0"/>
    <s v="Philadelphia"/>
    <x v="9"/>
    <n v="19120"/>
    <x v="3"/>
    <s v="OFF-ST-10002370"/>
    <x v="1"/>
    <x v="4"/>
    <s v="Sortfiler Multipurpose Personal File Organizer, Black"/>
    <x v="4316"/>
    <n v="3"/>
    <n v="0.2"/>
    <n v="5.7752999999999961"/>
    <x v="3"/>
    <x v="0"/>
  </r>
  <r>
    <x v="6155"/>
    <x v="3068"/>
    <x v="693"/>
    <x v="880"/>
    <x v="2"/>
    <s v="CV-12805"/>
    <s v="Cynthia Voltz"/>
    <x v="1"/>
    <x v="0"/>
    <s v="Philadelphia"/>
    <x v="9"/>
    <n v="19120"/>
    <x v="3"/>
    <s v="OFF-ST-10000142"/>
    <x v="1"/>
    <x v="4"/>
    <s v="Deluxe Rollaway Locking File with Drawer"/>
    <x v="4317"/>
    <n v="1"/>
    <n v="0.2"/>
    <n v="33.270399999999981"/>
    <x v="3"/>
    <x v="0"/>
  </r>
  <r>
    <x v="6156"/>
    <x v="3068"/>
    <x v="693"/>
    <x v="880"/>
    <x v="2"/>
    <s v="CV-12805"/>
    <s v="Cynthia Voltz"/>
    <x v="1"/>
    <x v="0"/>
    <s v="Philadelphia"/>
    <x v="9"/>
    <n v="19120"/>
    <x v="3"/>
    <s v="FUR-FU-10004671"/>
    <x v="0"/>
    <x v="5"/>
    <s v="Executive Impressions 12&quot; Wall Clock"/>
    <x v="4318"/>
    <n v="3"/>
    <n v="0.2"/>
    <n v="9.5418000000000003"/>
    <x v="3"/>
    <x v="0"/>
  </r>
  <r>
    <x v="6157"/>
    <x v="3069"/>
    <x v="1092"/>
    <x v="816"/>
    <x v="0"/>
    <s v="AG-10330"/>
    <s v="Alex Grayson"/>
    <x v="0"/>
    <x v="0"/>
    <s v="Tulsa"/>
    <x v="26"/>
    <n v="74133"/>
    <x v="2"/>
    <s v="OFF-EN-10002504"/>
    <x v="1"/>
    <x v="12"/>
    <s v="Tyvek  Top-Opening Peel &amp; Seel Envelopes, Plain White"/>
    <x v="4319"/>
    <n v="3"/>
    <n v="0"/>
    <n v="38.323799999999999"/>
    <x v="2"/>
    <x v="0"/>
  </r>
  <r>
    <x v="6158"/>
    <x v="3069"/>
    <x v="1092"/>
    <x v="816"/>
    <x v="0"/>
    <s v="AG-10330"/>
    <s v="Alex Grayson"/>
    <x v="0"/>
    <x v="0"/>
    <s v="Tulsa"/>
    <x v="26"/>
    <n v="74133"/>
    <x v="2"/>
    <s v="TEC-AC-10004803"/>
    <x v="2"/>
    <x v="11"/>
    <s v="Sony Micro Vault Click 4 GB USB 2.0 Flash Drive"/>
    <x v="4320"/>
    <n v="12"/>
    <n v="0"/>
    <n v="23.419200000000011"/>
    <x v="2"/>
    <x v="0"/>
  </r>
  <r>
    <x v="6159"/>
    <x v="3070"/>
    <x v="275"/>
    <x v="66"/>
    <x v="1"/>
    <s v="GM-14440"/>
    <s v="Gary McGarr"/>
    <x v="0"/>
    <x v="0"/>
    <s v="Los Angeles"/>
    <x v="1"/>
    <n v="90049"/>
    <x v="1"/>
    <s v="OFF-ST-10001932"/>
    <x v="1"/>
    <x v="4"/>
    <s v="Fellowes Staxonsteel Drawer Files"/>
    <x v="4321"/>
    <n v="4"/>
    <n v="0"/>
    <n v="108.17520000000002"/>
    <x v="1"/>
    <x v="0"/>
  </r>
  <r>
    <x v="6160"/>
    <x v="3071"/>
    <x v="1093"/>
    <x v="757"/>
    <x v="2"/>
    <s v="MC-17605"/>
    <s v="Matt Connell"/>
    <x v="1"/>
    <x v="0"/>
    <s v="Lakeland"/>
    <x v="2"/>
    <n v="33801"/>
    <x v="0"/>
    <s v="TEC-PH-10004667"/>
    <x v="2"/>
    <x v="7"/>
    <s v="Cisco 8x8 Inc. 6753i IP Business Phone System"/>
    <x v="830"/>
    <n v="3"/>
    <n v="0.2"/>
    <n v="28.347899999999981"/>
    <x v="0"/>
    <x v="0"/>
  </r>
  <r>
    <x v="6161"/>
    <x v="3071"/>
    <x v="1093"/>
    <x v="757"/>
    <x v="2"/>
    <s v="MC-17605"/>
    <s v="Matt Connell"/>
    <x v="1"/>
    <x v="0"/>
    <s v="Lakeland"/>
    <x v="2"/>
    <n v="33801"/>
    <x v="0"/>
    <s v="OFF-LA-10000443"/>
    <x v="1"/>
    <x v="2"/>
    <s v="Avery 501"/>
    <x v="929"/>
    <n v="4"/>
    <n v="0.2"/>
    <n v="3.9851999999999999"/>
    <x v="0"/>
    <x v="0"/>
  </r>
  <r>
    <x v="6162"/>
    <x v="3071"/>
    <x v="1093"/>
    <x v="757"/>
    <x v="2"/>
    <s v="MC-17605"/>
    <s v="Matt Connell"/>
    <x v="1"/>
    <x v="0"/>
    <s v="Lakeland"/>
    <x v="2"/>
    <n v="33801"/>
    <x v="0"/>
    <s v="OFF-ST-10000918"/>
    <x v="1"/>
    <x v="4"/>
    <s v="Crate-A-Files"/>
    <x v="4322"/>
    <n v="3"/>
    <n v="0.2"/>
    <n v="1.961999999999998"/>
    <x v="0"/>
    <x v="0"/>
  </r>
  <r>
    <x v="6163"/>
    <x v="3071"/>
    <x v="1093"/>
    <x v="757"/>
    <x v="2"/>
    <s v="MC-17605"/>
    <s v="Matt Connell"/>
    <x v="1"/>
    <x v="0"/>
    <s v="Lakeland"/>
    <x v="2"/>
    <n v="33801"/>
    <x v="0"/>
    <s v="OFF-BI-10001196"/>
    <x v="1"/>
    <x v="8"/>
    <s v="Avery Flip-Chart Easel Binder, Black"/>
    <x v="4323"/>
    <n v="5"/>
    <n v="0.7"/>
    <n v="-25.737000000000002"/>
    <x v="0"/>
    <x v="0"/>
  </r>
  <r>
    <x v="6164"/>
    <x v="3071"/>
    <x v="1093"/>
    <x v="757"/>
    <x v="2"/>
    <s v="MC-17605"/>
    <s v="Matt Connell"/>
    <x v="1"/>
    <x v="0"/>
    <s v="Lakeland"/>
    <x v="2"/>
    <n v="33801"/>
    <x v="0"/>
    <s v="FUR-FU-10003981"/>
    <x v="0"/>
    <x v="5"/>
    <s v="Eldon Wave Desk Accessories"/>
    <x v="3808"/>
    <n v="3"/>
    <n v="0.2"/>
    <n v="1.3728000000000002"/>
    <x v="0"/>
    <x v="0"/>
  </r>
  <r>
    <x v="6165"/>
    <x v="3071"/>
    <x v="1093"/>
    <x v="757"/>
    <x v="2"/>
    <s v="MC-17605"/>
    <s v="Matt Connell"/>
    <x v="1"/>
    <x v="0"/>
    <s v="Lakeland"/>
    <x v="2"/>
    <n v="33801"/>
    <x v="0"/>
    <s v="FUR-FU-10002508"/>
    <x v="0"/>
    <x v="5"/>
    <s v="Document Clip Frames"/>
    <x v="184"/>
    <n v="3"/>
    <n v="0.2"/>
    <n v="5.5044000000000013"/>
    <x v="0"/>
    <x v="0"/>
  </r>
  <r>
    <x v="6166"/>
    <x v="3071"/>
    <x v="1093"/>
    <x v="757"/>
    <x v="2"/>
    <s v="MC-17605"/>
    <s v="Matt Connell"/>
    <x v="1"/>
    <x v="0"/>
    <s v="Lakeland"/>
    <x v="2"/>
    <n v="33801"/>
    <x v="0"/>
    <s v="TEC-AC-10002647"/>
    <x v="2"/>
    <x v="11"/>
    <s v="Logitech Wireless Boombox Speaker - portable - wireless, wired"/>
    <x v="4324"/>
    <n v="2"/>
    <n v="0.2"/>
    <n v="53.199999999999989"/>
    <x v="0"/>
    <x v="0"/>
  </r>
  <r>
    <x v="6167"/>
    <x v="3072"/>
    <x v="704"/>
    <x v="744"/>
    <x v="1"/>
    <s v="ES-14020"/>
    <s v="Erica Smith"/>
    <x v="0"/>
    <x v="0"/>
    <s v="Houston"/>
    <x v="5"/>
    <n v="77036"/>
    <x v="2"/>
    <s v="OFF-PA-10002377"/>
    <x v="1"/>
    <x v="10"/>
    <s v="Xerox 1916"/>
    <x v="4325"/>
    <n v="3"/>
    <n v="0.2"/>
    <n v="44.045999999999992"/>
    <x v="2"/>
    <x v="0"/>
  </r>
  <r>
    <x v="6168"/>
    <x v="3073"/>
    <x v="444"/>
    <x v="238"/>
    <x v="0"/>
    <s v="RW-19540"/>
    <s v="Rick Wilson"/>
    <x v="1"/>
    <x v="0"/>
    <s v="Los Angeles"/>
    <x v="1"/>
    <n v="90008"/>
    <x v="1"/>
    <s v="OFF-PA-10004530"/>
    <x v="1"/>
    <x v="10"/>
    <s v="Personal Creations Ink Jet Cards and Labels"/>
    <x v="1113"/>
    <n v="2"/>
    <n v="0"/>
    <n v="11.250400000000001"/>
    <x v="1"/>
    <x v="0"/>
  </r>
  <r>
    <x v="6169"/>
    <x v="3074"/>
    <x v="9"/>
    <x v="83"/>
    <x v="0"/>
    <s v="MM-17920"/>
    <s v="Michael Moore"/>
    <x v="0"/>
    <x v="0"/>
    <s v="Springfield"/>
    <x v="17"/>
    <n v="22153"/>
    <x v="0"/>
    <s v="OFF-PA-10002986"/>
    <x v="1"/>
    <x v="10"/>
    <s v="Xerox 1898"/>
    <x v="522"/>
    <n v="2"/>
    <n v="0"/>
    <n v="6.4127999999999998"/>
    <x v="0"/>
    <x v="0"/>
  </r>
  <r>
    <x v="6170"/>
    <x v="3075"/>
    <x v="1054"/>
    <x v="746"/>
    <x v="0"/>
    <s v="MH-17440"/>
    <s v="Mark Haberlin"/>
    <x v="1"/>
    <x v="0"/>
    <s v="New York City"/>
    <x v="15"/>
    <n v="10035"/>
    <x v="3"/>
    <s v="OFF-BI-10000948"/>
    <x v="1"/>
    <x v="8"/>
    <s v="GBC Laser Imprintable Binding System Covers, Desert Sand"/>
    <x v="4326"/>
    <n v="3"/>
    <n v="0.2"/>
    <n v="11.558699999999998"/>
    <x v="3"/>
    <x v="0"/>
  </r>
  <r>
    <x v="6171"/>
    <x v="3075"/>
    <x v="1054"/>
    <x v="746"/>
    <x v="0"/>
    <s v="MH-17440"/>
    <s v="Mark Haberlin"/>
    <x v="1"/>
    <x v="0"/>
    <s v="New York City"/>
    <x v="15"/>
    <n v="10035"/>
    <x v="3"/>
    <s v="OFF-AR-10001545"/>
    <x v="1"/>
    <x v="6"/>
    <s v="Newell 326"/>
    <x v="2872"/>
    <n v="2"/>
    <n v="0"/>
    <n v="1.0207999999999999"/>
    <x v="3"/>
    <x v="0"/>
  </r>
  <r>
    <x v="6172"/>
    <x v="3076"/>
    <x v="1094"/>
    <x v="338"/>
    <x v="1"/>
    <s v="NZ-18565"/>
    <s v="Nick Zandusky"/>
    <x v="2"/>
    <x v="0"/>
    <s v="Springfield"/>
    <x v="25"/>
    <n v="65807"/>
    <x v="2"/>
    <s v="OFF-BI-10001758"/>
    <x v="1"/>
    <x v="8"/>
    <s v="Wilson Jones 14 Line Acrylic Coated Pressboard Data Binders"/>
    <x v="4327"/>
    <n v="5"/>
    <n v="0"/>
    <n v="12.548999999999999"/>
    <x v="2"/>
    <x v="0"/>
  </r>
  <r>
    <x v="6173"/>
    <x v="3076"/>
    <x v="1094"/>
    <x v="338"/>
    <x v="1"/>
    <s v="NZ-18565"/>
    <s v="Nick Zandusky"/>
    <x v="2"/>
    <x v="0"/>
    <s v="Springfield"/>
    <x v="25"/>
    <n v="65807"/>
    <x v="2"/>
    <s v="TEC-AC-10003237"/>
    <x v="2"/>
    <x v="11"/>
    <s v="Memorex Micro Travel Drive 4 GB"/>
    <x v="4328"/>
    <n v="2"/>
    <n v="0"/>
    <n v="9.1160000000000014"/>
    <x v="2"/>
    <x v="0"/>
  </r>
  <r>
    <x v="6174"/>
    <x v="3076"/>
    <x v="1094"/>
    <x v="338"/>
    <x v="1"/>
    <s v="NZ-18565"/>
    <s v="Nick Zandusky"/>
    <x v="2"/>
    <x v="0"/>
    <s v="Springfield"/>
    <x v="25"/>
    <n v="65807"/>
    <x v="2"/>
    <s v="OFF-ST-10002011"/>
    <x v="1"/>
    <x v="4"/>
    <s v="Smead Adjustable Mobile File Trolley with Lockable Top"/>
    <x v="4329"/>
    <n v="2"/>
    <n v="0"/>
    <n v="226.36260000000004"/>
    <x v="2"/>
    <x v="0"/>
  </r>
  <r>
    <x v="6175"/>
    <x v="3077"/>
    <x v="481"/>
    <x v="1068"/>
    <x v="1"/>
    <s v="GB-14575"/>
    <s v="Giulietta Baptist"/>
    <x v="0"/>
    <x v="0"/>
    <s v="Columbia"/>
    <x v="20"/>
    <n v="29203"/>
    <x v="0"/>
    <s v="FUR-CH-10000309"/>
    <x v="0"/>
    <x v="1"/>
    <s v="Global Comet Stacking Arm Chair"/>
    <x v="4330"/>
    <n v="4"/>
    <n v="0"/>
    <n v="422.51"/>
    <x v="0"/>
    <x v="0"/>
  </r>
  <r>
    <x v="6176"/>
    <x v="3077"/>
    <x v="481"/>
    <x v="1068"/>
    <x v="1"/>
    <s v="GB-14575"/>
    <s v="Giulietta Baptist"/>
    <x v="0"/>
    <x v="0"/>
    <s v="Columbia"/>
    <x v="20"/>
    <n v="29203"/>
    <x v="0"/>
    <s v="OFF-ST-10002444"/>
    <x v="1"/>
    <x v="4"/>
    <s v="Recycled Eldon Regeneration Jumbo File"/>
    <x v="3016"/>
    <n v="7"/>
    <n v="0"/>
    <n v="24.068799999999996"/>
    <x v="0"/>
    <x v="0"/>
  </r>
  <r>
    <x v="6177"/>
    <x v="3077"/>
    <x v="481"/>
    <x v="1068"/>
    <x v="1"/>
    <s v="GB-14575"/>
    <s v="Giulietta Baptist"/>
    <x v="0"/>
    <x v="0"/>
    <s v="Columbia"/>
    <x v="20"/>
    <n v="29203"/>
    <x v="0"/>
    <s v="OFF-EN-10001453"/>
    <x v="1"/>
    <x v="12"/>
    <s v="Tyvek Interoffice Envelopes, 9 1/2&quot; x 12 1/2&quot;, 100/Box"/>
    <x v="4331"/>
    <n v="2"/>
    <n v="0"/>
    <n v="57.32119999999999"/>
    <x v="0"/>
    <x v="0"/>
  </r>
  <r>
    <x v="6178"/>
    <x v="3077"/>
    <x v="481"/>
    <x v="1068"/>
    <x v="1"/>
    <s v="GB-14575"/>
    <s v="Giulietta Baptist"/>
    <x v="0"/>
    <x v="0"/>
    <s v="Columbia"/>
    <x v="20"/>
    <n v="29203"/>
    <x v="0"/>
    <s v="OFF-PA-10001801"/>
    <x v="1"/>
    <x v="10"/>
    <s v="Xerox 193"/>
    <x v="100"/>
    <n v="4"/>
    <n v="0"/>
    <n v="11.720800000000001"/>
    <x v="0"/>
    <x v="0"/>
  </r>
  <r>
    <x v="6179"/>
    <x v="3077"/>
    <x v="481"/>
    <x v="1068"/>
    <x v="1"/>
    <s v="GB-14575"/>
    <s v="Giulietta Baptist"/>
    <x v="0"/>
    <x v="0"/>
    <s v="Columbia"/>
    <x v="20"/>
    <n v="29203"/>
    <x v="0"/>
    <s v="OFF-ST-10000563"/>
    <x v="1"/>
    <x v="4"/>
    <s v="Fellowes Bankers Box Stor/Drawer Steel Plus"/>
    <x v="1480"/>
    <n v="2"/>
    <n v="0"/>
    <n v="6.3960000000000008"/>
    <x v="0"/>
    <x v="0"/>
  </r>
  <r>
    <x v="6180"/>
    <x v="3077"/>
    <x v="481"/>
    <x v="1068"/>
    <x v="1"/>
    <s v="GB-14575"/>
    <s v="Giulietta Baptist"/>
    <x v="0"/>
    <x v="0"/>
    <s v="Columbia"/>
    <x v="20"/>
    <n v="29203"/>
    <x v="0"/>
    <s v="TEC-PH-10000369"/>
    <x v="2"/>
    <x v="7"/>
    <s v="HTC One Mini"/>
    <x v="3211"/>
    <n v="5"/>
    <n v="0"/>
    <n v="176.38600000000002"/>
    <x v="0"/>
    <x v="0"/>
  </r>
  <r>
    <x v="6181"/>
    <x v="3077"/>
    <x v="481"/>
    <x v="1068"/>
    <x v="1"/>
    <s v="GB-14575"/>
    <s v="Giulietta Baptist"/>
    <x v="0"/>
    <x v="0"/>
    <s v="Columbia"/>
    <x v="20"/>
    <n v="29203"/>
    <x v="0"/>
    <s v="TEC-PH-10002538"/>
    <x v="2"/>
    <x v="7"/>
    <s v="Grandstream GXP1160 VoIP phone"/>
    <x v="4332"/>
    <n v="3"/>
    <n v="0"/>
    <n v="32.981699999999989"/>
    <x v="0"/>
    <x v="0"/>
  </r>
  <r>
    <x v="6182"/>
    <x v="3077"/>
    <x v="481"/>
    <x v="1068"/>
    <x v="1"/>
    <s v="GB-14575"/>
    <s v="Giulietta Baptist"/>
    <x v="0"/>
    <x v="0"/>
    <s v="Columbia"/>
    <x v="20"/>
    <n v="29203"/>
    <x v="0"/>
    <s v="OFF-BI-10000050"/>
    <x v="1"/>
    <x v="8"/>
    <s v="Angle-D Binders with Locking Rings, Label Holders"/>
    <x v="4333"/>
    <n v="2"/>
    <n v="0"/>
    <n v="6.8619999999999992"/>
    <x v="0"/>
    <x v="0"/>
  </r>
  <r>
    <x v="6183"/>
    <x v="3077"/>
    <x v="481"/>
    <x v="1068"/>
    <x v="1"/>
    <s v="GB-14575"/>
    <s v="Giulietta Baptist"/>
    <x v="0"/>
    <x v="0"/>
    <s v="Columbia"/>
    <x v="20"/>
    <n v="29203"/>
    <x v="0"/>
    <s v="OFF-ST-10004186"/>
    <x v="1"/>
    <x v="4"/>
    <s v="Stur-D-Stor Shelving, Vertical 5-Shelf: 72&quot;H x 36&quot;W x 18 1/2&quot;D"/>
    <x v="4334"/>
    <n v="8"/>
    <n v="0"/>
    <n v="17.756799999999998"/>
    <x v="0"/>
    <x v="0"/>
  </r>
  <r>
    <x v="6184"/>
    <x v="3078"/>
    <x v="25"/>
    <x v="10"/>
    <x v="2"/>
    <s v="DB-13270"/>
    <s v="Deborah Brumfield"/>
    <x v="2"/>
    <x v="0"/>
    <s v="Portland"/>
    <x v="21"/>
    <n v="97206"/>
    <x v="1"/>
    <s v="FUR-CH-10004218"/>
    <x v="0"/>
    <x v="1"/>
    <s v="Global Fabric Manager's Chair, Dark Gray"/>
    <x v="4335"/>
    <n v="5"/>
    <n v="0.2"/>
    <n v="25.245000000000019"/>
    <x v="1"/>
    <x v="0"/>
  </r>
  <r>
    <x v="6185"/>
    <x v="3079"/>
    <x v="976"/>
    <x v="576"/>
    <x v="1"/>
    <s v="JK-15625"/>
    <s v="Jim Karlsson"/>
    <x v="0"/>
    <x v="0"/>
    <s v="Philadelphia"/>
    <x v="9"/>
    <n v="19120"/>
    <x v="3"/>
    <s v="OFF-AR-10002952"/>
    <x v="1"/>
    <x v="6"/>
    <s v="Stanley Contemporary Battery Pencil Sharpeners"/>
    <x v="4336"/>
    <n v="10"/>
    <n v="0.2"/>
    <n v="10.679999999999996"/>
    <x v="3"/>
    <x v="0"/>
  </r>
  <r>
    <x v="6186"/>
    <x v="3080"/>
    <x v="219"/>
    <x v="50"/>
    <x v="2"/>
    <s v="MH-17785"/>
    <s v="Maya Herman"/>
    <x v="1"/>
    <x v="0"/>
    <s v="New York City"/>
    <x v="15"/>
    <n v="10035"/>
    <x v="3"/>
    <s v="OFF-ST-10003058"/>
    <x v="1"/>
    <x v="4"/>
    <s v="Eldon Mobile Mega Data Cart  Mega Stackable  Add-On Trays"/>
    <x v="421"/>
    <n v="3"/>
    <n v="0"/>
    <n v="20.575499999999998"/>
    <x v="3"/>
    <x v="0"/>
  </r>
  <r>
    <x v="6187"/>
    <x v="3080"/>
    <x v="219"/>
    <x v="50"/>
    <x v="2"/>
    <s v="MH-17785"/>
    <s v="Maya Herman"/>
    <x v="1"/>
    <x v="0"/>
    <s v="New York City"/>
    <x v="15"/>
    <n v="10035"/>
    <x v="3"/>
    <s v="OFF-BI-10003963"/>
    <x v="1"/>
    <x v="8"/>
    <s v="Cardinal Holdit Data Disk Pockets"/>
    <x v="4337"/>
    <n v="6"/>
    <n v="0.2"/>
    <n v="11.793599999999998"/>
    <x v="3"/>
    <x v="0"/>
  </r>
  <r>
    <x v="6188"/>
    <x v="3080"/>
    <x v="219"/>
    <x v="50"/>
    <x v="2"/>
    <s v="MH-17785"/>
    <s v="Maya Herman"/>
    <x v="1"/>
    <x v="0"/>
    <s v="New York City"/>
    <x v="15"/>
    <n v="10035"/>
    <x v="3"/>
    <s v="OFF-AR-10001955"/>
    <x v="1"/>
    <x v="6"/>
    <s v="Newell 319"/>
    <x v="4311"/>
    <n v="6"/>
    <n v="0"/>
    <n v="35.711999999999989"/>
    <x v="3"/>
    <x v="0"/>
  </r>
  <r>
    <x v="6189"/>
    <x v="3081"/>
    <x v="1095"/>
    <x v="1183"/>
    <x v="1"/>
    <s v="AM-10705"/>
    <s v="Anne McFarland"/>
    <x v="0"/>
    <x v="0"/>
    <s v="Des Plaines"/>
    <x v="10"/>
    <n v="60016"/>
    <x v="2"/>
    <s v="TEC-PH-10004345"/>
    <x v="2"/>
    <x v="7"/>
    <s v="Cisco SPA 502G IP Phone"/>
    <x v="4338"/>
    <n v="4"/>
    <n v="0.2"/>
    <n v="47.97999999999999"/>
    <x v="2"/>
    <x v="0"/>
  </r>
  <r>
    <x v="6190"/>
    <x v="3082"/>
    <x v="435"/>
    <x v="470"/>
    <x v="1"/>
    <s v="JM-15535"/>
    <s v="Jessica Myrick"/>
    <x v="0"/>
    <x v="0"/>
    <s v="New York City"/>
    <x v="15"/>
    <n v="10035"/>
    <x v="3"/>
    <s v="FUR-FU-10003192"/>
    <x v="0"/>
    <x v="5"/>
    <s v="Luxo Adjustable Task Clamp Lamp"/>
    <x v="4339"/>
    <n v="9"/>
    <n v="0"/>
    <n v="207.88559999999998"/>
    <x v="3"/>
    <x v="0"/>
  </r>
  <r>
    <x v="6191"/>
    <x v="3083"/>
    <x v="1096"/>
    <x v="114"/>
    <x v="3"/>
    <s v="MW-18220"/>
    <s v="Mitch Webber"/>
    <x v="0"/>
    <x v="0"/>
    <s v="Seattle"/>
    <x v="4"/>
    <n v="98103"/>
    <x v="1"/>
    <s v="OFF-ST-10001325"/>
    <x v="1"/>
    <x v="4"/>
    <s v="Sterilite Officeware Hinged File Box"/>
    <x v="974"/>
    <n v="3"/>
    <n v="0"/>
    <n v="8.4888000000000012"/>
    <x v="1"/>
    <x v="0"/>
  </r>
  <r>
    <x v="6192"/>
    <x v="3084"/>
    <x v="66"/>
    <x v="738"/>
    <x v="1"/>
    <s v="AG-10330"/>
    <s v="Alex Grayson"/>
    <x v="0"/>
    <x v="0"/>
    <s v="Houston"/>
    <x v="5"/>
    <n v="77095"/>
    <x v="2"/>
    <s v="OFF-PA-10000019"/>
    <x v="1"/>
    <x v="10"/>
    <s v="Xerox 1931"/>
    <x v="233"/>
    <n v="5"/>
    <n v="0.2"/>
    <n v="9.0719999999999992"/>
    <x v="2"/>
    <x v="0"/>
  </r>
  <r>
    <x v="6193"/>
    <x v="3084"/>
    <x v="66"/>
    <x v="738"/>
    <x v="1"/>
    <s v="AG-10330"/>
    <s v="Alex Grayson"/>
    <x v="0"/>
    <x v="0"/>
    <s v="Houston"/>
    <x v="5"/>
    <n v="77095"/>
    <x v="2"/>
    <s v="OFF-BI-10003429"/>
    <x v="1"/>
    <x v="8"/>
    <s v="Cardinal HOLDit! Binder Insert Strips,Extra Strips"/>
    <x v="4340"/>
    <n v="5"/>
    <n v="0.8"/>
    <n v="-9.8114999999999988"/>
    <x v="2"/>
    <x v="0"/>
  </r>
  <r>
    <x v="6194"/>
    <x v="3084"/>
    <x v="66"/>
    <x v="738"/>
    <x v="1"/>
    <s v="AG-10330"/>
    <s v="Alex Grayson"/>
    <x v="0"/>
    <x v="0"/>
    <s v="Houston"/>
    <x v="5"/>
    <n v="77095"/>
    <x v="2"/>
    <s v="OFF-PA-10000176"/>
    <x v="1"/>
    <x v="10"/>
    <s v="Xerox 1887"/>
    <x v="69"/>
    <n v="5"/>
    <n v="0.2"/>
    <n v="26.557999999999993"/>
    <x v="2"/>
    <x v="0"/>
  </r>
  <r>
    <x v="6195"/>
    <x v="3085"/>
    <x v="208"/>
    <x v="980"/>
    <x v="1"/>
    <s v="CM-12160"/>
    <s v="Charles McCrossin"/>
    <x v="0"/>
    <x v="0"/>
    <s v="Philadelphia"/>
    <x v="9"/>
    <n v="19143"/>
    <x v="3"/>
    <s v="TEC-PH-10004165"/>
    <x v="2"/>
    <x v="7"/>
    <s v="Mitel MiVoice 5330e IP Phone"/>
    <x v="4341"/>
    <n v="2"/>
    <n v="0.4"/>
    <n v="-76.997200000000021"/>
    <x v="3"/>
    <x v="0"/>
  </r>
  <r>
    <x v="6196"/>
    <x v="3085"/>
    <x v="208"/>
    <x v="980"/>
    <x v="1"/>
    <s v="CM-12160"/>
    <s v="Charles McCrossin"/>
    <x v="0"/>
    <x v="0"/>
    <s v="Philadelphia"/>
    <x v="9"/>
    <n v="19143"/>
    <x v="3"/>
    <s v="OFF-ST-10000352"/>
    <x v="1"/>
    <x v="4"/>
    <s v="Acco Perma 2700 Stacking Storage Drawers"/>
    <x v="4342"/>
    <n v="3"/>
    <n v="0.2"/>
    <n v="-4.460999999999995"/>
    <x v="3"/>
    <x v="0"/>
  </r>
  <r>
    <x v="6197"/>
    <x v="3086"/>
    <x v="50"/>
    <x v="50"/>
    <x v="1"/>
    <s v="RA-19915"/>
    <s v="Russell Applegate"/>
    <x v="0"/>
    <x v="0"/>
    <s v="Columbus"/>
    <x v="14"/>
    <n v="47201"/>
    <x v="2"/>
    <s v="OFF-PA-10000726"/>
    <x v="1"/>
    <x v="10"/>
    <s v="Black Print Carbonless Snap-Off Rapid Letter, 8 1/2&quot; x 7&quot;"/>
    <x v="4343"/>
    <n v="7"/>
    <n v="0"/>
    <n v="28.696499999999993"/>
    <x v="2"/>
    <x v="0"/>
  </r>
  <r>
    <x v="6198"/>
    <x v="3086"/>
    <x v="50"/>
    <x v="50"/>
    <x v="1"/>
    <s v="RA-19915"/>
    <s v="Russell Applegate"/>
    <x v="0"/>
    <x v="0"/>
    <s v="Columbus"/>
    <x v="14"/>
    <n v="47201"/>
    <x v="2"/>
    <s v="TEC-PH-10001536"/>
    <x v="2"/>
    <x v="7"/>
    <s v="Spigen Samsung Galaxy S5 Case Wallet"/>
    <x v="4344"/>
    <n v="3"/>
    <n v="0"/>
    <n v="13.252199999999997"/>
    <x v="2"/>
    <x v="0"/>
  </r>
  <r>
    <x v="6199"/>
    <x v="3086"/>
    <x v="50"/>
    <x v="50"/>
    <x v="1"/>
    <s v="RA-19915"/>
    <s v="Russell Applegate"/>
    <x v="0"/>
    <x v="0"/>
    <s v="Columbus"/>
    <x v="14"/>
    <n v="47201"/>
    <x v="2"/>
    <s v="OFF-PA-10001790"/>
    <x v="1"/>
    <x v="10"/>
    <s v="Xerox 1910"/>
    <x v="3656"/>
    <n v="2"/>
    <n v="0"/>
    <n v="46.118399999999994"/>
    <x v="2"/>
    <x v="0"/>
  </r>
  <r>
    <x v="6200"/>
    <x v="3087"/>
    <x v="392"/>
    <x v="1077"/>
    <x v="1"/>
    <s v="SB-20185"/>
    <s v="Sarah Brown"/>
    <x v="0"/>
    <x v="0"/>
    <s v="Evanston"/>
    <x v="10"/>
    <n v="60201"/>
    <x v="2"/>
    <s v="TEC-CO-10001766"/>
    <x v="2"/>
    <x v="16"/>
    <s v="Canon PC940 Copier"/>
    <x v="4345"/>
    <n v="4"/>
    <n v="0.2"/>
    <n v="485.98919999999993"/>
    <x v="2"/>
    <x v="0"/>
  </r>
  <r>
    <x v="6201"/>
    <x v="3087"/>
    <x v="392"/>
    <x v="1077"/>
    <x v="1"/>
    <s v="SB-20185"/>
    <s v="Sarah Brown"/>
    <x v="0"/>
    <x v="0"/>
    <s v="Evanston"/>
    <x v="10"/>
    <n v="60201"/>
    <x v="2"/>
    <s v="TEC-AC-10004396"/>
    <x v="2"/>
    <x v="11"/>
    <s v="Logitech Keyboard K120"/>
    <x v="1906"/>
    <n v="3"/>
    <n v="0.2"/>
    <n v="-4.9004999999999974"/>
    <x v="2"/>
    <x v="0"/>
  </r>
  <r>
    <x v="6202"/>
    <x v="3088"/>
    <x v="186"/>
    <x v="491"/>
    <x v="1"/>
    <s v="PK-19075"/>
    <s v="Pete Kriz"/>
    <x v="0"/>
    <x v="0"/>
    <s v="Apple Valley"/>
    <x v="1"/>
    <n v="92307"/>
    <x v="1"/>
    <s v="FUR-CH-10001708"/>
    <x v="0"/>
    <x v="1"/>
    <s v="Office Star - Contemporary Swivel Chair with Padded Adjustable Arms and Flex Back"/>
    <x v="4346"/>
    <n v="5"/>
    <n v="0.2"/>
    <n v="7.0489999999999498"/>
    <x v="1"/>
    <x v="0"/>
  </r>
  <r>
    <x v="6203"/>
    <x v="3089"/>
    <x v="147"/>
    <x v="434"/>
    <x v="1"/>
    <s v="SV-20935"/>
    <s v="Susan Vittorini"/>
    <x v="0"/>
    <x v="0"/>
    <s v="Columbus"/>
    <x v="24"/>
    <n v="43229"/>
    <x v="3"/>
    <s v="TEC-PH-10001305"/>
    <x v="2"/>
    <x v="7"/>
    <s v="Panasonic KX TS208W Corded phone"/>
    <x v="4347"/>
    <n v="8"/>
    <n v="0.4"/>
    <n v="-47.030399999999986"/>
    <x v="3"/>
    <x v="0"/>
  </r>
  <r>
    <x v="6204"/>
    <x v="3090"/>
    <x v="96"/>
    <x v="108"/>
    <x v="2"/>
    <s v="MG-17650"/>
    <s v="Matthew Grinstein"/>
    <x v="2"/>
    <x v="0"/>
    <s v="Marion"/>
    <x v="24"/>
    <n v="43302"/>
    <x v="3"/>
    <s v="FUR-FU-10002885"/>
    <x v="0"/>
    <x v="5"/>
    <s v="Magna Visual Magnetic Picture Hangers"/>
    <x v="326"/>
    <n v="2"/>
    <n v="0.2"/>
    <n v="1.7352000000000005"/>
    <x v="3"/>
    <x v="0"/>
  </r>
  <r>
    <x v="6205"/>
    <x v="3091"/>
    <x v="201"/>
    <x v="351"/>
    <x v="0"/>
    <s v="CM-12445"/>
    <s v="Chuck Magee"/>
    <x v="0"/>
    <x v="0"/>
    <s v="Houston"/>
    <x v="5"/>
    <n v="77095"/>
    <x v="2"/>
    <s v="OFF-PA-10000726"/>
    <x v="1"/>
    <x v="10"/>
    <s v="Black Print Carbonless Snap-Off Rapid Letter, 8 1/2&quot; x 7&quot;"/>
    <x v="4348"/>
    <n v="7"/>
    <n v="0.2"/>
    <n v="15.942499999999992"/>
    <x v="2"/>
    <x v="0"/>
  </r>
  <r>
    <x v="6206"/>
    <x v="3091"/>
    <x v="201"/>
    <x v="351"/>
    <x v="0"/>
    <s v="CM-12445"/>
    <s v="Chuck Magee"/>
    <x v="0"/>
    <x v="0"/>
    <s v="Houston"/>
    <x v="5"/>
    <n v="77095"/>
    <x v="2"/>
    <s v="OFF-FA-10003112"/>
    <x v="1"/>
    <x v="13"/>
    <s v="Staples"/>
    <x v="4349"/>
    <n v="4"/>
    <n v="0.2"/>
    <n v="7.8899999999999979"/>
    <x v="2"/>
    <x v="0"/>
  </r>
  <r>
    <x v="6207"/>
    <x v="3091"/>
    <x v="201"/>
    <x v="351"/>
    <x v="0"/>
    <s v="CM-12445"/>
    <s v="Chuck Magee"/>
    <x v="0"/>
    <x v="0"/>
    <s v="Houston"/>
    <x v="5"/>
    <n v="77095"/>
    <x v="2"/>
    <s v="FUR-CH-10002372"/>
    <x v="0"/>
    <x v="1"/>
    <s v="Office Star - Ergonomically Designed Knee Chair"/>
    <x v="4350"/>
    <n v="1"/>
    <n v="0.3"/>
    <n v="-14.576399999999996"/>
    <x v="2"/>
    <x v="0"/>
  </r>
  <r>
    <x v="6208"/>
    <x v="3092"/>
    <x v="365"/>
    <x v="914"/>
    <x v="1"/>
    <s v="ME-18010"/>
    <s v="Michelle Ellison"/>
    <x v="1"/>
    <x v="0"/>
    <s v="Marion"/>
    <x v="24"/>
    <n v="43302"/>
    <x v="3"/>
    <s v="OFF-ST-10000563"/>
    <x v="1"/>
    <x v="4"/>
    <s v="Fellowes Bankers Box Stor/Drawer Steel Plus"/>
    <x v="4351"/>
    <n v="2"/>
    <n v="0.2"/>
    <n v="-6.3960000000000008"/>
    <x v="3"/>
    <x v="0"/>
  </r>
  <r>
    <x v="6209"/>
    <x v="3093"/>
    <x v="238"/>
    <x v="1171"/>
    <x v="1"/>
    <s v="YS-21880"/>
    <s v="Yana Sorensen"/>
    <x v="1"/>
    <x v="0"/>
    <s v="Seattle"/>
    <x v="4"/>
    <n v="98103"/>
    <x v="1"/>
    <s v="OFF-BI-10003925"/>
    <x v="1"/>
    <x v="8"/>
    <s v="Fellowes PB300 Plastic Comb Binding Machine"/>
    <x v="4352"/>
    <n v="9"/>
    <n v="0.2"/>
    <n v="942.81569999999988"/>
    <x v="1"/>
    <x v="0"/>
  </r>
  <r>
    <x v="6210"/>
    <x v="3093"/>
    <x v="238"/>
    <x v="1171"/>
    <x v="1"/>
    <s v="YS-21880"/>
    <s v="Yana Sorensen"/>
    <x v="1"/>
    <x v="0"/>
    <s v="Seattle"/>
    <x v="4"/>
    <n v="98103"/>
    <x v="1"/>
    <s v="OFF-ST-10003306"/>
    <x v="1"/>
    <x v="4"/>
    <s v="Letter Size Cart"/>
    <x v="1415"/>
    <n v="7"/>
    <n v="0"/>
    <n v="290.00579999999991"/>
    <x v="1"/>
    <x v="0"/>
  </r>
  <r>
    <x v="6211"/>
    <x v="3093"/>
    <x v="238"/>
    <x v="1171"/>
    <x v="1"/>
    <s v="YS-21880"/>
    <s v="Yana Sorensen"/>
    <x v="1"/>
    <x v="0"/>
    <s v="Seattle"/>
    <x v="4"/>
    <n v="98103"/>
    <x v="1"/>
    <s v="FUR-FU-10001475"/>
    <x v="0"/>
    <x v="5"/>
    <s v="Contract Clock, 14&quot;, Brown"/>
    <x v="4353"/>
    <n v="3"/>
    <n v="0"/>
    <n v="22.419600000000003"/>
    <x v="1"/>
    <x v="0"/>
  </r>
  <r>
    <x v="6212"/>
    <x v="3094"/>
    <x v="105"/>
    <x v="38"/>
    <x v="0"/>
    <s v="MB-17305"/>
    <s v="Maria Bertelson"/>
    <x v="0"/>
    <x v="0"/>
    <s v="Longview"/>
    <x v="4"/>
    <n v="98632"/>
    <x v="1"/>
    <s v="OFF-FA-10003495"/>
    <x v="1"/>
    <x v="13"/>
    <s v="Staples"/>
    <x v="2614"/>
    <n v="3"/>
    <n v="0"/>
    <n v="9.120000000000001"/>
    <x v="1"/>
    <x v="0"/>
  </r>
  <r>
    <x v="6213"/>
    <x v="3094"/>
    <x v="105"/>
    <x v="38"/>
    <x v="0"/>
    <s v="MB-17305"/>
    <s v="Maria Bertelson"/>
    <x v="0"/>
    <x v="0"/>
    <s v="Longview"/>
    <x v="4"/>
    <n v="98632"/>
    <x v="1"/>
    <s v="OFF-AP-10004708"/>
    <x v="1"/>
    <x v="9"/>
    <s v="Fellowes Superior 10 Outlet Split Surge Protector"/>
    <x v="566"/>
    <n v="2"/>
    <n v="0"/>
    <n v="22.074799999999996"/>
    <x v="1"/>
    <x v="0"/>
  </r>
  <r>
    <x v="6214"/>
    <x v="3095"/>
    <x v="856"/>
    <x v="323"/>
    <x v="1"/>
    <s v="AS-10240"/>
    <s v="Alan Shonely"/>
    <x v="0"/>
    <x v="0"/>
    <s v="Redondo Beach"/>
    <x v="1"/>
    <n v="90278"/>
    <x v="1"/>
    <s v="OFF-EN-10001219"/>
    <x v="1"/>
    <x v="12"/>
    <s v="#10- 4 1/8&quot; x 9 1/2&quot; Security-Tint Envelopes"/>
    <x v="2522"/>
    <n v="1"/>
    <n v="0"/>
    <n v="3.7435999999999998"/>
    <x v="1"/>
    <x v="0"/>
  </r>
  <r>
    <x v="6215"/>
    <x v="3096"/>
    <x v="109"/>
    <x v="253"/>
    <x v="1"/>
    <s v="MC-17425"/>
    <s v="Mark Cousins"/>
    <x v="1"/>
    <x v="0"/>
    <s v="New York City"/>
    <x v="15"/>
    <n v="10035"/>
    <x v="3"/>
    <s v="FUR-FU-10000087"/>
    <x v="0"/>
    <x v="5"/>
    <s v="Executive Impressions 14&quot; Two-Color Numerals Wall Clock"/>
    <x v="4354"/>
    <n v="3"/>
    <n v="0"/>
    <n v="27.945600000000002"/>
    <x v="3"/>
    <x v="0"/>
  </r>
  <r>
    <x v="6216"/>
    <x v="3096"/>
    <x v="109"/>
    <x v="253"/>
    <x v="1"/>
    <s v="MC-17425"/>
    <s v="Mark Cousins"/>
    <x v="1"/>
    <x v="0"/>
    <s v="New York City"/>
    <x v="15"/>
    <n v="10035"/>
    <x v="3"/>
    <s v="OFF-EN-10001539"/>
    <x v="1"/>
    <x v="12"/>
    <s v="Staple envelope"/>
    <x v="2586"/>
    <n v="8"/>
    <n v="0"/>
    <n v="29.252800000000001"/>
    <x v="3"/>
    <x v="0"/>
  </r>
  <r>
    <x v="6217"/>
    <x v="3097"/>
    <x v="1097"/>
    <x v="1039"/>
    <x v="1"/>
    <s v="PG-18820"/>
    <s v="Patrick Gardner"/>
    <x v="0"/>
    <x v="0"/>
    <s v="Louisville"/>
    <x v="0"/>
    <n v="40214"/>
    <x v="0"/>
    <s v="TEC-PH-10004897"/>
    <x v="2"/>
    <x v="7"/>
    <s v="Mediabridge Sport Armband iPhone 5s"/>
    <x v="2065"/>
    <n v="3"/>
    <n v="0"/>
    <n v="0.29969999999999963"/>
    <x v="0"/>
    <x v="0"/>
  </r>
  <r>
    <x v="6218"/>
    <x v="3098"/>
    <x v="201"/>
    <x v="936"/>
    <x v="1"/>
    <s v="JS-16030"/>
    <s v="Joy Smith"/>
    <x v="0"/>
    <x v="0"/>
    <s v="Trenton"/>
    <x v="12"/>
    <n v="48183"/>
    <x v="2"/>
    <s v="TEC-PH-10001300"/>
    <x v="2"/>
    <x v="7"/>
    <s v="iKross Bluetooth Portable Keyboard + Cell Phone Stand Holder + Brush for Apple iPhone 5S 5C 5, 4S 4"/>
    <x v="4355"/>
    <n v="6"/>
    <n v="0"/>
    <n v="35.195999999999998"/>
    <x v="2"/>
    <x v="0"/>
  </r>
  <r>
    <x v="6219"/>
    <x v="3098"/>
    <x v="201"/>
    <x v="936"/>
    <x v="1"/>
    <s v="JS-16030"/>
    <s v="Joy Smith"/>
    <x v="0"/>
    <x v="0"/>
    <s v="Trenton"/>
    <x v="12"/>
    <n v="48183"/>
    <x v="2"/>
    <s v="TEC-PH-10001557"/>
    <x v="2"/>
    <x v="7"/>
    <s v="Pyle PMP37LED"/>
    <x v="772"/>
    <n v="2"/>
    <n v="0"/>
    <n v="51.834599999999995"/>
    <x v="2"/>
    <x v="0"/>
  </r>
  <r>
    <x v="6220"/>
    <x v="3098"/>
    <x v="201"/>
    <x v="936"/>
    <x v="1"/>
    <s v="JS-16030"/>
    <s v="Joy Smith"/>
    <x v="0"/>
    <x v="0"/>
    <s v="Trenton"/>
    <x v="12"/>
    <n v="48183"/>
    <x v="2"/>
    <s v="OFF-ST-10000617"/>
    <x v="1"/>
    <x v="4"/>
    <s v="Woodgrain Magazine Files by Perma"/>
    <x v="1539"/>
    <n v="7"/>
    <n v="0"/>
    <n v="1.4601999999999977"/>
    <x v="2"/>
    <x v="0"/>
  </r>
  <r>
    <x v="6221"/>
    <x v="3099"/>
    <x v="32"/>
    <x v="934"/>
    <x v="0"/>
    <s v="JB-16000"/>
    <s v="Joy Bell-"/>
    <x v="0"/>
    <x v="0"/>
    <s v="Los Angeles"/>
    <x v="1"/>
    <n v="90045"/>
    <x v="1"/>
    <s v="OFF-LA-10000121"/>
    <x v="1"/>
    <x v="2"/>
    <s v="Avery 48"/>
    <x v="4356"/>
    <n v="9"/>
    <n v="0"/>
    <n v="26.081999999999997"/>
    <x v="1"/>
    <x v="0"/>
  </r>
  <r>
    <x v="6222"/>
    <x v="3100"/>
    <x v="331"/>
    <x v="63"/>
    <x v="1"/>
    <s v="DK-12985"/>
    <s v="Darren Koutras"/>
    <x v="0"/>
    <x v="0"/>
    <s v="Hendersonville"/>
    <x v="18"/>
    <n v="37075"/>
    <x v="0"/>
    <s v="FUR-FU-10000087"/>
    <x v="0"/>
    <x v="5"/>
    <s v="Executive Impressions 14&quot; Two-Color Numerals Wall Clock"/>
    <x v="218"/>
    <n v="4"/>
    <n v="0.2"/>
    <n v="19.084800000000005"/>
    <x v="0"/>
    <x v="0"/>
  </r>
  <r>
    <x v="6223"/>
    <x v="3100"/>
    <x v="331"/>
    <x v="63"/>
    <x v="1"/>
    <s v="DK-12985"/>
    <s v="Darren Koutras"/>
    <x v="0"/>
    <x v="0"/>
    <s v="Hendersonville"/>
    <x v="18"/>
    <n v="37075"/>
    <x v="0"/>
    <s v="OFF-AR-10000422"/>
    <x v="1"/>
    <x v="6"/>
    <s v="Pencil and Crayon Sharpener"/>
    <x v="4357"/>
    <n v="7"/>
    <n v="0.2"/>
    <n v="1.0730999999999993"/>
    <x v="0"/>
    <x v="0"/>
  </r>
  <r>
    <x v="6224"/>
    <x v="3100"/>
    <x v="331"/>
    <x v="63"/>
    <x v="1"/>
    <s v="DK-12985"/>
    <s v="Darren Koutras"/>
    <x v="0"/>
    <x v="0"/>
    <s v="Hendersonville"/>
    <x v="18"/>
    <n v="37075"/>
    <x v="0"/>
    <s v="OFF-ST-10004123"/>
    <x v="1"/>
    <x v="4"/>
    <s v="Safco Industrial Wire Shelving System"/>
    <x v="287"/>
    <n v="3"/>
    <n v="0.2"/>
    <n v="-54.588000000000008"/>
    <x v="0"/>
    <x v="0"/>
  </r>
  <r>
    <x v="6225"/>
    <x v="3101"/>
    <x v="348"/>
    <x v="256"/>
    <x v="1"/>
    <s v="JF-15490"/>
    <s v="Jeremy Farry"/>
    <x v="0"/>
    <x v="0"/>
    <s v="Portland"/>
    <x v="21"/>
    <n v="97206"/>
    <x v="1"/>
    <s v="FUR-BO-10003660"/>
    <x v="0"/>
    <x v="0"/>
    <s v="Bush Cubix Collection Bookcases, Fully Assembled"/>
    <x v="4358"/>
    <n v="1"/>
    <n v="0.7"/>
    <n v="-103.86059999999998"/>
    <x v="1"/>
    <x v="0"/>
  </r>
  <r>
    <x v="6226"/>
    <x v="3101"/>
    <x v="348"/>
    <x v="256"/>
    <x v="1"/>
    <s v="JF-15490"/>
    <s v="Jeremy Farry"/>
    <x v="0"/>
    <x v="0"/>
    <s v="Portland"/>
    <x v="21"/>
    <n v="97206"/>
    <x v="1"/>
    <s v="FUR-CH-10000422"/>
    <x v="0"/>
    <x v="1"/>
    <s v="Global Highback Leather Tilter in Burgundy"/>
    <x v="4359"/>
    <n v="4"/>
    <n v="0.2"/>
    <n v="-14.558399999999978"/>
    <x v="1"/>
    <x v="0"/>
  </r>
  <r>
    <x v="6227"/>
    <x v="3102"/>
    <x v="981"/>
    <x v="322"/>
    <x v="1"/>
    <s v="PO-18850"/>
    <s v="Patrick O'Brill"/>
    <x v="0"/>
    <x v="0"/>
    <s v="Irving"/>
    <x v="5"/>
    <n v="75061"/>
    <x v="2"/>
    <s v="TEC-PH-10002923"/>
    <x v="2"/>
    <x v="7"/>
    <s v="Logitech B530 USB Headset - headset - Full size, Binaural"/>
    <x v="2550"/>
    <n v="3"/>
    <n v="0.2"/>
    <n v="7.7679000000000009"/>
    <x v="2"/>
    <x v="0"/>
  </r>
  <r>
    <x v="6228"/>
    <x v="3103"/>
    <x v="115"/>
    <x v="1040"/>
    <x v="1"/>
    <s v="BT-11530"/>
    <s v="Bradley Talbott"/>
    <x v="2"/>
    <x v="0"/>
    <s v="Cleveland"/>
    <x v="24"/>
    <n v="44105"/>
    <x v="3"/>
    <s v="TEC-PH-10004093"/>
    <x v="2"/>
    <x v="7"/>
    <s v="Panasonic Kx-TS550"/>
    <x v="4360"/>
    <n v="4"/>
    <n v="0.4"/>
    <n v="-20.235600000000005"/>
    <x v="3"/>
    <x v="0"/>
  </r>
  <r>
    <x v="6229"/>
    <x v="3103"/>
    <x v="115"/>
    <x v="1040"/>
    <x v="1"/>
    <s v="BT-11530"/>
    <s v="Bradley Talbott"/>
    <x v="2"/>
    <x v="0"/>
    <s v="Cleveland"/>
    <x v="24"/>
    <n v="44105"/>
    <x v="3"/>
    <s v="TEC-AC-10000171"/>
    <x v="2"/>
    <x v="11"/>
    <s v="Verbatim 25 GB 6x Blu-ray Single Layer Recordable Disc, 25/Pack"/>
    <x v="498"/>
    <n v="3"/>
    <n v="0.2"/>
    <n v="15.863099999999999"/>
    <x v="3"/>
    <x v="0"/>
  </r>
  <r>
    <x v="6230"/>
    <x v="3104"/>
    <x v="497"/>
    <x v="1089"/>
    <x v="1"/>
    <s v="NW-18400"/>
    <s v="Natalie Webber"/>
    <x v="0"/>
    <x v="0"/>
    <s v="Waterloo"/>
    <x v="23"/>
    <n v="50701"/>
    <x v="2"/>
    <s v="OFF-AR-10001166"/>
    <x v="1"/>
    <x v="6"/>
    <s v="Staples in misc. colors"/>
    <x v="4361"/>
    <n v="4"/>
    <n v="0"/>
    <n v="11.8248"/>
    <x v="2"/>
    <x v="0"/>
  </r>
  <r>
    <x v="6231"/>
    <x v="3105"/>
    <x v="220"/>
    <x v="218"/>
    <x v="3"/>
    <s v="JF-15415"/>
    <s v="Jennifer Ferguson"/>
    <x v="0"/>
    <x v="0"/>
    <s v="Seattle"/>
    <x v="4"/>
    <n v="98105"/>
    <x v="1"/>
    <s v="FUR-CH-10003199"/>
    <x v="0"/>
    <x v="1"/>
    <s v="Office Star - Contemporary Task Swivel Chair"/>
    <x v="2859"/>
    <n v="2"/>
    <n v="0.2"/>
    <n v="8.8783999999999921"/>
    <x v="1"/>
    <x v="0"/>
  </r>
  <r>
    <x v="6232"/>
    <x v="3105"/>
    <x v="220"/>
    <x v="218"/>
    <x v="3"/>
    <s v="JF-15415"/>
    <s v="Jennifer Ferguson"/>
    <x v="0"/>
    <x v="0"/>
    <s v="Seattle"/>
    <x v="4"/>
    <n v="98105"/>
    <x v="1"/>
    <s v="OFF-PA-10002005"/>
    <x v="1"/>
    <x v="10"/>
    <s v="Xerox 225"/>
    <x v="541"/>
    <n v="3"/>
    <n v="0"/>
    <n v="9.3312000000000008"/>
    <x v="1"/>
    <x v="0"/>
  </r>
  <r>
    <x v="6233"/>
    <x v="3105"/>
    <x v="220"/>
    <x v="218"/>
    <x v="3"/>
    <s v="JF-15415"/>
    <s v="Jennifer Ferguson"/>
    <x v="0"/>
    <x v="0"/>
    <s v="Seattle"/>
    <x v="4"/>
    <n v="98105"/>
    <x v="1"/>
    <s v="OFF-PA-10004101"/>
    <x v="1"/>
    <x v="10"/>
    <s v="Xerox 1894"/>
    <x v="4362"/>
    <n v="11"/>
    <n v="0"/>
    <n v="34.214400000000005"/>
    <x v="1"/>
    <x v="0"/>
  </r>
  <r>
    <x v="6234"/>
    <x v="3105"/>
    <x v="220"/>
    <x v="218"/>
    <x v="3"/>
    <s v="JF-15415"/>
    <s v="Jennifer Ferguson"/>
    <x v="0"/>
    <x v="0"/>
    <s v="Seattle"/>
    <x v="4"/>
    <n v="98105"/>
    <x v="1"/>
    <s v="OFF-BI-10004600"/>
    <x v="1"/>
    <x v="8"/>
    <s v="Ibico Ibimaster 300 Manual Binding System"/>
    <x v="4363"/>
    <n v="5"/>
    <n v="0.2"/>
    <n v="459.98749999999995"/>
    <x v="1"/>
    <x v="0"/>
  </r>
  <r>
    <x v="6235"/>
    <x v="3105"/>
    <x v="220"/>
    <x v="218"/>
    <x v="3"/>
    <s v="JF-15415"/>
    <s v="Jennifer Ferguson"/>
    <x v="0"/>
    <x v="0"/>
    <s v="Seattle"/>
    <x v="4"/>
    <n v="98105"/>
    <x v="1"/>
    <s v="TEC-PH-10000127"/>
    <x v="2"/>
    <x v="7"/>
    <s v="iOttie XL Car Mount"/>
    <x v="1105"/>
    <n v="5"/>
    <n v="0.2"/>
    <n v="-17.991000000000003"/>
    <x v="1"/>
    <x v="0"/>
  </r>
  <r>
    <x v="6236"/>
    <x v="3106"/>
    <x v="1098"/>
    <x v="824"/>
    <x v="1"/>
    <s v="AC-10420"/>
    <s v="Alyssa Crouse"/>
    <x v="1"/>
    <x v="0"/>
    <s v="Philadelphia"/>
    <x v="9"/>
    <n v="19120"/>
    <x v="3"/>
    <s v="OFF-EN-10004386"/>
    <x v="1"/>
    <x v="12"/>
    <s v="Recycled Interoffice Envelopes with String and Button Closure, 10 x 13"/>
    <x v="264"/>
    <n v="3"/>
    <n v="0.2"/>
    <n v="21.591000000000001"/>
    <x v="3"/>
    <x v="0"/>
  </r>
  <r>
    <x v="6237"/>
    <x v="3107"/>
    <x v="115"/>
    <x v="1184"/>
    <x v="1"/>
    <s v="TB-21280"/>
    <s v="Toby Braunhardt"/>
    <x v="0"/>
    <x v="0"/>
    <s v="New York City"/>
    <x v="15"/>
    <n v="10009"/>
    <x v="3"/>
    <s v="OFF-BI-10004506"/>
    <x v="1"/>
    <x v="8"/>
    <s v="Wilson Jones data.warehouse D-Ring Binders with DublLock"/>
    <x v="4364"/>
    <n v="4"/>
    <n v="0.2"/>
    <n v="9.2176000000000009"/>
    <x v="3"/>
    <x v="0"/>
  </r>
  <r>
    <x v="6238"/>
    <x v="3108"/>
    <x v="295"/>
    <x v="313"/>
    <x v="1"/>
    <s v="HA-14905"/>
    <s v="Helen Abelman"/>
    <x v="0"/>
    <x v="0"/>
    <s v="San Jose"/>
    <x v="1"/>
    <n v="95123"/>
    <x v="1"/>
    <s v="FUR-FU-10004597"/>
    <x v="0"/>
    <x v="5"/>
    <s v="Eldon Cleatmat Chair Mats for Medium Pile Carpets"/>
    <x v="4365"/>
    <n v="3"/>
    <n v="0"/>
    <n v="21.64500000000001"/>
    <x v="1"/>
    <x v="1"/>
  </r>
  <r>
    <x v="6239"/>
    <x v="3108"/>
    <x v="295"/>
    <x v="313"/>
    <x v="1"/>
    <s v="HA-14905"/>
    <s v="Helen Abelman"/>
    <x v="0"/>
    <x v="0"/>
    <s v="San Jose"/>
    <x v="1"/>
    <n v="95123"/>
    <x v="1"/>
    <s v="OFF-ST-10001496"/>
    <x v="1"/>
    <x v="4"/>
    <s v="Standard Rollaway File with Lock"/>
    <x v="2936"/>
    <n v="2"/>
    <n v="0"/>
    <n v="93.698800000000006"/>
    <x v="1"/>
    <x v="1"/>
  </r>
  <r>
    <x v="6240"/>
    <x v="3109"/>
    <x v="517"/>
    <x v="97"/>
    <x v="0"/>
    <s v="LH-17155"/>
    <s v="Logan Haushalter"/>
    <x v="0"/>
    <x v="0"/>
    <s v="Los Angeles"/>
    <x v="1"/>
    <n v="90008"/>
    <x v="1"/>
    <s v="OFF-BI-10004236"/>
    <x v="1"/>
    <x v="8"/>
    <s v="XtraLife ClearVue Slant-D Ring Binder, White, 3&quot;"/>
    <x v="4366"/>
    <n v="1"/>
    <n v="0.2"/>
    <n v="3.8167999999999997"/>
    <x v="1"/>
    <x v="0"/>
  </r>
  <r>
    <x v="6241"/>
    <x v="3110"/>
    <x v="39"/>
    <x v="1135"/>
    <x v="0"/>
    <s v="LO-17170"/>
    <s v="Lori Olson"/>
    <x v="1"/>
    <x v="0"/>
    <s v="Concord"/>
    <x v="38"/>
    <n v="3301"/>
    <x v="3"/>
    <s v="FUR-FU-10001185"/>
    <x v="0"/>
    <x v="5"/>
    <s v="Advantus Employee of the Month Certificate Frame, 11 x 13-1/2"/>
    <x v="4367"/>
    <n v="8"/>
    <n v="0"/>
    <n v="101.4504"/>
    <x v="3"/>
    <x v="0"/>
  </r>
  <r>
    <x v="6242"/>
    <x v="3111"/>
    <x v="1059"/>
    <x v="58"/>
    <x v="1"/>
    <s v="DP-13390"/>
    <s v="Dennis Pardue"/>
    <x v="2"/>
    <x v="0"/>
    <s v="Columbia"/>
    <x v="18"/>
    <n v="38401"/>
    <x v="0"/>
    <s v="OFF-BI-10000977"/>
    <x v="1"/>
    <x v="8"/>
    <s v="Ibico Plastic Spiral Binding Combs"/>
    <x v="2614"/>
    <n v="2"/>
    <n v="0.7"/>
    <n v="-14.591999999999999"/>
    <x v="0"/>
    <x v="0"/>
  </r>
  <r>
    <x v="6243"/>
    <x v="3112"/>
    <x v="390"/>
    <x v="940"/>
    <x v="1"/>
    <s v="CR-12580"/>
    <s v="Clay Rozendal"/>
    <x v="2"/>
    <x v="0"/>
    <s v="Bellevue"/>
    <x v="4"/>
    <n v="98006"/>
    <x v="1"/>
    <s v="OFF-SU-10004782"/>
    <x v="1"/>
    <x v="14"/>
    <s v="Elite 5&quot; Scissors"/>
    <x v="3554"/>
    <n v="3"/>
    <n v="0"/>
    <n v="7.6049999999999978"/>
    <x v="1"/>
    <x v="0"/>
  </r>
  <r>
    <x v="6244"/>
    <x v="3113"/>
    <x v="312"/>
    <x v="332"/>
    <x v="1"/>
    <s v="KB-16405"/>
    <s v="Katrina Bavinger"/>
    <x v="2"/>
    <x v="0"/>
    <s v="Seattle"/>
    <x v="4"/>
    <n v="98105"/>
    <x v="1"/>
    <s v="OFF-AR-10002067"/>
    <x v="1"/>
    <x v="6"/>
    <s v="Newell 334"/>
    <x v="4311"/>
    <n v="6"/>
    <n v="0"/>
    <n v="30.950400000000002"/>
    <x v="1"/>
    <x v="0"/>
  </r>
  <r>
    <x v="6245"/>
    <x v="3113"/>
    <x v="312"/>
    <x v="332"/>
    <x v="1"/>
    <s v="KB-16405"/>
    <s v="Katrina Bavinger"/>
    <x v="2"/>
    <x v="0"/>
    <s v="Seattle"/>
    <x v="4"/>
    <n v="98105"/>
    <x v="1"/>
    <s v="FUR-FU-10002364"/>
    <x v="0"/>
    <x v="5"/>
    <s v="Eldon Expressions Wood Desk Accessories, Oak"/>
    <x v="3077"/>
    <n v="3"/>
    <n v="0"/>
    <n v="6.4205999999999976"/>
    <x v="1"/>
    <x v="0"/>
  </r>
  <r>
    <x v="6246"/>
    <x v="3113"/>
    <x v="312"/>
    <x v="332"/>
    <x v="1"/>
    <s v="KB-16405"/>
    <s v="Katrina Bavinger"/>
    <x v="2"/>
    <x v="0"/>
    <s v="Seattle"/>
    <x v="4"/>
    <n v="98105"/>
    <x v="1"/>
    <s v="TEC-AC-10002018"/>
    <x v="2"/>
    <x v="11"/>
    <s v="AmazonBasics 3-Button USB Wired Mouse"/>
    <x v="62"/>
    <n v="2"/>
    <n v="0"/>
    <n v="6.011400000000001"/>
    <x v="1"/>
    <x v="0"/>
  </r>
  <r>
    <x v="6247"/>
    <x v="3114"/>
    <x v="148"/>
    <x v="150"/>
    <x v="1"/>
    <s v="ML-17410"/>
    <s v="Maris LaWare"/>
    <x v="0"/>
    <x v="0"/>
    <s v="Columbus"/>
    <x v="14"/>
    <n v="47201"/>
    <x v="2"/>
    <s v="OFF-BI-10000632"/>
    <x v="1"/>
    <x v="8"/>
    <s v="Satellite Sectional Post Binders"/>
    <x v="4368"/>
    <n v="1"/>
    <n v="0"/>
    <n v="19.968599999999999"/>
    <x v="2"/>
    <x v="0"/>
  </r>
  <r>
    <x v="6248"/>
    <x v="3114"/>
    <x v="148"/>
    <x v="150"/>
    <x v="1"/>
    <s v="ML-17410"/>
    <s v="Maris LaWare"/>
    <x v="0"/>
    <x v="0"/>
    <s v="Columbus"/>
    <x v="14"/>
    <n v="47201"/>
    <x v="2"/>
    <s v="FUR-FU-10003981"/>
    <x v="0"/>
    <x v="5"/>
    <s v="Eldon Wave Desk Accessories"/>
    <x v="875"/>
    <n v="3"/>
    <n v="0"/>
    <n v="2.6208000000000005"/>
    <x v="2"/>
    <x v="0"/>
  </r>
  <r>
    <x v="6249"/>
    <x v="3114"/>
    <x v="148"/>
    <x v="150"/>
    <x v="1"/>
    <s v="ML-17410"/>
    <s v="Maris LaWare"/>
    <x v="0"/>
    <x v="0"/>
    <s v="Columbus"/>
    <x v="14"/>
    <n v="47201"/>
    <x v="2"/>
    <s v="OFF-AP-10001564"/>
    <x v="1"/>
    <x v="9"/>
    <s v="Hoover Commercial Lightweight Upright Vacuum with E-Z Empty Dirt Cup"/>
    <x v="4369"/>
    <n v="2"/>
    <n v="0"/>
    <n v="120.94159999999999"/>
    <x v="2"/>
    <x v="0"/>
  </r>
  <r>
    <x v="6250"/>
    <x v="3114"/>
    <x v="148"/>
    <x v="150"/>
    <x v="1"/>
    <s v="ML-17410"/>
    <s v="Maris LaWare"/>
    <x v="0"/>
    <x v="0"/>
    <s v="Columbus"/>
    <x v="14"/>
    <n v="47201"/>
    <x v="2"/>
    <s v="OFF-PA-10004082"/>
    <x v="1"/>
    <x v="10"/>
    <s v="Adams Telephone Message Book w/Frequently-Called Numbers Space, 400 Messages per Book"/>
    <x v="3373"/>
    <n v="1"/>
    <n v="0"/>
    <n v="3.99"/>
    <x v="2"/>
    <x v="0"/>
  </r>
  <r>
    <x v="6251"/>
    <x v="3115"/>
    <x v="266"/>
    <x v="283"/>
    <x v="2"/>
    <s v="MC-17575"/>
    <s v="Matt Collins"/>
    <x v="0"/>
    <x v="0"/>
    <s v="Chicago"/>
    <x v="10"/>
    <n v="60623"/>
    <x v="2"/>
    <s v="OFF-AP-10004249"/>
    <x v="1"/>
    <x v="9"/>
    <s v="Staple holder"/>
    <x v="4370"/>
    <n v="1"/>
    <n v="0.8"/>
    <n v="-6.344100000000001"/>
    <x v="2"/>
    <x v="0"/>
  </r>
  <r>
    <x v="6252"/>
    <x v="3116"/>
    <x v="884"/>
    <x v="284"/>
    <x v="3"/>
    <s v="VM-21685"/>
    <s v="Valerie Mitchum"/>
    <x v="2"/>
    <x v="0"/>
    <s v="Marietta"/>
    <x v="32"/>
    <n v="30062"/>
    <x v="0"/>
    <s v="OFF-PA-10003441"/>
    <x v="1"/>
    <x v="10"/>
    <s v="Xerox 226"/>
    <x v="713"/>
    <n v="9"/>
    <n v="0"/>
    <n v="27.993600000000001"/>
    <x v="0"/>
    <x v="0"/>
  </r>
  <r>
    <x v="6253"/>
    <x v="3116"/>
    <x v="884"/>
    <x v="284"/>
    <x v="3"/>
    <s v="VM-21685"/>
    <s v="Valerie Mitchum"/>
    <x v="2"/>
    <x v="0"/>
    <s v="Marietta"/>
    <x v="32"/>
    <n v="30062"/>
    <x v="0"/>
    <s v="TEC-PH-10004922"/>
    <x v="2"/>
    <x v="7"/>
    <s v="RCA Visys Integrated PBX 8-Line Router"/>
    <x v="4371"/>
    <n v="3"/>
    <n v="0"/>
    <n v="50.242500000000007"/>
    <x v="0"/>
    <x v="0"/>
  </r>
  <r>
    <x v="6254"/>
    <x v="3117"/>
    <x v="1014"/>
    <x v="240"/>
    <x v="1"/>
    <s v="VW-21775"/>
    <s v="Victoria Wilson"/>
    <x v="1"/>
    <x v="0"/>
    <s v="Montgomery"/>
    <x v="19"/>
    <n v="36116"/>
    <x v="0"/>
    <s v="FUR-FU-10001731"/>
    <x v="0"/>
    <x v="5"/>
    <s v="Acrylic Self-Standing Desk Frames"/>
    <x v="794"/>
    <n v="8"/>
    <n v="0"/>
    <n v="8.1167999999999996"/>
    <x v="0"/>
    <x v="0"/>
  </r>
  <r>
    <x v="6255"/>
    <x v="3118"/>
    <x v="428"/>
    <x v="17"/>
    <x v="1"/>
    <s v="GK-14620"/>
    <s v="Grace Kelly"/>
    <x v="1"/>
    <x v="0"/>
    <s v="Plano"/>
    <x v="5"/>
    <n v="75023"/>
    <x v="2"/>
    <s v="OFF-LA-10000134"/>
    <x v="1"/>
    <x v="2"/>
    <s v="Avery 511"/>
    <x v="4372"/>
    <n v="4"/>
    <n v="0.2"/>
    <n v="3.4495999999999993"/>
    <x v="2"/>
    <x v="0"/>
  </r>
  <r>
    <x v="6256"/>
    <x v="3119"/>
    <x v="684"/>
    <x v="37"/>
    <x v="0"/>
    <s v="AT-10435"/>
    <s v="Alyssa Tate"/>
    <x v="2"/>
    <x v="0"/>
    <s v="Tamarac"/>
    <x v="2"/>
    <n v="33319"/>
    <x v="0"/>
    <s v="OFF-BI-10003166"/>
    <x v="1"/>
    <x v="8"/>
    <s v="GBC Plasticlear Binding Covers"/>
    <x v="2753"/>
    <n v="1"/>
    <n v="0.7"/>
    <n v="-2.5255999999999998"/>
    <x v="0"/>
    <x v="0"/>
  </r>
  <r>
    <x v="6257"/>
    <x v="3120"/>
    <x v="808"/>
    <x v="373"/>
    <x v="0"/>
    <s v="AR-10825"/>
    <s v="Anthony Rawles"/>
    <x v="1"/>
    <x v="0"/>
    <s v="Columbus"/>
    <x v="24"/>
    <n v="43229"/>
    <x v="3"/>
    <s v="OFF-SU-10000646"/>
    <x v="1"/>
    <x v="14"/>
    <s v="Premier Automatic Letter Opener"/>
    <x v="4373"/>
    <n v="2"/>
    <n v="0.2"/>
    <n v="-81.725799999999978"/>
    <x v="3"/>
    <x v="0"/>
  </r>
  <r>
    <x v="6258"/>
    <x v="3121"/>
    <x v="262"/>
    <x v="803"/>
    <x v="0"/>
    <s v="JH-15820"/>
    <s v="John Huston"/>
    <x v="0"/>
    <x v="0"/>
    <s v="New York City"/>
    <x v="15"/>
    <n v="10009"/>
    <x v="3"/>
    <s v="OFF-EN-10004459"/>
    <x v="1"/>
    <x v="12"/>
    <s v="Security-Tint Envelopes"/>
    <x v="996"/>
    <n v="3"/>
    <n v="0"/>
    <n v="11.230799999999999"/>
    <x v="3"/>
    <x v="0"/>
  </r>
  <r>
    <x v="6259"/>
    <x v="3122"/>
    <x v="863"/>
    <x v="1087"/>
    <x v="0"/>
    <s v="RA-19285"/>
    <s v="Ralph Arnett"/>
    <x v="0"/>
    <x v="0"/>
    <s v="Richmond"/>
    <x v="14"/>
    <n v="47374"/>
    <x v="2"/>
    <s v="OFF-BI-10003529"/>
    <x v="1"/>
    <x v="8"/>
    <s v="Avery Round Ring Poly Binders"/>
    <x v="716"/>
    <n v="4"/>
    <n v="0"/>
    <n v="5.5663999999999998"/>
    <x v="2"/>
    <x v="0"/>
  </r>
  <r>
    <x v="6260"/>
    <x v="3123"/>
    <x v="793"/>
    <x v="1185"/>
    <x v="1"/>
    <s v="RO-19780"/>
    <s v="Rose O'Brian"/>
    <x v="0"/>
    <x v="0"/>
    <s v="Seattle"/>
    <x v="4"/>
    <n v="98115"/>
    <x v="1"/>
    <s v="OFF-BI-10002949"/>
    <x v="1"/>
    <x v="8"/>
    <s v="Prestige Round Ring Binders"/>
    <x v="851"/>
    <n v="3"/>
    <n v="0.2"/>
    <n v="4.9247999999999985"/>
    <x v="1"/>
    <x v="0"/>
  </r>
  <r>
    <x v="6261"/>
    <x v="3124"/>
    <x v="283"/>
    <x v="1186"/>
    <x v="1"/>
    <s v="LR-17035"/>
    <s v="Lisa Ryan"/>
    <x v="1"/>
    <x v="0"/>
    <s v="Long Beach"/>
    <x v="15"/>
    <n v="11561"/>
    <x v="3"/>
    <s v="OFF-LA-10001158"/>
    <x v="1"/>
    <x v="2"/>
    <s v="Avery Address/Shipping Labels for Typewriters, 4&quot; x 2&quot;"/>
    <x v="1417"/>
    <n v="4"/>
    <n v="0"/>
    <n v="19.872"/>
    <x v="3"/>
    <x v="0"/>
  </r>
  <r>
    <x v="6262"/>
    <x v="3125"/>
    <x v="446"/>
    <x v="750"/>
    <x v="2"/>
    <s v="MK-17905"/>
    <s v="Michael Kennedy"/>
    <x v="1"/>
    <x v="0"/>
    <s v="Rockford"/>
    <x v="10"/>
    <n v="61107"/>
    <x v="2"/>
    <s v="OFF-BI-10004584"/>
    <x v="1"/>
    <x v="8"/>
    <s v="GBC ProClick 150 Presentation Binding System"/>
    <x v="4374"/>
    <n v="7"/>
    <n v="0.8"/>
    <n v="-729.91380000000004"/>
    <x v="2"/>
    <x v="0"/>
  </r>
  <r>
    <x v="6263"/>
    <x v="3126"/>
    <x v="1024"/>
    <x v="1187"/>
    <x v="1"/>
    <s v="YS-21880"/>
    <s v="Yana Sorensen"/>
    <x v="1"/>
    <x v="0"/>
    <s v="Columbus"/>
    <x v="32"/>
    <n v="31907"/>
    <x v="0"/>
    <s v="OFF-BI-10004965"/>
    <x v="1"/>
    <x v="8"/>
    <s v="Ibico Covers for Plastic or Wire Binding Elements"/>
    <x v="1339"/>
    <n v="3"/>
    <n v="0"/>
    <n v="15.524999999999999"/>
    <x v="0"/>
    <x v="0"/>
  </r>
  <r>
    <x v="6264"/>
    <x v="3127"/>
    <x v="1099"/>
    <x v="358"/>
    <x v="3"/>
    <s v="JH-15910"/>
    <s v="Jonathan Howell"/>
    <x v="0"/>
    <x v="0"/>
    <s v="Tulsa"/>
    <x v="26"/>
    <n v="74133"/>
    <x v="2"/>
    <s v="OFF-BI-10004654"/>
    <x v="1"/>
    <x v="8"/>
    <s v="Avery Binding System Hidden Tab Executive Style Index Sets"/>
    <x v="4375"/>
    <n v="5"/>
    <n v="0"/>
    <n v="14.424999999999999"/>
    <x v="2"/>
    <x v="1"/>
  </r>
  <r>
    <x v="6265"/>
    <x v="3128"/>
    <x v="935"/>
    <x v="821"/>
    <x v="1"/>
    <s v="AT-10735"/>
    <s v="Annie Thurman"/>
    <x v="0"/>
    <x v="0"/>
    <s v="Nashville"/>
    <x v="18"/>
    <n v="37211"/>
    <x v="0"/>
    <s v="OFF-PA-10000141"/>
    <x v="1"/>
    <x v="10"/>
    <s v="Ampad Evidence Wirebond Steno Books, 6&quot; x 9&quot;"/>
    <x v="4273"/>
    <n v="2"/>
    <n v="0.2"/>
    <n v="1.1771999999999998"/>
    <x v="0"/>
    <x v="0"/>
  </r>
  <r>
    <x v="6266"/>
    <x v="3128"/>
    <x v="935"/>
    <x v="821"/>
    <x v="1"/>
    <s v="AT-10735"/>
    <s v="Annie Thurman"/>
    <x v="0"/>
    <x v="0"/>
    <s v="Nashville"/>
    <x v="18"/>
    <n v="37211"/>
    <x v="0"/>
    <s v="OFF-PA-10001019"/>
    <x v="1"/>
    <x v="10"/>
    <s v="Xerox 1884"/>
    <x v="3901"/>
    <n v="9"/>
    <n v="0.2"/>
    <n v="48.551399999999994"/>
    <x v="0"/>
    <x v="0"/>
  </r>
  <r>
    <x v="6267"/>
    <x v="3129"/>
    <x v="486"/>
    <x v="1100"/>
    <x v="0"/>
    <s v="RM-19675"/>
    <s v="Robert Marley"/>
    <x v="2"/>
    <x v="0"/>
    <s v="Cambridge"/>
    <x v="31"/>
    <n v="2138"/>
    <x v="3"/>
    <s v="TEC-PH-10002496"/>
    <x v="2"/>
    <x v="7"/>
    <s v="Cisco SPA301"/>
    <x v="4376"/>
    <n v="2"/>
    <n v="0"/>
    <n v="93.593999999999994"/>
    <x v="3"/>
    <x v="0"/>
  </r>
  <r>
    <x v="6268"/>
    <x v="3129"/>
    <x v="486"/>
    <x v="1100"/>
    <x v="0"/>
    <s v="RM-19675"/>
    <s v="Robert Marley"/>
    <x v="2"/>
    <x v="0"/>
    <s v="Cambridge"/>
    <x v="31"/>
    <n v="2138"/>
    <x v="3"/>
    <s v="OFF-BI-10000829"/>
    <x v="1"/>
    <x v="8"/>
    <s v="Avery Non-Stick Binders"/>
    <x v="4377"/>
    <n v="5"/>
    <n v="0"/>
    <n v="10.327"/>
    <x v="3"/>
    <x v="0"/>
  </r>
  <r>
    <x v="6269"/>
    <x v="3130"/>
    <x v="574"/>
    <x v="792"/>
    <x v="1"/>
    <s v="BB-11545"/>
    <s v="Brenda Bowman"/>
    <x v="1"/>
    <x v="0"/>
    <s v="Oakland"/>
    <x v="1"/>
    <n v="94601"/>
    <x v="1"/>
    <s v="TEC-PH-10001448"/>
    <x v="2"/>
    <x v="7"/>
    <s v="Anker Astro 15000mAh USB Portable Charger"/>
    <x v="3149"/>
    <n v="1"/>
    <n v="0.2"/>
    <n v="-7.9984000000000073"/>
    <x v="1"/>
    <x v="0"/>
  </r>
  <r>
    <x v="6270"/>
    <x v="3130"/>
    <x v="574"/>
    <x v="792"/>
    <x v="1"/>
    <s v="BB-11545"/>
    <s v="Brenda Bowman"/>
    <x v="1"/>
    <x v="0"/>
    <s v="Oakland"/>
    <x v="1"/>
    <n v="94601"/>
    <x v="1"/>
    <s v="FUR-CH-10004983"/>
    <x v="0"/>
    <x v="1"/>
    <s v="Office Star - Mid Back Dual function Ergonomic High Back Chair with 2-Way Adjustable Arms"/>
    <x v="4378"/>
    <n v="9"/>
    <n v="0.2"/>
    <n v="43.464599999999905"/>
    <x v="1"/>
    <x v="0"/>
  </r>
  <r>
    <x v="6271"/>
    <x v="3130"/>
    <x v="574"/>
    <x v="792"/>
    <x v="1"/>
    <s v="BB-11545"/>
    <s v="Brenda Bowman"/>
    <x v="1"/>
    <x v="0"/>
    <s v="Oakland"/>
    <x v="1"/>
    <n v="94601"/>
    <x v="1"/>
    <s v="OFF-AR-10004022"/>
    <x v="1"/>
    <x v="6"/>
    <s v="Panasonic KP-380BK Classic Electric Pencil Sharpener"/>
    <x v="4379"/>
    <n v="5"/>
    <n v="0"/>
    <n v="44.974999999999987"/>
    <x v="1"/>
    <x v="0"/>
  </r>
  <r>
    <x v="6272"/>
    <x v="3131"/>
    <x v="157"/>
    <x v="169"/>
    <x v="2"/>
    <s v="AS-10285"/>
    <s v="Alejandro Savely"/>
    <x v="1"/>
    <x v="0"/>
    <s v="Palatine"/>
    <x v="10"/>
    <n v="60067"/>
    <x v="2"/>
    <s v="TEC-AC-10001284"/>
    <x v="2"/>
    <x v="11"/>
    <s v="Enermax Briskie RF Wireless Keyboard and Mouse Combo"/>
    <x v="4380"/>
    <n v="7"/>
    <n v="0.2"/>
    <n v="23.262400000000003"/>
    <x v="2"/>
    <x v="0"/>
  </r>
  <r>
    <x v="6273"/>
    <x v="3132"/>
    <x v="19"/>
    <x v="18"/>
    <x v="0"/>
    <s v="DK-13375"/>
    <s v="Dennis Kane"/>
    <x v="0"/>
    <x v="0"/>
    <s v="Seattle"/>
    <x v="4"/>
    <n v="98105"/>
    <x v="1"/>
    <s v="FUR-FU-10001847"/>
    <x v="0"/>
    <x v="5"/>
    <s v="Eldon Image Series Black Desk Accessories"/>
    <x v="2162"/>
    <n v="3"/>
    <n v="0"/>
    <n v="4.4711999999999996"/>
    <x v="1"/>
    <x v="0"/>
  </r>
  <r>
    <x v="6274"/>
    <x v="3132"/>
    <x v="19"/>
    <x v="18"/>
    <x v="0"/>
    <s v="DK-13375"/>
    <s v="Dennis Kane"/>
    <x v="0"/>
    <x v="0"/>
    <s v="Seattle"/>
    <x v="4"/>
    <n v="98105"/>
    <x v="1"/>
    <s v="TEC-AC-10004595"/>
    <x v="2"/>
    <x v="11"/>
    <s v="First Data TMFD35 PIN Pad"/>
    <x v="4381"/>
    <n v="3"/>
    <n v="0"/>
    <n v="89.963999999999999"/>
    <x v="1"/>
    <x v="0"/>
  </r>
  <r>
    <x v="6275"/>
    <x v="3132"/>
    <x v="19"/>
    <x v="18"/>
    <x v="0"/>
    <s v="DK-13375"/>
    <s v="Dennis Kane"/>
    <x v="0"/>
    <x v="0"/>
    <s v="Seattle"/>
    <x v="4"/>
    <n v="98105"/>
    <x v="1"/>
    <s v="FUR-FU-10004164"/>
    <x v="0"/>
    <x v="5"/>
    <s v="Eldon 300 Class Desk Accessories, Black"/>
    <x v="4382"/>
    <n v="5"/>
    <n v="0"/>
    <n v="10.890000000000002"/>
    <x v="1"/>
    <x v="0"/>
  </r>
  <r>
    <x v="6276"/>
    <x v="3132"/>
    <x v="19"/>
    <x v="18"/>
    <x v="0"/>
    <s v="DK-13375"/>
    <s v="Dennis Kane"/>
    <x v="0"/>
    <x v="0"/>
    <s v="Seattle"/>
    <x v="4"/>
    <n v="98105"/>
    <x v="1"/>
    <s v="OFF-LA-10001074"/>
    <x v="1"/>
    <x v="2"/>
    <s v="Round Specialty Laser Printer Labels"/>
    <x v="2077"/>
    <n v="7"/>
    <n v="0"/>
    <n v="41.223699999999994"/>
    <x v="1"/>
    <x v="0"/>
  </r>
  <r>
    <x v="6277"/>
    <x v="3132"/>
    <x v="19"/>
    <x v="18"/>
    <x v="0"/>
    <s v="DK-13375"/>
    <s v="Dennis Kane"/>
    <x v="0"/>
    <x v="0"/>
    <s v="Seattle"/>
    <x v="4"/>
    <n v="98105"/>
    <x v="1"/>
    <s v="OFF-ST-10000604"/>
    <x v="1"/>
    <x v="4"/>
    <s v="Home/Office Personal File Carts"/>
    <x v="2876"/>
    <n v="2"/>
    <n v="0"/>
    <n v="17.379999999999995"/>
    <x v="1"/>
    <x v="0"/>
  </r>
  <r>
    <x v="6278"/>
    <x v="3132"/>
    <x v="19"/>
    <x v="18"/>
    <x v="0"/>
    <s v="DK-13375"/>
    <s v="Dennis Kane"/>
    <x v="0"/>
    <x v="0"/>
    <s v="Seattle"/>
    <x v="4"/>
    <n v="98105"/>
    <x v="1"/>
    <s v="TEC-PH-10000148"/>
    <x v="2"/>
    <x v="7"/>
    <s v="Cyber Acoustics AC-202b Speech Recognition Stereo Headset"/>
    <x v="4383"/>
    <n v="2"/>
    <n v="0.2"/>
    <n v="-4.6764000000000001"/>
    <x v="1"/>
    <x v="0"/>
  </r>
  <r>
    <x v="6279"/>
    <x v="3132"/>
    <x v="19"/>
    <x v="18"/>
    <x v="0"/>
    <s v="DK-13375"/>
    <s v="Dennis Kane"/>
    <x v="0"/>
    <x v="0"/>
    <s v="Seattle"/>
    <x v="4"/>
    <n v="98105"/>
    <x v="1"/>
    <s v="OFF-BI-10000042"/>
    <x v="1"/>
    <x v="8"/>
    <s v="Pressboard Data Binder, Crimson, 12&quot; X 8 1/2&quot;"/>
    <x v="2994"/>
    <n v="3"/>
    <n v="0.2"/>
    <n v="4.1651999999999987"/>
    <x v="1"/>
    <x v="0"/>
  </r>
  <r>
    <x v="6280"/>
    <x v="3133"/>
    <x v="605"/>
    <x v="1188"/>
    <x v="1"/>
    <s v="JH-15910"/>
    <s v="Jonathan Howell"/>
    <x v="0"/>
    <x v="0"/>
    <s v="Cincinnati"/>
    <x v="24"/>
    <n v="45231"/>
    <x v="3"/>
    <s v="OFF-LA-10000443"/>
    <x v="1"/>
    <x v="2"/>
    <s v="Avery 501"/>
    <x v="2184"/>
    <n v="2"/>
    <n v="0.2"/>
    <n v="1.9925999999999999"/>
    <x v="3"/>
    <x v="0"/>
  </r>
  <r>
    <x v="6281"/>
    <x v="3134"/>
    <x v="312"/>
    <x v="6"/>
    <x v="1"/>
    <s v="JK-15205"/>
    <s v="Jamie Kunitz"/>
    <x v="0"/>
    <x v="0"/>
    <s v="Marion"/>
    <x v="24"/>
    <n v="43302"/>
    <x v="3"/>
    <s v="FUR-FU-10002874"/>
    <x v="0"/>
    <x v="5"/>
    <s v="Ultra Commercial Grade Dual Valve Door Closer"/>
    <x v="4384"/>
    <n v="2"/>
    <n v="0.2"/>
    <n v="9.5735999999999937"/>
    <x v="3"/>
    <x v="0"/>
  </r>
  <r>
    <x v="6282"/>
    <x v="3134"/>
    <x v="312"/>
    <x v="6"/>
    <x v="1"/>
    <s v="JK-15205"/>
    <s v="Jamie Kunitz"/>
    <x v="0"/>
    <x v="0"/>
    <s v="Marion"/>
    <x v="24"/>
    <n v="43302"/>
    <x v="3"/>
    <s v="OFF-ST-10003994"/>
    <x v="1"/>
    <x v="4"/>
    <s v="Belkin 19&quot; Center-Weighted Shelf, Gray"/>
    <x v="4385"/>
    <n v="3"/>
    <n v="0.2"/>
    <n v="-26.541000000000004"/>
    <x v="3"/>
    <x v="0"/>
  </r>
  <r>
    <x v="6283"/>
    <x v="3135"/>
    <x v="446"/>
    <x v="961"/>
    <x v="1"/>
    <s v="EH-13765"/>
    <s v="Edward Hooks"/>
    <x v="1"/>
    <x v="0"/>
    <s v="Los Angeles"/>
    <x v="1"/>
    <n v="90049"/>
    <x v="1"/>
    <s v="OFF-EN-10001453"/>
    <x v="1"/>
    <x v="12"/>
    <s v="Tyvek Interoffice Envelopes, 9 1/2&quot; x 12 1/2&quot;, 100/Box"/>
    <x v="4164"/>
    <n v="5"/>
    <n v="0"/>
    <n v="143.30299999999997"/>
    <x v="1"/>
    <x v="0"/>
  </r>
  <r>
    <x v="6284"/>
    <x v="3135"/>
    <x v="446"/>
    <x v="961"/>
    <x v="1"/>
    <s v="EH-13765"/>
    <s v="Edward Hooks"/>
    <x v="1"/>
    <x v="0"/>
    <s v="Los Angeles"/>
    <x v="1"/>
    <n v="90049"/>
    <x v="1"/>
    <s v="FUR-CH-10000988"/>
    <x v="0"/>
    <x v="1"/>
    <s v="Hon Olson Stacker Stools"/>
    <x v="4386"/>
    <n v="5"/>
    <n v="0.2"/>
    <n v="56.324000000000012"/>
    <x v="1"/>
    <x v="0"/>
  </r>
  <r>
    <x v="6285"/>
    <x v="3136"/>
    <x v="147"/>
    <x v="936"/>
    <x v="1"/>
    <s v="VW-21775"/>
    <s v="Victoria Wilson"/>
    <x v="1"/>
    <x v="0"/>
    <s v="Lakewood"/>
    <x v="24"/>
    <n v="44107"/>
    <x v="3"/>
    <s v="FUR-TA-10003238"/>
    <x v="0"/>
    <x v="3"/>
    <s v="Chromcraft Bull-Nose Wood 48&quot; x 96&quot; Rectangular Conference Tables"/>
    <x v="4387"/>
    <n v="2"/>
    <n v="0.4"/>
    <n v="-231.41160000000008"/>
    <x v="3"/>
    <x v="0"/>
  </r>
  <r>
    <x v="6286"/>
    <x v="3137"/>
    <x v="1057"/>
    <x v="894"/>
    <x v="1"/>
    <s v="CG-12040"/>
    <s v="Catherine Glotzbach"/>
    <x v="2"/>
    <x v="0"/>
    <s v="Lebanon"/>
    <x v="18"/>
    <n v="37087"/>
    <x v="0"/>
    <s v="TEC-PH-10001061"/>
    <x v="2"/>
    <x v="7"/>
    <s v="Apple iPhone 5C"/>
    <x v="1977"/>
    <n v="3"/>
    <n v="0.2"/>
    <n v="17.998199999999997"/>
    <x v="0"/>
    <x v="0"/>
  </r>
  <r>
    <x v="6287"/>
    <x v="3138"/>
    <x v="1001"/>
    <x v="984"/>
    <x v="1"/>
    <s v="EB-13705"/>
    <s v="Ed Braxton"/>
    <x v="1"/>
    <x v="0"/>
    <s v="San Francisco"/>
    <x v="1"/>
    <n v="94122"/>
    <x v="1"/>
    <s v="FUR-TA-10003715"/>
    <x v="0"/>
    <x v="3"/>
    <s v="Hon 2111 Invitation Series Corner Table"/>
    <x v="4388"/>
    <n v="3"/>
    <n v="0.2"/>
    <n v="-87.935400000000044"/>
    <x v="1"/>
    <x v="0"/>
  </r>
  <r>
    <x v="6288"/>
    <x v="3138"/>
    <x v="1001"/>
    <x v="984"/>
    <x v="1"/>
    <s v="EB-13705"/>
    <s v="Ed Braxton"/>
    <x v="1"/>
    <x v="0"/>
    <s v="San Francisco"/>
    <x v="1"/>
    <n v="94122"/>
    <x v="1"/>
    <s v="OFF-BI-10001597"/>
    <x v="1"/>
    <x v="8"/>
    <s v="Wilson Jones Ledger-Size, Piano-Hinge Binder, 2&quot;, Blue"/>
    <x v="4389"/>
    <n v="6"/>
    <n v="0.2"/>
    <n v="68.846399999999974"/>
    <x v="1"/>
    <x v="0"/>
  </r>
  <r>
    <x v="6289"/>
    <x v="3139"/>
    <x v="649"/>
    <x v="567"/>
    <x v="0"/>
    <s v="NF-18595"/>
    <s v="Nicole Fjeld"/>
    <x v="2"/>
    <x v="0"/>
    <s v="Chico"/>
    <x v="1"/>
    <n v="95928"/>
    <x v="1"/>
    <s v="FUR-CH-10004063"/>
    <x v="0"/>
    <x v="1"/>
    <s v="Global Deluxe High-Back Manager's Chair"/>
    <x v="4390"/>
    <n v="4"/>
    <n v="0.2"/>
    <n v="102.95279999999988"/>
    <x v="1"/>
    <x v="0"/>
  </r>
  <r>
    <x v="6290"/>
    <x v="3139"/>
    <x v="649"/>
    <x v="567"/>
    <x v="0"/>
    <s v="NF-18595"/>
    <s v="Nicole Fjeld"/>
    <x v="2"/>
    <x v="0"/>
    <s v="Chico"/>
    <x v="1"/>
    <n v="95928"/>
    <x v="1"/>
    <s v="FUR-FU-10001979"/>
    <x v="0"/>
    <x v="5"/>
    <s v="Dana Halogen Swing-Arm Architect Lamp"/>
    <x v="568"/>
    <n v="8"/>
    <n v="0"/>
    <n v="91.772800000000018"/>
    <x v="1"/>
    <x v="0"/>
  </r>
  <r>
    <x v="6291"/>
    <x v="3140"/>
    <x v="574"/>
    <x v="241"/>
    <x v="2"/>
    <s v="ME-17725"/>
    <s v="Max Engle"/>
    <x v="0"/>
    <x v="0"/>
    <s v="Salem"/>
    <x v="17"/>
    <n v="24153"/>
    <x v="0"/>
    <s v="FUR-CH-10001854"/>
    <x v="0"/>
    <x v="1"/>
    <s v="Office Star - Professional Matrix Back Chair with 2-to-1 Synchro Tilt and Mesh Fabric Seat"/>
    <x v="4391"/>
    <n v="2"/>
    <n v="0"/>
    <n v="168.47040000000004"/>
    <x v="0"/>
    <x v="0"/>
  </r>
  <r>
    <x v="6292"/>
    <x v="3141"/>
    <x v="1100"/>
    <x v="1189"/>
    <x v="1"/>
    <s v="AZ-10750"/>
    <s v="Annie Zypern"/>
    <x v="0"/>
    <x v="0"/>
    <s v="Los Angeles"/>
    <x v="1"/>
    <n v="90008"/>
    <x v="1"/>
    <s v="TEC-PH-10002923"/>
    <x v="2"/>
    <x v="7"/>
    <s v="Logitech B530 USB Headset - headset - Full size, Binaural"/>
    <x v="2550"/>
    <n v="3"/>
    <n v="0.2"/>
    <n v="7.7679000000000009"/>
    <x v="1"/>
    <x v="0"/>
  </r>
  <r>
    <x v="6293"/>
    <x v="3141"/>
    <x v="1100"/>
    <x v="1189"/>
    <x v="1"/>
    <s v="AZ-10750"/>
    <s v="Annie Zypern"/>
    <x v="0"/>
    <x v="0"/>
    <s v="Los Angeles"/>
    <x v="1"/>
    <n v="90008"/>
    <x v="1"/>
    <s v="OFF-AR-10004691"/>
    <x v="1"/>
    <x v="6"/>
    <s v="Boston 1730 StandUp Electric Pencil Sharpener"/>
    <x v="2202"/>
    <n v="3"/>
    <n v="0"/>
    <n v="16.676400000000001"/>
    <x v="1"/>
    <x v="0"/>
  </r>
  <r>
    <x v="6294"/>
    <x v="3142"/>
    <x v="1101"/>
    <x v="76"/>
    <x v="2"/>
    <s v="RF-19345"/>
    <s v="Randy Ferguson"/>
    <x v="1"/>
    <x v="0"/>
    <s v="New York City"/>
    <x v="15"/>
    <n v="10024"/>
    <x v="3"/>
    <s v="OFF-BI-10002931"/>
    <x v="1"/>
    <x v="8"/>
    <s v="Avery Trapezoid Extra Heavy Duty 4&quot; Binders"/>
    <x v="4392"/>
    <n v="1"/>
    <n v="0.2"/>
    <n v="12.581999999999999"/>
    <x v="3"/>
    <x v="0"/>
  </r>
  <r>
    <x v="6295"/>
    <x v="3143"/>
    <x v="129"/>
    <x v="916"/>
    <x v="1"/>
    <s v="AJ-10780"/>
    <s v="Anthony Jacobs"/>
    <x v="1"/>
    <x v="0"/>
    <s v="Beverly"/>
    <x v="31"/>
    <n v="1915"/>
    <x v="3"/>
    <s v="OFF-AP-10002651"/>
    <x v="1"/>
    <x v="9"/>
    <s v="Hoover Upright Vacuum With Dirt Cup"/>
    <x v="4393"/>
    <n v="6"/>
    <n v="0"/>
    <n v="503.78219999999976"/>
    <x v="3"/>
    <x v="0"/>
  </r>
  <r>
    <x v="6296"/>
    <x v="3143"/>
    <x v="129"/>
    <x v="916"/>
    <x v="1"/>
    <s v="AJ-10780"/>
    <s v="Anthony Jacobs"/>
    <x v="1"/>
    <x v="0"/>
    <s v="Beverly"/>
    <x v="31"/>
    <n v="1915"/>
    <x v="3"/>
    <s v="OFF-ST-10000689"/>
    <x v="1"/>
    <x v="4"/>
    <s v="Fellowes Strictly Business Drawer File, Letter/Legal Size"/>
    <x v="457"/>
    <n v="5"/>
    <n v="0"/>
    <n v="84.51"/>
    <x v="3"/>
    <x v="0"/>
  </r>
  <r>
    <x v="6297"/>
    <x v="3143"/>
    <x v="129"/>
    <x v="916"/>
    <x v="1"/>
    <s v="AJ-10780"/>
    <s v="Anthony Jacobs"/>
    <x v="1"/>
    <x v="0"/>
    <s v="Beverly"/>
    <x v="31"/>
    <n v="1915"/>
    <x v="3"/>
    <s v="OFF-PA-10003302"/>
    <x v="1"/>
    <x v="10"/>
    <s v="Xerox 1906"/>
    <x v="275"/>
    <n v="4"/>
    <n v="0"/>
    <n v="66.627199999999988"/>
    <x v="3"/>
    <x v="0"/>
  </r>
  <r>
    <x v="6298"/>
    <x v="3144"/>
    <x v="618"/>
    <x v="1190"/>
    <x v="1"/>
    <s v="SF-20965"/>
    <s v="Sylvia Foulston"/>
    <x v="1"/>
    <x v="0"/>
    <s v="San Diego"/>
    <x v="1"/>
    <n v="92024"/>
    <x v="1"/>
    <s v="OFF-BI-10001460"/>
    <x v="1"/>
    <x v="8"/>
    <s v="Plastic Binding Combs"/>
    <x v="4394"/>
    <n v="3"/>
    <n v="0.2"/>
    <n v="12.2715"/>
    <x v="1"/>
    <x v="0"/>
  </r>
  <r>
    <x v="6299"/>
    <x v="3145"/>
    <x v="329"/>
    <x v="108"/>
    <x v="2"/>
    <s v="MZ-17335"/>
    <s v="Maria Zettner"/>
    <x v="2"/>
    <x v="0"/>
    <s v="San Francisco"/>
    <x v="1"/>
    <n v="94109"/>
    <x v="1"/>
    <s v="FUR-FU-10003489"/>
    <x v="0"/>
    <x v="5"/>
    <s v="Contemporary Borderless Frame"/>
    <x v="4395"/>
    <n v="3"/>
    <n v="0"/>
    <n v="9.5570999999999984"/>
    <x v="1"/>
    <x v="0"/>
  </r>
  <r>
    <x v="6300"/>
    <x v="3146"/>
    <x v="571"/>
    <x v="979"/>
    <x v="1"/>
    <s v="SB-20170"/>
    <s v="Sarah Bern"/>
    <x v="0"/>
    <x v="0"/>
    <s v="Chicago"/>
    <x v="10"/>
    <n v="60623"/>
    <x v="2"/>
    <s v="OFF-BI-10002794"/>
    <x v="1"/>
    <x v="8"/>
    <s v="Avery Trapezoid Ring Binder, 3&quot; Capacity, Black, 1040 sheets"/>
    <x v="4396"/>
    <n v="3"/>
    <n v="0.8"/>
    <n v="-38.11140000000001"/>
    <x v="2"/>
    <x v="0"/>
  </r>
  <r>
    <x v="6301"/>
    <x v="3146"/>
    <x v="571"/>
    <x v="979"/>
    <x v="1"/>
    <s v="SB-20170"/>
    <s v="Sarah Bern"/>
    <x v="0"/>
    <x v="0"/>
    <s v="Chicago"/>
    <x v="10"/>
    <n v="60623"/>
    <x v="2"/>
    <s v="OFF-EN-10000461"/>
    <x v="1"/>
    <x v="12"/>
    <s v="#10- 4 1/8&quot; x 9 1/2&quot; Recycled Envelopes"/>
    <x v="4397"/>
    <n v="2"/>
    <n v="0.2"/>
    <n v="4.7195999999999998"/>
    <x v="2"/>
    <x v="0"/>
  </r>
  <r>
    <x v="6302"/>
    <x v="3147"/>
    <x v="51"/>
    <x v="207"/>
    <x v="1"/>
    <s v="AH-10210"/>
    <s v="Alan Hwang"/>
    <x v="0"/>
    <x v="0"/>
    <s v="Dallas"/>
    <x v="5"/>
    <n v="75220"/>
    <x v="2"/>
    <s v="TEC-PH-10001305"/>
    <x v="2"/>
    <x v="7"/>
    <s v="Panasonic KX TS208W Corded phone"/>
    <x v="4398"/>
    <n v="5"/>
    <n v="0.2"/>
    <n v="19.596000000000018"/>
    <x v="2"/>
    <x v="0"/>
  </r>
  <r>
    <x v="6303"/>
    <x v="3148"/>
    <x v="978"/>
    <x v="46"/>
    <x v="0"/>
    <s v="NK-18490"/>
    <s v="Neil Knudson"/>
    <x v="2"/>
    <x v="0"/>
    <s v="Corpus Christi"/>
    <x v="5"/>
    <n v="78415"/>
    <x v="2"/>
    <s v="OFF-PA-10000167"/>
    <x v="1"/>
    <x v="10"/>
    <s v="Xerox 1925"/>
    <x v="1355"/>
    <n v="3"/>
    <n v="0.2"/>
    <n v="23.234999999999992"/>
    <x v="2"/>
    <x v="0"/>
  </r>
  <r>
    <x v="6304"/>
    <x v="3149"/>
    <x v="1024"/>
    <x v="547"/>
    <x v="3"/>
    <s v="AI-10855"/>
    <s v="Arianne Irving"/>
    <x v="0"/>
    <x v="0"/>
    <s v="New York City"/>
    <x v="15"/>
    <n v="10035"/>
    <x v="3"/>
    <s v="OFF-PA-10002947"/>
    <x v="1"/>
    <x v="10"/>
    <s v="Xerox 1923"/>
    <x v="3890"/>
    <n v="1"/>
    <n v="0"/>
    <n v="3.2063999999999999"/>
    <x v="3"/>
    <x v="0"/>
  </r>
  <r>
    <x v="6305"/>
    <x v="3150"/>
    <x v="254"/>
    <x v="781"/>
    <x v="0"/>
    <s v="TP-21565"/>
    <s v="Tracy Poddar"/>
    <x v="1"/>
    <x v="0"/>
    <s v="Eugene"/>
    <x v="21"/>
    <n v="97405"/>
    <x v="1"/>
    <s v="OFF-SU-10002301"/>
    <x v="1"/>
    <x v="14"/>
    <s v="Serrated Blade or Curved Handle Hand Letter Openers"/>
    <x v="4399"/>
    <n v="7"/>
    <n v="0.2"/>
    <n v="-4.1761999999999997"/>
    <x v="1"/>
    <x v="0"/>
  </r>
  <r>
    <x v="6306"/>
    <x v="3150"/>
    <x v="254"/>
    <x v="781"/>
    <x v="0"/>
    <s v="TP-21565"/>
    <s v="Tracy Poddar"/>
    <x v="1"/>
    <x v="0"/>
    <s v="Eugene"/>
    <x v="21"/>
    <n v="97405"/>
    <x v="1"/>
    <s v="FUR-CH-10003298"/>
    <x v="0"/>
    <x v="1"/>
    <s v="Office Star - Contemporary Task Swivel chair with Loop Arms, Charcoal"/>
    <x v="4400"/>
    <n v="1"/>
    <n v="0.2"/>
    <n v="-14.407800000000009"/>
    <x v="1"/>
    <x v="0"/>
  </r>
  <r>
    <x v="6307"/>
    <x v="3150"/>
    <x v="254"/>
    <x v="781"/>
    <x v="0"/>
    <s v="TP-21565"/>
    <s v="Tracy Poddar"/>
    <x v="1"/>
    <x v="0"/>
    <s v="Eugene"/>
    <x v="21"/>
    <n v="97405"/>
    <x v="1"/>
    <s v="OFF-PA-10004353"/>
    <x v="1"/>
    <x v="10"/>
    <s v="Southworth 25% Cotton Premium Laser Paper and Envelopes"/>
    <x v="1107"/>
    <n v="3"/>
    <n v="0.2"/>
    <n v="16.783200000000001"/>
    <x v="1"/>
    <x v="0"/>
  </r>
  <r>
    <x v="6308"/>
    <x v="3150"/>
    <x v="254"/>
    <x v="781"/>
    <x v="0"/>
    <s v="TP-21565"/>
    <s v="Tracy Poddar"/>
    <x v="1"/>
    <x v="0"/>
    <s v="Eugene"/>
    <x v="21"/>
    <n v="97405"/>
    <x v="1"/>
    <s v="FUR-CH-10000229"/>
    <x v="0"/>
    <x v="1"/>
    <s v="Global Enterprise Series Seating High-Back Swivel/Tilt Chairs"/>
    <x v="4401"/>
    <n v="3"/>
    <n v="0.2"/>
    <n v="-97.552800000000076"/>
    <x v="1"/>
    <x v="0"/>
  </r>
  <r>
    <x v="6309"/>
    <x v="3150"/>
    <x v="254"/>
    <x v="781"/>
    <x v="0"/>
    <s v="TP-21565"/>
    <s v="Tracy Poddar"/>
    <x v="1"/>
    <x v="0"/>
    <s v="Eugene"/>
    <x v="21"/>
    <n v="97405"/>
    <x v="1"/>
    <s v="OFF-LA-10003930"/>
    <x v="1"/>
    <x v="2"/>
    <s v="Dot Matrix Printer Tape Reel Labels, White, 5000/Box"/>
    <x v="4402"/>
    <n v="8"/>
    <n v="0.2"/>
    <n v="228.07919999999999"/>
    <x v="1"/>
    <x v="0"/>
  </r>
  <r>
    <x v="6310"/>
    <x v="3150"/>
    <x v="254"/>
    <x v="781"/>
    <x v="0"/>
    <s v="TP-21565"/>
    <s v="Tracy Poddar"/>
    <x v="1"/>
    <x v="0"/>
    <s v="Eugene"/>
    <x v="21"/>
    <n v="97405"/>
    <x v="1"/>
    <s v="OFF-PA-10000176"/>
    <x v="1"/>
    <x v="10"/>
    <s v="Xerox 1887"/>
    <x v="4403"/>
    <n v="1"/>
    <n v="0.2"/>
    <n v="5.3115999999999985"/>
    <x v="1"/>
    <x v="0"/>
  </r>
  <r>
    <x v="6311"/>
    <x v="3151"/>
    <x v="1102"/>
    <x v="370"/>
    <x v="1"/>
    <s v="LW-17125"/>
    <s v="Liz Willingham"/>
    <x v="0"/>
    <x v="0"/>
    <s v="Oxnard"/>
    <x v="1"/>
    <n v="93030"/>
    <x v="1"/>
    <s v="FUR-FU-10004006"/>
    <x v="0"/>
    <x v="5"/>
    <s v="Deflect-o DuraMat Lighweight, Studded, Beveled Mat for Low Pile Carpeting"/>
    <x v="4180"/>
    <n v="3"/>
    <n v="0"/>
    <n v="21.751499999999986"/>
    <x v="1"/>
    <x v="0"/>
  </r>
  <r>
    <x v="6312"/>
    <x v="3152"/>
    <x v="911"/>
    <x v="638"/>
    <x v="1"/>
    <s v="NG-18355"/>
    <s v="Nat Gilpin"/>
    <x v="1"/>
    <x v="0"/>
    <s v="Fairfield"/>
    <x v="29"/>
    <n v="6824"/>
    <x v="3"/>
    <s v="OFF-ST-10001932"/>
    <x v="1"/>
    <x v="4"/>
    <s v="Fellowes Staxonsteel Drawer Files"/>
    <x v="4404"/>
    <n v="3"/>
    <n v="0"/>
    <n v="81.131400000000014"/>
    <x v="3"/>
    <x v="0"/>
  </r>
  <r>
    <x v="6313"/>
    <x v="3152"/>
    <x v="911"/>
    <x v="638"/>
    <x v="1"/>
    <s v="NG-18355"/>
    <s v="Nat Gilpin"/>
    <x v="1"/>
    <x v="0"/>
    <s v="Fairfield"/>
    <x v="29"/>
    <n v="6824"/>
    <x v="3"/>
    <s v="TEC-PH-10000923"/>
    <x v="2"/>
    <x v="7"/>
    <s v="Belkin SportFit Armband For iPhone 5s/5c, Fuchsia"/>
    <x v="4405"/>
    <n v="1"/>
    <n v="0"/>
    <n v="7.3451000000000004"/>
    <x v="3"/>
    <x v="0"/>
  </r>
  <r>
    <x v="6314"/>
    <x v="3153"/>
    <x v="156"/>
    <x v="695"/>
    <x v="1"/>
    <s v="NG-18355"/>
    <s v="Nat Gilpin"/>
    <x v="1"/>
    <x v="0"/>
    <s v="Jackson"/>
    <x v="12"/>
    <n v="49201"/>
    <x v="2"/>
    <s v="OFF-AR-10000380"/>
    <x v="1"/>
    <x v="6"/>
    <s v="Hunt PowerHouse Electric Pencil Sharpener, Blue"/>
    <x v="4406"/>
    <n v="4"/>
    <n v="0"/>
    <n v="45.575999999999979"/>
    <x v="2"/>
    <x v="1"/>
  </r>
  <r>
    <x v="6315"/>
    <x v="3153"/>
    <x v="156"/>
    <x v="695"/>
    <x v="1"/>
    <s v="NG-18355"/>
    <s v="Nat Gilpin"/>
    <x v="1"/>
    <x v="0"/>
    <s v="Jackson"/>
    <x v="12"/>
    <n v="49201"/>
    <x v="2"/>
    <s v="OFF-LA-10003930"/>
    <x v="1"/>
    <x v="2"/>
    <s v="Dot Matrix Printer Tape Reel Labels, White, 5000/Box"/>
    <x v="1461"/>
    <n v="2"/>
    <n v="0"/>
    <n v="96.343800000000002"/>
    <x v="2"/>
    <x v="1"/>
  </r>
  <r>
    <x v="6316"/>
    <x v="3153"/>
    <x v="156"/>
    <x v="695"/>
    <x v="1"/>
    <s v="NG-18355"/>
    <s v="Nat Gilpin"/>
    <x v="1"/>
    <x v="0"/>
    <s v="Jackson"/>
    <x v="12"/>
    <n v="49201"/>
    <x v="2"/>
    <s v="OFF-PA-10001815"/>
    <x v="1"/>
    <x v="10"/>
    <s v="Xerox 1885"/>
    <x v="3803"/>
    <n v="3"/>
    <n v="0"/>
    <n v="69.177599999999984"/>
    <x v="2"/>
    <x v="1"/>
  </r>
  <r>
    <x v="6317"/>
    <x v="3153"/>
    <x v="156"/>
    <x v="695"/>
    <x v="1"/>
    <s v="NG-18355"/>
    <s v="Nat Gilpin"/>
    <x v="1"/>
    <x v="0"/>
    <s v="Jackson"/>
    <x v="12"/>
    <n v="49201"/>
    <x v="2"/>
    <s v="OFF-PA-10004082"/>
    <x v="1"/>
    <x v="10"/>
    <s v="Adams Telephone Message Book w/Frequently-Called Numbers Space, 400 Messages per Book"/>
    <x v="3888"/>
    <n v="2"/>
    <n v="0"/>
    <n v="7.98"/>
    <x v="2"/>
    <x v="1"/>
  </r>
  <r>
    <x v="6318"/>
    <x v="3154"/>
    <x v="920"/>
    <x v="364"/>
    <x v="0"/>
    <s v="EB-13750"/>
    <s v="Edward Becker"/>
    <x v="1"/>
    <x v="0"/>
    <s v="Laguna Niguel"/>
    <x v="1"/>
    <n v="92677"/>
    <x v="1"/>
    <s v="TEC-PH-10004071"/>
    <x v="2"/>
    <x v="7"/>
    <s v="PayAnywhere Card Reader"/>
    <x v="1409"/>
    <n v="5"/>
    <n v="0.2"/>
    <n v="3.4964999999999993"/>
    <x v="1"/>
    <x v="1"/>
  </r>
  <r>
    <x v="6319"/>
    <x v="3154"/>
    <x v="920"/>
    <x v="364"/>
    <x v="0"/>
    <s v="EB-13750"/>
    <s v="Edward Becker"/>
    <x v="1"/>
    <x v="0"/>
    <s v="Laguna Niguel"/>
    <x v="1"/>
    <n v="92677"/>
    <x v="1"/>
    <s v="OFF-PA-10002377"/>
    <x v="1"/>
    <x v="10"/>
    <s v="Adams Telephone Message Book W/Dividers/Space For Phone Numbers, 5 1/4&quot;X8 1/2&quot;, 200/Messages"/>
    <x v="3229"/>
    <n v="6"/>
    <n v="0"/>
    <n v="15.335999999999999"/>
    <x v="1"/>
    <x v="1"/>
  </r>
  <r>
    <x v="6320"/>
    <x v="3155"/>
    <x v="394"/>
    <x v="725"/>
    <x v="1"/>
    <s v="SP-20860"/>
    <s v="Sung Pak"/>
    <x v="1"/>
    <x v="0"/>
    <s v="Jacksonville"/>
    <x v="2"/>
    <n v="32216"/>
    <x v="0"/>
    <s v="OFF-PA-10001800"/>
    <x v="1"/>
    <x v="10"/>
    <s v="Xerox 220"/>
    <x v="563"/>
    <n v="2"/>
    <n v="0.2"/>
    <n v="3.6288"/>
    <x v="0"/>
    <x v="0"/>
  </r>
  <r>
    <x v="6321"/>
    <x v="3156"/>
    <x v="303"/>
    <x v="1098"/>
    <x v="1"/>
    <s v="SP-20545"/>
    <s v="Sibella Parks"/>
    <x v="1"/>
    <x v="0"/>
    <s v="Mount Vernon"/>
    <x v="15"/>
    <n v="10550"/>
    <x v="3"/>
    <s v="OFF-BI-10002764"/>
    <x v="1"/>
    <x v="8"/>
    <s v="Recycled Pressboard Report Cover with Reinforced Top Hinge"/>
    <x v="3294"/>
    <n v="3"/>
    <n v="0.2"/>
    <n v="2.8100999999999998"/>
    <x v="3"/>
    <x v="0"/>
  </r>
  <r>
    <x v="6322"/>
    <x v="3157"/>
    <x v="561"/>
    <x v="290"/>
    <x v="0"/>
    <s v="RB-19795"/>
    <s v="Ross Baird"/>
    <x v="2"/>
    <x v="0"/>
    <s v="Midland"/>
    <x v="12"/>
    <n v="48640"/>
    <x v="2"/>
    <s v="OFF-EN-10004459"/>
    <x v="1"/>
    <x v="12"/>
    <s v="Security-Tint Envelopes"/>
    <x v="770"/>
    <n v="2"/>
    <n v="0"/>
    <n v="7.4871999999999996"/>
    <x v="2"/>
    <x v="0"/>
  </r>
  <r>
    <x v="6323"/>
    <x v="3158"/>
    <x v="1103"/>
    <x v="278"/>
    <x v="1"/>
    <s v="DB-13660"/>
    <s v="Duane Benoit"/>
    <x v="0"/>
    <x v="0"/>
    <s v="Newark"/>
    <x v="13"/>
    <n v="19711"/>
    <x v="3"/>
    <s v="TEC-MA-10000423"/>
    <x v="2"/>
    <x v="15"/>
    <s v="Texas Instruments TI-34 Scientific Calculator"/>
    <x v="4407"/>
    <n v="3"/>
    <n v="0"/>
    <n v="31.005899999999997"/>
    <x v="3"/>
    <x v="0"/>
  </r>
  <r>
    <x v="6324"/>
    <x v="3159"/>
    <x v="1104"/>
    <x v="450"/>
    <x v="1"/>
    <s v="NB-18655"/>
    <s v="Nona Balk"/>
    <x v="1"/>
    <x v="0"/>
    <s v="San Francisco"/>
    <x v="1"/>
    <n v="94109"/>
    <x v="1"/>
    <s v="OFF-PA-10002986"/>
    <x v="1"/>
    <x v="10"/>
    <s v="Xerox 1898"/>
    <x v="657"/>
    <n v="5"/>
    <n v="0"/>
    <n v="16.032"/>
    <x v="1"/>
    <x v="0"/>
  </r>
  <r>
    <x v="6325"/>
    <x v="3159"/>
    <x v="1104"/>
    <x v="450"/>
    <x v="1"/>
    <s v="NB-18655"/>
    <s v="Nona Balk"/>
    <x v="1"/>
    <x v="0"/>
    <s v="San Francisco"/>
    <x v="1"/>
    <n v="94109"/>
    <x v="1"/>
    <s v="OFF-EN-10001434"/>
    <x v="1"/>
    <x v="12"/>
    <s v="Strathmore #10 Envelopes, Ultimate White"/>
    <x v="4408"/>
    <n v="4"/>
    <n v="0"/>
    <n v="103.3116"/>
    <x v="1"/>
    <x v="0"/>
  </r>
  <r>
    <x v="6326"/>
    <x v="3160"/>
    <x v="407"/>
    <x v="436"/>
    <x v="1"/>
    <s v="XP-21865"/>
    <s v="Xylona Preis"/>
    <x v="0"/>
    <x v="0"/>
    <s v="Westland"/>
    <x v="12"/>
    <n v="48185"/>
    <x v="2"/>
    <s v="OFF-ST-10000760"/>
    <x v="1"/>
    <x v="4"/>
    <s v="Eldon Fold 'N Roll Cart System"/>
    <x v="62"/>
    <n v="1"/>
    <n v="0"/>
    <n v="4.0541999999999998"/>
    <x v="2"/>
    <x v="0"/>
  </r>
  <r>
    <x v="6327"/>
    <x v="3160"/>
    <x v="407"/>
    <x v="436"/>
    <x v="1"/>
    <s v="XP-21865"/>
    <s v="Xylona Preis"/>
    <x v="0"/>
    <x v="0"/>
    <s v="Westland"/>
    <x v="12"/>
    <n v="48185"/>
    <x v="2"/>
    <s v="FUR-FU-10002918"/>
    <x v="0"/>
    <x v="5"/>
    <s v="Eldon ClusterMat Chair Mat with Cordless Antistatic Protection"/>
    <x v="1050"/>
    <n v="3"/>
    <n v="0"/>
    <n v="30.023400000000009"/>
    <x v="2"/>
    <x v="0"/>
  </r>
  <r>
    <x v="6328"/>
    <x v="3160"/>
    <x v="407"/>
    <x v="436"/>
    <x v="1"/>
    <s v="XP-21865"/>
    <s v="Xylona Preis"/>
    <x v="0"/>
    <x v="0"/>
    <s v="Westland"/>
    <x v="12"/>
    <n v="48185"/>
    <x v="2"/>
    <s v="OFF-BI-10000605"/>
    <x v="1"/>
    <x v="8"/>
    <s v="Acco Pressboard Covers with Storage Hooks, 9 1/2&quot; x 11&quot;, Executive Red"/>
    <x v="4409"/>
    <n v="5"/>
    <n v="0"/>
    <n v="8.9534999999999982"/>
    <x v="2"/>
    <x v="0"/>
  </r>
  <r>
    <x v="6329"/>
    <x v="3160"/>
    <x v="407"/>
    <x v="436"/>
    <x v="1"/>
    <s v="XP-21865"/>
    <s v="Xylona Preis"/>
    <x v="0"/>
    <x v="0"/>
    <s v="Westland"/>
    <x v="12"/>
    <n v="48185"/>
    <x v="2"/>
    <s v="OFF-AP-10002311"/>
    <x v="1"/>
    <x v="9"/>
    <s v="Holmes Replacement Filter for HEPA Air Cleaner, Very Large Room, HEPA Filter"/>
    <x v="4410"/>
    <n v="4"/>
    <n v="0.1"/>
    <n v="93.581600000000009"/>
    <x v="2"/>
    <x v="0"/>
  </r>
  <r>
    <x v="6330"/>
    <x v="3160"/>
    <x v="407"/>
    <x v="436"/>
    <x v="1"/>
    <s v="XP-21865"/>
    <s v="Xylona Preis"/>
    <x v="0"/>
    <x v="0"/>
    <s v="Westland"/>
    <x v="12"/>
    <n v="48185"/>
    <x v="2"/>
    <s v="OFF-ST-10003123"/>
    <x v="1"/>
    <x v="4"/>
    <s v="Fellowes Bases and Tops For Staxonsteel/High-Stak Systems"/>
    <x v="4411"/>
    <n v="2"/>
    <n v="0"/>
    <n v="15.979199999999999"/>
    <x v="2"/>
    <x v="0"/>
  </r>
  <r>
    <x v="6331"/>
    <x v="3160"/>
    <x v="407"/>
    <x v="436"/>
    <x v="1"/>
    <s v="XP-21865"/>
    <s v="Xylona Preis"/>
    <x v="0"/>
    <x v="0"/>
    <s v="Westland"/>
    <x v="12"/>
    <n v="48185"/>
    <x v="2"/>
    <s v="OFF-AR-10004456"/>
    <x v="1"/>
    <x v="6"/>
    <s v="Panasonic KP-4ABK Battery-Operated Pencil Sharpener"/>
    <x v="2911"/>
    <n v="3"/>
    <n v="0"/>
    <n v="12.736799999999999"/>
    <x v="2"/>
    <x v="0"/>
  </r>
  <r>
    <x v="6332"/>
    <x v="3160"/>
    <x v="407"/>
    <x v="436"/>
    <x v="1"/>
    <s v="XP-21865"/>
    <s v="Xylona Preis"/>
    <x v="0"/>
    <x v="0"/>
    <s v="Westland"/>
    <x v="12"/>
    <n v="48185"/>
    <x v="2"/>
    <s v="FUR-FU-10002268"/>
    <x v="0"/>
    <x v="5"/>
    <s v="Ultra Door Push Plate"/>
    <x v="1674"/>
    <n v="3"/>
    <n v="0"/>
    <n v="4.8608999999999991"/>
    <x v="2"/>
    <x v="0"/>
  </r>
  <r>
    <x v="6333"/>
    <x v="3160"/>
    <x v="407"/>
    <x v="436"/>
    <x v="1"/>
    <s v="XP-21865"/>
    <s v="Xylona Preis"/>
    <x v="0"/>
    <x v="0"/>
    <s v="Westland"/>
    <x v="12"/>
    <n v="48185"/>
    <x v="2"/>
    <s v="OFF-BI-10004364"/>
    <x v="1"/>
    <x v="8"/>
    <s v="Storex Dura Pro Binders"/>
    <x v="1286"/>
    <n v="5"/>
    <n v="0"/>
    <n v="13.365"/>
    <x v="2"/>
    <x v="0"/>
  </r>
  <r>
    <x v="6334"/>
    <x v="3161"/>
    <x v="384"/>
    <x v="406"/>
    <x v="1"/>
    <s v="MH-17455"/>
    <s v="Mark Hamilton"/>
    <x v="0"/>
    <x v="0"/>
    <s v="New York City"/>
    <x v="15"/>
    <n v="10011"/>
    <x v="3"/>
    <s v="OFF-PA-10001970"/>
    <x v="1"/>
    <x v="10"/>
    <s v="Xerox 1881"/>
    <x v="338"/>
    <n v="4"/>
    <n v="0"/>
    <n v="23.086399999999998"/>
    <x v="3"/>
    <x v="0"/>
  </r>
  <r>
    <x v="6335"/>
    <x v="3161"/>
    <x v="384"/>
    <x v="406"/>
    <x v="1"/>
    <s v="MH-17455"/>
    <s v="Mark Hamilton"/>
    <x v="0"/>
    <x v="0"/>
    <s v="New York City"/>
    <x v="15"/>
    <n v="10011"/>
    <x v="3"/>
    <s v="OFF-BI-10002954"/>
    <x v="1"/>
    <x v="8"/>
    <s v="Newell 3-Hole Punched Plastic Slotted Magazine Holders for Binders"/>
    <x v="723"/>
    <n v="5"/>
    <n v="0.2"/>
    <n v="6.3979999999999997"/>
    <x v="3"/>
    <x v="0"/>
  </r>
  <r>
    <x v="6336"/>
    <x v="3162"/>
    <x v="133"/>
    <x v="479"/>
    <x v="1"/>
    <s v="BG-11740"/>
    <s v="Bruce Geld"/>
    <x v="0"/>
    <x v="0"/>
    <s v="Los Angeles"/>
    <x v="1"/>
    <n v="90008"/>
    <x v="1"/>
    <s v="FUR-FU-10000672"/>
    <x v="0"/>
    <x v="5"/>
    <s v="Executive Impressions 10&quot; Spectator Wall Clock"/>
    <x v="116"/>
    <n v="4"/>
    <n v="0"/>
    <n v="15.993599999999997"/>
    <x v="1"/>
    <x v="0"/>
  </r>
  <r>
    <x v="6337"/>
    <x v="3162"/>
    <x v="133"/>
    <x v="479"/>
    <x v="1"/>
    <s v="BG-11740"/>
    <s v="Bruce Geld"/>
    <x v="0"/>
    <x v="0"/>
    <s v="Los Angeles"/>
    <x v="1"/>
    <n v="90008"/>
    <x v="1"/>
    <s v="TEC-PH-10004908"/>
    <x v="2"/>
    <x v="7"/>
    <s v="Panasonic KX TS3282W Corded phone"/>
    <x v="107"/>
    <n v="5"/>
    <n v="0.2"/>
    <n v="42.494999999999948"/>
    <x v="1"/>
    <x v="0"/>
  </r>
  <r>
    <x v="6338"/>
    <x v="3163"/>
    <x v="361"/>
    <x v="1041"/>
    <x v="1"/>
    <s v="TS-21370"/>
    <s v="Todd Sumrall"/>
    <x v="1"/>
    <x v="0"/>
    <s v="New York City"/>
    <x v="15"/>
    <n v="10035"/>
    <x v="3"/>
    <s v="TEC-PH-10003095"/>
    <x v="2"/>
    <x v="7"/>
    <s v="Samsung HM1900 Bluetooth Headset"/>
    <x v="4412"/>
    <n v="4"/>
    <n v="0"/>
    <n v="43.9"/>
    <x v="3"/>
    <x v="0"/>
  </r>
  <r>
    <x v="6339"/>
    <x v="3163"/>
    <x v="361"/>
    <x v="1041"/>
    <x v="1"/>
    <s v="TS-21370"/>
    <s v="Todd Sumrall"/>
    <x v="1"/>
    <x v="0"/>
    <s v="New York City"/>
    <x v="15"/>
    <n v="10035"/>
    <x v="3"/>
    <s v="FUR-CH-10002880"/>
    <x v="0"/>
    <x v="1"/>
    <s v="Global High-Back Leather Tilter, Burgundy"/>
    <x v="4413"/>
    <n v="2"/>
    <n v="0.1"/>
    <n v="2.4597999999999871"/>
    <x v="3"/>
    <x v="0"/>
  </r>
  <r>
    <x v="6340"/>
    <x v="3163"/>
    <x v="361"/>
    <x v="1041"/>
    <x v="1"/>
    <s v="TS-21370"/>
    <s v="Todd Sumrall"/>
    <x v="1"/>
    <x v="0"/>
    <s v="New York City"/>
    <x v="15"/>
    <n v="10035"/>
    <x v="3"/>
    <s v="TEC-MA-10001047"/>
    <x v="2"/>
    <x v="15"/>
    <s v="3D Systems Cube Printer, 2nd Generation, Magenta"/>
    <x v="4414"/>
    <n v="4"/>
    <n v="0"/>
    <n v="1351.9895999999999"/>
    <x v="3"/>
    <x v="0"/>
  </r>
  <r>
    <x v="6341"/>
    <x v="3164"/>
    <x v="413"/>
    <x v="771"/>
    <x v="2"/>
    <s v="DB-13660"/>
    <s v="Duane Benoit"/>
    <x v="0"/>
    <x v="0"/>
    <s v="Lancaster"/>
    <x v="24"/>
    <n v="43130"/>
    <x v="3"/>
    <s v="OFF-ST-10002554"/>
    <x v="1"/>
    <x v="4"/>
    <s v="Tennsco Industrial Shelving"/>
    <x v="4415"/>
    <n v="4"/>
    <n v="0.2"/>
    <n v="-35.215199999999996"/>
    <x v="3"/>
    <x v="0"/>
  </r>
  <r>
    <x v="6342"/>
    <x v="3165"/>
    <x v="1105"/>
    <x v="392"/>
    <x v="2"/>
    <s v="EM-14140"/>
    <s v="Eugene Moren"/>
    <x v="2"/>
    <x v="0"/>
    <s v="Newark"/>
    <x v="13"/>
    <n v="19711"/>
    <x v="3"/>
    <s v="TEC-AC-10004469"/>
    <x v="2"/>
    <x v="11"/>
    <s v="Microsoft Sculpt Comfort Mouse"/>
    <x v="4416"/>
    <n v="3"/>
    <n v="0"/>
    <n v="52.734000000000009"/>
    <x v="3"/>
    <x v="1"/>
  </r>
  <r>
    <x v="6343"/>
    <x v="3165"/>
    <x v="1105"/>
    <x v="392"/>
    <x v="2"/>
    <s v="EM-14140"/>
    <s v="Eugene Moren"/>
    <x v="2"/>
    <x v="0"/>
    <s v="Newark"/>
    <x v="13"/>
    <n v="19711"/>
    <x v="3"/>
    <s v="OFF-BI-10000309"/>
    <x v="1"/>
    <x v="8"/>
    <s v="GBC Twin Loop Wire Binding Elements, 9/16&quot; Spine, Black"/>
    <x v="2690"/>
    <n v="2"/>
    <n v="0"/>
    <n v="14.9156"/>
    <x v="3"/>
    <x v="1"/>
  </r>
  <r>
    <x v="6344"/>
    <x v="3165"/>
    <x v="1105"/>
    <x v="392"/>
    <x v="2"/>
    <s v="EM-14140"/>
    <s v="Eugene Moren"/>
    <x v="2"/>
    <x v="0"/>
    <s v="Newark"/>
    <x v="13"/>
    <n v="19711"/>
    <x v="3"/>
    <s v="OFF-BI-10001765"/>
    <x v="1"/>
    <x v="8"/>
    <s v="Wilson Jones Heavy-Duty Casebound Ring Binders with Metal Hinges"/>
    <x v="4417"/>
    <n v="2"/>
    <n v="0"/>
    <n v="33.254399999999997"/>
    <x v="3"/>
    <x v="1"/>
  </r>
  <r>
    <x v="6345"/>
    <x v="3165"/>
    <x v="1105"/>
    <x v="392"/>
    <x v="2"/>
    <s v="EM-14140"/>
    <s v="Eugene Moren"/>
    <x v="2"/>
    <x v="0"/>
    <s v="Newark"/>
    <x v="13"/>
    <n v="19711"/>
    <x v="3"/>
    <s v="TEC-PH-10001619"/>
    <x v="2"/>
    <x v="7"/>
    <s v="LG G3"/>
    <x v="2173"/>
    <n v="3"/>
    <n v="0"/>
    <n v="170.51129999999998"/>
    <x v="3"/>
    <x v="1"/>
  </r>
  <r>
    <x v="6346"/>
    <x v="3166"/>
    <x v="179"/>
    <x v="1191"/>
    <x v="3"/>
    <s v="RB-19465"/>
    <s v="Rick Bensley"/>
    <x v="2"/>
    <x v="0"/>
    <s v="New York City"/>
    <x v="15"/>
    <n v="10024"/>
    <x v="3"/>
    <s v="OFF-LA-10002034"/>
    <x v="1"/>
    <x v="2"/>
    <s v="Avery 478"/>
    <x v="4418"/>
    <n v="5"/>
    <n v="0"/>
    <n v="12.029499999999999"/>
    <x v="3"/>
    <x v="0"/>
  </r>
  <r>
    <x v="6347"/>
    <x v="3167"/>
    <x v="489"/>
    <x v="1192"/>
    <x v="1"/>
    <s v="PO-18850"/>
    <s v="Patrick O'Brill"/>
    <x v="0"/>
    <x v="0"/>
    <s v="San Francisco"/>
    <x v="1"/>
    <n v="94109"/>
    <x v="1"/>
    <s v="OFF-BI-10000309"/>
    <x v="1"/>
    <x v="8"/>
    <s v="GBC Twin Loop Wire Binding Elements, 9/16&quot; Spine, Black"/>
    <x v="4419"/>
    <n v="1"/>
    <n v="0.2"/>
    <n v="4.4137999999999993"/>
    <x v="1"/>
    <x v="0"/>
  </r>
  <r>
    <x v="6348"/>
    <x v="3167"/>
    <x v="489"/>
    <x v="1192"/>
    <x v="1"/>
    <s v="PO-18850"/>
    <s v="Patrick O'Brill"/>
    <x v="0"/>
    <x v="0"/>
    <s v="San Francisco"/>
    <x v="1"/>
    <n v="94109"/>
    <x v="1"/>
    <s v="OFF-ST-10000876"/>
    <x v="1"/>
    <x v="4"/>
    <s v="Eldon Simplefile Box Office"/>
    <x v="2191"/>
    <n v="3"/>
    <n v="0"/>
    <n v="10.4496"/>
    <x v="1"/>
    <x v="0"/>
  </r>
  <r>
    <x v="6349"/>
    <x v="3167"/>
    <x v="489"/>
    <x v="1192"/>
    <x v="1"/>
    <s v="PO-18850"/>
    <s v="Patrick O'Brill"/>
    <x v="0"/>
    <x v="0"/>
    <s v="San Francisco"/>
    <x v="1"/>
    <n v="94109"/>
    <x v="1"/>
    <s v="OFF-SU-10002573"/>
    <x v="1"/>
    <x v="14"/>
    <s v="Acme 10&quot; Easy Grip Assistive Scissors"/>
    <x v="1530"/>
    <n v="2"/>
    <n v="0"/>
    <n v="10.517999999999997"/>
    <x v="1"/>
    <x v="0"/>
  </r>
  <r>
    <x v="6350"/>
    <x v="3168"/>
    <x v="213"/>
    <x v="221"/>
    <x v="1"/>
    <s v="AG-10900"/>
    <s v="Arthur Gainer"/>
    <x v="0"/>
    <x v="0"/>
    <s v="Dallas"/>
    <x v="5"/>
    <n v="75217"/>
    <x v="2"/>
    <s v="FUR-FU-10004622"/>
    <x v="0"/>
    <x v="5"/>
    <s v="Eldon Advantage Foldable Chair Mats for Low Pile Carpets"/>
    <x v="4420"/>
    <n v="5"/>
    <n v="0.6"/>
    <n v="-105.69000000000003"/>
    <x v="2"/>
    <x v="1"/>
  </r>
  <r>
    <x v="6351"/>
    <x v="3169"/>
    <x v="132"/>
    <x v="834"/>
    <x v="1"/>
    <s v="BF-11275"/>
    <s v="Beth Fritzler"/>
    <x v="1"/>
    <x v="0"/>
    <s v="Miami"/>
    <x v="2"/>
    <n v="33178"/>
    <x v="0"/>
    <s v="TEC-PH-10002549"/>
    <x v="2"/>
    <x v="7"/>
    <s v="Polycom SoundPoint IP 450 VoIP phone"/>
    <x v="3348"/>
    <n v="2"/>
    <n v="0.2"/>
    <n v="27.103200000000001"/>
    <x v="0"/>
    <x v="0"/>
  </r>
  <r>
    <x v="6352"/>
    <x v="3170"/>
    <x v="1023"/>
    <x v="400"/>
    <x v="1"/>
    <s v="HG-14845"/>
    <s v="Harry Greene"/>
    <x v="0"/>
    <x v="0"/>
    <s v="Philadelphia"/>
    <x v="9"/>
    <n v="19120"/>
    <x v="3"/>
    <s v="OFF-BI-10004209"/>
    <x v="1"/>
    <x v="8"/>
    <s v="Fellowes Twister Kit, Gray/Clear, 3/pkg"/>
    <x v="4421"/>
    <n v="1"/>
    <n v="0.7"/>
    <n v="-2.0099999999999998"/>
    <x v="3"/>
    <x v="0"/>
  </r>
  <r>
    <x v="6353"/>
    <x v="3171"/>
    <x v="684"/>
    <x v="64"/>
    <x v="1"/>
    <s v="BS-11590"/>
    <s v="Brendan Sweed"/>
    <x v="1"/>
    <x v="0"/>
    <s v="New York City"/>
    <x v="15"/>
    <n v="10011"/>
    <x v="3"/>
    <s v="OFF-AP-10001962"/>
    <x v="1"/>
    <x v="9"/>
    <s v="Black &amp; Decker Filter for Double Action Dustbuster Cordless Vac BLDV7210"/>
    <x v="4422"/>
    <n v="1"/>
    <n v="0"/>
    <n v="2.0975000000000001"/>
    <x v="3"/>
    <x v="0"/>
  </r>
  <r>
    <x v="6354"/>
    <x v="3171"/>
    <x v="684"/>
    <x v="64"/>
    <x v="1"/>
    <s v="BS-11590"/>
    <s v="Brendan Sweed"/>
    <x v="1"/>
    <x v="0"/>
    <s v="New York City"/>
    <x v="15"/>
    <n v="10011"/>
    <x v="3"/>
    <s v="TEC-PH-10002922"/>
    <x v="2"/>
    <x v="7"/>
    <s v="ShoreTel ShorePhone IP 230 VoIP phone"/>
    <x v="4423"/>
    <n v="2"/>
    <n v="0"/>
    <n v="101.39399999999998"/>
    <x v="3"/>
    <x v="0"/>
  </r>
  <r>
    <x v="6355"/>
    <x v="3172"/>
    <x v="191"/>
    <x v="293"/>
    <x v="1"/>
    <s v="JD-16015"/>
    <s v="Joy Daniels"/>
    <x v="0"/>
    <x v="0"/>
    <s v="Philadelphia"/>
    <x v="9"/>
    <n v="19120"/>
    <x v="3"/>
    <s v="OFF-ST-10000642"/>
    <x v="1"/>
    <x v="4"/>
    <s v="Tennsco Lockers, Gray"/>
    <x v="2067"/>
    <n v="5"/>
    <n v="0.2"/>
    <n v="-13.637000000000011"/>
    <x v="3"/>
    <x v="0"/>
  </r>
  <r>
    <x v="6356"/>
    <x v="3173"/>
    <x v="205"/>
    <x v="1193"/>
    <x v="1"/>
    <s v="CS-12250"/>
    <s v="Chris Selesnick"/>
    <x v="1"/>
    <x v="0"/>
    <s v="Seattle"/>
    <x v="4"/>
    <n v="98103"/>
    <x v="1"/>
    <s v="OFF-BI-10001757"/>
    <x v="1"/>
    <x v="8"/>
    <s v="Pressboard Hanging Data Binders for Unburst Sheets"/>
    <x v="1209"/>
    <n v="5"/>
    <n v="0.2"/>
    <n v="6.8879999999999981"/>
    <x v="1"/>
    <x v="0"/>
  </r>
  <r>
    <x v="6357"/>
    <x v="3173"/>
    <x v="205"/>
    <x v="1193"/>
    <x v="1"/>
    <s v="CS-12250"/>
    <s v="Chris Selesnick"/>
    <x v="1"/>
    <x v="0"/>
    <s v="Seattle"/>
    <x v="4"/>
    <n v="98103"/>
    <x v="1"/>
    <s v="OFF-PA-10004621"/>
    <x v="1"/>
    <x v="10"/>
    <s v="Xerox 212"/>
    <x v="243"/>
    <n v="4"/>
    <n v="0"/>
    <n v="12.441600000000001"/>
    <x v="1"/>
    <x v="0"/>
  </r>
  <r>
    <x v="6358"/>
    <x v="3173"/>
    <x v="205"/>
    <x v="1193"/>
    <x v="1"/>
    <s v="CS-12250"/>
    <s v="Chris Selesnick"/>
    <x v="1"/>
    <x v="0"/>
    <s v="Seattle"/>
    <x v="4"/>
    <n v="98103"/>
    <x v="1"/>
    <s v="OFF-PA-10002262"/>
    <x v="1"/>
    <x v="10"/>
    <s v="Xerox 192"/>
    <x v="90"/>
    <n v="1"/>
    <n v="0"/>
    <n v="3.1104000000000003"/>
    <x v="1"/>
    <x v="0"/>
  </r>
  <r>
    <x v="6359"/>
    <x v="3173"/>
    <x v="205"/>
    <x v="1193"/>
    <x v="1"/>
    <s v="CS-12250"/>
    <s v="Chris Selesnick"/>
    <x v="1"/>
    <x v="0"/>
    <s v="Seattle"/>
    <x v="4"/>
    <n v="98103"/>
    <x v="1"/>
    <s v="TEC-PH-10004100"/>
    <x v="2"/>
    <x v="7"/>
    <s v="Griffin GC17055 Auxiliary Audio Cable"/>
    <x v="1146"/>
    <n v="6"/>
    <n v="0.2"/>
    <n v="8.6352000000000011"/>
    <x v="1"/>
    <x v="0"/>
  </r>
  <r>
    <x v="6360"/>
    <x v="3174"/>
    <x v="895"/>
    <x v="631"/>
    <x v="1"/>
    <s v="FC-14245"/>
    <s v="Frank Carlisle"/>
    <x v="2"/>
    <x v="0"/>
    <s v="Los Angeles"/>
    <x v="1"/>
    <n v="90032"/>
    <x v="1"/>
    <s v="OFF-AR-10003582"/>
    <x v="1"/>
    <x v="6"/>
    <s v="Boston Electric Pencil Sharpener, Model 1818, Charcoal Black"/>
    <x v="2471"/>
    <n v="2"/>
    <n v="0"/>
    <n v="15.764000000000003"/>
    <x v="1"/>
    <x v="0"/>
  </r>
  <r>
    <x v="6361"/>
    <x v="3175"/>
    <x v="641"/>
    <x v="457"/>
    <x v="1"/>
    <s v="SE-20110"/>
    <s v="Sanjit Engle"/>
    <x v="0"/>
    <x v="0"/>
    <s v="Springfield"/>
    <x v="21"/>
    <n v="97477"/>
    <x v="1"/>
    <s v="OFF-AR-10003179"/>
    <x v="1"/>
    <x v="6"/>
    <s v="Dixon Ticonderoga Core-Lock Colored Pencils"/>
    <x v="4348"/>
    <n v="7"/>
    <n v="0.2"/>
    <n v="8.2900999999999954"/>
    <x v="1"/>
    <x v="0"/>
  </r>
  <r>
    <x v="6362"/>
    <x v="3176"/>
    <x v="610"/>
    <x v="654"/>
    <x v="1"/>
    <s v="CK-12205"/>
    <s v="Chloris Kastensmidt"/>
    <x v="0"/>
    <x v="0"/>
    <s v="Renton"/>
    <x v="4"/>
    <n v="98059"/>
    <x v="1"/>
    <s v="OFF-BI-10001670"/>
    <x v="1"/>
    <x v="8"/>
    <s v="Vinyl Sectional Post Binders"/>
    <x v="4424"/>
    <n v="5"/>
    <n v="0.2"/>
    <n v="56.55"/>
    <x v="1"/>
    <x v="0"/>
  </r>
  <r>
    <x v="6363"/>
    <x v="3176"/>
    <x v="610"/>
    <x v="654"/>
    <x v="1"/>
    <s v="CK-12205"/>
    <s v="Chloris Kastensmidt"/>
    <x v="0"/>
    <x v="0"/>
    <s v="Renton"/>
    <x v="4"/>
    <n v="98059"/>
    <x v="1"/>
    <s v="TEC-MA-10002073"/>
    <x v="2"/>
    <x v="15"/>
    <s v="3D Systems Cube Printer, 2nd Generation, White"/>
    <x v="4425"/>
    <n v="1"/>
    <n v="0.2"/>
    <n v="103.99920000000003"/>
    <x v="1"/>
    <x v="0"/>
  </r>
  <r>
    <x v="6364"/>
    <x v="3176"/>
    <x v="610"/>
    <x v="654"/>
    <x v="1"/>
    <s v="CK-12205"/>
    <s v="Chloris Kastensmidt"/>
    <x v="0"/>
    <x v="0"/>
    <s v="Renton"/>
    <x v="4"/>
    <n v="98059"/>
    <x v="1"/>
    <s v="OFF-PA-10003797"/>
    <x v="1"/>
    <x v="10"/>
    <s v="Xerox 209"/>
    <x v="187"/>
    <n v="8"/>
    <n v="0"/>
    <n v="24.883200000000002"/>
    <x v="1"/>
    <x v="0"/>
  </r>
  <r>
    <x v="6365"/>
    <x v="3177"/>
    <x v="1095"/>
    <x v="710"/>
    <x v="2"/>
    <s v="DS-13030"/>
    <s v="Darrin Sayre"/>
    <x v="2"/>
    <x v="0"/>
    <s v="New York City"/>
    <x v="15"/>
    <n v="10009"/>
    <x v="3"/>
    <s v="TEC-PH-10004006"/>
    <x v="2"/>
    <x v="7"/>
    <s v="Panasonic KX - TS880B Telephone"/>
    <x v="4426"/>
    <n v="1"/>
    <n v="0"/>
    <n v="11.1294"/>
    <x v="3"/>
    <x v="0"/>
  </r>
  <r>
    <x v="6366"/>
    <x v="3177"/>
    <x v="1095"/>
    <x v="710"/>
    <x v="2"/>
    <s v="DS-13030"/>
    <s v="Darrin Sayre"/>
    <x v="2"/>
    <x v="0"/>
    <s v="New York City"/>
    <x v="15"/>
    <n v="10009"/>
    <x v="3"/>
    <s v="OFF-SU-10000646"/>
    <x v="1"/>
    <x v="14"/>
    <s v="Premier Automatic Letter Opener"/>
    <x v="4427"/>
    <n v="1"/>
    <n v="0"/>
    <n v="7.2111000000000161"/>
    <x v="3"/>
    <x v="0"/>
  </r>
  <r>
    <x v="6367"/>
    <x v="3177"/>
    <x v="1095"/>
    <x v="710"/>
    <x v="2"/>
    <s v="DS-13030"/>
    <s v="Darrin Sayre"/>
    <x v="2"/>
    <x v="0"/>
    <s v="New York City"/>
    <x v="15"/>
    <n v="10009"/>
    <x v="3"/>
    <s v="TEC-PH-10002262"/>
    <x v="2"/>
    <x v="7"/>
    <s v="LG Electronics Tone+ HBS-730 Bluetooth Headset"/>
    <x v="4428"/>
    <n v="2"/>
    <n v="0"/>
    <n v="33.325600000000009"/>
    <x v="3"/>
    <x v="0"/>
  </r>
  <r>
    <x v="6368"/>
    <x v="3178"/>
    <x v="240"/>
    <x v="286"/>
    <x v="1"/>
    <s v="SA-20830"/>
    <s v="Sue Ann Reed"/>
    <x v="0"/>
    <x v="0"/>
    <s v="San Jose"/>
    <x v="1"/>
    <n v="95123"/>
    <x v="1"/>
    <s v="OFF-BI-10002082"/>
    <x v="1"/>
    <x v="8"/>
    <s v="GBC Twin Loop Wire Binding Elements"/>
    <x v="4429"/>
    <n v="5"/>
    <n v="0.2"/>
    <n v="49.92"/>
    <x v="1"/>
    <x v="1"/>
  </r>
  <r>
    <x v="6369"/>
    <x v="3179"/>
    <x v="339"/>
    <x v="1194"/>
    <x v="1"/>
    <s v="TP-21565"/>
    <s v="Tracy Poddar"/>
    <x v="1"/>
    <x v="0"/>
    <s v="Grand Prairie"/>
    <x v="5"/>
    <n v="75051"/>
    <x v="2"/>
    <s v="FUR-FU-10001756"/>
    <x v="0"/>
    <x v="5"/>
    <s v="Eldon Expressions Desk Accessory, Wood Photo Frame, Mahogany"/>
    <x v="4430"/>
    <n v="5"/>
    <n v="0.6"/>
    <n v="-29.512000000000008"/>
    <x v="2"/>
    <x v="0"/>
  </r>
  <r>
    <x v="6370"/>
    <x v="3180"/>
    <x v="831"/>
    <x v="1143"/>
    <x v="3"/>
    <s v="JK-16120"/>
    <s v="Julie Kriz"/>
    <x v="2"/>
    <x v="0"/>
    <s v="New York City"/>
    <x v="15"/>
    <n v="10009"/>
    <x v="3"/>
    <s v="FUR-BO-10002598"/>
    <x v="0"/>
    <x v="0"/>
    <s v="Hon Metal Bookcases, Putty"/>
    <x v="394"/>
    <n v="2"/>
    <n v="0.2"/>
    <n v="12.776399999999988"/>
    <x v="3"/>
    <x v="0"/>
  </r>
  <r>
    <x v="6371"/>
    <x v="3181"/>
    <x v="621"/>
    <x v="391"/>
    <x v="0"/>
    <s v="CC-12430"/>
    <s v="Chuck Clark"/>
    <x v="2"/>
    <x v="0"/>
    <s v="New York City"/>
    <x v="15"/>
    <n v="10009"/>
    <x v="3"/>
    <s v="FUR-FU-10001934"/>
    <x v="0"/>
    <x v="5"/>
    <s v="Magnifier Swing Arm Lamp"/>
    <x v="202"/>
    <n v="4"/>
    <n v="0"/>
    <n v="21.819200000000002"/>
    <x v="3"/>
    <x v="0"/>
  </r>
  <r>
    <x v="6372"/>
    <x v="3181"/>
    <x v="621"/>
    <x v="391"/>
    <x v="0"/>
    <s v="CC-12430"/>
    <s v="Chuck Clark"/>
    <x v="2"/>
    <x v="0"/>
    <s v="New York City"/>
    <x v="15"/>
    <n v="10009"/>
    <x v="3"/>
    <s v="OFF-AR-10001130"/>
    <x v="1"/>
    <x v="6"/>
    <s v="Quartet Alpha White Chalk, 12/Pack"/>
    <x v="153"/>
    <n v="3"/>
    <n v="0"/>
    <n v="3.1160999999999999"/>
    <x v="3"/>
    <x v="0"/>
  </r>
  <r>
    <x v="6373"/>
    <x v="3181"/>
    <x v="621"/>
    <x v="391"/>
    <x v="0"/>
    <s v="CC-12430"/>
    <s v="Chuck Clark"/>
    <x v="2"/>
    <x v="0"/>
    <s v="New York City"/>
    <x v="15"/>
    <n v="10009"/>
    <x v="3"/>
    <s v="TEC-AC-10002049"/>
    <x v="2"/>
    <x v="11"/>
    <s v="Logitech G19 Programmable Gaming Keyboard"/>
    <x v="810"/>
    <n v="3"/>
    <n v="0"/>
    <n v="66.954599999999971"/>
    <x v="3"/>
    <x v="0"/>
  </r>
  <r>
    <x v="6374"/>
    <x v="3182"/>
    <x v="333"/>
    <x v="617"/>
    <x v="1"/>
    <s v="LA-16780"/>
    <s v="Laura Armstrong"/>
    <x v="1"/>
    <x v="0"/>
    <s v="Memphis"/>
    <x v="18"/>
    <n v="38109"/>
    <x v="0"/>
    <s v="FUR-CH-10001394"/>
    <x v="0"/>
    <x v="1"/>
    <s v="Global Leather Executive Chair"/>
    <x v="4431"/>
    <n v="2"/>
    <n v="0.2"/>
    <n v="70.197999999999922"/>
    <x v="0"/>
    <x v="0"/>
  </r>
  <r>
    <x v="6375"/>
    <x v="3182"/>
    <x v="333"/>
    <x v="617"/>
    <x v="1"/>
    <s v="LA-16780"/>
    <s v="Laura Armstrong"/>
    <x v="1"/>
    <x v="0"/>
    <s v="Memphis"/>
    <x v="18"/>
    <n v="38109"/>
    <x v="0"/>
    <s v="OFF-ST-10000798"/>
    <x v="1"/>
    <x v="4"/>
    <s v="2300 Heavy-Duty Transfer File Systems by Perma"/>
    <x v="4432"/>
    <n v="5"/>
    <n v="0.2"/>
    <n v="-1.249000000000013"/>
    <x v="0"/>
    <x v="0"/>
  </r>
  <r>
    <x v="6376"/>
    <x v="3183"/>
    <x v="877"/>
    <x v="1195"/>
    <x v="2"/>
    <s v="AW-10930"/>
    <s v="Arthur Wiediger"/>
    <x v="2"/>
    <x v="0"/>
    <s v="Philadelphia"/>
    <x v="9"/>
    <n v="19143"/>
    <x v="3"/>
    <s v="OFF-LA-10000134"/>
    <x v="1"/>
    <x v="2"/>
    <s v="Avery 511"/>
    <x v="1268"/>
    <n v="2"/>
    <n v="0.2"/>
    <n v="1.7247999999999997"/>
    <x v="3"/>
    <x v="0"/>
  </r>
  <r>
    <x v="6377"/>
    <x v="3184"/>
    <x v="272"/>
    <x v="259"/>
    <x v="1"/>
    <s v="BP-11230"/>
    <s v="Benjamin Patterson"/>
    <x v="0"/>
    <x v="0"/>
    <s v="Los Angeles"/>
    <x v="1"/>
    <n v="90004"/>
    <x v="1"/>
    <s v="FUR-FU-10002364"/>
    <x v="0"/>
    <x v="5"/>
    <s v="Eldon Expressions Wood Desk Accessories, Oak"/>
    <x v="1816"/>
    <n v="2"/>
    <n v="0"/>
    <n v="4.2803999999999984"/>
    <x v="1"/>
    <x v="0"/>
  </r>
  <r>
    <x v="6378"/>
    <x v="3185"/>
    <x v="318"/>
    <x v="1001"/>
    <x v="1"/>
    <s v="DB-13360"/>
    <s v="Dennis Bolton"/>
    <x v="2"/>
    <x v="0"/>
    <s v="Waterbury"/>
    <x v="29"/>
    <n v="6708"/>
    <x v="3"/>
    <s v="TEC-AC-10004571"/>
    <x v="2"/>
    <x v="11"/>
    <s v="Logitech G700s Rechargeable Gaming Mouse"/>
    <x v="313"/>
    <n v="1"/>
    <n v="0"/>
    <n v="41.995800000000003"/>
    <x v="3"/>
    <x v="0"/>
  </r>
  <r>
    <x v="6379"/>
    <x v="3185"/>
    <x v="318"/>
    <x v="1001"/>
    <x v="1"/>
    <s v="DB-13360"/>
    <s v="Dennis Bolton"/>
    <x v="2"/>
    <x v="0"/>
    <s v="Waterbury"/>
    <x v="29"/>
    <n v="6708"/>
    <x v="3"/>
    <s v="OFF-ST-10003692"/>
    <x v="1"/>
    <x v="4"/>
    <s v="Recycled Steel Personal File for Hanging File Folders"/>
    <x v="4433"/>
    <n v="5"/>
    <n v="0"/>
    <n v="71.537499999999994"/>
    <x v="3"/>
    <x v="0"/>
  </r>
  <r>
    <x v="6380"/>
    <x v="3186"/>
    <x v="918"/>
    <x v="969"/>
    <x v="1"/>
    <s v="PC-19000"/>
    <s v="Pauline Chand"/>
    <x v="2"/>
    <x v="0"/>
    <s v="Chandler"/>
    <x v="16"/>
    <n v="85224"/>
    <x v="1"/>
    <s v="OFF-FA-10001883"/>
    <x v="1"/>
    <x v="13"/>
    <s v="Alliance Super-Size Bands, Assorted Sizes"/>
    <x v="4434"/>
    <n v="8"/>
    <n v="0.2"/>
    <n v="-11.825600000000001"/>
    <x v="1"/>
    <x v="0"/>
  </r>
  <r>
    <x v="6381"/>
    <x v="3187"/>
    <x v="892"/>
    <x v="944"/>
    <x v="1"/>
    <s v="TB-21595"/>
    <s v="Troy Blackwell"/>
    <x v="0"/>
    <x v="0"/>
    <s v="Springfield"/>
    <x v="24"/>
    <n v="45503"/>
    <x v="3"/>
    <s v="FUR-BO-10004015"/>
    <x v="0"/>
    <x v="0"/>
    <s v="Bush Andora Bookcase, Maple/Graphite Gray Finish"/>
    <x v="4435"/>
    <n v="5"/>
    <n v="0.5"/>
    <n v="-167.98600000000002"/>
    <x v="3"/>
    <x v="0"/>
  </r>
  <r>
    <x v="6382"/>
    <x v="3187"/>
    <x v="892"/>
    <x v="944"/>
    <x v="1"/>
    <s v="TB-21595"/>
    <s v="Troy Blackwell"/>
    <x v="0"/>
    <x v="0"/>
    <s v="Springfield"/>
    <x v="24"/>
    <n v="45503"/>
    <x v="3"/>
    <s v="TEC-PH-10000141"/>
    <x v="2"/>
    <x v="7"/>
    <s v="Clearsounds A400"/>
    <x v="3608"/>
    <n v="4"/>
    <n v="0.4"/>
    <n v="-36.954399999999993"/>
    <x v="3"/>
    <x v="0"/>
  </r>
  <r>
    <x v="6383"/>
    <x v="3188"/>
    <x v="787"/>
    <x v="827"/>
    <x v="2"/>
    <s v="TB-21250"/>
    <s v="Tim Brockman"/>
    <x v="0"/>
    <x v="0"/>
    <s v="Austin"/>
    <x v="5"/>
    <n v="78745"/>
    <x v="2"/>
    <s v="OFF-BI-10001597"/>
    <x v="1"/>
    <x v="8"/>
    <s v="Wilson Jones Ledger-Size, Piano-Hinge Binder, 2&quot;, Blue"/>
    <x v="2102"/>
    <n v="4"/>
    <n v="0.8"/>
    <n v="-52.454400000000007"/>
    <x v="2"/>
    <x v="0"/>
  </r>
  <r>
    <x v="6384"/>
    <x v="3188"/>
    <x v="787"/>
    <x v="827"/>
    <x v="2"/>
    <s v="TB-21250"/>
    <s v="Tim Brockman"/>
    <x v="0"/>
    <x v="0"/>
    <s v="Austin"/>
    <x v="5"/>
    <n v="78745"/>
    <x v="2"/>
    <s v="TEC-AC-10003628"/>
    <x v="2"/>
    <x v="11"/>
    <s v="Logitech 910-002974 M325 Wireless Mouse for Web Scrolling"/>
    <x v="736"/>
    <n v="2"/>
    <n v="0.2"/>
    <n v="14.395200000000004"/>
    <x v="2"/>
    <x v="0"/>
  </r>
  <r>
    <x v="6385"/>
    <x v="3188"/>
    <x v="787"/>
    <x v="827"/>
    <x v="2"/>
    <s v="TB-21250"/>
    <s v="Tim Brockman"/>
    <x v="0"/>
    <x v="0"/>
    <s v="Austin"/>
    <x v="5"/>
    <n v="78745"/>
    <x v="2"/>
    <s v="TEC-AC-10002331"/>
    <x v="2"/>
    <x v="11"/>
    <s v="Maxell 74 Minute CDR, 10/Pack"/>
    <x v="4436"/>
    <n v="8"/>
    <n v="0.2"/>
    <n v="13.300799999999999"/>
    <x v="2"/>
    <x v="0"/>
  </r>
  <r>
    <x v="6386"/>
    <x v="3188"/>
    <x v="787"/>
    <x v="827"/>
    <x v="2"/>
    <s v="TB-21250"/>
    <s v="Tim Brockman"/>
    <x v="0"/>
    <x v="0"/>
    <s v="Austin"/>
    <x v="5"/>
    <n v="78745"/>
    <x v="2"/>
    <s v="OFF-BI-10001098"/>
    <x v="1"/>
    <x v="8"/>
    <s v="Acco D-Ring Binder w/DublLock"/>
    <x v="4437"/>
    <n v="1"/>
    <n v="0.8"/>
    <n v="-6.6278000000000006"/>
    <x v="2"/>
    <x v="0"/>
  </r>
  <r>
    <x v="6387"/>
    <x v="3189"/>
    <x v="1106"/>
    <x v="1196"/>
    <x v="1"/>
    <s v="MV-18190"/>
    <s v="Mike Vittorini"/>
    <x v="0"/>
    <x v="0"/>
    <s v="Detroit"/>
    <x v="12"/>
    <n v="48234"/>
    <x v="2"/>
    <s v="OFF-PA-10001204"/>
    <x v="1"/>
    <x v="10"/>
    <s v="Xerox 1972"/>
    <x v="232"/>
    <n v="2"/>
    <n v="0"/>
    <n v="4.7519999999999998"/>
    <x v="2"/>
    <x v="0"/>
  </r>
  <r>
    <x v="6388"/>
    <x v="3189"/>
    <x v="1106"/>
    <x v="1196"/>
    <x v="1"/>
    <s v="MV-18190"/>
    <s v="Mike Vittorini"/>
    <x v="0"/>
    <x v="0"/>
    <s v="Detroit"/>
    <x v="12"/>
    <n v="48234"/>
    <x v="2"/>
    <s v="OFF-ST-10000991"/>
    <x v="1"/>
    <x v="4"/>
    <s v="Space Solutions HD Industrial Steel Shelving."/>
    <x v="4438"/>
    <n v="2"/>
    <n v="0"/>
    <n v="6.8982000000000028"/>
    <x v="2"/>
    <x v="0"/>
  </r>
  <r>
    <x v="6389"/>
    <x v="3190"/>
    <x v="1107"/>
    <x v="640"/>
    <x v="1"/>
    <s v="DK-12835"/>
    <s v="Damala Kotsonis"/>
    <x v="1"/>
    <x v="0"/>
    <s v="Springfield"/>
    <x v="17"/>
    <n v="22153"/>
    <x v="0"/>
    <s v="OFF-EN-10000056"/>
    <x v="1"/>
    <x v="12"/>
    <s v="Cameo Buff Policy Envelopes"/>
    <x v="4439"/>
    <n v="5"/>
    <n v="0"/>
    <n v="146.24049999999997"/>
    <x v="0"/>
    <x v="0"/>
  </r>
  <r>
    <x v="6390"/>
    <x v="3190"/>
    <x v="1107"/>
    <x v="640"/>
    <x v="1"/>
    <s v="DK-12835"/>
    <s v="Damala Kotsonis"/>
    <x v="1"/>
    <x v="0"/>
    <s v="Springfield"/>
    <x v="17"/>
    <n v="22153"/>
    <x v="0"/>
    <s v="OFF-PA-10003349"/>
    <x v="1"/>
    <x v="10"/>
    <s v="Xerox 1957"/>
    <x v="91"/>
    <n v="2"/>
    <n v="0"/>
    <n v="6.3504000000000005"/>
    <x v="0"/>
    <x v="0"/>
  </r>
  <r>
    <x v="6391"/>
    <x v="3191"/>
    <x v="882"/>
    <x v="292"/>
    <x v="1"/>
    <s v="PK-19075"/>
    <s v="Pete Kriz"/>
    <x v="0"/>
    <x v="0"/>
    <s v="New York City"/>
    <x v="15"/>
    <n v="10011"/>
    <x v="3"/>
    <s v="OFF-PA-10001471"/>
    <x v="1"/>
    <x v="10"/>
    <s v="Strathmore Photo Frame Cards"/>
    <x v="2"/>
    <n v="2"/>
    <n v="0"/>
    <n v="6.7251999999999992"/>
    <x v="3"/>
    <x v="0"/>
  </r>
  <r>
    <x v="6392"/>
    <x v="3191"/>
    <x v="882"/>
    <x v="292"/>
    <x v="1"/>
    <s v="PK-19075"/>
    <s v="Pete Kriz"/>
    <x v="0"/>
    <x v="0"/>
    <s v="New York City"/>
    <x v="15"/>
    <n v="10011"/>
    <x v="3"/>
    <s v="OFF-LA-10003190"/>
    <x v="1"/>
    <x v="2"/>
    <s v="Avery 474"/>
    <x v="1784"/>
    <n v="2"/>
    <n v="0"/>
    <n v="2.8224"/>
    <x v="3"/>
    <x v="0"/>
  </r>
  <r>
    <x v="6393"/>
    <x v="3191"/>
    <x v="882"/>
    <x v="292"/>
    <x v="1"/>
    <s v="PK-19075"/>
    <s v="Pete Kriz"/>
    <x v="0"/>
    <x v="0"/>
    <s v="New York City"/>
    <x v="15"/>
    <n v="10011"/>
    <x v="3"/>
    <s v="OFF-FA-10000621"/>
    <x v="1"/>
    <x v="13"/>
    <s v="OIC Colored Binder Clips, Assorted Sizes"/>
    <x v="1385"/>
    <n v="6"/>
    <n v="0"/>
    <n v="10.5252"/>
    <x v="3"/>
    <x v="0"/>
  </r>
  <r>
    <x v="6394"/>
    <x v="3191"/>
    <x v="882"/>
    <x v="292"/>
    <x v="1"/>
    <s v="PK-19075"/>
    <s v="Pete Kriz"/>
    <x v="0"/>
    <x v="0"/>
    <s v="New York City"/>
    <x v="15"/>
    <n v="10011"/>
    <x v="3"/>
    <s v="FUR-FU-10002937"/>
    <x v="0"/>
    <x v="5"/>
    <s v="GE 48&quot; Fluorescent Tube, Cool White Energy Saver, 34 Watts, 30/Box"/>
    <x v="4440"/>
    <n v="4"/>
    <n v="0"/>
    <n v="198.46"/>
    <x v="3"/>
    <x v="0"/>
  </r>
  <r>
    <x v="6395"/>
    <x v="3191"/>
    <x v="882"/>
    <x v="292"/>
    <x v="1"/>
    <s v="PK-19075"/>
    <s v="Pete Kriz"/>
    <x v="0"/>
    <x v="0"/>
    <s v="New York City"/>
    <x v="15"/>
    <n v="10011"/>
    <x v="3"/>
    <s v="OFF-ST-10004507"/>
    <x v="1"/>
    <x v="4"/>
    <s v="Advantus Rolling Storage Box"/>
    <x v="4441"/>
    <n v="1"/>
    <n v="0"/>
    <n v="4.6304999999999996"/>
    <x v="3"/>
    <x v="0"/>
  </r>
  <r>
    <x v="6396"/>
    <x v="3191"/>
    <x v="882"/>
    <x v="292"/>
    <x v="1"/>
    <s v="PK-19075"/>
    <s v="Pete Kriz"/>
    <x v="0"/>
    <x v="0"/>
    <s v="New York City"/>
    <x v="15"/>
    <n v="10011"/>
    <x v="3"/>
    <s v="OFF-BI-10000279"/>
    <x v="1"/>
    <x v="8"/>
    <s v="Acco Recycled 2&quot; Capacity Laser Printer Hanging Data Binders"/>
    <x v="1071"/>
    <n v="2"/>
    <n v="0.2"/>
    <n v="7.8029999999999982"/>
    <x v="3"/>
    <x v="0"/>
  </r>
  <r>
    <x v="6397"/>
    <x v="3192"/>
    <x v="1108"/>
    <x v="276"/>
    <x v="1"/>
    <s v="AH-10120"/>
    <s v="Adrian Hane"/>
    <x v="2"/>
    <x v="0"/>
    <s v="Dallas"/>
    <x v="5"/>
    <n v="75217"/>
    <x v="2"/>
    <s v="OFF-AR-10003651"/>
    <x v="1"/>
    <x v="6"/>
    <s v="Newell 350"/>
    <x v="797"/>
    <n v="2"/>
    <n v="0.2"/>
    <n v="0.59039999999999915"/>
    <x v="2"/>
    <x v="0"/>
  </r>
  <r>
    <x v="6398"/>
    <x v="3193"/>
    <x v="634"/>
    <x v="948"/>
    <x v="1"/>
    <s v="GM-14455"/>
    <s v="Gary Mitchum"/>
    <x v="2"/>
    <x v="0"/>
    <s v="Concord"/>
    <x v="38"/>
    <n v="3301"/>
    <x v="3"/>
    <s v="TEC-PH-10003601"/>
    <x v="2"/>
    <x v="7"/>
    <s v="Ativa D5772 2-Line 5.8GHz Digital Expandable Corded/Cordless Phone System with Answering &amp; Caller ID/Call Waiting, Black/Silver"/>
    <x v="4442"/>
    <n v="5"/>
    <n v="0"/>
    <n v="247.48499999999993"/>
    <x v="3"/>
    <x v="0"/>
  </r>
  <r>
    <x v="6399"/>
    <x v="3193"/>
    <x v="634"/>
    <x v="948"/>
    <x v="1"/>
    <s v="GM-14455"/>
    <s v="Gary Mitchum"/>
    <x v="2"/>
    <x v="0"/>
    <s v="Concord"/>
    <x v="38"/>
    <n v="3301"/>
    <x v="3"/>
    <s v="OFF-LA-10002195"/>
    <x v="1"/>
    <x v="2"/>
    <s v="Avery 481"/>
    <x v="4443"/>
    <n v="8"/>
    <n v="0"/>
    <n v="11.827199999999999"/>
    <x v="3"/>
    <x v="0"/>
  </r>
  <r>
    <x v="6400"/>
    <x v="3193"/>
    <x v="634"/>
    <x v="948"/>
    <x v="1"/>
    <s v="GM-14455"/>
    <s v="Gary Mitchum"/>
    <x v="2"/>
    <x v="0"/>
    <s v="Concord"/>
    <x v="38"/>
    <n v="3301"/>
    <x v="3"/>
    <s v="OFF-AR-10000380"/>
    <x v="1"/>
    <x v="6"/>
    <s v="Hunt PowerHouse Electric Pencil Sharpener, Blue"/>
    <x v="4444"/>
    <n v="6"/>
    <n v="0"/>
    <n v="68.363999999999976"/>
    <x v="3"/>
    <x v="0"/>
  </r>
  <r>
    <x v="6401"/>
    <x v="3194"/>
    <x v="1109"/>
    <x v="1135"/>
    <x v="2"/>
    <s v="BD-11725"/>
    <s v="Bruce Degenhardt"/>
    <x v="0"/>
    <x v="0"/>
    <s v="Lafayette"/>
    <x v="28"/>
    <n v="70506"/>
    <x v="0"/>
    <s v="FUR-BO-10000330"/>
    <x v="0"/>
    <x v="0"/>
    <s v="Sauder Camden County Barrister Bookcase, Planked Cherry Finish"/>
    <x v="1805"/>
    <n v="2"/>
    <n v="0"/>
    <n v="33.874400000000009"/>
    <x v="0"/>
    <x v="0"/>
  </r>
  <r>
    <x v="6402"/>
    <x v="3194"/>
    <x v="1109"/>
    <x v="1135"/>
    <x v="2"/>
    <s v="BD-11725"/>
    <s v="Bruce Degenhardt"/>
    <x v="0"/>
    <x v="0"/>
    <s v="Lafayette"/>
    <x v="28"/>
    <n v="70506"/>
    <x v="0"/>
    <s v="OFF-BI-10000591"/>
    <x v="1"/>
    <x v="8"/>
    <s v="Avery Binder Labels"/>
    <x v="3857"/>
    <n v="1"/>
    <n v="0"/>
    <n v="1.8672"/>
    <x v="0"/>
    <x v="0"/>
  </r>
  <r>
    <x v="6403"/>
    <x v="3194"/>
    <x v="1109"/>
    <x v="1135"/>
    <x v="2"/>
    <s v="BD-11725"/>
    <s v="Bruce Degenhardt"/>
    <x v="0"/>
    <x v="0"/>
    <s v="Lafayette"/>
    <x v="28"/>
    <n v="70506"/>
    <x v="0"/>
    <s v="FUR-FU-10001731"/>
    <x v="0"/>
    <x v="5"/>
    <s v="Acrylic Self-Standing Desk Frames"/>
    <x v="4445"/>
    <n v="3"/>
    <n v="0"/>
    <n v="3.0438000000000001"/>
    <x v="0"/>
    <x v="0"/>
  </r>
  <r>
    <x v="6404"/>
    <x v="3195"/>
    <x v="672"/>
    <x v="1197"/>
    <x v="1"/>
    <s v="RM-19375"/>
    <s v="Raymond Messe"/>
    <x v="0"/>
    <x v="0"/>
    <s v="Raleigh"/>
    <x v="3"/>
    <n v="27604"/>
    <x v="0"/>
    <s v="TEC-PH-10001198"/>
    <x v="2"/>
    <x v="7"/>
    <s v="Avaya 4621SW VoIP phone"/>
    <x v="1665"/>
    <n v="3"/>
    <n v="0.2"/>
    <n v="19.966499999999982"/>
    <x v="0"/>
    <x v="0"/>
  </r>
  <r>
    <x v="6405"/>
    <x v="3196"/>
    <x v="515"/>
    <x v="1198"/>
    <x v="0"/>
    <s v="BW-11110"/>
    <s v="Bart Watters"/>
    <x v="1"/>
    <x v="0"/>
    <s v="Spokane"/>
    <x v="4"/>
    <n v="99207"/>
    <x v="1"/>
    <s v="FUR-CH-10002331"/>
    <x v="0"/>
    <x v="1"/>
    <s v="Hon 4700 Series Mobuis Mid-Back Task Chairs with Adjustable Arms"/>
    <x v="4446"/>
    <n v="2"/>
    <n v="0.2"/>
    <n v="7.119599999999906"/>
    <x v="1"/>
    <x v="1"/>
  </r>
  <r>
    <x v="6406"/>
    <x v="3196"/>
    <x v="515"/>
    <x v="1198"/>
    <x v="0"/>
    <s v="BW-11110"/>
    <s v="Bart Watters"/>
    <x v="1"/>
    <x v="0"/>
    <s v="Spokane"/>
    <x v="4"/>
    <n v="99207"/>
    <x v="1"/>
    <s v="OFF-ST-10002370"/>
    <x v="1"/>
    <x v="4"/>
    <s v="Sortfiler Multipurpose Personal File Organizer, Black"/>
    <x v="4447"/>
    <n v="7"/>
    <n v="0"/>
    <n v="43.421699999999994"/>
    <x v="1"/>
    <x v="1"/>
  </r>
  <r>
    <x v="6407"/>
    <x v="3197"/>
    <x v="304"/>
    <x v="646"/>
    <x v="2"/>
    <s v="GT-14710"/>
    <s v="Greg Tran"/>
    <x v="0"/>
    <x v="0"/>
    <s v="Houston"/>
    <x v="5"/>
    <n v="77041"/>
    <x v="2"/>
    <s v="FUR-CH-10003981"/>
    <x v="0"/>
    <x v="1"/>
    <s v="Global Commerce Series Low-Back Swivel/Tilt Chairs"/>
    <x v="4448"/>
    <n v="5"/>
    <n v="0.3"/>
    <n v="-12.84900000000016"/>
    <x v="2"/>
    <x v="0"/>
  </r>
  <r>
    <x v="6408"/>
    <x v="3197"/>
    <x v="304"/>
    <x v="646"/>
    <x v="2"/>
    <s v="GT-14710"/>
    <s v="Greg Tran"/>
    <x v="0"/>
    <x v="0"/>
    <s v="Houston"/>
    <x v="5"/>
    <n v="77041"/>
    <x v="2"/>
    <s v="OFF-AR-10001446"/>
    <x v="1"/>
    <x v="6"/>
    <s v="Newell 309"/>
    <x v="849"/>
    <n v="5"/>
    <n v="0.2"/>
    <n v="5.7749999999999986"/>
    <x v="2"/>
    <x v="0"/>
  </r>
  <r>
    <x v="6409"/>
    <x v="3197"/>
    <x v="304"/>
    <x v="646"/>
    <x v="2"/>
    <s v="GT-14710"/>
    <s v="Greg Tran"/>
    <x v="0"/>
    <x v="0"/>
    <s v="Houston"/>
    <x v="5"/>
    <n v="77041"/>
    <x v="2"/>
    <s v="OFF-PA-10000300"/>
    <x v="1"/>
    <x v="10"/>
    <s v="Xerox 1936"/>
    <x v="1107"/>
    <n v="3"/>
    <n v="0.2"/>
    <n v="16.183799999999998"/>
    <x v="2"/>
    <x v="0"/>
  </r>
  <r>
    <x v="6410"/>
    <x v="3197"/>
    <x v="304"/>
    <x v="646"/>
    <x v="2"/>
    <s v="GT-14710"/>
    <s v="Greg Tran"/>
    <x v="0"/>
    <x v="0"/>
    <s v="Houston"/>
    <x v="5"/>
    <n v="77041"/>
    <x v="2"/>
    <s v="TEC-PH-10004071"/>
    <x v="2"/>
    <x v="7"/>
    <s v="PayAnywhere Card Reader"/>
    <x v="465"/>
    <n v="1"/>
    <n v="0.2"/>
    <n v="0.69930000000000003"/>
    <x v="2"/>
    <x v="0"/>
  </r>
  <r>
    <x v="6411"/>
    <x v="3197"/>
    <x v="304"/>
    <x v="646"/>
    <x v="2"/>
    <s v="GT-14710"/>
    <s v="Greg Tran"/>
    <x v="0"/>
    <x v="0"/>
    <s v="Houston"/>
    <x v="5"/>
    <n v="77041"/>
    <x v="2"/>
    <s v="OFF-PA-10003134"/>
    <x v="1"/>
    <x v="10"/>
    <s v="Xerox 1937"/>
    <x v="4449"/>
    <n v="2"/>
    <n v="0.2"/>
    <n v="26.902399999999993"/>
    <x v="2"/>
    <x v="0"/>
  </r>
  <r>
    <x v="6412"/>
    <x v="3198"/>
    <x v="629"/>
    <x v="176"/>
    <x v="1"/>
    <s v="AH-10120"/>
    <s v="Adrian Hane"/>
    <x v="2"/>
    <x v="0"/>
    <s v="Louisville"/>
    <x v="0"/>
    <n v="40214"/>
    <x v="0"/>
    <s v="OFF-BI-10002735"/>
    <x v="1"/>
    <x v="8"/>
    <s v="GBC Prestige Therm-A-Bind Covers"/>
    <x v="4450"/>
    <n v="3"/>
    <n v="0"/>
    <n v="48.377100000000006"/>
    <x v="0"/>
    <x v="0"/>
  </r>
  <r>
    <x v="6413"/>
    <x v="3198"/>
    <x v="629"/>
    <x v="176"/>
    <x v="1"/>
    <s v="AH-10120"/>
    <s v="Adrian Hane"/>
    <x v="2"/>
    <x v="0"/>
    <s v="Louisville"/>
    <x v="0"/>
    <n v="40214"/>
    <x v="0"/>
    <s v="TEC-AC-10004510"/>
    <x v="2"/>
    <x v="11"/>
    <s v="Logitech Desktop MK120 Mouse and keyboard Combo"/>
    <x v="1548"/>
    <n v="6"/>
    <n v="0"/>
    <n v="9.8159999999999954"/>
    <x v="0"/>
    <x v="0"/>
  </r>
  <r>
    <x v="6414"/>
    <x v="3199"/>
    <x v="468"/>
    <x v="773"/>
    <x v="0"/>
    <s v="DR-12940"/>
    <s v="Daniel Raglin"/>
    <x v="2"/>
    <x v="0"/>
    <s v="Hollywood"/>
    <x v="2"/>
    <n v="33021"/>
    <x v="0"/>
    <s v="OFF-BI-10004099"/>
    <x v="1"/>
    <x v="8"/>
    <s v="GBC VeloBinder Strips"/>
    <x v="2828"/>
    <n v="5"/>
    <n v="0.7"/>
    <n v="-7.6799999999999962"/>
    <x v="0"/>
    <x v="0"/>
  </r>
  <r>
    <x v="6415"/>
    <x v="3200"/>
    <x v="170"/>
    <x v="783"/>
    <x v="3"/>
    <s v="DL-13495"/>
    <s v="Dionis Lloyd"/>
    <x v="1"/>
    <x v="0"/>
    <s v="Chandler"/>
    <x v="16"/>
    <n v="85224"/>
    <x v="1"/>
    <s v="OFF-PA-10003395"/>
    <x v="1"/>
    <x v="10"/>
    <s v="Xerox 1941"/>
    <x v="1148"/>
    <n v="1"/>
    <n v="0.2"/>
    <n v="29.357999999999997"/>
    <x v="1"/>
    <x v="0"/>
  </r>
  <r>
    <x v="6416"/>
    <x v="3201"/>
    <x v="387"/>
    <x v="331"/>
    <x v="1"/>
    <s v="BD-11620"/>
    <s v="Brian DeCherney"/>
    <x v="0"/>
    <x v="0"/>
    <s v="Philadelphia"/>
    <x v="9"/>
    <n v="19120"/>
    <x v="3"/>
    <s v="TEC-PH-10002890"/>
    <x v="2"/>
    <x v="7"/>
    <s v="AT&amp;T 17929 Lendline Telephone"/>
    <x v="4451"/>
    <n v="4"/>
    <n v="0.4"/>
    <n v="-25.334400000000002"/>
    <x v="3"/>
    <x v="0"/>
  </r>
  <r>
    <x v="6417"/>
    <x v="3201"/>
    <x v="387"/>
    <x v="331"/>
    <x v="1"/>
    <s v="BD-11620"/>
    <s v="Brian DeCherney"/>
    <x v="0"/>
    <x v="0"/>
    <s v="Philadelphia"/>
    <x v="9"/>
    <n v="19120"/>
    <x v="3"/>
    <s v="OFF-FA-10004968"/>
    <x v="1"/>
    <x v="13"/>
    <s v="Rubber Band Ball"/>
    <x v="4452"/>
    <n v="2"/>
    <n v="0.2"/>
    <n v="-1.3463999999999998"/>
    <x v="3"/>
    <x v="0"/>
  </r>
  <r>
    <x v="6418"/>
    <x v="3202"/>
    <x v="731"/>
    <x v="519"/>
    <x v="1"/>
    <s v="HW-14935"/>
    <s v="Helen Wasserman"/>
    <x v="1"/>
    <x v="0"/>
    <s v="Tulsa"/>
    <x v="26"/>
    <n v="74133"/>
    <x v="2"/>
    <s v="OFF-SU-10001218"/>
    <x v="1"/>
    <x v="14"/>
    <s v="Fiskars Softgrip Scissors"/>
    <x v="2138"/>
    <n v="2"/>
    <n v="0"/>
    <n v="6.1488000000000014"/>
    <x v="2"/>
    <x v="0"/>
  </r>
  <r>
    <x v="6419"/>
    <x v="3202"/>
    <x v="731"/>
    <x v="519"/>
    <x v="1"/>
    <s v="HW-14935"/>
    <s v="Helen Wasserman"/>
    <x v="1"/>
    <x v="0"/>
    <s v="Tulsa"/>
    <x v="26"/>
    <n v="74133"/>
    <x v="2"/>
    <s v="FUR-CH-10002084"/>
    <x v="0"/>
    <x v="1"/>
    <s v="Hon Mobius Operator's Chair"/>
    <x v="2411"/>
    <n v="3"/>
    <n v="0"/>
    <n v="81.173400000000001"/>
    <x v="2"/>
    <x v="0"/>
  </r>
  <r>
    <x v="6420"/>
    <x v="3202"/>
    <x v="731"/>
    <x v="519"/>
    <x v="1"/>
    <s v="HW-14935"/>
    <s v="Helen Wasserman"/>
    <x v="1"/>
    <x v="0"/>
    <s v="Tulsa"/>
    <x v="26"/>
    <n v="74133"/>
    <x v="2"/>
    <s v="OFF-AR-10004269"/>
    <x v="1"/>
    <x v="6"/>
    <s v="Newell 31"/>
    <x v="714"/>
    <n v="3"/>
    <n v="0"/>
    <n v="3.4692000000000003"/>
    <x v="2"/>
    <x v="0"/>
  </r>
  <r>
    <x v="6421"/>
    <x v="3202"/>
    <x v="731"/>
    <x v="519"/>
    <x v="1"/>
    <s v="HW-14935"/>
    <s v="Helen Wasserman"/>
    <x v="1"/>
    <x v="0"/>
    <s v="Tulsa"/>
    <x v="26"/>
    <n v="74133"/>
    <x v="2"/>
    <s v="OFF-ST-10001128"/>
    <x v="1"/>
    <x v="4"/>
    <s v="Carina Mini System Audio Rack, Model AR050B"/>
    <x v="743"/>
    <n v="3"/>
    <n v="0"/>
    <n v="9.9882000000000204"/>
    <x v="2"/>
    <x v="0"/>
  </r>
  <r>
    <x v="6422"/>
    <x v="3203"/>
    <x v="711"/>
    <x v="1199"/>
    <x v="1"/>
    <s v="JO-15145"/>
    <s v="Jack O'Briant"/>
    <x v="1"/>
    <x v="0"/>
    <s v="Draper"/>
    <x v="7"/>
    <n v="84020"/>
    <x v="1"/>
    <s v="TEC-AC-10002006"/>
    <x v="2"/>
    <x v="11"/>
    <s v="Memorex Micro Travel Drive 16 GB"/>
    <x v="4453"/>
    <n v="7"/>
    <n v="0"/>
    <n v="34.698299999999996"/>
    <x v="1"/>
    <x v="0"/>
  </r>
  <r>
    <x v="6423"/>
    <x v="3204"/>
    <x v="1040"/>
    <x v="983"/>
    <x v="2"/>
    <s v="RD-19660"/>
    <s v="Robert Dilbeck"/>
    <x v="2"/>
    <x v="0"/>
    <s v="Oakland"/>
    <x v="1"/>
    <n v="94601"/>
    <x v="1"/>
    <s v="FUR-CH-10003956"/>
    <x v="0"/>
    <x v="1"/>
    <s v="Novimex High-Tech Fabric Mesh Task Chair"/>
    <x v="4454"/>
    <n v="8"/>
    <n v="0.2"/>
    <n v="-73.819200000000052"/>
    <x v="1"/>
    <x v="1"/>
  </r>
  <r>
    <x v="6424"/>
    <x v="3205"/>
    <x v="971"/>
    <x v="1178"/>
    <x v="1"/>
    <s v="DO-13645"/>
    <s v="Doug O'Connell"/>
    <x v="0"/>
    <x v="0"/>
    <s v="Lawrence"/>
    <x v="31"/>
    <n v="1841"/>
    <x v="3"/>
    <s v="OFF-PA-10000552"/>
    <x v="1"/>
    <x v="10"/>
    <s v="Xerox 200"/>
    <x v="541"/>
    <n v="3"/>
    <n v="0"/>
    <n v="9.3312000000000008"/>
    <x v="3"/>
    <x v="0"/>
  </r>
  <r>
    <x v="6425"/>
    <x v="3206"/>
    <x v="454"/>
    <x v="500"/>
    <x v="1"/>
    <s v="CC-12370"/>
    <s v="Christopher Conant"/>
    <x v="0"/>
    <x v="0"/>
    <s v="Philadelphia"/>
    <x v="9"/>
    <n v="19120"/>
    <x v="3"/>
    <s v="TEC-CO-10004722"/>
    <x v="2"/>
    <x v="16"/>
    <s v="Canon imageCLASS 2200 Advanced Copier"/>
    <x v="4455"/>
    <n v="4"/>
    <n v="0.4"/>
    <n v="1119.996799999999"/>
    <x v="3"/>
    <x v="0"/>
  </r>
  <r>
    <x v="6426"/>
    <x v="3206"/>
    <x v="454"/>
    <x v="500"/>
    <x v="1"/>
    <s v="CC-12370"/>
    <s v="Christopher Conant"/>
    <x v="0"/>
    <x v="0"/>
    <s v="Philadelphia"/>
    <x v="9"/>
    <n v="19120"/>
    <x v="3"/>
    <s v="OFF-BI-10004308"/>
    <x v="1"/>
    <x v="8"/>
    <s v="Avery Legal 4-Ring Binder"/>
    <x v="4456"/>
    <n v="1"/>
    <n v="0.7"/>
    <n v="-4.1959999999999997"/>
    <x v="3"/>
    <x v="0"/>
  </r>
  <r>
    <x v="6427"/>
    <x v="3206"/>
    <x v="454"/>
    <x v="500"/>
    <x v="1"/>
    <s v="CC-12370"/>
    <s v="Christopher Conant"/>
    <x v="0"/>
    <x v="0"/>
    <s v="Philadelphia"/>
    <x v="9"/>
    <n v="19120"/>
    <x v="3"/>
    <s v="OFF-PA-10000029"/>
    <x v="1"/>
    <x v="10"/>
    <s v="Xerox 224"/>
    <x v="563"/>
    <n v="2"/>
    <n v="0.2"/>
    <n v="3.6288"/>
    <x v="3"/>
    <x v="0"/>
  </r>
  <r>
    <x v="6428"/>
    <x v="3206"/>
    <x v="454"/>
    <x v="500"/>
    <x v="1"/>
    <s v="CC-12370"/>
    <s v="Christopher Conant"/>
    <x v="0"/>
    <x v="0"/>
    <s v="Philadelphia"/>
    <x v="9"/>
    <n v="19120"/>
    <x v="3"/>
    <s v="TEC-PH-10004080"/>
    <x v="2"/>
    <x v="7"/>
    <s v="Avaya 5410 Digital phone"/>
    <x v="4457"/>
    <n v="3"/>
    <n v="0.4"/>
    <n v="-24.476399999999998"/>
    <x v="3"/>
    <x v="0"/>
  </r>
  <r>
    <x v="6429"/>
    <x v="3207"/>
    <x v="935"/>
    <x v="322"/>
    <x v="1"/>
    <s v="SH-20395"/>
    <s v="Shahid Hopkins"/>
    <x v="0"/>
    <x v="0"/>
    <s v="Jacksonville"/>
    <x v="3"/>
    <n v="28540"/>
    <x v="0"/>
    <s v="OFF-ST-10001558"/>
    <x v="1"/>
    <x v="4"/>
    <s v="Acco Perma 4000 Stacking Storage Drawers"/>
    <x v="3346"/>
    <n v="2"/>
    <n v="0.2"/>
    <n v="-1.6239999999999997"/>
    <x v="0"/>
    <x v="0"/>
  </r>
  <r>
    <x v="6430"/>
    <x v="3207"/>
    <x v="935"/>
    <x v="322"/>
    <x v="1"/>
    <s v="SH-20395"/>
    <s v="Shahid Hopkins"/>
    <x v="0"/>
    <x v="0"/>
    <s v="Jacksonville"/>
    <x v="3"/>
    <n v="28540"/>
    <x v="0"/>
    <s v="FUR-TA-10001768"/>
    <x v="0"/>
    <x v="3"/>
    <s v="Hon Racetrack Conference Tables"/>
    <x v="4458"/>
    <n v="6"/>
    <n v="0.4"/>
    <n v="-299.26140000000009"/>
    <x v="0"/>
    <x v="0"/>
  </r>
  <r>
    <x v="6431"/>
    <x v="3207"/>
    <x v="935"/>
    <x v="322"/>
    <x v="1"/>
    <s v="SH-20395"/>
    <s v="Shahid Hopkins"/>
    <x v="0"/>
    <x v="0"/>
    <s v="Jacksonville"/>
    <x v="3"/>
    <n v="28540"/>
    <x v="0"/>
    <s v="OFF-BI-10002982"/>
    <x v="1"/>
    <x v="8"/>
    <s v="Avery Self-Adhesive Photo Pockets for Polaroid Photos"/>
    <x v="4459"/>
    <n v="7"/>
    <n v="0.7"/>
    <n v="-10.487400000000001"/>
    <x v="0"/>
    <x v="0"/>
  </r>
  <r>
    <x v="6432"/>
    <x v="3207"/>
    <x v="935"/>
    <x v="322"/>
    <x v="1"/>
    <s v="SH-20395"/>
    <s v="Shahid Hopkins"/>
    <x v="0"/>
    <x v="0"/>
    <s v="Jacksonville"/>
    <x v="3"/>
    <n v="28540"/>
    <x v="0"/>
    <s v="FUR-FU-10001468"/>
    <x v="0"/>
    <x v="5"/>
    <s v="Tenex Antistatic Computer Chair Mats"/>
    <x v="4460"/>
    <n v="3"/>
    <n v="0.2"/>
    <n v="-51.29400000000004"/>
    <x v="0"/>
    <x v="0"/>
  </r>
  <r>
    <x v="6433"/>
    <x v="3208"/>
    <x v="1110"/>
    <x v="442"/>
    <x v="1"/>
    <s v="FC-14335"/>
    <s v="Fred Chung"/>
    <x v="1"/>
    <x v="0"/>
    <s v="Chicago"/>
    <x v="10"/>
    <n v="60610"/>
    <x v="2"/>
    <s v="OFF-PA-10001838"/>
    <x v="1"/>
    <x v="10"/>
    <s v="Adams Telephone Message Book W/Dividers/Space For Phone Numbers, 5 1/4&quot;X8 1/2&quot;, 300/Messages"/>
    <x v="4461"/>
    <n v="5"/>
    <n v="0.2"/>
    <n v="8.5259999999999998"/>
    <x v="2"/>
    <x v="0"/>
  </r>
  <r>
    <x v="6434"/>
    <x v="3208"/>
    <x v="1110"/>
    <x v="442"/>
    <x v="1"/>
    <s v="FC-14335"/>
    <s v="Fred Chung"/>
    <x v="1"/>
    <x v="0"/>
    <s v="Chicago"/>
    <x v="10"/>
    <n v="60610"/>
    <x v="2"/>
    <s v="TEC-PH-10002890"/>
    <x v="2"/>
    <x v="7"/>
    <s v="AT&amp;T 17929 Lendline Telephone"/>
    <x v="2171"/>
    <n v="5"/>
    <n v="0.2"/>
    <n v="13.571999999999996"/>
    <x v="2"/>
    <x v="0"/>
  </r>
  <r>
    <x v="6435"/>
    <x v="3209"/>
    <x v="837"/>
    <x v="990"/>
    <x v="2"/>
    <s v="JG-15160"/>
    <s v="James Galang"/>
    <x v="0"/>
    <x v="0"/>
    <s v="Pocatello"/>
    <x v="45"/>
    <n v="83201"/>
    <x v="1"/>
    <s v="FUR-FU-10004963"/>
    <x v="0"/>
    <x v="5"/>
    <s v="Eldon 400 Class Desk Accessories, Black Carbon"/>
    <x v="768"/>
    <n v="4"/>
    <n v="0"/>
    <n v="14.700000000000003"/>
    <x v="1"/>
    <x v="0"/>
  </r>
  <r>
    <x v="6436"/>
    <x v="3209"/>
    <x v="837"/>
    <x v="990"/>
    <x v="2"/>
    <s v="JG-15160"/>
    <s v="James Galang"/>
    <x v="0"/>
    <x v="0"/>
    <s v="Pocatello"/>
    <x v="45"/>
    <n v="83201"/>
    <x v="1"/>
    <s v="OFF-ST-10000025"/>
    <x v="1"/>
    <x v="4"/>
    <s v="Fellowes Stor/Drawer Steel Plus Storage Drawers"/>
    <x v="4462"/>
    <n v="5"/>
    <n v="0"/>
    <n v="28.628999999999962"/>
    <x v="1"/>
    <x v="0"/>
  </r>
  <r>
    <x v="6437"/>
    <x v="3209"/>
    <x v="837"/>
    <x v="990"/>
    <x v="2"/>
    <s v="JG-15160"/>
    <s v="James Galang"/>
    <x v="0"/>
    <x v="0"/>
    <s v="Pocatello"/>
    <x v="45"/>
    <n v="83201"/>
    <x v="1"/>
    <s v="TEC-PH-10004389"/>
    <x v="2"/>
    <x v="7"/>
    <s v="Nokia Lumia 925"/>
    <x v="214"/>
    <n v="3"/>
    <n v="0.2"/>
    <n v="22.678200000000018"/>
    <x v="1"/>
    <x v="0"/>
  </r>
  <r>
    <x v="6438"/>
    <x v="3210"/>
    <x v="817"/>
    <x v="857"/>
    <x v="1"/>
    <s v="LC-16885"/>
    <s v="Lena Creighton"/>
    <x v="0"/>
    <x v="0"/>
    <s v="Plano"/>
    <x v="5"/>
    <n v="75023"/>
    <x v="2"/>
    <s v="FUR-TA-10000577"/>
    <x v="0"/>
    <x v="3"/>
    <s v="Bretford CR4500 Series Slim Rectangular Table"/>
    <x v="4463"/>
    <n v="4"/>
    <n v="0.3"/>
    <n v="-97.49879999999996"/>
    <x v="2"/>
    <x v="0"/>
  </r>
  <r>
    <x v="6439"/>
    <x v="3211"/>
    <x v="777"/>
    <x v="911"/>
    <x v="2"/>
    <s v="CC-12220"/>
    <s v="Chris Cortes"/>
    <x v="0"/>
    <x v="0"/>
    <s v="New York City"/>
    <x v="15"/>
    <n v="10024"/>
    <x v="3"/>
    <s v="FUR-CH-10003298"/>
    <x v="0"/>
    <x v="1"/>
    <s v="Office Star - Contemporary Task Swivel chair with Loop Arms, Charcoal"/>
    <x v="4464"/>
    <n v="5"/>
    <n v="0.1"/>
    <n v="-6.5490000000000492"/>
    <x v="3"/>
    <x v="0"/>
  </r>
  <r>
    <x v="6440"/>
    <x v="3212"/>
    <x v="63"/>
    <x v="550"/>
    <x v="1"/>
    <s v="BW-11110"/>
    <s v="Bart Watters"/>
    <x v="1"/>
    <x v="0"/>
    <s v="New York City"/>
    <x v="15"/>
    <n v="10024"/>
    <x v="3"/>
    <s v="OFF-AR-10001860"/>
    <x v="1"/>
    <x v="6"/>
    <s v="BIC Liqua Brite Liner"/>
    <x v="2890"/>
    <n v="5"/>
    <n v="0"/>
    <n v="12.492000000000001"/>
    <x v="3"/>
    <x v="0"/>
  </r>
  <r>
    <x v="6441"/>
    <x v="3212"/>
    <x v="63"/>
    <x v="550"/>
    <x v="1"/>
    <s v="BW-11110"/>
    <s v="Bart Watters"/>
    <x v="1"/>
    <x v="0"/>
    <s v="New York City"/>
    <x v="15"/>
    <n v="10024"/>
    <x v="3"/>
    <s v="OFF-ST-10003123"/>
    <x v="1"/>
    <x v="4"/>
    <s v="Fellowes Bases and Tops For Staxonsteel/High-Stak Systems"/>
    <x v="4191"/>
    <n v="3"/>
    <n v="0"/>
    <n v="23.968799999999998"/>
    <x v="3"/>
    <x v="0"/>
  </r>
  <r>
    <x v="6442"/>
    <x v="3212"/>
    <x v="63"/>
    <x v="550"/>
    <x v="1"/>
    <s v="BW-11110"/>
    <s v="Bart Watters"/>
    <x v="1"/>
    <x v="0"/>
    <s v="New York City"/>
    <x v="15"/>
    <n v="10024"/>
    <x v="3"/>
    <s v="OFF-PA-10001295"/>
    <x v="1"/>
    <x v="10"/>
    <s v="Computer Printout Paper with Letter-Trim Perforations"/>
    <x v="2479"/>
    <n v="2"/>
    <n v="0"/>
    <n v="18.211199999999998"/>
    <x v="3"/>
    <x v="0"/>
  </r>
  <r>
    <x v="6443"/>
    <x v="3212"/>
    <x v="63"/>
    <x v="550"/>
    <x v="1"/>
    <s v="BW-11110"/>
    <s v="Bart Watters"/>
    <x v="1"/>
    <x v="0"/>
    <s v="New York City"/>
    <x v="15"/>
    <n v="10024"/>
    <x v="3"/>
    <s v="OFF-LA-10000407"/>
    <x v="1"/>
    <x v="2"/>
    <s v="Avery White Multi-Purpose Labels"/>
    <x v="1691"/>
    <n v="5"/>
    <n v="0"/>
    <n v="11.454000000000001"/>
    <x v="3"/>
    <x v="0"/>
  </r>
  <r>
    <x v="6444"/>
    <x v="3212"/>
    <x v="63"/>
    <x v="550"/>
    <x v="1"/>
    <s v="BW-11110"/>
    <s v="Bart Watters"/>
    <x v="1"/>
    <x v="0"/>
    <s v="New York City"/>
    <x v="15"/>
    <n v="10024"/>
    <x v="3"/>
    <s v="FUR-FU-10003535"/>
    <x v="0"/>
    <x v="5"/>
    <s v="Howard Miller Distant Time Traveler Alarm Clock"/>
    <x v="4465"/>
    <n v="3"/>
    <n v="0"/>
    <n v="33.726600000000005"/>
    <x v="3"/>
    <x v="0"/>
  </r>
  <r>
    <x v="6445"/>
    <x v="3213"/>
    <x v="616"/>
    <x v="392"/>
    <x v="1"/>
    <s v="JJ-15445"/>
    <s v="Jennifer Jackson"/>
    <x v="0"/>
    <x v="0"/>
    <s v="Chicago"/>
    <x v="10"/>
    <n v="60623"/>
    <x v="2"/>
    <s v="OFF-FA-10000611"/>
    <x v="1"/>
    <x v="13"/>
    <s v="Binder Clips by OIC"/>
    <x v="4466"/>
    <n v="6"/>
    <n v="0.2"/>
    <n v="2.4863999999999997"/>
    <x v="2"/>
    <x v="0"/>
  </r>
  <r>
    <x v="6446"/>
    <x v="3214"/>
    <x v="168"/>
    <x v="1200"/>
    <x v="0"/>
    <s v="TT-21460"/>
    <s v="Tonja Turnell"/>
    <x v="2"/>
    <x v="0"/>
    <s v="Houston"/>
    <x v="5"/>
    <n v="77095"/>
    <x v="2"/>
    <s v="FUR-FU-10004848"/>
    <x v="0"/>
    <x v="5"/>
    <s v="Howard Miller 13-3/4&quot; Diameter Brushed Chrome Round Wall Clock"/>
    <x v="4467"/>
    <n v="5"/>
    <n v="0.6"/>
    <n v="-77.625"/>
    <x v="2"/>
    <x v="0"/>
  </r>
  <r>
    <x v="6447"/>
    <x v="3214"/>
    <x v="168"/>
    <x v="1200"/>
    <x v="0"/>
    <s v="TT-21460"/>
    <s v="Tonja Turnell"/>
    <x v="2"/>
    <x v="0"/>
    <s v="Houston"/>
    <x v="5"/>
    <n v="77095"/>
    <x v="2"/>
    <s v="OFF-LA-10002381"/>
    <x v="1"/>
    <x v="2"/>
    <s v="Avery 497"/>
    <x v="4468"/>
    <n v="1"/>
    <n v="0.2"/>
    <n v="0.86239999999999983"/>
    <x v="2"/>
    <x v="0"/>
  </r>
  <r>
    <x v="6448"/>
    <x v="3214"/>
    <x v="168"/>
    <x v="1200"/>
    <x v="0"/>
    <s v="TT-21460"/>
    <s v="Tonja Turnell"/>
    <x v="2"/>
    <x v="0"/>
    <s v="Houston"/>
    <x v="5"/>
    <n v="77095"/>
    <x v="2"/>
    <s v="OFF-ST-10000918"/>
    <x v="1"/>
    <x v="4"/>
    <s v="Crate-A-Files"/>
    <x v="525"/>
    <n v="1"/>
    <n v="0.2"/>
    <n v="0.65399999999999947"/>
    <x v="2"/>
    <x v="0"/>
  </r>
  <r>
    <x v="6449"/>
    <x v="3215"/>
    <x v="12"/>
    <x v="591"/>
    <x v="1"/>
    <s v="EH-13990"/>
    <s v="Erica Hackney"/>
    <x v="0"/>
    <x v="0"/>
    <s v="Meriden"/>
    <x v="29"/>
    <n v="6450"/>
    <x v="3"/>
    <s v="OFF-BI-10000822"/>
    <x v="1"/>
    <x v="8"/>
    <s v="Acco PRESSTEX Data Binder with Storage Hooks, Light Blue, 9 1/2&quot; X 11&quot;"/>
    <x v="4469"/>
    <n v="2"/>
    <n v="0"/>
    <n v="5.1647999999999996"/>
    <x v="3"/>
    <x v="0"/>
  </r>
  <r>
    <x v="6450"/>
    <x v="3215"/>
    <x v="12"/>
    <x v="591"/>
    <x v="1"/>
    <s v="EH-13990"/>
    <s v="Erica Hackney"/>
    <x v="0"/>
    <x v="0"/>
    <s v="Meriden"/>
    <x v="29"/>
    <n v="6450"/>
    <x v="3"/>
    <s v="OFF-PA-10002222"/>
    <x v="1"/>
    <x v="10"/>
    <s v="Xerox Color Copier Paper, 11&quot; x 17&quot;, Ream"/>
    <x v="1846"/>
    <n v="2"/>
    <n v="0"/>
    <n v="21.012799999999999"/>
    <x v="3"/>
    <x v="0"/>
  </r>
  <r>
    <x v="6451"/>
    <x v="3215"/>
    <x v="12"/>
    <x v="591"/>
    <x v="1"/>
    <s v="EH-13990"/>
    <s v="Erica Hackney"/>
    <x v="0"/>
    <x v="0"/>
    <s v="Meriden"/>
    <x v="29"/>
    <n v="6450"/>
    <x v="3"/>
    <s v="OFF-AR-10004930"/>
    <x v="1"/>
    <x v="6"/>
    <s v="Turquoise Lead Holder with Pocket Clip"/>
    <x v="4470"/>
    <n v="1"/>
    <n v="0"/>
    <n v="2.2109999999999994"/>
    <x v="3"/>
    <x v="0"/>
  </r>
  <r>
    <x v="6452"/>
    <x v="3216"/>
    <x v="546"/>
    <x v="226"/>
    <x v="0"/>
    <s v="PR-18880"/>
    <s v="Patrick Ryan"/>
    <x v="0"/>
    <x v="0"/>
    <s v="Glenview"/>
    <x v="10"/>
    <n v="60025"/>
    <x v="2"/>
    <s v="TEC-PH-10001750"/>
    <x v="2"/>
    <x v="7"/>
    <s v="Samsung Rugby III"/>
    <x v="3180"/>
    <n v="3"/>
    <n v="0.2"/>
    <n v="13.857900000000008"/>
    <x v="2"/>
    <x v="0"/>
  </r>
  <r>
    <x v="6453"/>
    <x v="3217"/>
    <x v="1049"/>
    <x v="349"/>
    <x v="1"/>
    <s v="BT-11680"/>
    <s v="Brian Thompson"/>
    <x v="0"/>
    <x v="0"/>
    <s v="Houston"/>
    <x v="5"/>
    <n v="77036"/>
    <x v="2"/>
    <s v="OFF-AR-10000657"/>
    <x v="1"/>
    <x v="6"/>
    <s v="Binney &amp; Smith inkTank Desk Highlighter, Chisel Tip, Yellow, 12/Box"/>
    <x v="4471"/>
    <n v="2"/>
    <n v="0.2"/>
    <n v="0.55899999999999961"/>
    <x v="2"/>
    <x v="0"/>
  </r>
  <r>
    <x v="6454"/>
    <x v="3218"/>
    <x v="689"/>
    <x v="260"/>
    <x v="2"/>
    <s v="EC-14050"/>
    <s v="Erin Creighton"/>
    <x v="0"/>
    <x v="0"/>
    <s v="San Francisco"/>
    <x v="1"/>
    <n v="94110"/>
    <x v="1"/>
    <s v="OFF-ST-10003442"/>
    <x v="1"/>
    <x v="4"/>
    <s v="Eldon Portable Mobile Manager"/>
    <x v="403"/>
    <n v="2"/>
    <n v="0"/>
    <n v="15.2712"/>
    <x v="1"/>
    <x v="0"/>
  </r>
  <r>
    <x v="6455"/>
    <x v="3218"/>
    <x v="689"/>
    <x v="260"/>
    <x v="2"/>
    <s v="EC-14050"/>
    <s v="Erin Creighton"/>
    <x v="0"/>
    <x v="0"/>
    <s v="San Francisco"/>
    <x v="1"/>
    <n v="94110"/>
    <x v="1"/>
    <s v="FUR-FU-10003142"/>
    <x v="0"/>
    <x v="5"/>
    <s v="Master Big Foot Doorstop, Beige"/>
    <x v="3322"/>
    <n v="7"/>
    <n v="0"/>
    <n v="11.457599999999998"/>
    <x v="1"/>
    <x v="0"/>
  </r>
  <r>
    <x v="6456"/>
    <x v="3219"/>
    <x v="79"/>
    <x v="826"/>
    <x v="1"/>
    <s v="SP-20650"/>
    <s v="Stephanie Phelps"/>
    <x v="1"/>
    <x v="0"/>
    <s v="New York City"/>
    <x v="15"/>
    <n v="10009"/>
    <x v="3"/>
    <s v="TEC-PH-10002468"/>
    <x v="2"/>
    <x v="7"/>
    <s v="Plantronics CS 50-USB - headset - Convertible, Monaural"/>
    <x v="4472"/>
    <n v="1"/>
    <n v="0"/>
    <n v="36.717300000000009"/>
    <x v="3"/>
    <x v="0"/>
  </r>
  <r>
    <x v="6457"/>
    <x v="3219"/>
    <x v="79"/>
    <x v="826"/>
    <x v="1"/>
    <s v="SP-20650"/>
    <s v="Stephanie Phelps"/>
    <x v="1"/>
    <x v="0"/>
    <s v="New York City"/>
    <x v="15"/>
    <n v="10009"/>
    <x v="3"/>
    <s v="OFF-AR-10004165"/>
    <x v="1"/>
    <x v="6"/>
    <s v="Binney &amp; Smith inkTank Erasable Pocket Highlighter, Chisel Tip, Yellow"/>
    <x v="4473"/>
    <n v="7"/>
    <n v="0"/>
    <n v="7.0224000000000011"/>
    <x v="3"/>
    <x v="0"/>
  </r>
  <r>
    <x v="6458"/>
    <x v="3220"/>
    <x v="304"/>
    <x v="808"/>
    <x v="2"/>
    <s v="AJ-10780"/>
    <s v="Anthony Jacobs"/>
    <x v="1"/>
    <x v="0"/>
    <s v="Baltimore"/>
    <x v="39"/>
    <n v="21215"/>
    <x v="3"/>
    <s v="OFF-AR-10001919"/>
    <x v="1"/>
    <x v="6"/>
    <s v="OIC #2 Pencils, Medium Soft"/>
    <x v="1061"/>
    <n v="2"/>
    <n v="0"/>
    <n v="1.0903999999999998"/>
    <x v="3"/>
    <x v="0"/>
  </r>
  <r>
    <x v="6459"/>
    <x v="3220"/>
    <x v="304"/>
    <x v="808"/>
    <x v="2"/>
    <s v="AJ-10780"/>
    <s v="Anthony Jacobs"/>
    <x v="1"/>
    <x v="0"/>
    <s v="Baltimore"/>
    <x v="39"/>
    <n v="21215"/>
    <x v="3"/>
    <s v="OFF-AR-10003045"/>
    <x v="1"/>
    <x v="6"/>
    <s v="Prang Colored Pencils"/>
    <x v="456"/>
    <n v="5"/>
    <n v="0"/>
    <n v="6.6150000000000002"/>
    <x v="3"/>
    <x v="0"/>
  </r>
  <r>
    <x v="6460"/>
    <x v="3220"/>
    <x v="304"/>
    <x v="808"/>
    <x v="2"/>
    <s v="AJ-10780"/>
    <s v="Anthony Jacobs"/>
    <x v="1"/>
    <x v="0"/>
    <s v="Baltimore"/>
    <x v="39"/>
    <n v="21215"/>
    <x v="3"/>
    <s v="OFF-AR-10003338"/>
    <x v="1"/>
    <x v="6"/>
    <s v="Eberhard Faber 3 1/2&quot; Golf Pencils"/>
    <x v="4474"/>
    <n v="5"/>
    <n v="0"/>
    <n v="9.3000000000000007"/>
    <x v="3"/>
    <x v="0"/>
  </r>
  <r>
    <x v="6461"/>
    <x v="3220"/>
    <x v="304"/>
    <x v="808"/>
    <x v="2"/>
    <s v="AJ-10780"/>
    <s v="Anthony Jacobs"/>
    <x v="1"/>
    <x v="0"/>
    <s v="Baltimore"/>
    <x v="39"/>
    <n v="21215"/>
    <x v="3"/>
    <s v="TEC-AC-10003280"/>
    <x v="2"/>
    <x v="11"/>
    <s v="Belkin F8E887 USB Wired Ergonomic Keyboard"/>
    <x v="1324"/>
    <n v="3"/>
    <n v="0"/>
    <n v="18.893699999999995"/>
    <x v="3"/>
    <x v="0"/>
  </r>
  <r>
    <x v="6462"/>
    <x v="3220"/>
    <x v="304"/>
    <x v="808"/>
    <x v="2"/>
    <s v="AJ-10780"/>
    <s v="Anthony Jacobs"/>
    <x v="1"/>
    <x v="0"/>
    <s v="Baltimore"/>
    <x v="39"/>
    <n v="21215"/>
    <x v="3"/>
    <s v="FUR-CH-10003298"/>
    <x v="0"/>
    <x v="1"/>
    <s v="Office Star - Contemporary Task Swivel chair with Loop Arms, Charcoal"/>
    <x v="0"/>
    <n v="2"/>
    <n v="0"/>
    <n v="23.576399999999978"/>
    <x v="3"/>
    <x v="0"/>
  </r>
  <r>
    <x v="6463"/>
    <x v="3220"/>
    <x v="304"/>
    <x v="808"/>
    <x v="2"/>
    <s v="AJ-10780"/>
    <s v="Anthony Jacobs"/>
    <x v="1"/>
    <x v="0"/>
    <s v="Baltimore"/>
    <x v="39"/>
    <n v="21215"/>
    <x v="3"/>
    <s v="OFF-LA-10004544"/>
    <x v="1"/>
    <x v="2"/>
    <s v="Avery 505"/>
    <x v="3066"/>
    <n v="5"/>
    <n v="0"/>
    <n v="37"/>
    <x v="3"/>
    <x v="0"/>
  </r>
  <r>
    <x v="6464"/>
    <x v="3221"/>
    <x v="897"/>
    <x v="961"/>
    <x v="1"/>
    <s v="AS-10630"/>
    <s v="Ann Steele"/>
    <x v="2"/>
    <x v="0"/>
    <s v="Louisville"/>
    <x v="0"/>
    <n v="40214"/>
    <x v="0"/>
    <s v="FUR-FU-10004586"/>
    <x v="0"/>
    <x v="5"/>
    <s v="G.E. Longer-Life Indoor Recessed Floodlight Bulbs"/>
    <x v="2537"/>
    <n v="2"/>
    <n v="0"/>
    <n v="6.3743999999999996"/>
    <x v="0"/>
    <x v="0"/>
  </r>
  <r>
    <x v="6465"/>
    <x v="3222"/>
    <x v="50"/>
    <x v="50"/>
    <x v="1"/>
    <s v="AA-10375"/>
    <s v="Allen Armold"/>
    <x v="0"/>
    <x v="0"/>
    <s v="Lebanon"/>
    <x v="18"/>
    <n v="37087"/>
    <x v="0"/>
    <s v="OFF-ST-10003572"/>
    <x v="1"/>
    <x v="4"/>
    <s v="Portfile Personal File Boxes"/>
    <x v="4475"/>
    <n v="6"/>
    <n v="0.2"/>
    <n v="6.3719999999999999"/>
    <x v="0"/>
    <x v="0"/>
  </r>
  <r>
    <x v="6466"/>
    <x v="3223"/>
    <x v="1053"/>
    <x v="1169"/>
    <x v="0"/>
    <s v="EH-13945"/>
    <s v="Eric Hoffmann"/>
    <x v="0"/>
    <x v="0"/>
    <s v="Los Angeles"/>
    <x v="1"/>
    <n v="90008"/>
    <x v="1"/>
    <s v="TEC-AC-10002331"/>
    <x v="2"/>
    <x v="11"/>
    <s v="Maxell 74 Minute CDR, 10/Pack"/>
    <x v="3776"/>
    <n v="7"/>
    <n v="0"/>
    <n v="25.330199999999998"/>
    <x v="1"/>
    <x v="0"/>
  </r>
  <r>
    <x v="6467"/>
    <x v="3224"/>
    <x v="499"/>
    <x v="542"/>
    <x v="1"/>
    <s v="DB-13270"/>
    <s v="Deborah Brumfield"/>
    <x v="2"/>
    <x v="0"/>
    <s v="Providence"/>
    <x v="34"/>
    <n v="2908"/>
    <x v="3"/>
    <s v="OFF-ST-10000142"/>
    <x v="1"/>
    <x v="4"/>
    <s v="Deluxe Rollaway Locking File with Drawer"/>
    <x v="4476"/>
    <n v="5"/>
    <n v="0"/>
    <n v="582.23199999999997"/>
    <x v="3"/>
    <x v="0"/>
  </r>
  <r>
    <x v="6468"/>
    <x v="3224"/>
    <x v="499"/>
    <x v="542"/>
    <x v="1"/>
    <s v="DB-13270"/>
    <s v="Deborah Brumfield"/>
    <x v="2"/>
    <x v="0"/>
    <s v="Providence"/>
    <x v="34"/>
    <n v="2908"/>
    <x v="3"/>
    <s v="TEC-PH-10000441"/>
    <x v="2"/>
    <x v="7"/>
    <s v="VTech DS6151"/>
    <x v="3211"/>
    <n v="5"/>
    <n v="0"/>
    <n v="176.38600000000002"/>
    <x v="3"/>
    <x v="0"/>
  </r>
  <r>
    <x v="6469"/>
    <x v="3224"/>
    <x v="499"/>
    <x v="542"/>
    <x v="1"/>
    <s v="DB-13270"/>
    <s v="Deborah Brumfield"/>
    <x v="2"/>
    <x v="0"/>
    <s v="Providence"/>
    <x v="34"/>
    <n v="2908"/>
    <x v="3"/>
    <s v="FUR-FU-10004864"/>
    <x v="0"/>
    <x v="5"/>
    <s v="Eldon 500 Class Desk Accessories"/>
    <x v="4477"/>
    <n v="6"/>
    <n v="0"/>
    <n v="23.898600000000002"/>
    <x v="3"/>
    <x v="0"/>
  </r>
  <r>
    <x v="6470"/>
    <x v="3225"/>
    <x v="1111"/>
    <x v="756"/>
    <x v="1"/>
    <s v="CC-12100"/>
    <s v="Chad Cunningham"/>
    <x v="2"/>
    <x v="0"/>
    <s v="Detroit"/>
    <x v="12"/>
    <n v="48234"/>
    <x v="2"/>
    <s v="TEC-PH-10001750"/>
    <x v="2"/>
    <x v="7"/>
    <s v="Samsung Rugby III"/>
    <x v="203"/>
    <n v="2"/>
    <n v="0"/>
    <n v="35.634600000000006"/>
    <x v="2"/>
    <x v="0"/>
  </r>
  <r>
    <x v="6471"/>
    <x v="3225"/>
    <x v="1111"/>
    <x v="756"/>
    <x v="1"/>
    <s v="CC-12100"/>
    <s v="Chad Cunningham"/>
    <x v="2"/>
    <x v="0"/>
    <s v="Detroit"/>
    <x v="12"/>
    <n v="48234"/>
    <x v="2"/>
    <s v="TEC-AC-10004510"/>
    <x v="2"/>
    <x v="11"/>
    <s v="Logitech Desktop MK120 Mouse and keyboard Combo"/>
    <x v="4478"/>
    <n v="7"/>
    <n v="0"/>
    <n v="11.451999999999995"/>
    <x v="2"/>
    <x v="0"/>
  </r>
  <r>
    <x v="6472"/>
    <x v="3226"/>
    <x v="571"/>
    <x v="161"/>
    <x v="1"/>
    <s v="VT-21700"/>
    <s v="Valerie Takahito"/>
    <x v="2"/>
    <x v="0"/>
    <s v="Houston"/>
    <x v="5"/>
    <n v="77070"/>
    <x v="2"/>
    <s v="OFF-LA-10001074"/>
    <x v="1"/>
    <x v="2"/>
    <s v="Round Specialty Laser Printer Labels"/>
    <x v="318"/>
    <n v="10"/>
    <n v="0.2"/>
    <n v="33.830999999999989"/>
    <x v="2"/>
    <x v="0"/>
  </r>
  <r>
    <x v="6473"/>
    <x v="3227"/>
    <x v="196"/>
    <x v="1179"/>
    <x v="0"/>
    <s v="DB-13060"/>
    <s v="Dave Brooks"/>
    <x v="0"/>
    <x v="0"/>
    <s v="Columbia"/>
    <x v="18"/>
    <n v="38401"/>
    <x v="0"/>
    <s v="OFF-AP-10003590"/>
    <x v="1"/>
    <x v="9"/>
    <s v="Hoover WindTunnel Plus Canister Vacuum"/>
    <x v="4479"/>
    <n v="3"/>
    <n v="0.2"/>
    <n v="87.180000000000092"/>
    <x v="0"/>
    <x v="0"/>
  </r>
  <r>
    <x v="6474"/>
    <x v="3228"/>
    <x v="1112"/>
    <x v="306"/>
    <x v="2"/>
    <s v="BS-11590"/>
    <s v="Brendan Sweed"/>
    <x v="1"/>
    <x v="0"/>
    <s v="Philadelphia"/>
    <x v="9"/>
    <n v="19140"/>
    <x v="3"/>
    <s v="FUR-BO-10003433"/>
    <x v="0"/>
    <x v="0"/>
    <s v="Sauder Cornerstone Collection Library"/>
    <x v="1168"/>
    <n v="4"/>
    <n v="0.5"/>
    <n v="-53.285600000000009"/>
    <x v="3"/>
    <x v="0"/>
  </r>
  <r>
    <x v="6475"/>
    <x v="3229"/>
    <x v="95"/>
    <x v="272"/>
    <x v="1"/>
    <s v="NR-18550"/>
    <s v="Nick Radford"/>
    <x v="0"/>
    <x v="0"/>
    <s v="Pembroke Pines"/>
    <x v="2"/>
    <n v="33024"/>
    <x v="0"/>
    <s v="OFF-BI-10002432"/>
    <x v="1"/>
    <x v="8"/>
    <s v="Wilson Jones Standard D-Ring Binders"/>
    <x v="4480"/>
    <n v="3"/>
    <n v="0.7"/>
    <n v="-3.4913999999999987"/>
    <x v="0"/>
    <x v="0"/>
  </r>
  <r>
    <x v="6476"/>
    <x v="3229"/>
    <x v="95"/>
    <x v="272"/>
    <x v="1"/>
    <s v="NR-18550"/>
    <s v="Nick Radford"/>
    <x v="0"/>
    <x v="0"/>
    <s v="Pembroke Pines"/>
    <x v="2"/>
    <n v="33024"/>
    <x v="0"/>
    <s v="OFF-AP-10003622"/>
    <x v="1"/>
    <x v="9"/>
    <s v="Bravo II Megaboss 12-Amp Hard Body Upright, Replacement Belts, 2 Belts per Pack"/>
    <x v="4481"/>
    <n v="2"/>
    <n v="0.2"/>
    <n v="0.58499999999999974"/>
    <x v="0"/>
    <x v="0"/>
  </r>
  <r>
    <x v="6477"/>
    <x v="3229"/>
    <x v="95"/>
    <x v="272"/>
    <x v="1"/>
    <s v="NR-18550"/>
    <s v="Nick Radford"/>
    <x v="0"/>
    <x v="0"/>
    <s v="Pembroke Pines"/>
    <x v="2"/>
    <n v="33024"/>
    <x v="0"/>
    <s v="TEC-AC-10003832"/>
    <x v="2"/>
    <x v="11"/>
    <s v="Logitech P710e Mobile Speakerphone"/>
    <x v="4482"/>
    <n v="1"/>
    <n v="0.2"/>
    <n v="-2.5749000000000279"/>
    <x v="0"/>
    <x v="0"/>
  </r>
  <r>
    <x v="6478"/>
    <x v="3229"/>
    <x v="95"/>
    <x v="272"/>
    <x v="1"/>
    <s v="NR-18550"/>
    <s v="Nick Radford"/>
    <x v="0"/>
    <x v="0"/>
    <s v="Pembroke Pines"/>
    <x v="2"/>
    <n v="33024"/>
    <x v="0"/>
    <s v="OFF-PA-10000809"/>
    <x v="1"/>
    <x v="10"/>
    <s v="Xerox 206"/>
    <x v="12"/>
    <n v="3"/>
    <n v="0.2"/>
    <n v="5.4432"/>
    <x v="0"/>
    <x v="0"/>
  </r>
  <r>
    <x v="6479"/>
    <x v="3229"/>
    <x v="95"/>
    <x v="272"/>
    <x v="1"/>
    <s v="NR-18550"/>
    <s v="Nick Radford"/>
    <x v="0"/>
    <x v="0"/>
    <s v="Pembroke Pines"/>
    <x v="2"/>
    <n v="33024"/>
    <x v="0"/>
    <s v="TEC-PH-10000441"/>
    <x v="2"/>
    <x v="7"/>
    <s v="VTech DS6151"/>
    <x v="4483"/>
    <n v="5"/>
    <n v="0.2"/>
    <n v="50.396000000000015"/>
    <x v="0"/>
    <x v="0"/>
  </r>
  <r>
    <x v="6480"/>
    <x v="3229"/>
    <x v="95"/>
    <x v="272"/>
    <x v="1"/>
    <s v="NR-18550"/>
    <s v="Nick Radford"/>
    <x v="0"/>
    <x v="0"/>
    <s v="Pembroke Pines"/>
    <x v="2"/>
    <n v="33024"/>
    <x v="0"/>
    <s v="OFF-AP-10002287"/>
    <x v="1"/>
    <x v="9"/>
    <s v="Eureka Sanitaire  Multi-Pro Heavy-Duty Upright, Disposable Bags"/>
    <x v="4484"/>
    <n v="7"/>
    <n v="0.2"/>
    <n v="1.8353999999999999"/>
    <x v="0"/>
    <x v="0"/>
  </r>
  <r>
    <x v="6481"/>
    <x v="3229"/>
    <x v="95"/>
    <x v="272"/>
    <x v="1"/>
    <s v="NR-18550"/>
    <s v="Nick Radford"/>
    <x v="0"/>
    <x v="0"/>
    <s v="Pembroke Pines"/>
    <x v="2"/>
    <n v="33024"/>
    <x v="0"/>
    <s v="FUR-BO-10002824"/>
    <x v="0"/>
    <x v="0"/>
    <s v="Bush Mission Pointe Library"/>
    <x v="475"/>
    <n v="2"/>
    <n v="0.2"/>
    <n v="0"/>
    <x v="0"/>
    <x v="0"/>
  </r>
  <r>
    <x v="6482"/>
    <x v="3229"/>
    <x v="95"/>
    <x v="272"/>
    <x v="1"/>
    <s v="NR-18550"/>
    <s v="Nick Radford"/>
    <x v="0"/>
    <x v="0"/>
    <s v="Pembroke Pines"/>
    <x v="2"/>
    <n v="33024"/>
    <x v="0"/>
    <s v="TEC-AC-10002942"/>
    <x v="2"/>
    <x v="11"/>
    <s v="WD My Passport Ultra 1TB Portable External Hard Drive"/>
    <x v="4485"/>
    <n v="2"/>
    <n v="0.2"/>
    <n v="-4.1400000000000077"/>
    <x v="0"/>
    <x v="0"/>
  </r>
  <r>
    <x v="6483"/>
    <x v="3230"/>
    <x v="95"/>
    <x v="1201"/>
    <x v="1"/>
    <s v="KN-16390"/>
    <s v="Katherine Nockton"/>
    <x v="1"/>
    <x v="0"/>
    <s v="New York City"/>
    <x v="15"/>
    <n v="10011"/>
    <x v="3"/>
    <s v="FUR-TA-10001932"/>
    <x v="0"/>
    <x v="3"/>
    <s v="Chromcraft 48&quot; x 96&quot; Racetrack Double Pedestal Table"/>
    <x v="4486"/>
    <n v="2"/>
    <n v="0.4"/>
    <n v="-115.43040000000002"/>
    <x v="3"/>
    <x v="0"/>
  </r>
  <r>
    <x v="6484"/>
    <x v="3230"/>
    <x v="95"/>
    <x v="1201"/>
    <x v="1"/>
    <s v="KN-16390"/>
    <s v="Katherine Nockton"/>
    <x v="1"/>
    <x v="0"/>
    <s v="New York City"/>
    <x v="15"/>
    <n v="10011"/>
    <x v="3"/>
    <s v="TEC-MA-10003173"/>
    <x v="2"/>
    <x v="15"/>
    <s v="Hewlett-Packard 300S Scientific Calculator"/>
    <x v="4487"/>
    <n v="6"/>
    <n v="0"/>
    <n v="36.183599999999991"/>
    <x v="3"/>
    <x v="0"/>
  </r>
  <r>
    <x v="6485"/>
    <x v="3230"/>
    <x v="95"/>
    <x v="1201"/>
    <x v="1"/>
    <s v="KN-16390"/>
    <s v="Katherine Nockton"/>
    <x v="1"/>
    <x v="0"/>
    <s v="New York City"/>
    <x v="15"/>
    <n v="10011"/>
    <x v="3"/>
    <s v="OFF-PA-10004156"/>
    <x v="1"/>
    <x v="10"/>
    <s v="Xerox 188"/>
    <x v="1568"/>
    <n v="4"/>
    <n v="0"/>
    <n v="22.226399999999998"/>
    <x v="3"/>
    <x v="0"/>
  </r>
  <r>
    <x v="6486"/>
    <x v="3231"/>
    <x v="1113"/>
    <x v="211"/>
    <x v="1"/>
    <s v="JW-16075"/>
    <s v="Julia West"/>
    <x v="0"/>
    <x v="0"/>
    <s v="Jacksonville"/>
    <x v="3"/>
    <n v="28540"/>
    <x v="0"/>
    <s v="OFF-AP-10002945"/>
    <x v="1"/>
    <x v="9"/>
    <s v="Honeywell Enviracaire Portable HEPA Air Cleaner for 17' x 22' Room"/>
    <x v="4488"/>
    <n v="4"/>
    <n v="0.2"/>
    <n v="156.33799999999997"/>
    <x v="0"/>
    <x v="0"/>
  </r>
  <r>
    <x v="6487"/>
    <x v="3231"/>
    <x v="1113"/>
    <x v="211"/>
    <x v="1"/>
    <s v="JW-16075"/>
    <s v="Julia West"/>
    <x v="0"/>
    <x v="0"/>
    <s v="Jacksonville"/>
    <x v="3"/>
    <n v="28540"/>
    <x v="0"/>
    <s v="OFF-BI-10000948"/>
    <x v="1"/>
    <x v="8"/>
    <s v="GBC Laser Imprintable Binding System Covers, Desert Sand"/>
    <x v="4489"/>
    <n v="3"/>
    <n v="0.7"/>
    <n v="-9.8462999999999994"/>
    <x v="0"/>
    <x v="0"/>
  </r>
  <r>
    <x v="6488"/>
    <x v="3231"/>
    <x v="1113"/>
    <x v="211"/>
    <x v="1"/>
    <s v="JW-16075"/>
    <s v="Julia West"/>
    <x v="0"/>
    <x v="0"/>
    <s v="Jacksonville"/>
    <x v="3"/>
    <n v="28540"/>
    <x v="0"/>
    <s v="OFF-PA-10002254"/>
    <x v="1"/>
    <x v="10"/>
    <s v="Xerox 1883"/>
    <x v="4490"/>
    <n v="14"/>
    <n v="0.2"/>
    <n v="96.023199999999974"/>
    <x v="0"/>
    <x v="0"/>
  </r>
  <r>
    <x v="6489"/>
    <x v="3232"/>
    <x v="20"/>
    <x v="706"/>
    <x v="1"/>
    <s v="JM-15535"/>
    <s v="Jessica Myrick"/>
    <x v="0"/>
    <x v="0"/>
    <s v="New York City"/>
    <x v="15"/>
    <n v="10011"/>
    <x v="3"/>
    <s v="OFF-PA-10004782"/>
    <x v="1"/>
    <x v="10"/>
    <s v="Xerox 228"/>
    <x v="56"/>
    <n v="5"/>
    <n v="0"/>
    <n v="15.552000000000001"/>
    <x v="3"/>
    <x v="0"/>
  </r>
  <r>
    <x v="6490"/>
    <x v="3233"/>
    <x v="1114"/>
    <x v="76"/>
    <x v="1"/>
    <s v="MF-18250"/>
    <s v="Monica Federle"/>
    <x v="1"/>
    <x v="0"/>
    <s v="Philadelphia"/>
    <x v="9"/>
    <n v="19120"/>
    <x v="3"/>
    <s v="FUR-FU-10000222"/>
    <x v="0"/>
    <x v="5"/>
    <s v="Seth Thomas 16&quot; Steel Case Clock"/>
    <x v="4491"/>
    <n v="4"/>
    <n v="0.2"/>
    <n v="16.889599999999998"/>
    <x v="3"/>
    <x v="0"/>
  </r>
  <r>
    <x v="6491"/>
    <x v="3234"/>
    <x v="73"/>
    <x v="539"/>
    <x v="1"/>
    <s v="FA-14230"/>
    <s v="Frank Atkinson"/>
    <x v="1"/>
    <x v="0"/>
    <s v="Orlando"/>
    <x v="2"/>
    <n v="32839"/>
    <x v="0"/>
    <s v="FUR-BO-10004695"/>
    <x v="0"/>
    <x v="0"/>
    <s v="O'Sullivan 2-Door Barrister Bookcase in Odessa Pine"/>
    <x v="4492"/>
    <n v="2"/>
    <n v="0.2"/>
    <n v="10.858799999999974"/>
    <x v="0"/>
    <x v="0"/>
  </r>
  <r>
    <x v="6492"/>
    <x v="3234"/>
    <x v="73"/>
    <x v="539"/>
    <x v="1"/>
    <s v="FA-14230"/>
    <s v="Frank Atkinson"/>
    <x v="1"/>
    <x v="0"/>
    <s v="Orlando"/>
    <x v="2"/>
    <n v="32839"/>
    <x v="0"/>
    <s v="OFF-ST-10003327"/>
    <x v="1"/>
    <x v="4"/>
    <s v="Akro-Mils 12-Gallon Tote"/>
    <x v="4493"/>
    <n v="5"/>
    <n v="0.2"/>
    <n v="4.4684999999999953"/>
    <x v="0"/>
    <x v="0"/>
  </r>
  <r>
    <x v="6493"/>
    <x v="3234"/>
    <x v="73"/>
    <x v="539"/>
    <x v="1"/>
    <s v="FA-14230"/>
    <s v="Frank Atkinson"/>
    <x v="1"/>
    <x v="0"/>
    <s v="Orlando"/>
    <x v="2"/>
    <n v="32839"/>
    <x v="0"/>
    <s v="TEC-PH-10003357"/>
    <x v="2"/>
    <x v="7"/>
    <s v="Grandstream GXP2100 Mainstream Business Phone"/>
    <x v="4494"/>
    <n v="4"/>
    <n v="0.2"/>
    <n v="24.476800000000004"/>
    <x v="0"/>
    <x v="0"/>
  </r>
  <r>
    <x v="6494"/>
    <x v="3235"/>
    <x v="960"/>
    <x v="943"/>
    <x v="0"/>
    <s v="KH-16510"/>
    <s v="Keith Herrera"/>
    <x v="0"/>
    <x v="0"/>
    <s v="Houston"/>
    <x v="5"/>
    <n v="77095"/>
    <x v="2"/>
    <s v="TEC-AC-10002167"/>
    <x v="2"/>
    <x v="11"/>
    <s v="Imation 8gb Micro Traveldrive Usb 2.0 Flash Drive"/>
    <x v="734"/>
    <n v="2"/>
    <n v="0.2"/>
    <n v="-2.6999999999999993"/>
    <x v="2"/>
    <x v="0"/>
  </r>
  <r>
    <x v="6495"/>
    <x v="3235"/>
    <x v="960"/>
    <x v="943"/>
    <x v="0"/>
    <s v="KH-16510"/>
    <s v="Keith Herrera"/>
    <x v="0"/>
    <x v="0"/>
    <s v="Houston"/>
    <x v="5"/>
    <n v="77095"/>
    <x v="2"/>
    <s v="OFF-PA-10001937"/>
    <x v="1"/>
    <x v="10"/>
    <s v="Xerox 21"/>
    <x v="12"/>
    <n v="3"/>
    <n v="0.2"/>
    <n v="5.4432"/>
    <x v="2"/>
    <x v="0"/>
  </r>
  <r>
    <x v="6496"/>
    <x v="3235"/>
    <x v="960"/>
    <x v="943"/>
    <x v="0"/>
    <s v="KH-16510"/>
    <s v="Keith Herrera"/>
    <x v="0"/>
    <x v="0"/>
    <s v="Houston"/>
    <x v="5"/>
    <n v="77095"/>
    <x v="2"/>
    <s v="TEC-AC-10004510"/>
    <x v="2"/>
    <x v="11"/>
    <s v="Logitech Desktop MK120 Mouse and keyboard Combo"/>
    <x v="2689"/>
    <n v="2"/>
    <n v="0.2"/>
    <n v="-3.272000000000002"/>
    <x v="2"/>
    <x v="0"/>
  </r>
  <r>
    <x v="6497"/>
    <x v="3236"/>
    <x v="1115"/>
    <x v="376"/>
    <x v="1"/>
    <s v="SS-20515"/>
    <s v="Shirley Schmidt"/>
    <x v="2"/>
    <x v="0"/>
    <s v="Louisville"/>
    <x v="0"/>
    <n v="40214"/>
    <x v="0"/>
    <s v="FUR-FU-10001487"/>
    <x v="0"/>
    <x v="5"/>
    <s v="Eldon Expressions Wood and Plastic Desk Accessories, Cherry Wood"/>
    <x v="167"/>
    <n v="3"/>
    <n v="0"/>
    <n v="6.0725999999999987"/>
    <x v="0"/>
    <x v="0"/>
  </r>
  <r>
    <x v="6498"/>
    <x v="3236"/>
    <x v="1115"/>
    <x v="376"/>
    <x v="1"/>
    <s v="SS-20515"/>
    <s v="Shirley Schmidt"/>
    <x v="2"/>
    <x v="0"/>
    <s v="Louisville"/>
    <x v="0"/>
    <n v="40214"/>
    <x v="0"/>
    <s v="OFF-BI-10000069"/>
    <x v="1"/>
    <x v="8"/>
    <s v="GBC Prepunched Paper, 19-Hole, for Binding Systems, 24-lb"/>
    <x v="4495"/>
    <n v="9"/>
    <n v="0"/>
    <n v="62.14139999999999"/>
    <x v="0"/>
    <x v="0"/>
  </r>
  <r>
    <x v="6499"/>
    <x v="3236"/>
    <x v="1115"/>
    <x v="376"/>
    <x v="1"/>
    <s v="SS-20515"/>
    <s v="Shirley Schmidt"/>
    <x v="2"/>
    <x v="0"/>
    <s v="Louisville"/>
    <x v="0"/>
    <n v="40214"/>
    <x v="0"/>
    <s v="TEC-AC-10003289"/>
    <x v="2"/>
    <x v="11"/>
    <s v="Anker Ultra-Slim Mini Bluetooth 3.0 Wireless Keyboard"/>
    <x v="4496"/>
    <n v="14"/>
    <n v="0"/>
    <n v="64.367799999999988"/>
    <x v="0"/>
    <x v="0"/>
  </r>
  <r>
    <x v="6500"/>
    <x v="3236"/>
    <x v="1115"/>
    <x v="376"/>
    <x v="1"/>
    <s v="SS-20515"/>
    <s v="Shirley Schmidt"/>
    <x v="2"/>
    <x v="0"/>
    <s v="Louisville"/>
    <x v="0"/>
    <n v="40214"/>
    <x v="0"/>
    <s v="OFF-BI-10000069"/>
    <x v="1"/>
    <x v="8"/>
    <s v="GBC Prepunched Paper, 19-Hole, for Binding Systems, 24-lb"/>
    <x v="4497"/>
    <n v="6"/>
    <n v="0"/>
    <n v="41.427599999999991"/>
    <x v="0"/>
    <x v="0"/>
  </r>
  <r>
    <x v="6501"/>
    <x v="3237"/>
    <x v="981"/>
    <x v="1057"/>
    <x v="1"/>
    <s v="LC-17050"/>
    <s v="Liz Carlisle"/>
    <x v="0"/>
    <x v="0"/>
    <s v="Medina"/>
    <x v="24"/>
    <n v="44256"/>
    <x v="3"/>
    <s v="TEC-PH-10001299"/>
    <x v="2"/>
    <x v="7"/>
    <s v="Polycom CX300 Desktop Phone USB VoIP phone"/>
    <x v="2651"/>
    <n v="6"/>
    <n v="0.4"/>
    <n v="-107.99280000000002"/>
    <x v="3"/>
    <x v="0"/>
  </r>
  <r>
    <x v="6502"/>
    <x v="3237"/>
    <x v="981"/>
    <x v="1057"/>
    <x v="1"/>
    <s v="LC-17050"/>
    <s v="Liz Carlisle"/>
    <x v="0"/>
    <x v="0"/>
    <s v="Medina"/>
    <x v="24"/>
    <n v="44256"/>
    <x v="3"/>
    <s v="TEC-PH-10001552"/>
    <x v="2"/>
    <x v="7"/>
    <s v="I Need's 3d Hello Kitty Hybrid Silicone Case Cover for HTC One X 4g with 3d Hello Kitty Stylus Pen Green/pink"/>
    <x v="4498"/>
    <n v="7"/>
    <n v="0.4"/>
    <n v="-10.046400000000002"/>
    <x v="3"/>
    <x v="0"/>
  </r>
  <r>
    <x v="6503"/>
    <x v="3237"/>
    <x v="981"/>
    <x v="1057"/>
    <x v="1"/>
    <s v="LC-17050"/>
    <s v="Liz Carlisle"/>
    <x v="0"/>
    <x v="0"/>
    <s v="Medina"/>
    <x v="24"/>
    <n v="44256"/>
    <x v="3"/>
    <s v="OFF-BI-10001098"/>
    <x v="1"/>
    <x v="8"/>
    <s v="Acco D-Ring Binder w/DublLock"/>
    <x v="4499"/>
    <n v="3"/>
    <n v="0.7"/>
    <n v="-13.4694"/>
    <x v="3"/>
    <x v="0"/>
  </r>
  <r>
    <x v="6504"/>
    <x v="3238"/>
    <x v="701"/>
    <x v="228"/>
    <x v="0"/>
    <s v="VW-21775"/>
    <s v="Victoria Wilson"/>
    <x v="1"/>
    <x v="0"/>
    <s v="New York City"/>
    <x v="15"/>
    <n v="10011"/>
    <x v="3"/>
    <s v="OFF-ST-10000142"/>
    <x v="1"/>
    <x v="4"/>
    <s v="Deluxe Rollaway Locking File with Drawer"/>
    <x v="1439"/>
    <n v="3"/>
    <n v="0"/>
    <n v="349.33919999999995"/>
    <x v="3"/>
    <x v="0"/>
  </r>
  <r>
    <x v="6505"/>
    <x v="3239"/>
    <x v="190"/>
    <x v="991"/>
    <x v="1"/>
    <s v="LD-16855"/>
    <s v="Lela Donovan"/>
    <x v="1"/>
    <x v="0"/>
    <s v="Chicago"/>
    <x v="10"/>
    <n v="60653"/>
    <x v="2"/>
    <s v="OFF-AR-10001547"/>
    <x v="1"/>
    <x v="6"/>
    <s v="Newell 311"/>
    <x v="4500"/>
    <n v="3"/>
    <n v="0.2"/>
    <n v="0.46409999999999996"/>
    <x v="2"/>
    <x v="0"/>
  </r>
  <r>
    <x v="6506"/>
    <x v="3240"/>
    <x v="790"/>
    <x v="1202"/>
    <x v="0"/>
    <s v="SP-20545"/>
    <s v="Sibella Parks"/>
    <x v="1"/>
    <x v="0"/>
    <s v="Philadelphia"/>
    <x v="9"/>
    <n v="19143"/>
    <x v="3"/>
    <s v="OFF-PA-10001593"/>
    <x v="1"/>
    <x v="10"/>
    <s v="Xerox 1947"/>
    <x v="4501"/>
    <n v="4"/>
    <n v="0.2"/>
    <n v="5.9799999999999986"/>
    <x v="3"/>
    <x v="0"/>
  </r>
  <r>
    <x v="6507"/>
    <x v="3240"/>
    <x v="790"/>
    <x v="1202"/>
    <x v="0"/>
    <s v="SP-20545"/>
    <s v="Sibella Parks"/>
    <x v="1"/>
    <x v="0"/>
    <s v="Philadelphia"/>
    <x v="9"/>
    <n v="19143"/>
    <x v="3"/>
    <s v="FUR-FU-10004071"/>
    <x v="0"/>
    <x v="5"/>
    <s v="Luxo Professional Magnifying Clamp-On Fluorescent Lamps"/>
    <x v="4502"/>
    <n v="4"/>
    <n v="0.2"/>
    <n v="-24.962399999999988"/>
    <x v="3"/>
    <x v="0"/>
  </r>
  <r>
    <x v="6508"/>
    <x v="3241"/>
    <x v="698"/>
    <x v="738"/>
    <x v="1"/>
    <s v="DK-13150"/>
    <s v="David Kendrick"/>
    <x v="1"/>
    <x v="0"/>
    <s v="New York City"/>
    <x v="15"/>
    <n v="10009"/>
    <x v="3"/>
    <s v="OFF-PA-10001970"/>
    <x v="1"/>
    <x v="10"/>
    <s v="Xerox 1908"/>
    <x v="1007"/>
    <n v="5"/>
    <n v="0"/>
    <n v="137.15100000000001"/>
    <x v="3"/>
    <x v="0"/>
  </r>
  <r>
    <x v="6509"/>
    <x v="3241"/>
    <x v="698"/>
    <x v="738"/>
    <x v="1"/>
    <s v="DK-13150"/>
    <s v="David Kendrick"/>
    <x v="1"/>
    <x v="0"/>
    <s v="New York City"/>
    <x v="15"/>
    <n v="10009"/>
    <x v="3"/>
    <s v="OFF-BI-10001524"/>
    <x v="1"/>
    <x v="8"/>
    <s v="GBC Premium Transparent Covers with Diagonal Lined Pattern"/>
    <x v="4503"/>
    <n v="3"/>
    <n v="0.2"/>
    <n v="17.623199999999997"/>
    <x v="3"/>
    <x v="0"/>
  </r>
  <r>
    <x v="6510"/>
    <x v="3241"/>
    <x v="698"/>
    <x v="738"/>
    <x v="1"/>
    <s v="DK-13150"/>
    <s v="David Kendrick"/>
    <x v="1"/>
    <x v="0"/>
    <s v="New York City"/>
    <x v="15"/>
    <n v="10009"/>
    <x v="3"/>
    <s v="OFF-PA-10004156"/>
    <x v="1"/>
    <x v="10"/>
    <s v="Xerox 188"/>
    <x v="887"/>
    <n v="3"/>
    <n v="0"/>
    <n v="16.669799999999999"/>
    <x v="3"/>
    <x v="0"/>
  </r>
  <r>
    <x v="6511"/>
    <x v="3242"/>
    <x v="904"/>
    <x v="935"/>
    <x v="1"/>
    <s v="FC-14245"/>
    <s v="Frank Carlisle"/>
    <x v="2"/>
    <x v="0"/>
    <s v="San Francisco"/>
    <x v="1"/>
    <n v="94109"/>
    <x v="1"/>
    <s v="OFF-AR-10003158"/>
    <x v="1"/>
    <x v="6"/>
    <s v="Fluorescent Highlighters by Dixon"/>
    <x v="1708"/>
    <n v="6"/>
    <n v="0"/>
    <n v="8.1191999999999993"/>
    <x v="1"/>
    <x v="0"/>
  </r>
  <r>
    <x v="6512"/>
    <x v="3242"/>
    <x v="904"/>
    <x v="935"/>
    <x v="1"/>
    <s v="FC-14245"/>
    <s v="Frank Carlisle"/>
    <x v="2"/>
    <x v="0"/>
    <s v="San Francisco"/>
    <x v="1"/>
    <n v="94109"/>
    <x v="1"/>
    <s v="OFF-LA-10004559"/>
    <x v="1"/>
    <x v="2"/>
    <s v="Avery 49"/>
    <x v="132"/>
    <n v="4"/>
    <n v="0"/>
    <n v="5.6448"/>
    <x v="1"/>
    <x v="0"/>
  </r>
  <r>
    <x v="6513"/>
    <x v="3242"/>
    <x v="904"/>
    <x v="935"/>
    <x v="1"/>
    <s v="FC-14245"/>
    <s v="Frank Carlisle"/>
    <x v="2"/>
    <x v="0"/>
    <s v="San Francisco"/>
    <x v="1"/>
    <n v="94109"/>
    <x v="1"/>
    <s v="OFF-PA-10001033"/>
    <x v="1"/>
    <x v="10"/>
    <s v="Xerox 1893"/>
    <x v="2357"/>
    <n v="7"/>
    <n v="0"/>
    <n v="140.59569999999999"/>
    <x v="1"/>
    <x v="0"/>
  </r>
  <r>
    <x v="6514"/>
    <x v="3242"/>
    <x v="904"/>
    <x v="935"/>
    <x v="1"/>
    <s v="FC-14245"/>
    <s v="Frank Carlisle"/>
    <x v="2"/>
    <x v="0"/>
    <s v="San Francisco"/>
    <x v="1"/>
    <n v="94109"/>
    <x v="1"/>
    <s v="TEC-PH-10001336"/>
    <x v="2"/>
    <x v="7"/>
    <s v="Digium D40 VoIP phone"/>
    <x v="4504"/>
    <n v="2"/>
    <n v="0.2"/>
    <n v="23.218199999999996"/>
    <x v="1"/>
    <x v="0"/>
  </r>
  <r>
    <x v="6515"/>
    <x v="3243"/>
    <x v="175"/>
    <x v="184"/>
    <x v="1"/>
    <s v="RD-19480"/>
    <s v="Rick Duston"/>
    <x v="0"/>
    <x v="0"/>
    <s v="San Francisco"/>
    <x v="1"/>
    <n v="94122"/>
    <x v="1"/>
    <s v="FUR-CH-10002961"/>
    <x v="0"/>
    <x v="1"/>
    <s v="Leather Task Chair, Black"/>
    <x v="287"/>
    <n v="3"/>
    <n v="0.2"/>
    <n v="0"/>
    <x v="1"/>
    <x v="0"/>
  </r>
  <r>
    <x v="6516"/>
    <x v="3243"/>
    <x v="175"/>
    <x v="184"/>
    <x v="1"/>
    <s v="RD-19480"/>
    <s v="Rick Duston"/>
    <x v="0"/>
    <x v="0"/>
    <s v="San Francisco"/>
    <x v="1"/>
    <n v="94122"/>
    <x v="1"/>
    <s v="FUR-FU-10001488"/>
    <x v="0"/>
    <x v="5"/>
    <s v="Tenex 46&quot; x 60&quot; Computer Anti-Static Chairmat, Rectangular Shaped"/>
    <x v="4505"/>
    <n v="5"/>
    <n v="0"/>
    <n v="105.97999999999999"/>
    <x v="1"/>
    <x v="0"/>
  </r>
  <r>
    <x v="6517"/>
    <x v="3243"/>
    <x v="175"/>
    <x v="184"/>
    <x v="1"/>
    <s v="RD-19480"/>
    <s v="Rick Duston"/>
    <x v="0"/>
    <x v="0"/>
    <s v="San Francisco"/>
    <x v="1"/>
    <n v="94122"/>
    <x v="1"/>
    <s v="OFF-AR-10001915"/>
    <x v="1"/>
    <x v="6"/>
    <s v="Peel-Off China Markers"/>
    <x v="4506"/>
    <n v="10"/>
    <n v="0"/>
    <n v="41.706000000000003"/>
    <x v="1"/>
    <x v="0"/>
  </r>
  <r>
    <x v="6518"/>
    <x v="3243"/>
    <x v="175"/>
    <x v="184"/>
    <x v="1"/>
    <s v="RD-19480"/>
    <s v="Rick Duston"/>
    <x v="0"/>
    <x v="0"/>
    <s v="San Francisco"/>
    <x v="1"/>
    <n v="94122"/>
    <x v="1"/>
    <s v="OFF-AP-10001205"/>
    <x v="1"/>
    <x v="9"/>
    <s v="Belkin 5 Outlet SurgeMaster Power Centers"/>
    <x v="4507"/>
    <n v="2"/>
    <n v="0"/>
    <n v="30.508800000000008"/>
    <x v="1"/>
    <x v="0"/>
  </r>
  <r>
    <x v="6519"/>
    <x v="3243"/>
    <x v="175"/>
    <x v="184"/>
    <x v="1"/>
    <s v="RD-19480"/>
    <s v="Rick Duston"/>
    <x v="0"/>
    <x v="0"/>
    <s v="San Francisco"/>
    <x v="1"/>
    <n v="94122"/>
    <x v="1"/>
    <s v="OFF-BI-10004528"/>
    <x v="1"/>
    <x v="8"/>
    <s v="Cardinal Poly Pocket Divider Pockets for Ring Binders"/>
    <x v="3794"/>
    <n v="1"/>
    <n v="0.2"/>
    <n v="0.83999999999999975"/>
    <x v="1"/>
    <x v="0"/>
  </r>
  <r>
    <x v="6520"/>
    <x v="3244"/>
    <x v="1034"/>
    <x v="827"/>
    <x v="0"/>
    <s v="AR-10540"/>
    <s v="Andy Reiter"/>
    <x v="0"/>
    <x v="0"/>
    <s v="Jackson"/>
    <x v="12"/>
    <n v="49201"/>
    <x v="2"/>
    <s v="OFF-BI-10004995"/>
    <x v="1"/>
    <x v="8"/>
    <s v="GBC DocuBind P400 Electric Binding System"/>
    <x v="4508"/>
    <n v="4"/>
    <n v="0"/>
    <n v="2504.2215999999999"/>
    <x v="2"/>
    <x v="0"/>
  </r>
  <r>
    <x v="6521"/>
    <x v="3244"/>
    <x v="1034"/>
    <x v="827"/>
    <x v="0"/>
    <s v="AR-10540"/>
    <s v="Andy Reiter"/>
    <x v="0"/>
    <x v="0"/>
    <s v="Jackson"/>
    <x v="12"/>
    <n v="49201"/>
    <x v="2"/>
    <s v="FUR-CH-10004626"/>
    <x v="0"/>
    <x v="1"/>
    <s v="Office Star Flex Back Scooter Chair with Aluminum Finish Frame"/>
    <x v="3722"/>
    <n v="3"/>
    <n v="0"/>
    <n v="72.640799999999999"/>
    <x v="2"/>
    <x v="0"/>
  </r>
  <r>
    <x v="6522"/>
    <x v="3244"/>
    <x v="1034"/>
    <x v="827"/>
    <x v="0"/>
    <s v="AR-10540"/>
    <s v="Andy Reiter"/>
    <x v="0"/>
    <x v="0"/>
    <s v="Jackson"/>
    <x v="12"/>
    <n v="49201"/>
    <x v="2"/>
    <s v="OFF-PA-10001260"/>
    <x v="1"/>
    <x v="10"/>
    <s v="TOPS Money Receipt Book, Consecutively Numbered in Red,"/>
    <x v="4509"/>
    <n v="7"/>
    <n v="0"/>
    <n v="25.231499999999997"/>
    <x v="2"/>
    <x v="0"/>
  </r>
  <r>
    <x v="6523"/>
    <x v="3245"/>
    <x v="274"/>
    <x v="522"/>
    <x v="1"/>
    <s v="CC-12100"/>
    <s v="Chad Cunningham"/>
    <x v="2"/>
    <x v="0"/>
    <s v="Philadelphia"/>
    <x v="9"/>
    <n v="19120"/>
    <x v="3"/>
    <s v="OFF-LA-10002945"/>
    <x v="1"/>
    <x v="2"/>
    <s v="Permanent Self-Adhesive File Folder Labels for Typewriters, 1 1/8 x 3 1/2, White"/>
    <x v="1973"/>
    <n v="2"/>
    <n v="0.2"/>
    <n v="3.2759999999999994"/>
    <x v="3"/>
    <x v="0"/>
  </r>
  <r>
    <x v="6524"/>
    <x v="3245"/>
    <x v="274"/>
    <x v="522"/>
    <x v="1"/>
    <s v="CC-12100"/>
    <s v="Chad Cunningham"/>
    <x v="2"/>
    <x v="0"/>
    <s v="Philadelphia"/>
    <x v="9"/>
    <n v="19120"/>
    <x v="3"/>
    <s v="TEC-PH-10002310"/>
    <x v="2"/>
    <x v="7"/>
    <s v="Panasonic KX T7731-B Digital phone"/>
    <x v="4510"/>
    <n v="1"/>
    <n v="0.4"/>
    <n v="-12.998700000000007"/>
    <x v="3"/>
    <x v="0"/>
  </r>
  <r>
    <x v="6525"/>
    <x v="3245"/>
    <x v="274"/>
    <x v="522"/>
    <x v="1"/>
    <s v="CC-12100"/>
    <s v="Chad Cunningham"/>
    <x v="2"/>
    <x v="0"/>
    <s v="Philadelphia"/>
    <x v="9"/>
    <n v="19120"/>
    <x v="3"/>
    <s v="OFF-BI-10001525"/>
    <x v="1"/>
    <x v="8"/>
    <s v="Acco Pressboard Covers with Storage Hooks, 14 7/8&quot; x 11&quot;, Executive Red"/>
    <x v="3517"/>
    <n v="5"/>
    <n v="0.7"/>
    <n v="-4.7625000000000011"/>
    <x v="3"/>
    <x v="0"/>
  </r>
  <r>
    <x v="6526"/>
    <x v="3245"/>
    <x v="274"/>
    <x v="522"/>
    <x v="1"/>
    <s v="CC-12100"/>
    <s v="Chad Cunningham"/>
    <x v="2"/>
    <x v="0"/>
    <s v="Philadelphia"/>
    <x v="9"/>
    <n v="19120"/>
    <x v="3"/>
    <s v="OFF-BI-10001308"/>
    <x v="1"/>
    <x v="8"/>
    <s v="GBC Standard Plastic Binding Systems' Combs"/>
    <x v="4511"/>
    <n v="5"/>
    <n v="0.7"/>
    <n v="-7.8500000000000014"/>
    <x v="3"/>
    <x v="0"/>
  </r>
  <r>
    <x v="6527"/>
    <x v="3246"/>
    <x v="443"/>
    <x v="470"/>
    <x v="0"/>
    <s v="CA-11965"/>
    <s v="Carol Adams"/>
    <x v="1"/>
    <x v="0"/>
    <s v="Warwick"/>
    <x v="34"/>
    <n v="2886"/>
    <x v="3"/>
    <s v="TEC-CO-10002095"/>
    <x v="2"/>
    <x v="16"/>
    <s v="Hewlett Packard 610 Color Digital Copier / Printer"/>
    <x v="4117"/>
    <n v="4"/>
    <n v="0"/>
    <n v="899.98199999999997"/>
    <x v="3"/>
    <x v="0"/>
  </r>
  <r>
    <x v="6528"/>
    <x v="3247"/>
    <x v="1091"/>
    <x v="166"/>
    <x v="1"/>
    <s v="BT-11530"/>
    <s v="Bradley Talbott"/>
    <x v="2"/>
    <x v="0"/>
    <s v="New York City"/>
    <x v="15"/>
    <n v="10024"/>
    <x v="3"/>
    <s v="OFF-ST-10004946"/>
    <x v="1"/>
    <x v="4"/>
    <s v="Desktop 3-Pocket Hot File"/>
    <x v="4512"/>
    <n v="4"/>
    <n v="0"/>
    <n v="56.26400000000001"/>
    <x v="3"/>
    <x v="0"/>
  </r>
  <r>
    <x v="6529"/>
    <x v="3248"/>
    <x v="1116"/>
    <x v="1203"/>
    <x v="1"/>
    <s v="MG-17875"/>
    <s v="Michael Grace"/>
    <x v="2"/>
    <x v="0"/>
    <s v="El Paso"/>
    <x v="5"/>
    <n v="79907"/>
    <x v="2"/>
    <s v="OFF-LA-10004425"/>
    <x v="1"/>
    <x v="2"/>
    <s v="Staple-on labels"/>
    <x v="4513"/>
    <n v="3"/>
    <n v="0.2"/>
    <n v="2.3409000000000004"/>
    <x v="2"/>
    <x v="1"/>
  </r>
  <r>
    <x v="6530"/>
    <x v="3248"/>
    <x v="1116"/>
    <x v="1203"/>
    <x v="1"/>
    <s v="MG-17875"/>
    <s v="Michael Grace"/>
    <x v="2"/>
    <x v="0"/>
    <s v="El Paso"/>
    <x v="5"/>
    <n v="79907"/>
    <x v="2"/>
    <s v="OFF-BI-10000320"/>
    <x v="1"/>
    <x v="8"/>
    <s v="GBC Plastic Binding Combs"/>
    <x v="4514"/>
    <n v="3"/>
    <n v="0.8"/>
    <n v="-6.8633999999999986"/>
    <x v="2"/>
    <x v="1"/>
  </r>
  <r>
    <x v="6531"/>
    <x v="3249"/>
    <x v="769"/>
    <x v="274"/>
    <x v="1"/>
    <s v="TP-21130"/>
    <s v="Theone Pippenger"/>
    <x v="0"/>
    <x v="0"/>
    <s v="Rochester"/>
    <x v="11"/>
    <n v="55901"/>
    <x v="2"/>
    <s v="OFF-AR-10001315"/>
    <x v="1"/>
    <x v="6"/>
    <s v="Newell 310"/>
    <x v="3454"/>
    <n v="5"/>
    <n v="0"/>
    <n v="2.5519999999999996"/>
    <x v="2"/>
    <x v="0"/>
  </r>
  <r>
    <x v="6532"/>
    <x v="3249"/>
    <x v="769"/>
    <x v="274"/>
    <x v="1"/>
    <s v="TP-21130"/>
    <s v="Theone Pippenger"/>
    <x v="0"/>
    <x v="0"/>
    <s v="Rochester"/>
    <x v="11"/>
    <n v="55901"/>
    <x v="2"/>
    <s v="TEC-AC-10004595"/>
    <x v="2"/>
    <x v="11"/>
    <s v="First Data TMFD35 PIN Pad"/>
    <x v="4515"/>
    <n v="1"/>
    <n v="0"/>
    <n v="29.988"/>
    <x v="2"/>
    <x v="0"/>
  </r>
  <r>
    <x v="6533"/>
    <x v="3249"/>
    <x v="769"/>
    <x v="274"/>
    <x v="1"/>
    <s v="TP-21130"/>
    <s v="Theone Pippenger"/>
    <x v="0"/>
    <x v="0"/>
    <s v="Rochester"/>
    <x v="11"/>
    <n v="55901"/>
    <x v="2"/>
    <s v="TEC-AC-10001539"/>
    <x v="2"/>
    <x v="11"/>
    <s v="Logitech G430 Surround Sound Gaming Headset with Dolby 7.1 Technology"/>
    <x v="4516"/>
    <n v="5"/>
    <n v="0"/>
    <n v="143.982"/>
    <x v="2"/>
    <x v="0"/>
  </r>
  <r>
    <x v="6534"/>
    <x v="3250"/>
    <x v="664"/>
    <x v="794"/>
    <x v="1"/>
    <s v="GT-14710"/>
    <s v="Greg Tran"/>
    <x v="0"/>
    <x v="0"/>
    <s v="Buffalo"/>
    <x v="15"/>
    <n v="14215"/>
    <x v="3"/>
    <s v="OFF-BI-10001359"/>
    <x v="1"/>
    <x v="8"/>
    <s v="GBC DocuBind TL300 Electric Binding System"/>
    <x v="4517"/>
    <n v="3"/>
    <n v="0.2"/>
    <n v="726.56189999999981"/>
    <x v="3"/>
    <x v="0"/>
  </r>
  <r>
    <x v="6535"/>
    <x v="3250"/>
    <x v="664"/>
    <x v="794"/>
    <x v="1"/>
    <s v="GT-14710"/>
    <s v="Greg Tran"/>
    <x v="0"/>
    <x v="0"/>
    <s v="Buffalo"/>
    <x v="15"/>
    <n v="14215"/>
    <x v="3"/>
    <s v="FUR-BO-10002213"/>
    <x v="0"/>
    <x v="0"/>
    <s v="DMI Eclipse Executive Suite Bookcases"/>
    <x v="4518"/>
    <n v="10"/>
    <n v="0.2"/>
    <n v="-50.098000000000297"/>
    <x v="3"/>
    <x v="0"/>
  </r>
  <r>
    <x v="6536"/>
    <x v="3251"/>
    <x v="22"/>
    <x v="1204"/>
    <x v="2"/>
    <s v="FH-14365"/>
    <s v="Fred Hopkins"/>
    <x v="1"/>
    <x v="0"/>
    <s v="Knoxville"/>
    <x v="18"/>
    <n v="37918"/>
    <x v="0"/>
    <s v="FUR-TA-10003008"/>
    <x v="0"/>
    <x v="3"/>
    <s v="Lesro Round Back Collection Coffee Table, End Table"/>
    <x v="4238"/>
    <n v="3"/>
    <n v="0.4"/>
    <n v="-147.8655"/>
    <x v="0"/>
    <x v="0"/>
  </r>
  <r>
    <x v="6537"/>
    <x v="3251"/>
    <x v="22"/>
    <x v="1204"/>
    <x v="2"/>
    <s v="FH-14365"/>
    <s v="Fred Hopkins"/>
    <x v="1"/>
    <x v="0"/>
    <s v="Knoxville"/>
    <x v="18"/>
    <n v="37918"/>
    <x v="0"/>
    <s v="OFF-ST-10000934"/>
    <x v="1"/>
    <x v="4"/>
    <s v="Contico 72&quot;H Heavy-Duty Storage System"/>
    <x v="2066"/>
    <n v="3"/>
    <n v="0.2"/>
    <n v="-24.588000000000001"/>
    <x v="0"/>
    <x v="0"/>
  </r>
  <r>
    <x v="6538"/>
    <x v="3252"/>
    <x v="969"/>
    <x v="697"/>
    <x v="1"/>
    <s v="HK-14890"/>
    <s v="Heather Kirkland"/>
    <x v="1"/>
    <x v="0"/>
    <s v="Newark"/>
    <x v="13"/>
    <n v="19711"/>
    <x v="3"/>
    <s v="TEC-PH-10004042"/>
    <x v="2"/>
    <x v="7"/>
    <s v="ClearOne Communications CHAT 70 OC Speaker Phone"/>
    <x v="4519"/>
    <n v="1"/>
    <n v="0"/>
    <n v="41.337400000000002"/>
    <x v="3"/>
    <x v="0"/>
  </r>
  <r>
    <x v="6539"/>
    <x v="3252"/>
    <x v="969"/>
    <x v="697"/>
    <x v="1"/>
    <s v="HK-14890"/>
    <s v="Heather Kirkland"/>
    <x v="1"/>
    <x v="0"/>
    <s v="Newark"/>
    <x v="13"/>
    <n v="19711"/>
    <x v="3"/>
    <s v="FUR-CH-10002439"/>
    <x v="0"/>
    <x v="1"/>
    <s v="Iceberg Nesting Folding Chair, 19w x 6d x 43h"/>
    <x v="4520"/>
    <n v="5"/>
    <n v="0"/>
    <n v="75.686000000000007"/>
    <x v="3"/>
    <x v="0"/>
  </r>
  <r>
    <x v="6540"/>
    <x v="3253"/>
    <x v="673"/>
    <x v="381"/>
    <x v="2"/>
    <s v="CC-12220"/>
    <s v="Chris Cortes"/>
    <x v="0"/>
    <x v="0"/>
    <s v="Seattle"/>
    <x v="4"/>
    <n v="98103"/>
    <x v="1"/>
    <s v="OFF-PA-10001363"/>
    <x v="1"/>
    <x v="10"/>
    <s v="Xerox 1933"/>
    <x v="4521"/>
    <n v="6"/>
    <n v="0"/>
    <n v="34.629599999999996"/>
    <x v="1"/>
    <x v="1"/>
  </r>
  <r>
    <x v="6541"/>
    <x v="3253"/>
    <x v="673"/>
    <x v="381"/>
    <x v="2"/>
    <s v="CC-12220"/>
    <s v="Chris Cortes"/>
    <x v="0"/>
    <x v="0"/>
    <s v="Seattle"/>
    <x v="4"/>
    <n v="98103"/>
    <x v="1"/>
    <s v="FUR-FU-10003394"/>
    <x v="0"/>
    <x v="5"/>
    <s v="Tenex &quot;The Solids&quot; Textured Chair Mats"/>
    <x v="1839"/>
    <n v="2"/>
    <n v="0"/>
    <n v="23.786399999999986"/>
    <x v="1"/>
    <x v="1"/>
  </r>
  <r>
    <x v="6542"/>
    <x v="3253"/>
    <x v="673"/>
    <x v="381"/>
    <x v="2"/>
    <s v="CC-12220"/>
    <s v="Chris Cortes"/>
    <x v="0"/>
    <x v="0"/>
    <s v="Seattle"/>
    <x v="4"/>
    <n v="98103"/>
    <x v="1"/>
    <s v="TEC-PH-10003171"/>
    <x v="2"/>
    <x v="7"/>
    <s v="Plantronics Encore H101 Dual Earpieces Headset"/>
    <x v="4220"/>
    <n v="3"/>
    <n v="0.2"/>
    <n v="10.787999999999997"/>
    <x v="1"/>
    <x v="1"/>
  </r>
  <r>
    <x v="6543"/>
    <x v="3253"/>
    <x v="673"/>
    <x v="381"/>
    <x v="2"/>
    <s v="CC-12220"/>
    <s v="Chris Cortes"/>
    <x v="0"/>
    <x v="0"/>
    <s v="Seattle"/>
    <x v="4"/>
    <n v="98103"/>
    <x v="1"/>
    <s v="OFF-ST-10003123"/>
    <x v="1"/>
    <x v="4"/>
    <s v="Fellowes Bases and Tops For Staxonsteel/High-Stak Systems"/>
    <x v="3304"/>
    <n v="1"/>
    <n v="0"/>
    <n v="7.9895999999999994"/>
    <x v="1"/>
    <x v="1"/>
  </r>
  <r>
    <x v="6544"/>
    <x v="3254"/>
    <x v="304"/>
    <x v="380"/>
    <x v="1"/>
    <s v="DP-13000"/>
    <s v="Darren Powers"/>
    <x v="0"/>
    <x v="0"/>
    <s v="Cleveland"/>
    <x v="24"/>
    <n v="44105"/>
    <x v="3"/>
    <s v="OFF-BI-10003007"/>
    <x v="1"/>
    <x v="8"/>
    <s v="Premium Transparent Presentation Covers, No Pattern/Clear, 8 1/2&quot; x 11&quot;"/>
    <x v="4522"/>
    <n v="5"/>
    <n v="0.7"/>
    <n v="-46.53600000000003"/>
    <x v="3"/>
    <x v="0"/>
  </r>
  <r>
    <x v="6545"/>
    <x v="3254"/>
    <x v="304"/>
    <x v="380"/>
    <x v="1"/>
    <s v="DP-13000"/>
    <s v="Darren Powers"/>
    <x v="0"/>
    <x v="0"/>
    <s v="Cleveland"/>
    <x v="24"/>
    <n v="44105"/>
    <x v="3"/>
    <s v="OFF-LA-10000973"/>
    <x v="1"/>
    <x v="2"/>
    <s v="Avery 502"/>
    <x v="1325"/>
    <n v="2"/>
    <n v="0.2"/>
    <n v="1.764"/>
    <x v="3"/>
    <x v="0"/>
  </r>
  <r>
    <x v="6546"/>
    <x v="3254"/>
    <x v="304"/>
    <x v="380"/>
    <x v="1"/>
    <s v="DP-13000"/>
    <s v="Darren Powers"/>
    <x v="0"/>
    <x v="0"/>
    <s v="Cleveland"/>
    <x v="24"/>
    <n v="44105"/>
    <x v="3"/>
    <s v="OFF-PA-10000483"/>
    <x v="1"/>
    <x v="10"/>
    <s v="Xerox 19"/>
    <x v="1636"/>
    <n v="1"/>
    <n v="0.2"/>
    <n v="7.7449999999999983"/>
    <x v="3"/>
    <x v="0"/>
  </r>
  <r>
    <x v="6547"/>
    <x v="3255"/>
    <x v="72"/>
    <x v="1154"/>
    <x v="1"/>
    <s v="VF-21715"/>
    <s v="Vicky Freymann"/>
    <x v="2"/>
    <x v="0"/>
    <s v="Elmhurst"/>
    <x v="10"/>
    <n v="60126"/>
    <x v="2"/>
    <s v="FUR-CH-10000863"/>
    <x v="0"/>
    <x v="1"/>
    <s v="Novimex Swivel Fabric Task Chair"/>
    <x v="4523"/>
    <n v="6"/>
    <n v="0.3"/>
    <n v="-172.11720000000003"/>
    <x v="2"/>
    <x v="0"/>
  </r>
  <r>
    <x v="6548"/>
    <x v="3255"/>
    <x v="72"/>
    <x v="1154"/>
    <x v="1"/>
    <s v="VF-21715"/>
    <s v="Vicky Freymann"/>
    <x v="2"/>
    <x v="0"/>
    <s v="Elmhurst"/>
    <x v="10"/>
    <n v="60126"/>
    <x v="2"/>
    <s v="OFF-PA-10003036"/>
    <x v="1"/>
    <x v="10"/>
    <s v="Black Print Carbonless 8 1/2&quot; x 8 1/4&quot; Rapid Memo Book"/>
    <x v="1133"/>
    <n v="3"/>
    <n v="0.2"/>
    <n v="5.6783999999999981"/>
    <x v="2"/>
    <x v="0"/>
  </r>
  <r>
    <x v="6549"/>
    <x v="3256"/>
    <x v="117"/>
    <x v="1205"/>
    <x v="2"/>
    <s v="GH-14410"/>
    <s v="Gary Hansen"/>
    <x v="2"/>
    <x v="0"/>
    <s v="Lakeville"/>
    <x v="11"/>
    <n v="55044"/>
    <x v="2"/>
    <s v="FUR-CH-10002304"/>
    <x v="0"/>
    <x v="1"/>
    <s v="Global Stack Chair without Arms, Black"/>
    <x v="4524"/>
    <n v="6"/>
    <n v="0"/>
    <n v="38.970000000000006"/>
    <x v="2"/>
    <x v="0"/>
  </r>
  <r>
    <x v="6550"/>
    <x v="3257"/>
    <x v="549"/>
    <x v="397"/>
    <x v="0"/>
    <s v="JH-16180"/>
    <s v="Justin Hirsh"/>
    <x v="0"/>
    <x v="0"/>
    <s v="New York City"/>
    <x v="15"/>
    <n v="10035"/>
    <x v="3"/>
    <s v="FUR-CH-10000422"/>
    <x v="0"/>
    <x v="1"/>
    <s v="Global Highback Leather Tilter in Burgundy"/>
    <x v="4525"/>
    <n v="4"/>
    <n v="0.1"/>
    <n v="21.837600000000023"/>
    <x v="3"/>
    <x v="0"/>
  </r>
  <r>
    <x v="6551"/>
    <x v="3258"/>
    <x v="819"/>
    <x v="91"/>
    <x v="0"/>
    <s v="RB-19465"/>
    <s v="Rick Bensley"/>
    <x v="2"/>
    <x v="0"/>
    <s v="Los Angeles"/>
    <x v="1"/>
    <n v="90036"/>
    <x v="1"/>
    <s v="OFF-PA-10002986"/>
    <x v="1"/>
    <x v="10"/>
    <s v="Xerox 1898"/>
    <x v="522"/>
    <n v="2"/>
    <n v="0"/>
    <n v="6.4127999999999998"/>
    <x v="1"/>
    <x v="0"/>
  </r>
  <r>
    <x v="6552"/>
    <x v="3258"/>
    <x v="819"/>
    <x v="91"/>
    <x v="0"/>
    <s v="RB-19465"/>
    <s v="Rick Bensley"/>
    <x v="2"/>
    <x v="0"/>
    <s v="Los Angeles"/>
    <x v="1"/>
    <n v="90036"/>
    <x v="1"/>
    <s v="OFF-ST-10002289"/>
    <x v="1"/>
    <x v="4"/>
    <s v="Safco Wire Cube Shelving System, For Use as 4 or 5 14&quot; Cubes, Black"/>
    <x v="1237"/>
    <n v="5"/>
    <n v="0"/>
    <n v="7.9449999999999932"/>
    <x v="1"/>
    <x v="0"/>
  </r>
  <r>
    <x v="6553"/>
    <x v="3259"/>
    <x v="22"/>
    <x v="657"/>
    <x v="0"/>
    <s v="LS-16975"/>
    <s v="Lindsay Shagiari"/>
    <x v="2"/>
    <x v="0"/>
    <s v="Chicago"/>
    <x v="10"/>
    <n v="60653"/>
    <x v="2"/>
    <s v="TEC-AC-10001606"/>
    <x v="2"/>
    <x v="11"/>
    <s v="Logitech Wireless Performance Mouse MX for PC and Mac"/>
    <x v="1895"/>
    <n v="4"/>
    <n v="0.2"/>
    <n v="71.992800000000003"/>
    <x v="2"/>
    <x v="0"/>
  </r>
  <r>
    <x v="6554"/>
    <x v="3259"/>
    <x v="22"/>
    <x v="657"/>
    <x v="0"/>
    <s v="LS-16975"/>
    <s v="Lindsay Shagiari"/>
    <x v="2"/>
    <x v="0"/>
    <s v="Chicago"/>
    <x v="10"/>
    <n v="60653"/>
    <x v="2"/>
    <s v="OFF-ST-10003805"/>
    <x v="1"/>
    <x v="4"/>
    <s v="24 Capacity Maxi Data Binder Racks, Pearl"/>
    <x v="4526"/>
    <n v="3"/>
    <n v="0.2"/>
    <n v="31.582499999999953"/>
    <x v="2"/>
    <x v="0"/>
  </r>
  <r>
    <x v="6555"/>
    <x v="3259"/>
    <x v="22"/>
    <x v="657"/>
    <x v="0"/>
    <s v="LS-16975"/>
    <s v="Lindsay Shagiari"/>
    <x v="2"/>
    <x v="0"/>
    <s v="Chicago"/>
    <x v="10"/>
    <n v="60653"/>
    <x v="2"/>
    <s v="OFF-PA-10002109"/>
    <x v="1"/>
    <x v="10"/>
    <s v="Wirebound Voice Message Log Book"/>
    <x v="4527"/>
    <n v="1"/>
    <n v="0.2"/>
    <n v="1.2375999999999996"/>
    <x v="2"/>
    <x v="0"/>
  </r>
  <r>
    <x v="6556"/>
    <x v="3259"/>
    <x v="22"/>
    <x v="657"/>
    <x v="0"/>
    <s v="LS-16975"/>
    <s v="Lindsay Shagiari"/>
    <x v="2"/>
    <x v="0"/>
    <s v="Chicago"/>
    <x v="10"/>
    <n v="60653"/>
    <x v="2"/>
    <s v="OFF-BI-10000632"/>
    <x v="1"/>
    <x v="8"/>
    <s v="Satellite Sectional Post Binders"/>
    <x v="4528"/>
    <n v="1"/>
    <n v="0.8"/>
    <n v="-14.759400000000003"/>
    <x v="2"/>
    <x v="0"/>
  </r>
  <r>
    <x v="6557"/>
    <x v="3259"/>
    <x v="22"/>
    <x v="657"/>
    <x v="0"/>
    <s v="LS-16975"/>
    <s v="Lindsay Shagiari"/>
    <x v="2"/>
    <x v="0"/>
    <s v="Chicago"/>
    <x v="10"/>
    <n v="60653"/>
    <x v="2"/>
    <s v="OFF-LA-10003510"/>
    <x v="1"/>
    <x v="2"/>
    <s v="Avery 4027 File Folder Labels for Dot Matrix Printers, 5000 Labels per Box, White"/>
    <x v="4529"/>
    <n v="1"/>
    <n v="0.2"/>
    <n v="7.9378000000000002"/>
    <x v="2"/>
    <x v="0"/>
  </r>
  <r>
    <x v="6558"/>
    <x v="3260"/>
    <x v="1117"/>
    <x v="1206"/>
    <x v="1"/>
    <s v="EB-13750"/>
    <s v="Edward Becker"/>
    <x v="1"/>
    <x v="0"/>
    <s v="Buffalo"/>
    <x v="15"/>
    <n v="14215"/>
    <x v="3"/>
    <s v="FUR-CH-10004997"/>
    <x v="0"/>
    <x v="1"/>
    <s v="Hon Every-Day Series Multi-Task Chairs"/>
    <x v="4530"/>
    <n v="9"/>
    <n v="0.1"/>
    <n v="169.18200000000004"/>
    <x v="3"/>
    <x v="0"/>
  </r>
  <r>
    <x v="6559"/>
    <x v="3261"/>
    <x v="658"/>
    <x v="1050"/>
    <x v="1"/>
    <s v="DK-12835"/>
    <s v="Damala Kotsonis"/>
    <x v="1"/>
    <x v="0"/>
    <s v="Roseville"/>
    <x v="1"/>
    <n v="95661"/>
    <x v="1"/>
    <s v="OFF-EN-10003001"/>
    <x v="1"/>
    <x v="12"/>
    <s v="Ames Color-File Green Diamond Border X-ray Mailers"/>
    <x v="4531"/>
    <n v="5"/>
    <n v="0"/>
    <n v="197.35299999999998"/>
    <x v="1"/>
    <x v="0"/>
  </r>
  <r>
    <x v="6560"/>
    <x v="3261"/>
    <x v="658"/>
    <x v="1050"/>
    <x v="1"/>
    <s v="DK-12835"/>
    <s v="Damala Kotsonis"/>
    <x v="1"/>
    <x v="0"/>
    <s v="Roseville"/>
    <x v="1"/>
    <n v="95661"/>
    <x v="1"/>
    <s v="OFF-LA-10003766"/>
    <x v="1"/>
    <x v="2"/>
    <s v="Self-Adhesive Removable Labels"/>
    <x v="982"/>
    <n v="1"/>
    <n v="0"/>
    <n v="1.512"/>
    <x v="1"/>
    <x v="0"/>
  </r>
  <r>
    <x v="6561"/>
    <x v="3262"/>
    <x v="185"/>
    <x v="504"/>
    <x v="2"/>
    <s v="SC-20260"/>
    <s v="Scott Cohen"/>
    <x v="1"/>
    <x v="0"/>
    <s v="Arlington"/>
    <x v="5"/>
    <n v="76017"/>
    <x v="2"/>
    <s v="OFF-AP-10003040"/>
    <x v="1"/>
    <x v="9"/>
    <s v="Fellowes 8 Outlet Superior Workstation Surge Protector w/o Phone/Fax/Modem Protection"/>
    <x v="4532"/>
    <n v="5"/>
    <n v="0.8"/>
    <n v="-90.774000000000029"/>
    <x v="2"/>
    <x v="0"/>
  </r>
  <r>
    <x v="6562"/>
    <x v="3263"/>
    <x v="1118"/>
    <x v="1207"/>
    <x v="1"/>
    <s v="CT-11995"/>
    <s v="Carol Triggs"/>
    <x v="0"/>
    <x v="0"/>
    <s v="Lawrence"/>
    <x v="31"/>
    <n v="1841"/>
    <x v="3"/>
    <s v="OFF-BI-10001078"/>
    <x v="1"/>
    <x v="8"/>
    <s v="Acco PRESSTEX Data Binder with Storage Hooks, Dark Blue, 14 7/8&quot; X 11&quot;"/>
    <x v="4533"/>
    <n v="3"/>
    <n v="0"/>
    <n v="7.9085999999999999"/>
    <x v="3"/>
    <x v="0"/>
  </r>
  <r>
    <x v="6563"/>
    <x v="3263"/>
    <x v="1118"/>
    <x v="1207"/>
    <x v="1"/>
    <s v="CT-11995"/>
    <s v="Carol Triggs"/>
    <x v="0"/>
    <x v="0"/>
    <s v="Lawrence"/>
    <x v="31"/>
    <n v="1841"/>
    <x v="3"/>
    <s v="FUR-TA-10003469"/>
    <x v="0"/>
    <x v="3"/>
    <s v="Balt Split Level Computer Training Table"/>
    <x v="4534"/>
    <n v="2"/>
    <n v="0.3"/>
    <n v="-38.849999999999994"/>
    <x v="3"/>
    <x v="0"/>
  </r>
  <r>
    <x v="6564"/>
    <x v="3263"/>
    <x v="1118"/>
    <x v="1207"/>
    <x v="1"/>
    <s v="CT-11995"/>
    <s v="Carol Triggs"/>
    <x v="0"/>
    <x v="0"/>
    <s v="Lawrence"/>
    <x v="31"/>
    <n v="1841"/>
    <x v="3"/>
    <s v="OFF-AR-10002578"/>
    <x v="1"/>
    <x v="6"/>
    <s v="Newell 335"/>
    <x v="880"/>
    <n v="3"/>
    <n v="0"/>
    <n v="2.5055999999999998"/>
    <x v="3"/>
    <x v="0"/>
  </r>
  <r>
    <x v="6565"/>
    <x v="3263"/>
    <x v="1118"/>
    <x v="1207"/>
    <x v="1"/>
    <s v="CT-11995"/>
    <s v="Carol Triggs"/>
    <x v="0"/>
    <x v="0"/>
    <s v="Lawrence"/>
    <x v="31"/>
    <n v="1841"/>
    <x v="3"/>
    <s v="FUR-CH-10004675"/>
    <x v="0"/>
    <x v="1"/>
    <s v="Lifetime Advantage Folding Chairs, 4/Carton"/>
    <x v="1739"/>
    <n v="4"/>
    <n v="0"/>
    <n v="244.24959999999999"/>
    <x v="3"/>
    <x v="0"/>
  </r>
  <r>
    <x v="6566"/>
    <x v="3264"/>
    <x v="1119"/>
    <x v="493"/>
    <x v="0"/>
    <s v="CB-12025"/>
    <s v="Cassandra Brandow"/>
    <x v="0"/>
    <x v="0"/>
    <s v="Waco"/>
    <x v="5"/>
    <n v="76706"/>
    <x v="2"/>
    <s v="OFF-BI-10004632"/>
    <x v="1"/>
    <x v="8"/>
    <s v="Ibico Hi-Tech Manual Binding System"/>
    <x v="4535"/>
    <n v="4"/>
    <n v="0.8"/>
    <n v="-426.9860000000001"/>
    <x v="2"/>
    <x v="0"/>
  </r>
  <r>
    <x v="6567"/>
    <x v="3264"/>
    <x v="1119"/>
    <x v="493"/>
    <x v="0"/>
    <s v="CB-12025"/>
    <s v="Cassandra Brandow"/>
    <x v="0"/>
    <x v="0"/>
    <s v="Waco"/>
    <x v="5"/>
    <n v="76706"/>
    <x v="2"/>
    <s v="OFF-AR-10003087"/>
    <x v="1"/>
    <x v="6"/>
    <s v="Staples in misc. colors"/>
    <x v="4536"/>
    <n v="5"/>
    <n v="0.2"/>
    <n v="0.71199999999999974"/>
    <x v="2"/>
    <x v="0"/>
  </r>
  <r>
    <x v="6568"/>
    <x v="3265"/>
    <x v="891"/>
    <x v="1117"/>
    <x v="1"/>
    <s v="KM-16720"/>
    <s v="Kunst Miller"/>
    <x v="0"/>
    <x v="0"/>
    <s v="Houston"/>
    <x v="5"/>
    <n v="77095"/>
    <x v="2"/>
    <s v="OFF-AR-10001868"/>
    <x v="1"/>
    <x v="6"/>
    <s v="Prang Dustless Chalk Sticks"/>
    <x v="3794"/>
    <n v="2"/>
    <n v="0.2"/>
    <n v="1.008"/>
    <x v="2"/>
    <x v="0"/>
  </r>
  <r>
    <x v="6569"/>
    <x v="3265"/>
    <x v="891"/>
    <x v="1117"/>
    <x v="1"/>
    <s v="KM-16720"/>
    <s v="Kunst Miller"/>
    <x v="0"/>
    <x v="0"/>
    <s v="Houston"/>
    <x v="5"/>
    <n v="77095"/>
    <x v="2"/>
    <s v="FUR-CH-10002602"/>
    <x v="0"/>
    <x v="1"/>
    <s v="DMI Arturo Collection Mission-style Design Wood Chair"/>
    <x v="2613"/>
    <n v="3"/>
    <n v="0.3"/>
    <n v="-18.117599999999996"/>
    <x v="2"/>
    <x v="0"/>
  </r>
  <r>
    <x v="6570"/>
    <x v="3265"/>
    <x v="891"/>
    <x v="1117"/>
    <x v="1"/>
    <s v="KM-16720"/>
    <s v="Kunst Miller"/>
    <x v="0"/>
    <x v="0"/>
    <s v="Houston"/>
    <x v="5"/>
    <n v="77095"/>
    <x v="2"/>
    <s v="OFF-EN-10000056"/>
    <x v="1"/>
    <x v="12"/>
    <s v="Cameo Buff Policy Envelopes"/>
    <x v="842"/>
    <n v="3"/>
    <n v="0.2"/>
    <n v="50.40629999999998"/>
    <x v="2"/>
    <x v="0"/>
  </r>
  <r>
    <x v="6571"/>
    <x v="3265"/>
    <x v="891"/>
    <x v="1117"/>
    <x v="1"/>
    <s v="KM-16720"/>
    <s v="Kunst Miller"/>
    <x v="0"/>
    <x v="0"/>
    <s v="Houston"/>
    <x v="5"/>
    <n v="77095"/>
    <x v="2"/>
    <s v="TEC-AC-10000474"/>
    <x v="2"/>
    <x v="11"/>
    <s v="Kensington Expert Mouse Optical USB Trackball for PC or Mac"/>
    <x v="2671"/>
    <n v="3"/>
    <n v="0.2"/>
    <n v="28.496999999999957"/>
    <x v="2"/>
    <x v="0"/>
  </r>
  <r>
    <x v="6572"/>
    <x v="3266"/>
    <x v="1120"/>
    <x v="577"/>
    <x v="1"/>
    <s v="RD-19720"/>
    <s v="Roger Demir"/>
    <x v="0"/>
    <x v="0"/>
    <s v="Seattle"/>
    <x v="4"/>
    <n v="98105"/>
    <x v="1"/>
    <s v="OFF-PA-10003971"/>
    <x v="1"/>
    <x v="10"/>
    <s v="Xerox 1965"/>
    <x v="493"/>
    <n v="2"/>
    <n v="0"/>
    <n v="5.8604000000000003"/>
    <x v="1"/>
    <x v="0"/>
  </r>
  <r>
    <x v="6573"/>
    <x v="3267"/>
    <x v="881"/>
    <x v="724"/>
    <x v="1"/>
    <s v="BP-11050"/>
    <s v="Barry Pond"/>
    <x v="1"/>
    <x v="0"/>
    <s v="Plainfield"/>
    <x v="30"/>
    <n v="7060"/>
    <x v="3"/>
    <s v="OFF-ST-10000689"/>
    <x v="1"/>
    <x v="4"/>
    <s v="Fellowes Strictly Business Drawer File, Letter/Legal Size"/>
    <x v="1626"/>
    <n v="4"/>
    <n v="0"/>
    <n v="67.608000000000004"/>
    <x v="3"/>
    <x v="0"/>
  </r>
  <r>
    <x v="6574"/>
    <x v="3267"/>
    <x v="881"/>
    <x v="724"/>
    <x v="1"/>
    <s v="BP-11050"/>
    <s v="Barry Pond"/>
    <x v="1"/>
    <x v="0"/>
    <s v="Plainfield"/>
    <x v="30"/>
    <n v="7060"/>
    <x v="3"/>
    <s v="TEC-MA-10004255"/>
    <x v="2"/>
    <x v="15"/>
    <s v="Konica Minolta magicolor 1690MF Multifunction Printer"/>
    <x v="4537"/>
    <n v="8"/>
    <n v="0"/>
    <n v="118.37040000000002"/>
    <x v="3"/>
    <x v="0"/>
  </r>
  <r>
    <x v="6575"/>
    <x v="3268"/>
    <x v="448"/>
    <x v="494"/>
    <x v="1"/>
    <s v="EJ-13720"/>
    <s v="Ed Jacobs"/>
    <x v="0"/>
    <x v="0"/>
    <s v="Los Angeles"/>
    <x v="1"/>
    <n v="90008"/>
    <x v="1"/>
    <s v="TEC-AC-10000990"/>
    <x v="2"/>
    <x v="11"/>
    <s v="Imation Bio 2GB USB Flash Drive Imation Corp"/>
    <x v="4538"/>
    <n v="8"/>
    <n v="0"/>
    <n v="440.76480000000004"/>
    <x v="1"/>
    <x v="1"/>
  </r>
  <r>
    <x v="6576"/>
    <x v="3268"/>
    <x v="448"/>
    <x v="494"/>
    <x v="1"/>
    <s v="EJ-13720"/>
    <s v="Ed Jacobs"/>
    <x v="0"/>
    <x v="0"/>
    <s v="Los Angeles"/>
    <x v="1"/>
    <n v="90008"/>
    <x v="1"/>
    <s v="FUR-CH-10003968"/>
    <x v="0"/>
    <x v="1"/>
    <s v="Novimex Turbo Task Chair"/>
    <x v="3011"/>
    <n v="3"/>
    <n v="0.2"/>
    <n v="-17.035200000000003"/>
    <x v="1"/>
    <x v="1"/>
  </r>
  <r>
    <x v="6577"/>
    <x v="3269"/>
    <x v="401"/>
    <x v="223"/>
    <x v="0"/>
    <s v="RO-19780"/>
    <s v="Rose O'Brian"/>
    <x v="0"/>
    <x v="0"/>
    <s v="Arlington"/>
    <x v="17"/>
    <n v="22204"/>
    <x v="0"/>
    <s v="TEC-PH-10001615"/>
    <x v="2"/>
    <x v="7"/>
    <s v="AT&amp;T CL82213"/>
    <x v="2131"/>
    <n v="6"/>
    <n v="0"/>
    <n v="50.442599999999977"/>
    <x v="0"/>
    <x v="0"/>
  </r>
  <r>
    <x v="6578"/>
    <x v="3270"/>
    <x v="55"/>
    <x v="83"/>
    <x v="1"/>
    <s v="MW-18220"/>
    <s v="Mitch Webber"/>
    <x v="0"/>
    <x v="0"/>
    <s v="Seattle"/>
    <x v="4"/>
    <n v="98103"/>
    <x v="1"/>
    <s v="TEC-PH-10000895"/>
    <x v="2"/>
    <x v="7"/>
    <s v="Polycom VVX 310 VoIP phone"/>
    <x v="4539"/>
    <n v="7"/>
    <n v="0.2"/>
    <n v="75.595799999999997"/>
    <x v="1"/>
    <x v="0"/>
  </r>
  <r>
    <x v="6579"/>
    <x v="3271"/>
    <x v="332"/>
    <x v="856"/>
    <x v="3"/>
    <s v="MS-17530"/>
    <s v="MaryBeth Skach"/>
    <x v="0"/>
    <x v="0"/>
    <s v="Seattle"/>
    <x v="4"/>
    <n v="98105"/>
    <x v="1"/>
    <s v="OFF-PA-10003001"/>
    <x v="1"/>
    <x v="10"/>
    <s v="Xerox 1986"/>
    <x v="3890"/>
    <n v="1"/>
    <n v="0"/>
    <n v="3.2063999999999999"/>
    <x v="1"/>
    <x v="0"/>
  </r>
  <r>
    <x v="6580"/>
    <x v="3271"/>
    <x v="332"/>
    <x v="856"/>
    <x v="3"/>
    <s v="MS-17530"/>
    <s v="MaryBeth Skach"/>
    <x v="0"/>
    <x v="0"/>
    <s v="Seattle"/>
    <x v="4"/>
    <n v="98105"/>
    <x v="1"/>
    <s v="OFF-AR-10002766"/>
    <x v="1"/>
    <x v="6"/>
    <s v="Prang Drawing Pencil Set"/>
    <x v="484"/>
    <n v="3"/>
    <n v="0"/>
    <n v="2.2517999999999998"/>
    <x v="1"/>
    <x v="0"/>
  </r>
  <r>
    <x v="6581"/>
    <x v="3271"/>
    <x v="332"/>
    <x v="856"/>
    <x v="3"/>
    <s v="MS-17530"/>
    <s v="MaryBeth Skach"/>
    <x v="0"/>
    <x v="0"/>
    <s v="Seattle"/>
    <x v="4"/>
    <n v="98105"/>
    <x v="1"/>
    <s v="FUR-FU-10003095"/>
    <x v="0"/>
    <x v="5"/>
    <s v="Linden 12&quot; Wall Clock With Oak Frame"/>
    <x v="3113"/>
    <n v="3"/>
    <n v="0"/>
    <n v="30.581999999999987"/>
    <x v="1"/>
    <x v="0"/>
  </r>
  <r>
    <x v="6582"/>
    <x v="3272"/>
    <x v="1121"/>
    <x v="1208"/>
    <x v="1"/>
    <s v="DW-13585"/>
    <s v="Dorothy Wardle"/>
    <x v="1"/>
    <x v="0"/>
    <s v="Edmonds"/>
    <x v="4"/>
    <n v="98026"/>
    <x v="1"/>
    <s v="TEC-AC-10003610"/>
    <x v="2"/>
    <x v="11"/>
    <s v="Logitech Illuminated - Keyboard"/>
    <x v="690"/>
    <n v="3"/>
    <n v="0"/>
    <n v="86.385600000000011"/>
    <x v="1"/>
    <x v="0"/>
  </r>
  <r>
    <x v="6583"/>
    <x v="3273"/>
    <x v="246"/>
    <x v="1186"/>
    <x v="1"/>
    <s v="AM-10705"/>
    <s v="Anne McFarland"/>
    <x v="0"/>
    <x v="0"/>
    <s v="Salem"/>
    <x v="17"/>
    <n v="24153"/>
    <x v="0"/>
    <s v="OFF-AR-10003727"/>
    <x v="1"/>
    <x v="6"/>
    <s v="Berol Giant Pencil Sharpener"/>
    <x v="3113"/>
    <n v="6"/>
    <n v="0"/>
    <n v="29.562599999999986"/>
    <x v="0"/>
    <x v="0"/>
  </r>
  <r>
    <x v="6584"/>
    <x v="3273"/>
    <x v="246"/>
    <x v="1186"/>
    <x v="1"/>
    <s v="AM-10705"/>
    <s v="Anne McFarland"/>
    <x v="0"/>
    <x v="0"/>
    <s v="Salem"/>
    <x v="17"/>
    <n v="24153"/>
    <x v="0"/>
    <s v="TEC-PH-10002660"/>
    <x v="2"/>
    <x v="7"/>
    <s v="Nortel Networks T7316 E Nt8 B27"/>
    <x v="1081"/>
    <n v="4"/>
    <n v="0"/>
    <n v="67.990000000000009"/>
    <x v="0"/>
    <x v="0"/>
  </r>
  <r>
    <x v="6585"/>
    <x v="3273"/>
    <x v="246"/>
    <x v="1186"/>
    <x v="1"/>
    <s v="AM-10705"/>
    <s v="Anne McFarland"/>
    <x v="0"/>
    <x v="0"/>
    <s v="Salem"/>
    <x v="17"/>
    <n v="24153"/>
    <x v="0"/>
    <s v="FUR-FU-10003274"/>
    <x v="0"/>
    <x v="5"/>
    <s v="Regeneration Desk Collection"/>
    <x v="3454"/>
    <n v="5"/>
    <n v="0"/>
    <n v="3.8720000000000003"/>
    <x v="0"/>
    <x v="0"/>
  </r>
  <r>
    <x v="6586"/>
    <x v="3273"/>
    <x v="246"/>
    <x v="1186"/>
    <x v="1"/>
    <s v="AM-10705"/>
    <s v="Anne McFarland"/>
    <x v="0"/>
    <x v="0"/>
    <s v="Salem"/>
    <x v="17"/>
    <n v="24153"/>
    <x v="0"/>
    <s v="OFF-AR-10003829"/>
    <x v="1"/>
    <x v="6"/>
    <s v="Newell 35"/>
    <x v="1209"/>
    <n v="6"/>
    <n v="0"/>
    <n v="5.7071999999999976"/>
    <x v="0"/>
    <x v="0"/>
  </r>
  <r>
    <x v="6587"/>
    <x v="3273"/>
    <x v="246"/>
    <x v="1186"/>
    <x v="1"/>
    <s v="AM-10705"/>
    <s v="Anne McFarland"/>
    <x v="0"/>
    <x v="0"/>
    <s v="Salem"/>
    <x v="17"/>
    <n v="24153"/>
    <x v="0"/>
    <s v="FUR-BO-10003441"/>
    <x v="0"/>
    <x v="0"/>
    <s v="Bush Westfield Collection Bookcases, Fully Assembled"/>
    <x v="3367"/>
    <n v="3"/>
    <n v="0"/>
    <n v="69.67619999999998"/>
    <x v="0"/>
    <x v="0"/>
  </r>
  <r>
    <x v="6588"/>
    <x v="3273"/>
    <x v="246"/>
    <x v="1186"/>
    <x v="1"/>
    <s v="AM-10705"/>
    <s v="Anne McFarland"/>
    <x v="0"/>
    <x v="0"/>
    <s v="Salem"/>
    <x v="17"/>
    <n v="24153"/>
    <x v="0"/>
    <s v="OFF-BI-10003355"/>
    <x v="1"/>
    <x v="8"/>
    <s v="Cardinal Holdit Business Card Pockets"/>
    <x v="1830"/>
    <n v="3"/>
    <n v="0"/>
    <n v="7.1712000000000007"/>
    <x v="0"/>
    <x v="0"/>
  </r>
  <r>
    <x v="6589"/>
    <x v="3273"/>
    <x v="246"/>
    <x v="1186"/>
    <x v="1"/>
    <s v="AM-10705"/>
    <s v="Anne McFarland"/>
    <x v="0"/>
    <x v="0"/>
    <s v="Salem"/>
    <x v="17"/>
    <n v="24153"/>
    <x v="0"/>
    <s v="OFF-SU-10003505"/>
    <x v="1"/>
    <x v="14"/>
    <s v="Premier Electric Letter Opener"/>
    <x v="4540"/>
    <n v="2"/>
    <n v="0"/>
    <n v="11.585999999999984"/>
    <x v="0"/>
    <x v="0"/>
  </r>
  <r>
    <x v="6590"/>
    <x v="3274"/>
    <x v="893"/>
    <x v="616"/>
    <x v="2"/>
    <s v="BG-11740"/>
    <s v="Bruce Geld"/>
    <x v="0"/>
    <x v="0"/>
    <s v="Delray Beach"/>
    <x v="2"/>
    <n v="33445"/>
    <x v="0"/>
    <s v="OFF-LA-10004484"/>
    <x v="1"/>
    <x v="2"/>
    <s v="Avery 476"/>
    <x v="4541"/>
    <n v="3"/>
    <n v="0.2"/>
    <n v="3.2213999999999996"/>
    <x v="0"/>
    <x v="0"/>
  </r>
  <r>
    <x v="6591"/>
    <x v="3275"/>
    <x v="28"/>
    <x v="1192"/>
    <x v="1"/>
    <s v="KB-16585"/>
    <s v="Ken Black"/>
    <x v="1"/>
    <x v="0"/>
    <s v="San Francisco"/>
    <x v="1"/>
    <n v="94110"/>
    <x v="1"/>
    <s v="OFF-AR-10000658"/>
    <x v="1"/>
    <x v="6"/>
    <s v="Newell 324"/>
    <x v="1637"/>
    <n v="3"/>
    <n v="0"/>
    <n v="9.702"/>
    <x v="1"/>
    <x v="1"/>
  </r>
  <r>
    <x v="6592"/>
    <x v="3275"/>
    <x v="28"/>
    <x v="1192"/>
    <x v="1"/>
    <s v="KB-16585"/>
    <s v="Ken Black"/>
    <x v="1"/>
    <x v="0"/>
    <s v="San Francisco"/>
    <x v="1"/>
    <n v="94110"/>
    <x v="1"/>
    <s v="TEC-PH-10000347"/>
    <x v="2"/>
    <x v="7"/>
    <s v="Cush Cases Heavy Duty Rugged Cover Case for Samsung Galaxy S5 - Purple"/>
    <x v="4542"/>
    <n v="5"/>
    <n v="0.2"/>
    <n v="1.7324999999999999"/>
    <x v="1"/>
    <x v="1"/>
  </r>
  <r>
    <x v="6593"/>
    <x v="3276"/>
    <x v="900"/>
    <x v="1"/>
    <x v="0"/>
    <s v="GT-14710"/>
    <s v="Greg Tran"/>
    <x v="0"/>
    <x v="0"/>
    <s v="New York City"/>
    <x v="15"/>
    <n v="10024"/>
    <x v="3"/>
    <s v="OFF-BI-10001989"/>
    <x v="1"/>
    <x v="8"/>
    <s v="Premium Transparent Presentation Covers by GBC"/>
    <x v="3295"/>
    <n v="2"/>
    <n v="0.2"/>
    <n v="11.748799999999997"/>
    <x v="3"/>
    <x v="0"/>
  </r>
  <r>
    <x v="6594"/>
    <x v="3277"/>
    <x v="124"/>
    <x v="1209"/>
    <x v="1"/>
    <s v="SV-20815"/>
    <s v="Stuart Van"/>
    <x v="1"/>
    <x v="0"/>
    <s v="Indianapolis"/>
    <x v="14"/>
    <n v="46203"/>
    <x v="2"/>
    <s v="OFF-AR-10001897"/>
    <x v="1"/>
    <x v="6"/>
    <s v="Model L Table or Wall-Mount Pencil Sharpener"/>
    <x v="4543"/>
    <n v="7"/>
    <n v="0"/>
    <n v="35.260400000000004"/>
    <x v="2"/>
    <x v="0"/>
  </r>
  <r>
    <x v="6595"/>
    <x v="3278"/>
    <x v="756"/>
    <x v="732"/>
    <x v="2"/>
    <s v="GG-14650"/>
    <s v="Greg Guthrie"/>
    <x v="1"/>
    <x v="0"/>
    <s v="Columbus"/>
    <x v="24"/>
    <n v="43229"/>
    <x v="3"/>
    <s v="OFF-BI-10000285"/>
    <x v="1"/>
    <x v="8"/>
    <s v="XtraLife ClearVue Slant-D Ring Binders by Cardinal"/>
    <x v="4544"/>
    <n v="5"/>
    <n v="0.7"/>
    <n v="-7.8399999999999963"/>
    <x v="3"/>
    <x v="0"/>
  </r>
  <r>
    <x v="6596"/>
    <x v="3278"/>
    <x v="756"/>
    <x v="732"/>
    <x v="2"/>
    <s v="GG-14650"/>
    <s v="Greg Guthrie"/>
    <x v="1"/>
    <x v="0"/>
    <s v="Columbus"/>
    <x v="24"/>
    <n v="43229"/>
    <x v="3"/>
    <s v="OFF-PA-10001804"/>
    <x v="1"/>
    <x v="10"/>
    <s v="Xerox 195"/>
    <x v="758"/>
    <n v="1"/>
    <n v="0.2"/>
    <n v="1.8703999999999998"/>
    <x v="3"/>
    <x v="0"/>
  </r>
  <r>
    <x v="6597"/>
    <x v="3279"/>
    <x v="571"/>
    <x v="979"/>
    <x v="1"/>
    <s v="SV-20785"/>
    <s v="Stewart Visinsky"/>
    <x v="0"/>
    <x v="0"/>
    <s v="Jacksonville"/>
    <x v="2"/>
    <n v="32216"/>
    <x v="0"/>
    <s v="OFF-BI-10002557"/>
    <x v="1"/>
    <x v="8"/>
    <s v="Presstex Flexible Ring Binders"/>
    <x v="4545"/>
    <n v="1"/>
    <n v="0.7"/>
    <n v="-0.9099999999999997"/>
    <x v="0"/>
    <x v="0"/>
  </r>
  <r>
    <x v="6598"/>
    <x v="3279"/>
    <x v="571"/>
    <x v="979"/>
    <x v="1"/>
    <s v="SV-20785"/>
    <s v="Stewart Visinsky"/>
    <x v="0"/>
    <x v="0"/>
    <s v="Jacksonville"/>
    <x v="2"/>
    <n v="32216"/>
    <x v="0"/>
    <s v="OFF-PA-10002319"/>
    <x v="1"/>
    <x v="10"/>
    <s v="Xerox 1944"/>
    <x v="4546"/>
    <n v="2"/>
    <n v="0.2"/>
    <n v="22.480800000000002"/>
    <x v="0"/>
    <x v="0"/>
  </r>
  <r>
    <x v="6599"/>
    <x v="3280"/>
    <x v="266"/>
    <x v="899"/>
    <x v="1"/>
    <s v="ON-18715"/>
    <s v="Odella Nelson"/>
    <x v="1"/>
    <x v="0"/>
    <s v="Clinton"/>
    <x v="39"/>
    <n v="20735"/>
    <x v="3"/>
    <s v="FUR-FU-10003849"/>
    <x v="0"/>
    <x v="5"/>
    <s v="DAX Metal Frame, Desktop, Stepped-Edge"/>
    <x v="3318"/>
    <n v="3"/>
    <n v="0"/>
    <n v="23.680799999999998"/>
    <x v="3"/>
    <x v="0"/>
  </r>
  <r>
    <x v="6600"/>
    <x v="3280"/>
    <x v="266"/>
    <x v="899"/>
    <x v="1"/>
    <s v="ON-18715"/>
    <s v="Odella Nelson"/>
    <x v="1"/>
    <x v="0"/>
    <s v="Clinton"/>
    <x v="39"/>
    <n v="20735"/>
    <x v="3"/>
    <s v="OFF-PA-10002923"/>
    <x v="1"/>
    <x v="10"/>
    <s v="Xerox 1942"/>
    <x v="678"/>
    <n v="3"/>
    <n v="0"/>
    <n v="73.41"/>
    <x v="3"/>
    <x v="0"/>
  </r>
  <r>
    <x v="6601"/>
    <x v="3280"/>
    <x v="266"/>
    <x v="899"/>
    <x v="1"/>
    <s v="ON-18715"/>
    <s v="Odella Nelson"/>
    <x v="1"/>
    <x v="0"/>
    <s v="Clinton"/>
    <x v="39"/>
    <n v="20735"/>
    <x v="3"/>
    <s v="FUR-CH-10004754"/>
    <x v="0"/>
    <x v="1"/>
    <s v="Global Stack Chair with Arms, Black"/>
    <x v="4547"/>
    <n v="8"/>
    <n v="0"/>
    <n v="64.756799999999998"/>
    <x v="3"/>
    <x v="0"/>
  </r>
  <r>
    <x v="6602"/>
    <x v="3280"/>
    <x v="266"/>
    <x v="899"/>
    <x v="1"/>
    <s v="ON-18715"/>
    <s v="Odella Nelson"/>
    <x v="1"/>
    <x v="0"/>
    <s v="Clinton"/>
    <x v="39"/>
    <n v="20735"/>
    <x v="3"/>
    <s v="OFF-LA-10000634"/>
    <x v="1"/>
    <x v="2"/>
    <s v="Avery 509"/>
    <x v="1203"/>
    <n v="6"/>
    <n v="0"/>
    <n v="7.2035999999999998"/>
    <x v="3"/>
    <x v="0"/>
  </r>
  <r>
    <x v="6603"/>
    <x v="3281"/>
    <x v="46"/>
    <x v="46"/>
    <x v="2"/>
    <s v="RA-19945"/>
    <s v="Ryan Akin"/>
    <x v="0"/>
    <x v="0"/>
    <s v="Commerce City"/>
    <x v="22"/>
    <n v="80022"/>
    <x v="1"/>
    <s v="OFF-ST-10001418"/>
    <x v="1"/>
    <x v="4"/>
    <s v="Carina Media Storage Towers in Natural &amp; Black"/>
    <x v="1770"/>
    <n v="3"/>
    <n v="0.2"/>
    <n v="-32.929200000000002"/>
    <x v="1"/>
    <x v="0"/>
  </r>
  <r>
    <x v="6604"/>
    <x v="3282"/>
    <x v="439"/>
    <x v="388"/>
    <x v="1"/>
    <s v="SV-20785"/>
    <s v="Stewart Visinsky"/>
    <x v="0"/>
    <x v="0"/>
    <s v="Santa Ana"/>
    <x v="1"/>
    <n v="92704"/>
    <x v="1"/>
    <s v="OFF-FA-10003467"/>
    <x v="1"/>
    <x v="13"/>
    <s v="Alliance Big Bands Rubber Bands, 12/Pack"/>
    <x v="4095"/>
    <n v="3"/>
    <n v="0"/>
    <n v="0"/>
    <x v="1"/>
    <x v="0"/>
  </r>
  <r>
    <x v="6605"/>
    <x v="3282"/>
    <x v="439"/>
    <x v="388"/>
    <x v="1"/>
    <s v="SV-20785"/>
    <s v="Stewart Visinsky"/>
    <x v="0"/>
    <x v="0"/>
    <s v="Santa Ana"/>
    <x v="1"/>
    <n v="92704"/>
    <x v="1"/>
    <s v="OFF-PA-10001293"/>
    <x v="1"/>
    <x v="10"/>
    <s v="Xerox 1946"/>
    <x v="1568"/>
    <n v="7"/>
    <n v="0"/>
    <n v="21.772800000000004"/>
    <x v="1"/>
    <x v="0"/>
  </r>
  <r>
    <x v="6606"/>
    <x v="3282"/>
    <x v="439"/>
    <x v="388"/>
    <x v="1"/>
    <s v="SV-20785"/>
    <s v="Stewart Visinsky"/>
    <x v="0"/>
    <x v="0"/>
    <s v="Santa Ana"/>
    <x v="1"/>
    <n v="92704"/>
    <x v="1"/>
    <s v="TEC-PH-10003885"/>
    <x v="2"/>
    <x v="7"/>
    <s v="Cisco SPA508G"/>
    <x v="2005"/>
    <n v="4"/>
    <n v="0.2"/>
    <n v="23.756399999999985"/>
    <x v="1"/>
    <x v="0"/>
  </r>
  <r>
    <x v="6607"/>
    <x v="3282"/>
    <x v="439"/>
    <x v="388"/>
    <x v="1"/>
    <s v="SV-20785"/>
    <s v="Stewart Visinsky"/>
    <x v="0"/>
    <x v="0"/>
    <s v="Santa Ana"/>
    <x v="1"/>
    <n v="92704"/>
    <x v="1"/>
    <s v="FUR-CH-10004860"/>
    <x v="0"/>
    <x v="1"/>
    <s v="Global Low Back Tilter Chair"/>
    <x v="4548"/>
    <n v="6"/>
    <n v="0.2"/>
    <n v="-84.823200000000071"/>
    <x v="1"/>
    <x v="0"/>
  </r>
  <r>
    <x v="6608"/>
    <x v="3282"/>
    <x v="439"/>
    <x v="388"/>
    <x v="1"/>
    <s v="SV-20785"/>
    <s v="Stewart Visinsky"/>
    <x v="0"/>
    <x v="0"/>
    <s v="Santa Ana"/>
    <x v="1"/>
    <n v="92704"/>
    <x v="1"/>
    <s v="TEC-MA-10002428"/>
    <x v="2"/>
    <x v="15"/>
    <s v="Fellowes Powershred HS-440 4-Sheet High Security Shredder"/>
    <x v="4549"/>
    <n v="3"/>
    <n v="0.2"/>
    <n v="116.24249999999996"/>
    <x v="1"/>
    <x v="0"/>
  </r>
  <r>
    <x v="6609"/>
    <x v="3283"/>
    <x v="366"/>
    <x v="392"/>
    <x v="3"/>
    <s v="KB-16585"/>
    <s v="Ken Black"/>
    <x v="1"/>
    <x v="0"/>
    <s v="Clinton"/>
    <x v="39"/>
    <n v="20735"/>
    <x v="3"/>
    <s v="OFF-ST-10002406"/>
    <x v="1"/>
    <x v="4"/>
    <s v="Pizazz Global Quick File"/>
    <x v="4550"/>
    <n v="6"/>
    <n v="0"/>
    <n v="25.149600000000007"/>
    <x v="3"/>
    <x v="0"/>
  </r>
  <r>
    <x v="6610"/>
    <x v="3284"/>
    <x v="201"/>
    <x v="856"/>
    <x v="2"/>
    <s v="AG-10495"/>
    <s v="Andrew Gjertsen"/>
    <x v="1"/>
    <x v="0"/>
    <s v="Los Angeles"/>
    <x v="1"/>
    <n v="90049"/>
    <x v="1"/>
    <s v="OFF-BI-10004209"/>
    <x v="1"/>
    <x v="8"/>
    <s v="Fellowes Twister Kit, Gray/Clear, 3/pkg"/>
    <x v="1768"/>
    <n v="3"/>
    <n v="0.2"/>
    <n v="6.0299999999999994"/>
    <x v="1"/>
    <x v="1"/>
  </r>
  <r>
    <x v="6611"/>
    <x v="3285"/>
    <x v="1122"/>
    <x v="353"/>
    <x v="1"/>
    <s v="JK-16090"/>
    <s v="Juliana Krohn"/>
    <x v="0"/>
    <x v="0"/>
    <s v="Louisville"/>
    <x v="0"/>
    <n v="40214"/>
    <x v="0"/>
    <s v="FUR-CH-10001891"/>
    <x v="0"/>
    <x v="1"/>
    <s v="Global Deluxe Office Fabric Chairs"/>
    <x v="2843"/>
    <n v="2"/>
    <n v="0"/>
    <n v="51.829200000000014"/>
    <x v="0"/>
    <x v="1"/>
  </r>
  <r>
    <x v="6612"/>
    <x v="3285"/>
    <x v="1122"/>
    <x v="353"/>
    <x v="1"/>
    <s v="JK-16090"/>
    <s v="Juliana Krohn"/>
    <x v="0"/>
    <x v="0"/>
    <s v="Louisville"/>
    <x v="0"/>
    <n v="40214"/>
    <x v="0"/>
    <s v="OFF-BI-10002215"/>
    <x v="1"/>
    <x v="8"/>
    <s v="Wilson Jones Hanging View Binder, White, 1&quot;"/>
    <x v="4039"/>
    <n v="3"/>
    <n v="0"/>
    <n v="9.7979999999999983"/>
    <x v="0"/>
    <x v="1"/>
  </r>
  <r>
    <x v="6613"/>
    <x v="3285"/>
    <x v="1122"/>
    <x v="353"/>
    <x v="1"/>
    <s v="JK-16090"/>
    <s v="Juliana Krohn"/>
    <x v="0"/>
    <x v="0"/>
    <s v="Louisville"/>
    <x v="0"/>
    <n v="40214"/>
    <x v="0"/>
    <s v="TEC-PH-10002103"/>
    <x v="2"/>
    <x v="7"/>
    <s v="Jabra SPEAK 410"/>
    <x v="4551"/>
    <n v="5"/>
    <n v="0"/>
    <n v="131.58600000000001"/>
    <x v="0"/>
    <x v="1"/>
  </r>
  <r>
    <x v="6614"/>
    <x v="3285"/>
    <x v="1122"/>
    <x v="353"/>
    <x v="1"/>
    <s v="JK-16090"/>
    <s v="Juliana Krohn"/>
    <x v="0"/>
    <x v="0"/>
    <s v="Louisville"/>
    <x v="0"/>
    <n v="40214"/>
    <x v="0"/>
    <s v="FUR-FU-10003394"/>
    <x v="0"/>
    <x v="5"/>
    <s v="Tenex &quot;The Solids&quot; Textured Chair Mats"/>
    <x v="664"/>
    <n v="3"/>
    <n v="0"/>
    <n v="35.679599999999979"/>
    <x v="0"/>
    <x v="1"/>
  </r>
  <r>
    <x v="6615"/>
    <x v="3286"/>
    <x v="26"/>
    <x v="1210"/>
    <x v="2"/>
    <s v="MV-18190"/>
    <s v="Mike Vittorini"/>
    <x v="0"/>
    <x v="0"/>
    <s v="Los Angeles"/>
    <x v="1"/>
    <n v="90045"/>
    <x v="1"/>
    <s v="FUR-BO-10004218"/>
    <x v="0"/>
    <x v="0"/>
    <s v="Bush Heritage Pine Collection 5-Shelf Bookcase, Albany Pine Finish, *Special Order"/>
    <x v="4175"/>
    <n v="2"/>
    <n v="0.15"/>
    <n v="14.097999999999999"/>
    <x v="1"/>
    <x v="0"/>
  </r>
  <r>
    <x v="6616"/>
    <x v="3286"/>
    <x v="26"/>
    <x v="1210"/>
    <x v="2"/>
    <s v="MV-18190"/>
    <s v="Mike Vittorini"/>
    <x v="0"/>
    <x v="0"/>
    <s v="Los Angeles"/>
    <x v="1"/>
    <n v="90045"/>
    <x v="1"/>
    <s v="OFF-LA-10000081"/>
    <x v="1"/>
    <x v="2"/>
    <s v="Avery 496"/>
    <x v="3923"/>
    <n v="6"/>
    <n v="0"/>
    <n v="10.799999999999999"/>
    <x v="1"/>
    <x v="0"/>
  </r>
  <r>
    <x v="6617"/>
    <x v="3286"/>
    <x v="26"/>
    <x v="1210"/>
    <x v="2"/>
    <s v="MV-18190"/>
    <s v="Mike Vittorini"/>
    <x v="0"/>
    <x v="0"/>
    <s v="Los Angeles"/>
    <x v="1"/>
    <n v="90045"/>
    <x v="1"/>
    <s v="OFF-PA-10001497"/>
    <x v="1"/>
    <x v="10"/>
    <s v="Xerox 1914"/>
    <x v="1547"/>
    <n v="4"/>
    <n v="0"/>
    <n v="107.7216"/>
    <x v="1"/>
    <x v="0"/>
  </r>
  <r>
    <x v="6618"/>
    <x v="3287"/>
    <x v="1123"/>
    <x v="827"/>
    <x v="0"/>
    <s v="CP-12085"/>
    <s v="Cathy Prescott"/>
    <x v="1"/>
    <x v="0"/>
    <s v="Springfield"/>
    <x v="25"/>
    <n v="65807"/>
    <x v="2"/>
    <s v="OFF-PA-10004983"/>
    <x v="1"/>
    <x v="10"/>
    <s v="Xerox 23"/>
    <x v="56"/>
    <n v="5"/>
    <n v="0"/>
    <n v="15.552000000000001"/>
    <x v="2"/>
    <x v="0"/>
  </r>
  <r>
    <x v="6619"/>
    <x v="3287"/>
    <x v="1123"/>
    <x v="827"/>
    <x v="0"/>
    <s v="CP-12085"/>
    <s v="Cathy Prescott"/>
    <x v="1"/>
    <x v="0"/>
    <s v="Springfield"/>
    <x v="25"/>
    <n v="65807"/>
    <x v="2"/>
    <s v="OFF-AR-10004010"/>
    <x v="1"/>
    <x v="6"/>
    <s v="Hunt Boston Vacuum Mount KS Pencil Sharpener"/>
    <x v="4552"/>
    <n v="6"/>
    <n v="0"/>
    <n v="54.584400000000002"/>
    <x v="2"/>
    <x v="0"/>
  </r>
  <r>
    <x v="6620"/>
    <x v="3287"/>
    <x v="1123"/>
    <x v="827"/>
    <x v="0"/>
    <s v="CP-12085"/>
    <s v="Cathy Prescott"/>
    <x v="1"/>
    <x v="0"/>
    <s v="Springfield"/>
    <x v="25"/>
    <n v="65807"/>
    <x v="2"/>
    <s v="OFF-SU-10002881"/>
    <x v="1"/>
    <x v="14"/>
    <s v="Martin Yale Chadless Opener Electric Letter Opener"/>
    <x v="2635"/>
    <n v="5"/>
    <n v="0"/>
    <n v="83.281000000000063"/>
    <x v="2"/>
    <x v="0"/>
  </r>
  <r>
    <x v="6621"/>
    <x v="3287"/>
    <x v="1123"/>
    <x v="827"/>
    <x v="0"/>
    <s v="CP-12085"/>
    <s v="Cathy Prescott"/>
    <x v="1"/>
    <x v="0"/>
    <s v="Springfield"/>
    <x v="25"/>
    <n v="65807"/>
    <x v="2"/>
    <s v="FUR-BO-10001608"/>
    <x v="0"/>
    <x v="0"/>
    <s v="Hon Metal Bookcases, Black"/>
    <x v="3724"/>
    <n v="3"/>
    <n v="0"/>
    <n v="53.235000000000014"/>
    <x v="2"/>
    <x v="0"/>
  </r>
  <r>
    <x v="6622"/>
    <x v="3288"/>
    <x v="1124"/>
    <x v="1211"/>
    <x v="2"/>
    <s v="VP-21760"/>
    <s v="Victoria Pisteka"/>
    <x v="1"/>
    <x v="0"/>
    <s v="San Francisco"/>
    <x v="1"/>
    <n v="94109"/>
    <x v="1"/>
    <s v="FUR-FU-10001487"/>
    <x v="0"/>
    <x v="5"/>
    <s v="Eldon Expressions Wood and Plastic Desk Accessories, Cherry Wood"/>
    <x v="3739"/>
    <n v="6"/>
    <n v="0"/>
    <n v="12.145199999999997"/>
    <x v="1"/>
    <x v="0"/>
  </r>
  <r>
    <x v="6623"/>
    <x v="3288"/>
    <x v="1124"/>
    <x v="1211"/>
    <x v="2"/>
    <s v="VP-21760"/>
    <s v="Victoria Pisteka"/>
    <x v="1"/>
    <x v="0"/>
    <s v="San Francisco"/>
    <x v="1"/>
    <n v="94109"/>
    <x v="1"/>
    <s v="OFF-LA-10001934"/>
    <x v="1"/>
    <x v="2"/>
    <s v="Avery 516"/>
    <x v="2037"/>
    <n v="8"/>
    <n v="0"/>
    <n v="27.485599999999998"/>
    <x v="1"/>
    <x v="0"/>
  </r>
  <r>
    <x v="6624"/>
    <x v="3289"/>
    <x v="1125"/>
    <x v="1177"/>
    <x v="1"/>
    <s v="PM-18940"/>
    <s v="Paul MacIntyre"/>
    <x v="0"/>
    <x v="0"/>
    <s v="Texas City"/>
    <x v="5"/>
    <n v="77590"/>
    <x v="2"/>
    <s v="FUR-TA-10002855"/>
    <x v="0"/>
    <x v="3"/>
    <s v="Bevis Round Conference Table Top &amp; Single Column Base"/>
    <x v="4553"/>
    <n v="1"/>
    <n v="0.3"/>
    <n v="-13.170600000000007"/>
    <x v="2"/>
    <x v="0"/>
  </r>
  <r>
    <x v="6625"/>
    <x v="3289"/>
    <x v="1125"/>
    <x v="1177"/>
    <x v="1"/>
    <s v="PM-18940"/>
    <s v="Paul MacIntyre"/>
    <x v="0"/>
    <x v="0"/>
    <s v="Texas City"/>
    <x v="5"/>
    <n v="77590"/>
    <x v="2"/>
    <s v="FUR-CH-10004875"/>
    <x v="0"/>
    <x v="1"/>
    <s v="Harbour Creations 67200 Series Stacking Chairs"/>
    <x v="4554"/>
    <n v="4"/>
    <n v="0.3"/>
    <n v="-8.5416000000000025"/>
    <x v="2"/>
    <x v="0"/>
  </r>
  <r>
    <x v="6626"/>
    <x v="3290"/>
    <x v="637"/>
    <x v="444"/>
    <x v="1"/>
    <s v="TB-21400"/>
    <s v="Tom Boeckenhauer"/>
    <x v="0"/>
    <x v="0"/>
    <s v="New York City"/>
    <x v="15"/>
    <n v="10024"/>
    <x v="3"/>
    <s v="TEC-MA-10001127"/>
    <x v="2"/>
    <x v="15"/>
    <s v="HP Designjet T520 Inkjet Large Format Printer - 24&quot; Color"/>
    <x v="4555"/>
    <n v="4"/>
    <n v="0"/>
    <n v="2239.9871999999996"/>
    <x v="3"/>
    <x v="0"/>
  </r>
  <r>
    <x v="6627"/>
    <x v="3291"/>
    <x v="235"/>
    <x v="248"/>
    <x v="1"/>
    <s v="EH-13990"/>
    <s v="Erica Hackney"/>
    <x v="0"/>
    <x v="0"/>
    <s v="Bellevue"/>
    <x v="4"/>
    <n v="98006"/>
    <x v="1"/>
    <s v="OFF-PA-10003177"/>
    <x v="1"/>
    <x v="10"/>
    <s v="Xerox 1999"/>
    <x v="91"/>
    <n v="2"/>
    <n v="0"/>
    <n v="6.2208000000000006"/>
    <x v="1"/>
    <x v="0"/>
  </r>
  <r>
    <x v="6628"/>
    <x v="3292"/>
    <x v="444"/>
    <x v="238"/>
    <x v="0"/>
    <s v="GW-14605"/>
    <s v="Giulietta Weimer"/>
    <x v="0"/>
    <x v="0"/>
    <s v="New York City"/>
    <x v="15"/>
    <n v="10024"/>
    <x v="3"/>
    <s v="TEC-PH-10000011"/>
    <x v="2"/>
    <x v="7"/>
    <s v="PureGear Roll-On Screen Protector"/>
    <x v="4496"/>
    <n v="14"/>
    <n v="0"/>
    <n v="134.33279999999996"/>
    <x v="3"/>
    <x v="0"/>
  </r>
  <r>
    <x v="6629"/>
    <x v="3293"/>
    <x v="653"/>
    <x v="310"/>
    <x v="1"/>
    <s v="NP-18685"/>
    <s v="Nora Pelletier"/>
    <x v="2"/>
    <x v="0"/>
    <s v="Wilson"/>
    <x v="3"/>
    <n v="27893"/>
    <x v="0"/>
    <s v="OFF-BI-10001757"/>
    <x v="1"/>
    <x v="8"/>
    <s v="Pressboard Hanging Data Binders for Unburst Sheets"/>
    <x v="4556"/>
    <n v="5"/>
    <n v="0.7"/>
    <n v="-5.4120000000000008"/>
    <x v="0"/>
    <x v="0"/>
  </r>
  <r>
    <x v="6630"/>
    <x v="3294"/>
    <x v="591"/>
    <x v="525"/>
    <x v="1"/>
    <s v="JE-15715"/>
    <s v="Joe Elijah"/>
    <x v="0"/>
    <x v="0"/>
    <s v="Seattle"/>
    <x v="4"/>
    <n v="98115"/>
    <x v="1"/>
    <s v="FUR-CH-10000847"/>
    <x v="0"/>
    <x v="1"/>
    <s v="Global Executive Mid-Back Manager's Chair"/>
    <x v="327"/>
    <n v="3"/>
    <n v="0.2"/>
    <n v="52.376399999999961"/>
    <x v="1"/>
    <x v="1"/>
  </r>
  <r>
    <x v="6631"/>
    <x v="3294"/>
    <x v="591"/>
    <x v="525"/>
    <x v="1"/>
    <s v="JE-15715"/>
    <s v="Joe Elijah"/>
    <x v="0"/>
    <x v="0"/>
    <s v="Seattle"/>
    <x v="4"/>
    <n v="98115"/>
    <x v="1"/>
    <s v="FUR-TA-10001307"/>
    <x v="0"/>
    <x v="3"/>
    <s v="SAFCO PlanMaster Heigh-Adjustable Drafting Table Base, 43w x 30d x 30-37h, Black"/>
    <x v="4557"/>
    <n v="5"/>
    <n v="0"/>
    <n v="629.01"/>
    <x v="1"/>
    <x v="1"/>
  </r>
  <r>
    <x v="6632"/>
    <x v="3295"/>
    <x v="715"/>
    <x v="588"/>
    <x v="0"/>
    <s v="BE-11455"/>
    <s v="Brad Eason"/>
    <x v="2"/>
    <x v="0"/>
    <s v="Springfield"/>
    <x v="25"/>
    <n v="65807"/>
    <x v="2"/>
    <s v="OFF-AP-10001205"/>
    <x v="1"/>
    <x v="9"/>
    <s v="Belkin 5 Outlet SurgeMaster Power Centers"/>
    <x v="4558"/>
    <n v="1"/>
    <n v="0"/>
    <n v="15.254400000000004"/>
    <x v="2"/>
    <x v="0"/>
  </r>
  <r>
    <x v="6633"/>
    <x v="3296"/>
    <x v="1057"/>
    <x v="351"/>
    <x v="3"/>
    <s v="SS-20590"/>
    <s v="Sonia Sunley"/>
    <x v="0"/>
    <x v="0"/>
    <s v="San Francisco"/>
    <x v="1"/>
    <n v="94109"/>
    <x v="1"/>
    <s v="TEC-AC-10001838"/>
    <x v="2"/>
    <x v="11"/>
    <s v="Razer Tiamat Over Ear 7.1 Surround Sound PC Gaming Headset"/>
    <x v="4559"/>
    <n v="1"/>
    <n v="0"/>
    <n v="85.995700000000014"/>
    <x v="1"/>
    <x v="1"/>
  </r>
  <r>
    <x v="6634"/>
    <x v="3297"/>
    <x v="636"/>
    <x v="593"/>
    <x v="3"/>
    <s v="MB-18085"/>
    <s v="Mick Brown"/>
    <x v="0"/>
    <x v="0"/>
    <s v="Charlotte"/>
    <x v="3"/>
    <n v="28205"/>
    <x v="0"/>
    <s v="OFF-BI-10003982"/>
    <x v="1"/>
    <x v="8"/>
    <s v="Wilson Jones Century Plastic Molded Ring Binders"/>
    <x v="4560"/>
    <n v="11"/>
    <n v="0.7"/>
    <n v="-52.548099999999991"/>
    <x v="0"/>
    <x v="0"/>
  </r>
  <r>
    <x v="6635"/>
    <x v="3297"/>
    <x v="636"/>
    <x v="593"/>
    <x v="3"/>
    <s v="MB-18085"/>
    <s v="Mick Brown"/>
    <x v="0"/>
    <x v="0"/>
    <s v="Charlotte"/>
    <x v="3"/>
    <n v="28205"/>
    <x v="0"/>
    <s v="TEC-PH-10004977"/>
    <x v="2"/>
    <x v="7"/>
    <s v="GE 30524EE4"/>
    <x v="2536"/>
    <n v="4"/>
    <n v="0.2"/>
    <n v="70.55639999999994"/>
    <x v="0"/>
    <x v="0"/>
  </r>
  <r>
    <x v="6636"/>
    <x v="3297"/>
    <x v="636"/>
    <x v="593"/>
    <x v="3"/>
    <s v="MB-18085"/>
    <s v="Mick Brown"/>
    <x v="0"/>
    <x v="0"/>
    <s v="Charlotte"/>
    <x v="3"/>
    <n v="28205"/>
    <x v="0"/>
    <s v="OFF-LA-10003510"/>
    <x v="1"/>
    <x v="2"/>
    <s v="Avery 4027 File Folder Labels for Dot Matrix Printers, 5000 Labels per Box, White"/>
    <x v="4561"/>
    <n v="5"/>
    <n v="0.2"/>
    <n v="39.689000000000007"/>
    <x v="0"/>
    <x v="0"/>
  </r>
  <r>
    <x v="6637"/>
    <x v="3298"/>
    <x v="344"/>
    <x v="524"/>
    <x v="0"/>
    <s v="RP-19390"/>
    <s v="Resi Pölking"/>
    <x v="0"/>
    <x v="0"/>
    <s v="New York City"/>
    <x v="15"/>
    <n v="10011"/>
    <x v="3"/>
    <s v="OFF-AR-10001573"/>
    <x v="1"/>
    <x v="6"/>
    <s v="American Pencil"/>
    <x v="4562"/>
    <n v="3"/>
    <n v="0"/>
    <n v="2.027099999999999"/>
    <x v="3"/>
    <x v="0"/>
  </r>
  <r>
    <x v="6638"/>
    <x v="3298"/>
    <x v="344"/>
    <x v="524"/>
    <x v="0"/>
    <s v="RP-19390"/>
    <s v="Resi Pölking"/>
    <x v="0"/>
    <x v="0"/>
    <s v="New York City"/>
    <x v="15"/>
    <n v="10011"/>
    <x v="3"/>
    <s v="OFF-BI-10001196"/>
    <x v="1"/>
    <x v="8"/>
    <s v="Avery Flip-Chart Easel Binder, Black"/>
    <x v="588"/>
    <n v="6"/>
    <n v="0.2"/>
    <n v="36.255599999999994"/>
    <x v="3"/>
    <x v="0"/>
  </r>
  <r>
    <x v="6639"/>
    <x v="3299"/>
    <x v="656"/>
    <x v="1024"/>
    <x v="0"/>
    <s v="AJ-10780"/>
    <s v="Anthony Jacobs"/>
    <x v="1"/>
    <x v="0"/>
    <s v="Lorain"/>
    <x v="24"/>
    <n v="44052"/>
    <x v="3"/>
    <s v="FUR-TA-10003954"/>
    <x v="0"/>
    <x v="3"/>
    <s v="Hon 94000 Series Round Tables"/>
    <x v="4563"/>
    <n v="8"/>
    <n v="0.4"/>
    <n v="-734.52639999999997"/>
    <x v="3"/>
    <x v="1"/>
  </r>
  <r>
    <x v="6640"/>
    <x v="3300"/>
    <x v="485"/>
    <x v="1212"/>
    <x v="1"/>
    <s v="PO-18865"/>
    <s v="Patrick O'Donnell"/>
    <x v="0"/>
    <x v="0"/>
    <s v="Indianapolis"/>
    <x v="14"/>
    <n v="46203"/>
    <x v="2"/>
    <s v="OFF-BI-10001989"/>
    <x v="1"/>
    <x v="8"/>
    <s v="Premium Transparent Presentation Covers by GBC"/>
    <x v="4564"/>
    <n v="6"/>
    <n v="0"/>
    <n v="60.422399999999996"/>
    <x v="2"/>
    <x v="0"/>
  </r>
  <r>
    <x v="6641"/>
    <x v="3300"/>
    <x v="485"/>
    <x v="1212"/>
    <x v="1"/>
    <s v="PO-18865"/>
    <s v="Patrick O'Donnell"/>
    <x v="0"/>
    <x v="0"/>
    <s v="Indianapolis"/>
    <x v="14"/>
    <n v="46203"/>
    <x v="2"/>
    <s v="TEC-AC-10001714"/>
    <x v="2"/>
    <x v="11"/>
    <s v="Logitech MX Performance Wireless Mouse"/>
    <x v="4565"/>
    <n v="2"/>
    <n v="0"/>
    <n v="29.518599999999999"/>
    <x v="2"/>
    <x v="0"/>
  </r>
  <r>
    <x v="6642"/>
    <x v="3300"/>
    <x v="485"/>
    <x v="1212"/>
    <x v="1"/>
    <s v="PO-18865"/>
    <s v="Patrick O'Donnell"/>
    <x v="0"/>
    <x v="0"/>
    <s v="Indianapolis"/>
    <x v="14"/>
    <n v="46203"/>
    <x v="2"/>
    <s v="OFF-LA-10003498"/>
    <x v="1"/>
    <x v="2"/>
    <s v="Avery 475"/>
    <x v="4566"/>
    <n v="9"/>
    <n v="0"/>
    <n v="66.600000000000009"/>
    <x v="2"/>
    <x v="0"/>
  </r>
  <r>
    <x v="6643"/>
    <x v="3301"/>
    <x v="544"/>
    <x v="99"/>
    <x v="1"/>
    <s v="WB-21850"/>
    <s v="William Brown"/>
    <x v="0"/>
    <x v="0"/>
    <s v="Redmond"/>
    <x v="21"/>
    <n v="97756"/>
    <x v="1"/>
    <s v="TEC-PH-10000576"/>
    <x v="2"/>
    <x v="7"/>
    <s v="AT&amp;T 1080 Corded phone"/>
    <x v="2313"/>
    <n v="4"/>
    <n v="0.2"/>
    <n v="38.357200000000006"/>
    <x v="1"/>
    <x v="0"/>
  </r>
  <r>
    <x v="6644"/>
    <x v="3301"/>
    <x v="544"/>
    <x v="99"/>
    <x v="1"/>
    <s v="WB-21850"/>
    <s v="William Brown"/>
    <x v="0"/>
    <x v="0"/>
    <s v="Redmond"/>
    <x v="21"/>
    <n v="97756"/>
    <x v="1"/>
    <s v="TEC-PH-10004188"/>
    <x v="2"/>
    <x v="7"/>
    <s v="OtterBox Commuter Series Case - Samsung Galaxy S4"/>
    <x v="4567"/>
    <n v="7"/>
    <n v="0.2"/>
    <n v="-31.487400000000001"/>
    <x v="1"/>
    <x v="0"/>
  </r>
  <r>
    <x v="6645"/>
    <x v="3301"/>
    <x v="544"/>
    <x v="99"/>
    <x v="1"/>
    <s v="WB-21850"/>
    <s v="William Brown"/>
    <x v="0"/>
    <x v="0"/>
    <s v="Redmond"/>
    <x v="21"/>
    <n v="97756"/>
    <x v="1"/>
    <s v="OFF-AP-10001469"/>
    <x v="1"/>
    <x v="9"/>
    <s v="Fellowes 8 Outlet Superior Workstation Surge Protector"/>
    <x v="4568"/>
    <n v="4"/>
    <n v="0.2"/>
    <n v="15.015599999999985"/>
    <x v="1"/>
    <x v="0"/>
  </r>
  <r>
    <x v="6646"/>
    <x v="3302"/>
    <x v="272"/>
    <x v="967"/>
    <x v="1"/>
    <s v="MP-18175"/>
    <s v="Mike Pelletier"/>
    <x v="2"/>
    <x v="0"/>
    <s v="Springfield"/>
    <x v="21"/>
    <n v="97477"/>
    <x v="1"/>
    <s v="FUR-TA-10003473"/>
    <x v="0"/>
    <x v="3"/>
    <s v="Bretford Rectangular Conference Table Tops"/>
    <x v="4569"/>
    <n v="3"/>
    <n v="0.5"/>
    <n v="-304.66529999999989"/>
    <x v="1"/>
    <x v="0"/>
  </r>
  <r>
    <x v="6647"/>
    <x v="3302"/>
    <x v="272"/>
    <x v="967"/>
    <x v="1"/>
    <s v="MP-18175"/>
    <s v="Mike Pelletier"/>
    <x v="2"/>
    <x v="0"/>
    <s v="Springfield"/>
    <x v="21"/>
    <n v="97477"/>
    <x v="1"/>
    <s v="OFF-AP-10001205"/>
    <x v="1"/>
    <x v="9"/>
    <s v="Belkin 5 Outlet SurgeMaster Power Centers"/>
    <x v="2802"/>
    <n v="2"/>
    <n v="0.2"/>
    <n v="8.7168000000000063"/>
    <x v="1"/>
    <x v="0"/>
  </r>
  <r>
    <x v="6648"/>
    <x v="3303"/>
    <x v="565"/>
    <x v="218"/>
    <x v="2"/>
    <s v="BF-11020"/>
    <s v="Barry Französisch"/>
    <x v="1"/>
    <x v="0"/>
    <s v="Arlington"/>
    <x v="5"/>
    <n v="76017"/>
    <x v="2"/>
    <s v="OFF-BI-10002429"/>
    <x v="1"/>
    <x v="8"/>
    <s v="Premier Elliptical Ring Binder, Black"/>
    <x v="511"/>
    <n v="7"/>
    <n v="0.8"/>
    <n v="-68.185600000000022"/>
    <x v="2"/>
    <x v="0"/>
  </r>
  <r>
    <x v="6649"/>
    <x v="3303"/>
    <x v="565"/>
    <x v="218"/>
    <x v="2"/>
    <s v="BF-11020"/>
    <s v="Barry Französisch"/>
    <x v="1"/>
    <x v="0"/>
    <s v="Arlington"/>
    <x v="5"/>
    <n v="76017"/>
    <x v="2"/>
    <s v="TEC-CO-10001943"/>
    <x v="2"/>
    <x v="16"/>
    <s v="Canon PC-428 Personal Copier"/>
    <x v="4570"/>
    <n v="2"/>
    <n v="0.2"/>
    <n v="107.99459999999999"/>
    <x v="2"/>
    <x v="0"/>
  </r>
  <r>
    <x v="6650"/>
    <x v="3303"/>
    <x v="565"/>
    <x v="218"/>
    <x v="2"/>
    <s v="BF-11020"/>
    <s v="Barry Französisch"/>
    <x v="1"/>
    <x v="0"/>
    <s v="Arlington"/>
    <x v="5"/>
    <n v="76017"/>
    <x v="2"/>
    <s v="OFF-FA-10004854"/>
    <x v="1"/>
    <x v="13"/>
    <s v="Vinyl Coated Wire Paper Clips in Organizer Box, 800/Box"/>
    <x v="1962"/>
    <n v="5"/>
    <n v="0.2"/>
    <n v="15.498000000000001"/>
    <x v="2"/>
    <x v="0"/>
  </r>
  <r>
    <x v="6651"/>
    <x v="3303"/>
    <x v="565"/>
    <x v="218"/>
    <x v="2"/>
    <s v="BF-11020"/>
    <s v="Barry Französisch"/>
    <x v="1"/>
    <x v="0"/>
    <s v="Arlington"/>
    <x v="5"/>
    <n v="76017"/>
    <x v="2"/>
    <s v="FUR-FU-10001095"/>
    <x v="0"/>
    <x v="5"/>
    <s v="DAX Black Cherry Wood-Tone Poster Frame"/>
    <x v="4571"/>
    <n v="2"/>
    <n v="0.6"/>
    <n v="-11.651199999999999"/>
    <x v="2"/>
    <x v="0"/>
  </r>
  <r>
    <x v="6652"/>
    <x v="3303"/>
    <x v="565"/>
    <x v="218"/>
    <x v="2"/>
    <s v="BF-11020"/>
    <s v="Barry Französisch"/>
    <x v="1"/>
    <x v="0"/>
    <s v="Arlington"/>
    <x v="5"/>
    <n v="76017"/>
    <x v="2"/>
    <s v="OFF-PA-10000061"/>
    <x v="1"/>
    <x v="10"/>
    <s v="Xerox 205"/>
    <x v="561"/>
    <n v="4"/>
    <n v="0.2"/>
    <n v="7.2576000000000001"/>
    <x v="2"/>
    <x v="0"/>
  </r>
  <r>
    <x v="6653"/>
    <x v="3303"/>
    <x v="565"/>
    <x v="218"/>
    <x v="2"/>
    <s v="BF-11020"/>
    <s v="Barry Französisch"/>
    <x v="1"/>
    <x v="0"/>
    <s v="Arlington"/>
    <x v="5"/>
    <n v="76017"/>
    <x v="2"/>
    <s v="FUR-CH-10003535"/>
    <x v="0"/>
    <x v="1"/>
    <s v="Global Armless Task Chair, Royal Blue"/>
    <x v="4572"/>
    <n v="5"/>
    <n v="0.3"/>
    <n v="-39.636999999999993"/>
    <x v="2"/>
    <x v="0"/>
  </r>
  <r>
    <x v="6654"/>
    <x v="3304"/>
    <x v="297"/>
    <x v="1213"/>
    <x v="1"/>
    <s v="KM-16375"/>
    <s v="Katherine Murray"/>
    <x v="2"/>
    <x v="0"/>
    <s v="Gilbert"/>
    <x v="16"/>
    <n v="85234"/>
    <x v="1"/>
    <s v="TEC-PH-10004447"/>
    <x v="2"/>
    <x v="7"/>
    <s v="Toshiba IPT2010-SD IP Telephone"/>
    <x v="3844"/>
    <n v="3"/>
    <n v="0.2"/>
    <n v="25.018199999999993"/>
    <x v="1"/>
    <x v="0"/>
  </r>
  <r>
    <x v="6655"/>
    <x v="3304"/>
    <x v="297"/>
    <x v="1213"/>
    <x v="1"/>
    <s v="KM-16375"/>
    <s v="Katherine Murray"/>
    <x v="2"/>
    <x v="0"/>
    <s v="Gilbert"/>
    <x v="16"/>
    <n v="85234"/>
    <x v="1"/>
    <s v="TEC-AC-10001114"/>
    <x v="2"/>
    <x v="11"/>
    <s v="Microsoft Wireless Mobile Mouse 4000"/>
    <x v="4573"/>
    <n v="1"/>
    <n v="0.2"/>
    <n v="4.7987999999999964"/>
    <x v="1"/>
    <x v="0"/>
  </r>
  <r>
    <x v="6656"/>
    <x v="3304"/>
    <x v="297"/>
    <x v="1213"/>
    <x v="1"/>
    <s v="KM-16375"/>
    <s v="Katherine Murray"/>
    <x v="2"/>
    <x v="0"/>
    <s v="Gilbert"/>
    <x v="16"/>
    <n v="85234"/>
    <x v="1"/>
    <s v="OFF-ST-10000563"/>
    <x v="1"/>
    <x v="4"/>
    <s v="Fellowes Bankers Box Stor/Drawer Steel Plus"/>
    <x v="4351"/>
    <n v="2"/>
    <n v="0.2"/>
    <n v="-6.3960000000000008"/>
    <x v="1"/>
    <x v="0"/>
  </r>
  <r>
    <x v="6657"/>
    <x v="3304"/>
    <x v="297"/>
    <x v="1213"/>
    <x v="1"/>
    <s v="KM-16375"/>
    <s v="Katherine Murray"/>
    <x v="2"/>
    <x v="0"/>
    <s v="Gilbert"/>
    <x v="16"/>
    <n v="85234"/>
    <x v="1"/>
    <s v="OFF-EN-10004846"/>
    <x v="1"/>
    <x v="12"/>
    <s v="Letter or Legal Size Expandable Poly String Tie Envelopes"/>
    <x v="3024"/>
    <n v="5"/>
    <n v="0.2"/>
    <n v="3.8570000000000002"/>
    <x v="1"/>
    <x v="0"/>
  </r>
  <r>
    <x v="6658"/>
    <x v="3304"/>
    <x v="297"/>
    <x v="1213"/>
    <x v="1"/>
    <s v="KM-16375"/>
    <s v="Katherine Murray"/>
    <x v="2"/>
    <x v="0"/>
    <s v="Gilbert"/>
    <x v="16"/>
    <n v="85234"/>
    <x v="1"/>
    <s v="FUR-FU-10002253"/>
    <x v="0"/>
    <x v="5"/>
    <s v="Howard Miller 13&quot; Diameter Pewter Finish Round Wall Clock"/>
    <x v="4574"/>
    <n v="2"/>
    <n v="0.2"/>
    <n v="16.317200000000003"/>
    <x v="1"/>
    <x v="0"/>
  </r>
  <r>
    <x v="6659"/>
    <x v="3304"/>
    <x v="297"/>
    <x v="1213"/>
    <x v="1"/>
    <s v="KM-16375"/>
    <s v="Katherine Murray"/>
    <x v="2"/>
    <x v="0"/>
    <s v="Gilbert"/>
    <x v="16"/>
    <n v="85234"/>
    <x v="1"/>
    <s v="FUR-TA-10001039"/>
    <x v="0"/>
    <x v="3"/>
    <s v="KI Adjustable-Height Table"/>
    <x v="4575"/>
    <n v="9"/>
    <n v="0.5"/>
    <n v="-185.71679999999998"/>
    <x v="1"/>
    <x v="0"/>
  </r>
  <r>
    <x v="6660"/>
    <x v="3305"/>
    <x v="816"/>
    <x v="1214"/>
    <x v="0"/>
    <s v="DB-13405"/>
    <s v="Denny Blanton"/>
    <x v="0"/>
    <x v="0"/>
    <s v="Lawrence"/>
    <x v="31"/>
    <n v="1841"/>
    <x v="3"/>
    <s v="OFF-AR-10004587"/>
    <x v="1"/>
    <x v="6"/>
    <s v="Boston 1827 Commercial Additional Cutter, Drive Gear &amp; Gear Rack for 1606"/>
    <x v="4576"/>
    <n v="2"/>
    <n v="0"/>
    <n v="11.897999999999996"/>
    <x v="3"/>
    <x v="0"/>
  </r>
  <r>
    <x v="6661"/>
    <x v="3305"/>
    <x v="816"/>
    <x v="1214"/>
    <x v="0"/>
    <s v="DB-13405"/>
    <s v="Denny Blanton"/>
    <x v="0"/>
    <x v="0"/>
    <s v="Lawrence"/>
    <x v="31"/>
    <n v="1841"/>
    <x v="3"/>
    <s v="OFF-AP-10004336"/>
    <x v="1"/>
    <x v="9"/>
    <s v="Conquest 14 Commercial Heavy-Duty Upright Vacuum, Collection System, Accessory Kit"/>
    <x v="2009"/>
    <n v="2"/>
    <n v="0"/>
    <n v="33.036799999999985"/>
    <x v="3"/>
    <x v="0"/>
  </r>
  <r>
    <x v="6662"/>
    <x v="3305"/>
    <x v="816"/>
    <x v="1214"/>
    <x v="0"/>
    <s v="DB-13405"/>
    <s v="Denny Blanton"/>
    <x v="0"/>
    <x v="0"/>
    <s v="Lawrence"/>
    <x v="31"/>
    <n v="1841"/>
    <x v="3"/>
    <s v="OFF-BI-10001718"/>
    <x v="1"/>
    <x v="8"/>
    <s v="GBC DocuBind P50 Personal Binding Machine"/>
    <x v="2509"/>
    <n v="7"/>
    <n v="0"/>
    <n v="210.49419999999998"/>
    <x v="3"/>
    <x v="0"/>
  </r>
  <r>
    <x v="6663"/>
    <x v="3306"/>
    <x v="40"/>
    <x v="943"/>
    <x v="1"/>
    <s v="OT-18730"/>
    <s v="Olvera Toch"/>
    <x v="0"/>
    <x v="0"/>
    <s v="Virginia Beach"/>
    <x v="17"/>
    <n v="23464"/>
    <x v="0"/>
    <s v="FUR-TA-10001520"/>
    <x v="0"/>
    <x v="3"/>
    <s v="Lesro Sheffield Collection Coffee Table, End Table, Center Table, Corner Table"/>
    <x v="4577"/>
    <n v="5"/>
    <n v="0"/>
    <n v="60.664499999999961"/>
    <x v="0"/>
    <x v="0"/>
  </r>
  <r>
    <x v="6664"/>
    <x v="3306"/>
    <x v="40"/>
    <x v="943"/>
    <x v="1"/>
    <s v="OT-18730"/>
    <s v="Olvera Toch"/>
    <x v="0"/>
    <x v="0"/>
    <s v="Virginia Beach"/>
    <x v="17"/>
    <n v="23464"/>
    <x v="0"/>
    <s v="OFF-EN-10002831"/>
    <x v="1"/>
    <x v="12"/>
    <s v="Tyvek  Top-Opening Peel &amp; Seel  Envelopes, Gray"/>
    <x v="4578"/>
    <n v="7"/>
    <n v="0"/>
    <n v="113.21099999999998"/>
    <x v="0"/>
    <x v="0"/>
  </r>
  <r>
    <x v="6665"/>
    <x v="3307"/>
    <x v="216"/>
    <x v="461"/>
    <x v="0"/>
    <s v="JS-15880"/>
    <s v="John Stevenson"/>
    <x v="0"/>
    <x v="0"/>
    <s v="Irving"/>
    <x v="5"/>
    <n v="75061"/>
    <x v="2"/>
    <s v="OFF-PA-10001497"/>
    <x v="1"/>
    <x v="10"/>
    <s v="Xerox 1914"/>
    <x v="4579"/>
    <n v="5"/>
    <n v="0.2"/>
    <n v="79.691999999999979"/>
    <x v="2"/>
    <x v="0"/>
  </r>
  <r>
    <x v="6666"/>
    <x v="3308"/>
    <x v="605"/>
    <x v="324"/>
    <x v="0"/>
    <s v="CA-12775"/>
    <s v="Cynthia Arntzen"/>
    <x v="0"/>
    <x v="0"/>
    <s v="Vineland"/>
    <x v="30"/>
    <n v="8360"/>
    <x v="3"/>
    <s v="FUR-FU-10000719"/>
    <x v="0"/>
    <x v="5"/>
    <s v="DAX Cubicle Frames, 8-1/2 x 11"/>
    <x v="4580"/>
    <n v="5"/>
    <n v="0"/>
    <n v="15.426000000000002"/>
    <x v="3"/>
    <x v="0"/>
  </r>
  <r>
    <x v="6667"/>
    <x v="3308"/>
    <x v="605"/>
    <x v="324"/>
    <x v="0"/>
    <s v="CA-12775"/>
    <s v="Cynthia Arntzen"/>
    <x v="0"/>
    <x v="0"/>
    <s v="Vineland"/>
    <x v="30"/>
    <n v="8360"/>
    <x v="3"/>
    <s v="OFF-LA-10002271"/>
    <x v="1"/>
    <x v="2"/>
    <s v="Smead Alpha-Z Color-Coded Second Alphabetical Labels and Starter Set"/>
    <x v="51"/>
    <n v="2"/>
    <n v="0"/>
    <n v="2.9567999999999999"/>
    <x v="3"/>
    <x v="0"/>
  </r>
  <r>
    <x v="6668"/>
    <x v="3308"/>
    <x v="605"/>
    <x v="324"/>
    <x v="0"/>
    <s v="CA-12775"/>
    <s v="Cynthia Arntzen"/>
    <x v="0"/>
    <x v="0"/>
    <s v="Vineland"/>
    <x v="30"/>
    <n v="8360"/>
    <x v="3"/>
    <s v="OFF-SU-10004661"/>
    <x v="1"/>
    <x v="14"/>
    <s v="Acme Titanium Bonded Scissors"/>
    <x v="4581"/>
    <n v="2"/>
    <n v="0"/>
    <n v="4.42"/>
    <x v="3"/>
    <x v="0"/>
  </r>
  <r>
    <x v="6669"/>
    <x v="3308"/>
    <x v="605"/>
    <x v="324"/>
    <x v="0"/>
    <s v="CA-12775"/>
    <s v="Cynthia Arntzen"/>
    <x v="0"/>
    <x v="0"/>
    <s v="Vineland"/>
    <x v="30"/>
    <n v="8360"/>
    <x v="3"/>
    <s v="TEC-AC-10004859"/>
    <x v="2"/>
    <x v="11"/>
    <s v="Maxell Pro 80 Minute CD-R, 10/Pack"/>
    <x v="4582"/>
    <n v="5"/>
    <n v="0"/>
    <n v="34.960000000000008"/>
    <x v="3"/>
    <x v="0"/>
  </r>
  <r>
    <x v="6670"/>
    <x v="3309"/>
    <x v="1126"/>
    <x v="990"/>
    <x v="1"/>
    <s v="MH-18115"/>
    <s v="Mick Hernandez"/>
    <x v="2"/>
    <x v="0"/>
    <s v="Columbus"/>
    <x v="32"/>
    <n v="31907"/>
    <x v="0"/>
    <s v="OFF-BI-10002824"/>
    <x v="1"/>
    <x v="8"/>
    <s v="Recycled Easel Ring Binders"/>
    <x v="3548"/>
    <n v="2"/>
    <n v="0"/>
    <n v="13.427999999999997"/>
    <x v="0"/>
    <x v="0"/>
  </r>
  <r>
    <x v="6671"/>
    <x v="3310"/>
    <x v="709"/>
    <x v="55"/>
    <x v="0"/>
    <s v="RB-19645"/>
    <s v="Robert Barroso"/>
    <x v="1"/>
    <x v="0"/>
    <s v="Los Angeles"/>
    <x v="1"/>
    <n v="90032"/>
    <x v="1"/>
    <s v="OFF-BI-10001575"/>
    <x v="1"/>
    <x v="8"/>
    <s v="GBC Linen Binding Covers"/>
    <x v="2000"/>
    <n v="2"/>
    <n v="0.2"/>
    <n v="17.348799999999997"/>
    <x v="1"/>
    <x v="0"/>
  </r>
  <r>
    <x v="6672"/>
    <x v="3311"/>
    <x v="861"/>
    <x v="1215"/>
    <x v="1"/>
    <s v="SB-20290"/>
    <s v="Sean Braxton"/>
    <x v="1"/>
    <x v="0"/>
    <s v="San Diego"/>
    <x v="1"/>
    <n v="92024"/>
    <x v="1"/>
    <s v="OFF-AR-10000380"/>
    <x v="1"/>
    <x v="6"/>
    <s v="Hunt PowerHouse Electric Pencil Sharpener, Blue"/>
    <x v="4583"/>
    <n v="7"/>
    <n v="0"/>
    <n v="79.757999999999967"/>
    <x v="1"/>
    <x v="0"/>
  </r>
  <r>
    <x v="6673"/>
    <x v="3312"/>
    <x v="577"/>
    <x v="64"/>
    <x v="1"/>
    <s v="TW-21025"/>
    <s v="Tamara Willingham"/>
    <x v="2"/>
    <x v="0"/>
    <s v="Charlottesville"/>
    <x v="17"/>
    <n v="22901"/>
    <x v="0"/>
    <s v="FUR-FU-10000820"/>
    <x v="0"/>
    <x v="5"/>
    <s v="Tensor Brushed Steel Torchiere Floor Lamp"/>
    <x v="4584"/>
    <n v="4"/>
    <n v="0"/>
    <n v="12.232799999999997"/>
    <x v="0"/>
    <x v="0"/>
  </r>
  <r>
    <x v="6674"/>
    <x v="3313"/>
    <x v="82"/>
    <x v="78"/>
    <x v="0"/>
    <s v="DL-13330"/>
    <s v="Denise Leinenbach"/>
    <x v="0"/>
    <x v="0"/>
    <s v="Lawrence"/>
    <x v="14"/>
    <n v="46226"/>
    <x v="2"/>
    <s v="OFF-AR-10003759"/>
    <x v="1"/>
    <x v="6"/>
    <s v="Crayola Anti Dust Chalk, 12/Pack"/>
    <x v="268"/>
    <n v="6"/>
    <n v="0"/>
    <n v="4.9139999999999997"/>
    <x v="2"/>
    <x v="0"/>
  </r>
  <r>
    <x v="6675"/>
    <x v="3313"/>
    <x v="82"/>
    <x v="78"/>
    <x v="0"/>
    <s v="DL-13330"/>
    <s v="Denise Leinenbach"/>
    <x v="0"/>
    <x v="0"/>
    <s v="Lawrence"/>
    <x v="14"/>
    <n v="46226"/>
    <x v="2"/>
    <s v="TEC-MA-10002930"/>
    <x v="2"/>
    <x v="15"/>
    <s v="Ricoh - Ink Collector Unit for GX3000 Series Printers"/>
    <x v="4585"/>
    <n v="2"/>
    <n v="0"/>
    <n v="22.653000000000006"/>
    <x v="2"/>
    <x v="0"/>
  </r>
  <r>
    <x v="6676"/>
    <x v="3313"/>
    <x v="82"/>
    <x v="78"/>
    <x v="0"/>
    <s v="DL-13330"/>
    <s v="Denise Leinenbach"/>
    <x v="0"/>
    <x v="0"/>
    <s v="Lawrence"/>
    <x v="14"/>
    <n v="46226"/>
    <x v="2"/>
    <s v="OFF-AP-10004052"/>
    <x v="1"/>
    <x v="9"/>
    <s v="Hoover Replacement Belts For Soft Guard &amp; Commercial Ltweight Upright Vacs, 2/Pk"/>
    <x v="4586"/>
    <n v="5"/>
    <n v="0"/>
    <n v="5.1350000000000007"/>
    <x v="2"/>
    <x v="0"/>
  </r>
  <r>
    <x v="6677"/>
    <x v="3313"/>
    <x v="82"/>
    <x v="78"/>
    <x v="0"/>
    <s v="DL-13330"/>
    <s v="Denise Leinenbach"/>
    <x v="0"/>
    <x v="0"/>
    <s v="Lawrence"/>
    <x v="14"/>
    <n v="46226"/>
    <x v="2"/>
    <s v="TEC-AC-10000990"/>
    <x v="2"/>
    <x v="11"/>
    <s v="Imation Bio 2GB USB Flash Drive Imation Corp"/>
    <x v="4587"/>
    <n v="3"/>
    <n v="0"/>
    <n v="165.28680000000003"/>
    <x v="2"/>
    <x v="0"/>
  </r>
  <r>
    <x v="6678"/>
    <x v="3314"/>
    <x v="982"/>
    <x v="1216"/>
    <x v="1"/>
    <s v="SD-20485"/>
    <s v="Shirley Daniels"/>
    <x v="2"/>
    <x v="0"/>
    <s v="Phoenix"/>
    <x v="16"/>
    <n v="85023"/>
    <x v="1"/>
    <s v="FUR-FU-10003724"/>
    <x v="0"/>
    <x v="5"/>
    <s v="Westinghouse Clip-On Gooseneck Lamps"/>
    <x v="4588"/>
    <n v="7"/>
    <n v="0.2"/>
    <n v="3.5153999999999979"/>
    <x v="1"/>
    <x v="0"/>
  </r>
  <r>
    <x v="6679"/>
    <x v="3315"/>
    <x v="264"/>
    <x v="285"/>
    <x v="0"/>
    <s v="TB-21055"/>
    <s v="Ted Butterfield"/>
    <x v="0"/>
    <x v="0"/>
    <s v="Meriden"/>
    <x v="29"/>
    <n v="6450"/>
    <x v="3"/>
    <s v="OFF-ST-10000918"/>
    <x v="1"/>
    <x v="4"/>
    <s v="Crate-A-Files"/>
    <x v="2943"/>
    <n v="1"/>
    <n v="0"/>
    <n v="2.8339999999999996"/>
    <x v="3"/>
    <x v="0"/>
  </r>
  <r>
    <x v="6680"/>
    <x v="3315"/>
    <x v="264"/>
    <x v="285"/>
    <x v="0"/>
    <s v="TB-21055"/>
    <s v="Ted Butterfield"/>
    <x v="0"/>
    <x v="0"/>
    <s v="Meriden"/>
    <x v="29"/>
    <n v="6450"/>
    <x v="3"/>
    <s v="OFF-PA-10000157"/>
    <x v="1"/>
    <x v="10"/>
    <s v="Xerox 191"/>
    <x v="710"/>
    <n v="4"/>
    <n v="0"/>
    <n v="37.562399999999997"/>
    <x v="3"/>
    <x v="0"/>
  </r>
  <r>
    <x v="6681"/>
    <x v="3315"/>
    <x v="264"/>
    <x v="285"/>
    <x v="0"/>
    <s v="TB-21055"/>
    <s v="Ted Butterfield"/>
    <x v="0"/>
    <x v="0"/>
    <s v="Meriden"/>
    <x v="29"/>
    <n v="6450"/>
    <x v="3"/>
    <s v="OFF-PA-10002499"/>
    <x v="1"/>
    <x v="10"/>
    <s v="Xerox 1890"/>
    <x v="678"/>
    <n v="3"/>
    <n v="0"/>
    <n v="73.41"/>
    <x v="3"/>
    <x v="0"/>
  </r>
  <r>
    <x v="6682"/>
    <x v="3316"/>
    <x v="314"/>
    <x v="771"/>
    <x v="2"/>
    <s v="DP-13390"/>
    <s v="Dennis Pardue"/>
    <x v="2"/>
    <x v="0"/>
    <s v="Franklin"/>
    <x v="6"/>
    <n v="53132"/>
    <x v="2"/>
    <s v="OFF-BI-10002012"/>
    <x v="1"/>
    <x v="8"/>
    <s v="Wilson Jones Easy Flow II Sheet Lifters"/>
    <x v="4589"/>
    <n v="2"/>
    <n v="0"/>
    <n v="1.728"/>
    <x v="2"/>
    <x v="0"/>
  </r>
  <r>
    <x v="6683"/>
    <x v="3317"/>
    <x v="1127"/>
    <x v="1105"/>
    <x v="1"/>
    <s v="DE-13255"/>
    <s v="Deanra Eno"/>
    <x v="2"/>
    <x v="0"/>
    <s v="Los Angeles"/>
    <x v="1"/>
    <n v="90008"/>
    <x v="1"/>
    <s v="FUR-FU-10000320"/>
    <x v="0"/>
    <x v="5"/>
    <s v="OIC Stacking Trays"/>
    <x v="130"/>
    <n v="6"/>
    <n v="0"/>
    <n v="8.8176000000000023"/>
    <x v="1"/>
    <x v="0"/>
  </r>
  <r>
    <x v="6684"/>
    <x v="3318"/>
    <x v="997"/>
    <x v="190"/>
    <x v="1"/>
    <s v="MC-18100"/>
    <s v="Mick Crebagga"/>
    <x v="0"/>
    <x v="0"/>
    <s v="Bloomington"/>
    <x v="10"/>
    <n v="61701"/>
    <x v="2"/>
    <s v="OFF-ST-10003716"/>
    <x v="1"/>
    <x v="4"/>
    <s v="Tennsco Double-Tier Lockers"/>
    <x v="4590"/>
    <n v="1"/>
    <n v="0.2"/>
    <n v="-15.751400000000004"/>
    <x v="2"/>
    <x v="0"/>
  </r>
  <r>
    <x v="6685"/>
    <x v="3318"/>
    <x v="997"/>
    <x v="190"/>
    <x v="1"/>
    <s v="MC-18100"/>
    <s v="Mick Crebagga"/>
    <x v="0"/>
    <x v="0"/>
    <s v="Bloomington"/>
    <x v="10"/>
    <n v="61701"/>
    <x v="2"/>
    <s v="FUR-FU-10000965"/>
    <x v="0"/>
    <x v="5"/>
    <s v="Howard Miller 11-1/2&quot; Diameter Ridgewood Wall Clock"/>
    <x v="4591"/>
    <n v="2"/>
    <n v="0.6"/>
    <n v="-19.737199999999994"/>
    <x v="2"/>
    <x v="0"/>
  </r>
  <r>
    <x v="6686"/>
    <x v="3318"/>
    <x v="997"/>
    <x v="190"/>
    <x v="1"/>
    <s v="MC-18100"/>
    <s v="Mick Crebagga"/>
    <x v="0"/>
    <x v="0"/>
    <s v="Bloomington"/>
    <x v="10"/>
    <n v="61701"/>
    <x v="2"/>
    <s v="OFF-AR-10003829"/>
    <x v="1"/>
    <x v="6"/>
    <s v="Newell 35"/>
    <x v="1332"/>
    <n v="5"/>
    <n v="0.2"/>
    <n v="1.4759999999999982"/>
    <x v="2"/>
    <x v="0"/>
  </r>
  <r>
    <x v="6687"/>
    <x v="3319"/>
    <x v="263"/>
    <x v="1033"/>
    <x v="1"/>
    <s v="HG-15025"/>
    <s v="Hunter Glantz"/>
    <x v="0"/>
    <x v="0"/>
    <s v="Los Angeles"/>
    <x v="1"/>
    <n v="90032"/>
    <x v="1"/>
    <s v="OFF-ST-10003470"/>
    <x v="1"/>
    <x v="4"/>
    <s v="Tennsco Snap-Together Open Shelving Units, Starter Sets and Add-On Units"/>
    <x v="2105"/>
    <n v="4"/>
    <n v="0"/>
    <n v="55.895999999999958"/>
    <x v="1"/>
    <x v="0"/>
  </r>
  <r>
    <x v="6688"/>
    <x v="3320"/>
    <x v="434"/>
    <x v="1097"/>
    <x v="0"/>
    <s v="CM-11815"/>
    <s v="Candace McMahon"/>
    <x v="1"/>
    <x v="0"/>
    <s v="San Francisco"/>
    <x v="1"/>
    <n v="94109"/>
    <x v="1"/>
    <s v="TEC-AC-10004568"/>
    <x v="2"/>
    <x v="11"/>
    <s v="Maxell LTO Ultrium - 800 GB"/>
    <x v="1375"/>
    <n v="4"/>
    <n v="0"/>
    <n v="21.27239999999999"/>
    <x v="1"/>
    <x v="0"/>
  </r>
  <r>
    <x v="6689"/>
    <x v="3321"/>
    <x v="574"/>
    <x v="784"/>
    <x v="1"/>
    <s v="RP-19855"/>
    <s v="Roy Phan"/>
    <x v="1"/>
    <x v="0"/>
    <s v="Houston"/>
    <x v="5"/>
    <n v="77095"/>
    <x v="2"/>
    <s v="OFF-AR-10000817"/>
    <x v="1"/>
    <x v="6"/>
    <s v="Manco Dry-Lighter Erasable Highlighter"/>
    <x v="4592"/>
    <n v="5"/>
    <n v="0.2"/>
    <n v="2.1279999999999988"/>
    <x v="2"/>
    <x v="0"/>
  </r>
  <r>
    <x v="6690"/>
    <x v="3322"/>
    <x v="689"/>
    <x v="727"/>
    <x v="1"/>
    <s v="LS-17200"/>
    <s v="Luke Schmidt"/>
    <x v="1"/>
    <x v="0"/>
    <s v="Milwaukee"/>
    <x v="6"/>
    <n v="53209"/>
    <x v="2"/>
    <s v="OFF-BI-10003460"/>
    <x v="1"/>
    <x v="8"/>
    <s v="Acco 3-Hole Punch"/>
    <x v="255"/>
    <n v="4"/>
    <n v="0"/>
    <n v="8.4095999999999993"/>
    <x v="2"/>
    <x v="0"/>
  </r>
  <r>
    <x v="6691"/>
    <x v="3322"/>
    <x v="689"/>
    <x v="727"/>
    <x v="1"/>
    <s v="LS-17200"/>
    <s v="Luke Schmidt"/>
    <x v="1"/>
    <x v="0"/>
    <s v="Milwaukee"/>
    <x v="6"/>
    <n v="53209"/>
    <x v="2"/>
    <s v="OFF-AP-10002472"/>
    <x v="1"/>
    <x v="9"/>
    <s v="3M Office Air Cleaner"/>
    <x v="4524"/>
    <n v="6"/>
    <n v="0"/>
    <n v="54.558"/>
    <x v="2"/>
    <x v="0"/>
  </r>
  <r>
    <x v="6692"/>
    <x v="3323"/>
    <x v="938"/>
    <x v="851"/>
    <x v="0"/>
    <s v="DR-12940"/>
    <s v="Daniel Raglin"/>
    <x v="2"/>
    <x v="0"/>
    <s v="Lake Charles"/>
    <x v="28"/>
    <n v="70601"/>
    <x v="0"/>
    <s v="OFF-BI-10000632"/>
    <x v="1"/>
    <x v="8"/>
    <s v="Satellite Sectional Post Binders"/>
    <x v="4593"/>
    <n v="11"/>
    <n v="0"/>
    <n v="219.65459999999999"/>
    <x v="0"/>
    <x v="0"/>
  </r>
  <r>
    <x v="6693"/>
    <x v="3324"/>
    <x v="1033"/>
    <x v="725"/>
    <x v="0"/>
    <s v="CC-12475"/>
    <s v="Cindy Chapman"/>
    <x v="0"/>
    <x v="0"/>
    <s v="Baltimore"/>
    <x v="39"/>
    <n v="21215"/>
    <x v="3"/>
    <s v="OFF-PA-10000062"/>
    <x v="1"/>
    <x v="10"/>
    <s v="Green Bar Computer Printout Paper"/>
    <x v="2210"/>
    <n v="3"/>
    <n v="0"/>
    <n v="80.791200000000003"/>
    <x v="3"/>
    <x v="0"/>
  </r>
  <r>
    <x v="6694"/>
    <x v="3325"/>
    <x v="370"/>
    <x v="881"/>
    <x v="1"/>
    <s v="SS-20515"/>
    <s v="Shirley Schmidt"/>
    <x v="2"/>
    <x v="0"/>
    <s v="Franklin"/>
    <x v="6"/>
    <n v="53132"/>
    <x v="2"/>
    <s v="TEC-AC-10002006"/>
    <x v="2"/>
    <x v="11"/>
    <s v="Memorex Micro Travel Drive 16 GB"/>
    <x v="4594"/>
    <n v="3"/>
    <n v="0"/>
    <n v="14.870699999999998"/>
    <x v="2"/>
    <x v="0"/>
  </r>
  <r>
    <x v="6695"/>
    <x v="3326"/>
    <x v="499"/>
    <x v="439"/>
    <x v="1"/>
    <s v="JF-15190"/>
    <s v="Jamie Frazer"/>
    <x v="0"/>
    <x v="0"/>
    <s v="New York City"/>
    <x v="15"/>
    <n v="10024"/>
    <x v="3"/>
    <s v="OFF-BI-10004318"/>
    <x v="1"/>
    <x v="8"/>
    <s v="Ibico EB-19 Dual Function Manual Binding System"/>
    <x v="4595"/>
    <n v="3"/>
    <n v="0.2"/>
    <n v="134.93219999999999"/>
    <x v="3"/>
    <x v="0"/>
  </r>
  <r>
    <x v="6696"/>
    <x v="3326"/>
    <x v="499"/>
    <x v="439"/>
    <x v="1"/>
    <s v="JF-15190"/>
    <s v="Jamie Frazer"/>
    <x v="0"/>
    <x v="0"/>
    <s v="New York City"/>
    <x v="15"/>
    <n v="10024"/>
    <x v="3"/>
    <s v="OFF-BI-10004236"/>
    <x v="1"/>
    <x v="8"/>
    <s v="XtraLife ClearVue Slant-D Ring Binder, White, 3&quot;"/>
    <x v="4596"/>
    <n v="3"/>
    <n v="0.2"/>
    <n v="11.450399999999998"/>
    <x v="3"/>
    <x v="0"/>
  </r>
  <r>
    <x v="6697"/>
    <x v="3326"/>
    <x v="499"/>
    <x v="439"/>
    <x v="1"/>
    <s v="JF-15190"/>
    <s v="Jamie Frazer"/>
    <x v="0"/>
    <x v="0"/>
    <s v="New York City"/>
    <x v="15"/>
    <n v="10024"/>
    <x v="3"/>
    <s v="OFF-PA-10000062"/>
    <x v="1"/>
    <x v="10"/>
    <s v="Green Bar Computer Printout Paper"/>
    <x v="3837"/>
    <n v="1"/>
    <n v="0"/>
    <n v="26.930399999999999"/>
    <x v="3"/>
    <x v="0"/>
  </r>
  <r>
    <x v="6698"/>
    <x v="3327"/>
    <x v="246"/>
    <x v="262"/>
    <x v="1"/>
    <s v="SW-20455"/>
    <s v="Shaun Weien"/>
    <x v="0"/>
    <x v="0"/>
    <s v="San Diego"/>
    <x v="1"/>
    <n v="92024"/>
    <x v="1"/>
    <s v="OFF-PA-10003205"/>
    <x v="1"/>
    <x v="10"/>
    <s v="Wirebound Message Forms, Four 2 3/4 x 5 Forms per Page, Pink Paper"/>
    <x v="4597"/>
    <n v="2"/>
    <n v="0"/>
    <n v="7.6798000000000002"/>
    <x v="1"/>
    <x v="0"/>
  </r>
  <r>
    <x v="6699"/>
    <x v="3327"/>
    <x v="246"/>
    <x v="262"/>
    <x v="1"/>
    <s v="SW-20455"/>
    <s v="Shaun Weien"/>
    <x v="0"/>
    <x v="0"/>
    <s v="San Diego"/>
    <x v="1"/>
    <n v="92024"/>
    <x v="1"/>
    <s v="FUR-CH-10000988"/>
    <x v="0"/>
    <x v="1"/>
    <s v="Hon Olson Stacker Stools"/>
    <x v="2284"/>
    <n v="2"/>
    <n v="0.2"/>
    <n v="22.529599999999995"/>
    <x v="1"/>
    <x v="0"/>
  </r>
  <r>
    <x v="6700"/>
    <x v="3327"/>
    <x v="246"/>
    <x v="262"/>
    <x v="1"/>
    <s v="SW-20455"/>
    <s v="Shaun Weien"/>
    <x v="0"/>
    <x v="0"/>
    <s v="San Diego"/>
    <x v="1"/>
    <n v="92024"/>
    <x v="1"/>
    <s v="OFF-BI-10001524"/>
    <x v="1"/>
    <x v="8"/>
    <s v="GBC Premium Transparent Covers with Diagonal Lined Pattern"/>
    <x v="4503"/>
    <n v="3"/>
    <n v="0.2"/>
    <n v="17.623199999999997"/>
    <x v="1"/>
    <x v="0"/>
  </r>
  <r>
    <x v="6701"/>
    <x v="3328"/>
    <x v="1128"/>
    <x v="1217"/>
    <x v="1"/>
    <s v="SG-20470"/>
    <s v="Sheri Gordon"/>
    <x v="0"/>
    <x v="0"/>
    <s v="Wilson"/>
    <x v="3"/>
    <n v="27893"/>
    <x v="0"/>
    <s v="FUR-FU-10001986"/>
    <x v="0"/>
    <x v="5"/>
    <s v="Dana Fluorescent Magnifying Lamp, White, 36&quot;"/>
    <x v="4598"/>
    <n v="4"/>
    <n v="0.2"/>
    <n v="20.391999999999989"/>
    <x v="0"/>
    <x v="0"/>
  </r>
  <r>
    <x v="6702"/>
    <x v="3328"/>
    <x v="1128"/>
    <x v="1217"/>
    <x v="1"/>
    <s v="SG-20470"/>
    <s v="Sheri Gordon"/>
    <x v="0"/>
    <x v="0"/>
    <s v="Wilson"/>
    <x v="3"/>
    <n v="27893"/>
    <x v="0"/>
    <s v="OFF-BI-10001031"/>
    <x v="1"/>
    <x v="8"/>
    <s v="Pressboard Data Binders by Wilson Jones"/>
    <x v="1697"/>
    <n v="4"/>
    <n v="0.7"/>
    <n v="-4.9127999999999989"/>
    <x v="0"/>
    <x v="0"/>
  </r>
  <r>
    <x v="6703"/>
    <x v="3329"/>
    <x v="537"/>
    <x v="1218"/>
    <x v="1"/>
    <s v="CS-12355"/>
    <s v="Christine Sundaresam"/>
    <x v="0"/>
    <x v="0"/>
    <s v="Long Beach"/>
    <x v="1"/>
    <n v="90805"/>
    <x v="1"/>
    <s v="TEC-PH-10002468"/>
    <x v="2"/>
    <x v="7"/>
    <s v="Plantronics CS 50-USB - headset - Convertible, Monaural"/>
    <x v="2075"/>
    <n v="2"/>
    <n v="0.2"/>
    <n v="19.03860000000001"/>
    <x v="1"/>
    <x v="0"/>
  </r>
  <r>
    <x v="6704"/>
    <x v="3329"/>
    <x v="537"/>
    <x v="1218"/>
    <x v="1"/>
    <s v="CS-12355"/>
    <s v="Christine Sundaresam"/>
    <x v="0"/>
    <x v="0"/>
    <s v="Long Beach"/>
    <x v="1"/>
    <n v="90805"/>
    <x v="1"/>
    <s v="OFF-FA-10003059"/>
    <x v="1"/>
    <x v="13"/>
    <s v="Assorted Color Push Pins"/>
    <x v="4599"/>
    <n v="3"/>
    <n v="0"/>
    <n v="1.7918999999999998"/>
    <x v="1"/>
    <x v="0"/>
  </r>
  <r>
    <x v="6705"/>
    <x v="3329"/>
    <x v="537"/>
    <x v="1218"/>
    <x v="1"/>
    <s v="CS-12355"/>
    <s v="Christine Sundaresam"/>
    <x v="0"/>
    <x v="0"/>
    <s v="Long Beach"/>
    <x v="1"/>
    <n v="90805"/>
    <x v="1"/>
    <s v="TEC-PH-10003931"/>
    <x v="2"/>
    <x v="7"/>
    <s v="JBL Micro Wireless Portable Bluetooth Speaker"/>
    <x v="166"/>
    <n v="3"/>
    <n v="0.2"/>
    <n v="8.998500000000007"/>
    <x v="1"/>
    <x v="0"/>
  </r>
  <r>
    <x v="6706"/>
    <x v="3330"/>
    <x v="545"/>
    <x v="1219"/>
    <x v="1"/>
    <s v="SC-20695"/>
    <s v="Steve Chapman"/>
    <x v="1"/>
    <x v="0"/>
    <s v="Fort Lauderdale"/>
    <x v="2"/>
    <n v="33311"/>
    <x v="0"/>
    <s v="TEC-PH-10003505"/>
    <x v="2"/>
    <x v="7"/>
    <s v="Geemarc AmpliPOWER60"/>
    <x v="4600"/>
    <n v="7"/>
    <n v="0.2"/>
    <n v="58.46399999999997"/>
    <x v="0"/>
    <x v="0"/>
  </r>
  <r>
    <x v="6707"/>
    <x v="3331"/>
    <x v="138"/>
    <x v="1220"/>
    <x v="1"/>
    <s v="BF-11170"/>
    <s v="Ben Ferrer"/>
    <x v="2"/>
    <x v="0"/>
    <s v="Baltimore"/>
    <x v="39"/>
    <n v="21215"/>
    <x v="3"/>
    <s v="OFF-LA-10002368"/>
    <x v="1"/>
    <x v="2"/>
    <s v="Avery 479"/>
    <x v="1507"/>
    <n v="3"/>
    <n v="0"/>
    <n v="3.6017999999999999"/>
    <x v="3"/>
    <x v="0"/>
  </r>
  <r>
    <x v="6708"/>
    <x v="3332"/>
    <x v="717"/>
    <x v="765"/>
    <x v="1"/>
    <s v="GZ-14470"/>
    <s v="Gary Zandusky"/>
    <x v="0"/>
    <x v="0"/>
    <s v="Rio Rancho"/>
    <x v="27"/>
    <n v="87124"/>
    <x v="1"/>
    <s v="FUR-CH-10004287"/>
    <x v="0"/>
    <x v="1"/>
    <s v="SAFCO Arco Folding Chair"/>
    <x v="2214"/>
    <n v="4"/>
    <n v="0.2"/>
    <n v="99.431999999999931"/>
    <x v="1"/>
    <x v="0"/>
  </r>
  <r>
    <x v="6709"/>
    <x v="3332"/>
    <x v="717"/>
    <x v="765"/>
    <x v="1"/>
    <s v="GZ-14470"/>
    <s v="Gary Zandusky"/>
    <x v="0"/>
    <x v="0"/>
    <s v="Rio Rancho"/>
    <x v="27"/>
    <n v="87124"/>
    <x v="1"/>
    <s v="FUR-CH-10001891"/>
    <x v="0"/>
    <x v="1"/>
    <s v="Global Deluxe Office Fabric Chairs"/>
    <x v="286"/>
    <n v="3"/>
    <n v="0.2"/>
    <n v="20.155800000000013"/>
    <x v="1"/>
    <x v="0"/>
  </r>
  <r>
    <x v="6710"/>
    <x v="3333"/>
    <x v="10"/>
    <x v="485"/>
    <x v="2"/>
    <s v="SP-20650"/>
    <s v="Stephanie Phelps"/>
    <x v="1"/>
    <x v="0"/>
    <s v="Stockton"/>
    <x v="1"/>
    <n v="95207"/>
    <x v="1"/>
    <s v="OFF-BI-10002133"/>
    <x v="1"/>
    <x v="8"/>
    <s v="Wilson Jones Elliptical Ring 3 1/2&quot; Capacity Binders, 800 sheets"/>
    <x v="4601"/>
    <n v="8"/>
    <n v="0.2"/>
    <n v="99.295999999999978"/>
    <x v="1"/>
    <x v="0"/>
  </r>
  <r>
    <x v="6711"/>
    <x v="3334"/>
    <x v="238"/>
    <x v="783"/>
    <x v="0"/>
    <s v="PJ-19015"/>
    <s v="Pauline Johnson"/>
    <x v="0"/>
    <x v="0"/>
    <s v="Columbus"/>
    <x v="24"/>
    <n v="43229"/>
    <x v="3"/>
    <s v="OFF-AR-10001419"/>
    <x v="1"/>
    <x v="6"/>
    <s v="Newell 325"/>
    <x v="4541"/>
    <n v="3"/>
    <n v="0.2"/>
    <n v="1.2389999999999994"/>
    <x v="3"/>
    <x v="0"/>
  </r>
  <r>
    <x v="6712"/>
    <x v="3335"/>
    <x v="817"/>
    <x v="93"/>
    <x v="3"/>
    <s v="DB-13060"/>
    <s v="Dave Brooks"/>
    <x v="0"/>
    <x v="0"/>
    <s v="Skokie"/>
    <x v="10"/>
    <n v="60076"/>
    <x v="2"/>
    <s v="FUR-FU-10002298"/>
    <x v="0"/>
    <x v="5"/>
    <s v="Rubbermaid ClusterMat Chairmats, Mat Size- 66&quot; x 60&quot;, Lip 20&quot; x 11&quot; -90 Degree Angle"/>
    <x v="4602"/>
    <n v="6"/>
    <n v="0.6"/>
    <n v="-292.98719999999997"/>
    <x v="2"/>
    <x v="0"/>
  </r>
  <r>
    <x v="6713"/>
    <x v="3335"/>
    <x v="817"/>
    <x v="93"/>
    <x v="3"/>
    <s v="DB-13060"/>
    <s v="Dave Brooks"/>
    <x v="0"/>
    <x v="0"/>
    <s v="Skokie"/>
    <x v="10"/>
    <n v="60076"/>
    <x v="2"/>
    <s v="FUR-FU-10004091"/>
    <x v="0"/>
    <x v="5"/>
    <s v="Howard Miller 13&quot; Diameter Goldtone Round Wall Clock"/>
    <x v="4603"/>
    <n v="3"/>
    <n v="0.6"/>
    <n v="-26.755799999999994"/>
    <x v="2"/>
    <x v="0"/>
  </r>
  <r>
    <x v="6714"/>
    <x v="3335"/>
    <x v="817"/>
    <x v="93"/>
    <x v="3"/>
    <s v="DB-13060"/>
    <s v="Dave Brooks"/>
    <x v="0"/>
    <x v="0"/>
    <s v="Skokie"/>
    <x v="10"/>
    <n v="60076"/>
    <x v="2"/>
    <s v="TEC-AC-10004510"/>
    <x v="2"/>
    <x v="11"/>
    <s v="Logitech Desktop MK120 Mouse and keyboard Combo"/>
    <x v="4604"/>
    <n v="3"/>
    <n v="0.2"/>
    <n v="-4.908000000000003"/>
    <x v="2"/>
    <x v="0"/>
  </r>
  <r>
    <x v="6715"/>
    <x v="3335"/>
    <x v="817"/>
    <x v="93"/>
    <x v="3"/>
    <s v="DB-13060"/>
    <s v="Dave Brooks"/>
    <x v="0"/>
    <x v="0"/>
    <s v="Skokie"/>
    <x v="10"/>
    <n v="60076"/>
    <x v="2"/>
    <s v="OFF-AR-10002987"/>
    <x v="1"/>
    <x v="6"/>
    <s v="Prismacolor Color Pencil Set"/>
    <x v="4605"/>
    <n v="6"/>
    <n v="0.2"/>
    <n v="24.998400000000011"/>
    <x v="2"/>
    <x v="0"/>
  </r>
  <r>
    <x v="6716"/>
    <x v="3336"/>
    <x v="143"/>
    <x v="1221"/>
    <x v="1"/>
    <s v="CK-12325"/>
    <s v="Christine Kargatis"/>
    <x v="2"/>
    <x v="0"/>
    <s v="Hot Springs"/>
    <x v="36"/>
    <n v="71901"/>
    <x v="0"/>
    <s v="OFF-FA-10002280"/>
    <x v="1"/>
    <x v="13"/>
    <s v="Advantus Plastic Paper Clips"/>
    <x v="59"/>
    <n v="6"/>
    <n v="0"/>
    <n v="14.399999999999999"/>
    <x v="0"/>
    <x v="0"/>
  </r>
  <r>
    <x v="6717"/>
    <x v="3336"/>
    <x v="143"/>
    <x v="1221"/>
    <x v="1"/>
    <s v="CK-12325"/>
    <s v="Christine Kargatis"/>
    <x v="2"/>
    <x v="0"/>
    <s v="Hot Springs"/>
    <x v="36"/>
    <n v="71901"/>
    <x v="0"/>
    <s v="OFF-PA-10001934"/>
    <x v="1"/>
    <x v="10"/>
    <s v="Xerox 1993"/>
    <x v="243"/>
    <n v="4"/>
    <n v="0"/>
    <n v="12.700800000000001"/>
    <x v="0"/>
    <x v="0"/>
  </r>
  <r>
    <x v="6718"/>
    <x v="3336"/>
    <x v="143"/>
    <x v="1221"/>
    <x v="1"/>
    <s v="CK-12325"/>
    <s v="Christine Kargatis"/>
    <x v="2"/>
    <x v="0"/>
    <s v="Hot Springs"/>
    <x v="36"/>
    <n v="71901"/>
    <x v="0"/>
    <s v="FUR-FU-10003268"/>
    <x v="0"/>
    <x v="5"/>
    <s v="Eldon Radial Chair Mat for Low to Medium Pile Carpets"/>
    <x v="4606"/>
    <n v="4"/>
    <n v="0"/>
    <n v="31.983999999999995"/>
    <x v="0"/>
    <x v="0"/>
  </r>
  <r>
    <x v="6719"/>
    <x v="3337"/>
    <x v="186"/>
    <x v="292"/>
    <x v="2"/>
    <s v="SF-20065"/>
    <s v="Sandra Flanagan"/>
    <x v="0"/>
    <x v="0"/>
    <s v="Goldsboro"/>
    <x v="3"/>
    <n v="27534"/>
    <x v="0"/>
    <s v="OFF-AP-10004859"/>
    <x v="1"/>
    <x v="9"/>
    <s v="Acco 6 Outlet Guardian Premium Surge Suppressor"/>
    <x v="4337"/>
    <n v="3"/>
    <n v="0.2"/>
    <n v="3.0576000000000008"/>
    <x v="0"/>
    <x v="0"/>
  </r>
  <r>
    <x v="6720"/>
    <x v="3338"/>
    <x v="20"/>
    <x v="706"/>
    <x v="1"/>
    <s v="DP-13105"/>
    <s v="Dave Poirier"/>
    <x v="1"/>
    <x v="0"/>
    <s v="Los Angeles"/>
    <x v="1"/>
    <n v="90032"/>
    <x v="1"/>
    <s v="TEC-AC-10000057"/>
    <x v="2"/>
    <x v="11"/>
    <s v="Microsoft Natural Ergonomic Keyboard 4000"/>
    <x v="179"/>
    <n v="5"/>
    <n v="0"/>
    <n v="31.489499999999992"/>
    <x v="1"/>
    <x v="0"/>
  </r>
  <r>
    <x v="6721"/>
    <x v="3338"/>
    <x v="20"/>
    <x v="706"/>
    <x v="1"/>
    <s v="DP-13105"/>
    <s v="Dave Poirier"/>
    <x v="1"/>
    <x v="0"/>
    <s v="Los Angeles"/>
    <x v="1"/>
    <n v="90032"/>
    <x v="1"/>
    <s v="OFF-AR-10000914"/>
    <x v="1"/>
    <x v="6"/>
    <s v="Boston 16765 Mini Stand Up Battery Pencil Sharpener"/>
    <x v="4607"/>
    <n v="2"/>
    <n v="0"/>
    <n v="6.0632000000000019"/>
    <x v="1"/>
    <x v="0"/>
  </r>
  <r>
    <x v="6722"/>
    <x v="3338"/>
    <x v="20"/>
    <x v="706"/>
    <x v="1"/>
    <s v="DP-13105"/>
    <s v="Dave Poirier"/>
    <x v="1"/>
    <x v="0"/>
    <s v="Los Angeles"/>
    <x v="1"/>
    <n v="90032"/>
    <x v="1"/>
    <s v="OFF-AR-10004956"/>
    <x v="1"/>
    <x v="6"/>
    <s v="Newell 33"/>
    <x v="80"/>
    <n v="3"/>
    <n v="0"/>
    <n v="4.8545999999999978"/>
    <x v="1"/>
    <x v="0"/>
  </r>
  <r>
    <x v="6723"/>
    <x v="3339"/>
    <x v="507"/>
    <x v="371"/>
    <x v="0"/>
    <s v="VM-21835"/>
    <s v="Vivian Mathis"/>
    <x v="0"/>
    <x v="0"/>
    <s v="Nashua"/>
    <x v="38"/>
    <n v="3060"/>
    <x v="3"/>
    <s v="OFF-FA-10001843"/>
    <x v="1"/>
    <x v="13"/>
    <s v="Staples"/>
    <x v="1471"/>
    <n v="6"/>
    <n v="0"/>
    <n v="6.9654000000000007"/>
    <x v="3"/>
    <x v="0"/>
  </r>
  <r>
    <x v="6724"/>
    <x v="3340"/>
    <x v="126"/>
    <x v="1069"/>
    <x v="1"/>
    <s v="SF-20200"/>
    <s v="Sarah Foster"/>
    <x v="0"/>
    <x v="0"/>
    <s v="Seattle"/>
    <x v="4"/>
    <n v="98103"/>
    <x v="1"/>
    <s v="OFF-FA-10000585"/>
    <x v="1"/>
    <x v="13"/>
    <s v="OIC Bulk Pack Metal Binder Clips"/>
    <x v="4608"/>
    <n v="3"/>
    <n v="0"/>
    <n v="4.8162000000000003"/>
    <x v="1"/>
    <x v="0"/>
  </r>
  <r>
    <x v="6725"/>
    <x v="3340"/>
    <x v="126"/>
    <x v="1069"/>
    <x v="1"/>
    <s v="SF-20200"/>
    <s v="Sarah Foster"/>
    <x v="0"/>
    <x v="0"/>
    <s v="Seattle"/>
    <x v="4"/>
    <n v="98103"/>
    <x v="1"/>
    <s v="OFF-LA-10003720"/>
    <x v="1"/>
    <x v="2"/>
    <s v="Avery 487"/>
    <x v="469"/>
    <n v="3"/>
    <n v="0"/>
    <n v="5.2028999999999996"/>
    <x v="1"/>
    <x v="0"/>
  </r>
  <r>
    <x v="6726"/>
    <x v="3340"/>
    <x v="126"/>
    <x v="1069"/>
    <x v="1"/>
    <s v="SF-20200"/>
    <s v="Sarah Foster"/>
    <x v="0"/>
    <x v="0"/>
    <s v="Seattle"/>
    <x v="4"/>
    <n v="98103"/>
    <x v="1"/>
    <s v="OFF-BI-10000301"/>
    <x v="1"/>
    <x v="8"/>
    <s v="GBC Instant Report Kit"/>
    <x v="4609"/>
    <n v="4"/>
    <n v="0.2"/>
    <n v="7.7639999999999993"/>
    <x v="1"/>
    <x v="0"/>
  </r>
  <r>
    <x v="6727"/>
    <x v="3341"/>
    <x v="682"/>
    <x v="719"/>
    <x v="0"/>
    <s v="SC-20695"/>
    <s v="Steve Chapman"/>
    <x v="1"/>
    <x v="0"/>
    <s v="Richmond"/>
    <x v="14"/>
    <n v="47374"/>
    <x v="2"/>
    <s v="OFF-PA-10003302"/>
    <x v="1"/>
    <x v="10"/>
    <s v="Xerox 1906"/>
    <x v="932"/>
    <n v="5"/>
    <n v="0"/>
    <n v="83.283999999999992"/>
    <x v="2"/>
    <x v="0"/>
  </r>
  <r>
    <x v="6728"/>
    <x v="3342"/>
    <x v="254"/>
    <x v="333"/>
    <x v="1"/>
    <s v="MF-17665"/>
    <s v="Maureen Fritzler"/>
    <x v="1"/>
    <x v="0"/>
    <s v="Miami"/>
    <x v="2"/>
    <n v="33180"/>
    <x v="0"/>
    <s v="FUR-FU-10001889"/>
    <x v="0"/>
    <x v="5"/>
    <s v="Ultra Door Pull Handle"/>
    <x v="4610"/>
    <n v="6"/>
    <n v="0.2"/>
    <n v="8.2055999999999987"/>
    <x v="0"/>
    <x v="0"/>
  </r>
  <r>
    <x v="6729"/>
    <x v="3343"/>
    <x v="652"/>
    <x v="403"/>
    <x v="2"/>
    <s v="BV-11245"/>
    <s v="Benjamin Venier"/>
    <x v="1"/>
    <x v="0"/>
    <s v="Smyrna"/>
    <x v="18"/>
    <n v="37167"/>
    <x v="0"/>
    <s v="OFF-BI-10002982"/>
    <x v="1"/>
    <x v="8"/>
    <s v="Avery Self-Adhesive Photo Pockets for Polaroid Photos"/>
    <x v="4611"/>
    <n v="3"/>
    <n v="0.7"/>
    <n v="-4.4945999999999984"/>
    <x v="0"/>
    <x v="0"/>
  </r>
  <r>
    <x v="6730"/>
    <x v="3343"/>
    <x v="652"/>
    <x v="403"/>
    <x v="2"/>
    <s v="BV-11245"/>
    <s v="Benjamin Venier"/>
    <x v="1"/>
    <x v="0"/>
    <s v="Smyrna"/>
    <x v="18"/>
    <n v="37167"/>
    <x v="0"/>
    <s v="FUR-CH-10002965"/>
    <x v="0"/>
    <x v="1"/>
    <s v="Global Leather Highback Executive Chair with Pneumatic Height Adjustment, Black"/>
    <x v="4612"/>
    <n v="4"/>
    <n v="0.2"/>
    <n v="56.274400000000014"/>
    <x v="0"/>
    <x v="0"/>
  </r>
  <r>
    <x v="6731"/>
    <x v="3343"/>
    <x v="652"/>
    <x v="403"/>
    <x v="2"/>
    <s v="BV-11245"/>
    <s v="Benjamin Venier"/>
    <x v="1"/>
    <x v="0"/>
    <s v="Smyrna"/>
    <x v="18"/>
    <n v="37167"/>
    <x v="0"/>
    <s v="OFF-PA-10001937"/>
    <x v="1"/>
    <x v="10"/>
    <s v="Xerox 21"/>
    <x v="561"/>
    <n v="4"/>
    <n v="0.2"/>
    <n v="7.2576000000000001"/>
    <x v="0"/>
    <x v="0"/>
  </r>
  <r>
    <x v="6732"/>
    <x v="3344"/>
    <x v="1129"/>
    <x v="1222"/>
    <x v="2"/>
    <s v="KE-16420"/>
    <s v="Katrina Edelman"/>
    <x v="1"/>
    <x v="0"/>
    <s v="Aurora"/>
    <x v="22"/>
    <n v="80013"/>
    <x v="1"/>
    <s v="OFF-PA-10001977"/>
    <x v="1"/>
    <x v="10"/>
    <s v="Xerox 194"/>
    <x v="3479"/>
    <n v="4"/>
    <n v="0.2"/>
    <n v="62.137599999999992"/>
    <x v="1"/>
    <x v="0"/>
  </r>
  <r>
    <x v="6733"/>
    <x v="3344"/>
    <x v="1129"/>
    <x v="1222"/>
    <x v="2"/>
    <s v="KE-16420"/>
    <s v="Katrina Edelman"/>
    <x v="1"/>
    <x v="0"/>
    <s v="Aurora"/>
    <x v="22"/>
    <n v="80013"/>
    <x v="1"/>
    <s v="OFF-AP-10000692"/>
    <x v="1"/>
    <x v="9"/>
    <s v="Fellowes Mighty 8 Compact Surge Protector"/>
    <x v="4613"/>
    <n v="2"/>
    <n v="0.2"/>
    <n v="3.2432000000000016"/>
    <x v="1"/>
    <x v="0"/>
  </r>
  <r>
    <x v="6734"/>
    <x v="3345"/>
    <x v="139"/>
    <x v="603"/>
    <x v="1"/>
    <s v="EM-14200"/>
    <s v="Evan Minnotte"/>
    <x v="2"/>
    <x v="0"/>
    <s v="Miami"/>
    <x v="2"/>
    <n v="33142"/>
    <x v="0"/>
    <s v="OFF-LA-10004093"/>
    <x v="1"/>
    <x v="2"/>
    <s v="Avery 486"/>
    <x v="3280"/>
    <n v="2"/>
    <n v="0.2"/>
    <n v="3.9473999999999996"/>
    <x v="0"/>
    <x v="0"/>
  </r>
  <r>
    <x v="6735"/>
    <x v="3346"/>
    <x v="342"/>
    <x v="229"/>
    <x v="1"/>
    <s v="BT-11680"/>
    <s v="Brian Thompson"/>
    <x v="0"/>
    <x v="0"/>
    <s v="San Francisco"/>
    <x v="1"/>
    <n v="94122"/>
    <x v="1"/>
    <s v="OFF-AP-10004980"/>
    <x v="1"/>
    <x v="9"/>
    <s v="3M Replacement Filter for Office Air Cleaner for 20' x 33' Room"/>
    <x v="4614"/>
    <n v="3"/>
    <n v="0"/>
    <n v="44.366400000000006"/>
    <x v="1"/>
    <x v="0"/>
  </r>
  <r>
    <x v="6736"/>
    <x v="3346"/>
    <x v="342"/>
    <x v="229"/>
    <x v="1"/>
    <s v="BT-11680"/>
    <s v="Brian Thompson"/>
    <x v="0"/>
    <x v="0"/>
    <s v="San Francisco"/>
    <x v="1"/>
    <n v="94122"/>
    <x v="1"/>
    <s v="OFF-ST-10001932"/>
    <x v="1"/>
    <x v="4"/>
    <s v="Fellowes Staxonsteel Drawer Files"/>
    <x v="4404"/>
    <n v="3"/>
    <n v="0"/>
    <n v="81.131400000000014"/>
    <x v="1"/>
    <x v="0"/>
  </r>
  <r>
    <x v="6737"/>
    <x v="3346"/>
    <x v="342"/>
    <x v="229"/>
    <x v="1"/>
    <s v="BT-11680"/>
    <s v="Brian Thompson"/>
    <x v="0"/>
    <x v="0"/>
    <s v="San Francisco"/>
    <x v="1"/>
    <n v="94122"/>
    <x v="1"/>
    <s v="OFF-ST-10000636"/>
    <x v="1"/>
    <x v="4"/>
    <s v="Rogers Profile Extra Capacity Storage Tub"/>
    <x v="4615"/>
    <n v="9"/>
    <n v="0"/>
    <n v="6.0263999999999918"/>
    <x v="1"/>
    <x v="0"/>
  </r>
  <r>
    <x v="6738"/>
    <x v="3346"/>
    <x v="342"/>
    <x v="229"/>
    <x v="1"/>
    <s v="BT-11680"/>
    <s v="Brian Thompson"/>
    <x v="0"/>
    <x v="0"/>
    <s v="San Francisco"/>
    <x v="1"/>
    <n v="94122"/>
    <x v="1"/>
    <s v="OFF-BI-10000069"/>
    <x v="1"/>
    <x v="8"/>
    <s v="GBC Prepunched Paper, 19-Hole, for Binding Systems, 24-lb"/>
    <x v="4616"/>
    <n v="4"/>
    <n v="0.2"/>
    <n v="15.610399999999993"/>
    <x v="1"/>
    <x v="0"/>
  </r>
  <r>
    <x v="6739"/>
    <x v="3347"/>
    <x v="542"/>
    <x v="1223"/>
    <x v="1"/>
    <s v="MM-18055"/>
    <s v="Michelle Moray"/>
    <x v="0"/>
    <x v="0"/>
    <s v="Chicago"/>
    <x v="10"/>
    <n v="60623"/>
    <x v="2"/>
    <s v="OFF-ST-10001837"/>
    <x v="1"/>
    <x v="4"/>
    <s v="SAFCO Mobile Desk Side File, Wire Frame"/>
    <x v="4617"/>
    <n v="3"/>
    <n v="0.2"/>
    <n v="7.6968000000000032"/>
    <x v="2"/>
    <x v="0"/>
  </r>
  <r>
    <x v="6740"/>
    <x v="3347"/>
    <x v="542"/>
    <x v="1223"/>
    <x v="1"/>
    <s v="MM-18055"/>
    <s v="Michelle Moray"/>
    <x v="0"/>
    <x v="0"/>
    <s v="Chicago"/>
    <x v="10"/>
    <n v="60623"/>
    <x v="2"/>
    <s v="FUR-CH-10003981"/>
    <x v="0"/>
    <x v="1"/>
    <s v="Global Commerce Series Low-Back Swivel/Tilt Chairs"/>
    <x v="4618"/>
    <n v="2"/>
    <n v="0.3"/>
    <n v="-5.1396000000000583"/>
    <x v="2"/>
    <x v="0"/>
  </r>
  <r>
    <x v="6741"/>
    <x v="3347"/>
    <x v="542"/>
    <x v="1223"/>
    <x v="1"/>
    <s v="MM-18055"/>
    <s v="Michelle Moray"/>
    <x v="0"/>
    <x v="0"/>
    <s v="Chicago"/>
    <x v="10"/>
    <n v="60623"/>
    <x v="2"/>
    <s v="OFF-AR-10000716"/>
    <x v="1"/>
    <x v="6"/>
    <s v="DIXON Ticonderoga Erasable Checking Pencils"/>
    <x v="2569"/>
    <n v="3"/>
    <n v="0.2"/>
    <n v="3.1806000000000005"/>
    <x v="2"/>
    <x v="0"/>
  </r>
  <r>
    <x v="6742"/>
    <x v="3348"/>
    <x v="91"/>
    <x v="513"/>
    <x v="1"/>
    <s v="PO-18850"/>
    <s v="Patrick O'Brill"/>
    <x v="0"/>
    <x v="0"/>
    <s v="Los Angeles"/>
    <x v="1"/>
    <n v="90008"/>
    <x v="1"/>
    <s v="FUR-CH-10001146"/>
    <x v="0"/>
    <x v="1"/>
    <s v="Global Task Chair, Black"/>
    <x v="4619"/>
    <n v="3"/>
    <n v="0.2"/>
    <n v="-13.740299999999994"/>
    <x v="1"/>
    <x v="0"/>
  </r>
  <r>
    <x v="6743"/>
    <x v="3349"/>
    <x v="1130"/>
    <x v="1224"/>
    <x v="1"/>
    <s v="SP-20860"/>
    <s v="Sung Pak"/>
    <x v="1"/>
    <x v="0"/>
    <s v="Dover"/>
    <x v="38"/>
    <n v="3820"/>
    <x v="3"/>
    <s v="OFF-PA-10002751"/>
    <x v="1"/>
    <x v="10"/>
    <s v="Xerox 1920"/>
    <x v="1211"/>
    <n v="6"/>
    <n v="0"/>
    <n v="16.146000000000001"/>
    <x v="3"/>
    <x v="0"/>
  </r>
  <r>
    <x v="6744"/>
    <x v="3350"/>
    <x v="114"/>
    <x v="812"/>
    <x v="0"/>
    <s v="CS-12355"/>
    <s v="Christine Sundaresam"/>
    <x v="0"/>
    <x v="0"/>
    <s v="Dublin"/>
    <x v="24"/>
    <n v="43017"/>
    <x v="3"/>
    <s v="TEC-AC-10001606"/>
    <x v="2"/>
    <x v="11"/>
    <s v="Logitech Wireless Performance Mouse MX for PC and Mac"/>
    <x v="4620"/>
    <n v="6"/>
    <n v="0.2"/>
    <n v="107.98920000000001"/>
    <x v="3"/>
    <x v="0"/>
  </r>
  <r>
    <x v="6745"/>
    <x v="3350"/>
    <x v="114"/>
    <x v="812"/>
    <x v="0"/>
    <s v="CS-12355"/>
    <s v="Christine Sundaresam"/>
    <x v="0"/>
    <x v="0"/>
    <s v="Dublin"/>
    <x v="24"/>
    <n v="43017"/>
    <x v="3"/>
    <s v="OFF-AR-10001427"/>
    <x v="1"/>
    <x v="6"/>
    <s v="Newell 330"/>
    <x v="100"/>
    <n v="5"/>
    <n v="0.2"/>
    <n v="1.7940000000000005"/>
    <x v="3"/>
    <x v="0"/>
  </r>
  <r>
    <x v="6746"/>
    <x v="3351"/>
    <x v="38"/>
    <x v="38"/>
    <x v="2"/>
    <s v="KB-16600"/>
    <s v="Ken Brennan"/>
    <x v="1"/>
    <x v="0"/>
    <s v="New York City"/>
    <x v="15"/>
    <n v="10009"/>
    <x v="3"/>
    <s v="TEC-PH-10004389"/>
    <x v="2"/>
    <x v="7"/>
    <s v="Nokia Lumia 925"/>
    <x v="3211"/>
    <n v="5"/>
    <n v="0"/>
    <n v="163.78700000000003"/>
    <x v="3"/>
    <x v="0"/>
  </r>
  <r>
    <x v="6747"/>
    <x v="3352"/>
    <x v="157"/>
    <x v="159"/>
    <x v="1"/>
    <s v="AA-10375"/>
    <s v="Allen Armold"/>
    <x v="0"/>
    <x v="0"/>
    <s v="New York City"/>
    <x v="15"/>
    <n v="10035"/>
    <x v="3"/>
    <s v="OFF-BI-10002498"/>
    <x v="1"/>
    <x v="8"/>
    <s v="Clear Mylar Reinforcing Strips"/>
    <x v="3652"/>
    <n v="1"/>
    <n v="0.2"/>
    <n v="5.0462999999999996"/>
    <x v="3"/>
    <x v="0"/>
  </r>
  <r>
    <x v="6748"/>
    <x v="3352"/>
    <x v="157"/>
    <x v="159"/>
    <x v="1"/>
    <s v="AA-10375"/>
    <s v="Allen Armold"/>
    <x v="0"/>
    <x v="0"/>
    <s v="New York City"/>
    <x v="15"/>
    <n v="10035"/>
    <x v="3"/>
    <s v="OFF-PA-10002245"/>
    <x v="1"/>
    <x v="10"/>
    <s v="Xerox 1895"/>
    <x v="1465"/>
    <n v="3"/>
    <n v="0"/>
    <n v="8.0730000000000004"/>
    <x v="3"/>
    <x v="0"/>
  </r>
  <r>
    <x v="6749"/>
    <x v="3352"/>
    <x v="157"/>
    <x v="159"/>
    <x v="1"/>
    <s v="AA-10375"/>
    <s v="Allen Armold"/>
    <x v="0"/>
    <x v="0"/>
    <s v="New York City"/>
    <x v="15"/>
    <n v="10035"/>
    <x v="3"/>
    <s v="TEC-PH-10004522"/>
    <x v="2"/>
    <x v="7"/>
    <s v="Dexim XPower Skin Super-Thin Power Case for iPhone 5 - Black"/>
    <x v="4621"/>
    <n v="2"/>
    <n v="0"/>
    <n v="29.245000000000005"/>
    <x v="3"/>
    <x v="0"/>
  </r>
  <r>
    <x v="6750"/>
    <x v="3353"/>
    <x v="931"/>
    <x v="991"/>
    <x v="0"/>
    <s v="BP-11155"/>
    <s v="Becky Pak"/>
    <x v="0"/>
    <x v="0"/>
    <s v="Paterson"/>
    <x v="30"/>
    <n v="7501"/>
    <x v="3"/>
    <s v="FUR-CH-10003535"/>
    <x v="0"/>
    <x v="1"/>
    <s v="Global Armless Task Chair, Royal Blue"/>
    <x v="4331"/>
    <n v="2"/>
    <n v="0"/>
    <n v="20.733199999999997"/>
    <x v="3"/>
    <x v="0"/>
  </r>
  <r>
    <x v="6751"/>
    <x v="3353"/>
    <x v="931"/>
    <x v="991"/>
    <x v="0"/>
    <s v="BP-11155"/>
    <s v="Becky Pak"/>
    <x v="0"/>
    <x v="0"/>
    <s v="Paterson"/>
    <x v="30"/>
    <n v="7501"/>
    <x v="3"/>
    <s v="OFF-AP-10000595"/>
    <x v="1"/>
    <x v="9"/>
    <s v="Disposable Triple-Filter Dust Bags"/>
    <x v="4622"/>
    <n v="2"/>
    <n v="0"/>
    <n v="2.2724000000000002"/>
    <x v="3"/>
    <x v="0"/>
  </r>
  <r>
    <x v="6752"/>
    <x v="3353"/>
    <x v="931"/>
    <x v="991"/>
    <x v="0"/>
    <s v="BP-11155"/>
    <s v="Becky Pak"/>
    <x v="0"/>
    <x v="0"/>
    <s v="Paterson"/>
    <x v="30"/>
    <n v="7501"/>
    <x v="3"/>
    <s v="OFF-PA-10003039"/>
    <x v="1"/>
    <x v="10"/>
    <s v="Xerox 1960"/>
    <x v="1168"/>
    <n v="2"/>
    <n v="0"/>
    <n v="27.881999999999998"/>
    <x v="3"/>
    <x v="0"/>
  </r>
  <r>
    <x v="6753"/>
    <x v="3353"/>
    <x v="931"/>
    <x v="991"/>
    <x v="0"/>
    <s v="BP-11155"/>
    <s v="Becky Pak"/>
    <x v="0"/>
    <x v="0"/>
    <s v="Paterson"/>
    <x v="30"/>
    <n v="7501"/>
    <x v="3"/>
    <s v="OFF-BI-10002003"/>
    <x v="1"/>
    <x v="8"/>
    <s v="Ibico Presentation Index for Binding Systems"/>
    <x v="4623"/>
    <n v="2"/>
    <n v="0"/>
    <n v="3.7412000000000001"/>
    <x v="3"/>
    <x v="0"/>
  </r>
  <r>
    <x v="6754"/>
    <x v="3353"/>
    <x v="931"/>
    <x v="991"/>
    <x v="0"/>
    <s v="BP-11155"/>
    <s v="Becky Pak"/>
    <x v="0"/>
    <x v="0"/>
    <s v="Paterson"/>
    <x v="30"/>
    <n v="7501"/>
    <x v="3"/>
    <s v="OFF-AP-10002311"/>
    <x v="1"/>
    <x v="9"/>
    <s v="Holmes Replacement Filter for HEPA Air Cleaner, Very Large Room, HEPA Filter"/>
    <x v="4624"/>
    <n v="4"/>
    <n v="0"/>
    <n v="121.10560000000001"/>
    <x v="3"/>
    <x v="0"/>
  </r>
  <r>
    <x v="6755"/>
    <x v="3354"/>
    <x v="175"/>
    <x v="184"/>
    <x v="1"/>
    <s v="TC-21145"/>
    <s v="Theresa Coyne"/>
    <x v="1"/>
    <x v="0"/>
    <s v="Lakewood"/>
    <x v="30"/>
    <n v="8701"/>
    <x v="3"/>
    <s v="FUR-FU-10002445"/>
    <x v="0"/>
    <x v="5"/>
    <s v="DAX Two-Tone Rosewood/Black Document Frame, Desktop, 5 x 7"/>
    <x v="4625"/>
    <n v="5"/>
    <n v="0"/>
    <n v="18.960000000000004"/>
    <x v="3"/>
    <x v="0"/>
  </r>
  <r>
    <x v="6756"/>
    <x v="3354"/>
    <x v="175"/>
    <x v="184"/>
    <x v="1"/>
    <s v="TC-21145"/>
    <s v="Theresa Coyne"/>
    <x v="1"/>
    <x v="0"/>
    <s v="Lakewood"/>
    <x v="30"/>
    <n v="8701"/>
    <x v="3"/>
    <s v="FUR-CH-10003606"/>
    <x v="0"/>
    <x v="1"/>
    <s v="SAFCO Folding Chair Trolley"/>
    <x v="4626"/>
    <n v="4"/>
    <n v="0"/>
    <n v="143.62880000000001"/>
    <x v="3"/>
    <x v="0"/>
  </r>
  <r>
    <x v="6757"/>
    <x v="3354"/>
    <x v="175"/>
    <x v="184"/>
    <x v="1"/>
    <s v="TC-21145"/>
    <s v="Theresa Coyne"/>
    <x v="1"/>
    <x v="0"/>
    <s v="Lakewood"/>
    <x v="30"/>
    <n v="8701"/>
    <x v="3"/>
    <s v="TEC-PH-10002115"/>
    <x v="2"/>
    <x v="7"/>
    <s v="Plantronics 81402"/>
    <x v="4627"/>
    <n v="6"/>
    <n v="0"/>
    <n v="102.94440000000002"/>
    <x v="3"/>
    <x v="0"/>
  </r>
  <r>
    <x v="6758"/>
    <x v="3354"/>
    <x v="175"/>
    <x v="184"/>
    <x v="1"/>
    <s v="TC-21145"/>
    <s v="Theresa Coyne"/>
    <x v="1"/>
    <x v="0"/>
    <s v="Lakewood"/>
    <x v="30"/>
    <n v="8701"/>
    <x v="3"/>
    <s v="OFF-ST-10000934"/>
    <x v="1"/>
    <x v="4"/>
    <s v="Contico 72&quot;H Heavy-Duty Storage System"/>
    <x v="3411"/>
    <n v="2"/>
    <n v="0"/>
    <n v="0"/>
    <x v="3"/>
    <x v="0"/>
  </r>
  <r>
    <x v="6759"/>
    <x v="3355"/>
    <x v="574"/>
    <x v="274"/>
    <x v="1"/>
    <s v="BG-11035"/>
    <s v="Barry Gonzalez"/>
    <x v="0"/>
    <x v="0"/>
    <s v="Greensboro"/>
    <x v="3"/>
    <n v="27405"/>
    <x v="0"/>
    <s v="OFF-AR-10003903"/>
    <x v="1"/>
    <x v="6"/>
    <s v="Sanford 52201 APSCO Electric Pencil Sharpener"/>
    <x v="3388"/>
    <n v="1"/>
    <n v="0.2"/>
    <n v="2.4581999999999997"/>
    <x v="0"/>
    <x v="0"/>
  </r>
  <r>
    <x v="6760"/>
    <x v="3356"/>
    <x v="335"/>
    <x v="569"/>
    <x v="1"/>
    <s v="DO-13435"/>
    <s v="Denny Ordway"/>
    <x v="0"/>
    <x v="0"/>
    <s v="New York City"/>
    <x v="15"/>
    <n v="10035"/>
    <x v="3"/>
    <s v="OFF-ST-10004123"/>
    <x v="1"/>
    <x v="4"/>
    <s v="Safco Industrial Wire Shelving System"/>
    <x v="1050"/>
    <n v="3"/>
    <n v="0"/>
    <n v="0"/>
    <x v="3"/>
    <x v="0"/>
  </r>
  <r>
    <x v="6761"/>
    <x v="3357"/>
    <x v="1131"/>
    <x v="1050"/>
    <x v="0"/>
    <s v="DB-12970"/>
    <s v="Darren Budd"/>
    <x v="1"/>
    <x v="0"/>
    <s v="New York City"/>
    <x v="15"/>
    <n v="10035"/>
    <x v="3"/>
    <s v="FUR-CH-10001708"/>
    <x v="0"/>
    <x v="1"/>
    <s v="Office Star - Contemporary Swivel Chair with Padded Adjustable Arms and Flex Back"/>
    <x v="4628"/>
    <n v="2"/>
    <n v="0.1"/>
    <n v="31.015599999999978"/>
    <x v="3"/>
    <x v="0"/>
  </r>
  <r>
    <x v="6762"/>
    <x v="3358"/>
    <x v="476"/>
    <x v="1054"/>
    <x v="1"/>
    <s v="RL-19615"/>
    <s v="Rob Lucas"/>
    <x v="0"/>
    <x v="0"/>
    <s v="Chicago"/>
    <x v="10"/>
    <n v="60623"/>
    <x v="2"/>
    <s v="OFF-LA-10000240"/>
    <x v="1"/>
    <x v="2"/>
    <s v="Self-Adhesive Address Labels for Typewriters by Universal"/>
    <x v="3204"/>
    <n v="5"/>
    <n v="0.2"/>
    <n v="9.8685000000000009"/>
    <x v="2"/>
    <x v="0"/>
  </r>
  <r>
    <x v="6763"/>
    <x v="3358"/>
    <x v="476"/>
    <x v="1054"/>
    <x v="1"/>
    <s v="RL-19615"/>
    <s v="Rob Lucas"/>
    <x v="0"/>
    <x v="0"/>
    <s v="Chicago"/>
    <x v="10"/>
    <n v="60623"/>
    <x v="2"/>
    <s v="OFF-ST-10002485"/>
    <x v="1"/>
    <x v="4"/>
    <s v="Rogers Deluxe File Chest"/>
    <x v="2083"/>
    <n v="2"/>
    <n v="0.2"/>
    <n v="-8.3524000000000012"/>
    <x v="2"/>
    <x v="0"/>
  </r>
  <r>
    <x v="6764"/>
    <x v="3358"/>
    <x v="476"/>
    <x v="1054"/>
    <x v="1"/>
    <s v="RL-19615"/>
    <s v="Rob Lucas"/>
    <x v="0"/>
    <x v="0"/>
    <s v="Chicago"/>
    <x v="10"/>
    <n v="60623"/>
    <x v="2"/>
    <s v="TEC-MA-10003230"/>
    <x v="2"/>
    <x v="15"/>
    <s v="Okidata C610n Printer"/>
    <x v="4629"/>
    <n v="3"/>
    <n v="0.3"/>
    <n v="-19.470000000000141"/>
    <x v="2"/>
    <x v="0"/>
  </r>
  <r>
    <x v="6765"/>
    <x v="3359"/>
    <x v="693"/>
    <x v="321"/>
    <x v="1"/>
    <s v="SJ-20215"/>
    <s v="Sarah Jordon"/>
    <x v="0"/>
    <x v="0"/>
    <s v="Chicago"/>
    <x v="10"/>
    <n v="60653"/>
    <x v="2"/>
    <s v="FUR-CH-10002602"/>
    <x v="0"/>
    <x v="1"/>
    <s v="DMI Arturo Collection Mission-style Design Wood Chair"/>
    <x v="2613"/>
    <n v="3"/>
    <n v="0.3"/>
    <n v="-18.117599999999996"/>
    <x v="2"/>
    <x v="0"/>
  </r>
  <r>
    <x v="6766"/>
    <x v="3359"/>
    <x v="693"/>
    <x v="321"/>
    <x v="1"/>
    <s v="SJ-20215"/>
    <s v="Sarah Jordon"/>
    <x v="0"/>
    <x v="0"/>
    <s v="Chicago"/>
    <x v="10"/>
    <n v="60653"/>
    <x v="2"/>
    <s v="OFF-AR-10001683"/>
    <x v="1"/>
    <x v="6"/>
    <s v="Lumber Crayons"/>
    <x v="33"/>
    <n v="2"/>
    <n v="0.2"/>
    <n v="3.5460000000000007"/>
    <x v="2"/>
    <x v="0"/>
  </r>
  <r>
    <x v="6767"/>
    <x v="3359"/>
    <x v="693"/>
    <x v="321"/>
    <x v="1"/>
    <s v="SJ-20215"/>
    <s v="Sarah Jordon"/>
    <x v="0"/>
    <x v="0"/>
    <s v="Chicago"/>
    <x v="10"/>
    <n v="60653"/>
    <x v="2"/>
    <s v="FUR-FU-10002456"/>
    <x v="0"/>
    <x v="5"/>
    <s v="Master Caster Door Stop, Large Neon Orange"/>
    <x v="4630"/>
    <n v="5"/>
    <n v="0.6"/>
    <n v="-6.1879999999999988"/>
    <x v="2"/>
    <x v="0"/>
  </r>
  <r>
    <x v="6768"/>
    <x v="3360"/>
    <x v="1132"/>
    <x v="128"/>
    <x v="1"/>
    <s v="CS-12175"/>
    <s v="Charles Sheldon"/>
    <x v="1"/>
    <x v="0"/>
    <s v="Lakewood"/>
    <x v="30"/>
    <n v="8701"/>
    <x v="3"/>
    <s v="OFF-BI-10002854"/>
    <x v="1"/>
    <x v="8"/>
    <s v="Performers Binder/Pad Holder, Black"/>
    <x v="4631"/>
    <n v="7"/>
    <n v="0"/>
    <n v="98.105000000000004"/>
    <x v="3"/>
    <x v="0"/>
  </r>
  <r>
    <x v="6769"/>
    <x v="3361"/>
    <x v="20"/>
    <x v="19"/>
    <x v="1"/>
    <s v="JP-16135"/>
    <s v="Julie Prescott"/>
    <x v="2"/>
    <x v="0"/>
    <s v="Columbus"/>
    <x v="32"/>
    <n v="31907"/>
    <x v="0"/>
    <s v="OFF-AR-10002445"/>
    <x v="1"/>
    <x v="6"/>
    <s v="SANFORD Major Accent Highlighters"/>
    <x v="3826"/>
    <n v="5"/>
    <n v="0"/>
    <n v="13.452000000000002"/>
    <x v="0"/>
    <x v="0"/>
  </r>
  <r>
    <x v="6770"/>
    <x v="3362"/>
    <x v="34"/>
    <x v="114"/>
    <x v="1"/>
    <s v="NC-18535"/>
    <s v="Nick Crebassa"/>
    <x v="1"/>
    <x v="0"/>
    <s v="Phoenix"/>
    <x v="16"/>
    <n v="85023"/>
    <x v="1"/>
    <s v="OFF-PA-10004359"/>
    <x v="1"/>
    <x v="10"/>
    <s v="Multicolor Computer Printout Paper"/>
    <x v="1257"/>
    <n v="5"/>
    <n v="0.2"/>
    <n v="146.79"/>
    <x v="1"/>
    <x v="0"/>
  </r>
  <r>
    <x v="6771"/>
    <x v="3362"/>
    <x v="34"/>
    <x v="114"/>
    <x v="1"/>
    <s v="NC-18535"/>
    <s v="Nick Crebassa"/>
    <x v="1"/>
    <x v="0"/>
    <s v="Phoenix"/>
    <x v="16"/>
    <n v="85023"/>
    <x v="1"/>
    <s v="OFF-BI-10000279"/>
    <x v="1"/>
    <x v="8"/>
    <s v="Acco Recycled 2&quot; Capacity Laser Printer Hanging Data Binders"/>
    <x v="4632"/>
    <n v="3"/>
    <n v="0.7"/>
    <n v="-9.9704999999999977"/>
    <x v="1"/>
    <x v="0"/>
  </r>
  <r>
    <x v="6772"/>
    <x v="3363"/>
    <x v="254"/>
    <x v="281"/>
    <x v="1"/>
    <s v="CW-11905"/>
    <s v="Carl Weiss"/>
    <x v="2"/>
    <x v="0"/>
    <s v="Los Angeles"/>
    <x v="1"/>
    <n v="90004"/>
    <x v="1"/>
    <s v="OFF-BI-10003314"/>
    <x v="1"/>
    <x v="8"/>
    <s v="Tuff Stuff Recycled Round Ring Binders"/>
    <x v="326"/>
    <n v="2"/>
    <n v="0.2"/>
    <n v="2.7956000000000003"/>
    <x v="1"/>
    <x v="0"/>
  </r>
  <r>
    <x v="6773"/>
    <x v="3363"/>
    <x v="254"/>
    <x v="281"/>
    <x v="1"/>
    <s v="CW-11905"/>
    <s v="Carl Weiss"/>
    <x v="2"/>
    <x v="0"/>
    <s v="Los Angeles"/>
    <x v="1"/>
    <n v="90004"/>
    <x v="1"/>
    <s v="OFF-BI-10000494"/>
    <x v="1"/>
    <x v="8"/>
    <s v="Acco Economy Flexible Poly Round Ring Binder"/>
    <x v="4633"/>
    <n v="1"/>
    <n v="0.2"/>
    <n v="1.3049999999999997"/>
    <x v="1"/>
    <x v="0"/>
  </r>
  <r>
    <x v="6774"/>
    <x v="3363"/>
    <x v="254"/>
    <x v="281"/>
    <x v="1"/>
    <s v="CW-11905"/>
    <s v="Carl Weiss"/>
    <x v="2"/>
    <x v="0"/>
    <s v="Los Angeles"/>
    <x v="1"/>
    <n v="90004"/>
    <x v="1"/>
    <s v="OFF-PA-10000295"/>
    <x v="1"/>
    <x v="10"/>
    <s v="Xerox 229"/>
    <x v="789"/>
    <n v="6"/>
    <n v="0"/>
    <n v="18.662400000000002"/>
    <x v="1"/>
    <x v="0"/>
  </r>
  <r>
    <x v="6775"/>
    <x v="3364"/>
    <x v="368"/>
    <x v="442"/>
    <x v="1"/>
    <s v="CM-12115"/>
    <s v="Chad McGuire"/>
    <x v="0"/>
    <x v="0"/>
    <s v="New York City"/>
    <x v="15"/>
    <n v="10024"/>
    <x v="3"/>
    <s v="OFF-PA-10002615"/>
    <x v="1"/>
    <x v="10"/>
    <s v="Ampad Gold Fibre Wirebound Steno Books, 6&quot; x 9&quot;, Gregg Ruled"/>
    <x v="4634"/>
    <n v="4"/>
    <n v="0"/>
    <n v="8.1143999999999998"/>
    <x v="3"/>
    <x v="0"/>
  </r>
  <r>
    <x v="6776"/>
    <x v="3365"/>
    <x v="64"/>
    <x v="47"/>
    <x v="1"/>
    <s v="PT-19090"/>
    <s v="Pete Takahito"/>
    <x v="0"/>
    <x v="0"/>
    <s v="San Antonio"/>
    <x v="5"/>
    <n v="78207"/>
    <x v="2"/>
    <s v="OFF-ST-10003479"/>
    <x v="1"/>
    <x v="4"/>
    <s v="Eldon Base for stackable storage shelf, platinum"/>
    <x v="4635"/>
    <n v="3"/>
    <n v="0.2"/>
    <n v="-17.523000000000014"/>
    <x v="2"/>
    <x v="0"/>
  </r>
  <r>
    <x v="6777"/>
    <x v="3366"/>
    <x v="480"/>
    <x v="1085"/>
    <x v="1"/>
    <s v="CL-12700"/>
    <s v="Craig Leslie"/>
    <x v="2"/>
    <x v="0"/>
    <s v="New York City"/>
    <x v="15"/>
    <n v="10009"/>
    <x v="3"/>
    <s v="TEC-AC-10002800"/>
    <x v="2"/>
    <x v="11"/>
    <s v="Plantronics Audio 478 Stereo USB Headset"/>
    <x v="4636"/>
    <n v="9"/>
    <n v="0"/>
    <n v="157.46849999999998"/>
    <x v="3"/>
    <x v="0"/>
  </r>
  <r>
    <x v="6778"/>
    <x v="3367"/>
    <x v="323"/>
    <x v="1054"/>
    <x v="0"/>
    <s v="HF-14995"/>
    <s v="Herbert Flentye"/>
    <x v="0"/>
    <x v="0"/>
    <s v="Baltimore"/>
    <x v="39"/>
    <n v="21215"/>
    <x v="3"/>
    <s v="FUR-BO-10003159"/>
    <x v="0"/>
    <x v="0"/>
    <s v="Sauder Camden County Collection Libraries, Planked Cherry Finish"/>
    <x v="4637"/>
    <n v="3"/>
    <n v="0"/>
    <n v="31.044599999999974"/>
    <x v="3"/>
    <x v="0"/>
  </r>
  <r>
    <x v="6779"/>
    <x v="3367"/>
    <x v="323"/>
    <x v="1054"/>
    <x v="0"/>
    <s v="HF-14995"/>
    <s v="Herbert Flentye"/>
    <x v="0"/>
    <x v="0"/>
    <s v="Baltimore"/>
    <x v="39"/>
    <n v="21215"/>
    <x v="3"/>
    <s v="FUR-FU-10002364"/>
    <x v="0"/>
    <x v="5"/>
    <s v="Eldon Expressions Wood Desk Accessories, Oak"/>
    <x v="1816"/>
    <n v="2"/>
    <n v="0"/>
    <n v="4.2803999999999984"/>
    <x v="3"/>
    <x v="0"/>
  </r>
  <r>
    <x v="6780"/>
    <x v="3367"/>
    <x v="323"/>
    <x v="1054"/>
    <x v="0"/>
    <s v="HF-14995"/>
    <s v="Herbert Flentye"/>
    <x v="0"/>
    <x v="0"/>
    <s v="Baltimore"/>
    <x v="39"/>
    <n v="21215"/>
    <x v="3"/>
    <s v="OFF-BI-10003350"/>
    <x v="1"/>
    <x v="8"/>
    <s v="Acco Expandable Hanging Binders"/>
    <x v="1030"/>
    <n v="2"/>
    <n v="0"/>
    <n v="5.8695999999999993"/>
    <x v="3"/>
    <x v="0"/>
  </r>
  <r>
    <x v="6781"/>
    <x v="3367"/>
    <x v="323"/>
    <x v="1054"/>
    <x v="0"/>
    <s v="HF-14995"/>
    <s v="Herbert Flentye"/>
    <x v="0"/>
    <x v="0"/>
    <s v="Baltimore"/>
    <x v="39"/>
    <n v="21215"/>
    <x v="3"/>
    <s v="OFF-LA-10004093"/>
    <x v="1"/>
    <x v="2"/>
    <s v="Avery 486"/>
    <x v="2037"/>
    <n v="8"/>
    <n v="0"/>
    <n v="27.485599999999998"/>
    <x v="3"/>
    <x v="0"/>
  </r>
  <r>
    <x v="6782"/>
    <x v="3368"/>
    <x v="800"/>
    <x v="303"/>
    <x v="0"/>
    <s v="JC-15775"/>
    <s v="John Castell"/>
    <x v="0"/>
    <x v="0"/>
    <s v="Philadelphia"/>
    <x v="9"/>
    <n v="19143"/>
    <x v="3"/>
    <s v="FUR-FU-10000732"/>
    <x v="0"/>
    <x v="5"/>
    <s v="Eldon 200 Class Desk Accessories"/>
    <x v="4638"/>
    <n v="4"/>
    <n v="0.2"/>
    <n v="3.0143999999999984"/>
    <x v="3"/>
    <x v="0"/>
  </r>
  <r>
    <x v="6783"/>
    <x v="3368"/>
    <x v="800"/>
    <x v="303"/>
    <x v="0"/>
    <s v="JC-15775"/>
    <s v="John Castell"/>
    <x v="0"/>
    <x v="0"/>
    <s v="Philadelphia"/>
    <x v="9"/>
    <n v="19143"/>
    <x v="3"/>
    <s v="OFF-SU-10004884"/>
    <x v="1"/>
    <x v="14"/>
    <s v="Acme Galleria Hot Forged Steel Scissors with Colored Handles"/>
    <x v="4639"/>
    <n v="3"/>
    <n v="0.2"/>
    <n v="4.2470999999999943"/>
    <x v="3"/>
    <x v="0"/>
  </r>
  <r>
    <x v="6784"/>
    <x v="3368"/>
    <x v="800"/>
    <x v="303"/>
    <x v="0"/>
    <s v="JC-15775"/>
    <s v="John Castell"/>
    <x v="0"/>
    <x v="0"/>
    <s v="Philadelphia"/>
    <x v="9"/>
    <n v="19143"/>
    <x v="3"/>
    <s v="FUR-TA-10001771"/>
    <x v="0"/>
    <x v="3"/>
    <s v="Bush Cubix Conference Tables, Fully Assembled"/>
    <x v="4640"/>
    <n v="1"/>
    <n v="0.4"/>
    <n v="-34.646999999999991"/>
    <x v="3"/>
    <x v="0"/>
  </r>
  <r>
    <x v="6785"/>
    <x v="3368"/>
    <x v="800"/>
    <x v="303"/>
    <x v="0"/>
    <s v="JC-15775"/>
    <s v="John Castell"/>
    <x v="0"/>
    <x v="0"/>
    <s v="Philadelphia"/>
    <x v="9"/>
    <n v="19143"/>
    <x v="3"/>
    <s v="OFF-ST-10000060"/>
    <x v="1"/>
    <x v="4"/>
    <s v="Fellowes Bankers Box Staxonsteel Drawer File/Stacking System"/>
    <x v="4641"/>
    <n v="5"/>
    <n v="0.2"/>
    <n v="-25.992000000000004"/>
    <x v="3"/>
    <x v="0"/>
  </r>
  <r>
    <x v="6786"/>
    <x v="3368"/>
    <x v="800"/>
    <x v="303"/>
    <x v="0"/>
    <s v="JC-15775"/>
    <s v="John Castell"/>
    <x v="0"/>
    <x v="0"/>
    <s v="Philadelphia"/>
    <x v="9"/>
    <n v="19143"/>
    <x v="3"/>
    <s v="OFF-PA-10004100"/>
    <x v="1"/>
    <x v="10"/>
    <s v="Xerox 216"/>
    <x v="561"/>
    <n v="4"/>
    <n v="0.2"/>
    <n v="7.2576000000000001"/>
    <x v="3"/>
    <x v="0"/>
  </r>
  <r>
    <x v="6787"/>
    <x v="3369"/>
    <x v="1023"/>
    <x v="1006"/>
    <x v="1"/>
    <s v="JH-15910"/>
    <s v="Jonathan Howell"/>
    <x v="0"/>
    <x v="0"/>
    <s v="Atlanta"/>
    <x v="32"/>
    <n v="30318"/>
    <x v="0"/>
    <s v="FUR-FU-10003975"/>
    <x v="0"/>
    <x v="5"/>
    <s v="Eldon Advantage Chair Mats for Low to Medium Pile Carpets"/>
    <x v="2110"/>
    <n v="3"/>
    <n v="0"/>
    <n v="12.992999999999988"/>
    <x v="0"/>
    <x v="0"/>
  </r>
  <r>
    <x v="6788"/>
    <x v="3369"/>
    <x v="1023"/>
    <x v="1006"/>
    <x v="1"/>
    <s v="JH-15910"/>
    <s v="Jonathan Howell"/>
    <x v="0"/>
    <x v="0"/>
    <s v="Atlanta"/>
    <x v="32"/>
    <n v="30318"/>
    <x v="0"/>
    <s v="OFF-PA-10001712"/>
    <x v="1"/>
    <x v="10"/>
    <s v="Xerox 1948"/>
    <x v="1570"/>
    <n v="7"/>
    <n v="0"/>
    <n v="31.468499999999999"/>
    <x v="0"/>
    <x v="0"/>
  </r>
  <r>
    <x v="6789"/>
    <x v="3370"/>
    <x v="67"/>
    <x v="609"/>
    <x v="0"/>
    <s v="CC-12610"/>
    <s v="Corey Catlett"/>
    <x v="1"/>
    <x v="0"/>
    <s v="Durham"/>
    <x v="3"/>
    <n v="27707"/>
    <x v="0"/>
    <s v="OFF-AR-10001953"/>
    <x v="1"/>
    <x v="6"/>
    <s v="Boston 1645 Deluxe Heavier-Duty Electric Pencil Sharpener"/>
    <x v="1196"/>
    <n v="4"/>
    <n v="0.2"/>
    <n v="12.314400000000006"/>
    <x v="0"/>
    <x v="0"/>
  </r>
  <r>
    <x v="6790"/>
    <x v="3371"/>
    <x v="76"/>
    <x v="398"/>
    <x v="2"/>
    <s v="IM-15055"/>
    <s v="Ionia McGrath"/>
    <x v="0"/>
    <x v="0"/>
    <s v="Roseville"/>
    <x v="1"/>
    <n v="95661"/>
    <x v="1"/>
    <s v="OFF-BI-10004967"/>
    <x v="1"/>
    <x v="8"/>
    <s v="Round Ring Binders"/>
    <x v="1366"/>
    <n v="5"/>
    <n v="0.2"/>
    <n v="2.8079999999999998"/>
    <x v="1"/>
    <x v="1"/>
  </r>
  <r>
    <x v="6791"/>
    <x v="3372"/>
    <x v="338"/>
    <x v="441"/>
    <x v="1"/>
    <s v="BF-11170"/>
    <s v="Ben Ferrer"/>
    <x v="2"/>
    <x v="0"/>
    <s v="Sacramento"/>
    <x v="1"/>
    <n v="95823"/>
    <x v="1"/>
    <s v="FUR-FU-10003731"/>
    <x v="0"/>
    <x v="5"/>
    <s v="Eldon Expressions Wood and Plastic Desk Accessories, Oak"/>
    <x v="4642"/>
    <n v="1"/>
    <n v="0"/>
    <n v="2.7944000000000004"/>
    <x v="1"/>
    <x v="0"/>
  </r>
  <r>
    <x v="6792"/>
    <x v="3373"/>
    <x v="860"/>
    <x v="913"/>
    <x v="2"/>
    <s v="CS-12355"/>
    <s v="Christine Sundaresam"/>
    <x v="0"/>
    <x v="0"/>
    <s v="Fairfield"/>
    <x v="29"/>
    <n v="6824"/>
    <x v="3"/>
    <s v="OFF-BI-10001989"/>
    <x v="1"/>
    <x v="8"/>
    <s v="Premium Transparent Presentation Covers by GBC"/>
    <x v="2780"/>
    <n v="3"/>
    <n v="0"/>
    <n v="30.211199999999998"/>
    <x v="3"/>
    <x v="0"/>
  </r>
  <r>
    <x v="6793"/>
    <x v="3374"/>
    <x v="547"/>
    <x v="988"/>
    <x v="1"/>
    <s v="MC-17605"/>
    <s v="Matt Connell"/>
    <x v="1"/>
    <x v="0"/>
    <s v="Chicago"/>
    <x v="10"/>
    <n v="60610"/>
    <x v="2"/>
    <s v="OFF-ST-10000344"/>
    <x v="1"/>
    <x v="4"/>
    <s v="Neat Ideas Personal Hanging Folder Files, Black"/>
    <x v="4643"/>
    <n v="2"/>
    <n v="0.2"/>
    <n v="1.6115999999999993"/>
    <x v="2"/>
    <x v="0"/>
  </r>
  <r>
    <x v="6794"/>
    <x v="3374"/>
    <x v="547"/>
    <x v="988"/>
    <x v="1"/>
    <s v="MC-17605"/>
    <s v="Matt Connell"/>
    <x v="1"/>
    <x v="0"/>
    <s v="Chicago"/>
    <x v="10"/>
    <n v="60610"/>
    <x v="2"/>
    <s v="TEC-PH-10001051"/>
    <x v="2"/>
    <x v="7"/>
    <s v="HTC One"/>
    <x v="1977"/>
    <n v="3"/>
    <n v="0.2"/>
    <n v="26.997299999999967"/>
    <x v="2"/>
    <x v="0"/>
  </r>
  <r>
    <x v="6795"/>
    <x v="3374"/>
    <x v="547"/>
    <x v="988"/>
    <x v="1"/>
    <s v="MC-17605"/>
    <s v="Matt Connell"/>
    <x v="1"/>
    <x v="0"/>
    <s v="Chicago"/>
    <x v="10"/>
    <n v="60610"/>
    <x v="2"/>
    <s v="FUR-FU-10001215"/>
    <x v="0"/>
    <x v="5"/>
    <s v="Howard Miller 11-1/2&quot; Diameter Brentwood Wall Clock"/>
    <x v="527"/>
    <n v="2"/>
    <n v="0.6"/>
    <n v="-15.526799999999994"/>
    <x v="2"/>
    <x v="0"/>
  </r>
  <r>
    <x v="6796"/>
    <x v="3375"/>
    <x v="767"/>
    <x v="454"/>
    <x v="3"/>
    <s v="MC-18100"/>
    <s v="Mick Crebagga"/>
    <x v="0"/>
    <x v="0"/>
    <s v="Houston"/>
    <x v="5"/>
    <n v="77041"/>
    <x v="2"/>
    <s v="FUR-FU-10001473"/>
    <x v="0"/>
    <x v="5"/>
    <s v="Eldon Executive Woodline II Desk Accessories, Mahogany"/>
    <x v="1869"/>
    <n v="2"/>
    <n v="0.6"/>
    <n v="-16.585799999999999"/>
    <x v="2"/>
    <x v="0"/>
  </r>
  <r>
    <x v="6797"/>
    <x v="3375"/>
    <x v="767"/>
    <x v="454"/>
    <x v="3"/>
    <s v="MC-18100"/>
    <s v="Mick Crebagga"/>
    <x v="0"/>
    <x v="0"/>
    <s v="Houston"/>
    <x v="5"/>
    <n v="77041"/>
    <x v="2"/>
    <s v="OFF-BI-10000315"/>
    <x v="1"/>
    <x v="8"/>
    <s v="Poly Designer Cover &amp; Back"/>
    <x v="4644"/>
    <n v="1"/>
    <n v="0.8"/>
    <n v="-6.0768000000000004"/>
    <x v="2"/>
    <x v="0"/>
  </r>
  <r>
    <x v="6798"/>
    <x v="3375"/>
    <x v="767"/>
    <x v="454"/>
    <x v="3"/>
    <s v="MC-18100"/>
    <s v="Mick Crebagga"/>
    <x v="0"/>
    <x v="0"/>
    <s v="Houston"/>
    <x v="5"/>
    <n v="77041"/>
    <x v="2"/>
    <s v="FUR-FU-10002240"/>
    <x v="0"/>
    <x v="5"/>
    <s v="Nu-Dell EZ-Mount Plastic Wall Frames"/>
    <x v="4645"/>
    <n v="5"/>
    <n v="0.6"/>
    <n v="-3.9399999999999995"/>
    <x v="2"/>
    <x v="0"/>
  </r>
  <r>
    <x v="6799"/>
    <x v="3376"/>
    <x v="591"/>
    <x v="1015"/>
    <x v="1"/>
    <s v="LW-16825"/>
    <s v="Laurel Workman"/>
    <x v="1"/>
    <x v="0"/>
    <s v="Phoenix"/>
    <x v="16"/>
    <n v="85023"/>
    <x v="1"/>
    <s v="FUR-TA-10002607"/>
    <x v="0"/>
    <x v="3"/>
    <s v="KI Conference Tables"/>
    <x v="4646"/>
    <n v="1"/>
    <n v="0.5"/>
    <n v="-24.102599999999995"/>
    <x v="1"/>
    <x v="0"/>
  </r>
  <r>
    <x v="6800"/>
    <x v="3376"/>
    <x v="591"/>
    <x v="1015"/>
    <x v="1"/>
    <s v="LW-16825"/>
    <s v="Laurel Workman"/>
    <x v="1"/>
    <x v="0"/>
    <s v="Phoenix"/>
    <x v="16"/>
    <n v="85023"/>
    <x v="1"/>
    <s v="TEC-MA-10003356"/>
    <x v="2"/>
    <x v="15"/>
    <s v="Panasonic KX MC6040 Color Laser Multifunction Printer"/>
    <x v="4647"/>
    <n v="2"/>
    <n v="0.7"/>
    <n v="-386.95699999999999"/>
    <x v="1"/>
    <x v="0"/>
  </r>
  <r>
    <x v="6801"/>
    <x v="3376"/>
    <x v="591"/>
    <x v="1015"/>
    <x v="1"/>
    <s v="LW-16825"/>
    <s v="Laurel Workman"/>
    <x v="1"/>
    <x v="0"/>
    <s v="Phoenix"/>
    <x v="16"/>
    <n v="85023"/>
    <x v="1"/>
    <s v="TEC-AC-10002217"/>
    <x v="2"/>
    <x v="11"/>
    <s v="Imation Clip USB flash drive - 8 GB"/>
    <x v="4648"/>
    <n v="3"/>
    <n v="0.2"/>
    <n v="-7.8960000000000008"/>
    <x v="1"/>
    <x v="0"/>
  </r>
  <r>
    <x v="6802"/>
    <x v="3376"/>
    <x v="591"/>
    <x v="1015"/>
    <x v="1"/>
    <s v="LW-16825"/>
    <s v="Laurel Workman"/>
    <x v="1"/>
    <x v="0"/>
    <s v="Phoenix"/>
    <x v="16"/>
    <n v="85023"/>
    <x v="1"/>
    <s v="TEC-AC-10004353"/>
    <x v="2"/>
    <x v="11"/>
    <s v="Hypercom P1300 Pinpad"/>
    <x v="4649"/>
    <n v="2"/>
    <n v="0.2"/>
    <n v="21.42"/>
    <x v="1"/>
    <x v="0"/>
  </r>
  <r>
    <x v="6803"/>
    <x v="3376"/>
    <x v="591"/>
    <x v="1015"/>
    <x v="1"/>
    <s v="LW-16825"/>
    <s v="Laurel Workman"/>
    <x v="1"/>
    <x v="0"/>
    <s v="Phoenix"/>
    <x v="16"/>
    <n v="85023"/>
    <x v="1"/>
    <s v="FUR-CH-10004754"/>
    <x v="0"/>
    <x v="1"/>
    <s v="Global Stack Chair with Arms, Black"/>
    <x v="4650"/>
    <n v="2"/>
    <n v="0.2"/>
    <n v="4.1971999999999987"/>
    <x v="1"/>
    <x v="0"/>
  </r>
  <r>
    <x v="6804"/>
    <x v="3377"/>
    <x v="1082"/>
    <x v="911"/>
    <x v="2"/>
    <s v="KH-16510"/>
    <s v="Keith Herrera"/>
    <x v="0"/>
    <x v="0"/>
    <s v="Pomona"/>
    <x v="1"/>
    <n v="91767"/>
    <x v="1"/>
    <s v="TEC-AC-10002800"/>
    <x v="2"/>
    <x v="11"/>
    <s v="Plantronics Audio 478 Stereo USB Headset"/>
    <x v="2622"/>
    <n v="2"/>
    <n v="0"/>
    <n v="34.992999999999995"/>
    <x v="1"/>
    <x v="0"/>
  </r>
  <r>
    <x v="6805"/>
    <x v="3378"/>
    <x v="754"/>
    <x v="573"/>
    <x v="2"/>
    <s v="RB-19645"/>
    <s v="Robert Barroso"/>
    <x v="1"/>
    <x v="0"/>
    <s v="Atlanta"/>
    <x v="32"/>
    <n v="30318"/>
    <x v="0"/>
    <s v="OFF-PA-10001752"/>
    <x v="1"/>
    <x v="10"/>
    <s v="Hammermill CopyPlus Copy Paper (20Lb. and 84 Bright)"/>
    <x v="745"/>
    <n v="2"/>
    <n v="0"/>
    <n v="4.8804000000000007"/>
    <x v="0"/>
    <x v="0"/>
  </r>
  <r>
    <x v="6806"/>
    <x v="3379"/>
    <x v="53"/>
    <x v="168"/>
    <x v="1"/>
    <s v="GD-14590"/>
    <s v="Giulietta Dortch"/>
    <x v="1"/>
    <x v="0"/>
    <s v="Everett"/>
    <x v="4"/>
    <n v="98208"/>
    <x v="1"/>
    <s v="OFF-BI-10003314"/>
    <x v="1"/>
    <x v="8"/>
    <s v="Tuff Stuff Recycled Round Ring Binders"/>
    <x v="4651"/>
    <n v="1"/>
    <n v="0.2"/>
    <n v="1.3978000000000002"/>
    <x v="1"/>
    <x v="0"/>
  </r>
  <r>
    <x v="6807"/>
    <x v="3380"/>
    <x v="1052"/>
    <x v="1225"/>
    <x v="1"/>
    <s v="EB-13705"/>
    <s v="Ed Braxton"/>
    <x v="1"/>
    <x v="0"/>
    <s v="Houston"/>
    <x v="5"/>
    <n v="77095"/>
    <x v="2"/>
    <s v="OFF-PA-10000357"/>
    <x v="1"/>
    <x v="10"/>
    <s v="White Dual Perf Computer Printout Paper, 2700 Sheets, 1 Part, Heavyweight, 20 lbs., 14 7/8 x 11"/>
    <x v="4016"/>
    <n v="3"/>
    <n v="0.2"/>
    <n v="35.661300000000004"/>
    <x v="2"/>
    <x v="0"/>
  </r>
  <r>
    <x v="6808"/>
    <x v="3380"/>
    <x v="1052"/>
    <x v="1225"/>
    <x v="1"/>
    <s v="EB-13705"/>
    <s v="Ed Braxton"/>
    <x v="1"/>
    <x v="0"/>
    <s v="Houston"/>
    <x v="5"/>
    <n v="77095"/>
    <x v="2"/>
    <s v="FUR-FU-10001085"/>
    <x v="0"/>
    <x v="5"/>
    <s v="3M Polarizing Light Filter Sleeves"/>
    <x v="1052"/>
    <n v="3"/>
    <n v="0.6"/>
    <n v="-7.8330000000000055"/>
    <x v="2"/>
    <x v="0"/>
  </r>
  <r>
    <x v="6809"/>
    <x v="3381"/>
    <x v="32"/>
    <x v="17"/>
    <x v="2"/>
    <s v="PS-18760"/>
    <s v="Pamela Stobb"/>
    <x v="0"/>
    <x v="0"/>
    <s v="Philadelphia"/>
    <x v="9"/>
    <n v="19140"/>
    <x v="3"/>
    <s v="OFF-BI-10000301"/>
    <x v="1"/>
    <x v="8"/>
    <s v="GBC Instant Report Kit"/>
    <x v="3556"/>
    <n v="2"/>
    <n v="0.7"/>
    <n v="-2.5880000000000001"/>
    <x v="3"/>
    <x v="0"/>
  </r>
  <r>
    <x v="6810"/>
    <x v="3381"/>
    <x v="32"/>
    <x v="17"/>
    <x v="2"/>
    <s v="PS-18760"/>
    <s v="Pamela Stobb"/>
    <x v="0"/>
    <x v="0"/>
    <s v="Philadelphia"/>
    <x v="9"/>
    <n v="19140"/>
    <x v="3"/>
    <s v="TEC-MA-10002930"/>
    <x v="2"/>
    <x v="15"/>
    <s v="Ricoh - Ink Collector Unit for GX3000 Series Printers"/>
    <x v="4652"/>
    <n v="1"/>
    <n v="0.7"/>
    <n v="-18.038499999999996"/>
    <x v="3"/>
    <x v="0"/>
  </r>
  <r>
    <x v="6811"/>
    <x v="3381"/>
    <x v="32"/>
    <x v="17"/>
    <x v="2"/>
    <s v="PS-18760"/>
    <s v="Pamela Stobb"/>
    <x v="0"/>
    <x v="0"/>
    <s v="Philadelphia"/>
    <x v="9"/>
    <n v="19140"/>
    <x v="3"/>
    <s v="FUR-CH-10002372"/>
    <x v="0"/>
    <x v="1"/>
    <s v="Office Star - Ergonomically Designed Knee Chair"/>
    <x v="4653"/>
    <n v="2"/>
    <n v="0.3"/>
    <n v="-29.152799999999992"/>
    <x v="3"/>
    <x v="0"/>
  </r>
  <r>
    <x v="6812"/>
    <x v="3381"/>
    <x v="32"/>
    <x v="17"/>
    <x v="2"/>
    <s v="PS-18760"/>
    <s v="Pamela Stobb"/>
    <x v="0"/>
    <x v="0"/>
    <s v="Philadelphia"/>
    <x v="9"/>
    <n v="19140"/>
    <x v="3"/>
    <s v="OFF-BI-10003707"/>
    <x v="1"/>
    <x v="8"/>
    <s v="Aluminum Screw Posts"/>
    <x v="4654"/>
    <n v="4"/>
    <n v="0.7"/>
    <n v="-12.207999999999995"/>
    <x v="3"/>
    <x v="0"/>
  </r>
  <r>
    <x v="6813"/>
    <x v="3381"/>
    <x v="32"/>
    <x v="17"/>
    <x v="2"/>
    <s v="PS-18760"/>
    <s v="Pamela Stobb"/>
    <x v="0"/>
    <x v="0"/>
    <s v="Philadelphia"/>
    <x v="9"/>
    <n v="19140"/>
    <x v="3"/>
    <s v="FUR-FU-10001057"/>
    <x v="0"/>
    <x v="5"/>
    <s v="Tensor Track Tree Floor Lamp"/>
    <x v="4655"/>
    <n v="8"/>
    <n v="0.2"/>
    <n v="4.7975999999999992"/>
    <x v="3"/>
    <x v="0"/>
  </r>
  <r>
    <x v="6814"/>
    <x v="3381"/>
    <x v="32"/>
    <x v="17"/>
    <x v="2"/>
    <s v="PS-18760"/>
    <s v="Pamela Stobb"/>
    <x v="0"/>
    <x v="0"/>
    <s v="Philadelphia"/>
    <x v="9"/>
    <n v="19140"/>
    <x v="3"/>
    <s v="TEC-MA-10001681"/>
    <x v="2"/>
    <x v="15"/>
    <s v="Lexmark MarkNet N8150 Wireless Print Server"/>
    <x v="4656"/>
    <n v="2"/>
    <n v="0.7"/>
    <n v="-168.8189999999999"/>
    <x v="3"/>
    <x v="0"/>
  </r>
  <r>
    <x v="6815"/>
    <x v="3382"/>
    <x v="1103"/>
    <x v="365"/>
    <x v="1"/>
    <s v="GH-14425"/>
    <s v="Gary Hwang"/>
    <x v="0"/>
    <x v="0"/>
    <s v="Seattle"/>
    <x v="4"/>
    <n v="98105"/>
    <x v="1"/>
    <s v="FUR-FU-10003981"/>
    <x v="0"/>
    <x v="5"/>
    <s v="Eldon Wave Desk Accessories"/>
    <x v="875"/>
    <n v="3"/>
    <n v="0"/>
    <n v="2.6208000000000005"/>
    <x v="1"/>
    <x v="0"/>
  </r>
  <r>
    <x v="6816"/>
    <x v="3382"/>
    <x v="1103"/>
    <x v="365"/>
    <x v="1"/>
    <s v="GH-14425"/>
    <s v="Gary Hwang"/>
    <x v="0"/>
    <x v="0"/>
    <s v="Seattle"/>
    <x v="4"/>
    <n v="98105"/>
    <x v="1"/>
    <s v="OFF-FA-10000624"/>
    <x v="1"/>
    <x v="13"/>
    <s v="OIC Binder Clips"/>
    <x v="1511"/>
    <n v="5"/>
    <n v="0"/>
    <n v="8.9499999999999993"/>
    <x v="1"/>
    <x v="0"/>
  </r>
  <r>
    <x v="6817"/>
    <x v="3382"/>
    <x v="1103"/>
    <x v="365"/>
    <x v="1"/>
    <s v="GH-14425"/>
    <s v="Gary Hwang"/>
    <x v="0"/>
    <x v="0"/>
    <s v="Seattle"/>
    <x v="4"/>
    <n v="98105"/>
    <x v="1"/>
    <s v="OFF-BI-10004995"/>
    <x v="1"/>
    <x v="8"/>
    <s v="GBC DocuBind P400 Electric Binding System"/>
    <x v="4657"/>
    <n v="3"/>
    <n v="0.2"/>
    <n v="1061.5721999999998"/>
    <x v="1"/>
    <x v="0"/>
  </r>
  <r>
    <x v="6818"/>
    <x v="3383"/>
    <x v="116"/>
    <x v="378"/>
    <x v="1"/>
    <s v="LO-17170"/>
    <s v="Lori Olson"/>
    <x v="1"/>
    <x v="0"/>
    <s v="Peoria"/>
    <x v="10"/>
    <n v="61604"/>
    <x v="2"/>
    <s v="OFF-BI-10003784"/>
    <x v="1"/>
    <x v="8"/>
    <s v="Computer Printout Index Tabs"/>
    <x v="4658"/>
    <n v="5"/>
    <n v="0.8"/>
    <n v="-2.6880000000000015"/>
    <x v="2"/>
    <x v="0"/>
  </r>
  <r>
    <x v="6819"/>
    <x v="3383"/>
    <x v="116"/>
    <x v="378"/>
    <x v="1"/>
    <s v="LO-17170"/>
    <s v="Lori Olson"/>
    <x v="1"/>
    <x v="0"/>
    <s v="Peoria"/>
    <x v="10"/>
    <n v="61604"/>
    <x v="2"/>
    <s v="FUR-FU-10004586"/>
    <x v="0"/>
    <x v="5"/>
    <s v="G.E. Longer-Life Indoor Recessed Floodlight Bulbs"/>
    <x v="4659"/>
    <n v="3"/>
    <n v="0.6"/>
    <n v="-2.3903999999999996"/>
    <x v="2"/>
    <x v="0"/>
  </r>
  <r>
    <x v="6820"/>
    <x v="3383"/>
    <x v="116"/>
    <x v="378"/>
    <x v="1"/>
    <s v="LO-17170"/>
    <s v="Lori Olson"/>
    <x v="1"/>
    <x v="0"/>
    <s v="Peoria"/>
    <x v="10"/>
    <n v="61604"/>
    <x v="2"/>
    <s v="FUR-CH-10004698"/>
    <x v="0"/>
    <x v="1"/>
    <s v="Padded Folding Chairs, Black, 4/Carton"/>
    <x v="4653"/>
    <n v="2"/>
    <n v="0.3"/>
    <n v="-3.2391999999999896"/>
    <x v="2"/>
    <x v="0"/>
  </r>
  <r>
    <x v="6821"/>
    <x v="3383"/>
    <x v="116"/>
    <x v="378"/>
    <x v="1"/>
    <s v="LO-17170"/>
    <s v="Lori Olson"/>
    <x v="1"/>
    <x v="0"/>
    <s v="Peoria"/>
    <x v="10"/>
    <n v="61604"/>
    <x v="2"/>
    <s v="FUR-FU-10001935"/>
    <x v="0"/>
    <x v="5"/>
    <s v="3M Hangers With Command Adhesive"/>
    <x v="369"/>
    <n v="2"/>
    <n v="0.6"/>
    <n v="-1.4059999999999997"/>
    <x v="2"/>
    <x v="0"/>
  </r>
  <r>
    <x v="6822"/>
    <x v="3384"/>
    <x v="808"/>
    <x v="170"/>
    <x v="1"/>
    <s v="CS-12505"/>
    <s v="Cindy Stewart"/>
    <x v="0"/>
    <x v="0"/>
    <s v="Los Angeles"/>
    <x v="1"/>
    <n v="90036"/>
    <x v="1"/>
    <s v="OFF-AP-10003040"/>
    <x v="1"/>
    <x v="9"/>
    <s v="Fellowes 8 Outlet Superior Workstation Surge Protector w/o Phone/Fax/Modem Protection"/>
    <x v="4660"/>
    <n v="5"/>
    <n v="0"/>
    <n v="43.705999999999996"/>
    <x v="1"/>
    <x v="0"/>
  </r>
  <r>
    <x v="6823"/>
    <x v="3385"/>
    <x v="395"/>
    <x v="421"/>
    <x v="1"/>
    <s v="YS-21880"/>
    <s v="Yana Sorensen"/>
    <x v="1"/>
    <x v="0"/>
    <s v="Montgomery"/>
    <x v="19"/>
    <n v="36116"/>
    <x v="0"/>
    <s v="OFF-EN-10001335"/>
    <x v="1"/>
    <x v="12"/>
    <s v="White Business Envelopes with Contemporary Seam, Recycled White Business Envelopes"/>
    <x v="4661"/>
    <n v="9"/>
    <n v="0"/>
    <n v="49.23"/>
    <x v="0"/>
    <x v="0"/>
  </r>
  <r>
    <x v="6824"/>
    <x v="3385"/>
    <x v="395"/>
    <x v="421"/>
    <x v="1"/>
    <s v="YS-21880"/>
    <s v="Yana Sorensen"/>
    <x v="1"/>
    <x v="0"/>
    <s v="Montgomery"/>
    <x v="19"/>
    <n v="36116"/>
    <x v="0"/>
    <s v="FUR-TA-10002041"/>
    <x v="0"/>
    <x v="3"/>
    <s v="Bevis Round Conference Table Top, X-Base"/>
    <x v="4662"/>
    <n v="2"/>
    <n v="0"/>
    <n v="39.44380000000001"/>
    <x v="0"/>
    <x v="0"/>
  </r>
  <r>
    <x v="6825"/>
    <x v="3386"/>
    <x v="824"/>
    <x v="1080"/>
    <x v="1"/>
    <s v="TC-20980"/>
    <s v="Tamara Chand"/>
    <x v="1"/>
    <x v="0"/>
    <s v="Lafayette"/>
    <x v="14"/>
    <n v="47905"/>
    <x v="2"/>
    <s v="OFF-ST-10001558"/>
    <x v="1"/>
    <x v="4"/>
    <s v="Acco Perma 4000 Stacking Storage Drawers"/>
    <x v="4663"/>
    <n v="2"/>
    <n v="0"/>
    <n v="4.8719999999999999"/>
    <x v="2"/>
    <x v="0"/>
  </r>
  <r>
    <x v="6826"/>
    <x v="3386"/>
    <x v="824"/>
    <x v="1080"/>
    <x v="1"/>
    <s v="TC-20980"/>
    <s v="Tamara Chand"/>
    <x v="1"/>
    <x v="0"/>
    <s v="Lafayette"/>
    <x v="14"/>
    <n v="47905"/>
    <x v="2"/>
    <s v="TEC-CO-10004722"/>
    <x v="2"/>
    <x v="16"/>
    <s v="Canon imageCLASS 2200 Advanced Copier"/>
    <x v="4664"/>
    <n v="5"/>
    <n v="0"/>
    <n v="8399.9759999999987"/>
    <x v="2"/>
    <x v="0"/>
  </r>
  <r>
    <x v="6827"/>
    <x v="3386"/>
    <x v="824"/>
    <x v="1080"/>
    <x v="1"/>
    <s v="TC-20980"/>
    <s v="Tamara Chand"/>
    <x v="1"/>
    <x v="0"/>
    <s v="Lafayette"/>
    <x v="14"/>
    <n v="47905"/>
    <x v="2"/>
    <s v="OFF-BI-10004600"/>
    <x v="1"/>
    <x v="8"/>
    <s v="Ibico Ibimaster 300 Manual Binding System"/>
    <x v="2556"/>
    <n v="2"/>
    <n v="0"/>
    <n v="331.19099999999997"/>
    <x v="2"/>
    <x v="0"/>
  </r>
  <r>
    <x v="6828"/>
    <x v="3386"/>
    <x v="824"/>
    <x v="1080"/>
    <x v="1"/>
    <s v="TC-20980"/>
    <s v="Tamara Chand"/>
    <x v="1"/>
    <x v="0"/>
    <s v="Lafayette"/>
    <x v="14"/>
    <n v="47905"/>
    <x v="2"/>
    <s v="OFF-BI-10003712"/>
    <x v="1"/>
    <x v="8"/>
    <s v="Acco Pressboard Covers with Storage Hooks, 14 7/8&quot; x 11&quot;, Light Blue"/>
    <x v="4665"/>
    <n v="7"/>
    <n v="0"/>
    <n v="16.8413"/>
    <x v="2"/>
    <x v="0"/>
  </r>
  <r>
    <x v="6829"/>
    <x v="3386"/>
    <x v="824"/>
    <x v="1080"/>
    <x v="1"/>
    <s v="TC-20980"/>
    <s v="Tamara Chand"/>
    <x v="1"/>
    <x v="0"/>
    <s v="Lafayette"/>
    <x v="14"/>
    <n v="47905"/>
    <x v="2"/>
    <s v="OFF-AR-10001958"/>
    <x v="1"/>
    <x v="6"/>
    <s v="Stanley Bostitch Contemporary Electric Pencil Sharpeners"/>
    <x v="2041"/>
    <n v="2"/>
    <n v="0"/>
    <n v="9.5088000000000008"/>
    <x v="2"/>
    <x v="0"/>
  </r>
  <r>
    <x v="6830"/>
    <x v="3387"/>
    <x v="435"/>
    <x v="1045"/>
    <x v="0"/>
    <s v="PW-19030"/>
    <s v="Pauline Webber"/>
    <x v="1"/>
    <x v="0"/>
    <s v="New York City"/>
    <x v="15"/>
    <n v="10009"/>
    <x v="3"/>
    <s v="TEC-PH-10001750"/>
    <x v="2"/>
    <x v="7"/>
    <s v="Samsung Rugby III"/>
    <x v="933"/>
    <n v="3"/>
    <n v="0"/>
    <n v="53.451900000000009"/>
    <x v="3"/>
    <x v="0"/>
  </r>
  <r>
    <x v="6831"/>
    <x v="3388"/>
    <x v="246"/>
    <x v="1186"/>
    <x v="1"/>
    <s v="CS-11860"/>
    <s v="Cari Schnelling"/>
    <x v="0"/>
    <x v="0"/>
    <s v="New York City"/>
    <x v="15"/>
    <n v="10024"/>
    <x v="3"/>
    <s v="OFF-AP-10002287"/>
    <x v="1"/>
    <x v="9"/>
    <s v="Eureka Sanitaire  Multi-Pro Heavy-Duty Upright, Disposable Bags"/>
    <x v="2053"/>
    <n v="4"/>
    <n v="0"/>
    <n v="4.5448000000000004"/>
    <x v="3"/>
    <x v="0"/>
  </r>
  <r>
    <x v="6832"/>
    <x v="3389"/>
    <x v="998"/>
    <x v="334"/>
    <x v="1"/>
    <s v="DP-13165"/>
    <s v="David Philippe"/>
    <x v="0"/>
    <x v="0"/>
    <s v="Chicago"/>
    <x v="10"/>
    <n v="60610"/>
    <x v="2"/>
    <s v="OFF-AR-10003183"/>
    <x v="1"/>
    <x v="6"/>
    <s v="Avery Fluorescent Highlighter Four-Color Set"/>
    <x v="2245"/>
    <n v="3"/>
    <n v="0.2"/>
    <n v="1.0019999999999993"/>
    <x v="2"/>
    <x v="0"/>
  </r>
  <r>
    <x v="6833"/>
    <x v="3390"/>
    <x v="162"/>
    <x v="1054"/>
    <x v="3"/>
    <s v="PJ-19015"/>
    <s v="Pauline Johnson"/>
    <x v="0"/>
    <x v="0"/>
    <s v="Santa Ana"/>
    <x v="1"/>
    <n v="92704"/>
    <x v="1"/>
    <s v="FUR-TA-10003008"/>
    <x v="0"/>
    <x v="3"/>
    <s v="Lesro Round Back Collection Coffee Table, End Table"/>
    <x v="4666"/>
    <n v="1"/>
    <n v="0.2"/>
    <n v="-12.778499999999994"/>
    <x v="1"/>
    <x v="0"/>
  </r>
  <r>
    <x v="6834"/>
    <x v="3391"/>
    <x v="73"/>
    <x v="71"/>
    <x v="1"/>
    <s v="BM-11575"/>
    <s v="Brendan Murry"/>
    <x v="1"/>
    <x v="0"/>
    <s v="Montebello"/>
    <x v="1"/>
    <n v="90640"/>
    <x v="1"/>
    <s v="TEC-AC-10004803"/>
    <x v="2"/>
    <x v="11"/>
    <s v="Sony Micro Vault Click 4 GB USB 2.0 Flash Drive"/>
    <x v="4667"/>
    <n v="2"/>
    <n v="0"/>
    <n v="3.9032000000000018"/>
    <x v="1"/>
    <x v="0"/>
  </r>
  <r>
    <x v="6835"/>
    <x v="3392"/>
    <x v="453"/>
    <x v="1191"/>
    <x v="1"/>
    <s v="DL-13495"/>
    <s v="Dionis Lloyd"/>
    <x v="1"/>
    <x v="0"/>
    <s v="Thousand Oaks"/>
    <x v="1"/>
    <n v="91360"/>
    <x v="1"/>
    <s v="OFF-LA-10003510"/>
    <x v="1"/>
    <x v="2"/>
    <s v="Avery 4027 File Folder Labels for Dot Matrix Printers, 5000 Labels per Box, White"/>
    <x v="4668"/>
    <n v="5"/>
    <n v="0"/>
    <n v="70.219000000000008"/>
    <x v="1"/>
    <x v="0"/>
  </r>
  <r>
    <x v="6836"/>
    <x v="3392"/>
    <x v="453"/>
    <x v="1191"/>
    <x v="1"/>
    <s v="DL-13495"/>
    <s v="Dionis Lloyd"/>
    <x v="1"/>
    <x v="0"/>
    <s v="Thousand Oaks"/>
    <x v="1"/>
    <n v="91360"/>
    <x v="1"/>
    <s v="FUR-FU-10000087"/>
    <x v="0"/>
    <x v="5"/>
    <s v="Executive Impressions 14&quot; Two-Color Numerals Wall Clock"/>
    <x v="20"/>
    <n v="1"/>
    <n v="0"/>
    <n v="9.3152000000000008"/>
    <x v="1"/>
    <x v="0"/>
  </r>
  <r>
    <x v="6837"/>
    <x v="3393"/>
    <x v="380"/>
    <x v="1112"/>
    <x v="1"/>
    <s v="BF-10975"/>
    <s v="Barbara Fisher"/>
    <x v="1"/>
    <x v="0"/>
    <s v="Vineland"/>
    <x v="30"/>
    <n v="8360"/>
    <x v="3"/>
    <s v="OFF-AR-10003732"/>
    <x v="1"/>
    <x v="6"/>
    <s v="Newell 333"/>
    <x v="1760"/>
    <n v="4"/>
    <n v="0"/>
    <n v="2.8911999999999995"/>
    <x v="3"/>
    <x v="0"/>
  </r>
  <r>
    <x v="6838"/>
    <x v="3394"/>
    <x v="1119"/>
    <x v="736"/>
    <x v="1"/>
    <s v="FC-14335"/>
    <s v="Fred Chung"/>
    <x v="1"/>
    <x v="0"/>
    <s v="Torrance"/>
    <x v="1"/>
    <n v="90503"/>
    <x v="1"/>
    <s v="OFF-AP-10000275"/>
    <x v="1"/>
    <x v="9"/>
    <s v="Sanyo Counter Height Refrigerator with Crisper, 3.6 Cubic Foot, Stainless Steel/Black"/>
    <x v="3945"/>
    <n v="5"/>
    <n v="0"/>
    <n v="459.39599999999996"/>
    <x v="1"/>
    <x v="0"/>
  </r>
  <r>
    <x v="6839"/>
    <x v="3394"/>
    <x v="1119"/>
    <x v="736"/>
    <x v="1"/>
    <s v="FC-14335"/>
    <s v="Fred Chung"/>
    <x v="1"/>
    <x v="0"/>
    <s v="Torrance"/>
    <x v="1"/>
    <n v="90503"/>
    <x v="1"/>
    <s v="TEC-PH-10003505"/>
    <x v="2"/>
    <x v="7"/>
    <s v="Geemarc AmpliPOWER60"/>
    <x v="4669"/>
    <n v="5"/>
    <n v="0.2"/>
    <n v="41.759999999999948"/>
    <x v="1"/>
    <x v="0"/>
  </r>
  <r>
    <x v="6840"/>
    <x v="3395"/>
    <x v="401"/>
    <x v="157"/>
    <x v="2"/>
    <s v="MP-18175"/>
    <s v="Mike Pelletier"/>
    <x v="2"/>
    <x v="0"/>
    <s v="Troy"/>
    <x v="24"/>
    <n v="45373"/>
    <x v="3"/>
    <s v="OFF-BI-10002852"/>
    <x v="1"/>
    <x v="8"/>
    <s v="Ibico Standard Transparent Covers"/>
    <x v="4670"/>
    <n v="3"/>
    <n v="0.7"/>
    <n v="-10.382399999999997"/>
    <x v="3"/>
    <x v="0"/>
  </r>
  <r>
    <x v="6841"/>
    <x v="3396"/>
    <x v="126"/>
    <x v="106"/>
    <x v="1"/>
    <s v="AJ-10795"/>
    <s v="Anthony Johnson"/>
    <x v="1"/>
    <x v="0"/>
    <s v="Springfield"/>
    <x v="17"/>
    <n v="22153"/>
    <x v="0"/>
    <s v="TEC-AC-10004877"/>
    <x v="2"/>
    <x v="11"/>
    <s v="Imation 30456 USB Flash Drive 8GB"/>
    <x v="4671"/>
    <n v="3"/>
    <n v="0"/>
    <n v="1.6559999999999988"/>
    <x v="0"/>
    <x v="0"/>
  </r>
  <r>
    <x v="6842"/>
    <x v="3396"/>
    <x v="126"/>
    <x v="106"/>
    <x v="1"/>
    <s v="AJ-10795"/>
    <s v="Anthony Johnson"/>
    <x v="1"/>
    <x v="0"/>
    <s v="Springfield"/>
    <x v="17"/>
    <n v="22153"/>
    <x v="0"/>
    <s v="OFF-FA-10002975"/>
    <x v="1"/>
    <x v="13"/>
    <s v="Staples"/>
    <x v="1189"/>
    <n v="3"/>
    <n v="0"/>
    <n v="5.2164000000000001"/>
    <x v="0"/>
    <x v="0"/>
  </r>
  <r>
    <x v="6843"/>
    <x v="3396"/>
    <x v="126"/>
    <x v="106"/>
    <x v="1"/>
    <s v="AJ-10795"/>
    <s v="Anthony Johnson"/>
    <x v="1"/>
    <x v="0"/>
    <s v="Springfield"/>
    <x v="17"/>
    <n v="22153"/>
    <x v="0"/>
    <s v="OFF-ST-10000419"/>
    <x v="1"/>
    <x v="4"/>
    <s v="Rogers Jumbo File, Granite"/>
    <x v="4672"/>
    <n v="5"/>
    <n v="0"/>
    <n v="0.67899999999999849"/>
    <x v="0"/>
    <x v="0"/>
  </r>
  <r>
    <x v="6844"/>
    <x v="3396"/>
    <x v="126"/>
    <x v="106"/>
    <x v="1"/>
    <s v="AJ-10795"/>
    <s v="Anthony Johnson"/>
    <x v="1"/>
    <x v="0"/>
    <s v="Springfield"/>
    <x v="17"/>
    <n v="22153"/>
    <x v="0"/>
    <s v="FUR-CH-10002073"/>
    <x v="0"/>
    <x v="1"/>
    <s v="Hon Olson Stacker Chairs"/>
    <x v="4673"/>
    <n v="4"/>
    <n v="0"/>
    <n v="307.14479999999992"/>
    <x v="0"/>
    <x v="0"/>
  </r>
  <r>
    <x v="6845"/>
    <x v="3397"/>
    <x v="522"/>
    <x v="984"/>
    <x v="1"/>
    <s v="BC-11125"/>
    <s v="Becky Castell"/>
    <x v="2"/>
    <x v="0"/>
    <s v="El Cajon"/>
    <x v="1"/>
    <n v="92020"/>
    <x v="1"/>
    <s v="FUR-CH-10000155"/>
    <x v="0"/>
    <x v="1"/>
    <s v="Global Comet Stacking Armless Chair"/>
    <x v="1645"/>
    <n v="2"/>
    <n v="0.2"/>
    <n v="47.848000000000013"/>
    <x v="1"/>
    <x v="0"/>
  </r>
  <r>
    <x v="6846"/>
    <x v="3398"/>
    <x v="195"/>
    <x v="201"/>
    <x v="1"/>
    <s v="RS-19420"/>
    <s v="Ricardo Sperren"/>
    <x v="1"/>
    <x v="0"/>
    <s v="Los Angeles"/>
    <x v="1"/>
    <n v="90036"/>
    <x v="1"/>
    <s v="OFF-PA-10001260"/>
    <x v="1"/>
    <x v="10"/>
    <s v="TOPS Money Receipt Book, Consecutively Numbered in Red,"/>
    <x v="4674"/>
    <n v="4"/>
    <n v="0"/>
    <n v="14.417999999999999"/>
    <x v="1"/>
    <x v="0"/>
  </r>
  <r>
    <x v="6847"/>
    <x v="3399"/>
    <x v="427"/>
    <x v="18"/>
    <x v="1"/>
    <s v="NP-18670"/>
    <s v="Nora Paige"/>
    <x v="0"/>
    <x v="0"/>
    <s v="Phoenix"/>
    <x v="16"/>
    <n v="85023"/>
    <x v="1"/>
    <s v="TEC-PH-10001924"/>
    <x v="2"/>
    <x v="7"/>
    <s v="iHome FM Clock Radio with Lightning Dock"/>
    <x v="684"/>
    <n v="1"/>
    <n v="0.2"/>
    <n v="3.4995000000000029"/>
    <x v="1"/>
    <x v="0"/>
  </r>
  <r>
    <x v="6848"/>
    <x v="3400"/>
    <x v="1133"/>
    <x v="490"/>
    <x v="2"/>
    <s v="BT-11440"/>
    <s v="Bobby Trafton"/>
    <x v="0"/>
    <x v="0"/>
    <s v="Frankfort"/>
    <x v="10"/>
    <n v="60423"/>
    <x v="2"/>
    <s v="OFF-PA-10003134"/>
    <x v="1"/>
    <x v="10"/>
    <s v="Xerox 1937"/>
    <x v="4449"/>
    <n v="2"/>
    <n v="0.2"/>
    <n v="26.902399999999993"/>
    <x v="2"/>
    <x v="0"/>
  </r>
  <r>
    <x v="6849"/>
    <x v="3401"/>
    <x v="1017"/>
    <x v="452"/>
    <x v="1"/>
    <s v="BP-11230"/>
    <s v="Benjamin Patterson"/>
    <x v="0"/>
    <x v="0"/>
    <s v="Los Angeles"/>
    <x v="1"/>
    <n v="90045"/>
    <x v="1"/>
    <s v="FUR-FU-10000409"/>
    <x v="0"/>
    <x v="5"/>
    <s v="GE 4 Foot Flourescent Tube, 40 Watt"/>
    <x v="3634"/>
    <n v="4"/>
    <n v="0"/>
    <n v="27.563200000000002"/>
    <x v="1"/>
    <x v="0"/>
  </r>
  <r>
    <x v="6850"/>
    <x v="3402"/>
    <x v="1134"/>
    <x v="712"/>
    <x v="1"/>
    <s v="JO-15145"/>
    <s v="Jack O'Briant"/>
    <x v="1"/>
    <x v="0"/>
    <s v="Franklin"/>
    <x v="6"/>
    <n v="53132"/>
    <x v="2"/>
    <s v="FUR-BO-10002545"/>
    <x v="0"/>
    <x v="0"/>
    <s v="Atlantic Metals Mobile 3-Shelf Bookcases, Custom Colors"/>
    <x v="4675"/>
    <n v="6"/>
    <n v="0"/>
    <n v="407.12880000000007"/>
    <x v="2"/>
    <x v="0"/>
  </r>
  <r>
    <x v="6851"/>
    <x v="3402"/>
    <x v="1134"/>
    <x v="712"/>
    <x v="1"/>
    <s v="JO-15145"/>
    <s v="Jack O'Briant"/>
    <x v="1"/>
    <x v="0"/>
    <s v="Franklin"/>
    <x v="6"/>
    <n v="53132"/>
    <x v="2"/>
    <s v="OFF-BI-10001460"/>
    <x v="1"/>
    <x v="8"/>
    <s v="Plastic Binding Combs"/>
    <x v="4676"/>
    <n v="7"/>
    <n v="0"/>
    <n v="49.843499999999999"/>
    <x v="2"/>
    <x v="0"/>
  </r>
  <r>
    <x v="6852"/>
    <x v="3403"/>
    <x v="331"/>
    <x v="675"/>
    <x v="0"/>
    <s v="MF-18250"/>
    <s v="Monica Federle"/>
    <x v="1"/>
    <x v="0"/>
    <s v="Little Rock"/>
    <x v="36"/>
    <n v="72209"/>
    <x v="0"/>
    <s v="OFF-ST-10001328"/>
    <x v="1"/>
    <x v="4"/>
    <s v="Personal Filing Tote with Lid, Black/Gray"/>
    <x v="4677"/>
    <n v="4"/>
    <n v="0"/>
    <n v="17.371200000000002"/>
    <x v="0"/>
    <x v="0"/>
  </r>
  <r>
    <x v="6853"/>
    <x v="3403"/>
    <x v="331"/>
    <x v="675"/>
    <x v="0"/>
    <s v="MF-18250"/>
    <s v="Monica Federle"/>
    <x v="1"/>
    <x v="0"/>
    <s v="Little Rock"/>
    <x v="36"/>
    <n v="72209"/>
    <x v="0"/>
    <s v="TEC-PH-10003601"/>
    <x v="2"/>
    <x v="7"/>
    <s v="Ativa D5772 2-Line 5.8GHz Digital Expandable Corded/Cordless Phone System with Answering &amp; Caller ID/Call Waiting, Black/Silver"/>
    <x v="4678"/>
    <n v="3"/>
    <n v="0"/>
    <n v="148.49099999999996"/>
    <x v="0"/>
    <x v="0"/>
  </r>
  <r>
    <x v="6854"/>
    <x v="3403"/>
    <x v="331"/>
    <x v="675"/>
    <x v="0"/>
    <s v="MF-18250"/>
    <s v="Monica Federle"/>
    <x v="1"/>
    <x v="0"/>
    <s v="Little Rock"/>
    <x v="36"/>
    <n v="72209"/>
    <x v="0"/>
    <s v="OFF-ST-10001522"/>
    <x v="1"/>
    <x v="4"/>
    <s v="Gould Plastics 18-Pocket Panel Bin, 34w x 5-1/4d x 20-1/2h"/>
    <x v="4679"/>
    <n v="4"/>
    <n v="0"/>
    <n v="14.718399999999974"/>
    <x v="0"/>
    <x v="0"/>
  </r>
  <r>
    <x v="6855"/>
    <x v="3403"/>
    <x v="331"/>
    <x v="675"/>
    <x v="0"/>
    <s v="MF-18250"/>
    <s v="Monica Federle"/>
    <x v="1"/>
    <x v="0"/>
    <s v="Little Rock"/>
    <x v="36"/>
    <n v="72209"/>
    <x v="0"/>
    <s v="OFF-PA-10001994"/>
    <x v="1"/>
    <x v="10"/>
    <s v="Ink Jet Note and Greeting Cards, 8-1/2&quot; x 5-1/2&quot; Card Size"/>
    <x v="4680"/>
    <n v="2"/>
    <n v="0"/>
    <n v="20.6816"/>
    <x v="0"/>
    <x v="0"/>
  </r>
  <r>
    <x v="6856"/>
    <x v="3403"/>
    <x v="331"/>
    <x v="675"/>
    <x v="0"/>
    <s v="MF-18250"/>
    <s v="Monica Federle"/>
    <x v="1"/>
    <x v="0"/>
    <s v="Little Rock"/>
    <x v="36"/>
    <n v="72209"/>
    <x v="0"/>
    <s v="OFF-EN-10001453"/>
    <x v="1"/>
    <x v="12"/>
    <s v="Tyvek Interoffice Envelopes, 9 1/2&quot; x 12 1/2&quot;, 100/Box"/>
    <x v="1101"/>
    <n v="3"/>
    <n v="0"/>
    <n v="85.981799999999993"/>
    <x v="0"/>
    <x v="0"/>
  </r>
  <r>
    <x v="6857"/>
    <x v="3404"/>
    <x v="827"/>
    <x v="901"/>
    <x v="1"/>
    <s v="PS-18760"/>
    <s v="Pamela Stobb"/>
    <x v="0"/>
    <x v="0"/>
    <s v="Los Angeles"/>
    <x v="1"/>
    <n v="90008"/>
    <x v="1"/>
    <s v="OFF-PA-10004911"/>
    <x v="1"/>
    <x v="10"/>
    <s v="Rediform S.O.S. 1-Up Phone Message Bk, 4-1/4x3-1/16 Bk, 1 Form/Pg, 40 Messages/Bk, 3/Pk"/>
    <x v="4681"/>
    <n v="3"/>
    <n v="0"/>
    <n v="13.507200000000001"/>
    <x v="1"/>
    <x v="1"/>
  </r>
  <r>
    <x v="6858"/>
    <x v="3404"/>
    <x v="827"/>
    <x v="901"/>
    <x v="1"/>
    <s v="PS-18760"/>
    <s v="Pamela Stobb"/>
    <x v="0"/>
    <x v="0"/>
    <s v="Los Angeles"/>
    <x v="1"/>
    <n v="90008"/>
    <x v="1"/>
    <s v="OFF-LA-10001404"/>
    <x v="1"/>
    <x v="2"/>
    <s v="Avery 517"/>
    <x v="1576"/>
    <n v="2"/>
    <n v="0"/>
    <n v="3.4685999999999999"/>
    <x v="1"/>
    <x v="1"/>
  </r>
  <r>
    <x v="6859"/>
    <x v="3404"/>
    <x v="827"/>
    <x v="901"/>
    <x v="1"/>
    <s v="PS-18760"/>
    <s v="Pamela Stobb"/>
    <x v="0"/>
    <x v="0"/>
    <s v="Los Angeles"/>
    <x v="1"/>
    <n v="90008"/>
    <x v="1"/>
    <s v="OFF-FA-10001561"/>
    <x v="1"/>
    <x v="13"/>
    <s v="Stockwell Push Pins"/>
    <x v="2943"/>
    <n v="5"/>
    <n v="0"/>
    <n v="3.5970000000000004"/>
    <x v="1"/>
    <x v="1"/>
  </r>
  <r>
    <x v="6860"/>
    <x v="3404"/>
    <x v="827"/>
    <x v="901"/>
    <x v="1"/>
    <s v="PS-18760"/>
    <s v="Pamela Stobb"/>
    <x v="0"/>
    <x v="0"/>
    <s v="Los Angeles"/>
    <x v="1"/>
    <n v="90008"/>
    <x v="1"/>
    <s v="TEC-AC-10001383"/>
    <x v="2"/>
    <x v="11"/>
    <s v="Logitech Wireless Touch Keyboard K400"/>
    <x v="4682"/>
    <n v="11"/>
    <n v="0"/>
    <n v="46.731299999999962"/>
    <x v="1"/>
    <x v="1"/>
  </r>
  <r>
    <x v="6861"/>
    <x v="3404"/>
    <x v="827"/>
    <x v="901"/>
    <x v="1"/>
    <s v="PS-18760"/>
    <s v="Pamela Stobb"/>
    <x v="0"/>
    <x v="0"/>
    <s v="Los Angeles"/>
    <x v="1"/>
    <n v="90008"/>
    <x v="1"/>
    <s v="OFF-LA-10003190"/>
    <x v="1"/>
    <x v="2"/>
    <s v="Avery 474"/>
    <x v="4173"/>
    <n v="8"/>
    <n v="0"/>
    <n v="11.2896"/>
    <x v="1"/>
    <x v="1"/>
  </r>
  <r>
    <x v="6862"/>
    <x v="3404"/>
    <x v="827"/>
    <x v="901"/>
    <x v="1"/>
    <s v="PS-18760"/>
    <s v="Pamela Stobb"/>
    <x v="0"/>
    <x v="0"/>
    <s v="Los Angeles"/>
    <x v="1"/>
    <n v="90008"/>
    <x v="1"/>
    <s v="FUR-CH-10003774"/>
    <x v="0"/>
    <x v="1"/>
    <s v="Global Wood Trimmed Manager's Task Chair, Khaki"/>
    <x v="287"/>
    <n v="3"/>
    <n v="0.2"/>
    <n v="-19.105800000000016"/>
    <x v="1"/>
    <x v="1"/>
  </r>
  <r>
    <x v="6863"/>
    <x v="3405"/>
    <x v="96"/>
    <x v="274"/>
    <x v="1"/>
    <s v="MY-17380"/>
    <s v="Maribeth Yedwab"/>
    <x v="1"/>
    <x v="0"/>
    <s v="San Antonio"/>
    <x v="5"/>
    <n v="78207"/>
    <x v="2"/>
    <s v="OFF-PA-10000520"/>
    <x v="1"/>
    <x v="10"/>
    <s v="Xerox 201"/>
    <x v="563"/>
    <n v="2"/>
    <n v="0.2"/>
    <n v="3.6288"/>
    <x v="2"/>
    <x v="0"/>
  </r>
  <r>
    <x v="6864"/>
    <x v="3406"/>
    <x v="1036"/>
    <x v="267"/>
    <x v="1"/>
    <s v="SC-20230"/>
    <s v="Scot Coram"/>
    <x v="1"/>
    <x v="0"/>
    <s v="Los Angeles"/>
    <x v="1"/>
    <n v="90004"/>
    <x v="1"/>
    <s v="OFF-BI-10004465"/>
    <x v="1"/>
    <x v="8"/>
    <s v="Avery Durable Slant Ring Binders"/>
    <x v="2538"/>
    <n v="2"/>
    <n v="0.2"/>
    <n v="4.7519999999999998"/>
    <x v="1"/>
    <x v="0"/>
  </r>
  <r>
    <x v="6865"/>
    <x v="3406"/>
    <x v="1036"/>
    <x v="267"/>
    <x v="1"/>
    <s v="SC-20230"/>
    <s v="Scot Coram"/>
    <x v="1"/>
    <x v="0"/>
    <s v="Los Angeles"/>
    <x v="1"/>
    <n v="90004"/>
    <x v="1"/>
    <s v="TEC-PH-10003555"/>
    <x v="2"/>
    <x v="7"/>
    <s v="Motorola HK250 Universal Bluetooth Headset"/>
    <x v="1377"/>
    <n v="5"/>
    <n v="0.2"/>
    <n v="-20.690999999999992"/>
    <x v="1"/>
    <x v="0"/>
  </r>
  <r>
    <x v="6866"/>
    <x v="3406"/>
    <x v="1036"/>
    <x v="267"/>
    <x v="1"/>
    <s v="SC-20230"/>
    <s v="Scot Coram"/>
    <x v="1"/>
    <x v="0"/>
    <s v="Los Angeles"/>
    <x v="1"/>
    <n v="90004"/>
    <x v="1"/>
    <s v="TEC-AC-10000844"/>
    <x v="2"/>
    <x v="11"/>
    <s v="Logitech Gaming G510s - Keyboard"/>
    <x v="2369"/>
    <n v="3"/>
    <n v="0"/>
    <n v="91.789199999999994"/>
    <x v="1"/>
    <x v="0"/>
  </r>
  <r>
    <x v="6867"/>
    <x v="3406"/>
    <x v="1036"/>
    <x v="267"/>
    <x v="1"/>
    <s v="SC-20230"/>
    <s v="Scot Coram"/>
    <x v="1"/>
    <x v="0"/>
    <s v="Los Angeles"/>
    <x v="1"/>
    <n v="90004"/>
    <x v="1"/>
    <s v="TEC-PH-10003187"/>
    <x v="2"/>
    <x v="7"/>
    <s v="Anker Astro Mini 3000mAh Ultra-Compact Portable Charger"/>
    <x v="236"/>
    <n v="2"/>
    <n v="0.2"/>
    <n v="-7.9959999999999996"/>
    <x v="1"/>
    <x v="0"/>
  </r>
  <r>
    <x v="6868"/>
    <x v="3406"/>
    <x v="1036"/>
    <x v="267"/>
    <x v="1"/>
    <s v="SC-20230"/>
    <s v="Scot Coram"/>
    <x v="1"/>
    <x v="0"/>
    <s v="Los Angeles"/>
    <x v="1"/>
    <n v="90004"/>
    <x v="1"/>
    <s v="FUR-TA-10003569"/>
    <x v="0"/>
    <x v="3"/>
    <s v="Bretford CR8500 Series Meeting Room Furniture"/>
    <x v="4683"/>
    <n v="9"/>
    <n v="0.2"/>
    <n v="180.44099999999992"/>
    <x v="1"/>
    <x v="0"/>
  </r>
  <r>
    <x v="6869"/>
    <x v="3406"/>
    <x v="1036"/>
    <x v="267"/>
    <x v="1"/>
    <s v="SC-20230"/>
    <s v="Scot Coram"/>
    <x v="1"/>
    <x v="0"/>
    <s v="Los Angeles"/>
    <x v="1"/>
    <n v="90004"/>
    <x v="1"/>
    <s v="OFF-PA-10003848"/>
    <x v="1"/>
    <x v="10"/>
    <s v="Xerox 1997"/>
    <x v="91"/>
    <n v="2"/>
    <n v="0"/>
    <n v="6.2208000000000006"/>
    <x v="1"/>
    <x v="0"/>
  </r>
  <r>
    <x v="6870"/>
    <x v="3406"/>
    <x v="1036"/>
    <x v="267"/>
    <x v="1"/>
    <s v="SC-20230"/>
    <s v="Scot Coram"/>
    <x v="1"/>
    <x v="0"/>
    <s v="Los Angeles"/>
    <x v="1"/>
    <n v="90004"/>
    <x v="1"/>
    <s v="OFF-PA-10002606"/>
    <x v="1"/>
    <x v="10"/>
    <s v="Xerox 1928"/>
    <x v="4021"/>
    <n v="9"/>
    <n v="0"/>
    <n v="21.384"/>
    <x v="1"/>
    <x v="0"/>
  </r>
  <r>
    <x v="6871"/>
    <x v="3407"/>
    <x v="5"/>
    <x v="542"/>
    <x v="0"/>
    <s v="RF-19345"/>
    <s v="Randy Ferguson"/>
    <x v="1"/>
    <x v="0"/>
    <s v="Chicago"/>
    <x v="10"/>
    <n v="60610"/>
    <x v="2"/>
    <s v="OFF-LA-10004853"/>
    <x v="1"/>
    <x v="2"/>
    <s v="Avery 483"/>
    <x v="1655"/>
    <n v="3"/>
    <n v="0.2"/>
    <n v="3.8843999999999994"/>
    <x v="2"/>
    <x v="0"/>
  </r>
  <r>
    <x v="6872"/>
    <x v="3408"/>
    <x v="1135"/>
    <x v="79"/>
    <x v="2"/>
    <s v="SG-20080"/>
    <s v="Sandra Glassco"/>
    <x v="0"/>
    <x v="0"/>
    <s v="Seattle"/>
    <x v="4"/>
    <n v="98105"/>
    <x v="1"/>
    <s v="OFF-PA-10004948"/>
    <x v="1"/>
    <x v="10"/>
    <s v="Xerox 190"/>
    <x v="1393"/>
    <n v="1"/>
    <n v="0"/>
    <n v="2.3406000000000002"/>
    <x v="1"/>
    <x v="0"/>
  </r>
  <r>
    <x v="6873"/>
    <x v="3409"/>
    <x v="1136"/>
    <x v="657"/>
    <x v="0"/>
    <s v="TB-21520"/>
    <s v="Tracy Blumstein"/>
    <x v="0"/>
    <x v="0"/>
    <s v="Beaumont"/>
    <x v="5"/>
    <n v="77705"/>
    <x v="2"/>
    <s v="OFF-BI-10003676"/>
    <x v="1"/>
    <x v="8"/>
    <s v="GBC Standard Recycled Report Covers, Clear Plastic Sheets"/>
    <x v="999"/>
    <n v="5"/>
    <n v="0.8"/>
    <n v="-17.248000000000008"/>
    <x v="2"/>
    <x v="0"/>
  </r>
  <r>
    <x v="6874"/>
    <x v="3409"/>
    <x v="1136"/>
    <x v="657"/>
    <x v="0"/>
    <s v="TB-21520"/>
    <s v="Tracy Blumstein"/>
    <x v="0"/>
    <x v="0"/>
    <s v="Beaumont"/>
    <x v="5"/>
    <n v="77705"/>
    <x v="2"/>
    <s v="TEC-AC-10001314"/>
    <x v="2"/>
    <x v="11"/>
    <s v="Case Logic 2.4GHz Wireless Keyboard"/>
    <x v="2486"/>
    <n v="3"/>
    <n v="0.2"/>
    <n v="-17.996400000000019"/>
    <x v="2"/>
    <x v="0"/>
  </r>
  <r>
    <x v="6875"/>
    <x v="3410"/>
    <x v="64"/>
    <x v="165"/>
    <x v="1"/>
    <s v="MM-17920"/>
    <s v="Michael Moore"/>
    <x v="0"/>
    <x v="0"/>
    <s v="Chesapeake"/>
    <x v="17"/>
    <n v="23320"/>
    <x v="0"/>
    <s v="OFF-LA-10004545"/>
    <x v="1"/>
    <x v="2"/>
    <s v="Avery 50"/>
    <x v="2989"/>
    <n v="2"/>
    <n v="0"/>
    <n v="11.778199999999998"/>
    <x v="0"/>
    <x v="0"/>
  </r>
  <r>
    <x v="6876"/>
    <x v="3410"/>
    <x v="64"/>
    <x v="165"/>
    <x v="1"/>
    <s v="MM-17920"/>
    <s v="Michael Moore"/>
    <x v="0"/>
    <x v="0"/>
    <s v="Chesapeake"/>
    <x v="17"/>
    <n v="23320"/>
    <x v="0"/>
    <s v="FUR-TA-10003238"/>
    <x v="0"/>
    <x v="3"/>
    <s v="Chromcraft Bull-Nose Wood 48&quot; x 96&quot; Rectangular Conference Tables"/>
    <x v="679"/>
    <n v="3"/>
    <n v="0"/>
    <n v="314.05859999999996"/>
    <x v="0"/>
    <x v="0"/>
  </r>
  <r>
    <x v="6877"/>
    <x v="3411"/>
    <x v="52"/>
    <x v="526"/>
    <x v="3"/>
    <s v="CG-12520"/>
    <s v="Claire Gute"/>
    <x v="0"/>
    <x v="0"/>
    <s v="Dallas"/>
    <x v="5"/>
    <n v="75217"/>
    <x v="2"/>
    <s v="FUR-FU-10004952"/>
    <x v="0"/>
    <x v="5"/>
    <s v="C-Line Cubicle Keepers Polyproplyene Holder w/Velcro Back, 8-1/2x11, 25/Bx"/>
    <x v="4684"/>
    <n v="6"/>
    <n v="0.6"/>
    <n v="-95.24760000000002"/>
    <x v="2"/>
    <x v="0"/>
  </r>
  <r>
    <x v="6878"/>
    <x v="3411"/>
    <x v="52"/>
    <x v="526"/>
    <x v="3"/>
    <s v="CG-12520"/>
    <s v="Claire Gute"/>
    <x v="0"/>
    <x v="0"/>
    <s v="Dallas"/>
    <x v="5"/>
    <n v="75217"/>
    <x v="2"/>
    <s v="OFF-PA-10003001"/>
    <x v="1"/>
    <x v="10"/>
    <s v="Xerox 1986"/>
    <x v="758"/>
    <n v="1"/>
    <n v="0.2"/>
    <n v="1.8703999999999998"/>
    <x v="2"/>
    <x v="0"/>
  </r>
  <r>
    <x v="6879"/>
    <x v="3412"/>
    <x v="494"/>
    <x v="1197"/>
    <x v="0"/>
    <s v="TW-21025"/>
    <s v="Tamara Willingham"/>
    <x v="2"/>
    <x v="0"/>
    <s v="Seattle"/>
    <x v="4"/>
    <n v="98105"/>
    <x v="1"/>
    <s v="FUR-CH-10001215"/>
    <x v="0"/>
    <x v="1"/>
    <s v="Global Troy Executive Leather Low-Back Tilter"/>
    <x v="4202"/>
    <n v="5"/>
    <n v="0.2"/>
    <n v="125.24499999999995"/>
    <x v="1"/>
    <x v="0"/>
  </r>
  <r>
    <x v="6880"/>
    <x v="3412"/>
    <x v="494"/>
    <x v="1197"/>
    <x v="0"/>
    <s v="TW-21025"/>
    <s v="Tamara Willingham"/>
    <x v="2"/>
    <x v="0"/>
    <s v="Seattle"/>
    <x v="4"/>
    <n v="98105"/>
    <x v="1"/>
    <s v="OFF-PA-10004255"/>
    <x v="1"/>
    <x v="10"/>
    <s v="Xerox 219"/>
    <x v="56"/>
    <n v="5"/>
    <n v="0"/>
    <n v="15.552000000000001"/>
    <x v="1"/>
    <x v="0"/>
  </r>
  <r>
    <x v="6881"/>
    <x v="3412"/>
    <x v="494"/>
    <x v="1197"/>
    <x v="0"/>
    <s v="TW-21025"/>
    <s v="Tamara Willingham"/>
    <x v="2"/>
    <x v="0"/>
    <s v="Seattle"/>
    <x v="4"/>
    <n v="98105"/>
    <x v="1"/>
    <s v="FUR-TA-10001705"/>
    <x v="0"/>
    <x v="3"/>
    <s v="Bush Advantage Collection Round Conference Table"/>
    <x v="4685"/>
    <n v="9"/>
    <n v="0"/>
    <n v="401.81399999999985"/>
    <x v="1"/>
    <x v="0"/>
  </r>
  <r>
    <x v="6882"/>
    <x v="3412"/>
    <x v="494"/>
    <x v="1197"/>
    <x v="0"/>
    <s v="TW-21025"/>
    <s v="Tamara Willingham"/>
    <x v="2"/>
    <x v="0"/>
    <s v="Seattle"/>
    <x v="4"/>
    <n v="98105"/>
    <x v="1"/>
    <s v="OFF-ST-10002554"/>
    <x v="1"/>
    <x v="4"/>
    <s v="Tennsco Industrial Shelving"/>
    <x v="64"/>
    <n v="3"/>
    <n v="0"/>
    <n v="2.9346000000000032"/>
    <x v="1"/>
    <x v="0"/>
  </r>
  <r>
    <x v="6883"/>
    <x v="3412"/>
    <x v="494"/>
    <x v="1197"/>
    <x v="0"/>
    <s v="TW-21025"/>
    <s v="Tamara Willingham"/>
    <x v="2"/>
    <x v="0"/>
    <s v="Seattle"/>
    <x v="4"/>
    <n v="98105"/>
    <x v="1"/>
    <s v="OFF-PA-10002222"/>
    <x v="1"/>
    <x v="10"/>
    <s v="Xerox Color Copier Paper, 11&quot; x 17&quot;, Ream"/>
    <x v="1159"/>
    <n v="5"/>
    <n v="0"/>
    <n v="52.531999999999996"/>
    <x v="1"/>
    <x v="0"/>
  </r>
  <r>
    <x v="6884"/>
    <x v="3413"/>
    <x v="70"/>
    <x v="630"/>
    <x v="1"/>
    <s v="BD-11320"/>
    <s v="Bill Donatelli"/>
    <x v="0"/>
    <x v="0"/>
    <s v="Minneapolis"/>
    <x v="11"/>
    <n v="55407"/>
    <x v="2"/>
    <s v="FUR-CH-10002320"/>
    <x v="0"/>
    <x v="1"/>
    <s v="Hon Pagoda Stacking Chairs"/>
    <x v="4686"/>
    <n v="8"/>
    <n v="0"/>
    <n v="770.35199999999986"/>
    <x v="2"/>
    <x v="0"/>
  </r>
  <r>
    <x v="6885"/>
    <x v="3414"/>
    <x v="18"/>
    <x v="31"/>
    <x v="1"/>
    <s v="HA-14905"/>
    <s v="Helen Abelman"/>
    <x v="0"/>
    <x v="0"/>
    <s v="Springfield"/>
    <x v="24"/>
    <n v="45503"/>
    <x v="3"/>
    <s v="TEC-AC-10003499"/>
    <x v="2"/>
    <x v="11"/>
    <s v="Memorex Mini Travel Drive 8 GB USB 2.0 Flash Drive"/>
    <x v="4687"/>
    <n v="4"/>
    <n v="0.2"/>
    <n v="8.8008000000000006"/>
    <x v="3"/>
    <x v="0"/>
  </r>
  <r>
    <x v="6886"/>
    <x v="3414"/>
    <x v="18"/>
    <x v="31"/>
    <x v="1"/>
    <s v="HA-14905"/>
    <s v="Helen Abelman"/>
    <x v="0"/>
    <x v="0"/>
    <s v="Springfield"/>
    <x v="24"/>
    <n v="45503"/>
    <x v="3"/>
    <s v="TEC-PH-10003580"/>
    <x v="2"/>
    <x v="7"/>
    <s v="Cisco IP Phone 7961G-GE VoIP phone"/>
    <x v="4688"/>
    <n v="2"/>
    <n v="0.4"/>
    <n v="-56.310799999999972"/>
    <x v="3"/>
    <x v="0"/>
  </r>
  <r>
    <x v="6887"/>
    <x v="3415"/>
    <x v="1016"/>
    <x v="1060"/>
    <x v="1"/>
    <s v="LL-16840"/>
    <s v="Lauren Leatherbury"/>
    <x v="0"/>
    <x v="0"/>
    <s v="Los Angeles"/>
    <x v="1"/>
    <n v="90032"/>
    <x v="1"/>
    <s v="OFF-PA-10004675"/>
    <x v="1"/>
    <x v="10"/>
    <s v="Telephone Message Books with Fax/Mobile Section, 5 1/2&quot; x 3 3/16&quot;"/>
    <x v="71"/>
    <n v="3"/>
    <n v="0"/>
    <n v="8.7629999999999999"/>
    <x v="1"/>
    <x v="0"/>
  </r>
  <r>
    <x v="6888"/>
    <x v="3415"/>
    <x v="1016"/>
    <x v="1060"/>
    <x v="1"/>
    <s v="LL-16840"/>
    <s v="Lauren Leatherbury"/>
    <x v="0"/>
    <x v="0"/>
    <s v="Los Angeles"/>
    <x v="1"/>
    <n v="90032"/>
    <x v="1"/>
    <s v="OFF-BI-10000666"/>
    <x v="1"/>
    <x v="8"/>
    <s v="Surelock Post Binders"/>
    <x v="4689"/>
    <n v="3"/>
    <n v="0.2"/>
    <n v="27.503999999999998"/>
    <x v="1"/>
    <x v="0"/>
  </r>
  <r>
    <x v="6889"/>
    <x v="3416"/>
    <x v="65"/>
    <x v="304"/>
    <x v="1"/>
    <s v="SS-20140"/>
    <s v="Saphhira Shifley"/>
    <x v="1"/>
    <x v="0"/>
    <s v="Columbus"/>
    <x v="32"/>
    <n v="31907"/>
    <x v="0"/>
    <s v="TEC-PH-10001552"/>
    <x v="2"/>
    <x v="7"/>
    <s v="I Need's 3d Hello Kitty Hybrid Silicone Case Cover for HTC One X 4g with 3d Hello Kitty Stylus Pen Green/pink"/>
    <x v="4690"/>
    <n v="8"/>
    <n v="0"/>
    <n v="26.790400000000005"/>
    <x v="0"/>
    <x v="0"/>
  </r>
  <r>
    <x v="6890"/>
    <x v="3416"/>
    <x v="65"/>
    <x v="304"/>
    <x v="1"/>
    <s v="SS-20140"/>
    <s v="Saphhira Shifley"/>
    <x v="1"/>
    <x v="0"/>
    <s v="Columbus"/>
    <x v="32"/>
    <n v="31907"/>
    <x v="0"/>
    <s v="OFF-PA-10000673"/>
    <x v="1"/>
    <x v="10"/>
    <s v="Post-it “Important Message” Note Pad, Neon Colors, 50 Sheets/Pad"/>
    <x v="363"/>
    <n v="7"/>
    <n v="0"/>
    <n v="24.460800000000003"/>
    <x v="0"/>
    <x v="0"/>
  </r>
  <r>
    <x v="6891"/>
    <x v="3416"/>
    <x v="65"/>
    <x v="304"/>
    <x v="1"/>
    <s v="SS-20140"/>
    <s v="Saphhira Shifley"/>
    <x v="1"/>
    <x v="0"/>
    <s v="Columbus"/>
    <x v="32"/>
    <n v="31907"/>
    <x v="0"/>
    <s v="OFF-AR-10000380"/>
    <x v="1"/>
    <x v="6"/>
    <s v="Hunt PowerHouse Electric Pencil Sharpener, Blue"/>
    <x v="3369"/>
    <n v="3"/>
    <n v="0"/>
    <n v="34.181999999999988"/>
    <x v="0"/>
    <x v="0"/>
  </r>
  <r>
    <x v="6892"/>
    <x v="3416"/>
    <x v="65"/>
    <x v="304"/>
    <x v="1"/>
    <s v="SS-20140"/>
    <s v="Saphhira Shifley"/>
    <x v="1"/>
    <x v="0"/>
    <s v="Columbus"/>
    <x v="32"/>
    <n v="31907"/>
    <x v="0"/>
    <s v="OFF-PA-10003848"/>
    <x v="1"/>
    <x v="10"/>
    <s v="Xerox 1997"/>
    <x v="243"/>
    <n v="4"/>
    <n v="0"/>
    <n v="12.441600000000001"/>
    <x v="0"/>
    <x v="0"/>
  </r>
  <r>
    <x v="6893"/>
    <x v="3416"/>
    <x v="65"/>
    <x v="304"/>
    <x v="1"/>
    <s v="SS-20140"/>
    <s v="Saphhira Shifley"/>
    <x v="1"/>
    <x v="0"/>
    <s v="Columbus"/>
    <x v="32"/>
    <n v="31907"/>
    <x v="0"/>
    <s v="FUR-FU-10002963"/>
    <x v="0"/>
    <x v="5"/>
    <s v="Master Caster Door Stop, Gray"/>
    <x v="2352"/>
    <n v="4"/>
    <n v="0"/>
    <n v="6.9087999999999994"/>
    <x v="0"/>
    <x v="0"/>
  </r>
  <r>
    <x v="6894"/>
    <x v="3416"/>
    <x v="65"/>
    <x v="304"/>
    <x v="1"/>
    <s v="SS-20140"/>
    <s v="Saphhira Shifley"/>
    <x v="1"/>
    <x v="0"/>
    <s v="Columbus"/>
    <x v="32"/>
    <n v="31907"/>
    <x v="0"/>
    <s v="TEC-PH-10002447"/>
    <x v="2"/>
    <x v="7"/>
    <s v="AT&amp;T CL83451 4-Handset Telephone"/>
    <x v="4691"/>
    <n v="2"/>
    <n v="0"/>
    <n v="119.4742"/>
    <x v="0"/>
    <x v="0"/>
  </r>
  <r>
    <x v="6895"/>
    <x v="3416"/>
    <x v="65"/>
    <x v="304"/>
    <x v="1"/>
    <s v="SS-20140"/>
    <s v="Saphhira Shifley"/>
    <x v="1"/>
    <x v="0"/>
    <s v="Columbus"/>
    <x v="32"/>
    <n v="31907"/>
    <x v="0"/>
    <s v="OFF-SU-10004261"/>
    <x v="1"/>
    <x v="14"/>
    <s v="Fiskars 8&quot; Scissors, 2/Pack"/>
    <x v="4692"/>
    <n v="2"/>
    <n v="0"/>
    <n v="9.9991999999999948"/>
    <x v="0"/>
    <x v="0"/>
  </r>
  <r>
    <x v="6896"/>
    <x v="3416"/>
    <x v="65"/>
    <x v="304"/>
    <x v="1"/>
    <s v="SS-20140"/>
    <s v="Saphhira Shifley"/>
    <x v="1"/>
    <x v="0"/>
    <s v="Columbus"/>
    <x v="32"/>
    <n v="31907"/>
    <x v="0"/>
    <s v="OFF-PA-10003228"/>
    <x v="1"/>
    <x v="10"/>
    <s v="Xerox 1917"/>
    <x v="1672"/>
    <n v="5"/>
    <n v="0"/>
    <n v="114.93849999999998"/>
    <x v="0"/>
    <x v="0"/>
  </r>
  <r>
    <x v="6897"/>
    <x v="3417"/>
    <x v="238"/>
    <x v="1171"/>
    <x v="1"/>
    <s v="CK-12205"/>
    <s v="Chloris Kastensmidt"/>
    <x v="0"/>
    <x v="0"/>
    <s v="Lakewood"/>
    <x v="24"/>
    <n v="44107"/>
    <x v="3"/>
    <s v="OFF-BI-10004817"/>
    <x v="1"/>
    <x v="8"/>
    <s v="GBC Personal VeloBind Strips"/>
    <x v="4693"/>
    <n v="3"/>
    <n v="0.7"/>
    <n v="-7.9067999999999969"/>
    <x v="3"/>
    <x v="0"/>
  </r>
  <r>
    <x v="6898"/>
    <x v="3418"/>
    <x v="1137"/>
    <x v="1226"/>
    <x v="0"/>
    <s v="VS-21820"/>
    <s v="Vivek Sundaresam"/>
    <x v="0"/>
    <x v="0"/>
    <s v="Naperville"/>
    <x v="10"/>
    <n v="60540"/>
    <x v="2"/>
    <s v="FUR-CH-10002880"/>
    <x v="0"/>
    <x v="1"/>
    <s v="Global High-Back Leather Tilter, Burgundy"/>
    <x v="4694"/>
    <n v="7"/>
    <n v="0.3"/>
    <n v="-163.57670000000005"/>
    <x v="2"/>
    <x v="0"/>
  </r>
  <r>
    <x v="6899"/>
    <x v="3418"/>
    <x v="1137"/>
    <x v="1226"/>
    <x v="0"/>
    <s v="VS-21820"/>
    <s v="Vivek Sundaresam"/>
    <x v="0"/>
    <x v="0"/>
    <s v="Naperville"/>
    <x v="10"/>
    <n v="60540"/>
    <x v="2"/>
    <s v="OFF-BI-10001249"/>
    <x v="1"/>
    <x v="8"/>
    <s v="Avery Heavy-Duty EZD View Binder with Locking Rings"/>
    <x v="4695"/>
    <n v="6"/>
    <n v="0.8"/>
    <n v="-13.015200000000004"/>
    <x v="2"/>
    <x v="0"/>
  </r>
  <r>
    <x v="6900"/>
    <x v="3419"/>
    <x v="67"/>
    <x v="835"/>
    <x v="1"/>
    <s v="TN-21040"/>
    <s v="Tanja Norvell"/>
    <x v="2"/>
    <x v="0"/>
    <s v="New York City"/>
    <x v="15"/>
    <n v="10009"/>
    <x v="3"/>
    <s v="TEC-AC-10002402"/>
    <x v="2"/>
    <x v="11"/>
    <s v="Razer Kraken PRO Over Ear PC and Music Headset"/>
    <x v="4696"/>
    <n v="7"/>
    <n v="0"/>
    <n v="167.97899999999996"/>
    <x v="3"/>
    <x v="0"/>
  </r>
  <r>
    <x v="6901"/>
    <x v="3420"/>
    <x v="1138"/>
    <x v="892"/>
    <x v="3"/>
    <s v="HR-14830"/>
    <s v="Harold Ryan"/>
    <x v="1"/>
    <x v="0"/>
    <s v="Huntington Beach"/>
    <x v="1"/>
    <n v="92646"/>
    <x v="1"/>
    <s v="TEC-CO-10001449"/>
    <x v="2"/>
    <x v="16"/>
    <s v="Hewlett Packard LaserJet 3310 Copier"/>
    <x v="4697"/>
    <n v="5"/>
    <n v="0.2"/>
    <n v="839.9860000000001"/>
    <x v="1"/>
    <x v="0"/>
  </r>
  <r>
    <x v="6902"/>
    <x v="3421"/>
    <x v="264"/>
    <x v="221"/>
    <x v="1"/>
    <s v="JS-15595"/>
    <s v="Jill Stevenson"/>
    <x v="1"/>
    <x v="0"/>
    <s v="Chicago"/>
    <x v="10"/>
    <n v="60653"/>
    <x v="2"/>
    <s v="OFF-FA-10002280"/>
    <x v="1"/>
    <x v="13"/>
    <s v="Advantus Plastic Paper Clips"/>
    <x v="4698"/>
    <n v="4"/>
    <n v="0.2"/>
    <n v="5.6"/>
    <x v="2"/>
    <x v="0"/>
  </r>
  <r>
    <x v="6903"/>
    <x v="3421"/>
    <x v="264"/>
    <x v="221"/>
    <x v="1"/>
    <s v="JS-15595"/>
    <s v="Jill Stevenson"/>
    <x v="1"/>
    <x v="0"/>
    <s v="Chicago"/>
    <x v="10"/>
    <n v="60653"/>
    <x v="2"/>
    <s v="OFF-AP-10003278"/>
    <x v="1"/>
    <x v="9"/>
    <s v="Belkin 7-Outlet SurgeMaster Home Series"/>
    <x v="4699"/>
    <n v="2"/>
    <n v="0.8"/>
    <n v="-15.087600000000002"/>
    <x v="2"/>
    <x v="0"/>
  </r>
  <r>
    <x v="6904"/>
    <x v="3421"/>
    <x v="264"/>
    <x v="221"/>
    <x v="1"/>
    <s v="JS-15595"/>
    <s v="Jill Stevenson"/>
    <x v="1"/>
    <x v="0"/>
    <s v="Chicago"/>
    <x v="10"/>
    <n v="60653"/>
    <x v="2"/>
    <s v="OFF-ST-10003994"/>
    <x v="1"/>
    <x v="4"/>
    <s v="Belkin 19&quot; Center-Weighted Shelf, Gray"/>
    <x v="4700"/>
    <n v="5"/>
    <n v="0.2"/>
    <n v="-44.235000000000007"/>
    <x v="2"/>
    <x v="0"/>
  </r>
  <r>
    <x v="6905"/>
    <x v="3422"/>
    <x v="1139"/>
    <x v="274"/>
    <x v="0"/>
    <s v="BN-11470"/>
    <s v="Brad Norvell"/>
    <x v="1"/>
    <x v="0"/>
    <s v="Brentwood"/>
    <x v="1"/>
    <n v="94513"/>
    <x v="1"/>
    <s v="OFF-ST-10003221"/>
    <x v="1"/>
    <x v="4"/>
    <s v="Staple magnet"/>
    <x v="3893"/>
    <n v="1"/>
    <n v="0"/>
    <n v="2.8836000000000004"/>
    <x v="1"/>
    <x v="0"/>
  </r>
  <r>
    <x v="6906"/>
    <x v="3423"/>
    <x v="968"/>
    <x v="775"/>
    <x v="3"/>
    <s v="AR-10405"/>
    <s v="Allen Rosenblatt"/>
    <x v="1"/>
    <x v="0"/>
    <s v="Trenton"/>
    <x v="12"/>
    <n v="48183"/>
    <x v="2"/>
    <s v="OFF-BI-10002225"/>
    <x v="1"/>
    <x v="8"/>
    <s v="Square Ring Data Binders, Rigid 75 Pt. Covers, 11&quot; x 14-7/8&quot;"/>
    <x v="521"/>
    <n v="2"/>
    <n v="0"/>
    <n v="19.814399999999999"/>
    <x v="2"/>
    <x v="0"/>
  </r>
  <r>
    <x v="6907"/>
    <x v="3424"/>
    <x v="720"/>
    <x v="767"/>
    <x v="1"/>
    <s v="SW-20455"/>
    <s v="Shaun Weien"/>
    <x v="0"/>
    <x v="0"/>
    <s v="Seattle"/>
    <x v="4"/>
    <n v="98103"/>
    <x v="1"/>
    <s v="TEC-PH-10002584"/>
    <x v="2"/>
    <x v="7"/>
    <s v="Samsung Galaxy S4"/>
    <x v="3796"/>
    <n v="2"/>
    <n v="0.2"/>
    <n v="125.19799999999992"/>
    <x v="1"/>
    <x v="0"/>
  </r>
  <r>
    <x v="6908"/>
    <x v="3425"/>
    <x v="389"/>
    <x v="159"/>
    <x v="1"/>
    <s v="JE-16165"/>
    <s v="Justin Ellison"/>
    <x v="1"/>
    <x v="0"/>
    <s v="North Charleston"/>
    <x v="20"/>
    <n v="29406"/>
    <x v="0"/>
    <s v="FUR-FU-10002364"/>
    <x v="0"/>
    <x v="5"/>
    <s v="Eldon Expressions Wood Desk Accessories, Oak"/>
    <x v="1816"/>
    <n v="2"/>
    <n v="0"/>
    <n v="4.2803999999999984"/>
    <x v="0"/>
    <x v="0"/>
  </r>
  <r>
    <x v="6909"/>
    <x v="3426"/>
    <x v="103"/>
    <x v="233"/>
    <x v="0"/>
    <s v="LH-16900"/>
    <s v="Lena Hernandez"/>
    <x v="0"/>
    <x v="0"/>
    <s v="Columbus"/>
    <x v="24"/>
    <n v="43229"/>
    <x v="3"/>
    <s v="OFF-BI-10004022"/>
    <x v="1"/>
    <x v="8"/>
    <s v="Acco Suede Grain Vinyl Round Ring Binder"/>
    <x v="1293"/>
    <n v="3"/>
    <n v="0.7"/>
    <n v="-2.0015999999999998"/>
    <x v="3"/>
    <x v="0"/>
  </r>
  <r>
    <x v="6910"/>
    <x v="3427"/>
    <x v="570"/>
    <x v="641"/>
    <x v="1"/>
    <s v="VG-21790"/>
    <s v="Vivek Gonzalez"/>
    <x v="0"/>
    <x v="0"/>
    <s v="Seattle"/>
    <x v="4"/>
    <n v="98103"/>
    <x v="1"/>
    <s v="FUR-BO-10004709"/>
    <x v="0"/>
    <x v="0"/>
    <s v="Bush Westfield Collection Bookcases, Medium Cherry Finish"/>
    <x v="4701"/>
    <n v="2"/>
    <n v="0"/>
    <n v="25.511200000000002"/>
    <x v="1"/>
    <x v="0"/>
  </r>
  <r>
    <x v="6911"/>
    <x v="3428"/>
    <x v="378"/>
    <x v="727"/>
    <x v="0"/>
    <s v="EM-13960"/>
    <s v="Eric Murdock"/>
    <x v="0"/>
    <x v="0"/>
    <s v="San Francisco"/>
    <x v="1"/>
    <n v="94109"/>
    <x v="1"/>
    <s v="OFF-ST-10004340"/>
    <x v="1"/>
    <x v="4"/>
    <s v="Fellowes Mobile File Cart, Black"/>
    <x v="4702"/>
    <n v="3"/>
    <n v="0"/>
    <n v="50.365800000000007"/>
    <x v="1"/>
    <x v="0"/>
  </r>
  <r>
    <x v="6912"/>
    <x v="3429"/>
    <x v="743"/>
    <x v="547"/>
    <x v="0"/>
    <s v="EM-13825"/>
    <s v="Elizabeth Moffitt"/>
    <x v="1"/>
    <x v="0"/>
    <s v="Los Angeles"/>
    <x v="1"/>
    <n v="90049"/>
    <x v="1"/>
    <s v="TEC-AC-10001714"/>
    <x v="2"/>
    <x v="11"/>
    <s v="Logitech MX Performance Wireless Mouse"/>
    <x v="4703"/>
    <n v="4"/>
    <n v="0"/>
    <n v="59.037199999999999"/>
    <x v="1"/>
    <x v="0"/>
  </r>
  <r>
    <x v="6913"/>
    <x v="3430"/>
    <x v="821"/>
    <x v="883"/>
    <x v="1"/>
    <s v="JH-15910"/>
    <s v="Jonathan Howell"/>
    <x v="0"/>
    <x v="0"/>
    <s v="West Palm Beach"/>
    <x v="2"/>
    <n v="33407"/>
    <x v="0"/>
    <s v="TEC-PH-10002844"/>
    <x v="2"/>
    <x v="7"/>
    <s v="Speck Products Candyshell Flip Case"/>
    <x v="4029"/>
    <n v="2"/>
    <n v="0.2"/>
    <n v="4.1987999999999985"/>
    <x v="0"/>
    <x v="0"/>
  </r>
  <r>
    <x v="6914"/>
    <x v="3431"/>
    <x v="1091"/>
    <x v="473"/>
    <x v="1"/>
    <s v="NP-18700"/>
    <s v="Nora Preis"/>
    <x v="0"/>
    <x v="0"/>
    <s v="Chicago"/>
    <x v="10"/>
    <n v="60623"/>
    <x v="2"/>
    <s v="OFF-ST-10000585"/>
    <x v="1"/>
    <x v="4"/>
    <s v="Economy Rollaway Files"/>
    <x v="4704"/>
    <n v="1"/>
    <n v="0.2"/>
    <n v="9.911999999999999"/>
    <x v="2"/>
    <x v="0"/>
  </r>
  <r>
    <x v="6915"/>
    <x v="3431"/>
    <x v="1091"/>
    <x v="473"/>
    <x v="1"/>
    <s v="NP-18700"/>
    <s v="Nora Preis"/>
    <x v="0"/>
    <x v="0"/>
    <s v="Chicago"/>
    <x v="10"/>
    <n v="60623"/>
    <x v="2"/>
    <s v="OFF-BI-10002824"/>
    <x v="1"/>
    <x v="8"/>
    <s v="Recycled Easel Ring Binders"/>
    <x v="4705"/>
    <n v="6"/>
    <n v="0.8"/>
    <n v="-31.332000000000008"/>
    <x v="2"/>
    <x v="0"/>
  </r>
  <r>
    <x v="6916"/>
    <x v="3431"/>
    <x v="1091"/>
    <x v="473"/>
    <x v="1"/>
    <s v="NP-18700"/>
    <s v="Nora Preis"/>
    <x v="0"/>
    <x v="0"/>
    <s v="Chicago"/>
    <x v="10"/>
    <n v="60623"/>
    <x v="2"/>
    <s v="OFF-PA-10001289"/>
    <x v="1"/>
    <x v="10"/>
    <s v="White Computer Printout Paper by Universal"/>
    <x v="4706"/>
    <n v="4"/>
    <n v="0.2"/>
    <n v="44.961600000000004"/>
    <x v="2"/>
    <x v="0"/>
  </r>
  <r>
    <x v="6917"/>
    <x v="3432"/>
    <x v="757"/>
    <x v="444"/>
    <x v="1"/>
    <s v="SH-20635"/>
    <s v="Stefanie Holloman"/>
    <x v="1"/>
    <x v="0"/>
    <s v="Sacramento"/>
    <x v="1"/>
    <n v="95823"/>
    <x v="1"/>
    <s v="FUR-CH-10001854"/>
    <x v="0"/>
    <x v="1"/>
    <s v="Office Star - Professional Matrix Back Chair with 2-to-1 Synchro Tilt and Mesh Fabric Seat"/>
    <x v="4707"/>
    <n v="5"/>
    <n v="0.2"/>
    <n v="70.196000000000026"/>
    <x v="1"/>
    <x v="0"/>
  </r>
  <r>
    <x v="6918"/>
    <x v="3433"/>
    <x v="947"/>
    <x v="172"/>
    <x v="0"/>
    <s v="BM-11785"/>
    <s v="Bryan Mills"/>
    <x v="0"/>
    <x v="0"/>
    <s v="Seattle"/>
    <x v="4"/>
    <n v="98115"/>
    <x v="1"/>
    <s v="OFF-SU-10003567"/>
    <x v="1"/>
    <x v="14"/>
    <s v="Stiletto Hand Letter Openers"/>
    <x v="4708"/>
    <n v="3"/>
    <n v="0"/>
    <n v="0.86400000000000077"/>
    <x v="1"/>
    <x v="0"/>
  </r>
  <r>
    <x v="6919"/>
    <x v="3434"/>
    <x v="1031"/>
    <x v="311"/>
    <x v="1"/>
    <s v="HG-14965"/>
    <s v="Henry Goldwyn"/>
    <x v="1"/>
    <x v="0"/>
    <s v="Philadelphia"/>
    <x v="9"/>
    <n v="19143"/>
    <x v="3"/>
    <s v="OFF-BI-10001597"/>
    <x v="1"/>
    <x v="8"/>
    <s v="Wilson Jones Ledger-Size, Piano-Hinge Binder, 2&quot;, Blue"/>
    <x v="4709"/>
    <n v="2"/>
    <n v="0.7"/>
    <n v="-18.031199999999998"/>
    <x v="3"/>
    <x v="0"/>
  </r>
  <r>
    <x v="6920"/>
    <x v="3435"/>
    <x v="425"/>
    <x v="965"/>
    <x v="1"/>
    <s v="BM-11140"/>
    <s v="Becky Martin"/>
    <x v="0"/>
    <x v="0"/>
    <s v="Santa Barbara"/>
    <x v="1"/>
    <n v="93101"/>
    <x v="1"/>
    <s v="OFF-AP-10003287"/>
    <x v="1"/>
    <x v="9"/>
    <s v="Tripp Lite TLP810NET Broadband Surge for Modem/Fax"/>
    <x v="4710"/>
    <n v="7"/>
    <n v="0"/>
    <n v="99.901199999999989"/>
    <x v="1"/>
    <x v="0"/>
  </r>
  <r>
    <x v="6921"/>
    <x v="3436"/>
    <x v="1095"/>
    <x v="939"/>
    <x v="1"/>
    <s v="PS-19045"/>
    <s v="Penelope Sewall"/>
    <x v="2"/>
    <x v="0"/>
    <s v="New York City"/>
    <x v="15"/>
    <n v="10011"/>
    <x v="3"/>
    <s v="OFF-EN-10001532"/>
    <x v="1"/>
    <x v="12"/>
    <s v="Brown Kraft Recycled Envelopes"/>
    <x v="4711"/>
    <n v="1"/>
    <n v="0"/>
    <n v="8.49"/>
    <x v="3"/>
    <x v="0"/>
  </r>
  <r>
    <x v="6922"/>
    <x v="3437"/>
    <x v="199"/>
    <x v="1227"/>
    <x v="0"/>
    <s v="MS-17710"/>
    <s v="Maurice Satty"/>
    <x v="0"/>
    <x v="0"/>
    <s v="Auburn"/>
    <x v="19"/>
    <n v="36830"/>
    <x v="0"/>
    <s v="OFF-LA-10003930"/>
    <x v="1"/>
    <x v="2"/>
    <s v="Dot Matrix Printer Tape Reel Labels, White, 5000/Box"/>
    <x v="4712"/>
    <n v="5"/>
    <n v="0"/>
    <n v="240.8595"/>
    <x v="0"/>
    <x v="0"/>
  </r>
  <r>
    <x v="6923"/>
    <x v="3437"/>
    <x v="199"/>
    <x v="1227"/>
    <x v="0"/>
    <s v="MS-17710"/>
    <s v="Maurice Satty"/>
    <x v="0"/>
    <x v="0"/>
    <s v="Auburn"/>
    <x v="19"/>
    <n v="36830"/>
    <x v="0"/>
    <s v="OFF-EN-10003845"/>
    <x v="1"/>
    <x v="12"/>
    <s v="Colored Envelopes"/>
    <x v="1576"/>
    <n v="2"/>
    <n v="0"/>
    <n v="3.3947999999999996"/>
    <x v="0"/>
    <x v="0"/>
  </r>
  <r>
    <x v="6924"/>
    <x v="3438"/>
    <x v="672"/>
    <x v="107"/>
    <x v="1"/>
    <s v="JL-15235"/>
    <s v="Janet Lee"/>
    <x v="0"/>
    <x v="0"/>
    <s v="New York City"/>
    <x v="15"/>
    <n v="10035"/>
    <x v="3"/>
    <s v="OFF-PA-10002659"/>
    <x v="1"/>
    <x v="10"/>
    <s v="Avoid Verbal Orders Carbonless Minifold Book"/>
    <x v="4713"/>
    <n v="7"/>
    <n v="0"/>
    <n v="10.883599999999998"/>
    <x v="3"/>
    <x v="0"/>
  </r>
  <r>
    <x v="6925"/>
    <x v="3438"/>
    <x v="672"/>
    <x v="107"/>
    <x v="1"/>
    <s v="JL-15235"/>
    <s v="Janet Lee"/>
    <x v="0"/>
    <x v="0"/>
    <s v="New York City"/>
    <x v="15"/>
    <n v="10035"/>
    <x v="3"/>
    <s v="FUR-BO-10001608"/>
    <x v="0"/>
    <x v="0"/>
    <s v="Hon Metal Bookcases, Black"/>
    <x v="2871"/>
    <n v="12"/>
    <n v="0.2"/>
    <n v="42.588000000000022"/>
    <x v="3"/>
    <x v="0"/>
  </r>
  <r>
    <x v="6926"/>
    <x v="3439"/>
    <x v="1062"/>
    <x v="1151"/>
    <x v="1"/>
    <s v="KM-16660"/>
    <s v="Khloe Miller"/>
    <x v="0"/>
    <x v="0"/>
    <s v="Los Angeles"/>
    <x v="1"/>
    <n v="90032"/>
    <x v="1"/>
    <s v="OFF-LA-10000305"/>
    <x v="1"/>
    <x v="2"/>
    <s v="Avery 495"/>
    <x v="1381"/>
    <n v="3"/>
    <n v="0"/>
    <n v="8.6939999999999991"/>
    <x v="1"/>
    <x v="0"/>
  </r>
  <r>
    <x v="6927"/>
    <x v="3440"/>
    <x v="661"/>
    <x v="22"/>
    <x v="0"/>
    <s v="RD-19900"/>
    <s v="Ruben Dartt"/>
    <x v="0"/>
    <x v="0"/>
    <s v="San Francisco"/>
    <x v="1"/>
    <n v="94109"/>
    <x v="1"/>
    <s v="OFF-ST-10003638"/>
    <x v="1"/>
    <x v="4"/>
    <s v="Mobile Personal File Cube"/>
    <x v="4714"/>
    <n v="4"/>
    <n v="0"/>
    <n v="25.293599999999998"/>
    <x v="1"/>
    <x v="0"/>
  </r>
  <r>
    <x v="6928"/>
    <x v="3440"/>
    <x v="661"/>
    <x v="22"/>
    <x v="0"/>
    <s v="RD-19900"/>
    <s v="Ruben Dartt"/>
    <x v="0"/>
    <x v="0"/>
    <s v="San Francisco"/>
    <x v="1"/>
    <n v="94109"/>
    <x v="1"/>
    <s v="OFF-LA-10001934"/>
    <x v="1"/>
    <x v="2"/>
    <s v="Avery 516"/>
    <x v="2521"/>
    <n v="3"/>
    <n v="0"/>
    <n v="10.307099999999998"/>
    <x v="1"/>
    <x v="0"/>
  </r>
  <r>
    <x v="6929"/>
    <x v="3440"/>
    <x v="661"/>
    <x v="22"/>
    <x v="0"/>
    <s v="RD-19900"/>
    <s v="Ruben Dartt"/>
    <x v="0"/>
    <x v="0"/>
    <s v="San Francisco"/>
    <x v="1"/>
    <n v="94109"/>
    <x v="1"/>
    <s v="TEC-PH-10003012"/>
    <x v="2"/>
    <x v="7"/>
    <s v="Nortel Meridian M3904 Professional Digital phone"/>
    <x v="4715"/>
    <n v="7"/>
    <n v="0.2"/>
    <n v="97.013699999999858"/>
    <x v="1"/>
    <x v="0"/>
  </r>
  <r>
    <x v="6930"/>
    <x v="3440"/>
    <x v="661"/>
    <x v="22"/>
    <x v="0"/>
    <s v="RD-19900"/>
    <s v="Ruben Dartt"/>
    <x v="0"/>
    <x v="0"/>
    <s v="San Francisco"/>
    <x v="1"/>
    <n v="94109"/>
    <x v="1"/>
    <s v="OFF-PA-10001019"/>
    <x v="1"/>
    <x v="10"/>
    <s v="Xerox 1884"/>
    <x v="1024"/>
    <n v="1"/>
    <n v="0"/>
    <n v="9.3905999999999992"/>
    <x v="1"/>
    <x v="0"/>
  </r>
  <r>
    <x v="6931"/>
    <x v="3441"/>
    <x v="686"/>
    <x v="701"/>
    <x v="1"/>
    <s v="ST-20530"/>
    <s v="Shui Tom"/>
    <x v="0"/>
    <x v="0"/>
    <s v="Philadelphia"/>
    <x v="9"/>
    <n v="19140"/>
    <x v="3"/>
    <s v="TEC-PH-10002070"/>
    <x v="2"/>
    <x v="7"/>
    <s v="Griffin GC36547 PowerJolt SE Lightning Charger"/>
    <x v="4716"/>
    <n v="1"/>
    <n v="0.4"/>
    <n v="-2.2490000000000023"/>
    <x v="3"/>
    <x v="0"/>
  </r>
  <r>
    <x v="6932"/>
    <x v="3441"/>
    <x v="686"/>
    <x v="701"/>
    <x v="1"/>
    <s v="ST-20530"/>
    <s v="Shui Tom"/>
    <x v="0"/>
    <x v="0"/>
    <s v="Philadelphia"/>
    <x v="9"/>
    <n v="19140"/>
    <x v="3"/>
    <s v="TEC-PH-10002583"/>
    <x v="2"/>
    <x v="7"/>
    <s v="iOttie HLCRIO102 Car Mount"/>
    <x v="1821"/>
    <n v="2"/>
    <n v="0.4"/>
    <n v="-13.993000000000004"/>
    <x v="3"/>
    <x v="0"/>
  </r>
  <r>
    <x v="6933"/>
    <x v="3441"/>
    <x v="686"/>
    <x v="701"/>
    <x v="1"/>
    <s v="ST-20530"/>
    <s v="Shui Tom"/>
    <x v="0"/>
    <x v="0"/>
    <s v="Philadelphia"/>
    <x v="9"/>
    <n v="19140"/>
    <x v="3"/>
    <s v="FUR-FU-10001057"/>
    <x v="0"/>
    <x v="5"/>
    <s v="Tensor Track Tree Floor Lamp"/>
    <x v="236"/>
    <n v="2"/>
    <n v="0.2"/>
    <n v="1.1993999999999998"/>
    <x v="3"/>
    <x v="0"/>
  </r>
  <r>
    <x v="6934"/>
    <x v="3441"/>
    <x v="686"/>
    <x v="701"/>
    <x v="1"/>
    <s v="ST-20530"/>
    <s v="Shui Tom"/>
    <x v="0"/>
    <x v="0"/>
    <s v="Philadelphia"/>
    <x v="9"/>
    <n v="19140"/>
    <x v="3"/>
    <s v="OFF-AR-10001044"/>
    <x v="1"/>
    <x v="6"/>
    <s v="BOSTON Ranger #55 Pencil Sharpener, Black"/>
    <x v="4717"/>
    <n v="2"/>
    <n v="0.2"/>
    <n v="4.6781999999999968"/>
    <x v="3"/>
    <x v="0"/>
  </r>
  <r>
    <x v="6935"/>
    <x v="3442"/>
    <x v="329"/>
    <x v="108"/>
    <x v="0"/>
    <s v="BP-11095"/>
    <s v="Bart Pistole"/>
    <x v="1"/>
    <x v="0"/>
    <s v="El Paso"/>
    <x v="5"/>
    <n v="79907"/>
    <x v="2"/>
    <s v="TEC-AC-10001767"/>
    <x v="2"/>
    <x v="11"/>
    <s v="SanDisk Ultra 64 GB MicroSDHC Class 10 Memory Card"/>
    <x v="98"/>
    <n v="3"/>
    <n v="0.2"/>
    <n v="-10.797300000000011"/>
    <x v="2"/>
    <x v="0"/>
  </r>
  <r>
    <x v="6936"/>
    <x v="3443"/>
    <x v="476"/>
    <x v="383"/>
    <x v="2"/>
    <s v="TA-21385"/>
    <s v="Tom Ashbrook"/>
    <x v="2"/>
    <x v="0"/>
    <s v="Chicago"/>
    <x v="10"/>
    <n v="60653"/>
    <x v="2"/>
    <s v="FUR-FU-10000277"/>
    <x v="0"/>
    <x v="5"/>
    <s v="Deflect-o DuraMat Antistatic Studded Beveled Mat for Medium Pile Carpeting"/>
    <x v="4718"/>
    <n v="2"/>
    <n v="0.6"/>
    <n v="-75.844800000000006"/>
    <x v="2"/>
    <x v="0"/>
  </r>
  <r>
    <x v="6937"/>
    <x v="3444"/>
    <x v="345"/>
    <x v="1228"/>
    <x v="3"/>
    <s v="PS-18760"/>
    <s v="Pamela Stobb"/>
    <x v="0"/>
    <x v="0"/>
    <s v="El Paso"/>
    <x v="5"/>
    <n v="79907"/>
    <x v="2"/>
    <s v="OFF-PA-10001952"/>
    <x v="1"/>
    <x v="10"/>
    <s v="Xerox 1902"/>
    <x v="4719"/>
    <n v="2"/>
    <n v="0.2"/>
    <n v="11.876799999999998"/>
    <x v="2"/>
    <x v="0"/>
  </r>
  <r>
    <x v="6938"/>
    <x v="3445"/>
    <x v="732"/>
    <x v="333"/>
    <x v="1"/>
    <s v="NP-18700"/>
    <s v="Nora Preis"/>
    <x v="0"/>
    <x v="0"/>
    <s v="Seattle"/>
    <x v="4"/>
    <n v="98105"/>
    <x v="1"/>
    <s v="TEC-AC-10004420"/>
    <x v="2"/>
    <x v="11"/>
    <s v="Cherry 142-key Programmable Keyboard"/>
    <x v="4720"/>
    <n v="4"/>
    <n v="0"/>
    <n v="52.769200000000012"/>
    <x v="1"/>
    <x v="0"/>
  </r>
  <r>
    <x v="6939"/>
    <x v="3446"/>
    <x v="335"/>
    <x v="569"/>
    <x v="1"/>
    <s v="SC-20260"/>
    <s v="Scott Cohen"/>
    <x v="1"/>
    <x v="0"/>
    <s v="New York City"/>
    <x v="15"/>
    <n v="10009"/>
    <x v="3"/>
    <s v="OFF-BI-10001071"/>
    <x v="1"/>
    <x v="8"/>
    <s v="GBC ProClick Punch Binding System"/>
    <x v="4721"/>
    <n v="2"/>
    <n v="0.2"/>
    <n v="37.108400000000003"/>
    <x v="3"/>
    <x v="0"/>
  </r>
  <r>
    <x v="6940"/>
    <x v="3446"/>
    <x v="335"/>
    <x v="569"/>
    <x v="1"/>
    <s v="SC-20260"/>
    <s v="Scott Cohen"/>
    <x v="1"/>
    <x v="0"/>
    <s v="New York City"/>
    <x v="15"/>
    <n v="10009"/>
    <x v="3"/>
    <s v="OFF-SU-10002503"/>
    <x v="1"/>
    <x v="14"/>
    <s v="Acme Preferred Stainless Steel Scissors"/>
    <x v="158"/>
    <n v="5"/>
    <n v="0"/>
    <n v="8.2359999999999989"/>
    <x v="3"/>
    <x v="0"/>
  </r>
  <r>
    <x v="6941"/>
    <x v="3446"/>
    <x v="335"/>
    <x v="569"/>
    <x v="1"/>
    <s v="SC-20260"/>
    <s v="Scott Cohen"/>
    <x v="1"/>
    <x v="0"/>
    <s v="New York City"/>
    <x v="15"/>
    <n v="10009"/>
    <x v="3"/>
    <s v="OFF-ST-10001490"/>
    <x v="1"/>
    <x v="4"/>
    <s v="Hot File 7-Pocket, Floor Stand"/>
    <x v="4722"/>
    <n v="4"/>
    <n v="0"/>
    <n v="214.16399999999993"/>
    <x v="3"/>
    <x v="0"/>
  </r>
  <r>
    <x v="6942"/>
    <x v="3446"/>
    <x v="335"/>
    <x v="569"/>
    <x v="1"/>
    <s v="SC-20260"/>
    <s v="Scott Cohen"/>
    <x v="1"/>
    <x v="0"/>
    <s v="New York City"/>
    <x v="15"/>
    <n v="10009"/>
    <x v="3"/>
    <s v="OFF-PA-10003790"/>
    <x v="1"/>
    <x v="10"/>
    <s v="Xerox 1991"/>
    <x v="4243"/>
    <n v="3"/>
    <n v="0"/>
    <n v="31.519199999999998"/>
    <x v="3"/>
    <x v="0"/>
  </r>
  <r>
    <x v="6943"/>
    <x v="3447"/>
    <x v="395"/>
    <x v="1229"/>
    <x v="1"/>
    <s v="RD-19930"/>
    <s v="Russell D'Ascenzo"/>
    <x v="0"/>
    <x v="0"/>
    <s v="Los Angeles"/>
    <x v="1"/>
    <n v="90032"/>
    <x v="1"/>
    <s v="TEC-PH-10004094"/>
    <x v="2"/>
    <x v="7"/>
    <s v="Motorola L703CM"/>
    <x v="4723"/>
    <n v="5"/>
    <n v="0.2"/>
    <n v="38.997500000000002"/>
    <x v="1"/>
    <x v="0"/>
  </r>
  <r>
    <x v="6944"/>
    <x v="3448"/>
    <x v="865"/>
    <x v="1138"/>
    <x v="1"/>
    <s v="TH-21115"/>
    <s v="Thea Hudgings"/>
    <x v="1"/>
    <x v="0"/>
    <s v="Newark"/>
    <x v="13"/>
    <n v="19711"/>
    <x v="3"/>
    <s v="OFF-BI-10004876"/>
    <x v="1"/>
    <x v="8"/>
    <s v="Wilson Jones Suede Grain Vinyl Binders"/>
    <x v="1760"/>
    <n v="4"/>
    <n v="0"/>
    <n v="5.4487999999999994"/>
    <x v="3"/>
    <x v="0"/>
  </r>
  <r>
    <x v="6945"/>
    <x v="3449"/>
    <x v="955"/>
    <x v="1037"/>
    <x v="1"/>
    <s v="GM-14680"/>
    <s v="Greg Matthias"/>
    <x v="0"/>
    <x v="0"/>
    <s v="New York City"/>
    <x v="15"/>
    <n v="10011"/>
    <x v="3"/>
    <s v="FUR-BO-10003034"/>
    <x v="0"/>
    <x v="0"/>
    <s v="O'Sullivan Elevations Bookcase, Cherry Finish"/>
    <x v="2987"/>
    <n v="5"/>
    <n v="0.2"/>
    <n v="-26.195999999999984"/>
    <x v="3"/>
    <x v="0"/>
  </r>
  <r>
    <x v="6946"/>
    <x v="3450"/>
    <x v="529"/>
    <x v="681"/>
    <x v="1"/>
    <s v="JO-15550"/>
    <s v="Jesus Ocampo"/>
    <x v="2"/>
    <x v="0"/>
    <s v="Roseville"/>
    <x v="1"/>
    <n v="95661"/>
    <x v="1"/>
    <s v="OFF-FA-10000490"/>
    <x v="1"/>
    <x v="13"/>
    <s v="OIC Binder Clips, Mini, 1/4&quot; Capacity, Black"/>
    <x v="4724"/>
    <n v="2"/>
    <n v="0"/>
    <n v="1.1656"/>
    <x v="1"/>
    <x v="0"/>
  </r>
  <r>
    <x v="6947"/>
    <x v="3451"/>
    <x v="334"/>
    <x v="1230"/>
    <x v="1"/>
    <s v="ZC-21910"/>
    <s v="Zuschuss Carroll"/>
    <x v="0"/>
    <x v="0"/>
    <s v="Aurora"/>
    <x v="10"/>
    <n v="60505"/>
    <x v="2"/>
    <s v="OFF-ST-10002574"/>
    <x v="1"/>
    <x v="4"/>
    <s v="SAFCO Commercial Wire Shelving, Black"/>
    <x v="3167"/>
    <n v="2"/>
    <n v="0.2"/>
    <n v="-55.256"/>
    <x v="2"/>
    <x v="0"/>
  </r>
  <r>
    <x v="6948"/>
    <x v="3451"/>
    <x v="334"/>
    <x v="1230"/>
    <x v="1"/>
    <s v="ZC-21910"/>
    <s v="Zuschuss Carroll"/>
    <x v="0"/>
    <x v="0"/>
    <s v="Aurora"/>
    <x v="10"/>
    <n v="60505"/>
    <x v="2"/>
    <s v="FUR-CH-10003535"/>
    <x v="0"/>
    <x v="1"/>
    <s v="Global Armless Task Chair, Royal Blue"/>
    <x v="3391"/>
    <n v="3"/>
    <n v="0.3"/>
    <n v="-23.782199999999996"/>
    <x v="2"/>
    <x v="0"/>
  </r>
  <r>
    <x v="6949"/>
    <x v="3452"/>
    <x v="123"/>
    <x v="381"/>
    <x v="3"/>
    <s v="AP-10720"/>
    <s v="Anne Pryor"/>
    <x v="2"/>
    <x v="0"/>
    <s v="New York City"/>
    <x v="15"/>
    <n v="10011"/>
    <x v="3"/>
    <s v="OFF-BI-10001628"/>
    <x v="1"/>
    <x v="8"/>
    <s v="Acco Data Flex Cable Posts For Top &amp; Bottom Load Binders, 6&quot; Capacity"/>
    <x v="4725"/>
    <n v="7"/>
    <n v="0.2"/>
    <n v="18.252499999999998"/>
    <x v="3"/>
    <x v="0"/>
  </r>
  <r>
    <x v="6950"/>
    <x v="3452"/>
    <x v="123"/>
    <x v="381"/>
    <x v="3"/>
    <s v="AP-10720"/>
    <s v="Anne Pryor"/>
    <x v="2"/>
    <x v="0"/>
    <s v="New York City"/>
    <x v="15"/>
    <n v="10011"/>
    <x v="3"/>
    <s v="FUR-TA-10001676"/>
    <x v="0"/>
    <x v="3"/>
    <s v="Hon 61000 Series Interactive Training Tables"/>
    <x v="2620"/>
    <n v="3"/>
    <n v="0.4"/>
    <n v="-29.323800000000006"/>
    <x v="3"/>
    <x v="0"/>
  </r>
  <r>
    <x v="6951"/>
    <x v="3453"/>
    <x v="312"/>
    <x v="1005"/>
    <x v="1"/>
    <s v="GK-14620"/>
    <s v="Grace Kelly"/>
    <x v="1"/>
    <x v="0"/>
    <s v="Dallas"/>
    <x v="5"/>
    <n v="75217"/>
    <x v="2"/>
    <s v="TEC-MA-10002790"/>
    <x v="2"/>
    <x v="15"/>
    <s v="NeatDesk Desktop Scanner &amp; Digital Filing System"/>
    <x v="4726"/>
    <n v="2"/>
    <n v="0.4"/>
    <n v="55.998599999999954"/>
    <x v="2"/>
    <x v="0"/>
  </r>
  <r>
    <x v="6952"/>
    <x v="3454"/>
    <x v="653"/>
    <x v="1120"/>
    <x v="2"/>
    <s v="HM-14980"/>
    <s v="Henry MacAllister"/>
    <x v="0"/>
    <x v="0"/>
    <s v="Los Angeles"/>
    <x v="1"/>
    <n v="90008"/>
    <x v="1"/>
    <s v="OFF-BI-10001757"/>
    <x v="1"/>
    <x v="8"/>
    <s v="Pressboard Hanging Data Binders for Unburst Sheets"/>
    <x v="929"/>
    <n v="3"/>
    <n v="0.2"/>
    <n v="4.1327999999999996"/>
    <x v="1"/>
    <x v="0"/>
  </r>
  <r>
    <x v="6953"/>
    <x v="3454"/>
    <x v="653"/>
    <x v="1120"/>
    <x v="2"/>
    <s v="HM-14980"/>
    <s v="Henry MacAllister"/>
    <x v="0"/>
    <x v="0"/>
    <s v="Los Angeles"/>
    <x v="1"/>
    <n v="90008"/>
    <x v="1"/>
    <s v="OFF-BI-10004828"/>
    <x v="1"/>
    <x v="8"/>
    <s v="GBC Poly Designer Binding Covers"/>
    <x v="4727"/>
    <n v="4"/>
    <n v="0.2"/>
    <n v="19.418399999999995"/>
    <x v="1"/>
    <x v="0"/>
  </r>
  <r>
    <x v="6954"/>
    <x v="3454"/>
    <x v="653"/>
    <x v="1120"/>
    <x v="2"/>
    <s v="HM-14980"/>
    <s v="Henry MacAllister"/>
    <x v="0"/>
    <x v="0"/>
    <s v="Los Angeles"/>
    <x v="1"/>
    <n v="90008"/>
    <x v="1"/>
    <s v="TEC-PH-10000369"/>
    <x v="2"/>
    <x v="7"/>
    <s v="HTC One Mini"/>
    <x v="4483"/>
    <n v="5"/>
    <n v="0.2"/>
    <n v="50.396000000000015"/>
    <x v="1"/>
    <x v="0"/>
  </r>
  <r>
    <x v="6955"/>
    <x v="3455"/>
    <x v="334"/>
    <x v="32"/>
    <x v="1"/>
    <s v="LS-16945"/>
    <s v="Linda Southworth"/>
    <x v="1"/>
    <x v="0"/>
    <s v="Los Angeles"/>
    <x v="1"/>
    <n v="90004"/>
    <x v="1"/>
    <s v="OFF-EN-10003862"/>
    <x v="1"/>
    <x v="12"/>
    <s v="Laser &amp; Ink Jet Business Envelopes"/>
    <x v="4728"/>
    <n v="2"/>
    <n v="0"/>
    <n v="9.8163999999999998"/>
    <x v="1"/>
    <x v="0"/>
  </r>
  <r>
    <x v="6956"/>
    <x v="3456"/>
    <x v="216"/>
    <x v="194"/>
    <x v="1"/>
    <s v="AR-10570"/>
    <s v="Anemone Ratner"/>
    <x v="0"/>
    <x v="0"/>
    <s v="Columbus"/>
    <x v="32"/>
    <n v="31907"/>
    <x v="0"/>
    <s v="OFF-BI-10003963"/>
    <x v="1"/>
    <x v="8"/>
    <s v="Cardinal Holdit Data Disk Pockets"/>
    <x v="3441"/>
    <n v="5"/>
    <n v="0"/>
    <n v="17.107999999999997"/>
    <x v="0"/>
    <x v="0"/>
  </r>
  <r>
    <x v="6957"/>
    <x v="3456"/>
    <x v="216"/>
    <x v="194"/>
    <x v="1"/>
    <s v="AR-10570"/>
    <s v="Anemone Ratner"/>
    <x v="0"/>
    <x v="0"/>
    <s v="Columbus"/>
    <x v="32"/>
    <n v="31907"/>
    <x v="0"/>
    <s v="FUR-FU-10004848"/>
    <x v="0"/>
    <x v="5"/>
    <s v="Howard Miller 13-3/4&quot; Diameter Brushed Chrome Round Wall Clock"/>
    <x v="2678"/>
    <n v="1"/>
    <n v="0"/>
    <n v="15.524999999999999"/>
    <x v="0"/>
    <x v="0"/>
  </r>
  <r>
    <x v="6958"/>
    <x v="3457"/>
    <x v="874"/>
    <x v="591"/>
    <x v="0"/>
    <s v="RH-19510"/>
    <s v="Rick Huthwaite"/>
    <x v="2"/>
    <x v="0"/>
    <s v="San Francisco"/>
    <x v="1"/>
    <n v="94110"/>
    <x v="1"/>
    <s v="OFF-ST-10001328"/>
    <x v="1"/>
    <x v="4"/>
    <s v="Personal Filing Tote with Lid, Black/Gray"/>
    <x v="4729"/>
    <n v="1"/>
    <n v="0"/>
    <n v="4.3428000000000004"/>
    <x v="1"/>
    <x v="0"/>
  </r>
  <r>
    <x v="6959"/>
    <x v="3457"/>
    <x v="874"/>
    <x v="591"/>
    <x v="0"/>
    <s v="RH-19510"/>
    <s v="Rick Huthwaite"/>
    <x v="2"/>
    <x v="0"/>
    <s v="San Francisco"/>
    <x v="1"/>
    <n v="94110"/>
    <x v="1"/>
    <s v="OFF-PA-10002377"/>
    <x v="1"/>
    <x v="10"/>
    <s v="Xerox 1916"/>
    <x v="678"/>
    <n v="3"/>
    <n v="0"/>
    <n v="73.41"/>
    <x v="1"/>
    <x v="0"/>
  </r>
  <r>
    <x v="6960"/>
    <x v="3457"/>
    <x v="874"/>
    <x v="591"/>
    <x v="0"/>
    <s v="RH-19510"/>
    <s v="Rick Huthwaite"/>
    <x v="2"/>
    <x v="0"/>
    <s v="San Francisco"/>
    <x v="1"/>
    <n v="94110"/>
    <x v="1"/>
    <s v="OFF-PA-10003441"/>
    <x v="1"/>
    <x v="10"/>
    <s v="Xerox 226"/>
    <x v="91"/>
    <n v="2"/>
    <n v="0"/>
    <n v="6.2208000000000006"/>
    <x v="1"/>
    <x v="0"/>
  </r>
  <r>
    <x v="6961"/>
    <x v="3458"/>
    <x v="468"/>
    <x v="173"/>
    <x v="3"/>
    <s v="TB-21190"/>
    <s v="Thomas Brumley"/>
    <x v="2"/>
    <x v="0"/>
    <s v="Riverside"/>
    <x v="1"/>
    <n v="92503"/>
    <x v="1"/>
    <s v="OFF-AR-10002221"/>
    <x v="1"/>
    <x v="6"/>
    <s v="12 Colored Short Pencils"/>
    <x v="4730"/>
    <n v="3"/>
    <n v="0"/>
    <n v="2.1060000000000008"/>
    <x v="1"/>
    <x v="0"/>
  </r>
  <r>
    <x v="6962"/>
    <x v="3459"/>
    <x v="87"/>
    <x v="1231"/>
    <x v="0"/>
    <s v="JD-15895"/>
    <s v="Jonathan Doherty"/>
    <x v="1"/>
    <x v="0"/>
    <s v="Columbia"/>
    <x v="20"/>
    <n v="29203"/>
    <x v="0"/>
    <s v="OFF-EN-10001509"/>
    <x v="1"/>
    <x v="12"/>
    <s v="Poly String Tie Envelopes"/>
    <x v="4731"/>
    <n v="5"/>
    <n v="0"/>
    <n v="4.7939999999999996"/>
    <x v="0"/>
    <x v="0"/>
  </r>
  <r>
    <x v="6963"/>
    <x v="3459"/>
    <x v="87"/>
    <x v="1231"/>
    <x v="0"/>
    <s v="JD-15895"/>
    <s v="Jonathan Doherty"/>
    <x v="1"/>
    <x v="0"/>
    <s v="Columbia"/>
    <x v="20"/>
    <n v="29203"/>
    <x v="0"/>
    <s v="OFF-AR-10003338"/>
    <x v="1"/>
    <x v="6"/>
    <s v="Eberhard Faber 3 1/2&quot; Golf Pencils"/>
    <x v="4732"/>
    <n v="3"/>
    <n v="0"/>
    <n v="5.580000000000001"/>
    <x v="0"/>
    <x v="0"/>
  </r>
  <r>
    <x v="6964"/>
    <x v="3459"/>
    <x v="87"/>
    <x v="1231"/>
    <x v="0"/>
    <s v="JD-15895"/>
    <s v="Jonathan Doherty"/>
    <x v="1"/>
    <x v="0"/>
    <s v="Columbia"/>
    <x v="20"/>
    <n v="29203"/>
    <x v="0"/>
    <s v="OFF-BI-10004728"/>
    <x v="1"/>
    <x v="8"/>
    <s v="Wilson Jones Turn Tabs Binder Tool for Ring Binders"/>
    <x v="906"/>
    <n v="5"/>
    <n v="0"/>
    <n v="11.086"/>
    <x v="0"/>
    <x v="0"/>
  </r>
  <r>
    <x v="6965"/>
    <x v="3459"/>
    <x v="87"/>
    <x v="1231"/>
    <x v="0"/>
    <s v="JD-15895"/>
    <s v="Jonathan Doherty"/>
    <x v="1"/>
    <x v="0"/>
    <s v="Columbia"/>
    <x v="20"/>
    <n v="29203"/>
    <x v="0"/>
    <s v="TEC-AC-10000358"/>
    <x v="2"/>
    <x v="11"/>
    <s v="Imation Secure Drive + Hardware Encrypted USB flash drive - 16 GB"/>
    <x v="4733"/>
    <n v="2"/>
    <n v="0"/>
    <n v="18.235199999999999"/>
    <x v="0"/>
    <x v="0"/>
  </r>
  <r>
    <x v="6966"/>
    <x v="3459"/>
    <x v="87"/>
    <x v="1231"/>
    <x v="0"/>
    <s v="JD-15895"/>
    <s v="Jonathan Doherty"/>
    <x v="1"/>
    <x v="0"/>
    <s v="Columbia"/>
    <x v="20"/>
    <n v="29203"/>
    <x v="0"/>
    <s v="OFF-BI-10002764"/>
    <x v="1"/>
    <x v="8"/>
    <s v="Recycled Pressboard Report Cover with Reinforced Top Hinge"/>
    <x v="4734"/>
    <n v="2"/>
    <n v="0"/>
    <n v="3.1654"/>
    <x v="0"/>
    <x v="0"/>
  </r>
  <r>
    <x v="6967"/>
    <x v="3459"/>
    <x v="87"/>
    <x v="1231"/>
    <x v="0"/>
    <s v="JD-15895"/>
    <s v="Jonathan Doherty"/>
    <x v="1"/>
    <x v="0"/>
    <s v="Columbia"/>
    <x v="20"/>
    <n v="29203"/>
    <x v="0"/>
    <s v="OFF-PA-10001461"/>
    <x v="1"/>
    <x v="10"/>
    <s v="HP Office Paper (20Lb. and 87 Bright)"/>
    <x v="1847"/>
    <n v="9"/>
    <n v="0"/>
    <n v="28.857599999999998"/>
    <x v="0"/>
    <x v="0"/>
  </r>
  <r>
    <x v="6968"/>
    <x v="3460"/>
    <x v="1140"/>
    <x v="52"/>
    <x v="0"/>
    <s v="MP-17965"/>
    <s v="Michael Paige"/>
    <x v="1"/>
    <x v="0"/>
    <s v="New York City"/>
    <x v="15"/>
    <n v="10011"/>
    <x v="3"/>
    <s v="TEC-PH-10004165"/>
    <x v="2"/>
    <x v="7"/>
    <s v="Mitel MiVoice 5330e IP Phone"/>
    <x v="4735"/>
    <n v="3"/>
    <n v="0"/>
    <n v="214.4922"/>
    <x v="3"/>
    <x v="0"/>
  </r>
  <r>
    <x v="6969"/>
    <x v="3461"/>
    <x v="994"/>
    <x v="405"/>
    <x v="0"/>
    <s v="JB-16000"/>
    <s v="Joy Bell-"/>
    <x v="0"/>
    <x v="0"/>
    <s v="Longview"/>
    <x v="4"/>
    <n v="98632"/>
    <x v="1"/>
    <s v="FUR-FU-10000010"/>
    <x v="0"/>
    <x v="5"/>
    <s v="DAX Value U-Channel Document Frames, Easel Back"/>
    <x v="2615"/>
    <n v="5"/>
    <n v="0"/>
    <n v="7.7034999999999982"/>
    <x v="1"/>
    <x v="0"/>
  </r>
  <r>
    <x v="6970"/>
    <x v="3462"/>
    <x v="20"/>
    <x v="425"/>
    <x v="1"/>
    <s v="AB-10105"/>
    <s v="Adrian Barton"/>
    <x v="0"/>
    <x v="0"/>
    <s v="Phoenix"/>
    <x v="16"/>
    <n v="85023"/>
    <x v="1"/>
    <s v="OFF-ST-10000321"/>
    <x v="1"/>
    <x v="4"/>
    <s v="Akro Stacking Bins"/>
    <x v="1438"/>
    <n v="2"/>
    <n v="0.2"/>
    <n v="-2.5248000000000022"/>
    <x v="1"/>
    <x v="1"/>
  </r>
  <r>
    <x v="6971"/>
    <x v="3462"/>
    <x v="20"/>
    <x v="425"/>
    <x v="1"/>
    <s v="AB-10105"/>
    <s v="Adrian Barton"/>
    <x v="0"/>
    <x v="0"/>
    <s v="Phoenix"/>
    <x v="16"/>
    <n v="85023"/>
    <x v="1"/>
    <s v="TEC-AC-10000109"/>
    <x v="2"/>
    <x v="11"/>
    <s v="Sony Micro Vault Click 16 GB USB 2.0 Flash Drive"/>
    <x v="212"/>
    <n v="2"/>
    <n v="0.2"/>
    <n v="4.4792000000000058"/>
    <x v="1"/>
    <x v="1"/>
  </r>
  <r>
    <x v="6972"/>
    <x v="3462"/>
    <x v="20"/>
    <x v="425"/>
    <x v="1"/>
    <s v="AB-10105"/>
    <s v="Adrian Barton"/>
    <x v="0"/>
    <x v="0"/>
    <s v="Phoenix"/>
    <x v="16"/>
    <n v="85023"/>
    <x v="1"/>
    <s v="TEC-PH-10002415"/>
    <x v="2"/>
    <x v="7"/>
    <s v="Polycom VoiceStation 500 Conference phone"/>
    <x v="2749"/>
    <n v="2"/>
    <n v="0.2"/>
    <n v="29.495000000000019"/>
    <x v="1"/>
    <x v="1"/>
  </r>
  <r>
    <x v="6973"/>
    <x v="3462"/>
    <x v="20"/>
    <x v="425"/>
    <x v="1"/>
    <s v="AB-10105"/>
    <s v="Adrian Barton"/>
    <x v="0"/>
    <x v="0"/>
    <s v="Phoenix"/>
    <x v="16"/>
    <n v="85023"/>
    <x v="1"/>
    <s v="OFF-BI-10001460"/>
    <x v="1"/>
    <x v="8"/>
    <s v="Plastic Binding Combs"/>
    <x v="4736"/>
    <n v="4"/>
    <n v="0.7"/>
    <n v="-13.938000000000002"/>
    <x v="1"/>
    <x v="1"/>
  </r>
  <r>
    <x v="6974"/>
    <x v="3463"/>
    <x v="175"/>
    <x v="184"/>
    <x v="1"/>
    <s v="CC-12145"/>
    <s v="Charles Crestani"/>
    <x v="0"/>
    <x v="0"/>
    <s v="Houston"/>
    <x v="5"/>
    <n v="77095"/>
    <x v="2"/>
    <s v="OFF-AR-10002987"/>
    <x v="1"/>
    <x v="6"/>
    <s v="Prismacolor Color Pencil Set"/>
    <x v="4142"/>
    <n v="2"/>
    <n v="0.2"/>
    <n v="8.3328000000000024"/>
    <x v="2"/>
    <x v="0"/>
  </r>
  <r>
    <x v="6975"/>
    <x v="3464"/>
    <x v="1141"/>
    <x v="790"/>
    <x v="1"/>
    <s v="CY-12745"/>
    <s v="Craig Yedwab"/>
    <x v="1"/>
    <x v="0"/>
    <s v="Gilbert"/>
    <x v="16"/>
    <n v="85234"/>
    <x v="1"/>
    <s v="OFF-LA-10000443"/>
    <x v="1"/>
    <x v="2"/>
    <s v="Avery 501"/>
    <x v="2184"/>
    <n v="2"/>
    <n v="0.2"/>
    <n v="1.9925999999999999"/>
    <x v="1"/>
    <x v="1"/>
  </r>
  <r>
    <x v="6976"/>
    <x v="3464"/>
    <x v="1141"/>
    <x v="790"/>
    <x v="1"/>
    <s v="CY-12745"/>
    <s v="Craig Yedwab"/>
    <x v="1"/>
    <x v="0"/>
    <s v="Gilbert"/>
    <x v="16"/>
    <n v="85234"/>
    <x v="1"/>
    <s v="FUR-FU-10004306"/>
    <x v="0"/>
    <x v="5"/>
    <s v="Electrix Halogen Magnifier Lamp"/>
    <x v="4737"/>
    <n v="4"/>
    <n v="0.2"/>
    <n v="46.631999999999977"/>
    <x v="1"/>
    <x v="1"/>
  </r>
  <r>
    <x v="6977"/>
    <x v="3465"/>
    <x v="881"/>
    <x v="940"/>
    <x v="2"/>
    <s v="EP-13915"/>
    <s v="Emily Phan"/>
    <x v="0"/>
    <x v="0"/>
    <s v="Jonesboro"/>
    <x v="36"/>
    <n v="72401"/>
    <x v="0"/>
    <s v="TEC-PH-10002564"/>
    <x v="2"/>
    <x v="7"/>
    <s v="OtterBox Defender Series Case - Samsung Galaxy S4"/>
    <x v="2830"/>
    <n v="2"/>
    <n v="0"/>
    <n v="17.993999999999993"/>
    <x v="0"/>
    <x v="0"/>
  </r>
  <r>
    <x v="6978"/>
    <x v="3466"/>
    <x v="920"/>
    <x v="364"/>
    <x v="0"/>
    <s v="DL-13315"/>
    <s v="Delfina Latchford"/>
    <x v="0"/>
    <x v="0"/>
    <s v="Atlanta"/>
    <x v="32"/>
    <n v="30318"/>
    <x v="0"/>
    <s v="OFF-PA-10003724"/>
    <x v="1"/>
    <x v="10"/>
    <s v="Wirebound Message Book, 4 per Page"/>
    <x v="4738"/>
    <n v="9"/>
    <n v="0"/>
    <n v="23.946299999999997"/>
    <x v="0"/>
    <x v="0"/>
  </r>
  <r>
    <x v="6979"/>
    <x v="3467"/>
    <x v="424"/>
    <x v="992"/>
    <x v="1"/>
    <s v="SO-20335"/>
    <s v="Sean O'Donnell"/>
    <x v="0"/>
    <x v="0"/>
    <s v="Los Angeles"/>
    <x v="1"/>
    <n v="90036"/>
    <x v="1"/>
    <s v="OFF-PA-10000483"/>
    <x v="1"/>
    <x v="10"/>
    <s v="Xerox 19"/>
    <x v="901"/>
    <n v="5"/>
    <n v="0"/>
    <n v="69.704999999999998"/>
    <x v="1"/>
    <x v="0"/>
  </r>
  <r>
    <x v="6980"/>
    <x v="3468"/>
    <x v="845"/>
    <x v="821"/>
    <x v="2"/>
    <s v="BP-11095"/>
    <s v="Bart Pistole"/>
    <x v="1"/>
    <x v="0"/>
    <s v="New York City"/>
    <x v="15"/>
    <n v="10024"/>
    <x v="3"/>
    <s v="OFF-FA-10000611"/>
    <x v="1"/>
    <x v="13"/>
    <s v="Binder Clips by OIC"/>
    <x v="4739"/>
    <n v="4"/>
    <n v="0"/>
    <n v="2.8415999999999997"/>
    <x v="3"/>
    <x v="0"/>
  </r>
  <r>
    <x v="6981"/>
    <x v="3468"/>
    <x v="845"/>
    <x v="821"/>
    <x v="2"/>
    <s v="BP-11095"/>
    <s v="Bart Pistole"/>
    <x v="1"/>
    <x v="0"/>
    <s v="New York City"/>
    <x v="15"/>
    <n v="10024"/>
    <x v="3"/>
    <s v="OFF-PA-10000246"/>
    <x v="1"/>
    <x v="10"/>
    <s v="Riverleaf Stik-Withit Designer Note Cubes"/>
    <x v="4740"/>
    <n v="3"/>
    <n v="0"/>
    <n v="13.8828"/>
    <x v="3"/>
    <x v="0"/>
  </r>
  <r>
    <x v="6982"/>
    <x v="3469"/>
    <x v="142"/>
    <x v="344"/>
    <x v="1"/>
    <s v="JA-15970"/>
    <s v="Joseph Airdo"/>
    <x v="0"/>
    <x v="0"/>
    <s v="Detroit"/>
    <x v="12"/>
    <n v="48227"/>
    <x v="2"/>
    <s v="OFF-BI-10004728"/>
    <x v="1"/>
    <x v="8"/>
    <s v="Wilson Jones Turn Tabs Binder Tool for Ring Binders"/>
    <x v="906"/>
    <n v="5"/>
    <n v="0"/>
    <n v="11.086"/>
    <x v="2"/>
    <x v="0"/>
  </r>
  <r>
    <x v="6983"/>
    <x v="3469"/>
    <x v="142"/>
    <x v="344"/>
    <x v="1"/>
    <s v="JA-15970"/>
    <s v="Joseph Airdo"/>
    <x v="0"/>
    <x v="0"/>
    <s v="Detroit"/>
    <x v="12"/>
    <n v="48227"/>
    <x v="2"/>
    <s v="TEC-PH-10002365"/>
    <x v="2"/>
    <x v="7"/>
    <s v="Belkin Grip Candy Sheer Case / Cover for iPhone 5 and 5S"/>
    <x v="4741"/>
    <n v="1"/>
    <n v="0"/>
    <n v="2.2827999999999999"/>
    <x v="2"/>
    <x v="0"/>
  </r>
  <r>
    <x v="6984"/>
    <x v="3469"/>
    <x v="142"/>
    <x v="344"/>
    <x v="1"/>
    <s v="JA-15970"/>
    <s v="Joseph Airdo"/>
    <x v="0"/>
    <x v="0"/>
    <s v="Detroit"/>
    <x v="12"/>
    <n v="48227"/>
    <x v="2"/>
    <s v="OFF-AP-10002457"/>
    <x v="1"/>
    <x v="9"/>
    <s v="Eureka The Boss Plus 12-Amp Hard Box Upright Vacuum, Red"/>
    <x v="4742"/>
    <n v="4"/>
    <n v="0.1"/>
    <n v="71.161999999999978"/>
    <x v="2"/>
    <x v="0"/>
  </r>
  <r>
    <x v="6985"/>
    <x v="3469"/>
    <x v="142"/>
    <x v="344"/>
    <x v="1"/>
    <s v="JA-15970"/>
    <s v="Joseph Airdo"/>
    <x v="0"/>
    <x v="0"/>
    <s v="Detroit"/>
    <x v="12"/>
    <n v="48227"/>
    <x v="2"/>
    <s v="OFF-BI-10000320"/>
    <x v="1"/>
    <x v="8"/>
    <s v="GBC Plastic Binding Combs"/>
    <x v="3520"/>
    <n v="4"/>
    <n v="0"/>
    <n v="14.4648"/>
    <x v="2"/>
    <x v="0"/>
  </r>
  <r>
    <x v="6986"/>
    <x v="3469"/>
    <x v="142"/>
    <x v="344"/>
    <x v="1"/>
    <s v="JA-15970"/>
    <s v="Joseph Airdo"/>
    <x v="0"/>
    <x v="0"/>
    <s v="Detroit"/>
    <x v="12"/>
    <n v="48227"/>
    <x v="2"/>
    <s v="OFF-AR-10004999"/>
    <x v="1"/>
    <x v="6"/>
    <s v="Newell 315"/>
    <x v="493"/>
    <n v="2"/>
    <n v="0"/>
    <n v="2.99"/>
    <x v="2"/>
    <x v="0"/>
  </r>
  <r>
    <x v="6987"/>
    <x v="3469"/>
    <x v="142"/>
    <x v="344"/>
    <x v="1"/>
    <s v="JA-15970"/>
    <s v="Joseph Airdo"/>
    <x v="0"/>
    <x v="0"/>
    <s v="Detroit"/>
    <x v="12"/>
    <n v="48227"/>
    <x v="2"/>
    <s v="OFF-BI-10001116"/>
    <x v="1"/>
    <x v="8"/>
    <s v="Wilson Jones 1&quot; Hanging DublLock Ring Binders"/>
    <x v="1603"/>
    <n v="5"/>
    <n v="0"/>
    <n v="12.672000000000001"/>
    <x v="2"/>
    <x v="0"/>
  </r>
  <r>
    <x v="6988"/>
    <x v="3470"/>
    <x v="343"/>
    <x v="38"/>
    <x v="0"/>
    <s v="BB-11545"/>
    <s v="Brenda Bowman"/>
    <x v="1"/>
    <x v="0"/>
    <s v="Fort Lauderdale"/>
    <x v="2"/>
    <n v="33311"/>
    <x v="0"/>
    <s v="OFF-AP-10002651"/>
    <x v="1"/>
    <x v="9"/>
    <s v="Hoover Upright Vacuum With Dirt Cup"/>
    <x v="4127"/>
    <n v="5"/>
    <n v="0.2"/>
    <n v="130.28849999999983"/>
    <x v="0"/>
    <x v="0"/>
  </r>
  <r>
    <x v="6989"/>
    <x v="3471"/>
    <x v="157"/>
    <x v="114"/>
    <x v="2"/>
    <s v="DK-13375"/>
    <s v="Dennis Kane"/>
    <x v="0"/>
    <x v="0"/>
    <s v="Abilene"/>
    <x v="5"/>
    <n v="79605"/>
    <x v="2"/>
    <s v="OFF-AP-10001634"/>
    <x v="1"/>
    <x v="9"/>
    <s v="Hoover Commercial Lightweight Upright Vacuum"/>
    <x v="4743"/>
    <n v="2"/>
    <n v="0.8"/>
    <n v="-3.7584000000000009"/>
    <x v="2"/>
    <x v="0"/>
  </r>
  <r>
    <x v="6990"/>
    <x v="3472"/>
    <x v="627"/>
    <x v="681"/>
    <x v="0"/>
    <s v="RH-19600"/>
    <s v="Rob Haberlin"/>
    <x v="0"/>
    <x v="0"/>
    <s v="Hampton"/>
    <x v="17"/>
    <n v="23666"/>
    <x v="0"/>
    <s v="OFF-AP-10003266"/>
    <x v="1"/>
    <x v="9"/>
    <s v="Holmes Replacement Filter for HEPA Air Cleaner, Large Room"/>
    <x v="4744"/>
    <n v="3"/>
    <n v="0"/>
    <n v="18.660600000000002"/>
    <x v="0"/>
    <x v="0"/>
  </r>
  <r>
    <x v="6991"/>
    <x v="3472"/>
    <x v="627"/>
    <x v="681"/>
    <x v="0"/>
    <s v="RH-19600"/>
    <s v="Rob Haberlin"/>
    <x v="0"/>
    <x v="0"/>
    <s v="Hampton"/>
    <x v="17"/>
    <n v="23666"/>
    <x v="0"/>
    <s v="TEC-PH-10002890"/>
    <x v="2"/>
    <x v="7"/>
    <s v="AT&amp;T 17929 Lendline Telephone"/>
    <x v="4745"/>
    <n v="5"/>
    <n v="0"/>
    <n v="58.811999999999998"/>
    <x v="0"/>
    <x v="0"/>
  </r>
  <r>
    <x v="6992"/>
    <x v="3472"/>
    <x v="627"/>
    <x v="681"/>
    <x v="0"/>
    <s v="RH-19600"/>
    <s v="Rob Haberlin"/>
    <x v="0"/>
    <x v="0"/>
    <s v="Hampton"/>
    <x v="17"/>
    <n v="23666"/>
    <x v="0"/>
    <s v="FUR-FU-10000308"/>
    <x v="0"/>
    <x v="5"/>
    <s v="Deflect-o Glass Clear Studded Chair Mats"/>
    <x v="4702"/>
    <n v="3"/>
    <n v="0"/>
    <n v="41.038800000000002"/>
    <x v="0"/>
    <x v="0"/>
  </r>
  <r>
    <x v="6993"/>
    <x v="3472"/>
    <x v="627"/>
    <x v="681"/>
    <x v="0"/>
    <s v="RH-19600"/>
    <s v="Rob Haberlin"/>
    <x v="0"/>
    <x v="0"/>
    <s v="Hampton"/>
    <x v="17"/>
    <n v="23666"/>
    <x v="0"/>
    <s v="OFF-AR-10000380"/>
    <x v="1"/>
    <x v="6"/>
    <s v="Hunt PowerHouse Electric Pencil Sharpener, Blue"/>
    <x v="4583"/>
    <n v="7"/>
    <n v="0"/>
    <n v="79.757999999999967"/>
    <x v="0"/>
    <x v="0"/>
  </r>
  <r>
    <x v="6994"/>
    <x v="3472"/>
    <x v="627"/>
    <x v="681"/>
    <x v="0"/>
    <s v="RH-19600"/>
    <s v="Rob Haberlin"/>
    <x v="0"/>
    <x v="0"/>
    <s v="Hampton"/>
    <x v="17"/>
    <n v="23666"/>
    <x v="0"/>
    <s v="OFF-AR-10000122"/>
    <x v="1"/>
    <x v="6"/>
    <s v="Newell 314"/>
    <x v="4746"/>
    <n v="5"/>
    <n v="0"/>
    <n v="6.9749999999999979"/>
    <x v="0"/>
    <x v="0"/>
  </r>
  <r>
    <x v="6995"/>
    <x v="3473"/>
    <x v="902"/>
    <x v="6"/>
    <x v="1"/>
    <s v="AG-10300"/>
    <s v="Aleksandra Gannaway"/>
    <x v="1"/>
    <x v="0"/>
    <s v="Las Vegas"/>
    <x v="33"/>
    <n v="89115"/>
    <x v="1"/>
    <s v="OFF-AP-10004868"/>
    <x v="1"/>
    <x v="9"/>
    <s v="Hoover Commercial Soft Guard Upright Vacuum And Disposable Filtration Bags"/>
    <x v="4747"/>
    <n v="4"/>
    <n v="0"/>
    <n v="8.3916000000000004"/>
    <x v="1"/>
    <x v="0"/>
  </r>
  <r>
    <x v="6996"/>
    <x v="3474"/>
    <x v="331"/>
    <x v="209"/>
    <x v="0"/>
    <s v="JB-15400"/>
    <s v="Jennifer Braxton"/>
    <x v="1"/>
    <x v="0"/>
    <s v="Rockford"/>
    <x v="10"/>
    <n v="61107"/>
    <x v="2"/>
    <s v="OFF-BI-10004002"/>
    <x v="1"/>
    <x v="8"/>
    <s v="Wilson Jones International Size A4 Ring Binders"/>
    <x v="4748"/>
    <n v="4"/>
    <n v="0.8"/>
    <n v="-22.144000000000005"/>
    <x v="2"/>
    <x v="0"/>
  </r>
  <r>
    <x v="6997"/>
    <x v="3474"/>
    <x v="331"/>
    <x v="209"/>
    <x v="0"/>
    <s v="JB-15400"/>
    <s v="Jennifer Braxton"/>
    <x v="1"/>
    <x v="0"/>
    <s v="Rockford"/>
    <x v="10"/>
    <n v="61107"/>
    <x v="2"/>
    <s v="OFF-PA-10004475"/>
    <x v="1"/>
    <x v="10"/>
    <s v="Xerox 1940"/>
    <x v="4749"/>
    <n v="4"/>
    <n v="0.2"/>
    <n v="63.753599999999992"/>
    <x v="2"/>
    <x v="0"/>
  </r>
  <r>
    <x v="6998"/>
    <x v="3475"/>
    <x v="1142"/>
    <x v="42"/>
    <x v="1"/>
    <s v="BC-11125"/>
    <s v="Becky Castell"/>
    <x v="2"/>
    <x v="0"/>
    <s v="Laguna Niguel"/>
    <x v="1"/>
    <n v="92677"/>
    <x v="1"/>
    <s v="OFF-PA-10002195"/>
    <x v="1"/>
    <x v="10"/>
    <s v="Xerox 1966"/>
    <x v="91"/>
    <n v="2"/>
    <n v="0"/>
    <n v="6.3504000000000005"/>
    <x v="1"/>
    <x v="0"/>
  </r>
  <r>
    <x v="6999"/>
    <x v="3476"/>
    <x v="1143"/>
    <x v="990"/>
    <x v="2"/>
    <s v="KC-16675"/>
    <s v="Kimberly Carter"/>
    <x v="1"/>
    <x v="0"/>
    <s v="Louisville"/>
    <x v="0"/>
    <n v="40214"/>
    <x v="0"/>
    <s v="OFF-AP-10002670"/>
    <x v="1"/>
    <x v="9"/>
    <s v="Belkin 8-Outlet Premiere SurgeMaster II Surge Protectors"/>
    <x v="4750"/>
    <n v="3"/>
    <n v="0"/>
    <n v="62.531999999999982"/>
    <x v="0"/>
    <x v="0"/>
  </r>
  <r>
    <x v="7000"/>
    <x v="3476"/>
    <x v="1143"/>
    <x v="990"/>
    <x v="2"/>
    <s v="KC-16675"/>
    <s v="Kimberly Carter"/>
    <x v="1"/>
    <x v="0"/>
    <s v="Louisville"/>
    <x v="0"/>
    <n v="40214"/>
    <x v="0"/>
    <s v="OFF-SU-10004498"/>
    <x v="1"/>
    <x v="14"/>
    <s v="Martin-Yale Premier Letter Opener"/>
    <x v="4751"/>
    <n v="2"/>
    <n v="0"/>
    <n v="0.77280000000000015"/>
    <x v="0"/>
    <x v="0"/>
  </r>
  <r>
    <x v="7001"/>
    <x v="3477"/>
    <x v="1110"/>
    <x v="1157"/>
    <x v="1"/>
    <s v="DR-12940"/>
    <s v="Daniel Raglin"/>
    <x v="2"/>
    <x v="0"/>
    <s v="Normal"/>
    <x v="10"/>
    <n v="61761"/>
    <x v="2"/>
    <s v="FUR-CH-10003298"/>
    <x v="0"/>
    <x v="1"/>
    <s v="Office Star - Contemporary Task Swivel chair with Loop Arms, Charcoal"/>
    <x v="4752"/>
    <n v="4"/>
    <n v="0.3"/>
    <n v="-110.02320000000003"/>
    <x v="2"/>
    <x v="0"/>
  </r>
  <r>
    <x v="7002"/>
    <x v="3478"/>
    <x v="710"/>
    <x v="760"/>
    <x v="0"/>
    <s v="DW-13195"/>
    <s v="David Wiener"/>
    <x v="1"/>
    <x v="0"/>
    <s v="Los Angeles"/>
    <x v="1"/>
    <n v="90045"/>
    <x v="1"/>
    <s v="FUR-FU-10000723"/>
    <x v="0"/>
    <x v="5"/>
    <s v="Deflect-o EconoMat Studded, No Bevel Mat for Low Pile Carpeting"/>
    <x v="4753"/>
    <n v="7"/>
    <n v="0"/>
    <n v="26.031600000000012"/>
    <x v="1"/>
    <x v="0"/>
  </r>
  <r>
    <x v="7003"/>
    <x v="3478"/>
    <x v="710"/>
    <x v="760"/>
    <x v="0"/>
    <s v="DW-13195"/>
    <s v="David Wiener"/>
    <x v="1"/>
    <x v="0"/>
    <s v="Los Angeles"/>
    <x v="1"/>
    <n v="90045"/>
    <x v="1"/>
    <s v="OFF-BI-10000632"/>
    <x v="1"/>
    <x v="8"/>
    <s v="Satellite Sectional Post Binders"/>
    <x v="1971"/>
    <n v="2"/>
    <n v="0.2"/>
    <n v="22.573199999999996"/>
    <x v="1"/>
    <x v="0"/>
  </r>
  <r>
    <x v="7004"/>
    <x v="3479"/>
    <x v="851"/>
    <x v="58"/>
    <x v="1"/>
    <s v="ME-18010"/>
    <s v="Michelle Ellison"/>
    <x v="1"/>
    <x v="0"/>
    <s v="Port Arthur"/>
    <x v="5"/>
    <n v="77642"/>
    <x v="2"/>
    <s v="OFF-PA-10000223"/>
    <x v="1"/>
    <x v="10"/>
    <s v="Xerox 2000"/>
    <x v="1182"/>
    <n v="1"/>
    <n v="0.2"/>
    <n v="1.8144"/>
    <x v="2"/>
    <x v="0"/>
  </r>
  <r>
    <x v="7005"/>
    <x v="3480"/>
    <x v="549"/>
    <x v="745"/>
    <x v="1"/>
    <s v="JF-15490"/>
    <s v="Jeremy Farry"/>
    <x v="0"/>
    <x v="0"/>
    <s v="New York City"/>
    <x v="15"/>
    <n v="10009"/>
    <x v="3"/>
    <s v="FUR-CH-10001545"/>
    <x v="0"/>
    <x v="1"/>
    <s v="Hon Comfortask Task/Swivel Chairs"/>
    <x v="4754"/>
    <n v="2"/>
    <n v="0.1"/>
    <n v="13.677600000000002"/>
    <x v="3"/>
    <x v="0"/>
  </r>
  <r>
    <x v="7006"/>
    <x v="3481"/>
    <x v="534"/>
    <x v="444"/>
    <x v="1"/>
    <s v="SP-20860"/>
    <s v="Sung Pak"/>
    <x v="1"/>
    <x v="0"/>
    <s v="Chicago"/>
    <x v="10"/>
    <n v="60623"/>
    <x v="2"/>
    <s v="FUR-FU-10001546"/>
    <x v="0"/>
    <x v="5"/>
    <s v="Dana Swing-Arm Lamps"/>
    <x v="1086"/>
    <n v="2"/>
    <n v="0.6"/>
    <n v="-7.4759999999999991"/>
    <x v="2"/>
    <x v="0"/>
  </r>
  <r>
    <x v="7007"/>
    <x v="3482"/>
    <x v="291"/>
    <x v="454"/>
    <x v="1"/>
    <s v="KN-16390"/>
    <s v="Katherine Nockton"/>
    <x v="1"/>
    <x v="0"/>
    <s v="Springfield"/>
    <x v="24"/>
    <n v="45503"/>
    <x v="3"/>
    <s v="OFF-BI-10001098"/>
    <x v="1"/>
    <x v="8"/>
    <s v="Acco D-Ring Binder w/DublLock"/>
    <x v="2253"/>
    <n v="2"/>
    <n v="0.7"/>
    <n v="-8.9795999999999978"/>
    <x v="3"/>
    <x v="0"/>
  </r>
  <r>
    <x v="7008"/>
    <x v="3482"/>
    <x v="291"/>
    <x v="454"/>
    <x v="1"/>
    <s v="KN-16390"/>
    <s v="Katherine Nockton"/>
    <x v="1"/>
    <x v="0"/>
    <s v="Springfield"/>
    <x v="24"/>
    <n v="45503"/>
    <x v="3"/>
    <s v="FUR-CH-10003379"/>
    <x v="0"/>
    <x v="1"/>
    <s v="Global Commerce Series High-Back Swivel/Tilt Chairs"/>
    <x v="4755"/>
    <n v="3"/>
    <n v="0.3"/>
    <n v="-42.746999999999957"/>
    <x v="3"/>
    <x v="0"/>
  </r>
  <r>
    <x v="7009"/>
    <x v="3482"/>
    <x v="291"/>
    <x v="454"/>
    <x v="1"/>
    <s v="KN-16390"/>
    <s v="Katherine Nockton"/>
    <x v="1"/>
    <x v="0"/>
    <s v="Springfield"/>
    <x v="24"/>
    <n v="45503"/>
    <x v="3"/>
    <s v="FUR-FU-10000193"/>
    <x v="0"/>
    <x v="5"/>
    <s v="Tenex Chairmats For Use with Hard Floors"/>
    <x v="3346"/>
    <n v="1"/>
    <n v="0.2"/>
    <n v="-3.8976000000000015"/>
    <x v="3"/>
    <x v="0"/>
  </r>
  <r>
    <x v="7010"/>
    <x v="3483"/>
    <x v="235"/>
    <x v="248"/>
    <x v="1"/>
    <s v="GT-14710"/>
    <s v="Greg Tran"/>
    <x v="0"/>
    <x v="0"/>
    <s v="New York City"/>
    <x v="15"/>
    <n v="10035"/>
    <x v="3"/>
    <s v="OFF-BI-10000829"/>
    <x v="1"/>
    <x v="8"/>
    <s v="Avery Non-Stick Binders"/>
    <x v="2119"/>
    <n v="5"/>
    <n v="0.2"/>
    <n v="5.8369999999999997"/>
    <x v="3"/>
    <x v="0"/>
  </r>
  <r>
    <x v="7011"/>
    <x v="3483"/>
    <x v="235"/>
    <x v="248"/>
    <x v="1"/>
    <s v="GT-14710"/>
    <s v="Greg Tran"/>
    <x v="0"/>
    <x v="0"/>
    <s v="New York City"/>
    <x v="15"/>
    <n v="10035"/>
    <x v="3"/>
    <s v="OFF-SU-10003002"/>
    <x v="1"/>
    <x v="14"/>
    <s v="Letter Slitter"/>
    <x v="1325"/>
    <n v="2"/>
    <n v="0"/>
    <n v="0.15120000000000022"/>
    <x v="3"/>
    <x v="0"/>
  </r>
  <r>
    <x v="7012"/>
    <x v="3483"/>
    <x v="235"/>
    <x v="248"/>
    <x v="1"/>
    <s v="GT-14710"/>
    <s v="Greg Tran"/>
    <x v="0"/>
    <x v="0"/>
    <s v="New York City"/>
    <x v="15"/>
    <n v="10035"/>
    <x v="3"/>
    <s v="OFF-AP-10002118"/>
    <x v="1"/>
    <x v="9"/>
    <s v="1.7 Cubic Foot Compact &quot;Cube&quot; Office Refrigerators"/>
    <x v="79"/>
    <n v="1"/>
    <n v="0"/>
    <n v="56.20320000000001"/>
    <x v="3"/>
    <x v="0"/>
  </r>
  <r>
    <x v="7013"/>
    <x v="3484"/>
    <x v="34"/>
    <x v="33"/>
    <x v="0"/>
    <s v="DB-12910"/>
    <s v="Daniel Byrd"/>
    <x v="2"/>
    <x v="0"/>
    <s v="Salinas"/>
    <x v="1"/>
    <n v="93905"/>
    <x v="1"/>
    <s v="FUR-BO-10001519"/>
    <x v="0"/>
    <x v="0"/>
    <s v="O'Sullivan 3-Shelf Heavy-Duty Bookcases"/>
    <x v="4756"/>
    <n v="3"/>
    <n v="0.15"/>
    <n v="15.697800000000004"/>
    <x v="1"/>
    <x v="0"/>
  </r>
  <r>
    <x v="7014"/>
    <x v="3485"/>
    <x v="518"/>
    <x v="1232"/>
    <x v="0"/>
    <s v="FM-14215"/>
    <s v="Filia McAdams"/>
    <x v="1"/>
    <x v="0"/>
    <s v="Richmond"/>
    <x v="0"/>
    <n v="40475"/>
    <x v="0"/>
    <s v="OFF-AP-10002578"/>
    <x v="1"/>
    <x v="9"/>
    <s v="Fellowes Premier Superior Surge Suppressor, 10-Outlet, With Phone and Remote"/>
    <x v="4757"/>
    <n v="3"/>
    <n v="0"/>
    <n v="38.157600000000002"/>
    <x v="0"/>
    <x v="0"/>
  </r>
  <r>
    <x v="7015"/>
    <x v="3485"/>
    <x v="518"/>
    <x v="1232"/>
    <x v="0"/>
    <s v="FM-14215"/>
    <s v="Filia McAdams"/>
    <x v="1"/>
    <x v="0"/>
    <s v="Richmond"/>
    <x v="0"/>
    <n v="40475"/>
    <x v="0"/>
    <s v="TEC-AC-10000710"/>
    <x v="2"/>
    <x v="11"/>
    <s v="Maxell DVD-RAM Discs"/>
    <x v="93"/>
    <n v="2"/>
    <n v="0"/>
    <n v="14.172800000000002"/>
    <x v="0"/>
    <x v="0"/>
  </r>
  <r>
    <x v="7016"/>
    <x v="3485"/>
    <x v="518"/>
    <x v="1232"/>
    <x v="0"/>
    <s v="FM-14215"/>
    <s v="Filia McAdams"/>
    <x v="1"/>
    <x v="0"/>
    <s v="Richmond"/>
    <x v="0"/>
    <n v="40475"/>
    <x v="0"/>
    <s v="TEC-PH-10000984"/>
    <x v="2"/>
    <x v="7"/>
    <s v="Panasonic KX-TG9471B"/>
    <x v="2173"/>
    <n v="3"/>
    <n v="0"/>
    <n v="164.63160000000005"/>
    <x v="0"/>
    <x v="0"/>
  </r>
  <r>
    <x v="7017"/>
    <x v="3485"/>
    <x v="518"/>
    <x v="1232"/>
    <x v="0"/>
    <s v="FM-14215"/>
    <s v="Filia McAdams"/>
    <x v="1"/>
    <x v="0"/>
    <s v="Richmond"/>
    <x v="0"/>
    <n v="40475"/>
    <x v="0"/>
    <s v="OFF-PA-10000213"/>
    <x v="1"/>
    <x v="10"/>
    <s v="Xerox 198"/>
    <x v="1830"/>
    <n v="3"/>
    <n v="0"/>
    <n v="7.0218000000000007"/>
    <x v="0"/>
    <x v="0"/>
  </r>
  <r>
    <x v="7018"/>
    <x v="3486"/>
    <x v="661"/>
    <x v="1233"/>
    <x v="0"/>
    <s v="SM-20005"/>
    <s v="Sally Matthias"/>
    <x v="0"/>
    <x v="0"/>
    <s v="New York City"/>
    <x v="15"/>
    <n v="10035"/>
    <x v="3"/>
    <s v="OFF-LA-10003720"/>
    <x v="1"/>
    <x v="2"/>
    <s v="Avery 487"/>
    <x v="4395"/>
    <n v="7"/>
    <n v="0"/>
    <n v="12.1401"/>
    <x v="3"/>
    <x v="0"/>
  </r>
  <r>
    <x v="7019"/>
    <x v="3487"/>
    <x v="709"/>
    <x v="55"/>
    <x v="1"/>
    <s v="AP-10915"/>
    <s v="Arthur Prichep"/>
    <x v="0"/>
    <x v="0"/>
    <s v="Denver"/>
    <x v="22"/>
    <n v="80219"/>
    <x v="1"/>
    <s v="OFF-PA-10001837"/>
    <x v="1"/>
    <x v="10"/>
    <s v="Xerox 1976"/>
    <x v="12"/>
    <n v="3"/>
    <n v="0.2"/>
    <n v="5.4432"/>
    <x v="1"/>
    <x v="0"/>
  </r>
  <r>
    <x v="7020"/>
    <x v="3487"/>
    <x v="709"/>
    <x v="55"/>
    <x v="1"/>
    <s v="AP-10915"/>
    <s v="Arthur Prichep"/>
    <x v="0"/>
    <x v="0"/>
    <s v="Denver"/>
    <x v="22"/>
    <n v="80219"/>
    <x v="1"/>
    <s v="OFF-SU-10004661"/>
    <x v="1"/>
    <x v="14"/>
    <s v="Acme Titanium Bonded Scissors"/>
    <x v="4758"/>
    <n v="1"/>
    <n v="0.2"/>
    <n v="0.50999999999999979"/>
    <x v="1"/>
    <x v="0"/>
  </r>
  <r>
    <x v="7021"/>
    <x v="3487"/>
    <x v="709"/>
    <x v="55"/>
    <x v="1"/>
    <s v="AP-10915"/>
    <s v="Arthur Prichep"/>
    <x v="0"/>
    <x v="0"/>
    <s v="Denver"/>
    <x v="22"/>
    <n v="80219"/>
    <x v="1"/>
    <s v="FUR-FU-10003274"/>
    <x v="0"/>
    <x v="5"/>
    <s v="Regeneration Desk Collection"/>
    <x v="1728"/>
    <n v="3"/>
    <n v="0.2"/>
    <n v="1.2672000000000003"/>
    <x v="1"/>
    <x v="0"/>
  </r>
  <r>
    <x v="7022"/>
    <x v="3487"/>
    <x v="709"/>
    <x v="55"/>
    <x v="1"/>
    <s v="AP-10915"/>
    <s v="Arthur Prichep"/>
    <x v="0"/>
    <x v="0"/>
    <s v="Denver"/>
    <x v="22"/>
    <n v="80219"/>
    <x v="1"/>
    <s v="TEC-PH-10000149"/>
    <x v="2"/>
    <x v="7"/>
    <s v="Cisco SPA525G2 IP Phone - Wireless"/>
    <x v="4759"/>
    <n v="9"/>
    <n v="0.2"/>
    <n v="10.772999999999989"/>
    <x v="1"/>
    <x v="0"/>
  </r>
  <r>
    <x v="7023"/>
    <x v="3487"/>
    <x v="709"/>
    <x v="55"/>
    <x v="1"/>
    <s v="AP-10915"/>
    <s v="Arthur Prichep"/>
    <x v="0"/>
    <x v="0"/>
    <s v="Denver"/>
    <x v="22"/>
    <n v="80219"/>
    <x v="1"/>
    <s v="OFF-PA-10000019"/>
    <x v="1"/>
    <x v="10"/>
    <s v="Xerox 1931"/>
    <x v="277"/>
    <n v="6"/>
    <n v="0.2"/>
    <n v="10.8864"/>
    <x v="1"/>
    <x v="0"/>
  </r>
  <r>
    <x v="7024"/>
    <x v="3487"/>
    <x v="709"/>
    <x v="55"/>
    <x v="1"/>
    <s v="AP-10915"/>
    <s v="Arthur Prichep"/>
    <x v="0"/>
    <x v="0"/>
    <s v="Denver"/>
    <x v="22"/>
    <n v="80219"/>
    <x v="1"/>
    <s v="OFF-PA-10001125"/>
    <x v="1"/>
    <x v="10"/>
    <s v="Xerox 1988"/>
    <x v="1334"/>
    <n v="9"/>
    <n v="0.2"/>
    <n v="69.704999999999984"/>
    <x v="1"/>
    <x v="0"/>
  </r>
  <r>
    <x v="7025"/>
    <x v="3488"/>
    <x v="695"/>
    <x v="1234"/>
    <x v="1"/>
    <s v="SP-20545"/>
    <s v="Sibella Parks"/>
    <x v="1"/>
    <x v="0"/>
    <s v="New York City"/>
    <x v="15"/>
    <n v="10024"/>
    <x v="3"/>
    <s v="TEC-PH-10002538"/>
    <x v="2"/>
    <x v="7"/>
    <s v="Grandstream GXP1160 VoIP phone"/>
    <x v="4760"/>
    <n v="6"/>
    <n v="0"/>
    <n v="65.963399999999979"/>
    <x v="3"/>
    <x v="0"/>
  </r>
  <r>
    <x v="7026"/>
    <x v="3488"/>
    <x v="695"/>
    <x v="1234"/>
    <x v="1"/>
    <s v="SP-20545"/>
    <s v="Sibella Parks"/>
    <x v="1"/>
    <x v="0"/>
    <s v="New York City"/>
    <x v="15"/>
    <n v="10024"/>
    <x v="3"/>
    <s v="OFF-BI-10000279"/>
    <x v="1"/>
    <x v="8"/>
    <s v="Acco Recycled 2&quot; Capacity Laser Printer Hanging Data Binders"/>
    <x v="4761"/>
    <n v="4"/>
    <n v="0.2"/>
    <n v="15.605999999999996"/>
    <x v="3"/>
    <x v="0"/>
  </r>
  <r>
    <x v="7027"/>
    <x v="3489"/>
    <x v="926"/>
    <x v="60"/>
    <x v="1"/>
    <s v="RD-19585"/>
    <s v="Rob Dowd"/>
    <x v="0"/>
    <x v="0"/>
    <s v="New York City"/>
    <x v="15"/>
    <n v="10011"/>
    <x v="3"/>
    <s v="OFF-LA-10001045"/>
    <x v="1"/>
    <x v="2"/>
    <s v="Permanent Self-Adhesive File Folder Labels for Typewriters by Universal"/>
    <x v="3691"/>
    <n v="2"/>
    <n v="0"/>
    <n v="2.4011999999999998"/>
    <x v="3"/>
    <x v="0"/>
  </r>
  <r>
    <x v="7028"/>
    <x v="3490"/>
    <x v="887"/>
    <x v="491"/>
    <x v="0"/>
    <s v="MC-17575"/>
    <s v="Matt Collins"/>
    <x v="0"/>
    <x v="0"/>
    <s v="Fremont"/>
    <x v="8"/>
    <n v="68025"/>
    <x v="2"/>
    <s v="OFF-PA-10003673"/>
    <x v="1"/>
    <x v="10"/>
    <s v="Strathmore Photo Mount Cards"/>
    <x v="1284"/>
    <n v="5"/>
    <n v="0"/>
    <n v="15.593999999999999"/>
    <x v="2"/>
    <x v="0"/>
  </r>
  <r>
    <x v="7029"/>
    <x v="3491"/>
    <x v="583"/>
    <x v="619"/>
    <x v="1"/>
    <s v="EB-13750"/>
    <s v="Edward Becker"/>
    <x v="1"/>
    <x v="0"/>
    <s v="New York City"/>
    <x v="15"/>
    <n v="10011"/>
    <x v="3"/>
    <s v="OFF-ST-10002562"/>
    <x v="1"/>
    <x v="4"/>
    <s v="Staple magnet"/>
    <x v="4681"/>
    <n v="3"/>
    <n v="0"/>
    <n v="7.8792000000000009"/>
    <x v="3"/>
    <x v="0"/>
  </r>
  <r>
    <x v="7030"/>
    <x v="3491"/>
    <x v="583"/>
    <x v="619"/>
    <x v="1"/>
    <s v="EB-13750"/>
    <s v="Edward Becker"/>
    <x v="1"/>
    <x v="0"/>
    <s v="New York City"/>
    <x v="15"/>
    <n v="10011"/>
    <x v="3"/>
    <s v="TEC-AC-10002305"/>
    <x v="2"/>
    <x v="11"/>
    <s v="KeyTronic E03601U1 - Keyboard - Beige"/>
    <x v="3978"/>
    <n v="2"/>
    <n v="0"/>
    <n v="6.4799999999999969"/>
    <x v="3"/>
    <x v="0"/>
  </r>
  <r>
    <x v="7031"/>
    <x v="3491"/>
    <x v="583"/>
    <x v="619"/>
    <x v="1"/>
    <s v="EB-13750"/>
    <s v="Edward Becker"/>
    <x v="1"/>
    <x v="0"/>
    <s v="New York City"/>
    <x v="15"/>
    <n v="10011"/>
    <x v="3"/>
    <s v="OFF-AR-10003373"/>
    <x v="1"/>
    <x v="6"/>
    <s v="Boston School Pro Electric Pencil Sharpener, 1670"/>
    <x v="1663"/>
    <n v="3"/>
    <n v="0"/>
    <n v="25.093799999999998"/>
    <x v="3"/>
    <x v="0"/>
  </r>
  <r>
    <x v="7032"/>
    <x v="3491"/>
    <x v="583"/>
    <x v="619"/>
    <x v="1"/>
    <s v="EB-13750"/>
    <s v="Edward Becker"/>
    <x v="1"/>
    <x v="0"/>
    <s v="New York City"/>
    <x v="15"/>
    <n v="10011"/>
    <x v="3"/>
    <s v="FUR-CH-10003774"/>
    <x v="0"/>
    <x v="1"/>
    <s v="Global Wood Trimmed Manager's Task Chair, Khaki"/>
    <x v="4762"/>
    <n v="3"/>
    <n v="0.1"/>
    <n v="8.1881999999999877"/>
    <x v="3"/>
    <x v="0"/>
  </r>
  <r>
    <x v="7033"/>
    <x v="3491"/>
    <x v="583"/>
    <x v="619"/>
    <x v="1"/>
    <s v="EB-13750"/>
    <s v="Edward Becker"/>
    <x v="1"/>
    <x v="0"/>
    <s v="New York City"/>
    <x v="15"/>
    <n v="10011"/>
    <x v="3"/>
    <s v="OFF-BI-10001510"/>
    <x v="1"/>
    <x v="8"/>
    <s v="Deluxe Heavy-Duty Vinyl Round Ring Binder"/>
    <x v="4763"/>
    <n v="3"/>
    <n v="0.2"/>
    <n v="17.189999999999998"/>
    <x v="3"/>
    <x v="0"/>
  </r>
  <r>
    <x v="7034"/>
    <x v="3491"/>
    <x v="583"/>
    <x v="619"/>
    <x v="1"/>
    <s v="EB-13750"/>
    <s v="Edward Becker"/>
    <x v="1"/>
    <x v="0"/>
    <s v="New York City"/>
    <x v="15"/>
    <n v="10011"/>
    <x v="3"/>
    <s v="OFF-BI-10004236"/>
    <x v="1"/>
    <x v="8"/>
    <s v="XtraLife ClearVue Slant-D Ring Binder, White, 3&quot;"/>
    <x v="4596"/>
    <n v="3"/>
    <n v="0.2"/>
    <n v="11.450399999999998"/>
    <x v="3"/>
    <x v="0"/>
  </r>
  <r>
    <x v="7035"/>
    <x v="3492"/>
    <x v="45"/>
    <x v="87"/>
    <x v="1"/>
    <s v="JE-15610"/>
    <s v="Jim Epp"/>
    <x v="1"/>
    <x v="0"/>
    <s v="San Diego"/>
    <x v="1"/>
    <n v="92105"/>
    <x v="1"/>
    <s v="FUR-CH-10004675"/>
    <x v="0"/>
    <x v="1"/>
    <s v="Lifetime Advantage Folding Chairs, 4/Carton"/>
    <x v="4764"/>
    <n v="3"/>
    <n v="0.2"/>
    <n v="52.339199999999977"/>
    <x v="1"/>
    <x v="0"/>
  </r>
  <r>
    <x v="7036"/>
    <x v="3493"/>
    <x v="1073"/>
    <x v="352"/>
    <x v="0"/>
    <s v="CS-11860"/>
    <s v="Cari Schnelling"/>
    <x v="0"/>
    <x v="0"/>
    <s v="Lakeland"/>
    <x v="2"/>
    <n v="33801"/>
    <x v="0"/>
    <s v="TEC-CO-10004202"/>
    <x v="2"/>
    <x v="16"/>
    <s v="Brother DCP1000 Digital 3 in 1 Multifunction Machine"/>
    <x v="2006"/>
    <n v="2"/>
    <n v="0.2"/>
    <n v="89.996999999999986"/>
    <x v="0"/>
    <x v="0"/>
  </r>
  <r>
    <x v="7037"/>
    <x v="3494"/>
    <x v="585"/>
    <x v="474"/>
    <x v="1"/>
    <s v="PB-19105"/>
    <s v="Peter Bühler"/>
    <x v="0"/>
    <x v="0"/>
    <s v="Smyrna"/>
    <x v="32"/>
    <n v="30080"/>
    <x v="0"/>
    <s v="OFF-PA-10004255"/>
    <x v="1"/>
    <x v="10"/>
    <s v="Xerox 219"/>
    <x v="91"/>
    <n v="2"/>
    <n v="0"/>
    <n v="6.2208000000000006"/>
    <x v="0"/>
    <x v="0"/>
  </r>
  <r>
    <x v="7038"/>
    <x v="3494"/>
    <x v="585"/>
    <x v="474"/>
    <x v="1"/>
    <s v="PB-19105"/>
    <s v="Peter Bühler"/>
    <x v="0"/>
    <x v="0"/>
    <s v="Smyrna"/>
    <x v="32"/>
    <n v="30080"/>
    <x v="0"/>
    <s v="OFF-AR-10003896"/>
    <x v="1"/>
    <x v="6"/>
    <s v="Stride Job 150 Highlighters, Chisel Tip, Assorted Colors"/>
    <x v="1465"/>
    <n v="3"/>
    <n v="0"/>
    <n v="6.4584000000000001"/>
    <x v="0"/>
    <x v="0"/>
  </r>
  <r>
    <x v="7039"/>
    <x v="3495"/>
    <x v="94"/>
    <x v="350"/>
    <x v="1"/>
    <s v="AT-10735"/>
    <s v="Annie Thurman"/>
    <x v="0"/>
    <x v="0"/>
    <s v="New York City"/>
    <x v="15"/>
    <n v="10009"/>
    <x v="3"/>
    <s v="OFF-ST-10002276"/>
    <x v="1"/>
    <x v="4"/>
    <s v="Safco Steel Mobile File Cart"/>
    <x v="240"/>
    <n v="2"/>
    <n v="0"/>
    <n v="41.680000000000007"/>
    <x v="3"/>
    <x v="0"/>
  </r>
  <r>
    <x v="7040"/>
    <x v="3495"/>
    <x v="94"/>
    <x v="350"/>
    <x v="1"/>
    <s v="AT-10735"/>
    <s v="Annie Thurman"/>
    <x v="0"/>
    <x v="0"/>
    <s v="New York City"/>
    <x v="15"/>
    <n v="10009"/>
    <x v="3"/>
    <s v="OFF-BI-10001617"/>
    <x v="1"/>
    <x v="8"/>
    <s v="GBC Wire Binding Combs"/>
    <x v="176"/>
    <n v="3"/>
    <n v="0.2"/>
    <n v="8.3753999999999991"/>
    <x v="3"/>
    <x v="0"/>
  </r>
  <r>
    <x v="7041"/>
    <x v="3495"/>
    <x v="94"/>
    <x v="350"/>
    <x v="1"/>
    <s v="AT-10735"/>
    <s v="Annie Thurman"/>
    <x v="0"/>
    <x v="0"/>
    <s v="New York City"/>
    <x v="15"/>
    <n v="10009"/>
    <x v="3"/>
    <s v="FUR-FU-10000308"/>
    <x v="0"/>
    <x v="5"/>
    <s v="Deflect-o Glass Clear Studded Chair Mats"/>
    <x v="2259"/>
    <n v="2"/>
    <n v="0"/>
    <n v="27.359200000000001"/>
    <x v="3"/>
    <x v="0"/>
  </r>
  <r>
    <x v="7042"/>
    <x v="3496"/>
    <x v="930"/>
    <x v="989"/>
    <x v="1"/>
    <s v="SV-20365"/>
    <s v="Seth Vernon"/>
    <x v="0"/>
    <x v="0"/>
    <s v="Philadelphia"/>
    <x v="9"/>
    <n v="19134"/>
    <x v="3"/>
    <s v="TEC-CO-10001943"/>
    <x v="2"/>
    <x v="16"/>
    <s v="Canon PC-428 Personal Copier"/>
    <x v="2798"/>
    <n v="5"/>
    <n v="0.4"/>
    <n v="69.996499999999969"/>
    <x v="3"/>
    <x v="0"/>
  </r>
  <r>
    <x v="7043"/>
    <x v="3496"/>
    <x v="930"/>
    <x v="989"/>
    <x v="1"/>
    <s v="SV-20365"/>
    <s v="Seth Vernon"/>
    <x v="0"/>
    <x v="0"/>
    <s v="Philadelphia"/>
    <x v="9"/>
    <n v="19134"/>
    <x v="3"/>
    <s v="FUR-CH-10002647"/>
    <x v="0"/>
    <x v="1"/>
    <s v="Situations Contoured Folding Chairs, 4/Set"/>
    <x v="4765"/>
    <n v="4"/>
    <n v="0.3"/>
    <n v="-14.195999999999984"/>
    <x v="3"/>
    <x v="0"/>
  </r>
  <r>
    <x v="7044"/>
    <x v="3496"/>
    <x v="930"/>
    <x v="989"/>
    <x v="1"/>
    <s v="SV-20365"/>
    <s v="Seth Vernon"/>
    <x v="0"/>
    <x v="0"/>
    <s v="Philadelphia"/>
    <x v="9"/>
    <n v="19134"/>
    <x v="3"/>
    <s v="OFF-SU-10004768"/>
    <x v="1"/>
    <x v="14"/>
    <s v="Acme Kleencut Forged Steel Scissors"/>
    <x v="1997"/>
    <n v="2"/>
    <n v="0.2"/>
    <n v="1.1479999999999988"/>
    <x v="3"/>
    <x v="0"/>
  </r>
  <r>
    <x v="7045"/>
    <x v="3497"/>
    <x v="54"/>
    <x v="333"/>
    <x v="1"/>
    <s v="PJ-18835"/>
    <s v="Patrick Jones"/>
    <x v="1"/>
    <x v="0"/>
    <s v="Dallas"/>
    <x v="5"/>
    <n v="75217"/>
    <x v="2"/>
    <s v="OFF-PA-10002160"/>
    <x v="1"/>
    <x v="10"/>
    <s v="Xerox 1978"/>
    <x v="4766"/>
    <n v="2"/>
    <n v="0.2"/>
    <n v="3.3524000000000003"/>
    <x v="2"/>
    <x v="0"/>
  </r>
  <r>
    <x v="7046"/>
    <x v="3498"/>
    <x v="918"/>
    <x v="1021"/>
    <x v="1"/>
    <s v="NM-18445"/>
    <s v="Nathan Mautz"/>
    <x v="2"/>
    <x v="0"/>
    <s v="Concord"/>
    <x v="1"/>
    <n v="94521"/>
    <x v="1"/>
    <s v="FUR-TA-10003748"/>
    <x v="0"/>
    <x v="3"/>
    <s v="Bevis 36 x 72 Conference Tables"/>
    <x v="4767"/>
    <n v="1"/>
    <n v="0.2"/>
    <n v="2.4897999999999989"/>
    <x v="1"/>
    <x v="0"/>
  </r>
  <r>
    <x v="7047"/>
    <x v="3498"/>
    <x v="918"/>
    <x v="1021"/>
    <x v="1"/>
    <s v="NM-18445"/>
    <s v="Nathan Mautz"/>
    <x v="2"/>
    <x v="0"/>
    <s v="Concord"/>
    <x v="1"/>
    <n v="94521"/>
    <x v="1"/>
    <s v="TEC-AC-10001908"/>
    <x v="2"/>
    <x v="11"/>
    <s v="Logitech Wireless Headset h800"/>
    <x v="4768"/>
    <n v="4"/>
    <n v="0"/>
    <n v="139.98599999999999"/>
    <x v="1"/>
    <x v="0"/>
  </r>
  <r>
    <x v="7048"/>
    <x v="3499"/>
    <x v="1041"/>
    <x v="1070"/>
    <x v="2"/>
    <s v="TR-21325"/>
    <s v="Toby Ritter"/>
    <x v="0"/>
    <x v="0"/>
    <s v="Nashville"/>
    <x v="18"/>
    <n v="37211"/>
    <x v="0"/>
    <s v="OFF-PA-10000552"/>
    <x v="1"/>
    <x v="10"/>
    <s v="Xerox 200"/>
    <x v="12"/>
    <n v="3"/>
    <n v="0.2"/>
    <n v="5.4432"/>
    <x v="0"/>
    <x v="0"/>
  </r>
  <r>
    <x v="7049"/>
    <x v="3500"/>
    <x v="794"/>
    <x v="839"/>
    <x v="1"/>
    <s v="BF-11005"/>
    <s v="Barry Franz"/>
    <x v="2"/>
    <x v="0"/>
    <s v="Aurora"/>
    <x v="22"/>
    <n v="80013"/>
    <x v="1"/>
    <s v="OFF-AR-10003179"/>
    <x v="1"/>
    <x v="6"/>
    <s v="Dixon Ticonderoga Core-Lock Colored Pencils"/>
    <x v="4769"/>
    <n v="2"/>
    <n v="0.2"/>
    <n v="2.3685999999999989"/>
    <x v="1"/>
    <x v="0"/>
  </r>
  <r>
    <x v="7050"/>
    <x v="3501"/>
    <x v="25"/>
    <x v="440"/>
    <x v="3"/>
    <s v="WB-21850"/>
    <s v="William Brown"/>
    <x v="0"/>
    <x v="0"/>
    <s v="Anaheim"/>
    <x v="1"/>
    <n v="92804"/>
    <x v="1"/>
    <s v="OFF-BI-10004593"/>
    <x v="1"/>
    <x v="8"/>
    <s v="Ibico Laser Imprintable Binding System Covers"/>
    <x v="4770"/>
    <n v="5"/>
    <n v="0.2"/>
    <n v="68.11999999999999"/>
    <x v="1"/>
    <x v="1"/>
  </r>
  <r>
    <x v="7051"/>
    <x v="3501"/>
    <x v="25"/>
    <x v="440"/>
    <x v="3"/>
    <s v="WB-21850"/>
    <s v="William Brown"/>
    <x v="0"/>
    <x v="0"/>
    <s v="Anaheim"/>
    <x v="1"/>
    <n v="92804"/>
    <x v="1"/>
    <s v="OFF-AR-10000914"/>
    <x v="1"/>
    <x v="6"/>
    <s v="Boston 16765 Mini Stand Up Battery Pencil Sharpener"/>
    <x v="4607"/>
    <n v="2"/>
    <n v="0"/>
    <n v="6.0632000000000019"/>
    <x v="1"/>
    <x v="1"/>
  </r>
  <r>
    <x v="7052"/>
    <x v="3501"/>
    <x v="25"/>
    <x v="440"/>
    <x v="3"/>
    <s v="WB-21850"/>
    <s v="William Brown"/>
    <x v="0"/>
    <x v="0"/>
    <s v="Anaheim"/>
    <x v="1"/>
    <n v="92804"/>
    <x v="1"/>
    <s v="OFF-PA-10000241"/>
    <x v="1"/>
    <x v="10"/>
    <s v="IBM Multi-Purpose Copy Paper, 8 1/2 x 11&quot;, Case"/>
    <x v="4771"/>
    <n v="1"/>
    <n v="0"/>
    <n v="13.940999999999999"/>
    <x v="1"/>
    <x v="1"/>
  </r>
  <r>
    <x v="7053"/>
    <x v="3501"/>
    <x v="25"/>
    <x v="440"/>
    <x v="3"/>
    <s v="WB-21850"/>
    <s v="William Brown"/>
    <x v="0"/>
    <x v="0"/>
    <s v="Anaheim"/>
    <x v="1"/>
    <n v="92804"/>
    <x v="1"/>
    <s v="TEC-AC-10000057"/>
    <x v="2"/>
    <x v="11"/>
    <s v="Microsoft Natural Ergonomic Keyboard 4000"/>
    <x v="668"/>
    <n v="4"/>
    <n v="0"/>
    <n v="25.191599999999994"/>
    <x v="1"/>
    <x v="1"/>
  </r>
  <r>
    <x v="7054"/>
    <x v="3501"/>
    <x v="25"/>
    <x v="440"/>
    <x v="3"/>
    <s v="WB-21850"/>
    <s v="William Brown"/>
    <x v="0"/>
    <x v="0"/>
    <s v="Anaheim"/>
    <x v="1"/>
    <n v="92804"/>
    <x v="1"/>
    <s v="FUR-CH-10003774"/>
    <x v="0"/>
    <x v="1"/>
    <s v="Global Wood Trimmed Manager's Task Chair, Khaki"/>
    <x v="4158"/>
    <n v="5"/>
    <n v="0.2"/>
    <n v="-31.843000000000018"/>
    <x v="1"/>
    <x v="1"/>
  </r>
  <r>
    <x v="7055"/>
    <x v="3501"/>
    <x v="25"/>
    <x v="440"/>
    <x v="3"/>
    <s v="WB-21850"/>
    <s v="William Brown"/>
    <x v="0"/>
    <x v="0"/>
    <s v="Anaheim"/>
    <x v="1"/>
    <n v="92804"/>
    <x v="1"/>
    <s v="OFF-BI-10002824"/>
    <x v="1"/>
    <x v="8"/>
    <s v="Recycled Easel Ring Binders"/>
    <x v="2045"/>
    <n v="3"/>
    <n v="0.2"/>
    <n v="11.189999999999996"/>
    <x v="1"/>
    <x v="1"/>
  </r>
  <r>
    <x v="7056"/>
    <x v="3501"/>
    <x v="25"/>
    <x v="440"/>
    <x v="3"/>
    <s v="WB-21850"/>
    <s v="William Brown"/>
    <x v="0"/>
    <x v="0"/>
    <s v="Anaheim"/>
    <x v="1"/>
    <n v="92804"/>
    <x v="1"/>
    <s v="OFF-BI-10004001"/>
    <x v="1"/>
    <x v="8"/>
    <s v="GBC Recycled VeloBinder Covers"/>
    <x v="4772"/>
    <n v="9"/>
    <n v="0.2"/>
    <n v="39.873599999999982"/>
    <x v="1"/>
    <x v="1"/>
  </r>
  <r>
    <x v="7057"/>
    <x v="3501"/>
    <x v="25"/>
    <x v="440"/>
    <x v="3"/>
    <s v="WB-21850"/>
    <s v="William Brown"/>
    <x v="0"/>
    <x v="0"/>
    <s v="Anaheim"/>
    <x v="1"/>
    <n v="92804"/>
    <x v="1"/>
    <s v="FUR-TA-10004619"/>
    <x v="0"/>
    <x v="3"/>
    <s v="Hon Non-Folding Utility Tables"/>
    <x v="4773"/>
    <n v="7"/>
    <n v="0.2"/>
    <n v="111.51699999999991"/>
    <x v="1"/>
    <x v="1"/>
  </r>
  <r>
    <x v="7058"/>
    <x v="3501"/>
    <x v="25"/>
    <x v="440"/>
    <x v="3"/>
    <s v="WB-21850"/>
    <s v="William Brown"/>
    <x v="0"/>
    <x v="0"/>
    <s v="Anaheim"/>
    <x v="1"/>
    <n v="92804"/>
    <x v="1"/>
    <s v="OFF-ST-10000636"/>
    <x v="1"/>
    <x v="4"/>
    <s v="Rogers Profile Extra Capacity Storage Tub"/>
    <x v="4774"/>
    <n v="3"/>
    <n v="0"/>
    <n v="2.0087999999999973"/>
    <x v="1"/>
    <x v="1"/>
  </r>
  <r>
    <x v="7059"/>
    <x v="3501"/>
    <x v="25"/>
    <x v="440"/>
    <x v="3"/>
    <s v="WB-21850"/>
    <s v="William Brown"/>
    <x v="0"/>
    <x v="0"/>
    <s v="Anaheim"/>
    <x v="1"/>
    <n v="92804"/>
    <x v="1"/>
    <s v="OFF-AP-10001469"/>
    <x v="1"/>
    <x v="9"/>
    <s v="Fellowes 8 Outlet Superior Workstation Surge Protector"/>
    <x v="4775"/>
    <n v="2"/>
    <n v="0"/>
    <n v="24.191799999999994"/>
    <x v="1"/>
    <x v="1"/>
  </r>
  <r>
    <x v="7060"/>
    <x v="3501"/>
    <x v="25"/>
    <x v="440"/>
    <x v="3"/>
    <s v="WB-21850"/>
    <s v="William Brown"/>
    <x v="0"/>
    <x v="0"/>
    <s v="Anaheim"/>
    <x v="1"/>
    <n v="92804"/>
    <x v="1"/>
    <s v="OFF-BI-10002897"/>
    <x v="1"/>
    <x v="8"/>
    <s v="Black Avery Memo-Size 3-Ring Binder, 5 1/2&quot; x 8 1/2&quot;"/>
    <x v="4776"/>
    <n v="2"/>
    <n v="0.2"/>
    <n v="2.1286"/>
    <x v="1"/>
    <x v="1"/>
  </r>
  <r>
    <x v="7061"/>
    <x v="3502"/>
    <x v="302"/>
    <x v="43"/>
    <x v="0"/>
    <s v="KH-16630"/>
    <s v="Ken Heidel"/>
    <x v="1"/>
    <x v="0"/>
    <s v="Pleasant Grove"/>
    <x v="7"/>
    <n v="84062"/>
    <x v="1"/>
    <s v="OFF-BI-10002432"/>
    <x v="1"/>
    <x v="8"/>
    <s v="Wilson Jones Standard D-Ring Binders"/>
    <x v="4777"/>
    <n v="3"/>
    <n v="0.2"/>
    <n v="4.0985999999999994"/>
    <x v="1"/>
    <x v="0"/>
  </r>
  <r>
    <x v="7062"/>
    <x v="3503"/>
    <x v="723"/>
    <x v="844"/>
    <x v="0"/>
    <s v="KL-16645"/>
    <s v="Ken Lonsdale"/>
    <x v="0"/>
    <x v="0"/>
    <s v="Springfield"/>
    <x v="21"/>
    <n v="97477"/>
    <x v="1"/>
    <s v="OFF-EN-10002592"/>
    <x v="1"/>
    <x v="12"/>
    <s v="Peel &amp; Seel Recycled Catalog Envelopes, Brown"/>
    <x v="4778"/>
    <n v="3"/>
    <n v="0.2"/>
    <n v="10.422000000000001"/>
    <x v="1"/>
    <x v="0"/>
  </r>
  <r>
    <x v="7063"/>
    <x v="3504"/>
    <x v="515"/>
    <x v="559"/>
    <x v="1"/>
    <s v="MG-17890"/>
    <s v="Michael Granlund"/>
    <x v="2"/>
    <x v="0"/>
    <s v="Salem"/>
    <x v="21"/>
    <n v="97301"/>
    <x v="1"/>
    <s v="OFF-SU-10002522"/>
    <x v="1"/>
    <x v="14"/>
    <s v="Acme Kleen Earth Office Shears"/>
    <x v="928"/>
    <n v="2"/>
    <n v="0.2"/>
    <n v="0.69839999999999902"/>
    <x v="1"/>
    <x v="0"/>
  </r>
  <r>
    <x v="7064"/>
    <x v="3505"/>
    <x v="1144"/>
    <x v="736"/>
    <x v="1"/>
    <s v="JF-15355"/>
    <s v="Jay Fein"/>
    <x v="0"/>
    <x v="0"/>
    <s v="Rochester"/>
    <x v="15"/>
    <n v="14609"/>
    <x v="3"/>
    <s v="OFF-AP-10003971"/>
    <x v="1"/>
    <x v="9"/>
    <s v="Belkin 6 Outlet Metallic Surge Strip"/>
    <x v="4779"/>
    <n v="3"/>
    <n v="0"/>
    <n v="8.4942000000000011"/>
    <x v="3"/>
    <x v="0"/>
  </r>
  <r>
    <x v="7065"/>
    <x v="3506"/>
    <x v="776"/>
    <x v="820"/>
    <x v="2"/>
    <s v="RS-19765"/>
    <s v="Roland Schwarz"/>
    <x v="1"/>
    <x v="0"/>
    <s v="Los Angeles"/>
    <x v="1"/>
    <n v="90008"/>
    <x v="1"/>
    <s v="OFF-ST-10001496"/>
    <x v="1"/>
    <x v="4"/>
    <s v="Standard Rollaway File with Lock"/>
    <x v="4780"/>
    <n v="7"/>
    <n v="0"/>
    <n v="327.94580000000002"/>
    <x v="1"/>
    <x v="0"/>
  </r>
  <r>
    <x v="7066"/>
    <x v="3507"/>
    <x v="198"/>
    <x v="895"/>
    <x v="1"/>
    <s v="NL-18310"/>
    <s v="Nancy Lomonaco"/>
    <x v="2"/>
    <x v="0"/>
    <s v="Los Angeles"/>
    <x v="1"/>
    <n v="90049"/>
    <x v="1"/>
    <s v="OFF-PA-10004782"/>
    <x v="1"/>
    <x v="10"/>
    <s v="Xerox 228"/>
    <x v="789"/>
    <n v="6"/>
    <n v="0"/>
    <n v="18.662400000000002"/>
    <x v="1"/>
    <x v="0"/>
  </r>
  <r>
    <x v="7067"/>
    <x v="3508"/>
    <x v="206"/>
    <x v="476"/>
    <x v="1"/>
    <s v="AS-10285"/>
    <s v="Alejandro Savely"/>
    <x v="1"/>
    <x v="0"/>
    <s v="Dallas"/>
    <x v="5"/>
    <n v="75081"/>
    <x v="2"/>
    <s v="OFF-BI-10000343"/>
    <x v="1"/>
    <x v="8"/>
    <s v="Pressboard Covers with Storage Hooks, 9 1/2&quot; x 11&quot;, Light Blue"/>
    <x v="3240"/>
    <n v="2"/>
    <n v="0.8"/>
    <n v="-3.2406000000000006"/>
    <x v="2"/>
    <x v="0"/>
  </r>
  <r>
    <x v="7068"/>
    <x v="3508"/>
    <x v="206"/>
    <x v="476"/>
    <x v="1"/>
    <s v="AS-10285"/>
    <s v="Alejandro Savely"/>
    <x v="1"/>
    <x v="0"/>
    <s v="Dallas"/>
    <x v="5"/>
    <n v="75081"/>
    <x v="2"/>
    <s v="OFF-PA-10003591"/>
    <x v="1"/>
    <x v="10"/>
    <s v="Southworth 100% Cotton The Best Paper"/>
    <x v="4781"/>
    <n v="9"/>
    <n v="0.2"/>
    <n v="30.996000000000002"/>
    <x v="2"/>
    <x v="0"/>
  </r>
  <r>
    <x v="7069"/>
    <x v="3509"/>
    <x v="128"/>
    <x v="536"/>
    <x v="1"/>
    <s v="GM-14500"/>
    <s v="Gene McClure"/>
    <x v="0"/>
    <x v="0"/>
    <s v="Fresno"/>
    <x v="1"/>
    <n v="93727"/>
    <x v="1"/>
    <s v="OFF-PA-10001667"/>
    <x v="1"/>
    <x v="10"/>
    <s v="Great White Multi-Use Recycled Paper (20Lb. and 84 Bright)"/>
    <x v="156"/>
    <n v="1"/>
    <n v="0"/>
    <n v="2.6909999999999998"/>
    <x v="1"/>
    <x v="0"/>
  </r>
  <r>
    <x v="7070"/>
    <x v="3510"/>
    <x v="64"/>
    <x v="165"/>
    <x v="0"/>
    <s v="SU-20665"/>
    <s v="Stephanie Ulpright"/>
    <x v="2"/>
    <x v="0"/>
    <s v="Chicago"/>
    <x v="10"/>
    <n v="60653"/>
    <x v="2"/>
    <s v="OFF-PA-10004971"/>
    <x v="1"/>
    <x v="10"/>
    <s v="Xerox 196"/>
    <x v="4766"/>
    <n v="2"/>
    <n v="0.2"/>
    <n v="3.3524000000000003"/>
    <x v="2"/>
    <x v="0"/>
  </r>
  <r>
    <x v="7071"/>
    <x v="3511"/>
    <x v="310"/>
    <x v="1235"/>
    <x v="1"/>
    <s v="CK-12205"/>
    <s v="Chloris Kastensmidt"/>
    <x v="0"/>
    <x v="0"/>
    <s v="Mcallen"/>
    <x v="5"/>
    <n v="78501"/>
    <x v="2"/>
    <s v="OFF-AR-10001216"/>
    <x v="1"/>
    <x v="6"/>
    <s v="Newell 339"/>
    <x v="3079"/>
    <n v="2"/>
    <n v="0.2"/>
    <n v="0.3335999999999999"/>
    <x v="2"/>
    <x v="0"/>
  </r>
  <r>
    <x v="7072"/>
    <x v="3511"/>
    <x v="310"/>
    <x v="1235"/>
    <x v="1"/>
    <s v="CK-12205"/>
    <s v="Chloris Kastensmidt"/>
    <x v="0"/>
    <x v="0"/>
    <s v="Mcallen"/>
    <x v="5"/>
    <n v="78501"/>
    <x v="2"/>
    <s v="OFF-PA-10004355"/>
    <x v="1"/>
    <x v="10"/>
    <s v="Xerox 231"/>
    <x v="1182"/>
    <n v="1"/>
    <n v="0.2"/>
    <n v="1.8144"/>
    <x v="2"/>
    <x v="0"/>
  </r>
  <r>
    <x v="7073"/>
    <x v="3511"/>
    <x v="310"/>
    <x v="1235"/>
    <x v="1"/>
    <s v="CK-12205"/>
    <s v="Chloris Kastensmidt"/>
    <x v="0"/>
    <x v="0"/>
    <s v="Mcallen"/>
    <x v="5"/>
    <n v="78501"/>
    <x v="2"/>
    <s v="OFF-AR-10001953"/>
    <x v="1"/>
    <x v="6"/>
    <s v="Boston 1645 Deluxe Heavier-Duty Electric Pencil Sharpener"/>
    <x v="4782"/>
    <n v="5"/>
    <n v="0.2"/>
    <n v="15.393000000000008"/>
    <x v="2"/>
    <x v="0"/>
  </r>
  <r>
    <x v="7074"/>
    <x v="3511"/>
    <x v="310"/>
    <x v="1235"/>
    <x v="1"/>
    <s v="CK-12205"/>
    <s v="Chloris Kastensmidt"/>
    <x v="0"/>
    <x v="0"/>
    <s v="Mcallen"/>
    <x v="5"/>
    <n v="78501"/>
    <x v="2"/>
    <s v="OFF-BI-10004364"/>
    <x v="1"/>
    <x v="8"/>
    <s v="Storex Dura Pro Binders"/>
    <x v="4783"/>
    <n v="4"/>
    <n v="0.8"/>
    <n v="-8.3160000000000025"/>
    <x v="2"/>
    <x v="0"/>
  </r>
  <r>
    <x v="7075"/>
    <x v="3511"/>
    <x v="310"/>
    <x v="1235"/>
    <x v="1"/>
    <s v="CK-12205"/>
    <s v="Chloris Kastensmidt"/>
    <x v="0"/>
    <x v="0"/>
    <s v="Mcallen"/>
    <x v="5"/>
    <n v="78501"/>
    <x v="2"/>
    <s v="OFF-SU-10001165"/>
    <x v="1"/>
    <x v="14"/>
    <s v="Acme Elite Stainless Steel Scissors"/>
    <x v="4784"/>
    <n v="2"/>
    <n v="0.2"/>
    <n v="1.0007999999999999"/>
    <x v="2"/>
    <x v="0"/>
  </r>
  <r>
    <x v="7076"/>
    <x v="3512"/>
    <x v="536"/>
    <x v="968"/>
    <x v="1"/>
    <s v="JM-15580"/>
    <s v="Jill Matthias"/>
    <x v="0"/>
    <x v="0"/>
    <s v="Seattle"/>
    <x v="4"/>
    <n v="98105"/>
    <x v="1"/>
    <s v="OFF-EN-10001141"/>
    <x v="1"/>
    <x v="12"/>
    <s v="Manila Recycled Extra-Heavyweight Clasp Envelopes, 6&quot; x 9&quot;"/>
    <x v="2803"/>
    <n v="5"/>
    <n v="0"/>
    <n v="26.901000000000003"/>
    <x v="1"/>
    <x v="0"/>
  </r>
  <r>
    <x v="7077"/>
    <x v="3513"/>
    <x v="476"/>
    <x v="479"/>
    <x v="1"/>
    <s v="JE-15715"/>
    <s v="Joe Elijah"/>
    <x v="0"/>
    <x v="0"/>
    <s v="Charlotte"/>
    <x v="3"/>
    <n v="28205"/>
    <x v="0"/>
    <s v="OFF-BI-10000014"/>
    <x v="1"/>
    <x v="8"/>
    <s v="Heavy-Duty E-Z-D Binders"/>
    <x v="4785"/>
    <n v="7"/>
    <n v="0.7"/>
    <n v="-17.565099999999994"/>
    <x v="0"/>
    <x v="1"/>
  </r>
  <r>
    <x v="7078"/>
    <x v="3513"/>
    <x v="476"/>
    <x v="479"/>
    <x v="1"/>
    <s v="JE-15715"/>
    <s v="Joe Elijah"/>
    <x v="0"/>
    <x v="0"/>
    <s v="Charlotte"/>
    <x v="3"/>
    <n v="28205"/>
    <x v="0"/>
    <s v="OFF-AP-10000159"/>
    <x v="1"/>
    <x v="9"/>
    <s v="Belkin F9M820V08 8 Outlet Surge"/>
    <x v="4786"/>
    <n v="9"/>
    <n v="0.2"/>
    <n v="34.813799999999944"/>
    <x v="0"/>
    <x v="1"/>
  </r>
  <r>
    <x v="7079"/>
    <x v="3513"/>
    <x v="476"/>
    <x v="479"/>
    <x v="1"/>
    <s v="JE-15715"/>
    <s v="Joe Elijah"/>
    <x v="0"/>
    <x v="0"/>
    <s v="Charlotte"/>
    <x v="3"/>
    <n v="28205"/>
    <x v="0"/>
    <s v="OFF-AR-10003560"/>
    <x v="1"/>
    <x v="6"/>
    <s v="Zebra Zazzle Fluorescent Highlighters"/>
    <x v="530"/>
    <n v="4"/>
    <n v="0.2"/>
    <n v="3.4047999999999981"/>
    <x v="0"/>
    <x v="1"/>
  </r>
  <r>
    <x v="7080"/>
    <x v="3513"/>
    <x v="476"/>
    <x v="479"/>
    <x v="1"/>
    <s v="JE-15715"/>
    <s v="Joe Elijah"/>
    <x v="0"/>
    <x v="0"/>
    <s v="Charlotte"/>
    <x v="3"/>
    <n v="28205"/>
    <x v="0"/>
    <s v="FUR-TA-10001768"/>
    <x v="0"/>
    <x v="3"/>
    <s v="Hon Racetrack Conference Tables"/>
    <x v="4787"/>
    <n v="3"/>
    <n v="0.4"/>
    <n v="-149.63070000000005"/>
    <x v="0"/>
    <x v="1"/>
  </r>
  <r>
    <x v="7081"/>
    <x v="3513"/>
    <x v="476"/>
    <x v="479"/>
    <x v="1"/>
    <s v="JE-15715"/>
    <s v="Joe Elijah"/>
    <x v="0"/>
    <x v="0"/>
    <s v="Charlotte"/>
    <x v="3"/>
    <n v="28205"/>
    <x v="0"/>
    <s v="TEC-AC-10002049"/>
    <x v="2"/>
    <x v="11"/>
    <s v="Plantronics Savi W720 Multi-Device Wireless Headset System"/>
    <x v="4788"/>
    <n v="3"/>
    <n v="0.2"/>
    <n v="303.80400000000003"/>
    <x v="0"/>
    <x v="1"/>
  </r>
  <r>
    <x v="7082"/>
    <x v="3513"/>
    <x v="476"/>
    <x v="479"/>
    <x v="1"/>
    <s v="JE-15715"/>
    <s v="Joe Elijah"/>
    <x v="0"/>
    <x v="0"/>
    <s v="Charlotte"/>
    <x v="3"/>
    <n v="28205"/>
    <x v="0"/>
    <s v="OFF-BI-10003166"/>
    <x v="1"/>
    <x v="8"/>
    <s v="GBC Plasticlear Binding Covers"/>
    <x v="4789"/>
    <n v="5"/>
    <n v="0.7"/>
    <n v="-12.628"/>
    <x v="0"/>
    <x v="1"/>
  </r>
  <r>
    <x v="7083"/>
    <x v="3514"/>
    <x v="246"/>
    <x v="262"/>
    <x v="0"/>
    <s v="AR-10825"/>
    <s v="Anthony Rawles"/>
    <x v="1"/>
    <x v="0"/>
    <s v="Concord"/>
    <x v="1"/>
    <n v="94521"/>
    <x v="1"/>
    <s v="OFF-AR-10003469"/>
    <x v="1"/>
    <x v="6"/>
    <s v="Nontoxic Chalk"/>
    <x v="2872"/>
    <n v="2"/>
    <n v="0"/>
    <n v="1.6896"/>
    <x v="1"/>
    <x v="0"/>
  </r>
  <r>
    <x v="7084"/>
    <x v="3514"/>
    <x v="246"/>
    <x v="262"/>
    <x v="0"/>
    <s v="AR-10825"/>
    <s v="Anthony Rawles"/>
    <x v="1"/>
    <x v="0"/>
    <s v="Concord"/>
    <x v="1"/>
    <n v="94521"/>
    <x v="1"/>
    <s v="TEC-PH-10002549"/>
    <x v="2"/>
    <x v="7"/>
    <s v="Polycom SoundPoint IP 450 VoIP phone"/>
    <x v="4790"/>
    <n v="9"/>
    <n v="0.2"/>
    <n v="121.96440000000001"/>
    <x v="1"/>
    <x v="0"/>
  </r>
  <r>
    <x v="7085"/>
    <x v="3515"/>
    <x v="145"/>
    <x v="938"/>
    <x v="2"/>
    <s v="AH-10075"/>
    <s v="Adam Hart"/>
    <x v="1"/>
    <x v="0"/>
    <s v="Chester"/>
    <x v="9"/>
    <n v="19013"/>
    <x v="3"/>
    <s v="OFF-BI-10003476"/>
    <x v="1"/>
    <x v="8"/>
    <s v="Avery Metallic Poly Binders"/>
    <x v="4791"/>
    <n v="5"/>
    <n v="0.7"/>
    <n v="-6.3030000000000008"/>
    <x v="3"/>
    <x v="0"/>
  </r>
  <r>
    <x v="7086"/>
    <x v="3515"/>
    <x v="145"/>
    <x v="938"/>
    <x v="2"/>
    <s v="AH-10075"/>
    <s v="Adam Hart"/>
    <x v="1"/>
    <x v="0"/>
    <s v="Chester"/>
    <x v="9"/>
    <n v="19013"/>
    <x v="3"/>
    <s v="OFF-SU-10000157"/>
    <x v="1"/>
    <x v="14"/>
    <s v="Compact Automatic Electric Letter Opener"/>
    <x v="4792"/>
    <n v="2"/>
    <n v="0.2"/>
    <n v="-42.951599999999999"/>
    <x v="3"/>
    <x v="0"/>
  </r>
  <r>
    <x v="7087"/>
    <x v="3516"/>
    <x v="646"/>
    <x v="1236"/>
    <x v="0"/>
    <s v="GA-14515"/>
    <s v="George Ashbrook"/>
    <x v="0"/>
    <x v="0"/>
    <s v="Los Angeles"/>
    <x v="1"/>
    <n v="90004"/>
    <x v="1"/>
    <s v="OFF-ST-10003123"/>
    <x v="1"/>
    <x v="4"/>
    <s v="Fellowes Bases and Tops For Staxonsteel/High-Stak Systems"/>
    <x v="4191"/>
    <n v="3"/>
    <n v="0"/>
    <n v="23.968799999999998"/>
    <x v="1"/>
    <x v="0"/>
  </r>
  <r>
    <x v="7088"/>
    <x v="3517"/>
    <x v="969"/>
    <x v="983"/>
    <x v="0"/>
    <s v="JF-15415"/>
    <s v="Jennifer Ferguson"/>
    <x v="0"/>
    <x v="0"/>
    <s v="Sparks"/>
    <x v="33"/>
    <n v="89431"/>
    <x v="1"/>
    <s v="OFF-AR-10001955"/>
    <x v="1"/>
    <x v="6"/>
    <s v="Newell 319"/>
    <x v="1378"/>
    <n v="4"/>
    <n v="0"/>
    <n v="23.807999999999993"/>
    <x v="1"/>
    <x v="0"/>
  </r>
  <r>
    <x v="7089"/>
    <x v="3518"/>
    <x v="140"/>
    <x v="141"/>
    <x v="0"/>
    <s v="KH-16690"/>
    <s v="Kristen Hastings"/>
    <x v="1"/>
    <x v="0"/>
    <s v="Los Angeles"/>
    <x v="1"/>
    <n v="90032"/>
    <x v="1"/>
    <s v="TEC-PH-10001809"/>
    <x v="2"/>
    <x v="7"/>
    <s v="Panasonic KX T7736-B Digital phone"/>
    <x v="668"/>
    <n v="1"/>
    <n v="0.2"/>
    <n v="7.4974999999999987"/>
    <x v="1"/>
    <x v="0"/>
  </r>
  <r>
    <x v="7090"/>
    <x v="3519"/>
    <x v="1145"/>
    <x v="1237"/>
    <x v="1"/>
    <s v="CC-12685"/>
    <s v="Craig Carroll"/>
    <x v="0"/>
    <x v="0"/>
    <s v="Henderson"/>
    <x v="0"/>
    <n v="42420"/>
    <x v="0"/>
    <s v="OFF-PA-10000474"/>
    <x v="1"/>
    <x v="10"/>
    <s v="Easy-staple paper"/>
    <x v="1938"/>
    <n v="3"/>
    <n v="0"/>
    <n v="49.970399999999991"/>
    <x v="0"/>
    <x v="0"/>
  </r>
  <r>
    <x v="7091"/>
    <x v="3519"/>
    <x v="1145"/>
    <x v="1237"/>
    <x v="1"/>
    <s v="CC-12685"/>
    <s v="Craig Carroll"/>
    <x v="0"/>
    <x v="0"/>
    <s v="Henderson"/>
    <x v="0"/>
    <n v="42420"/>
    <x v="0"/>
    <s v="OFF-AP-10001205"/>
    <x v="1"/>
    <x v="9"/>
    <s v="Belkin 5 Outlet SurgeMaster Power Centers"/>
    <x v="4793"/>
    <n v="3"/>
    <n v="0"/>
    <n v="45.763200000000012"/>
    <x v="0"/>
    <x v="0"/>
  </r>
  <r>
    <x v="7092"/>
    <x v="3519"/>
    <x v="1145"/>
    <x v="1237"/>
    <x v="1"/>
    <s v="CC-12685"/>
    <s v="Craig Carroll"/>
    <x v="0"/>
    <x v="0"/>
    <s v="Henderson"/>
    <x v="0"/>
    <n v="42420"/>
    <x v="0"/>
    <s v="OFF-AR-10004691"/>
    <x v="1"/>
    <x v="6"/>
    <s v="Boston 1730 StandUp Electric Pencil Sharpener"/>
    <x v="3931"/>
    <n v="2"/>
    <n v="0"/>
    <n v="11.117599999999999"/>
    <x v="0"/>
    <x v="0"/>
  </r>
  <r>
    <x v="7093"/>
    <x v="3519"/>
    <x v="1145"/>
    <x v="1237"/>
    <x v="1"/>
    <s v="CC-12685"/>
    <s v="Craig Carroll"/>
    <x v="0"/>
    <x v="0"/>
    <s v="Henderson"/>
    <x v="0"/>
    <n v="42420"/>
    <x v="0"/>
    <s v="OFF-PA-10004996"/>
    <x v="1"/>
    <x v="10"/>
    <s v="Speediset Carbonless Redi-Letter 7&quot; x 8 1/2&quot;"/>
    <x v="3786"/>
    <n v="5"/>
    <n v="0"/>
    <n v="24.2285"/>
    <x v="0"/>
    <x v="0"/>
  </r>
  <r>
    <x v="7094"/>
    <x v="3520"/>
    <x v="97"/>
    <x v="95"/>
    <x v="0"/>
    <s v="JF-15565"/>
    <s v="Jill Fjeld"/>
    <x v="0"/>
    <x v="0"/>
    <s v="Decatur"/>
    <x v="10"/>
    <n v="62521"/>
    <x v="2"/>
    <s v="TEC-AC-10001908"/>
    <x v="2"/>
    <x v="11"/>
    <s v="Logitech Wireless Headset h800"/>
    <x v="4620"/>
    <n v="6"/>
    <n v="0.2"/>
    <n v="89.990999999999985"/>
    <x v="2"/>
    <x v="0"/>
  </r>
  <r>
    <x v="7095"/>
    <x v="3521"/>
    <x v="1146"/>
    <x v="428"/>
    <x v="2"/>
    <s v="RP-19390"/>
    <s v="Resi Pölking"/>
    <x v="0"/>
    <x v="0"/>
    <s v="New York City"/>
    <x v="15"/>
    <n v="10009"/>
    <x v="3"/>
    <s v="OFF-BI-10000666"/>
    <x v="1"/>
    <x v="8"/>
    <s v="Surelock Post Binders"/>
    <x v="4794"/>
    <n v="6"/>
    <n v="0.2"/>
    <n v="55.007999999999996"/>
    <x v="3"/>
    <x v="0"/>
  </r>
  <r>
    <x v="7096"/>
    <x v="3521"/>
    <x v="1146"/>
    <x v="428"/>
    <x v="2"/>
    <s v="RP-19390"/>
    <s v="Resi Pölking"/>
    <x v="0"/>
    <x v="0"/>
    <s v="New York City"/>
    <x v="15"/>
    <n v="10009"/>
    <x v="3"/>
    <s v="OFF-BI-10004318"/>
    <x v="1"/>
    <x v="8"/>
    <s v="Ibico EB-19 Dual Function Manual Binding System"/>
    <x v="4795"/>
    <n v="2"/>
    <n v="0.2"/>
    <n v="89.954799999999992"/>
    <x v="3"/>
    <x v="0"/>
  </r>
  <r>
    <x v="7097"/>
    <x v="3521"/>
    <x v="1146"/>
    <x v="428"/>
    <x v="2"/>
    <s v="RP-19390"/>
    <s v="Resi Pölking"/>
    <x v="0"/>
    <x v="0"/>
    <s v="New York City"/>
    <x v="15"/>
    <n v="10009"/>
    <x v="3"/>
    <s v="OFF-BI-10003429"/>
    <x v="1"/>
    <x v="8"/>
    <s v="Cardinal HOLDit! Binder Insert Strips,Extra Strips"/>
    <x v="1046"/>
    <n v="5"/>
    <n v="0.2"/>
    <n v="9.1785000000000014"/>
    <x v="3"/>
    <x v="0"/>
  </r>
  <r>
    <x v="7098"/>
    <x v="3522"/>
    <x v="44"/>
    <x v="173"/>
    <x v="1"/>
    <s v="CD-11980"/>
    <s v="Carol Darley"/>
    <x v="0"/>
    <x v="0"/>
    <s v="New York City"/>
    <x v="15"/>
    <n v="10011"/>
    <x v="3"/>
    <s v="OFF-PA-10003302"/>
    <x v="1"/>
    <x v="10"/>
    <s v="Xerox 1906"/>
    <x v="4796"/>
    <n v="9"/>
    <n v="0"/>
    <n v="149.91119999999998"/>
    <x v="3"/>
    <x v="0"/>
  </r>
  <r>
    <x v="7099"/>
    <x v="3523"/>
    <x v="207"/>
    <x v="1090"/>
    <x v="0"/>
    <s v="DF-13135"/>
    <s v="David Flashing"/>
    <x v="0"/>
    <x v="0"/>
    <s v="New York City"/>
    <x v="15"/>
    <n v="10009"/>
    <x v="3"/>
    <s v="OFF-PA-10003302"/>
    <x v="1"/>
    <x v="10"/>
    <s v="Xerox 1906"/>
    <x v="3543"/>
    <n v="6"/>
    <n v="0"/>
    <n v="99.940799999999982"/>
    <x v="3"/>
    <x v="0"/>
  </r>
  <r>
    <x v="7100"/>
    <x v="3524"/>
    <x v="533"/>
    <x v="986"/>
    <x v="1"/>
    <s v="SM-20005"/>
    <s v="Sally Matthias"/>
    <x v="0"/>
    <x v="0"/>
    <s v="Scottsdale"/>
    <x v="16"/>
    <n v="85254"/>
    <x v="1"/>
    <s v="OFF-EN-10002621"/>
    <x v="1"/>
    <x v="12"/>
    <s v="Staple envelope"/>
    <x v="3032"/>
    <n v="3"/>
    <n v="0.2"/>
    <n v="8.8019999999999978"/>
    <x v="1"/>
    <x v="0"/>
  </r>
  <r>
    <x v="7101"/>
    <x v="3525"/>
    <x v="1147"/>
    <x v="816"/>
    <x v="0"/>
    <s v="SG-20890"/>
    <s v="Susan Gilcrest"/>
    <x v="1"/>
    <x v="0"/>
    <s v="Amarillo"/>
    <x v="5"/>
    <n v="79109"/>
    <x v="2"/>
    <s v="OFF-PA-10000249"/>
    <x v="1"/>
    <x v="10"/>
    <s v="Easy-staple paper"/>
    <x v="3073"/>
    <n v="2"/>
    <n v="0.2"/>
    <n v="6.6311999999999989"/>
    <x v="2"/>
    <x v="0"/>
  </r>
  <r>
    <x v="7102"/>
    <x v="3526"/>
    <x v="158"/>
    <x v="131"/>
    <x v="2"/>
    <s v="LH-16750"/>
    <s v="Larry Hughes"/>
    <x v="0"/>
    <x v="0"/>
    <s v="Philadelphia"/>
    <x v="9"/>
    <n v="19140"/>
    <x v="3"/>
    <s v="OFF-BI-10000050"/>
    <x v="1"/>
    <x v="8"/>
    <s v="Angle-D Binders with Locking Rings, Label Holders"/>
    <x v="4797"/>
    <n v="3"/>
    <n v="0.7"/>
    <n v="-5.036999999999999"/>
    <x v="3"/>
    <x v="0"/>
  </r>
  <r>
    <x v="7103"/>
    <x v="3527"/>
    <x v="507"/>
    <x v="221"/>
    <x v="1"/>
    <s v="EJ-14155"/>
    <s v="Eva Jacobs"/>
    <x v="0"/>
    <x v="0"/>
    <s v="Santa Ana"/>
    <x v="1"/>
    <n v="92704"/>
    <x v="1"/>
    <s v="OFF-ST-10003805"/>
    <x v="1"/>
    <x v="4"/>
    <s v="24 Capacity Maxi Data Binder Racks, Pearl"/>
    <x v="4798"/>
    <n v="2"/>
    <n v="0"/>
    <n v="105.27499999999998"/>
    <x v="1"/>
    <x v="0"/>
  </r>
  <r>
    <x v="7104"/>
    <x v="3528"/>
    <x v="249"/>
    <x v="329"/>
    <x v="0"/>
    <s v="KH-16330"/>
    <s v="Katharine Harms"/>
    <x v="1"/>
    <x v="0"/>
    <s v="Newark"/>
    <x v="24"/>
    <n v="43055"/>
    <x v="3"/>
    <s v="FUR-CH-10000785"/>
    <x v="0"/>
    <x v="1"/>
    <s v="Global Ergonomic Managers Chair"/>
    <x v="4799"/>
    <n v="6"/>
    <n v="0.3"/>
    <n v="-43.435200000000009"/>
    <x v="3"/>
    <x v="0"/>
  </r>
  <r>
    <x v="7105"/>
    <x v="3528"/>
    <x v="249"/>
    <x v="329"/>
    <x v="0"/>
    <s v="KH-16330"/>
    <s v="Katharine Harms"/>
    <x v="1"/>
    <x v="0"/>
    <s v="Newark"/>
    <x v="24"/>
    <n v="43055"/>
    <x v="3"/>
    <s v="FUR-FU-10004909"/>
    <x v="0"/>
    <x v="5"/>
    <s v="Contemporary Wood/Metal Frame"/>
    <x v="4800"/>
    <n v="3"/>
    <n v="0.2"/>
    <n v="7.2719999999999949"/>
    <x v="3"/>
    <x v="0"/>
  </r>
  <r>
    <x v="7106"/>
    <x v="3528"/>
    <x v="249"/>
    <x v="329"/>
    <x v="0"/>
    <s v="KH-16330"/>
    <s v="Katharine Harms"/>
    <x v="1"/>
    <x v="0"/>
    <s v="Newark"/>
    <x v="24"/>
    <n v="43055"/>
    <x v="3"/>
    <s v="TEC-AC-10001553"/>
    <x v="2"/>
    <x v="11"/>
    <s v="Memorex 25GB 6X Branded Blu-Ray Recordable Disc, 15/Pack"/>
    <x v="4801"/>
    <n v="9"/>
    <n v="0.2"/>
    <n v="1.5291000000000032"/>
    <x v="3"/>
    <x v="0"/>
  </r>
  <r>
    <x v="7107"/>
    <x v="3529"/>
    <x v="475"/>
    <x v="408"/>
    <x v="1"/>
    <s v="KM-16720"/>
    <s v="Kunst Miller"/>
    <x v="0"/>
    <x v="0"/>
    <s v="New York City"/>
    <x v="15"/>
    <n v="10035"/>
    <x v="3"/>
    <s v="TEC-PH-10004774"/>
    <x v="2"/>
    <x v="7"/>
    <s v="Gear Head AU3700S Headset"/>
    <x v="2275"/>
    <n v="2"/>
    <n v="0"/>
    <n v="0.77939999999999898"/>
    <x v="3"/>
    <x v="0"/>
  </r>
  <r>
    <x v="7108"/>
    <x v="3529"/>
    <x v="475"/>
    <x v="408"/>
    <x v="1"/>
    <s v="KM-16720"/>
    <s v="Kunst Miller"/>
    <x v="0"/>
    <x v="0"/>
    <s v="New York City"/>
    <x v="15"/>
    <n v="10035"/>
    <x v="3"/>
    <s v="OFF-AR-10004582"/>
    <x v="1"/>
    <x v="6"/>
    <s v="BIC Brite Liner Grip Highlighters"/>
    <x v="175"/>
    <n v="2"/>
    <n v="0"/>
    <n v="1.4759999999999998"/>
    <x v="3"/>
    <x v="0"/>
  </r>
  <r>
    <x v="7109"/>
    <x v="3529"/>
    <x v="475"/>
    <x v="408"/>
    <x v="1"/>
    <s v="KM-16720"/>
    <s v="Kunst Miller"/>
    <x v="0"/>
    <x v="0"/>
    <s v="New York City"/>
    <x v="15"/>
    <n v="10035"/>
    <x v="3"/>
    <s v="OFF-ST-10000991"/>
    <x v="1"/>
    <x v="4"/>
    <s v="Space Solutions HD Industrial Steel Shelving."/>
    <x v="4802"/>
    <n v="4"/>
    <n v="0"/>
    <n v="13.796400000000006"/>
    <x v="3"/>
    <x v="0"/>
  </r>
  <r>
    <x v="7110"/>
    <x v="3529"/>
    <x v="475"/>
    <x v="408"/>
    <x v="1"/>
    <s v="KM-16720"/>
    <s v="Kunst Miller"/>
    <x v="0"/>
    <x v="0"/>
    <s v="New York City"/>
    <x v="15"/>
    <n v="10035"/>
    <x v="3"/>
    <s v="OFF-SU-10002522"/>
    <x v="1"/>
    <x v="14"/>
    <s v="Acme Kleen Earth Office Shears"/>
    <x v="3433"/>
    <n v="2"/>
    <n v="0"/>
    <n v="2.2503999999999991"/>
    <x v="3"/>
    <x v="0"/>
  </r>
  <r>
    <x v="7111"/>
    <x v="3529"/>
    <x v="475"/>
    <x v="408"/>
    <x v="1"/>
    <s v="KM-16720"/>
    <s v="Kunst Miller"/>
    <x v="0"/>
    <x v="0"/>
    <s v="New York City"/>
    <x v="15"/>
    <n v="10035"/>
    <x v="3"/>
    <s v="OFF-AR-10004022"/>
    <x v="1"/>
    <x v="6"/>
    <s v="Panasonic KP-380BK Classic Electric Pencil Sharpener"/>
    <x v="1002"/>
    <n v="2"/>
    <n v="0"/>
    <n v="17.989999999999995"/>
    <x v="3"/>
    <x v="0"/>
  </r>
  <r>
    <x v="7112"/>
    <x v="3529"/>
    <x v="475"/>
    <x v="408"/>
    <x v="1"/>
    <s v="KM-16720"/>
    <s v="Kunst Miller"/>
    <x v="0"/>
    <x v="0"/>
    <s v="New York City"/>
    <x v="15"/>
    <n v="10035"/>
    <x v="3"/>
    <s v="OFF-SU-10001218"/>
    <x v="1"/>
    <x v="14"/>
    <s v="Fiskars Softgrip Scissors"/>
    <x v="2803"/>
    <n v="5"/>
    <n v="0"/>
    <n v="15.372000000000003"/>
    <x v="3"/>
    <x v="0"/>
  </r>
  <r>
    <x v="7113"/>
    <x v="3529"/>
    <x v="475"/>
    <x v="408"/>
    <x v="1"/>
    <s v="KM-16720"/>
    <s v="Kunst Miller"/>
    <x v="0"/>
    <x v="0"/>
    <s v="New York City"/>
    <x v="15"/>
    <n v="10035"/>
    <x v="3"/>
    <s v="OFF-BI-10000174"/>
    <x v="1"/>
    <x v="8"/>
    <s v="Wilson Jones Clip &amp; Carry Folder Binder Tool for Ring Binders, Clear"/>
    <x v="4803"/>
    <n v="2"/>
    <n v="0.2"/>
    <n v="3.2479999999999998"/>
    <x v="3"/>
    <x v="0"/>
  </r>
  <r>
    <x v="7114"/>
    <x v="3530"/>
    <x v="465"/>
    <x v="1238"/>
    <x v="2"/>
    <s v="LW-16990"/>
    <s v="Lindsay Williams"/>
    <x v="1"/>
    <x v="0"/>
    <s v="Henderson"/>
    <x v="33"/>
    <n v="89015"/>
    <x v="1"/>
    <s v="FUR-TA-10003392"/>
    <x v="0"/>
    <x v="3"/>
    <s v="Global Adaptabilities Conference Tables"/>
    <x v="4804"/>
    <n v="6"/>
    <n v="0"/>
    <n v="320.31720000000001"/>
    <x v="1"/>
    <x v="0"/>
  </r>
  <r>
    <x v="7115"/>
    <x v="3530"/>
    <x v="465"/>
    <x v="1238"/>
    <x v="2"/>
    <s v="LW-16990"/>
    <s v="Lindsay Williams"/>
    <x v="1"/>
    <x v="0"/>
    <s v="Henderson"/>
    <x v="33"/>
    <n v="89015"/>
    <x v="1"/>
    <s v="OFF-BI-10001890"/>
    <x v="1"/>
    <x v="8"/>
    <s v="Avery Poly Binder Pockets"/>
    <x v="4805"/>
    <n v="2"/>
    <n v="0.2"/>
    <n v="2.0047999999999995"/>
    <x v="1"/>
    <x v="0"/>
  </r>
  <r>
    <x v="7116"/>
    <x v="3531"/>
    <x v="638"/>
    <x v="1204"/>
    <x v="0"/>
    <s v="IG-15085"/>
    <s v="Ivan Gibson"/>
    <x v="0"/>
    <x v="0"/>
    <s v="Seattle"/>
    <x v="4"/>
    <n v="98103"/>
    <x v="1"/>
    <s v="OFF-PA-10000167"/>
    <x v="1"/>
    <x v="10"/>
    <s v="Xerox 1925"/>
    <x v="1168"/>
    <n v="2"/>
    <n v="0"/>
    <n v="27.881999999999998"/>
    <x v="1"/>
    <x v="0"/>
  </r>
  <r>
    <x v="7117"/>
    <x v="3531"/>
    <x v="638"/>
    <x v="1204"/>
    <x v="0"/>
    <s v="IG-15085"/>
    <s v="Ivan Gibson"/>
    <x v="0"/>
    <x v="0"/>
    <s v="Seattle"/>
    <x v="4"/>
    <n v="98103"/>
    <x v="1"/>
    <s v="OFF-BI-10003784"/>
    <x v="1"/>
    <x v="8"/>
    <s v="Computer Printout Index Tabs"/>
    <x v="2956"/>
    <n v="1"/>
    <n v="0.2"/>
    <n v="0.47039999999999987"/>
    <x v="1"/>
    <x v="0"/>
  </r>
  <r>
    <x v="7118"/>
    <x v="3532"/>
    <x v="778"/>
    <x v="1239"/>
    <x v="1"/>
    <s v="JP-15460"/>
    <s v="Jennifer Patt"/>
    <x v="1"/>
    <x v="0"/>
    <s v="New York City"/>
    <x v="15"/>
    <n v="10009"/>
    <x v="3"/>
    <s v="OFF-PA-10001184"/>
    <x v="1"/>
    <x v="10"/>
    <s v="Xerox 1903"/>
    <x v="1465"/>
    <n v="3"/>
    <n v="0"/>
    <n v="8.7906000000000013"/>
    <x v="3"/>
    <x v="0"/>
  </r>
  <r>
    <x v="7119"/>
    <x v="3533"/>
    <x v="701"/>
    <x v="865"/>
    <x v="1"/>
    <s v="GG-14650"/>
    <s v="Greg Guthrie"/>
    <x v="1"/>
    <x v="0"/>
    <s v="Seattle"/>
    <x v="4"/>
    <n v="98103"/>
    <x v="1"/>
    <s v="OFF-BI-10002103"/>
    <x v="1"/>
    <x v="8"/>
    <s v="Cardinal Slant-D Ring Binder, Heavy Gauge Vinyl"/>
    <x v="1162"/>
    <n v="2"/>
    <n v="0.2"/>
    <n v="4.5187999999999997"/>
    <x v="1"/>
    <x v="1"/>
  </r>
  <r>
    <x v="7120"/>
    <x v="3534"/>
    <x v="407"/>
    <x v="436"/>
    <x v="1"/>
    <s v="MM-18280"/>
    <s v="Muhammed MacIntyre"/>
    <x v="1"/>
    <x v="0"/>
    <s v="Smyrna"/>
    <x v="18"/>
    <n v="37167"/>
    <x v="0"/>
    <s v="OFF-BI-10003091"/>
    <x v="1"/>
    <x v="8"/>
    <s v="GBC DocuBind TL200 Manual Binding Machine"/>
    <x v="4806"/>
    <n v="1"/>
    <n v="0.7"/>
    <n v="-51.515399999999985"/>
    <x v="0"/>
    <x v="0"/>
  </r>
  <r>
    <x v="7121"/>
    <x v="3535"/>
    <x v="96"/>
    <x v="274"/>
    <x v="1"/>
    <s v="SO-20335"/>
    <s v="Sean O'Donnell"/>
    <x v="0"/>
    <x v="0"/>
    <s v="Seattle"/>
    <x v="4"/>
    <n v="98105"/>
    <x v="1"/>
    <s v="OFF-PA-10001593"/>
    <x v="1"/>
    <x v="10"/>
    <s v="Xerox 1947"/>
    <x v="1085"/>
    <n v="7"/>
    <n v="0"/>
    <n v="18.837"/>
    <x v="1"/>
    <x v="0"/>
  </r>
  <r>
    <x v="7122"/>
    <x v="3535"/>
    <x v="96"/>
    <x v="274"/>
    <x v="1"/>
    <s v="SO-20335"/>
    <s v="Sean O'Donnell"/>
    <x v="0"/>
    <x v="0"/>
    <s v="Seattle"/>
    <x v="4"/>
    <n v="98105"/>
    <x v="1"/>
    <s v="FUR-BO-10002598"/>
    <x v="0"/>
    <x v="0"/>
    <s v="Hon Metal Bookcases, Putty"/>
    <x v="1741"/>
    <n v="2"/>
    <n v="0"/>
    <n v="41.168399999999991"/>
    <x v="1"/>
    <x v="0"/>
  </r>
  <r>
    <x v="7123"/>
    <x v="3536"/>
    <x v="101"/>
    <x v="99"/>
    <x v="1"/>
    <s v="MF-18250"/>
    <s v="Monica Federle"/>
    <x v="1"/>
    <x v="0"/>
    <s v="New York City"/>
    <x v="15"/>
    <n v="10035"/>
    <x v="3"/>
    <s v="FUR-FU-10000320"/>
    <x v="0"/>
    <x v="5"/>
    <s v="OIC Stacking Trays"/>
    <x v="4807"/>
    <n v="3"/>
    <n v="0"/>
    <n v="4.4088000000000012"/>
    <x v="3"/>
    <x v="0"/>
  </r>
  <r>
    <x v="7124"/>
    <x v="3536"/>
    <x v="101"/>
    <x v="99"/>
    <x v="1"/>
    <s v="MF-18250"/>
    <s v="Monica Federle"/>
    <x v="1"/>
    <x v="0"/>
    <s v="New York City"/>
    <x v="15"/>
    <n v="10035"/>
    <x v="3"/>
    <s v="OFF-PA-10001815"/>
    <x v="1"/>
    <x v="10"/>
    <s v="Xerox 1885"/>
    <x v="3803"/>
    <n v="3"/>
    <n v="0"/>
    <n v="69.177599999999984"/>
    <x v="3"/>
    <x v="0"/>
  </r>
  <r>
    <x v="7125"/>
    <x v="3537"/>
    <x v="720"/>
    <x v="953"/>
    <x v="0"/>
    <s v="JG-15160"/>
    <s v="James Galang"/>
    <x v="0"/>
    <x v="0"/>
    <s v="Atlanta"/>
    <x v="32"/>
    <n v="30318"/>
    <x v="0"/>
    <s v="OFF-PA-10003971"/>
    <x v="1"/>
    <x v="10"/>
    <s v="Xerox 1965"/>
    <x v="1465"/>
    <n v="3"/>
    <n v="0"/>
    <n v="8.7906000000000013"/>
    <x v="0"/>
    <x v="0"/>
  </r>
  <r>
    <x v="7126"/>
    <x v="3537"/>
    <x v="720"/>
    <x v="953"/>
    <x v="0"/>
    <s v="JG-15160"/>
    <s v="James Galang"/>
    <x v="0"/>
    <x v="0"/>
    <s v="Atlanta"/>
    <x v="32"/>
    <n v="30318"/>
    <x v="0"/>
    <s v="OFF-AR-10004685"/>
    <x v="1"/>
    <x v="6"/>
    <s v="Binney &amp; Smith Crayola Metallic Colored Pencils, 8-Color Set"/>
    <x v="4808"/>
    <n v="3"/>
    <n v="0"/>
    <n v="4.5836999999999994"/>
    <x v="0"/>
    <x v="0"/>
  </r>
  <r>
    <x v="7127"/>
    <x v="3538"/>
    <x v="696"/>
    <x v="73"/>
    <x v="1"/>
    <s v="JM-16195"/>
    <s v="Justin MacKendrick"/>
    <x v="0"/>
    <x v="0"/>
    <s v="Newark"/>
    <x v="13"/>
    <n v="19711"/>
    <x v="3"/>
    <s v="OFF-PA-10001609"/>
    <x v="1"/>
    <x v="10"/>
    <s v="Tops Wirebound Message Log Books"/>
    <x v="4809"/>
    <n v="5"/>
    <n v="0"/>
    <n v="7.5669999999999993"/>
    <x v="3"/>
    <x v="0"/>
  </r>
  <r>
    <x v="7128"/>
    <x v="3538"/>
    <x v="696"/>
    <x v="73"/>
    <x v="1"/>
    <s v="JM-16195"/>
    <s v="Justin MacKendrick"/>
    <x v="0"/>
    <x v="0"/>
    <s v="Newark"/>
    <x v="13"/>
    <n v="19711"/>
    <x v="3"/>
    <s v="FUR-FU-10000550"/>
    <x v="0"/>
    <x v="5"/>
    <s v="Stacking Trays by OIC"/>
    <x v="548"/>
    <n v="4"/>
    <n v="0"/>
    <n v="6.573599999999999"/>
    <x v="3"/>
    <x v="0"/>
  </r>
  <r>
    <x v="7129"/>
    <x v="3539"/>
    <x v="947"/>
    <x v="1002"/>
    <x v="1"/>
    <s v="PK-19075"/>
    <s v="Pete Kriz"/>
    <x v="0"/>
    <x v="0"/>
    <s v="Nashville"/>
    <x v="18"/>
    <n v="37211"/>
    <x v="0"/>
    <s v="TEC-AC-10004209"/>
    <x v="2"/>
    <x v="11"/>
    <s v="Memorex Froggy Flash Drive 4 GB"/>
    <x v="2083"/>
    <n v="4"/>
    <n v="0.2"/>
    <n v="8.3524000000000012"/>
    <x v="0"/>
    <x v="0"/>
  </r>
  <r>
    <x v="7130"/>
    <x v="3539"/>
    <x v="947"/>
    <x v="1002"/>
    <x v="1"/>
    <s v="PK-19075"/>
    <s v="Pete Kriz"/>
    <x v="0"/>
    <x v="0"/>
    <s v="Nashville"/>
    <x v="18"/>
    <n v="37211"/>
    <x v="0"/>
    <s v="OFF-PA-10003022"/>
    <x v="1"/>
    <x v="10"/>
    <s v="Standard Line “While You Were Out” Hardbound Telephone Message Book"/>
    <x v="4810"/>
    <n v="7"/>
    <n v="0.2"/>
    <n v="40.003599999999999"/>
    <x v="0"/>
    <x v="0"/>
  </r>
  <r>
    <x v="7131"/>
    <x v="3540"/>
    <x v="200"/>
    <x v="670"/>
    <x v="1"/>
    <s v="TT-21460"/>
    <s v="Tonja Turnell"/>
    <x v="2"/>
    <x v="0"/>
    <s v="Richmond"/>
    <x v="14"/>
    <n v="47374"/>
    <x v="2"/>
    <s v="FUR-TA-10001039"/>
    <x v="0"/>
    <x v="3"/>
    <s v="KI Adjustable-Height Table"/>
    <x v="4811"/>
    <n v="3"/>
    <n v="0"/>
    <n v="67.064400000000006"/>
    <x v="2"/>
    <x v="0"/>
  </r>
  <r>
    <x v="7132"/>
    <x v="3540"/>
    <x v="200"/>
    <x v="670"/>
    <x v="1"/>
    <s v="TT-21460"/>
    <s v="Tonja Turnell"/>
    <x v="2"/>
    <x v="0"/>
    <s v="Richmond"/>
    <x v="14"/>
    <n v="47374"/>
    <x v="2"/>
    <s v="TEC-PH-10002624"/>
    <x v="2"/>
    <x v="7"/>
    <s v="Samsung Galaxy S4 Mini"/>
    <x v="2135"/>
    <n v="4"/>
    <n v="0"/>
    <n v="545.18839999999977"/>
    <x v="2"/>
    <x v="0"/>
  </r>
  <r>
    <x v="7133"/>
    <x v="3540"/>
    <x v="200"/>
    <x v="670"/>
    <x v="1"/>
    <s v="TT-21460"/>
    <s v="Tonja Turnell"/>
    <x v="2"/>
    <x v="0"/>
    <s v="Richmond"/>
    <x v="14"/>
    <n v="47374"/>
    <x v="2"/>
    <s v="FUR-FU-10001473"/>
    <x v="0"/>
    <x v="5"/>
    <s v="DAX Wood Document Frame"/>
    <x v="1302"/>
    <n v="2"/>
    <n v="0"/>
    <n v="9.8856000000000002"/>
    <x v="2"/>
    <x v="0"/>
  </r>
  <r>
    <x v="7134"/>
    <x v="3540"/>
    <x v="200"/>
    <x v="670"/>
    <x v="1"/>
    <s v="TT-21460"/>
    <s v="Tonja Turnell"/>
    <x v="2"/>
    <x v="0"/>
    <s v="Richmond"/>
    <x v="14"/>
    <n v="47374"/>
    <x v="2"/>
    <s v="TEC-PH-10001819"/>
    <x v="2"/>
    <x v="7"/>
    <s v="Innergie mMini Combo Duo USB Travel Charging Kit"/>
    <x v="2273"/>
    <n v="2"/>
    <n v="0"/>
    <n v="43.190399999999997"/>
    <x v="2"/>
    <x v="0"/>
  </r>
  <r>
    <x v="7135"/>
    <x v="3540"/>
    <x v="200"/>
    <x v="670"/>
    <x v="1"/>
    <s v="TT-21460"/>
    <s v="Tonja Turnell"/>
    <x v="2"/>
    <x v="0"/>
    <s v="Richmond"/>
    <x v="14"/>
    <n v="47374"/>
    <x v="2"/>
    <s v="FUR-CH-10004287"/>
    <x v="0"/>
    <x v="1"/>
    <s v="SAFCO Arco Folding Chair"/>
    <x v="4812"/>
    <n v="3"/>
    <n v="0"/>
    <n v="240.29399999999995"/>
    <x v="2"/>
    <x v="0"/>
  </r>
  <r>
    <x v="7136"/>
    <x v="3541"/>
    <x v="312"/>
    <x v="562"/>
    <x v="1"/>
    <s v="SS-20875"/>
    <s v="Sung Shariari"/>
    <x v="0"/>
    <x v="0"/>
    <s v="Miami"/>
    <x v="2"/>
    <n v="33180"/>
    <x v="0"/>
    <s v="OFF-BI-10004728"/>
    <x v="1"/>
    <x v="8"/>
    <s v="Wilson Jones Turn Tabs Binder Tool for Ring Binders"/>
    <x v="2200"/>
    <n v="5"/>
    <n v="0.7"/>
    <n v="-5.7840000000000007"/>
    <x v="0"/>
    <x v="0"/>
  </r>
  <r>
    <x v="7137"/>
    <x v="3541"/>
    <x v="312"/>
    <x v="562"/>
    <x v="1"/>
    <s v="SS-20875"/>
    <s v="Sung Shariari"/>
    <x v="0"/>
    <x v="0"/>
    <s v="Miami"/>
    <x v="2"/>
    <n v="33180"/>
    <x v="0"/>
    <s v="OFF-ST-10000918"/>
    <x v="1"/>
    <x v="4"/>
    <s v="Crate-A-Files"/>
    <x v="4813"/>
    <n v="2"/>
    <n v="0.2"/>
    <n v="1.3079999999999989"/>
    <x v="0"/>
    <x v="0"/>
  </r>
  <r>
    <x v="7138"/>
    <x v="3541"/>
    <x v="312"/>
    <x v="562"/>
    <x v="1"/>
    <s v="SS-20875"/>
    <s v="Sung Shariari"/>
    <x v="0"/>
    <x v="0"/>
    <s v="Miami"/>
    <x v="2"/>
    <n v="33180"/>
    <x v="0"/>
    <s v="OFF-BI-10004593"/>
    <x v="1"/>
    <x v="8"/>
    <s v="Ibico Laser Imprintable Binding System Covers"/>
    <x v="4814"/>
    <n v="4"/>
    <n v="0.7"/>
    <n v="-50.304000000000002"/>
    <x v="0"/>
    <x v="0"/>
  </r>
  <r>
    <x v="7139"/>
    <x v="3541"/>
    <x v="312"/>
    <x v="562"/>
    <x v="1"/>
    <s v="SS-20875"/>
    <s v="Sung Shariari"/>
    <x v="0"/>
    <x v="0"/>
    <s v="Miami"/>
    <x v="2"/>
    <n v="33180"/>
    <x v="0"/>
    <s v="FUR-BO-10001337"/>
    <x v="0"/>
    <x v="0"/>
    <s v="O'Sullivan Living Dimensions 2-Shelf Bookcases"/>
    <x v="4815"/>
    <n v="3"/>
    <n v="0.2"/>
    <n v="-36.294000000000011"/>
    <x v="0"/>
    <x v="0"/>
  </r>
  <r>
    <x v="7140"/>
    <x v="3542"/>
    <x v="210"/>
    <x v="285"/>
    <x v="3"/>
    <s v="TG-21640"/>
    <s v="Trudy Glocke"/>
    <x v="0"/>
    <x v="0"/>
    <s v="Saint Charles"/>
    <x v="25"/>
    <n v="63301"/>
    <x v="2"/>
    <s v="TEC-AC-10002473"/>
    <x v="2"/>
    <x v="11"/>
    <s v="Maxell 4.7GB DVD-R"/>
    <x v="4816"/>
    <n v="4"/>
    <n v="0"/>
    <n v="46.543199999999999"/>
    <x v="2"/>
    <x v="0"/>
  </r>
  <r>
    <x v="7141"/>
    <x v="3542"/>
    <x v="210"/>
    <x v="285"/>
    <x v="3"/>
    <s v="TG-21640"/>
    <s v="Trudy Glocke"/>
    <x v="0"/>
    <x v="0"/>
    <s v="Saint Charles"/>
    <x v="25"/>
    <n v="63301"/>
    <x v="2"/>
    <s v="FUR-FU-10003623"/>
    <x v="0"/>
    <x v="5"/>
    <s v="DataProducts Ampli Magnifier Task Lamp, Black,"/>
    <x v="4817"/>
    <n v="5"/>
    <n v="0"/>
    <n v="37.883999999999993"/>
    <x v="2"/>
    <x v="0"/>
  </r>
  <r>
    <x v="7142"/>
    <x v="3543"/>
    <x v="156"/>
    <x v="695"/>
    <x v="1"/>
    <s v="HP-14815"/>
    <s v="Harold Pawlan"/>
    <x v="2"/>
    <x v="0"/>
    <s v="Virginia Beach"/>
    <x v="17"/>
    <n v="23464"/>
    <x v="0"/>
    <s v="FUR-FU-10002045"/>
    <x v="0"/>
    <x v="5"/>
    <s v="Executive Impressions 14&quot;"/>
    <x v="4818"/>
    <n v="5"/>
    <n v="0"/>
    <n v="48.906000000000006"/>
    <x v="0"/>
    <x v="0"/>
  </r>
  <r>
    <x v="7143"/>
    <x v="3544"/>
    <x v="825"/>
    <x v="1034"/>
    <x v="1"/>
    <s v="MH-17290"/>
    <s v="Marc Harrigan"/>
    <x v="2"/>
    <x v="0"/>
    <s v="Philadelphia"/>
    <x v="9"/>
    <n v="19140"/>
    <x v="3"/>
    <s v="TEC-PH-10002555"/>
    <x v="2"/>
    <x v="7"/>
    <s v="Nortel Meridian M5316 Digital phone"/>
    <x v="4819"/>
    <n v="5"/>
    <n v="0.4"/>
    <n v="-181.26499999999999"/>
    <x v="3"/>
    <x v="0"/>
  </r>
  <r>
    <x v="7144"/>
    <x v="3544"/>
    <x v="825"/>
    <x v="1034"/>
    <x v="1"/>
    <s v="MH-17290"/>
    <s v="Marc Harrigan"/>
    <x v="2"/>
    <x v="0"/>
    <s v="Philadelphia"/>
    <x v="9"/>
    <n v="19140"/>
    <x v="3"/>
    <s v="OFF-BI-10002794"/>
    <x v="1"/>
    <x v="8"/>
    <s v="Avery Trapezoid Ring Binder, 3&quot; Capacity, Black, 1040 sheets"/>
    <x v="4241"/>
    <n v="1"/>
    <n v="0.7"/>
    <n v="-8.6057999999999986"/>
    <x v="3"/>
    <x v="0"/>
  </r>
  <r>
    <x v="7145"/>
    <x v="3544"/>
    <x v="825"/>
    <x v="1034"/>
    <x v="1"/>
    <s v="MH-17290"/>
    <s v="Marc Harrigan"/>
    <x v="2"/>
    <x v="0"/>
    <s v="Philadelphia"/>
    <x v="9"/>
    <n v="19140"/>
    <x v="3"/>
    <s v="FUR-TA-10004086"/>
    <x v="0"/>
    <x v="3"/>
    <s v="KI Adjustable-Height Table"/>
    <x v="1259"/>
    <n v="3"/>
    <n v="0.4"/>
    <n v="-46.429200000000023"/>
    <x v="3"/>
    <x v="0"/>
  </r>
  <r>
    <x v="7146"/>
    <x v="3544"/>
    <x v="825"/>
    <x v="1034"/>
    <x v="1"/>
    <s v="MH-17290"/>
    <s v="Marc Harrigan"/>
    <x v="2"/>
    <x v="0"/>
    <s v="Philadelphia"/>
    <x v="9"/>
    <n v="19140"/>
    <x v="3"/>
    <s v="OFF-ST-10004946"/>
    <x v="1"/>
    <x v="4"/>
    <s v="Desktop 3-Pocket Hot File"/>
    <x v="4820"/>
    <n v="1"/>
    <n v="0.2"/>
    <n v="3.2460000000000022"/>
    <x v="3"/>
    <x v="0"/>
  </r>
  <r>
    <x v="7147"/>
    <x v="3545"/>
    <x v="1"/>
    <x v="432"/>
    <x v="1"/>
    <s v="CB-12415"/>
    <s v="Christy Brittain"/>
    <x v="0"/>
    <x v="0"/>
    <s v="Long Beach"/>
    <x v="15"/>
    <n v="11561"/>
    <x v="3"/>
    <s v="OFF-PA-10000241"/>
    <x v="1"/>
    <x v="10"/>
    <s v="IBM Multi-Purpose Copy Paper, 8 1/2 x 11&quot;, Case"/>
    <x v="1663"/>
    <n v="3"/>
    <n v="0"/>
    <n v="41.822999999999993"/>
    <x v="3"/>
    <x v="0"/>
  </r>
  <r>
    <x v="7148"/>
    <x v="3545"/>
    <x v="1"/>
    <x v="432"/>
    <x v="1"/>
    <s v="CB-12415"/>
    <s v="Christy Brittain"/>
    <x v="0"/>
    <x v="0"/>
    <s v="Long Beach"/>
    <x v="15"/>
    <n v="11561"/>
    <x v="3"/>
    <s v="OFF-AP-10004036"/>
    <x v="1"/>
    <x v="9"/>
    <s v="Bionaire 99.97% HEPA Air Cleaner"/>
    <x v="4821"/>
    <n v="3"/>
    <n v="0"/>
    <n v="18.396000000000001"/>
    <x v="3"/>
    <x v="0"/>
  </r>
  <r>
    <x v="7149"/>
    <x v="3546"/>
    <x v="153"/>
    <x v="314"/>
    <x v="1"/>
    <s v="VD-21670"/>
    <s v="Valerie Dominguez"/>
    <x v="0"/>
    <x v="0"/>
    <s v="Houston"/>
    <x v="5"/>
    <n v="77070"/>
    <x v="2"/>
    <s v="TEC-PH-10001578"/>
    <x v="2"/>
    <x v="7"/>
    <s v="Polycom SoundStation2 EX Conference phone"/>
    <x v="4822"/>
    <n v="3"/>
    <n v="0.2"/>
    <n v="109.33649999999994"/>
    <x v="2"/>
    <x v="0"/>
  </r>
  <r>
    <x v="7150"/>
    <x v="3547"/>
    <x v="66"/>
    <x v="738"/>
    <x v="1"/>
    <s v="SR-20425"/>
    <s v="Sharelle Roach"/>
    <x v="2"/>
    <x v="0"/>
    <s v="Tuscaloosa"/>
    <x v="19"/>
    <n v="35401"/>
    <x v="0"/>
    <s v="FUR-CH-10002647"/>
    <x v="0"/>
    <x v="1"/>
    <s v="Situations Contoured Folding Chairs, 4/Set"/>
    <x v="1741"/>
    <n v="2"/>
    <n v="0"/>
    <n v="35.490000000000009"/>
    <x v="0"/>
    <x v="0"/>
  </r>
  <r>
    <x v="7151"/>
    <x v="3548"/>
    <x v="66"/>
    <x v="209"/>
    <x v="0"/>
    <s v="AG-10330"/>
    <s v="Alex Grayson"/>
    <x v="0"/>
    <x v="0"/>
    <s v="Mesa"/>
    <x v="16"/>
    <n v="85204"/>
    <x v="1"/>
    <s v="FUR-TA-10003008"/>
    <x v="0"/>
    <x v="3"/>
    <s v="Lesro Round Back Collection Coffee Table, End Table"/>
    <x v="4823"/>
    <n v="2"/>
    <n v="0.5"/>
    <n v="-135.08699999999999"/>
    <x v="1"/>
    <x v="0"/>
  </r>
  <r>
    <x v="7152"/>
    <x v="3549"/>
    <x v="1148"/>
    <x v="323"/>
    <x v="1"/>
    <s v="BP-11095"/>
    <s v="Bart Pistole"/>
    <x v="1"/>
    <x v="0"/>
    <s v="Jacksonville"/>
    <x v="3"/>
    <n v="28540"/>
    <x v="0"/>
    <s v="OFF-PA-10004071"/>
    <x v="1"/>
    <x v="10"/>
    <s v="Eaton Premium Continuous-Feed Paper, 25% Cotton, Letter Size, White, 1000 Shts/Box"/>
    <x v="1666"/>
    <n v="2"/>
    <n v="0.2"/>
    <n v="31.068799999999996"/>
    <x v="0"/>
    <x v="0"/>
  </r>
  <r>
    <x v="7153"/>
    <x v="3550"/>
    <x v="895"/>
    <x v="631"/>
    <x v="1"/>
    <s v="JW-16075"/>
    <s v="Julia West"/>
    <x v="0"/>
    <x v="0"/>
    <s v="Chicago"/>
    <x v="10"/>
    <n v="60610"/>
    <x v="2"/>
    <s v="OFF-AP-10004980"/>
    <x v="1"/>
    <x v="9"/>
    <s v="3M Replacement Filter for Office Air Cleaner for 20' x 33' Room"/>
    <x v="4824"/>
    <n v="7"/>
    <n v="0.8"/>
    <n v="-108.8304"/>
    <x v="2"/>
    <x v="0"/>
  </r>
  <r>
    <x v="7154"/>
    <x v="3551"/>
    <x v="707"/>
    <x v="98"/>
    <x v="0"/>
    <s v="LH-16900"/>
    <s v="Lena Hernandez"/>
    <x v="0"/>
    <x v="0"/>
    <s v="Columbus"/>
    <x v="32"/>
    <n v="31907"/>
    <x v="0"/>
    <s v="FUR-FU-10000747"/>
    <x v="0"/>
    <x v="5"/>
    <s v="Tenex B1-RE Series Chair Mats for Low Pile Carpets"/>
    <x v="4825"/>
    <n v="6"/>
    <n v="0"/>
    <n v="46.899599999999964"/>
    <x v="0"/>
    <x v="1"/>
  </r>
  <r>
    <x v="7155"/>
    <x v="3551"/>
    <x v="707"/>
    <x v="98"/>
    <x v="0"/>
    <s v="LH-16900"/>
    <s v="Lena Hernandez"/>
    <x v="0"/>
    <x v="0"/>
    <s v="Columbus"/>
    <x v="32"/>
    <n v="31907"/>
    <x v="0"/>
    <s v="OFF-BI-10004492"/>
    <x v="1"/>
    <x v="8"/>
    <s v="Tuf-Vin Binders"/>
    <x v="4826"/>
    <n v="5"/>
    <n v="0"/>
    <n v="74.212999999999994"/>
    <x v="0"/>
    <x v="1"/>
  </r>
  <r>
    <x v="7156"/>
    <x v="3552"/>
    <x v="568"/>
    <x v="605"/>
    <x v="1"/>
    <s v="KT-16480"/>
    <s v="Kean Thornton"/>
    <x v="0"/>
    <x v="0"/>
    <s v="Orange"/>
    <x v="30"/>
    <n v="7050"/>
    <x v="3"/>
    <s v="OFF-LA-10004055"/>
    <x v="1"/>
    <x v="2"/>
    <s v="Color-Coded Legal Exhibit Labels"/>
    <x v="3358"/>
    <n v="1"/>
    <n v="0"/>
    <n v="2.4058999999999999"/>
    <x v="3"/>
    <x v="0"/>
  </r>
  <r>
    <x v="7157"/>
    <x v="3553"/>
    <x v="463"/>
    <x v="509"/>
    <x v="0"/>
    <s v="CC-12220"/>
    <s v="Chris Cortes"/>
    <x v="0"/>
    <x v="0"/>
    <s v="Los Angeles"/>
    <x v="1"/>
    <n v="90032"/>
    <x v="1"/>
    <s v="OFF-ST-10002485"/>
    <x v="1"/>
    <x v="4"/>
    <s v="Rogers Deluxe File Chest"/>
    <x v="1190"/>
    <n v="4"/>
    <n v="0"/>
    <n v="0.87919999999999732"/>
    <x v="1"/>
    <x v="0"/>
  </r>
  <r>
    <x v="7158"/>
    <x v="3553"/>
    <x v="463"/>
    <x v="509"/>
    <x v="0"/>
    <s v="CC-12220"/>
    <s v="Chris Cortes"/>
    <x v="0"/>
    <x v="0"/>
    <s v="Los Angeles"/>
    <x v="1"/>
    <n v="90032"/>
    <x v="1"/>
    <s v="OFF-PA-10001243"/>
    <x v="1"/>
    <x v="10"/>
    <s v="Xerox 1983"/>
    <x v="156"/>
    <n v="1"/>
    <n v="0"/>
    <n v="2.9302000000000001"/>
    <x v="1"/>
    <x v="0"/>
  </r>
  <r>
    <x v="7159"/>
    <x v="3554"/>
    <x v="1149"/>
    <x v="1185"/>
    <x v="0"/>
    <s v="BF-11170"/>
    <s v="Ben Ferrer"/>
    <x v="2"/>
    <x v="0"/>
    <s v="Chicago"/>
    <x v="10"/>
    <n v="60623"/>
    <x v="2"/>
    <s v="TEC-PH-10004447"/>
    <x v="2"/>
    <x v="7"/>
    <s v="Toshiba IPT2010-SD IP Telephone"/>
    <x v="2705"/>
    <n v="2"/>
    <n v="0.2"/>
    <n v="16.678799999999995"/>
    <x v="2"/>
    <x v="0"/>
  </r>
  <r>
    <x v="7160"/>
    <x v="3554"/>
    <x v="1149"/>
    <x v="1185"/>
    <x v="0"/>
    <s v="BF-11170"/>
    <s v="Ben Ferrer"/>
    <x v="2"/>
    <x v="0"/>
    <s v="Chicago"/>
    <x v="10"/>
    <n v="60623"/>
    <x v="2"/>
    <s v="OFF-FA-10002280"/>
    <x v="1"/>
    <x v="13"/>
    <s v="Advantus Plastic Paper Clips"/>
    <x v="4698"/>
    <n v="4"/>
    <n v="0.2"/>
    <n v="5.6"/>
    <x v="2"/>
    <x v="0"/>
  </r>
  <r>
    <x v="7161"/>
    <x v="3555"/>
    <x v="1129"/>
    <x v="1240"/>
    <x v="1"/>
    <s v="MS-17770"/>
    <s v="Maxwell Schwartz"/>
    <x v="0"/>
    <x v="0"/>
    <s v="Richmond"/>
    <x v="17"/>
    <n v="23223"/>
    <x v="0"/>
    <s v="OFF-PA-10004734"/>
    <x v="1"/>
    <x v="10"/>
    <s v="Southworth Structures Collection"/>
    <x v="1388"/>
    <n v="3"/>
    <n v="0"/>
    <n v="10.92"/>
    <x v="0"/>
    <x v="0"/>
  </r>
  <r>
    <x v="7162"/>
    <x v="3555"/>
    <x v="1129"/>
    <x v="1240"/>
    <x v="1"/>
    <s v="MS-17770"/>
    <s v="Maxwell Schwartz"/>
    <x v="0"/>
    <x v="0"/>
    <s v="Richmond"/>
    <x v="17"/>
    <n v="23223"/>
    <x v="0"/>
    <s v="OFF-BI-10000145"/>
    <x v="1"/>
    <x v="8"/>
    <s v="Zipper Ring Binder Pockets"/>
    <x v="4827"/>
    <n v="5"/>
    <n v="0"/>
    <n v="7.6440000000000001"/>
    <x v="0"/>
    <x v="0"/>
  </r>
  <r>
    <x v="7163"/>
    <x v="3556"/>
    <x v="1150"/>
    <x v="530"/>
    <x v="0"/>
    <s v="AH-10030"/>
    <s v="Aaron Hawkins"/>
    <x v="1"/>
    <x v="0"/>
    <s v="Troy"/>
    <x v="15"/>
    <n v="12180"/>
    <x v="3"/>
    <s v="OFF-EN-10004773"/>
    <x v="1"/>
    <x v="12"/>
    <s v="Staple envelope"/>
    <x v="4828"/>
    <n v="8"/>
    <n v="0"/>
    <n v="121.44159999999999"/>
    <x v="3"/>
    <x v="0"/>
  </r>
  <r>
    <x v="7164"/>
    <x v="3556"/>
    <x v="1150"/>
    <x v="530"/>
    <x v="0"/>
    <s v="AH-10030"/>
    <s v="Aaron Hawkins"/>
    <x v="1"/>
    <x v="0"/>
    <s v="Troy"/>
    <x v="15"/>
    <n v="12180"/>
    <x v="3"/>
    <s v="OFF-BI-10004970"/>
    <x v="1"/>
    <x v="8"/>
    <s v="ACCOHIDE 3-Ring Binder, Blue, 1&quot;"/>
    <x v="4541"/>
    <n v="3"/>
    <n v="0.2"/>
    <n v="3.3452999999999995"/>
    <x v="3"/>
    <x v="0"/>
  </r>
  <r>
    <x v="7165"/>
    <x v="3557"/>
    <x v="251"/>
    <x v="42"/>
    <x v="2"/>
    <s v="CK-12595"/>
    <s v="Clytie Kelty"/>
    <x v="0"/>
    <x v="0"/>
    <s v="Providence"/>
    <x v="34"/>
    <n v="2908"/>
    <x v="3"/>
    <s v="OFF-ST-10000604"/>
    <x v="1"/>
    <x v="4"/>
    <s v="Home/Office Personal File Carts"/>
    <x v="2876"/>
    <n v="2"/>
    <n v="0"/>
    <n v="17.379999999999995"/>
    <x v="3"/>
    <x v="0"/>
  </r>
  <r>
    <x v="7166"/>
    <x v="3558"/>
    <x v="192"/>
    <x v="885"/>
    <x v="0"/>
    <s v="NP-18325"/>
    <s v="Naresj Patel"/>
    <x v="0"/>
    <x v="0"/>
    <s v="San Francisco"/>
    <x v="1"/>
    <n v="94122"/>
    <x v="1"/>
    <s v="OFF-AR-10003190"/>
    <x v="1"/>
    <x v="6"/>
    <s v="Newell 32"/>
    <x v="132"/>
    <n v="4"/>
    <n v="0"/>
    <n v="3.2256"/>
    <x v="1"/>
    <x v="0"/>
  </r>
  <r>
    <x v="7167"/>
    <x v="3558"/>
    <x v="192"/>
    <x v="885"/>
    <x v="0"/>
    <s v="NP-18325"/>
    <s v="Naresj Patel"/>
    <x v="0"/>
    <x v="0"/>
    <s v="San Francisco"/>
    <x v="1"/>
    <n v="94122"/>
    <x v="1"/>
    <s v="FUR-CH-10000155"/>
    <x v="0"/>
    <x v="1"/>
    <s v="Global Comet Stacking Armless Chair"/>
    <x v="4829"/>
    <n v="3"/>
    <n v="0.2"/>
    <n v="71.77200000000002"/>
    <x v="1"/>
    <x v="0"/>
  </r>
  <r>
    <x v="7168"/>
    <x v="3558"/>
    <x v="192"/>
    <x v="885"/>
    <x v="0"/>
    <s v="NP-18325"/>
    <s v="Naresj Patel"/>
    <x v="0"/>
    <x v="0"/>
    <s v="San Francisco"/>
    <x v="1"/>
    <n v="94122"/>
    <x v="1"/>
    <s v="OFF-ST-10003058"/>
    <x v="1"/>
    <x v="4"/>
    <s v="Eldon Mobile Mega Data Cart  Mega Stackable  Add-On Trays"/>
    <x v="4830"/>
    <n v="10"/>
    <n v="0"/>
    <n v="68.584999999999994"/>
    <x v="1"/>
    <x v="0"/>
  </r>
  <r>
    <x v="7169"/>
    <x v="3558"/>
    <x v="192"/>
    <x v="885"/>
    <x v="0"/>
    <s v="NP-18325"/>
    <s v="Naresj Patel"/>
    <x v="0"/>
    <x v="0"/>
    <s v="San Francisco"/>
    <x v="1"/>
    <n v="94122"/>
    <x v="1"/>
    <s v="FUR-TA-10004767"/>
    <x v="0"/>
    <x v="3"/>
    <s v="Safco Drafting Table"/>
    <x v="3011"/>
    <n v="3"/>
    <n v="0.2"/>
    <n v="19.164599999999979"/>
    <x v="1"/>
    <x v="0"/>
  </r>
  <r>
    <x v="7170"/>
    <x v="3559"/>
    <x v="1048"/>
    <x v="518"/>
    <x v="1"/>
    <s v="GM-14440"/>
    <s v="Gary McGarr"/>
    <x v="0"/>
    <x v="0"/>
    <s v="New York City"/>
    <x v="15"/>
    <n v="10009"/>
    <x v="3"/>
    <s v="FUR-CH-10002372"/>
    <x v="0"/>
    <x v="1"/>
    <s v="Office Star - Ergonomically Designed Knee Chair"/>
    <x v="3489"/>
    <n v="2"/>
    <n v="0.1"/>
    <n v="3.2392000000000074"/>
    <x v="3"/>
    <x v="0"/>
  </r>
  <r>
    <x v="7171"/>
    <x v="3560"/>
    <x v="1016"/>
    <x v="433"/>
    <x v="0"/>
    <s v="SG-20605"/>
    <s v="Speros Goranitis"/>
    <x v="0"/>
    <x v="0"/>
    <s v="San Francisco"/>
    <x v="1"/>
    <n v="94109"/>
    <x v="1"/>
    <s v="TEC-AC-10000158"/>
    <x v="2"/>
    <x v="11"/>
    <s v="Sony 64GB Class 10 Micro SDHC R40 Memory Card"/>
    <x v="3313"/>
    <n v="3"/>
    <n v="0"/>
    <n v="22.6737"/>
    <x v="1"/>
    <x v="0"/>
  </r>
  <r>
    <x v="7172"/>
    <x v="3561"/>
    <x v="606"/>
    <x v="922"/>
    <x v="1"/>
    <s v="HK-14890"/>
    <s v="Heather Kirkland"/>
    <x v="1"/>
    <x v="0"/>
    <s v="Houston"/>
    <x v="5"/>
    <n v="77070"/>
    <x v="2"/>
    <s v="TEC-AC-10000158"/>
    <x v="2"/>
    <x v="11"/>
    <s v="Sony 64GB Class 10 Micro SDHC R40 Memory Card"/>
    <x v="740"/>
    <n v="5"/>
    <n v="0.2"/>
    <n v="1.7995000000000019"/>
    <x v="2"/>
    <x v="0"/>
  </r>
  <r>
    <x v="7173"/>
    <x v="3561"/>
    <x v="606"/>
    <x v="922"/>
    <x v="1"/>
    <s v="HK-14890"/>
    <s v="Heather Kirkland"/>
    <x v="1"/>
    <x v="0"/>
    <s v="Houston"/>
    <x v="5"/>
    <n v="77070"/>
    <x v="2"/>
    <s v="TEC-CO-10002313"/>
    <x v="2"/>
    <x v="16"/>
    <s v="Canon PC1080F Personal Copier"/>
    <x v="4697"/>
    <n v="5"/>
    <n v="0.2"/>
    <n v="569.99050000000011"/>
    <x v="2"/>
    <x v="0"/>
  </r>
  <r>
    <x v="7174"/>
    <x v="3561"/>
    <x v="606"/>
    <x v="922"/>
    <x v="1"/>
    <s v="HK-14890"/>
    <s v="Heather Kirkland"/>
    <x v="1"/>
    <x v="0"/>
    <s v="Houston"/>
    <x v="5"/>
    <n v="77070"/>
    <x v="2"/>
    <s v="OFF-PA-10002581"/>
    <x v="1"/>
    <x v="10"/>
    <s v="Xerox 1951"/>
    <x v="1355"/>
    <n v="3"/>
    <n v="0.2"/>
    <n v="23.234999999999992"/>
    <x v="2"/>
    <x v="0"/>
  </r>
  <r>
    <x v="7175"/>
    <x v="3561"/>
    <x v="606"/>
    <x v="922"/>
    <x v="1"/>
    <s v="HK-14890"/>
    <s v="Heather Kirkland"/>
    <x v="1"/>
    <x v="0"/>
    <s v="Houston"/>
    <x v="5"/>
    <n v="77070"/>
    <x v="2"/>
    <s v="OFF-AP-10001205"/>
    <x v="1"/>
    <x v="9"/>
    <s v="Belkin 5 Outlet SurgeMaster Power Centers"/>
    <x v="4831"/>
    <n v="8"/>
    <n v="0.8"/>
    <n v="-226.63679999999999"/>
    <x v="2"/>
    <x v="0"/>
  </r>
  <r>
    <x v="7176"/>
    <x v="3561"/>
    <x v="606"/>
    <x v="922"/>
    <x v="1"/>
    <s v="HK-14890"/>
    <s v="Heather Kirkland"/>
    <x v="1"/>
    <x v="0"/>
    <s v="Houston"/>
    <x v="5"/>
    <n v="77070"/>
    <x v="2"/>
    <s v="OFF-ST-10000344"/>
    <x v="1"/>
    <x v="4"/>
    <s v="Neat Ideas Personal Hanging Folder Files, Black"/>
    <x v="4832"/>
    <n v="3"/>
    <n v="0.2"/>
    <n v="2.4173999999999989"/>
    <x v="2"/>
    <x v="0"/>
  </r>
  <r>
    <x v="7177"/>
    <x v="3562"/>
    <x v="464"/>
    <x v="1187"/>
    <x v="1"/>
    <s v="MY-18295"/>
    <s v="Muhammed Yedwab"/>
    <x v="1"/>
    <x v="0"/>
    <s v="Philadelphia"/>
    <x v="9"/>
    <n v="19140"/>
    <x v="3"/>
    <s v="OFF-BI-10002897"/>
    <x v="1"/>
    <x v="8"/>
    <s v="Black Avery Memo-Size 3-Ring Binder, 5 1/2&quot; x 8 1/2&quot;"/>
    <x v="4833"/>
    <n v="2"/>
    <n v="0.7"/>
    <n v="-1.5413999999999999"/>
    <x v="3"/>
    <x v="0"/>
  </r>
  <r>
    <x v="7178"/>
    <x v="3562"/>
    <x v="464"/>
    <x v="1187"/>
    <x v="1"/>
    <s v="MY-18295"/>
    <s v="Muhammed Yedwab"/>
    <x v="1"/>
    <x v="0"/>
    <s v="Philadelphia"/>
    <x v="9"/>
    <n v="19140"/>
    <x v="3"/>
    <s v="OFF-BI-10003694"/>
    <x v="1"/>
    <x v="8"/>
    <s v="Avery 3 1/2&quot; Diskette Storage Pages, 10/Pack"/>
    <x v="4834"/>
    <n v="3"/>
    <n v="0.7"/>
    <n v="-7.5167999999999964"/>
    <x v="3"/>
    <x v="0"/>
  </r>
  <r>
    <x v="7179"/>
    <x v="3563"/>
    <x v="696"/>
    <x v="1058"/>
    <x v="1"/>
    <s v="RC-19960"/>
    <s v="Ryan Crowe"/>
    <x v="0"/>
    <x v="0"/>
    <s v="Baltimore"/>
    <x v="39"/>
    <n v="21215"/>
    <x v="3"/>
    <s v="TEC-PH-10001644"/>
    <x v="2"/>
    <x v="7"/>
    <s v="BlueLounge Milo Smartphone Stand, White/Metallic"/>
    <x v="1324"/>
    <n v="3"/>
    <n v="0"/>
    <n v="25.191600000000005"/>
    <x v="3"/>
    <x v="0"/>
  </r>
  <r>
    <x v="7180"/>
    <x v="3564"/>
    <x v="1037"/>
    <x v="1241"/>
    <x v="2"/>
    <s v="JO-15145"/>
    <s v="Jack O'Briant"/>
    <x v="1"/>
    <x v="0"/>
    <s v="Athens"/>
    <x v="32"/>
    <n v="30605"/>
    <x v="0"/>
    <s v="OFF-AR-10002399"/>
    <x v="1"/>
    <x v="6"/>
    <s v="Dixon Prang Watercolor Pencils, 10-Color Set with Brush"/>
    <x v="4835"/>
    <n v="3"/>
    <n v="0"/>
    <n v="5.2397999999999998"/>
    <x v="0"/>
    <x v="0"/>
  </r>
  <r>
    <x v="7181"/>
    <x v="3565"/>
    <x v="797"/>
    <x v="525"/>
    <x v="0"/>
    <s v="MW-18220"/>
    <s v="Mitch Webber"/>
    <x v="0"/>
    <x v="0"/>
    <s v="Lancaster"/>
    <x v="24"/>
    <n v="43130"/>
    <x v="3"/>
    <s v="TEC-AC-10003063"/>
    <x v="2"/>
    <x v="11"/>
    <s v="Micro Innovations USB RF Wireless Keyboard with Mouse"/>
    <x v="4836"/>
    <n v="2"/>
    <n v="0.2"/>
    <n v="0.5"/>
    <x v="3"/>
    <x v="0"/>
  </r>
  <r>
    <x v="7182"/>
    <x v="3566"/>
    <x v="504"/>
    <x v="605"/>
    <x v="1"/>
    <s v="NZ-18565"/>
    <s v="Nick Zandusky"/>
    <x v="2"/>
    <x v="0"/>
    <s v="Los Angeles"/>
    <x v="1"/>
    <n v="90032"/>
    <x v="1"/>
    <s v="OFF-BI-10002071"/>
    <x v="1"/>
    <x v="8"/>
    <s v="Fellowes Black Plastic Comb Bindings"/>
    <x v="4837"/>
    <n v="5"/>
    <n v="0.2"/>
    <n v="7.5529999999999982"/>
    <x v="1"/>
    <x v="1"/>
  </r>
  <r>
    <x v="7183"/>
    <x v="3567"/>
    <x v="81"/>
    <x v="880"/>
    <x v="2"/>
    <s v="JM-15250"/>
    <s v="Janet Martin"/>
    <x v="0"/>
    <x v="0"/>
    <s v="Baltimore"/>
    <x v="39"/>
    <n v="21215"/>
    <x v="3"/>
    <s v="FUR-CH-10004218"/>
    <x v="0"/>
    <x v="1"/>
    <s v="Global Fabric Manager's Chair, Dark Gray"/>
    <x v="4838"/>
    <n v="9"/>
    <n v="0"/>
    <n v="227.20500000000004"/>
    <x v="3"/>
    <x v="0"/>
  </r>
  <r>
    <x v="7184"/>
    <x v="3568"/>
    <x v="629"/>
    <x v="1178"/>
    <x v="1"/>
    <s v="ED-13885"/>
    <s v="Emily Ducich"/>
    <x v="2"/>
    <x v="0"/>
    <s v="Houston"/>
    <x v="5"/>
    <n v="77095"/>
    <x v="2"/>
    <s v="OFF-SU-10000432"/>
    <x v="1"/>
    <x v="14"/>
    <s v="Acco Side-Punched Conventional Columnar Pads"/>
    <x v="4839"/>
    <n v="2"/>
    <n v="0.2"/>
    <n v="-1.0410000000000006"/>
    <x v="2"/>
    <x v="0"/>
  </r>
  <r>
    <x v="7185"/>
    <x v="3568"/>
    <x v="629"/>
    <x v="1178"/>
    <x v="1"/>
    <s v="ED-13885"/>
    <s v="Emily Ducich"/>
    <x v="2"/>
    <x v="0"/>
    <s v="Houston"/>
    <x v="5"/>
    <n v="77095"/>
    <x v="2"/>
    <s v="OFF-AR-10003183"/>
    <x v="1"/>
    <x v="6"/>
    <s v="Avery Fluorescent Highlighter Four-Color Set"/>
    <x v="2245"/>
    <n v="3"/>
    <n v="0.2"/>
    <n v="1.0019999999999993"/>
    <x v="2"/>
    <x v="0"/>
  </r>
  <r>
    <x v="7186"/>
    <x v="3568"/>
    <x v="629"/>
    <x v="1178"/>
    <x v="1"/>
    <s v="ED-13885"/>
    <s v="Emily Ducich"/>
    <x v="2"/>
    <x v="0"/>
    <s v="Houston"/>
    <x v="5"/>
    <n v="77095"/>
    <x v="2"/>
    <s v="FUR-CH-10002017"/>
    <x v="0"/>
    <x v="1"/>
    <s v="SAFCO Optional Arm Kit for Workspace Cribbage Stacking Chair"/>
    <x v="4840"/>
    <n v="4"/>
    <n v="0.3"/>
    <n v="-2.1312000000000033"/>
    <x v="2"/>
    <x v="0"/>
  </r>
  <r>
    <x v="7187"/>
    <x v="3568"/>
    <x v="629"/>
    <x v="1178"/>
    <x v="1"/>
    <s v="ED-13885"/>
    <s v="Emily Ducich"/>
    <x v="2"/>
    <x v="0"/>
    <s v="Houston"/>
    <x v="5"/>
    <n v="77095"/>
    <x v="2"/>
    <s v="FUR-FU-10003247"/>
    <x v="0"/>
    <x v="5"/>
    <s v="36X48 HARDFLOOR CHAIRMAT"/>
    <x v="1331"/>
    <n v="2"/>
    <n v="0.6"/>
    <n v="-22.238800000000001"/>
    <x v="2"/>
    <x v="0"/>
  </r>
  <r>
    <x v="7188"/>
    <x v="3568"/>
    <x v="629"/>
    <x v="1178"/>
    <x v="1"/>
    <s v="ED-13885"/>
    <s v="Emily Ducich"/>
    <x v="2"/>
    <x v="0"/>
    <s v="Houston"/>
    <x v="5"/>
    <n v="77095"/>
    <x v="2"/>
    <s v="OFF-AP-10001563"/>
    <x v="1"/>
    <x v="9"/>
    <s v="Belkin Premiere Surge Master II 8-outlet surge protector"/>
    <x v="4841"/>
    <n v="4"/>
    <n v="0.8"/>
    <n v="-99.103200000000044"/>
    <x v="2"/>
    <x v="0"/>
  </r>
  <r>
    <x v="7189"/>
    <x v="3569"/>
    <x v="396"/>
    <x v="441"/>
    <x v="2"/>
    <s v="DW-13480"/>
    <s v="Dianna Wilson"/>
    <x v="2"/>
    <x v="0"/>
    <s v="San Diego"/>
    <x v="1"/>
    <n v="92024"/>
    <x v="1"/>
    <s v="TEC-PH-10004908"/>
    <x v="2"/>
    <x v="7"/>
    <s v="Panasonic KX TS3282W Corded phone"/>
    <x v="4842"/>
    <n v="3"/>
    <n v="0.2"/>
    <n v="25.496999999999986"/>
    <x v="1"/>
    <x v="0"/>
  </r>
  <r>
    <x v="7190"/>
    <x v="3569"/>
    <x v="396"/>
    <x v="441"/>
    <x v="2"/>
    <s v="DW-13480"/>
    <s v="Dianna Wilson"/>
    <x v="2"/>
    <x v="0"/>
    <s v="San Diego"/>
    <x v="1"/>
    <n v="92024"/>
    <x v="1"/>
    <s v="FUR-TA-10003392"/>
    <x v="0"/>
    <x v="3"/>
    <s v="Global Adaptabilities Conference Tables"/>
    <x v="3008"/>
    <n v="3"/>
    <n v="0.2"/>
    <n v="-8.4294000000000153"/>
    <x v="1"/>
    <x v="0"/>
  </r>
  <r>
    <x v="7191"/>
    <x v="3570"/>
    <x v="393"/>
    <x v="358"/>
    <x v="0"/>
    <s v="JK-15205"/>
    <s v="Jamie Kunitz"/>
    <x v="0"/>
    <x v="0"/>
    <s v="Hialeah"/>
    <x v="2"/>
    <n v="33012"/>
    <x v="0"/>
    <s v="OFF-BI-10004140"/>
    <x v="1"/>
    <x v="8"/>
    <s v="Avery Non-Stick Binders"/>
    <x v="4843"/>
    <n v="4"/>
    <n v="0.7"/>
    <n v="-4.49"/>
    <x v="0"/>
    <x v="0"/>
  </r>
  <r>
    <x v="7192"/>
    <x v="3570"/>
    <x v="393"/>
    <x v="358"/>
    <x v="0"/>
    <s v="JK-15205"/>
    <s v="Jamie Kunitz"/>
    <x v="0"/>
    <x v="0"/>
    <s v="Hialeah"/>
    <x v="2"/>
    <n v="33012"/>
    <x v="0"/>
    <s v="OFF-AR-10003631"/>
    <x v="1"/>
    <x v="6"/>
    <s v="Staples in misc. colors"/>
    <x v="4844"/>
    <n v="8"/>
    <n v="0.2"/>
    <n v="5.0335999999999999"/>
    <x v="0"/>
    <x v="0"/>
  </r>
  <r>
    <x v="7193"/>
    <x v="3571"/>
    <x v="1151"/>
    <x v="1242"/>
    <x v="2"/>
    <s v="JS-15880"/>
    <s v="John Stevenson"/>
    <x v="0"/>
    <x v="0"/>
    <s v="Atlanta"/>
    <x v="32"/>
    <n v="30318"/>
    <x v="0"/>
    <s v="OFF-ST-10003716"/>
    <x v="1"/>
    <x v="4"/>
    <s v="Tennsco Double-Tier Lockers"/>
    <x v="4845"/>
    <n v="6"/>
    <n v="0"/>
    <n v="175.51560000000001"/>
    <x v="0"/>
    <x v="0"/>
  </r>
  <r>
    <x v="7194"/>
    <x v="3571"/>
    <x v="1151"/>
    <x v="1242"/>
    <x v="2"/>
    <s v="JS-15880"/>
    <s v="John Stevenson"/>
    <x v="0"/>
    <x v="0"/>
    <s v="Atlanta"/>
    <x v="32"/>
    <n v="30318"/>
    <x v="0"/>
    <s v="OFF-BI-10003274"/>
    <x v="1"/>
    <x v="8"/>
    <s v="Avery Durable Slant Ring Binders, No Labels"/>
    <x v="204"/>
    <n v="4"/>
    <n v="0"/>
    <n v="7.4824000000000002"/>
    <x v="0"/>
    <x v="0"/>
  </r>
  <r>
    <x v="7195"/>
    <x v="3572"/>
    <x v="373"/>
    <x v="398"/>
    <x v="1"/>
    <s v="PO-19180"/>
    <s v="Philisse Overcash"/>
    <x v="2"/>
    <x v="0"/>
    <s v="Seattle"/>
    <x v="4"/>
    <n v="98103"/>
    <x v="1"/>
    <s v="FUR-FU-10004848"/>
    <x v="0"/>
    <x v="5"/>
    <s v="DAX Solid Wood Frames"/>
    <x v="4846"/>
    <n v="2"/>
    <n v="0"/>
    <n v="7.2297999999999991"/>
    <x v="1"/>
    <x v="0"/>
  </r>
  <r>
    <x v="7196"/>
    <x v="3573"/>
    <x v="759"/>
    <x v="1044"/>
    <x v="1"/>
    <s v="MH-17290"/>
    <s v="Marc Harrigan"/>
    <x v="2"/>
    <x v="0"/>
    <s v="Los Angeles"/>
    <x v="1"/>
    <n v="90036"/>
    <x v="1"/>
    <s v="OFF-AR-10003504"/>
    <x v="1"/>
    <x v="6"/>
    <s v="Newell 347"/>
    <x v="1591"/>
    <n v="5"/>
    <n v="0"/>
    <n v="6.2059999999999977"/>
    <x v="1"/>
    <x v="1"/>
  </r>
  <r>
    <x v="7197"/>
    <x v="3573"/>
    <x v="759"/>
    <x v="1044"/>
    <x v="1"/>
    <s v="MH-17290"/>
    <s v="Marc Harrigan"/>
    <x v="2"/>
    <x v="0"/>
    <s v="Los Angeles"/>
    <x v="1"/>
    <n v="90036"/>
    <x v="1"/>
    <s v="OFF-LA-10000305"/>
    <x v="1"/>
    <x v="2"/>
    <s v="Avery 495"/>
    <x v="2380"/>
    <n v="2"/>
    <n v="0"/>
    <n v="5.7959999999999994"/>
    <x v="1"/>
    <x v="1"/>
  </r>
  <r>
    <x v="7198"/>
    <x v="3574"/>
    <x v="1067"/>
    <x v="1243"/>
    <x v="1"/>
    <s v="PO-19180"/>
    <s v="Philisse Overcash"/>
    <x v="2"/>
    <x v="0"/>
    <s v="New York City"/>
    <x v="15"/>
    <n v="10035"/>
    <x v="3"/>
    <s v="OFF-AR-10001427"/>
    <x v="1"/>
    <x v="6"/>
    <s v="Newell 330"/>
    <x v="493"/>
    <n v="2"/>
    <n v="0"/>
    <n v="3.1096000000000004"/>
    <x v="3"/>
    <x v="0"/>
  </r>
  <r>
    <x v="7199"/>
    <x v="3574"/>
    <x v="1067"/>
    <x v="1243"/>
    <x v="1"/>
    <s v="PO-19180"/>
    <s v="Philisse Overcash"/>
    <x v="2"/>
    <x v="0"/>
    <s v="New York City"/>
    <x v="15"/>
    <n v="10035"/>
    <x v="3"/>
    <s v="TEC-PH-10004614"/>
    <x v="2"/>
    <x v="7"/>
    <s v="AT&amp;T 841000 Phone"/>
    <x v="4847"/>
    <n v="2"/>
    <n v="0"/>
    <n v="34.5"/>
    <x v="3"/>
    <x v="0"/>
  </r>
  <r>
    <x v="7200"/>
    <x v="3575"/>
    <x v="581"/>
    <x v="845"/>
    <x v="1"/>
    <s v="HF-14995"/>
    <s v="Herbert Flentye"/>
    <x v="0"/>
    <x v="0"/>
    <s v="Fort Lauderdale"/>
    <x v="2"/>
    <n v="33311"/>
    <x v="0"/>
    <s v="TEC-PH-10001944"/>
    <x v="2"/>
    <x v="7"/>
    <s v="Wi-Ex zBoost YX540 Cellular Phone Signal Booster"/>
    <x v="4848"/>
    <n v="1"/>
    <n v="0.2"/>
    <n v="14.594999999999985"/>
    <x v="0"/>
    <x v="0"/>
  </r>
  <r>
    <x v="7201"/>
    <x v="3575"/>
    <x v="581"/>
    <x v="845"/>
    <x v="1"/>
    <s v="HF-14995"/>
    <s v="Herbert Flentye"/>
    <x v="0"/>
    <x v="0"/>
    <s v="Fort Lauderdale"/>
    <x v="2"/>
    <n v="33311"/>
    <x v="0"/>
    <s v="FUR-TA-10001039"/>
    <x v="0"/>
    <x v="3"/>
    <s v="KI Adjustable-Height Table"/>
    <x v="4849"/>
    <n v="7"/>
    <n v="0.45"/>
    <n v="-114.35339999999997"/>
    <x v="0"/>
    <x v="0"/>
  </r>
  <r>
    <x v="7202"/>
    <x v="3576"/>
    <x v="99"/>
    <x v="464"/>
    <x v="3"/>
    <s v="VB-21745"/>
    <s v="Victoria Brennan"/>
    <x v="1"/>
    <x v="0"/>
    <s v="Rochester"/>
    <x v="15"/>
    <n v="14609"/>
    <x v="3"/>
    <s v="FUR-FU-10003806"/>
    <x v="0"/>
    <x v="5"/>
    <s v="Tenex Chairmat w/ Average Lip, 45&quot; x 53&quot;"/>
    <x v="4850"/>
    <n v="5"/>
    <n v="0"/>
    <n v="75.679999999999978"/>
    <x v="3"/>
    <x v="0"/>
  </r>
  <r>
    <x v="7203"/>
    <x v="3577"/>
    <x v="282"/>
    <x v="302"/>
    <x v="1"/>
    <s v="MG-17890"/>
    <s v="Michael Granlund"/>
    <x v="2"/>
    <x v="0"/>
    <s v="Saint Charles"/>
    <x v="10"/>
    <n v="60174"/>
    <x v="2"/>
    <s v="FUR-FU-10002111"/>
    <x v="0"/>
    <x v="5"/>
    <s v="Master Caster Door Stop, Large Brown"/>
    <x v="4851"/>
    <n v="3"/>
    <n v="0.6"/>
    <n v="-4.804800000000002"/>
    <x v="2"/>
    <x v="0"/>
  </r>
  <r>
    <x v="7204"/>
    <x v="3578"/>
    <x v="229"/>
    <x v="731"/>
    <x v="1"/>
    <s v="BO-11425"/>
    <s v="Bobby Odegard"/>
    <x v="0"/>
    <x v="0"/>
    <s v="New York City"/>
    <x v="15"/>
    <n v="10024"/>
    <x v="3"/>
    <s v="OFF-AR-10000817"/>
    <x v="1"/>
    <x v="6"/>
    <s v="Manco Dry-Lighter Erasable Highlighter"/>
    <x v="2398"/>
    <n v="2"/>
    <n v="0"/>
    <n v="2.0671999999999997"/>
    <x v="3"/>
    <x v="0"/>
  </r>
  <r>
    <x v="7205"/>
    <x v="3579"/>
    <x v="280"/>
    <x v="299"/>
    <x v="1"/>
    <s v="CM-12115"/>
    <s v="Chad McGuire"/>
    <x v="0"/>
    <x v="0"/>
    <s v="San Francisco"/>
    <x v="1"/>
    <n v="94109"/>
    <x v="1"/>
    <s v="FUR-FU-10001424"/>
    <x v="0"/>
    <x v="5"/>
    <s v="Dax Clear Box Frame"/>
    <x v="45"/>
    <n v="2"/>
    <n v="0"/>
    <n v="5.936399999999999"/>
    <x v="1"/>
    <x v="1"/>
  </r>
  <r>
    <x v="7206"/>
    <x v="3579"/>
    <x v="280"/>
    <x v="299"/>
    <x v="1"/>
    <s v="CM-12115"/>
    <s v="Chad McGuire"/>
    <x v="0"/>
    <x v="0"/>
    <s v="San Francisco"/>
    <x v="1"/>
    <n v="94109"/>
    <x v="1"/>
    <s v="TEC-MA-10002930"/>
    <x v="2"/>
    <x v="15"/>
    <s v="Ricoh - Ink Collector Unit for GX3000 Series Printers"/>
    <x v="4852"/>
    <n v="11"/>
    <n v="0.2"/>
    <n v="32.301500000000019"/>
    <x v="1"/>
    <x v="1"/>
  </r>
  <r>
    <x v="7207"/>
    <x v="3580"/>
    <x v="108"/>
    <x v="250"/>
    <x v="2"/>
    <s v="LC-16930"/>
    <s v="Linda Cazamias"/>
    <x v="1"/>
    <x v="0"/>
    <s v="Phoenix"/>
    <x v="16"/>
    <n v="85023"/>
    <x v="1"/>
    <s v="OFF-AR-10003759"/>
    <x v="1"/>
    <x v="6"/>
    <s v="Crayola Anti Dust Chalk, 12/Pack"/>
    <x v="2154"/>
    <n v="2"/>
    <n v="0.2"/>
    <n v="0.90999999999999981"/>
    <x v="1"/>
    <x v="0"/>
  </r>
  <r>
    <x v="7208"/>
    <x v="3580"/>
    <x v="108"/>
    <x v="250"/>
    <x v="2"/>
    <s v="LC-16930"/>
    <s v="Linda Cazamias"/>
    <x v="1"/>
    <x v="0"/>
    <s v="Phoenix"/>
    <x v="16"/>
    <n v="85023"/>
    <x v="1"/>
    <s v="OFF-PA-10001837"/>
    <x v="1"/>
    <x v="10"/>
    <s v="Xerox 1976"/>
    <x v="561"/>
    <n v="4"/>
    <n v="0.2"/>
    <n v="7.2576000000000001"/>
    <x v="1"/>
    <x v="0"/>
  </r>
  <r>
    <x v="7209"/>
    <x v="3580"/>
    <x v="108"/>
    <x v="250"/>
    <x v="2"/>
    <s v="LC-16930"/>
    <s v="Linda Cazamias"/>
    <x v="1"/>
    <x v="0"/>
    <s v="Phoenix"/>
    <x v="16"/>
    <n v="85023"/>
    <x v="1"/>
    <s v="OFF-PA-10001667"/>
    <x v="1"/>
    <x v="10"/>
    <s v="Great White Multi-Use Recycled Paper (20Lb. and 84 Bright)"/>
    <x v="383"/>
    <n v="2"/>
    <n v="0.2"/>
    <n v="2.9899999999999993"/>
    <x v="1"/>
    <x v="0"/>
  </r>
  <r>
    <x v="7210"/>
    <x v="3581"/>
    <x v="799"/>
    <x v="29"/>
    <x v="1"/>
    <s v="EH-13765"/>
    <s v="Edward Hooks"/>
    <x v="1"/>
    <x v="0"/>
    <s v="Seattle"/>
    <x v="4"/>
    <n v="98115"/>
    <x v="1"/>
    <s v="OFF-PA-10000246"/>
    <x v="1"/>
    <x v="10"/>
    <s v="Riverleaf Stik-Withit Designer Note Cubes"/>
    <x v="4740"/>
    <n v="3"/>
    <n v="0"/>
    <n v="13.8828"/>
    <x v="1"/>
    <x v="1"/>
  </r>
  <r>
    <x v="7211"/>
    <x v="3581"/>
    <x v="799"/>
    <x v="29"/>
    <x v="1"/>
    <s v="EH-13765"/>
    <s v="Edward Hooks"/>
    <x v="1"/>
    <x v="0"/>
    <s v="Seattle"/>
    <x v="4"/>
    <n v="98115"/>
    <x v="1"/>
    <s v="OFF-BI-10001078"/>
    <x v="1"/>
    <x v="8"/>
    <s v="Acco PRESSTEX Data Binder with Storage Hooks, Dark Blue, 14 7/8&quot; X 11&quot;"/>
    <x v="4853"/>
    <n v="12"/>
    <n v="0.2"/>
    <n v="18.7224"/>
    <x v="1"/>
    <x v="1"/>
  </r>
  <r>
    <x v="7212"/>
    <x v="3581"/>
    <x v="799"/>
    <x v="29"/>
    <x v="1"/>
    <s v="EH-13765"/>
    <s v="Edward Hooks"/>
    <x v="1"/>
    <x v="0"/>
    <s v="Seattle"/>
    <x v="4"/>
    <n v="98115"/>
    <x v="1"/>
    <s v="OFF-BI-10000138"/>
    <x v="1"/>
    <x v="8"/>
    <s v="Acco Translucent Poly Ring Binders"/>
    <x v="3938"/>
    <n v="3"/>
    <n v="0.2"/>
    <n v="3.9312000000000005"/>
    <x v="1"/>
    <x v="1"/>
  </r>
  <r>
    <x v="7213"/>
    <x v="3582"/>
    <x v="453"/>
    <x v="163"/>
    <x v="1"/>
    <s v="MC-17275"/>
    <s v="Marc Crier"/>
    <x v="0"/>
    <x v="0"/>
    <s v="Camarillo"/>
    <x v="1"/>
    <n v="93010"/>
    <x v="1"/>
    <s v="OFF-LA-10002034"/>
    <x v="1"/>
    <x v="2"/>
    <s v="Avery 478"/>
    <x v="1674"/>
    <n v="3"/>
    <n v="0"/>
    <n v="7.2176999999999998"/>
    <x v="1"/>
    <x v="1"/>
  </r>
  <r>
    <x v="7214"/>
    <x v="3583"/>
    <x v="874"/>
    <x v="12"/>
    <x v="0"/>
    <s v="HW-14935"/>
    <s v="Helen Wasserman"/>
    <x v="1"/>
    <x v="0"/>
    <s v="Detroit"/>
    <x v="12"/>
    <n v="48205"/>
    <x v="2"/>
    <s v="OFF-AR-10000127"/>
    <x v="1"/>
    <x v="6"/>
    <s v="Newell 321"/>
    <x v="1235"/>
    <n v="5"/>
    <n v="0"/>
    <n v="4.7559999999999985"/>
    <x v="2"/>
    <x v="0"/>
  </r>
  <r>
    <x v="7215"/>
    <x v="3583"/>
    <x v="874"/>
    <x v="12"/>
    <x v="0"/>
    <s v="HW-14935"/>
    <s v="Helen Wasserman"/>
    <x v="1"/>
    <x v="0"/>
    <s v="Detroit"/>
    <x v="12"/>
    <n v="48205"/>
    <x v="2"/>
    <s v="OFF-PA-10003172"/>
    <x v="1"/>
    <x v="10"/>
    <s v="Xerox 1996"/>
    <x v="243"/>
    <n v="4"/>
    <n v="0"/>
    <n v="12.441600000000001"/>
    <x v="2"/>
    <x v="0"/>
  </r>
  <r>
    <x v="7216"/>
    <x v="3584"/>
    <x v="910"/>
    <x v="1192"/>
    <x v="2"/>
    <s v="LC-16870"/>
    <s v="Lena Cacioppo"/>
    <x v="0"/>
    <x v="0"/>
    <s v="San Francisco"/>
    <x v="1"/>
    <n v="94109"/>
    <x v="1"/>
    <s v="OFF-AR-10001246"/>
    <x v="1"/>
    <x v="6"/>
    <s v="Newell 317"/>
    <x v="138"/>
    <n v="3"/>
    <n v="0"/>
    <n v="2.5577999999999994"/>
    <x v="1"/>
    <x v="1"/>
  </r>
  <r>
    <x v="7217"/>
    <x v="3584"/>
    <x v="910"/>
    <x v="1192"/>
    <x v="2"/>
    <s v="LC-16870"/>
    <s v="Lena Cacioppo"/>
    <x v="0"/>
    <x v="0"/>
    <s v="San Francisco"/>
    <x v="1"/>
    <n v="94109"/>
    <x v="1"/>
    <s v="OFF-BI-10002026"/>
    <x v="1"/>
    <x v="8"/>
    <s v="Ibico Recycled Linen-Style Covers"/>
    <x v="4854"/>
    <n v="2"/>
    <n v="0.2"/>
    <n v="21.873599999999996"/>
    <x v="1"/>
    <x v="1"/>
  </r>
  <r>
    <x v="7218"/>
    <x v="3584"/>
    <x v="910"/>
    <x v="1192"/>
    <x v="2"/>
    <s v="LC-16870"/>
    <s v="Lena Cacioppo"/>
    <x v="0"/>
    <x v="0"/>
    <s v="San Francisco"/>
    <x v="1"/>
    <n v="94109"/>
    <x v="1"/>
    <s v="TEC-AC-10000844"/>
    <x v="2"/>
    <x v="11"/>
    <s v="Logitech Gaming G510s - Keyboard"/>
    <x v="2121"/>
    <n v="4"/>
    <n v="0"/>
    <n v="122.38559999999998"/>
    <x v="1"/>
    <x v="1"/>
  </r>
  <r>
    <x v="7219"/>
    <x v="3584"/>
    <x v="910"/>
    <x v="1192"/>
    <x v="2"/>
    <s v="LC-16870"/>
    <s v="Lena Cacioppo"/>
    <x v="0"/>
    <x v="0"/>
    <s v="San Francisco"/>
    <x v="1"/>
    <n v="94109"/>
    <x v="1"/>
    <s v="OFF-BI-10001575"/>
    <x v="1"/>
    <x v="8"/>
    <s v="GBC Linen Binding Covers"/>
    <x v="2000"/>
    <n v="2"/>
    <n v="0.2"/>
    <n v="17.348799999999997"/>
    <x v="1"/>
    <x v="1"/>
  </r>
  <r>
    <x v="7220"/>
    <x v="3585"/>
    <x v="1152"/>
    <x v="705"/>
    <x v="1"/>
    <s v="BP-11290"/>
    <s v="Beth Paige"/>
    <x v="0"/>
    <x v="0"/>
    <s v="Philadelphia"/>
    <x v="9"/>
    <n v="19140"/>
    <x v="3"/>
    <s v="OFF-BI-10004632"/>
    <x v="1"/>
    <x v="8"/>
    <s v="Ibico Hi-Tech Manual Binding System"/>
    <x v="4855"/>
    <n v="3"/>
    <n v="0.7"/>
    <n v="-228.74250000000006"/>
    <x v="3"/>
    <x v="0"/>
  </r>
  <r>
    <x v="7221"/>
    <x v="3586"/>
    <x v="678"/>
    <x v="523"/>
    <x v="1"/>
    <s v="TG-21310"/>
    <s v="Toby Gnade"/>
    <x v="0"/>
    <x v="0"/>
    <s v="New York City"/>
    <x v="15"/>
    <n v="10035"/>
    <x v="3"/>
    <s v="TEC-PH-10000193"/>
    <x v="2"/>
    <x v="7"/>
    <s v="Jensen SMPS-640 - speaker phone"/>
    <x v="4856"/>
    <n v="3"/>
    <n v="0"/>
    <n v="35.864399999999996"/>
    <x v="3"/>
    <x v="0"/>
  </r>
  <r>
    <x v="7222"/>
    <x v="3587"/>
    <x v="264"/>
    <x v="371"/>
    <x v="1"/>
    <s v="MC-18100"/>
    <s v="Mick Crebagga"/>
    <x v="0"/>
    <x v="0"/>
    <s v="Chicago"/>
    <x v="10"/>
    <n v="60623"/>
    <x v="2"/>
    <s v="TEC-AC-10003441"/>
    <x v="2"/>
    <x v="11"/>
    <s v="Kingston Digital DataTraveler 32GB USB 2.0"/>
    <x v="1390"/>
    <n v="3"/>
    <n v="0.2"/>
    <n v="-7.1190000000000015"/>
    <x v="2"/>
    <x v="0"/>
  </r>
  <r>
    <x v="7223"/>
    <x v="3588"/>
    <x v="216"/>
    <x v="461"/>
    <x v="1"/>
    <s v="RB-19360"/>
    <s v="Raymond Buch"/>
    <x v="0"/>
    <x v="0"/>
    <s v="San Francisco"/>
    <x v="1"/>
    <n v="94122"/>
    <x v="1"/>
    <s v="TEC-PH-10004093"/>
    <x v="2"/>
    <x v="7"/>
    <s v="Panasonic Kx-TS550"/>
    <x v="4360"/>
    <n v="3"/>
    <n v="0.2"/>
    <n v="12.417299999999997"/>
    <x v="1"/>
    <x v="0"/>
  </r>
  <r>
    <x v="7224"/>
    <x v="3588"/>
    <x v="216"/>
    <x v="461"/>
    <x v="1"/>
    <s v="RB-19360"/>
    <s v="Raymond Buch"/>
    <x v="0"/>
    <x v="0"/>
    <s v="San Francisco"/>
    <x v="1"/>
    <n v="94122"/>
    <x v="1"/>
    <s v="OFF-AP-10002998"/>
    <x v="1"/>
    <x v="9"/>
    <s v="Holmes 99% HEPA Air Purifier"/>
    <x v="4857"/>
    <n v="7"/>
    <n v="0"/>
    <n v="50.03459999999999"/>
    <x v="1"/>
    <x v="0"/>
  </r>
  <r>
    <x v="7225"/>
    <x v="3588"/>
    <x v="216"/>
    <x v="461"/>
    <x v="1"/>
    <s v="RB-19360"/>
    <s v="Raymond Buch"/>
    <x v="0"/>
    <x v="0"/>
    <s v="San Francisco"/>
    <x v="1"/>
    <n v="94122"/>
    <x v="1"/>
    <s v="FUR-FU-10000073"/>
    <x v="0"/>
    <x v="5"/>
    <s v="Deflect-O Glasstique Clear Desk Accessories"/>
    <x v="4858"/>
    <n v="4"/>
    <n v="0"/>
    <n v="10.163999999999998"/>
    <x v="1"/>
    <x v="0"/>
  </r>
  <r>
    <x v="7226"/>
    <x v="3589"/>
    <x v="642"/>
    <x v="458"/>
    <x v="1"/>
    <s v="ES-14080"/>
    <s v="Erin Smith"/>
    <x v="1"/>
    <x v="0"/>
    <s v="Philadelphia"/>
    <x v="9"/>
    <n v="19134"/>
    <x v="3"/>
    <s v="OFF-PA-10001125"/>
    <x v="1"/>
    <x v="10"/>
    <s v="Xerox 1988"/>
    <x v="3971"/>
    <n v="5"/>
    <n v="0.2"/>
    <n v="38.724999999999994"/>
    <x v="3"/>
    <x v="0"/>
  </r>
  <r>
    <x v="7227"/>
    <x v="3589"/>
    <x v="642"/>
    <x v="458"/>
    <x v="1"/>
    <s v="ES-14080"/>
    <s v="Erin Smith"/>
    <x v="1"/>
    <x v="0"/>
    <s v="Philadelphia"/>
    <x v="9"/>
    <n v="19134"/>
    <x v="3"/>
    <s v="TEC-AC-10003033"/>
    <x v="2"/>
    <x v="11"/>
    <s v="Plantronics CS510 - Over-the-Head monaural Wireless Headset System"/>
    <x v="4859"/>
    <n v="5"/>
    <n v="0.2"/>
    <n v="214.4674999999998"/>
    <x v="3"/>
    <x v="0"/>
  </r>
  <r>
    <x v="7228"/>
    <x v="3590"/>
    <x v="836"/>
    <x v="1172"/>
    <x v="2"/>
    <s v="RD-19720"/>
    <s v="Roger Demir"/>
    <x v="0"/>
    <x v="0"/>
    <s v="San Francisco"/>
    <x v="1"/>
    <n v="94122"/>
    <x v="1"/>
    <s v="OFF-BI-10002498"/>
    <x v="1"/>
    <x v="8"/>
    <s v="Clear Mylar Reinforcing Strips"/>
    <x v="4860"/>
    <n v="6"/>
    <n v="0.2"/>
    <n v="30.277799999999992"/>
    <x v="1"/>
    <x v="0"/>
  </r>
  <r>
    <x v="7229"/>
    <x v="3590"/>
    <x v="836"/>
    <x v="1172"/>
    <x v="2"/>
    <s v="RD-19720"/>
    <s v="Roger Demir"/>
    <x v="0"/>
    <x v="0"/>
    <s v="San Francisco"/>
    <x v="1"/>
    <n v="94122"/>
    <x v="1"/>
    <s v="OFF-PA-10004569"/>
    <x v="1"/>
    <x v="10"/>
    <s v="Wirebound Message Books, Two 4 1/4&quot; x 5&quot; Forms per Page"/>
    <x v="4861"/>
    <n v="3"/>
    <n v="0"/>
    <n v="10.7301"/>
    <x v="1"/>
    <x v="0"/>
  </r>
  <r>
    <x v="7230"/>
    <x v="3591"/>
    <x v="677"/>
    <x v="1097"/>
    <x v="2"/>
    <s v="SC-20380"/>
    <s v="Shahid Collister"/>
    <x v="0"/>
    <x v="0"/>
    <s v="Fairfield"/>
    <x v="29"/>
    <n v="6824"/>
    <x v="3"/>
    <s v="OFF-BI-10002353"/>
    <x v="1"/>
    <x v="8"/>
    <s v="GBC VeloBind Cover Sets"/>
    <x v="4862"/>
    <n v="2"/>
    <n v="0"/>
    <n v="15.44"/>
    <x v="3"/>
    <x v="0"/>
  </r>
  <r>
    <x v="7231"/>
    <x v="3591"/>
    <x v="677"/>
    <x v="1097"/>
    <x v="2"/>
    <s v="SC-20380"/>
    <s v="Shahid Collister"/>
    <x v="0"/>
    <x v="0"/>
    <s v="Fairfield"/>
    <x v="29"/>
    <n v="6824"/>
    <x v="3"/>
    <s v="OFF-AP-10001564"/>
    <x v="1"/>
    <x v="9"/>
    <s v="Hoover Commercial Lightweight Upright Vacuum with E-Z Empty Dirt Cup"/>
    <x v="4369"/>
    <n v="2"/>
    <n v="0"/>
    <n v="120.94159999999999"/>
    <x v="3"/>
    <x v="0"/>
  </r>
  <r>
    <x v="7232"/>
    <x v="3591"/>
    <x v="677"/>
    <x v="1097"/>
    <x v="2"/>
    <s v="SC-20380"/>
    <s v="Shahid Collister"/>
    <x v="0"/>
    <x v="0"/>
    <s v="Fairfield"/>
    <x v="29"/>
    <n v="6824"/>
    <x v="3"/>
    <s v="OFF-PA-10003673"/>
    <x v="1"/>
    <x v="10"/>
    <s v="Strathmore Photo Mount Cards"/>
    <x v="3320"/>
    <n v="4"/>
    <n v="0"/>
    <n v="12.475199999999999"/>
    <x v="3"/>
    <x v="0"/>
  </r>
  <r>
    <x v="7233"/>
    <x v="3592"/>
    <x v="387"/>
    <x v="331"/>
    <x v="1"/>
    <s v="GB-14575"/>
    <s v="Giulietta Baptist"/>
    <x v="0"/>
    <x v="0"/>
    <s v="New York City"/>
    <x v="15"/>
    <n v="10011"/>
    <x v="3"/>
    <s v="FUR-FU-10003347"/>
    <x v="0"/>
    <x v="5"/>
    <s v="Coloredge Poster Frame"/>
    <x v="4863"/>
    <n v="8"/>
    <n v="0"/>
    <n v="44.304000000000002"/>
    <x v="3"/>
    <x v="0"/>
  </r>
  <r>
    <x v="7234"/>
    <x v="3592"/>
    <x v="387"/>
    <x v="331"/>
    <x v="1"/>
    <s v="GB-14575"/>
    <s v="Giulietta Baptist"/>
    <x v="0"/>
    <x v="0"/>
    <s v="New York City"/>
    <x v="15"/>
    <n v="10011"/>
    <x v="3"/>
    <s v="OFF-PA-10001934"/>
    <x v="1"/>
    <x v="10"/>
    <s v="Xerox 1993"/>
    <x v="91"/>
    <n v="2"/>
    <n v="0"/>
    <n v="6.3504000000000005"/>
    <x v="3"/>
    <x v="0"/>
  </r>
  <r>
    <x v="7235"/>
    <x v="3592"/>
    <x v="387"/>
    <x v="331"/>
    <x v="1"/>
    <s v="GB-14575"/>
    <s v="Giulietta Baptist"/>
    <x v="0"/>
    <x v="0"/>
    <s v="New York City"/>
    <x v="15"/>
    <n v="10011"/>
    <x v="3"/>
    <s v="OFF-BI-10000632"/>
    <x v="1"/>
    <x v="8"/>
    <s v="Satellite Sectional Post Binders"/>
    <x v="1971"/>
    <n v="2"/>
    <n v="0.2"/>
    <n v="22.573199999999996"/>
    <x v="3"/>
    <x v="0"/>
  </r>
  <r>
    <x v="7236"/>
    <x v="3593"/>
    <x v="1035"/>
    <x v="28"/>
    <x v="2"/>
    <s v="FP-14320"/>
    <s v="Frank Preis"/>
    <x v="0"/>
    <x v="0"/>
    <s v="Los Angeles"/>
    <x v="1"/>
    <n v="90049"/>
    <x v="1"/>
    <s v="OFF-AR-10003190"/>
    <x v="1"/>
    <x v="6"/>
    <s v="Newell 32"/>
    <x v="880"/>
    <n v="3"/>
    <n v="0"/>
    <n v="2.4192"/>
    <x v="1"/>
    <x v="0"/>
  </r>
  <r>
    <x v="7237"/>
    <x v="3594"/>
    <x v="212"/>
    <x v="668"/>
    <x v="3"/>
    <s v="EA-14035"/>
    <s v="Erin Ashbrook"/>
    <x v="1"/>
    <x v="0"/>
    <s v="Philadelphia"/>
    <x v="9"/>
    <n v="19143"/>
    <x v="3"/>
    <s v="TEC-MA-10000904"/>
    <x v="2"/>
    <x v="15"/>
    <s v="Brother MFC-9340CDW LED All-In-One Printer, Copier Scanner"/>
    <x v="4864"/>
    <n v="3"/>
    <n v="0.7"/>
    <n v="-319.19159999999999"/>
    <x v="3"/>
    <x v="0"/>
  </r>
  <r>
    <x v="7238"/>
    <x v="3595"/>
    <x v="435"/>
    <x v="525"/>
    <x v="1"/>
    <s v="SC-20305"/>
    <s v="Sean Christensen"/>
    <x v="0"/>
    <x v="0"/>
    <s v="San Jose"/>
    <x v="1"/>
    <n v="95123"/>
    <x v="1"/>
    <s v="FUR-FU-10000771"/>
    <x v="0"/>
    <x v="5"/>
    <s v="Eldon 200 Class Desk Accessories, Smoke"/>
    <x v="3384"/>
    <n v="7"/>
    <n v="0"/>
    <n v="18.463200000000004"/>
    <x v="1"/>
    <x v="0"/>
  </r>
  <r>
    <x v="7239"/>
    <x v="3595"/>
    <x v="435"/>
    <x v="525"/>
    <x v="1"/>
    <s v="SC-20305"/>
    <s v="Sean Christensen"/>
    <x v="0"/>
    <x v="0"/>
    <s v="San Jose"/>
    <x v="1"/>
    <n v="95123"/>
    <x v="1"/>
    <s v="OFF-EN-10001990"/>
    <x v="1"/>
    <x v="12"/>
    <s v="Staple envelope"/>
    <x v="1500"/>
    <n v="7"/>
    <n v="0"/>
    <n v="18.687199999999997"/>
    <x v="1"/>
    <x v="0"/>
  </r>
  <r>
    <x v="7240"/>
    <x v="3596"/>
    <x v="756"/>
    <x v="77"/>
    <x v="0"/>
    <s v="JF-15355"/>
    <s v="Jay Fein"/>
    <x v="0"/>
    <x v="0"/>
    <s v="Pasadena"/>
    <x v="1"/>
    <n v="91104"/>
    <x v="1"/>
    <s v="FUR-FU-10002445"/>
    <x v="0"/>
    <x v="5"/>
    <s v="DAX Two-Tone Rosewood/Black Document Frame, Desktop, 5 x 7"/>
    <x v="3766"/>
    <n v="7"/>
    <n v="0"/>
    <n v="26.544000000000004"/>
    <x v="1"/>
    <x v="1"/>
  </r>
  <r>
    <x v="7241"/>
    <x v="3596"/>
    <x v="756"/>
    <x v="77"/>
    <x v="0"/>
    <s v="JF-15355"/>
    <s v="Jay Fein"/>
    <x v="0"/>
    <x v="0"/>
    <s v="Pasadena"/>
    <x v="1"/>
    <n v="91104"/>
    <x v="1"/>
    <s v="OFF-BI-10003638"/>
    <x v="1"/>
    <x v="8"/>
    <s v="GBC Durable Plastic Covers"/>
    <x v="4865"/>
    <n v="6"/>
    <n v="0.2"/>
    <n v="30.185999999999996"/>
    <x v="1"/>
    <x v="1"/>
  </r>
  <r>
    <x v="7242"/>
    <x v="3596"/>
    <x v="756"/>
    <x v="77"/>
    <x v="0"/>
    <s v="JF-15355"/>
    <s v="Jay Fein"/>
    <x v="0"/>
    <x v="0"/>
    <s v="Pasadena"/>
    <x v="1"/>
    <n v="91104"/>
    <x v="1"/>
    <s v="FUR-FU-10004864"/>
    <x v="0"/>
    <x v="5"/>
    <s v="Eldon 500 Class Desk Accessories"/>
    <x v="4866"/>
    <n v="2"/>
    <n v="0"/>
    <n v="7.9662000000000006"/>
    <x v="1"/>
    <x v="1"/>
  </r>
  <r>
    <x v="7243"/>
    <x v="3597"/>
    <x v="629"/>
    <x v="554"/>
    <x v="0"/>
    <s v="TP-21415"/>
    <s v="Tom Prescott"/>
    <x v="0"/>
    <x v="0"/>
    <s v="Philadelphia"/>
    <x v="9"/>
    <n v="19134"/>
    <x v="3"/>
    <s v="FUR-CH-10002024"/>
    <x v="0"/>
    <x v="1"/>
    <s v="HON 5400 Series Task Chairs for Big and Tall"/>
    <x v="4867"/>
    <n v="9"/>
    <n v="0.3"/>
    <n v="-630.88200000000006"/>
    <x v="3"/>
    <x v="0"/>
  </r>
  <r>
    <x v="7244"/>
    <x v="3598"/>
    <x v="1053"/>
    <x v="1169"/>
    <x v="2"/>
    <s v="RL-19615"/>
    <s v="Rob Lucas"/>
    <x v="0"/>
    <x v="0"/>
    <s v="Los Angeles"/>
    <x v="1"/>
    <n v="90049"/>
    <x v="1"/>
    <s v="OFF-AR-10002445"/>
    <x v="1"/>
    <x v="6"/>
    <s v="SANFORD Major Accent Highlighters"/>
    <x v="4868"/>
    <n v="7"/>
    <n v="0"/>
    <n v="18.832800000000002"/>
    <x v="1"/>
    <x v="1"/>
  </r>
  <r>
    <x v="7245"/>
    <x v="3599"/>
    <x v="839"/>
    <x v="758"/>
    <x v="1"/>
    <s v="SB-20170"/>
    <s v="Sarah Bern"/>
    <x v="0"/>
    <x v="0"/>
    <s v="Los Angeles"/>
    <x v="1"/>
    <n v="90032"/>
    <x v="1"/>
    <s v="OFF-ST-10001370"/>
    <x v="1"/>
    <x v="4"/>
    <s v="Sensible Storage WireTech Storage Systems"/>
    <x v="1383"/>
    <n v="5"/>
    <n v="0"/>
    <n v="17.744999999999962"/>
    <x v="1"/>
    <x v="0"/>
  </r>
  <r>
    <x v="7246"/>
    <x v="3600"/>
    <x v="223"/>
    <x v="448"/>
    <x v="1"/>
    <s v="JS-15595"/>
    <s v="Jill Stevenson"/>
    <x v="1"/>
    <x v="0"/>
    <s v="Columbus"/>
    <x v="24"/>
    <n v="43229"/>
    <x v="3"/>
    <s v="OFF-LA-10000305"/>
    <x v="1"/>
    <x v="2"/>
    <s v="Avery 495"/>
    <x v="1150"/>
    <n v="3"/>
    <n v="0.2"/>
    <n v="4.9139999999999988"/>
    <x v="3"/>
    <x v="0"/>
  </r>
  <r>
    <x v="7247"/>
    <x v="3600"/>
    <x v="223"/>
    <x v="448"/>
    <x v="1"/>
    <s v="JS-15595"/>
    <s v="Jill Stevenson"/>
    <x v="1"/>
    <x v="0"/>
    <s v="Columbus"/>
    <x v="24"/>
    <n v="43229"/>
    <x v="3"/>
    <s v="FUR-BO-10001972"/>
    <x v="0"/>
    <x v="0"/>
    <s v="O'Sullivan 4-Shelf Bookcase in Odessa Pine"/>
    <x v="4869"/>
    <n v="5"/>
    <n v="0.5"/>
    <n v="-199.61700000000002"/>
    <x v="3"/>
    <x v="0"/>
  </r>
  <r>
    <x v="7248"/>
    <x v="3600"/>
    <x v="223"/>
    <x v="448"/>
    <x v="1"/>
    <s v="JS-15595"/>
    <s v="Jill Stevenson"/>
    <x v="1"/>
    <x v="0"/>
    <s v="Columbus"/>
    <x v="24"/>
    <n v="43229"/>
    <x v="3"/>
    <s v="OFF-ST-10002486"/>
    <x v="1"/>
    <x v="4"/>
    <s v="Eldon Shelf Savers Cubes and Bins"/>
    <x v="4870"/>
    <n v="8"/>
    <n v="0.2"/>
    <n v="-10.051200000000003"/>
    <x v="3"/>
    <x v="0"/>
  </r>
  <r>
    <x v="7249"/>
    <x v="3601"/>
    <x v="593"/>
    <x v="770"/>
    <x v="0"/>
    <s v="BP-11155"/>
    <s v="Becky Pak"/>
    <x v="0"/>
    <x v="0"/>
    <s v="Los Angeles"/>
    <x v="1"/>
    <n v="90008"/>
    <x v="1"/>
    <s v="TEC-AC-10001874"/>
    <x v="2"/>
    <x v="11"/>
    <s v="Logitech Wireless Anywhere Mouse MX for PC and Mac"/>
    <x v="1006"/>
    <n v="2"/>
    <n v="0"/>
    <n v="35.994"/>
    <x v="1"/>
    <x v="0"/>
  </r>
  <r>
    <x v="7250"/>
    <x v="3601"/>
    <x v="593"/>
    <x v="770"/>
    <x v="0"/>
    <s v="BP-11155"/>
    <s v="Becky Pak"/>
    <x v="0"/>
    <x v="0"/>
    <s v="Los Angeles"/>
    <x v="1"/>
    <n v="90008"/>
    <x v="1"/>
    <s v="TEC-AC-10003870"/>
    <x v="2"/>
    <x v="11"/>
    <s v="Logitech Z-906 Speaker sys - home theater - 5.1-CH"/>
    <x v="4871"/>
    <n v="3"/>
    <n v="0"/>
    <n v="395.98800000000006"/>
    <x v="1"/>
    <x v="0"/>
  </r>
  <r>
    <x v="7251"/>
    <x v="3602"/>
    <x v="278"/>
    <x v="48"/>
    <x v="1"/>
    <s v="EM-13825"/>
    <s v="Elizabeth Moffitt"/>
    <x v="1"/>
    <x v="0"/>
    <s v="Hollywood"/>
    <x v="2"/>
    <n v="33021"/>
    <x v="0"/>
    <s v="OFF-LA-10002473"/>
    <x v="1"/>
    <x v="2"/>
    <s v="Avery 484"/>
    <x v="2145"/>
    <n v="4"/>
    <n v="0.2"/>
    <n v="3.3408000000000002"/>
    <x v="0"/>
    <x v="0"/>
  </r>
  <r>
    <x v="7252"/>
    <x v="3603"/>
    <x v="126"/>
    <x v="801"/>
    <x v="1"/>
    <s v="SC-20695"/>
    <s v="Steve Chapman"/>
    <x v="1"/>
    <x v="0"/>
    <s v="Roseville"/>
    <x v="12"/>
    <n v="48066"/>
    <x v="2"/>
    <s v="OFF-PA-10003790"/>
    <x v="1"/>
    <x v="10"/>
    <s v="Xerox 1991"/>
    <x v="4243"/>
    <n v="3"/>
    <n v="0"/>
    <n v="31.519199999999998"/>
    <x v="2"/>
    <x v="0"/>
  </r>
  <r>
    <x v="7253"/>
    <x v="3604"/>
    <x v="198"/>
    <x v="204"/>
    <x v="1"/>
    <s v="EM-14140"/>
    <s v="Eugene Moren"/>
    <x v="2"/>
    <x v="0"/>
    <s v="Superior"/>
    <x v="6"/>
    <n v="54880"/>
    <x v="2"/>
    <s v="OFF-AP-10002684"/>
    <x v="1"/>
    <x v="9"/>
    <s v="Acco 7-Outlet Masterpiece Power Center, Wihtout Fax/Phone Line Protection"/>
    <x v="4872"/>
    <n v="3"/>
    <n v="0"/>
    <n v="109.42199999999997"/>
    <x v="2"/>
    <x v="0"/>
  </r>
  <r>
    <x v="7254"/>
    <x v="3604"/>
    <x v="198"/>
    <x v="204"/>
    <x v="1"/>
    <s v="EM-14140"/>
    <s v="Eugene Moren"/>
    <x v="2"/>
    <x v="0"/>
    <s v="Superior"/>
    <x v="6"/>
    <n v="54880"/>
    <x v="2"/>
    <s v="FUR-FU-10001037"/>
    <x v="0"/>
    <x v="5"/>
    <s v="DAX Charcoal/Nickel-Tone Document Frame, 5 x 7"/>
    <x v="4625"/>
    <n v="5"/>
    <n v="0"/>
    <n v="21.33"/>
    <x v="2"/>
    <x v="0"/>
  </r>
  <r>
    <x v="7255"/>
    <x v="3604"/>
    <x v="198"/>
    <x v="204"/>
    <x v="1"/>
    <s v="EM-14140"/>
    <s v="Eugene Moren"/>
    <x v="2"/>
    <x v="0"/>
    <s v="Superior"/>
    <x v="6"/>
    <n v="54880"/>
    <x v="2"/>
    <s v="OFF-ST-10000876"/>
    <x v="1"/>
    <x v="4"/>
    <s v="Eldon Simplefile Box Office"/>
    <x v="4873"/>
    <n v="4"/>
    <n v="0"/>
    <n v="13.9328"/>
    <x v="2"/>
    <x v="0"/>
  </r>
  <r>
    <x v="7256"/>
    <x v="3604"/>
    <x v="198"/>
    <x v="204"/>
    <x v="1"/>
    <s v="EM-14140"/>
    <s v="Eugene Moren"/>
    <x v="2"/>
    <x v="0"/>
    <s v="Superior"/>
    <x v="6"/>
    <n v="54880"/>
    <x v="2"/>
    <s v="OFF-AR-10003732"/>
    <x v="1"/>
    <x v="6"/>
    <s v="Newell 333"/>
    <x v="348"/>
    <n v="2"/>
    <n v="0"/>
    <n v="1.4455999999999998"/>
    <x v="2"/>
    <x v="0"/>
  </r>
  <r>
    <x v="7257"/>
    <x v="3604"/>
    <x v="198"/>
    <x v="204"/>
    <x v="1"/>
    <s v="EM-14140"/>
    <s v="Eugene Moren"/>
    <x v="2"/>
    <x v="0"/>
    <s v="Superior"/>
    <x v="6"/>
    <n v="54880"/>
    <x v="2"/>
    <s v="OFF-PA-10000994"/>
    <x v="1"/>
    <x v="10"/>
    <s v="Xerox 1915"/>
    <x v="2713"/>
    <n v="6"/>
    <n v="0"/>
    <n v="301.96799999999996"/>
    <x v="2"/>
    <x v="0"/>
  </r>
  <r>
    <x v="7258"/>
    <x v="3604"/>
    <x v="198"/>
    <x v="204"/>
    <x v="1"/>
    <s v="EM-14140"/>
    <s v="Eugene Moren"/>
    <x v="2"/>
    <x v="0"/>
    <s v="Superior"/>
    <x v="6"/>
    <n v="54880"/>
    <x v="2"/>
    <s v="OFF-AR-10000940"/>
    <x v="1"/>
    <x v="6"/>
    <s v="Newell 343"/>
    <x v="456"/>
    <n v="5"/>
    <n v="0"/>
    <n v="3.9690000000000003"/>
    <x v="2"/>
    <x v="0"/>
  </r>
  <r>
    <x v="7259"/>
    <x v="3604"/>
    <x v="198"/>
    <x v="204"/>
    <x v="1"/>
    <s v="EM-14140"/>
    <s v="Eugene Moren"/>
    <x v="2"/>
    <x v="0"/>
    <s v="Superior"/>
    <x v="6"/>
    <n v="54880"/>
    <x v="2"/>
    <s v="OFF-PA-10004888"/>
    <x v="1"/>
    <x v="10"/>
    <s v="Xerox 217"/>
    <x v="1568"/>
    <n v="7"/>
    <n v="0"/>
    <n v="21.772800000000004"/>
    <x v="2"/>
    <x v="0"/>
  </r>
  <r>
    <x v="7260"/>
    <x v="3604"/>
    <x v="198"/>
    <x v="204"/>
    <x v="1"/>
    <s v="EM-14140"/>
    <s v="Eugene Moren"/>
    <x v="2"/>
    <x v="0"/>
    <s v="Superior"/>
    <x v="6"/>
    <n v="54880"/>
    <x v="2"/>
    <s v="TEC-PH-10000441"/>
    <x v="2"/>
    <x v="7"/>
    <s v="VTech DS6151"/>
    <x v="4874"/>
    <n v="1"/>
    <n v="0"/>
    <n v="35.277200000000008"/>
    <x v="2"/>
    <x v="0"/>
  </r>
  <r>
    <x v="7261"/>
    <x v="3605"/>
    <x v="193"/>
    <x v="198"/>
    <x v="0"/>
    <s v="GZ-14545"/>
    <s v="George Zrebassa"/>
    <x v="1"/>
    <x v="0"/>
    <s v="Thousand Oaks"/>
    <x v="1"/>
    <n v="91360"/>
    <x v="1"/>
    <s v="OFF-AR-10001231"/>
    <x v="1"/>
    <x v="6"/>
    <s v="Sanford EarthWrite Recycled Pencils, Medium Soft, #2"/>
    <x v="4875"/>
    <n v="7"/>
    <n v="0"/>
    <n v="4.1160000000000005"/>
    <x v="1"/>
    <x v="0"/>
  </r>
  <r>
    <x v="7262"/>
    <x v="3606"/>
    <x v="760"/>
    <x v="980"/>
    <x v="1"/>
    <s v="ML-17395"/>
    <s v="Marina Lichtenstein"/>
    <x v="1"/>
    <x v="0"/>
    <s v="Philadelphia"/>
    <x v="9"/>
    <n v="19134"/>
    <x v="3"/>
    <s v="TEC-PH-10003988"/>
    <x v="2"/>
    <x v="7"/>
    <s v="LF Elite 3D Dazzle Designer Hard Case Cover, Lf Stylus Pen and Wiper For Apple Iphone 5c Mini Lite"/>
    <x v="404"/>
    <n v="5"/>
    <n v="0.4"/>
    <n v="-6.5399999999999991"/>
    <x v="3"/>
    <x v="0"/>
  </r>
  <r>
    <x v="7263"/>
    <x v="3606"/>
    <x v="760"/>
    <x v="980"/>
    <x v="1"/>
    <s v="ML-17395"/>
    <s v="Marina Lichtenstein"/>
    <x v="1"/>
    <x v="0"/>
    <s v="Philadelphia"/>
    <x v="9"/>
    <n v="19134"/>
    <x v="3"/>
    <s v="OFF-EN-10003068"/>
    <x v="1"/>
    <x v="12"/>
    <s v="#6 3/4 Gummed Flap White Envelopes"/>
    <x v="2511"/>
    <n v="4"/>
    <n v="0.2"/>
    <n v="11.087999999999997"/>
    <x v="3"/>
    <x v="0"/>
  </r>
  <r>
    <x v="7264"/>
    <x v="3607"/>
    <x v="487"/>
    <x v="1244"/>
    <x v="1"/>
    <s v="PG-18895"/>
    <s v="Paul Gonzalez"/>
    <x v="0"/>
    <x v="0"/>
    <s v="Springfield"/>
    <x v="17"/>
    <n v="22153"/>
    <x v="0"/>
    <s v="OFF-AR-10004260"/>
    <x v="1"/>
    <x v="6"/>
    <s v="Boston 1799 Powerhouse Electric Pencil Sharpener"/>
    <x v="2570"/>
    <n v="7"/>
    <n v="0"/>
    <n v="50.9208"/>
    <x v="0"/>
    <x v="0"/>
  </r>
  <r>
    <x v="7265"/>
    <x v="3608"/>
    <x v="533"/>
    <x v="158"/>
    <x v="0"/>
    <s v="DK-12835"/>
    <s v="Damala Kotsonis"/>
    <x v="1"/>
    <x v="0"/>
    <s v="Houston"/>
    <x v="5"/>
    <n v="77095"/>
    <x v="2"/>
    <s v="FUR-CH-10001973"/>
    <x v="0"/>
    <x v="1"/>
    <s v="Office Star Flex Back Scooter Chair with White Frame"/>
    <x v="1177"/>
    <n v="2"/>
    <n v="0.3"/>
    <n v="-35.513599999999997"/>
    <x v="2"/>
    <x v="0"/>
  </r>
  <r>
    <x v="7266"/>
    <x v="3609"/>
    <x v="1153"/>
    <x v="766"/>
    <x v="3"/>
    <s v="SJ-20215"/>
    <s v="Sarah Jordon"/>
    <x v="0"/>
    <x v="0"/>
    <s v="Columbia"/>
    <x v="18"/>
    <n v="38401"/>
    <x v="0"/>
    <s v="OFF-BI-10002824"/>
    <x v="1"/>
    <x v="8"/>
    <s v="Recycled Easel Ring Binders"/>
    <x v="4876"/>
    <n v="3"/>
    <n v="0.7"/>
    <n v="-11.190000000000001"/>
    <x v="0"/>
    <x v="0"/>
  </r>
  <r>
    <x v="7267"/>
    <x v="3609"/>
    <x v="1153"/>
    <x v="766"/>
    <x v="3"/>
    <s v="SJ-20215"/>
    <s v="Sarah Jordon"/>
    <x v="0"/>
    <x v="0"/>
    <s v="Columbia"/>
    <x v="18"/>
    <n v="38401"/>
    <x v="0"/>
    <s v="OFF-ST-10004950"/>
    <x v="1"/>
    <x v="4"/>
    <s v="Acco Perma 3000 Stacking Storage Drawers"/>
    <x v="1743"/>
    <n v="4"/>
    <n v="0.2"/>
    <n v="-0.83920000000000172"/>
    <x v="0"/>
    <x v="0"/>
  </r>
  <r>
    <x v="7268"/>
    <x v="3610"/>
    <x v="1154"/>
    <x v="13"/>
    <x v="1"/>
    <s v="AG-10675"/>
    <s v="Anna Gayman"/>
    <x v="0"/>
    <x v="0"/>
    <s v="Concord"/>
    <x v="3"/>
    <n v="28027"/>
    <x v="0"/>
    <s v="OFF-PA-10004039"/>
    <x v="1"/>
    <x v="10"/>
    <s v="Xerox 1882"/>
    <x v="2879"/>
    <n v="2"/>
    <n v="0.2"/>
    <n v="32.468400000000003"/>
    <x v="0"/>
    <x v="1"/>
  </r>
  <r>
    <x v="7269"/>
    <x v="3610"/>
    <x v="1154"/>
    <x v="13"/>
    <x v="1"/>
    <s v="AG-10675"/>
    <s v="Anna Gayman"/>
    <x v="0"/>
    <x v="0"/>
    <s v="Concord"/>
    <x v="3"/>
    <n v="28027"/>
    <x v="0"/>
    <s v="FUR-FU-10003374"/>
    <x v="0"/>
    <x v="5"/>
    <s v="Electrix Fluorescent Magnifier Lamps &amp; Weighted Base"/>
    <x v="4877"/>
    <n v="8"/>
    <n v="0.2"/>
    <n v="31.577600000000018"/>
    <x v="0"/>
    <x v="1"/>
  </r>
  <r>
    <x v="7270"/>
    <x v="3611"/>
    <x v="1142"/>
    <x v="42"/>
    <x v="1"/>
    <s v="KD-16495"/>
    <s v="Keith Dawkins"/>
    <x v="1"/>
    <x v="0"/>
    <s v="San Jose"/>
    <x v="1"/>
    <n v="95123"/>
    <x v="1"/>
    <s v="FUR-BO-10001918"/>
    <x v="0"/>
    <x v="0"/>
    <s v="Sauder Forest Hills Library with Doors, Woodland Oak Finish"/>
    <x v="4878"/>
    <n v="2"/>
    <n v="0.15"/>
    <n v="-12.878400000000013"/>
    <x v="1"/>
    <x v="0"/>
  </r>
  <r>
    <x v="7271"/>
    <x v="3611"/>
    <x v="1142"/>
    <x v="42"/>
    <x v="1"/>
    <s v="KD-16495"/>
    <s v="Keith Dawkins"/>
    <x v="1"/>
    <x v="0"/>
    <s v="San Jose"/>
    <x v="1"/>
    <n v="95123"/>
    <x v="1"/>
    <s v="OFF-AP-10002287"/>
    <x v="1"/>
    <x v="9"/>
    <s v="Eureka Sanitaire  Multi-Pro Heavy-Duty Upright, Disposable Bags"/>
    <x v="2053"/>
    <n v="4"/>
    <n v="0"/>
    <n v="4.5448000000000004"/>
    <x v="1"/>
    <x v="0"/>
  </r>
  <r>
    <x v="7272"/>
    <x v="3612"/>
    <x v="1155"/>
    <x v="802"/>
    <x v="1"/>
    <s v="EB-13975"/>
    <s v="Erica Bern"/>
    <x v="1"/>
    <x v="0"/>
    <s v="Greensboro"/>
    <x v="3"/>
    <n v="27405"/>
    <x v="0"/>
    <s v="OFF-SU-10004498"/>
    <x v="1"/>
    <x v="14"/>
    <s v="Martin-Yale Premier Letter Opener"/>
    <x v="4879"/>
    <n v="2"/>
    <n v="0.2"/>
    <n v="-4.3792000000000009"/>
    <x v="0"/>
    <x v="0"/>
  </r>
  <r>
    <x v="7273"/>
    <x v="3612"/>
    <x v="1155"/>
    <x v="802"/>
    <x v="1"/>
    <s v="EB-13975"/>
    <s v="Erica Bern"/>
    <x v="1"/>
    <x v="0"/>
    <s v="Greensboro"/>
    <x v="3"/>
    <n v="27405"/>
    <x v="0"/>
    <s v="OFF-BI-10002557"/>
    <x v="1"/>
    <x v="8"/>
    <s v="Presstex Flexible Ring Binders"/>
    <x v="4880"/>
    <n v="3"/>
    <n v="0.7"/>
    <n v="-2.7300000000000004"/>
    <x v="0"/>
    <x v="0"/>
  </r>
  <r>
    <x v="7274"/>
    <x v="3613"/>
    <x v="50"/>
    <x v="50"/>
    <x v="1"/>
    <s v="AW-10930"/>
    <s v="Arthur Wiediger"/>
    <x v="2"/>
    <x v="0"/>
    <s v="Helena"/>
    <x v="37"/>
    <n v="59601"/>
    <x v="1"/>
    <s v="TEC-PH-10004908"/>
    <x v="2"/>
    <x v="7"/>
    <s v="Panasonic KX TS3282W Corded phone"/>
    <x v="107"/>
    <n v="5"/>
    <n v="0.2"/>
    <n v="42.494999999999948"/>
    <x v="1"/>
    <x v="0"/>
  </r>
  <r>
    <x v="7275"/>
    <x v="3613"/>
    <x v="50"/>
    <x v="50"/>
    <x v="1"/>
    <s v="AW-10930"/>
    <s v="Arthur Wiediger"/>
    <x v="2"/>
    <x v="0"/>
    <s v="Helena"/>
    <x v="37"/>
    <n v="59601"/>
    <x v="1"/>
    <s v="FUR-FU-10000794"/>
    <x v="0"/>
    <x v="5"/>
    <s v="Eldon Stackable Tray, Side-Load, Legal, Smoke"/>
    <x v="4881"/>
    <n v="7"/>
    <n v="0"/>
    <n v="21.7532"/>
    <x v="1"/>
    <x v="0"/>
  </r>
  <r>
    <x v="7276"/>
    <x v="3614"/>
    <x v="981"/>
    <x v="1057"/>
    <x v="1"/>
    <s v="JK-16120"/>
    <s v="Julie Kriz"/>
    <x v="2"/>
    <x v="0"/>
    <s v="Fort Lauderdale"/>
    <x v="2"/>
    <n v="33311"/>
    <x v="0"/>
    <s v="TEC-AC-10004171"/>
    <x v="2"/>
    <x v="11"/>
    <s v="Razer Kraken 7.1 Surround Sound Over Ear USB Gaming Headset"/>
    <x v="4882"/>
    <n v="10"/>
    <n v="0.2"/>
    <n v="239.976"/>
    <x v="0"/>
    <x v="0"/>
  </r>
  <r>
    <x v="7277"/>
    <x v="3615"/>
    <x v="1080"/>
    <x v="246"/>
    <x v="2"/>
    <s v="TC-21535"/>
    <s v="Tracy Collins"/>
    <x v="2"/>
    <x v="0"/>
    <s v="San Francisco"/>
    <x v="1"/>
    <n v="94110"/>
    <x v="1"/>
    <s v="TEC-PH-10002070"/>
    <x v="2"/>
    <x v="7"/>
    <s v="Griffin GC36547 PowerJolt SE Lightning Charger"/>
    <x v="4883"/>
    <n v="2"/>
    <n v="0.2"/>
    <n v="4.4979999999999958"/>
    <x v="1"/>
    <x v="0"/>
  </r>
  <r>
    <x v="7278"/>
    <x v="3615"/>
    <x v="1080"/>
    <x v="246"/>
    <x v="2"/>
    <s v="TC-21535"/>
    <s v="Tracy Collins"/>
    <x v="2"/>
    <x v="0"/>
    <s v="San Francisco"/>
    <x v="1"/>
    <n v="94110"/>
    <x v="1"/>
    <s v="TEC-AC-10003095"/>
    <x v="2"/>
    <x v="11"/>
    <s v="Logitech G35 7.1-Channel Surround Sound Headset"/>
    <x v="1948"/>
    <n v="3"/>
    <n v="0"/>
    <n v="132.58980000000003"/>
    <x v="1"/>
    <x v="0"/>
  </r>
  <r>
    <x v="7279"/>
    <x v="3616"/>
    <x v="675"/>
    <x v="201"/>
    <x v="3"/>
    <s v="TH-21235"/>
    <s v="Tiffany House"/>
    <x v="1"/>
    <x v="0"/>
    <s v="Yuma"/>
    <x v="16"/>
    <n v="85364"/>
    <x v="1"/>
    <s v="TEC-AC-10003832"/>
    <x v="2"/>
    <x v="11"/>
    <s v="Imation 16GB Mini TravelDrive USB 2.0 Flash Drive"/>
    <x v="4884"/>
    <n v="7"/>
    <n v="0.2"/>
    <n v="48.701099999999997"/>
    <x v="1"/>
    <x v="0"/>
  </r>
  <r>
    <x v="7280"/>
    <x v="3617"/>
    <x v="780"/>
    <x v="1245"/>
    <x v="1"/>
    <s v="PW-19240"/>
    <s v="Pierre Wener"/>
    <x v="0"/>
    <x v="0"/>
    <s v="Columbia"/>
    <x v="39"/>
    <n v="21044"/>
    <x v="3"/>
    <s v="OFF-BI-10003527"/>
    <x v="1"/>
    <x v="8"/>
    <s v="Fellowes PB500 Electric Punch Plastic Comb Binding Machine with Manual Bind"/>
    <x v="4885"/>
    <n v="2"/>
    <n v="0"/>
    <n v="1270.99"/>
    <x v="3"/>
    <x v="0"/>
  </r>
  <r>
    <x v="7281"/>
    <x v="3618"/>
    <x v="524"/>
    <x v="565"/>
    <x v="1"/>
    <s v="GH-14410"/>
    <s v="Gary Hansen"/>
    <x v="2"/>
    <x v="0"/>
    <s v="Yuma"/>
    <x v="16"/>
    <n v="85364"/>
    <x v="1"/>
    <s v="TEC-MA-10001148"/>
    <x v="2"/>
    <x v="15"/>
    <s v="Swingline SM12-08 MicroCut Jam Free Shredder"/>
    <x v="4886"/>
    <n v="5"/>
    <n v="0.7"/>
    <n v="-479.98799999999994"/>
    <x v="1"/>
    <x v="0"/>
  </r>
  <r>
    <x v="7282"/>
    <x v="3619"/>
    <x v="738"/>
    <x v="89"/>
    <x v="1"/>
    <s v="JK-15730"/>
    <s v="Joe Kamberova"/>
    <x v="0"/>
    <x v="0"/>
    <s v="Chicago"/>
    <x v="10"/>
    <n v="60653"/>
    <x v="2"/>
    <s v="OFF-BI-10002432"/>
    <x v="1"/>
    <x v="8"/>
    <s v="Wilson Jones Standard D-Ring Binders"/>
    <x v="4887"/>
    <n v="3"/>
    <n v="0.8"/>
    <n v="-5.0094000000000012"/>
    <x v="2"/>
    <x v="0"/>
  </r>
  <r>
    <x v="7283"/>
    <x v="3620"/>
    <x v="428"/>
    <x v="462"/>
    <x v="1"/>
    <s v="LC-17140"/>
    <s v="Logan Currie"/>
    <x v="0"/>
    <x v="0"/>
    <s v="Cleveland"/>
    <x v="24"/>
    <n v="44105"/>
    <x v="3"/>
    <s v="OFF-AR-10001374"/>
    <x v="1"/>
    <x v="6"/>
    <s v="BIC Brite Liner Highlighters, Chisel Tip"/>
    <x v="233"/>
    <n v="5"/>
    <n v="0.2"/>
    <n v="3.8879999999999972"/>
    <x v="3"/>
    <x v="0"/>
  </r>
  <r>
    <x v="7284"/>
    <x v="3620"/>
    <x v="428"/>
    <x v="462"/>
    <x v="1"/>
    <s v="LC-17140"/>
    <s v="Logan Currie"/>
    <x v="0"/>
    <x v="0"/>
    <s v="Cleveland"/>
    <x v="24"/>
    <n v="44105"/>
    <x v="3"/>
    <s v="FUR-FU-10000723"/>
    <x v="0"/>
    <x v="5"/>
    <s v="Deflect-o EconoMat Studded, No Bevel Mat for Low Pile Carpeting"/>
    <x v="520"/>
    <n v="2"/>
    <n v="0.2"/>
    <n v="-9.0903999999999989"/>
    <x v="3"/>
    <x v="0"/>
  </r>
  <r>
    <x v="7285"/>
    <x v="3621"/>
    <x v="336"/>
    <x v="163"/>
    <x v="1"/>
    <s v="BK-11260"/>
    <s v="Berenike Kampe"/>
    <x v="0"/>
    <x v="0"/>
    <s v="San Francisco"/>
    <x v="1"/>
    <n v="94110"/>
    <x v="1"/>
    <s v="TEC-AC-10003614"/>
    <x v="2"/>
    <x v="11"/>
    <s v="Verbatim 25 GB 6x Blu-ray Single Layer Recordable Disc, 10/Pack"/>
    <x v="4888"/>
    <n v="4"/>
    <n v="0"/>
    <n v="15.298799999999996"/>
    <x v="1"/>
    <x v="0"/>
  </r>
  <r>
    <x v="7286"/>
    <x v="3622"/>
    <x v="23"/>
    <x v="22"/>
    <x v="1"/>
    <s v="BS-11365"/>
    <s v="Bill Shonely"/>
    <x v="1"/>
    <x v="0"/>
    <s v="Oklahoma City"/>
    <x v="26"/>
    <n v="73120"/>
    <x v="2"/>
    <s v="TEC-AC-10004877"/>
    <x v="2"/>
    <x v="11"/>
    <s v="Imation 30456 USB Flash Drive 8GB"/>
    <x v="4889"/>
    <n v="1"/>
    <n v="0"/>
    <n v="0.5519999999999996"/>
    <x v="2"/>
    <x v="0"/>
  </r>
  <r>
    <x v="7287"/>
    <x v="3622"/>
    <x v="23"/>
    <x v="22"/>
    <x v="1"/>
    <s v="BS-11365"/>
    <s v="Bill Shonely"/>
    <x v="1"/>
    <x v="0"/>
    <s v="Oklahoma City"/>
    <x v="26"/>
    <n v="73120"/>
    <x v="2"/>
    <s v="FUR-FU-10004270"/>
    <x v="0"/>
    <x v="5"/>
    <s v="Executive Impressions 13&quot; Clairmont Wall Clock"/>
    <x v="2206"/>
    <n v="3"/>
    <n v="0"/>
    <n v="23.652900000000002"/>
    <x v="2"/>
    <x v="0"/>
  </r>
  <r>
    <x v="7288"/>
    <x v="3623"/>
    <x v="814"/>
    <x v="1110"/>
    <x v="1"/>
    <s v="AG-10525"/>
    <s v="Andy Gerbode"/>
    <x v="1"/>
    <x v="0"/>
    <s v="Houston"/>
    <x v="5"/>
    <n v="77095"/>
    <x v="2"/>
    <s v="TEC-MA-10002210"/>
    <x v="2"/>
    <x v="15"/>
    <s v="Epson TM-T88V Direct Thermal Printer - Monochrome - Desktop"/>
    <x v="4890"/>
    <n v="3"/>
    <n v="0.4"/>
    <n v="-121.27049999999997"/>
    <x v="2"/>
    <x v="0"/>
  </r>
  <r>
    <x v="7289"/>
    <x v="3624"/>
    <x v="806"/>
    <x v="1246"/>
    <x v="2"/>
    <s v="SC-20725"/>
    <s v="Steven Cartwright"/>
    <x v="0"/>
    <x v="0"/>
    <s v="San Francisco"/>
    <x v="1"/>
    <n v="94122"/>
    <x v="1"/>
    <s v="OFF-ST-10000675"/>
    <x v="1"/>
    <x v="4"/>
    <s v="File Shuttle II and Handi-File, Black"/>
    <x v="2412"/>
    <n v="9"/>
    <n v="0"/>
    <n v="76.252499999999998"/>
    <x v="1"/>
    <x v="0"/>
  </r>
  <r>
    <x v="7290"/>
    <x v="3624"/>
    <x v="806"/>
    <x v="1246"/>
    <x v="2"/>
    <s v="SC-20725"/>
    <s v="Steven Cartwright"/>
    <x v="0"/>
    <x v="0"/>
    <s v="San Francisco"/>
    <x v="1"/>
    <n v="94122"/>
    <x v="1"/>
    <s v="OFF-BI-10004781"/>
    <x v="1"/>
    <x v="8"/>
    <s v="GBC Wire Binding Strips"/>
    <x v="4891"/>
    <n v="2"/>
    <n v="0.2"/>
    <n v="17.7744"/>
    <x v="1"/>
    <x v="0"/>
  </r>
  <r>
    <x v="7291"/>
    <x v="3624"/>
    <x v="806"/>
    <x v="1246"/>
    <x v="2"/>
    <s v="SC-20725"/>
    <s v="Steven Cartwright"/>
    <x v="0"/>
    <x v="0"/>
    <s v="San Francisco"/>
    <x v="1"/>
    <n v="94122"/>
    <x v="1"/>
    <s v="OFF-LA-10004689"/>
    <x v="1"/>
    <x v="2"/>
    <s v="Avery 512"/>
    <x v="4892"/>
    <n v="9"/>
    <n v="0"/>
    <n v="12.2247"/>
    <x v="1"/>
    <x v="0"/>
  </r>
  <r>
    <x v="7292"/>
    <x v="3625"/>
    <x v="769"/>
    <x v="784"/>
    <x v="1"/>
    <s v="LR-16915"/>
    <s v="Lena Radford"/>
    <x v="0"/>
    <x v="0"/>
    <s v="Nashville"/>
    <x v="18"/>
    <n v="37211"/>
    <x v="0"/>
    <s v="TEC-MA-10001856"/>
    <x v="2"/>
    <x v="15"/>
    <s v="Okidata C610n Printer"/>
    <x v="4893"/>
    <n v="2"/>
    <n v="0.5"/>
    <n v="-272.58000000000015"/>
    <x v="0"/>
    <x v="0"/>
  </r>
  <r>
    <x v="7293"/>
    <x v="3626"/>
    <x v="1156"/>
    <x v="1184"/>
    <x v="1"/>
    <s v="CB-12415"/>
    <s v="Christy Brittain"/>
    <x v="0"/>
    <x v="0"/>
    <s v="Los Angeles"/>
    <x v="1"/>
    <n v="90036"/>
    <x v="1"/>
    <s v="FUR-FU-10000719"/>
    <x v="0"/>
    <x v="5"/>
    <s v="DAX Cubicle Frames, 8-1/2 x 11"/>
    <x v="4894"/>
    <n v="7"/>
    <n v="0"/>
    <n v="21.596400000000003"/>
    <x v="1"/>
    <x v="0"/>
  </r>
  <r>
    <x v="7294"/>
    <x v="3627"/>
    <x v="989"/>
    <x v="1247"/>
    <x v="1"/>
    <s v="RD-19900"/>
    <s v="Ruben Dartt"/>
    <x v="0"/>
    <x v="0"/>
    <s v="Bellevue"/>
    <x v="4"/>
    <n v="98006"/>
    <x v="1"/>
    <s v="FUR-FU-10003849"/>
    <x v="0"/>
    <x v="5"/>
    <s v="DAX Metal Frame, Desktop, Stepped-Edge"/>
    <x v="4895"/>
    <n v="1"/>
    <n v="0"/>
    <n v="7.8935999999999993"/>
    <x v="1"/>
    <x v="0"/>
  </r>
  <r>
    <x v="7295"/>
    <x v="3628"/>
    <x v="417"/>
    <x v="564"/>
    <x v="2"/>
    <s v="NC-18340"/>
    <s v="Nat Carroll"/>
    <x v="0"/>
    <x v="0"/>
    <s v="Houston"/>
    <x v="5"/>
    <n v="77036"/>
    <x v="2"/>
    <s v="OFF-AR-10001725"/>
    <x v="1"/>
    <x v="6"/>
    <s v="Boston Home &amp; Office Model 2000 Electric Pencil Sharpeners"/>
    <x v="4896"/>
    <n v="2"/>
    <n v="0.2"/>
    <n v="2.8380000000000027"/>
    <x v="2"/>
    <x v="0"/>
  </r>
  <r>
    <x v="7296"/>
    <x v="3628"/>
    <x v="417"/>
    <x v="564"/>
    <x v="2"/>
    <s v="NC-18340"/>
    <s v="Nat Carroll"/>
    <x v="0"/>
    <x v="0"/>
    <s v="Houston"/>
    <x v="5"/>
    <n v="77036"/>
    <x v="2"/>
    <s v="OFF-FA-10000840"/>
    <x v="1"/>
    <x v="13"/>
    <s v="OIC Thumb-Tacks"/>
    <x v="3064"/>
    <n v="6"/>
    <n v="0.2"/>
    <n v="1.8467999999999996"/>
    <x v="2"/>
    <x v="0"/>
  </r>
  <r>
    <x v="7297"/>
    <x v="3629"/>
    <x v="1157"/>
    <x v="1248"/>
    <x v="0"/>
    <s v="NB-18655"/>
    <s v="Nona Balk"/>
    <x v="1"/>
    <x v="0"/>
    <s v="Philadelphia"/>
    <x v="9"/>
    <n v="19143"/>
    <x v="3"/>
    <s v="OFF-ST-10000943"/>
    <x v="1"/>
    <x v="4"/>
    <s v="Eldon ProFile File 'N Store Portable File Tub Letter/Legal Size Black"/>
    <x v="4897"/>
    <n v="5"/>
    <n v="0.2"/>
    <n v="7.7240000000000002"/>
    <x v="3"/>
    <x v="0"/>
  </r>
  <r>
    <x v="7298"/>
    <x v="3630"/>
    <x v="728"/>
    <x v="683"/>
    <x v="2"/>
    <s v="JK-15730"/>
    <s v="Joe Kamberova"/>
    <x v="0"/>
    <x v="0"/>
    <s v="Des Plaines"/>
    <x v="10"/>
    <n v="60016"/>
    <x v="2"/>
    <s v="FUR-TA-10002533"/>
    <x v="0"/>
    <x v="3"/>
    <s v="BPI Conference Tables"/>
    <x v="4898"/>
    <n v="4"/>
    <n v="0.5"/>
    <n v="-175.26000000000005"/>
    <x v="2"/>
    <x v="0"/>
  </r>
  <r>
    <x v="7299"/>
    <x v="3630"/>
    <x v="728"/>
    <x v="683"/>
    <x v="2"/>
    <s v="JK-15730"/>
    <s v="Joe Kamberova"/>
    <x v="0"/>
    <x v="0"/>
    <s v="Des Plaines"/>
    <x v="10"/>
    <n v="60016"/>
    <x v="2"/>
    <s v="FUR-FU-10001546"/>
    <x v="0"/>
    <x v="5"/>
    <s v="Dana Swing-Arm Lamps"/>
    <x v="1086"/>
    <n v="2"/>
    <n v="0.6"/>
    <n v="-7.4759999999999991"/>
    <x v="2"/>
    <x v="0"/>
  </r>
  <r>
    <x v="7300"/>
    <x v="3630"/>
    <x v="728"/>
    <x v="683"/>
    <x v="2"/>
    <s v="JK-15730"/>
    <s v="Joe Kamberova"/>
    <x v="0"/>
    <x v="0"/>
    <s v="Des Plaines"/>
    <x v="10"/>
    <n v="60016"/>
    <x v="2"/>
    <s v="FUR-BO-10003546"/>
    <x v="0"/>
    <x v="0"/>
    <s v="Hon 4-Shelf Metal Bookcases"/>
    <x v="4899"/>
    <n v="6"/>
    <n v="0.3"/>
    <n v="-30.293999999999983"/>
    <x v="2"/>
    <x v="0"/>
  </r>
  <r>
    <x v="7301"/>
    <x v="3630"/>
    <x v="728"/>
    <x v="683"/>
    <x v="2"/>
    <s v="JK-15730"/>
    <s v="Joe Kamberova"/>
    <x v="0"/>
    <x v="0"/>
    <s v="Des Plaines"/>
    <x v="10"/>
    <n v="60016"/>
    <x v="2"/>
    <s v="OFF-BI-10004728"/>
    <x v="1"/>
    <x v="8"/>
    <s v="Wilson Jones Turn Tabs Binder Tool for Ring Binders"/>
    <x v="4900"/>
    <n v="3"/>
    <n v="0.8"/>
    <n v="-4.9164000000000012"/>
    <x v="2"/>
    <x v="0"/>
  </r>
  <r>
    <x v="7302"/>
    <x v="3630"/>
    <x v="728"/>
    <x v="683"/>
    <x v="2"/>
    <s v="JK-15730"/>
    <s v="Joe Kamberova"/>
    <x v="0"/>
    <x v="0"/>
    <s v="Des Plaines"/>
    <x v="10"/>
    <n v="60016"/>
    <x v="2"/>
    <s v="OFF-ST-10000025"/>
    <x v="1"/>
    <x v="4"/>
    <s v="Fellowes Stor/Drawer Steel Plus Storage Drawers"/>
    <x v="4901"/>
    <n v="5"/>
    <n v="0.2"/>
    <n v="-66.801000000000045"/>
    <x v="2"/>
    <x v="0"/>
  </r>
  <r>
    <x v="7303"/>
    <x v="3631"/>
    <x v="507"/>
    <x v="221"/>
    <x v="1"/>
    <s v="DO-13645"/>
    <s v="Doug O'Connell"/>
    <x v="0"/>
    <x v="0"/>
    <s v="Boynton Beach"/>
    <x v="2"/>
    <n v="33437"/>
    <x v="0"/>
    <s v="FUR-CH-10003817"/>
    <x v="0"/>
    <x v="1"/>
    <s v="Global Value Steno Chair, Gray"/>
    <x v="2425"/>
    <n v="2"/>
    <n v="0.2"/>
    <n v="6.0740000000000016"/>
    <x v="0"/>
    <x v="0"/>
  </r>
  <r>
    <x v="7304"/>
    <x v="3631"/>
    <x v="507"/>
    <x v="221"/>
    <x v="1"/>
    <s v="DO-13645"/>
    <s v="Doug O'Connell"/>
    <x v="0"/>
    <x v="0"/>
    <s v="Boynton Beach"/>
    <x v="2"/>
    <n v="33437"/>
    <x v="0"/>
    <s v="OFF-PA-10000289"/>
    <x v="1"/>
    <x v="10"/>
    <s v="Xerox 213"/>
    <x v="563"/>
    <n v="2"/>
    <n v="0.2"/>
    <n v="3.6288"/>
    <x v="0"/>
    <x v="0"/>
  </r>
  <r>
    <x v="7305"/>
    <x v="3632"/>
    <x v="1158"/>
    <x v="1249"/>
    <x v="1"/>
    <s v="MG-18145"/>
    <s v="Mike Gockenbach"/>
    <x v="0"/>
    <x v="0"/>
    <s v="Plano"/>
    <x v="5"/>
    <n v="75023"/>
    <x v="2"/>
    <s v="FUR-TA-10001889"/>
    <x v="0"/>
    <x v="3"/>
    <s v="Bush Advantage Collection Racetrack Conference Table"/>
    <x v="4902"/>
    <n v="3"/>
    <n v="0.3"/>
    <n v="-152.71559999999999"/>
    <x v="2"/>
    <x v="0"/>
  </r>
  <r>
    <x v="7306"/>
    <x v="3633"/>
    <x v="732"/>
    <x v="237"/>
    <x v="0"/>
    <s v="LH-17155"/>
    <s v="Logan Haushalter"/>
    <x v="0"/>
    <x v="0"/>
    <s v="San Jose"/>
    <x v="1"/>
    <n v="95123"/>
    <x v="1"/>
    <s v="TEC-AC-10002305"/>
    <x v="2"/>
    <x v="11"/>
    <s v="KeyTronic E03601U1 - Keyboard - Beige"/>
    <x v="2775"/>
    <n v="4"/>
    <n v="0"/>
    <n v="12.959999999999994"/>
    <x v="1"/>
    <x v="0"/>
  </r>
  <r>
    <x v="7307"/>
    <x v="3633"/>
    <x v="732"/>
    <x v="237"/>
    <x v="0"/>
    <s v="LH-17155"/>
    <s v="Logan Haushalter"/>
    <x v="0"/>
    <x v="0"/>
    <s v="San Jose"/>
    <x v="1"/>
    <n v="95123"/>
    <x v="1"/>
    <s v="FUR-CH-10004875"/>
    <x v="0"/>
    <x v="1"/>
    <s v="Harbour Creations 67200 Series Stacking Chairs"/>
    <x v="2417"/>
    <n v="2"/>
    <n v="0.2"/>
    <n v="9.9651999999999994"/>
    <x v="1"/>
    <x v="0"/>
  </r>
  <r>
    <x v="7308"/>
    <x v="3633"/>
    <x v="732"/>
    <x v="237"/>
    <x v="0"/>
    <s v="LH-17155"/>
    <s v="Logan Haushalter"/>
    <x v="0"/>
    <x v="0"/>
    <s v="San Jose"/>
    <x v="1"/>
    <n v="95123"/>
    <x v="1"/>
    <s v="OFF-EN-10001434"/>
    <x v="1"/>
    <x v="12"/>
    <s v="Strathmore #10 Envelopes, Ultimate White"/>
    <x v="3820"/>
    <n v="3"/>
    <n v="0"/>
    <n v="77.483699999999999"/>
    <x v="1"/>
    <x v="0"/>
  </r>
  <r>
    <x v="7309"/>
    <x v="3634"/>
    <x v="193"/>
    <x v="1055"/>
    <x v="0"/>
    <s v="MM-18280"/>
    <s v="Muhammed MacIntyre"/>
    <x v="1"/>
    <x v="0"/>
    <s v="New York City"/>
    <x v="15"/>
    <n v="10024"/>
    <x v="3"/>
    <s v="OFF-FA-10004395"/>
    <x v="1"/>
    <x v="13"/>
    <s v="Plymouth Boxed Rubber Bands by Plymouth"/>
    <x v="4903"/>
    <n v="3"/>
    <n v="0"/>
    <n v="0.70650000000000013"/>
    <x v="3"/>
    <x v="0"/>
  </r>
  <r>
    <x v="7310"/>
    <x v="3635"/>
    <x v="544"/>
    <x v="905"/>
    <x v="1"/>
    <s v="BD-11320"/>
    <s v="Bill Donatelli"/>
    <x v="0"/>
    <x v="0"/>
    <s v="Detroit"/>
    <x v="12"/>
    <n v="48227"/>
    <x v="2"/>
    <s v="OFF-BI-10004632"/>
    <x v="1"/>
    <x v="8"/>
    <s v="GBC Binding covers"/>
    <x v="4904"/>
    <n v="5"/>
    <n v="0"/>
    <n v="29.137499999999996"/>
    <x v="2"/>
    <x v="0"/>
  </r>
  <r>
    <x v="7311"/>
    <x v="3636"/>
    <x v="330"/>
    <x v="349"/>
    <x v="1"/>
    <s v="SC-20575"/>
    <s v="Sonia Cooley"/>
    <x v="0"/>
    <x v="0"/>
    <s v="Miami"/>
    <x v="2"/>
    <n v="33178"/>
    <x v="0"/>
    <s v="OFF-BI-10000145"/>
    <x v="1"/>
    <x v="8"/>
    <s v="Zipper Ring Binder Pockets"/>
    <x v="1077"/>
    <n v="2"/>
    <n v="0.7"/>
    <n v="-1.3103999999999996"/>
    <x v="0"/>
    <x v="0"/>
  </r>
  <r>
    <x v="7312"/>
    <x v="3636"/>
    <x v="330"/>
    <x v="349"/>
    <x v="1"/>
    <s v="SC-20575"/>
    <s v="Sonia Cooley"/>
    <x v="0"/>
    <x v="0"/>
    <s v="Miami"/>
    <x v="2"/>
    <n v="33178"/>
    <x v="0"/>
    <s v="OFF-BI-10002498"/>
    <x v="1"/>
    <x v="8"/>
    <s v="Clear Mylar Reinforcing Strips"/>
    <x v="4905"/>
    <n v="2"/>
    <n v="0.7"/>
    <n v="-8.5974000000000004"/>
    <x v="0"/>
    <x v="0"/>
  </r>
  <r>
    <x v="7313"/>
    <x v="3636"/>
    <x v="330"/>
    <x v="349"/>
    <x v="1"/>
    <s v="SC-20575"/>
    <s v="Sonia Cooley"/>
    <x v="0"/>
    <x v="0"/>
    <s v="Miami"/>
    <x v="2"/>
    <n v="33178"/>
    <x v="0"/>
    <s v="OFF-AR-10001761"/>
    <x v="1"/>
    <x v="6"/>
    <s v="Avery Hi-Liter Smear-Safe Highlighters"/>
    <x v="1886"/>
    <n v="8"/>
    <n v="0.2"/>
    <n v="7.4751999999999992"/>
    <x v="0"/>
    <x v="0"/>
  </r>
  <r>
    <x v="7314"/>
    <x v="3637"/>
    <x v="316"/>
    <x v="993"/>
    <x v="1"/>
    <s v="TN-21040"/>
    <s v="Tanja Norvell"/>
    <x v="2"/>
    <x v="0"/>
    <s v="Park Ridge"/>
    <x v="10"/>
    <n v="60068"/>
    <x v="2"/>
    <s v="TEC-PH-10001817"/>
    <x v="2"/>
    <x v="7"/>
    <s v="Wilson Electronics DB Pro Signal Booster"/>
    <x v="4906"/>
    <n v="1"/>
    <n v="0.2"/>
    <n v="25.060000000000016"/>
    <x v="2"/>
    <x v="0"/>
  </r>
  <r>
    <x v="7315"/>
    <x v="3638"/>
    <x v="943"/>
    <x v="1188"/>
    <x v="0"/>
    <s v="ZC-21910"/>
    <s v="Zuschuss Carroll"/>
    <x v="0"/>
    <x v="0"/>
    <s v="New York City"/>
    <x v="15"/>
    <n v="10024"/>
    <x v="3"/>
    <s v="OFF-AR-10004456"/>
    <x v="1"/>
    <x v="6"/>
    <s v="Panasonic KP-4ABK Battery-Operated Pencil Sharpener"/>
    <x v="2911"/>
    <n v="3"/>
    <n v="0"/>
    <n v="12.736799999999999"/>
    <x v="3"/>
    <x v="0"/>
  </r>
  <r>
    <x v="7316"/>
    <x v="3639"/>
    <x v="1159"/>
    <x v="550"/>
    <x v="1"/>
    <s v="NB-18655"/>
    <s v="Nona Balk"/>
    <x v="1"/>
    <x v="0"/>
    <s v="New York City"/>
    <x v="15"/>
    <n v="10011"/>
    <x v="3"/>
    <s v="FUR-TA-10001539"/>
    <x v="0"/>
    <x v="3"/>
    <s v="Chromcraft Rectangular Conference Tables"/>
    <x v="4907"/>
    <n v="1"/>
    <n v="0.4"/>
    <n v="-37.915200000000027"/>
    <x v="3"/>
    <x v="0"/>
  </r>
  <r>
    <x v="7317"/>
    <x v="3640"/>
    <x v="701"/>
    <x v="410"/>
    <x v="1"/>
    <s v="KH-16330"/>
    <s v="Katharine Harms"/>
    <x v="1"/>
    <x v="0"/>
    <s v="Hillsboro"/>
    <x v="21"/>
    <n v="97123"/>
    <x v="1"/>
    <s v="OFF-PA-10003205"/>
    <x v="1"/>
    <x v="10"/>
    <s v="Wirebound Message Forms, Four 2 3/4 x 5 Forms per Page, Pink Paper"/>
    <x v="4908"/>
    <n v="3"/>
    <n v="0.2"/>
    <n v="6.6177000000000001"/>
    <x v="1"/>
    <x v="0"/>
  </r>
  <r>
    <x v="7318"/>
    <x v="3640"/>
    <x v="701"/>
    <x v="410"/>
    <x v="1"/>
    <s v="KH-16330"/>
    <s v="Katharine Harms"/>
    <x v="1"/>
    <x v="0"/>
    <s v="Hillsboro"/>
    <x v="21"/>
    <n v="97123"/>
    <x v="1"/>
    <s v="OFF-BI-10002813"/>
    <x v="1"/>
    <x v="8"/>
    <s v="Avery Reinforcements for Hole-Punch Pages"/>
    <x v="4909"/>
    <n v="7"/>
    <n v="0.7"/>
    <n v="-3.4649999999999999"/>
    <x v="1"/>
    <x v="0"/>
  </r>
  <r>
    <x v="7319"/>
    <x v="3641"/>
    <x v="200"/>
    <x v="364"/>
    <x v="0"/>
    <s v="MN-17935"/>
    <s v="Michael Nguyen"/>
    <x v="0"/>
    <x v="0"/>
    <s v="New York City"/>
    <x v="15"/>
    <n v="10009"/>
    <x v="3"/>
    <s v="TEC-PH-10002310"/>
    <x v="2"/>
    <x v="7"/>
    <s v="Plantronics Calisto P620-M USB Wireless Speakerphone System"/>
    <x v="508"/>
    <n v="5"/>
    <n v="0"/>
    <n v="264.58650000000006"/>
    <x v="3"/>
    <x v="0"/>
  </r>
  <r>
    <x v="7320"/>
    <x v="3641"/>
    <x v="200"/>
    <x v="364"/>
    <x v="0"/>
    <s v="MN-17935"/>
    <s v="Michael Nguyen"/>
    <x v="0"/>
    <x v="0"/>
    <s v="New York City"/>
    <x v="15"/>
    <n v="10009"/>
    <x v="3"/>
    <s v="FUR-FU-10003623"/>
    <x v="0"/>
    <x v="5"/>
    <s v="DataProducts Ampli Magnifier Task Lamp, Black,"/>
    <x v="4817"/>
    <n v="5"/>
    <n v="0"/>
    <n v="37.883999999999993"/>
    <x v="3"/>
    <x v="0"/>
  </r>
  <r>
    <x v="7321"/>
    <x v="3642"/>
    <x v="213"/>
    <x v="285"/>
    <x v="1"/>
    <s v="MY-18295"/>
    <s v="Muhammed Yedwab"/>
    <x v="1"/>
    <x v="0"/>
    <s v="Chicago"/>
    <x v="10"/>
    <n v="60623"/>
    <x v="2"/>
    <s v="OFF-PA-10003424"/>
    <x v="1"/>
    <x v="10"/>
    <s v="&quot;While you Were Out&quot; Message Book, One Form per Page"/>
    <x v="2965"/>
    <n v="3"/>
    <n v="0.2"/>
    <n v="3.3389999999999995"/>
    <x v="2"/>
    <x v="0"/>
  </r>
  <r>
    <x v="7322"/>
    <x v="3642"/>
    <x v="213"/>
    <x v="285"/>
    <x v="1"/>
    <s v="MY-18295"/>
    <s v="Muhammed Yedwab"/>
    <x v="1"/>
    <x v="0"/>
    <s v="Chicago"/>
    <x v="10"/>
    <n v="60623"/>
    <x v="2"/>
    <s v="TEC-AC-10004353"/>
    <x v="2"/>
    <x v="11"/>
    <s v="Hypercom P1300 Pinpad"/>
    <x v="4649"/>
    <n v="2"/>
    <n v="0.2"/>
    <n v="21.42"/>
    <x v="2"/>
    <x v="0"/>
  </r>
  <r>
    <x v="7323"/>
    <x v="3643"/>
    <x v="256"/>
    <x v="274"/>
    <x v="2"/>
    <s v="CS-11950"/>
    <s v="Carlos Soltero"/>
    <x v="0"/>
    <x v="0"/>
    <s v="New York City"/>
    <x v="15"/>
    <n v="10024"/>
    <x v="3"/>
    <s v="FUR-FU-10001934"/>
    <x v="0"/>
    <x v="5"/>
    <s v="Magnifier Swing Arm Lamp"/>
    <x v="108"/>
    <n v="2"/>
    <n v="0"/>
    <n v="10.909600000000001"/>
    <x v="3"/>
    <x v="0"/>
  </r>
  <r>
    <x v="7324"/>
    <x v="3643"/>
    <x v="256"/>
    <x v="274"/>
    <x v="2"/>
    <s v="CS-11950"/>
    <s v="Carlos Soltero"/>
    <x v="0"/>
    <x v="0"/>
    <s v="New York City"/>
    <x v="15"/>
    <n v="10024"/>
    <x v="3"/>
    <s v="OFF-LA-10003766"/>
    <x v="1"/>
    <x v="2"/>
    <s v="Self-Adhesive Removable Labels"/>
    <x v="1242"/>
    <n v="3"/>
    <n v="0"/>
    <n v="4.5359999999999996"/>
    <x v="3"/>
    <x v="0"/>
  </r>
  <r>
    <x v="7325"/>
    <x v="3644"/>
    <x v="468"/>
    <x v="251"/>
    <x v="1"/>
    <s v="MC-17845"/>
    <s v="Michael Chen"/>
    <x v="0"/>
    <x v="0"/>
    <s v="Pasco"/>
    <x v="4"/>
    <n v="99301"/>
    <x v="1"/>
    <s v="OFF-AP-10004540"/>
    <x v="1"/>
    <x v="9"/>
    <s v="Eureka The Boss Lite 10-Amp Upright Vacuum, Blue"/>
    <x v="4910"/>
    <n v="5"/>
    <n v="0"/>
    <n v="112.224"/>
    <x v="1"/>
    <x v="0"/>
  </r>
  <r>
    <x v="7326"/>
    <x v="3644"/>
    <x v="468"/>
    <x v="251"/>
    <x v="1"/>
    <s v="MC-17845"/>
    <s v="Michael Chen"/>
    <x v="0"/>
    <x v="0"/>
    <s v="Pasco"/>
    <x v="4"/>
    <n v="99301"/>
    <x v="1"/>
    <s v="OFF-BI-10001543"/>
    <x v="1"/>
    <x v="8"/>
    <s v="GBC VeloBinder Manual Binding System"/>
    <x v="4911"/>
    <n v="1"/>
    <n v="0.2"/>
    <n v="10.077200000000001"/>
    <x v="1"/>
    <x v="0"/>
  </r>
  <r>
    <x v="7327"/>
    <x v="3645"/>
    <x v="772"/>
    <x v="507"/>
    <x v="1"/>
    <s v="SC-20050"/>
    <s v="Sample Company A"/>
    <x v="2"/>
    <x v="0"/>
    <s v="Burbank"/>
    <x v="1"/>
    <n v="91505"/>
    <x v="1"/>
    <s v="FUR-FU-10004597"/>
    <x v="0"/>
    <x v="5"/>
    <s v="Eldon Cleatmat Chair Mats for Medium Pile Carpets"/>
    <x v="4912"/>
    <n v="2"/>
    <n v="0"/>
    <n v="14.430000000000007"/>
    <x v="1"/>
    <x v="0"/>
  </r>
  <r>
    <x v="7328"/>
    <x v="3645"/>
    <x v="772"/>
    <x v="507"/>
    <x v="1"/>
    <s v="SC-20050"/>
    <s v="Sample Company A"/>
    <x v="2"/>
    <x v="0"/>
    <s v="Burbank"/>
    <x v="1"/>
    <n v="91505"/>
    <x v="1"/>
    <s v="TEC-MA-10001148"/>
    <x v="2"/>
    <x v="15"/>
    <s v="Swingline SM12-08 MicroCut Jam Free Shredder"/>
    <x v="4913"/>
    <n v="4"/>
    <n v="0.2"/>
    <n v="415.98959999999994"/>
    <x v="1"/>
    <x v="0"/>
  </r>
  <r>
    <x v="7329"/>
    <x v="3645"/>
    <x v="772"/>
    <x v="507"/>
    <x v="1"/>
    <s v="SC-20050"/>
    <s v="Sample Company A"/>
    <x v="2"/>
    <x v="0"/>
    <s v="Burbank"/>
    <x v="1"/>
    <n v="91505"/>
    <x v="1"/>
    <s v="OFF-ST-10000078"/>
    <x v="1"/>
    <x v="4"/>
    <s v="Tennsco 6- and 18-Compartment Lockers"/>
    <x v="4914"/>
    <n v="7"/>
    <n v="0"/>
    <n v="334.11419999999987"/>
    <x v="1"/>
    <x v="0"/>
  </r>
  <r>
    <x v="7330"/>
    <x v="3646"/>
    <x v="396"/>
    <x v="1113"/>
    <x v="2"/>
    <s v="SP-20650"/>
    <s v="Stephanie Phelps"/>
    <x v="1"/>
    <x v="0"/>
    <s v="Chicago"/>
    <x v="10"/>
    <n v="60623"/>
    <x v="2"/>
    <s v="FUR-FU-10001037"/>
    <x v="0"/>
    <x v="5"/>
    <s v="DAX Charcoal/Nickel-Tone Document Frame, 5 x 7"/>
    <x v="4915"/>
    <n v="6"/>
    <n v="0.6"/>
    <n v="-8.532"/>
    <x v="2"/>
    <x v="0"/>
  </r>
  <r>
    <x v="7331"/>
    <x v="3647"/>
    <x v="40"/>
    <x v="904"/>
    <x v="1"/>
    <s v="SC-20440"/>
    <s v="Shaun Chance"/>
    <x v="1"/>
    <x v="0"/>
    <s v="Lancaster"/>
    <x v="9"/>
    <n v="17602"/>
    <x v="3"/>
    <s v="TEC-PH-10001433"/>
    <x v="2"/>
    <x v="7"/>
    <s v="Cisco Small Business SPA 502G VoIP phone"/>
    <x v="4916"/>
    <n v="1"/>
    <n v="0.4"/>
    <n v="-13.334099999999999"/>
    <x v="3"/>
    <x v="0"/>
  </r>
  <r>
    <x v="7332"/>
    <x v="3647"/>
    <x v="40"/>
    <x v="904"/>
    <x v="1"/>
    <s v="SC-20440"/>
    <s v="Shaun Chance"/>
    <x v="1"/>
    <x v="0"/>
    <s v="Lancaster"/>
    <x v="9"/>
    <n v="17602"/>
    <x v="3"/>
    <s v="OFF-BI-10003007"/>
    <x v="1"/>
    <x v="8"/>
    <s v="Premium Transparent Presentation Covers, No Pattern/Clear, 8 1/2&quot; x 11&quot;"/>
    <x v="4917"/>
    <n v="7"/>
    <n v="0.7"/>
    <n v="-65.150399999999991"/>
    <x v="3"/>
    <x v="0"/>
  </r>
  <r>
    <x v="7333"/>
    <x v="3648"/>
    <x v="347"/>
    <x v="1250"/>
    <x v="1"/>
    <s v="PR-18880"/>
    <s v="Patrick Ryan"/>
    <x v="0"/>
    <x v="0"/>
    <s v="Tampa"/>
    <x v="2"/>
    <n v="33614"/>
    <x v="0"/>
    <s v="FUR-FU-10001290"/>
    <x v="0"/>
    <x v="5"/>
    <s v="Executive Impressions Supervisor Wall Clock"/>
    <x v="4918"/>
    <n v="2"/>
    <n v="0.2"/>
    <n v="10.103999999999996"/>
    <x v="0"/>
    <x v="0"/>
  </r>
  <r>
    <x v="7334"/>
    <x v="3648"/>
    <x v="347"/>
    <x v="1250"/>
    <x v="1"/>
    <s v="PR-18880"/>
    <s v="Patrick Ryan"/>
    <x v="0"/>
    <x v="0"/>
    <s v="Tampa"/>
    <x v="2"/>
    <n v="33614"/>
    <x v="0"/>
    <s v="FUR-FU-10000087"/>
    <x v="0"/>
    <x v="5"/>
    <s v="Executive Impressions 14&quot; Two-Color Numerals Wall Clock"/>
    <x v="4919"/>
    <n v="3"/>
    <n v="0.2"/>
    <n v="14.313600000000005"/>
    <x v="0"/>
    <x v="0"/>
  </r>
  <r>
    <x v="7335"/>
    <x v="3649"/>
    <x v="707"/>
    <x v="1090"/>
    <x v="1"/>
    <s v="JK-15625"/>
    <s v="Jim Karlsson"/>
    <x v="0"/>
    <x v="0"/>
    <s v="New York City"/>
    <x v="15"/>
    <n v="10024"/>
    <x v="3"/>
    <s v="TEC-AC-10002049"/>
    <x v="2"/>
    <x v="11"/>
    <s v="Plantronics Savi W720 Multi-Device Wireless Headset System"/>
    <x v="4036"/>
    <n v="2"/>
    <n v="0"/>
    <n v="371.31600000000003"/>
    <x v="3"/>
    <x v="0"/>
  </r>
  <r>
    <x v="7336"/>
    <x v="3649"/>
    <x v="707"/>
    <x v="1090"/>
    <x v="1"/>
    <s v="JK-15625"/>
    <s v="Jim Karlsson"/>
    <x v="0"/>
    <x v="0"/>
    <s v="New York City"/>
    <x v="15"/>
    <n v="10024"/>
    <x v="3"/>
    <s v="FUR-BO-10002613"/>
    <x v="0"/>
    <x v="0"/>
    <s v="Atlantic Metals Mobile 4-Shelf Bookcases, Custom Colors"/>
    <x v="4920"/>
    <n v="2"/>
    <n v="0.2"/>
    <n v="56.195999999999955"/>
    <x v="3"/>
    <x v="0"/>
  </r>
  <r>
    <x v="7337"/>
    <x v="3650"/>
    <x v="296"/>
    <x v="19"/>
    <x v="2"/>
    <s v="BM-11575"/>
    <s v="Brendan Murry"/>
    <x v="1"/>
    <x v="0"/>
    <s v="Los Angeles"/>
    <x v="1"/>
    <n v="90045"/>
    <x v="1"/>
    <s v="OFF-ST-10004950"/>
    <x v="1"/>
    <x v="4"/>
    <s v="Tenex Personal Filing Tote With Secure Closure Lid, Black/Frost"/>
    <x v="4729"/>
    <n v="1"/>
    <n v="0"/>
    <n v="3.8774999999999995"/>
    <x v="1"/>
    <x v="0"/>
  </r>
  <r>
    <x v="7338"/>
    <x v="3651"/>
    <x v="414"/>
    <x v="955"/>
    <x v="0"/>
    <s v="SM-20950"/>
    <s v="Suzanne McNair"/>
    <x v="1"/>
    <x v="0"/>
    <s v="New York City"/>
    <x v="15"/>
    <n v="10035"/>
    <x v="3"/>
    <s v="FUR-CH-10004875"/>
    <x v="0"/>
    <x v="1"/>
    <s v="Harbour Creations 67200 Series Stacking Chairs"/>
    <x v="4921"/>
    <n v="3"/>
    <n v="0.1"/>
    <n v="36.3018"/>
    <x v="3"/>
    <x v="0"/>
  </r>
  <r>
    <x v="7339"/>
    <x v="3652"/>
    <x v="1074"/>
    <x v="1251"/>
    <x v="2"/>
    <s v="KC-16255"/>
    <s v="Karen Carlisle"/>
    <x v="1"/>
    <x v="0"/>
    <s v="New York City"/>
    <x v="15"/>
    <n v="10009"/>
    <x v="3"/>
    <s v="OFF-AR-10003190"/>
    <x v="1"/>
    <x v="6"/>
    <s v="Newell 32"/>
    <x v="1784"/>
    <n v="2"/>
    <n v="0"/>
    <n v="1.6128"/>
    <x v="3"/>
    <x v="0"/>
  </r>
  <r>
    <x v="7340"/>
    <x v="3653"/>
    <x v="711"/>
    <x v="1199"/>
    <x v="1"/>
    <s v="SG-20470"/>
    <s v="Sheri Gordon"/>
    <x v="0"/>
    <x v="0"/>
    <s v="Atlanta"/>
    <x v="32"/>
    <n v="30318"/>
    <x v="0"/>
    <s v="FUR-CH-10000553"/>
    <x v="0"/>
    <x v="1"/>
    <s v="Metal Folding Chairs, Beige, 4/Carton"/>
    <x v="4922"/>
    <n v="2"/>
    <n v="0"/>
    <n v="18.327599999999997"/>
    <x v="0"/>
    <x v="0"/>
  </r>
  <r>
    <x v="7341"/>
    <x v="3653"/>
    <x v="711"/>
    <x v="1199"/>
    <x v="1"/>
    <s v="SG-20470"/>
    <s v="Sheri Gordon"/>
    <x v="0"/>
    <x v="0"/>
    <s v="Atlanta"/>
    <x v="32"/>
    <n v="30318"/>
    <x v="0"/>
    <s v="OFF-LA-10002762"/>
    <x v="1"/>
    <x v="2"/>
    <s v="Avery 485"/>
    <x v="4923"/>
    <n v="13"/>
    <n v="0"/>
    <n v="76.558299999999988"/>
    <x v="0"/>
    <x v="0"/>
  </r>
  <r>
    <x v="7342"/>
    <x v="3653"/>
    <x v="711"/>
    <x v="1199"/>
    <x v="1"/>
    <s v="SG-20470"/>
    <s v="Sheri Gordon"/>
    <x v="0"/>
    <x v="0"/>
    <s v="Atlanta"/>
    <x v="32"/>
    <n v="30318"/>
    <x v="0"/>
    <s v="FUR-FU-10000719"/>
    <x v="0"/>
    <x v="5"/>
    <s v="DAX Cubicle Frames, 8-1/2 x 11"/>
    <x v="3567"/>
    <n v="3"/>
    <n v="0"/>
    <n v="9.2556000000000012"/>
    <x v="0"/>
    <x v="0"/>
  </r>
  <r>
    <x v="7343"/>
    <x v="3654"/>
    <x v="58"/>
    <x v="916"/>
    <x v="1"/>
    <s v="TB-21520"/>
    <s v="Tracy Blumstein"/>
    <x v="0"/>
    <x v="0"/>
    <s v="New York City"/>
    <x v="15"/>
    <n v="10009"/>
    <x v="3"/>
    <s v="OFF-ST-10000563"/>
    <x v="1"/>
    <x v="4"/>
    <s v="Fellowes Bankers Box Stor/Drawer Steel Plus"/>
    <x v="1643"/>
    <n v="6"/>
    <n v="0"/>
    <n v="19.188000000000002"/>
    <x v="3"/>
    <x v="0"/>
  </r>
  <r>
    <x v="7344"/>
    <x v="3655"/>
    <x v="157"/>
    <x v="416"/>
    <x v="1"/>
    <s v="DV-13045"/>
    <s v="Darrin Van Huff"/>
    <x v="1"/>
    <x v="0"/>
    <s v="Jacksonville"/>
    <x v="2"/>
    <n v="32216"/>
    <x v="0"/>
    <s v="FUR-TA-10004289"/>
    <x v="0"/>
    <x v="3"/>
    <s v="BoxOffice By Design Rectangular and Half-Moon Meeting Room Tables"/>
    <x v="4924"/>
    <n v="6"/>
    <n v="0.45"/>
    <n v="-420"/>
    <x v="0"/>
    <x v="0"/>
  </r>
  <r>
    <x v="7345"/>
    <x v="3655"/>
    <x v="157"/>
    <x v="416"/>
    <x v="1"/>
    <s v="DV-13045"/>
    <s v="Darrin Van Huff"/>
    <x v="1"/>
    <x v="0"/>
    <s v="Jacksonville"/>
    <x v="2"/>
    <n v="32216"/>
    <x v="0"/>
    <s v="TEC-PH-10003555"/>
    <x v="2"/>
    <x v="7"/>
    <s v="Motorola HK250 Universal Bluetooth Headset"/>
    <x v="4925"/>
    <n v="4"/>
    <n v="0.2"/>
    <n v="-16.552799999999994"/>
    <x v="0"/>
    <x v="0"/>
  </r>
  <r>
    <x v="7346"/>
    <x v="3655"/>
    <x v="157"/>
    <x v="416"/>
    <x v="1"/>
    <s v="DV-13045"/>
    <s v="Darrin Van Huff"/>
    <x v="1"/>
    <x v="0"/>
    <s v="Jacksonville"/>
    <x v="2"/>
    <n v="32216"/>
    <x v="0"/>
    <s v="OFF-AR-10001958"/>
    <x v="1"/>
    <x v="6"/>
    <s v="Stanley Bostitch Contemporary Electric Pencil Sharpeners"/>
    <x v="4926"/>
    <n v="1"/>
    <n v="0.2"/>
    <n v="1.3584000000000001"/>
    <x v="0"/>
    <x v="0"/>
  </r>
  <r>
    <x v="7347"/>
    <x v="3655"/>
    <x v="157"/>
    <x v="416"/>
    <x v="1"/>
    <s v="DV-13045"/>
    <s v="Darrin Van Huff"/>
    <x v="1"/>
    <x v="0"/>
    <s v="Jacksonville"/>
    <x v="2"/>
    <n v="32216"/>
    <x v="0"/>
    <s v="FUR-CH-10000225"/>
    <x v="0"/>
    <x v="1"/>
    <s v="Global Geo Office Task Chair, Gray"/>
    <x v="1466"/>
    <n v="1"/>
    <n v="0.2"/>
    <n v="-12.147000000000009"/>
    <x v="0"/>
    <x v="0"/>
  </r>
  <r>
    <x v="7348"/>
    <x v="3656"/>
    <x v="223"/>
    <x v="232"/>
    <x v="1"/>
    <s v="SC-20020"/>
    <s v="Sam Craven"/>
    <x v="0"/>
    <x v="0"/>
    <s v="Houston"/>
    <x v="5"/>
    <n v="77095"/>
    <x v="2"/>
    <s v="OFF-AP-10002534"/>
    <x v="1"/>
    <x v="9"/>
    <s v="3.6 Cubic Foot Counter Height Office Refrigerator"/>
    <x v="4927"/>
    <n v="3"/>
    <n v="0.8"/>
    <n v="-459.60720000000003"/>
    <x v="2"/>
    <x v="0"/>
  </r>
  <r>
    <x v="7349"/>
    <x v="3657"/>
    <x v="208"/>
    <x v="471"/>
    <x v="1"/>
    <s v="JB-15400"/>
    <s v="Jennifer Braxton"/>
    <x v="1"/>
    <x v="0"/>
    <s v="Milwaukee"/>
    <x v="6"/>
    <n v="53209"/>
    <x v="2"/>
    <s v="OFF-BI-10000301"/>
    <x v="1"/>
    <x v="8"/>
    <s v="GBC Instant Report Kit"/>
    <x v="1120"/>
    <n v="6"/>
    <n v="0"/>
    <n v="19.41"/>
    <x v="2"/>
    <x v="0"/>
  </r>
  <r>
    <x v="7350"/>
    <x v="3657"/>
    <x v="208"/>
    <x v="471"/>
    <x v="1"/>
    <s v="JB-15400"/>
    <s v="Jennifer Braxton"/>
    <x v="1"/>
    <x v="0"/>
    <s v="Milwaukee"/>
    <x v="6"/>
    <n v="53209"/>
    <x v="2"/>
    <s v="OFF-BI-10003460"/>
    <x v="1"/>
    <x v="8"/>
    <s v="Acco 3-Hole Punch"/>
    <x v="4928"/>
    <n v="5"/>
    <n v="0"/>
    <n v="10.511999999999999"/>
    <x v="2"/>
    <x v="0"/>
  </r>
  <r>
    <x v="7351"/>
    <x v="3658"/>
    <x v="468"/>
    <x v="38"/>
    <x v="1"/>
    <s v="GH-14425"/>
    <s v="Gary Hwang"/>
    <x v="0"/>
    <x v="0"/>
    <s v="Modesto"/>
    <x v="1"/>
    <n v="95351"/>
    <x v="1"/>
    <s v="TEC-AC-10001772"/>
    <x v="2"/>
    <x v="11"/>
    <s v="Memorex Mini Travel Drive 16 GB USB 2.0 Flash Drive"/>
    <x v="1829"/>
    <n v="7"/>
    <n v="0"/>
    <n v="43.598100000000002"/>
    <x v="1"/>
    <x v="0"/>
  </r>
  <r>
    <x v="7352"/>
    <x v="3659"/>
    <x v="633"/>
    <x v="671"/>
    <x v="0"/>
    <s v="MG-17650"/>
    <s v="Matthew Grinstein"/>
    <x v="2"/>
    <x v="0"/>
    <s v="Lakewood"/>
    <x v="24"/>
    <n v="44107"/>
    <x v="3"/>
    <s v="TEC-PH-10003505"/>
    <x v="2"/>
    <x v="7"/>
    <s v="Geemarc AmpliPOWER60"/>
    <x v="4929"/>
    <n v="8"/>
    <n v="0.4"/>
    <n v="-81.664000000000044"/>
    <x v="3"/>
    <x v="0"/>
  </r>
  <r>
    <x v="7353"/>
    <x v="3660"/>
    <x v="897"/>
    <x v="953"/>
    <x v="1"/>
    <s v="RD-19660"/>
    <s v="Robert Dilbeck"/>
    <x v="2"/>
    <x v="0"/>
    <s v="Philadelphia"/>
    <x v="9"/>
    <n v="19134"/>
    <x v="3"/>
    <s v="OFF-LA-10004484"/>
    <x v="1"/>
    <x v="2"/>
    <s v="Avery 476"/>
    <x v="1053"/>
    <n v="5"/>
    <n v="0.2"/>
    <n v="5.368999999999998"/>
    <x v="3"/>
    <x v="0"/>
  </r>
  <r>
    <x v="7354"/>
    <x v="3661"/>
    <x v="695"/>
    <x v="758"/>
    <x v="1"/>
    <s v="SN-20560"/>
    <s v="Skye Norling"/>
    <x v="2"/>
    <x v="0"/>
    <s v="San Francisco"/>
    <x v="1"/>
    <n v="94109"/>
    <x v="1"/>
    <s v="OFF-PA-10001593"/>
    <x v="1"/>
    <x v="10"/>
    <s v="Xerox 1947"/>
    <x v="2744"/>
    <n v="5"/>
    <n v="0"/>
    <n v="13.454999999999998"/>
    <x v="1"/>
    <x v="0"/>
  </r>
  <r>
    <x v="7355"/>
    <x v="3662"/>
    <x v="620"/>
    <x v="214"/>
    <x v="0"/>
    <s v="AH-10690"/>
    <s v="Anna Häberlin"/>
    <x v="1"/>
    <x v="0"/>
    <s v="Detroit"/>
    <x v="12"/>
    <n v="48205"/>
    <x v="2"/>
    <s v="OFF-BI-10004139"/>
    <x v="1"/>
    <x v="8"/>
    <s v="Fellowes Presentation Covers for Comb Binding Machines"/>
    <x v="4930"/>
    <n v="8"/>
    <n v="0"/>
    <n v="52.379999999999995"/>
    <x v="2"/>
    <x v="0"/>
  </r>
  <r>
    <x v="7356"/>
    <x v="3663"/>
    <x v="790"/>
    <x v="802"/>
    <x v="1"/>
    <s v="MZ-17335"/>
    <s v="Maria Zettner"/>
    <x v="2"/>
    <x v="0"/>
    <s v="Phoenix"/>
    <x v="16"/>
    <n v="85023"/>
    <x v="1"/>
    <s v="OFF-AR-10001315"/>
    <x v="1"/>
    <x v="6"/>
    <s v="Newell 310"/>
    <x v="4931"/>
    <n v="1"/>
    <n v="0.2"/>
    <n v="0.15839999999999993"/>
    <x v="1"/>
    <x v="0"/>
  </r>
  <r>
    <x v="7357"/>
    <x v="3663"/>
    <x v="790"/>
    <x v="802"/>
    <x v="1"/>
    <s v="MZ-17335"/>
    <s v="Maria Zettner"/>
    <x v="2"/>
    <x v="0"/>
    <s v="Phoenix"/>
    <x v="16"/>
    <n v="85023"/>
    <x v="1"/>
    <s v="FUR-FU-10001488"/>
    <x v="0"/>
    <x v="5"/>
    <s v="Tenex 46&quot; x 60&quot; Computer Anti-Static Chairmat, Rectangular Shaped"/>
    <x v="4932"/>
    <n v="2"/>
    <n v="0.2"/>
    <n v="0"/>
    <x v="1"/>
    <x v="0"/>
  </r>
  <r>
    <x v="7358"/>
    <x v="3664"/>
    <x v="125"/>
    <x v="752"/>
    <x v="0"/>
    <s v="AR-10345"/>
    <s v="Alex Russell"/>
    <x v="1"/>
    <x v="0"/>
    <s v="Philadelphia"/>
    <x v="9"/>
    <n v="19143"/>
    <x v="3"/>
    <s v="TEC-PH-10002170"/>
    <x v="2"/>
    <x v="7"/>
    <s v="ClearSounds CSC500 Amplified Spirit Phone Corded phone"/>
    <x v="4933"/>
    <n v="6"/>
    <n v="0.4"/>
    <n v="-50.392799999999994"/>
    <x v="3"/>
    <x v="0"/>
  </r>
  <r>
    <x v="7359"/>
    <x v="3664"/>
    <x v="125"/>
    <x v="752"/>
    <x v="0"/>
    <s v="AR-10345"/>
    <s v="Alex Russell"/>
    <x v="1"/>
    <x v="0"/>
    <s v="Philadelphia"/>
    <x v="9"/>
    <n v="19143"/>
    <x v="3"/>
    <s v="FUR-TA-10004575"/>
    <x v="0"/>
    <x v="3"/>
    <s v="Hon 5100 Series Wood Tables"/>
    <x v="2979"/>
    <n v="3"/>
    <n v="0.4"/>
    <n v="-192.04680000000008"/>
    <x v="3"/>
    <x v="0"/>
  </r>
  <r>
    <x v="7360"/>
    <x v="3665"/>
    <x v="408"/>
    <x v="679"/>
    <x v="2"/>
    <s v="JF-15295"/>
    <s v="Jason Fortune-"/>
    <x v="0"/>
    <x v="0"/>
    <s v="Los Angeles"/>
    <x v="1"/>
    <n v="90036"/>
    <x v="1"/>
    <s v="OFF-PA-10000809"/>
    <x v="1"/>
    <x v="10"/>
    <s v="Xerox 206"/>
    <x v="541"/>
    <n v="3"/>
    <n v="0"/>
    <n v="9.3312000000000008"/>
    <x v="1"/>
    <x v="0"/>
  </r>
  <r>
    <x v="7361"/>
    <x v="3665"/>
    <x v="408"/>
    <x v="679"/>
    <x v="2"/>
    <s v="JF-15295"/>
    <s v="Jason Fortune-"/>
    <x v="0"/>
    <x v="0"/>
    <s v="Los Angeles"/>
    <x v="1"/>
    <n v="90036"/>
    <x v="1"/>
    <s v="FUR-CH-10000225"/>
    <x v="0"/>
    <x v="1"/>
    <s v="Global Geo Office Task Chair, Gray"/>
    <x v="4934"/>
    <n v="3"/>
    <n v="0.2"/>
    <n v="-36.441000000000031"/>
    <x v="1"/>
    <x v="0"/>
  </r>
  <r>
    <x v="7362"/>
    <x v="3665"/>
    <x v="408"/>
    <x v="679"/>
    <x v="2"/>
    <s v="JF-15295"/>
    <s v="Jason Fortune-"/>
    <x v="0"/>
    <x v="0"/>
    <s v="Los Angeles"/>
    <x v="1"/>
    <n v="90036"/>
    <x v="1"/>
    <s v="OFF-BI-10003707"/>
    <x v="1"/>
    <x v="8"/>
    <s v="Aluminum Screw Posts"/>
    <x v="941"/>
    <n v="3"/>
    <n v="0.2"/>
    <n v="13.734"/>
    <x v="1"/>
    <x v="0"/>
  </r>
  <r>
    <x v="7363"/>
    <x v="3666"/>
    <x v="85"/>
    <x v="49"/>
    <x v="1"/>
    <s v="DS-13180"/>
    <s v="David Smith"/>
    <x v="1"/>
    <x v="0"/>
    <s v="Philadelphia"/>
    <x v="9"/>
    <n v="19140"/>
    <x v="3"/>
    <s v="TEC-PH-10004539"/>
    <x v="2"/>
    <x v="7"/>
    <s v="Wireless Extenders zBoost YX545 SOHO Signal Booster"/>
    <x v="4935"/>
    <n v="3"/>
    <n v="0.4"/>
    <n v="-73.706100000000021"/>
    <x v="3"/>
    <x v="0"/>
  </r>
  <r>
    <x v="7364"/>
    <x v="3666"/>
    <x v="85"/>
    <x v="49"/>
    <x v="1"/>
    <s v="DS-13180"/>
    <s v="David Smith"/>
    <x v="1"/>
    <x v="0"/>
    <s v="Philadelphia"/>
    <x v="9"/>
    <n v="19140"/>
    <x v="3"/>
    <s v="OFF-FA-10004076"/>
    <x v="1"/>
    <x v="13"/>
    <s v="Translucent Push Pins by OIC"/>
    <x v="2538"/>
    <n v="8"/>
    <n v="0.2"/>
    <n v="2.6927999999999992"/>
    <x v="3"/>
    <x v="0"/>
  </r>
  <r>
    <x v="7365"/>
    <x v="3666"/>
    <x v="85"/>
    <x v="49"/>
    <x v="1"/>
    <s v="DS-13180"/>
    <s v="David Smith"/>
    <x v="1"/>
    <x v="0"/>
    <s v="Philadelphia"/>
    <x v="9"/>
    <n v="19140"/>
    <x v="3"/>
    <s v="OFF-BI-10003166"/>
    <x v="1"/>
    <x v="8"/>
    <s v="GBC Plasticlear Binding Covers"/>
    <x v="4936"/>
    <n v="2"/>
    <n v="0.7"/>
    <n v="-5.0511999999999997"/>
    <x v="3"/>
    <x v="0"/>
  </r>
  <r>
    <x v="7366"/>
    <x v="3666"/>
    <x v="85"/>
    <x v="49"/>
    <x v="1"/>
    <s v="DS-13180"/>
    <s v="David Smith"/>
    <x v="1"/>
    <x v="0"/>
    <s v="Philadelphia"/>
    <x v="9"/>
    <n v="19140"/>
    <x v="3"/>
    <s v="OFF-ST-10002301"/>
    <x v="1"/>
    <x v="4"/>
    <s v="Tennsco Commercial Shelving"/>
    <x v="2604"/>
    <n v="2"/>
    <n v="0.2"/>
    <n v="-7.7292000000000041"/>
    <x v="3"/>
    <x v="0"/>
  </r>
  <r>
    <x v="7367"/>
    <x v="3666"/>
    <x v="85"/>
    <x v="49"/>
    <x v="1"/>
    <s v="DS-13180"/>
    <s v="David Smith"/>
    <x v="1"/>
    <x v="0"/>
    <s v="Philadelphia"/>
    <x v="9"/>
    <n v="19140"/>
    <x v="3"/>
    <s v="FUR-CH-10002647"/>
    <x v="0"/>
    <x v="1"/>
    <s v="Situations Contoured Folding Chairs, 4/Set"/>
    <x v="2548"/>
    <n v="7"/>
    <n v="0.3"/>
    <n v="-24.842999999999961"/>
    <x v="3"/>
    <x v="0"/>
  </r>
  <r>
    <x v="7368"/>
    <x v="3667"/>
    <x v="4"/>
    <x v="125"/>
    <x v="2"/>
    <s v="BP-11095"/>
    <s v="Bart Pistole"/>
    <x v="1"/>
    <x v="0"/>
    <s v="Miami"/>
    <x v="2"/>
    <n v="33180"/>
    <x v="0"/>
    <s v="OFF-BI-10004654"/>
    <x v="1"/>
    <x v="8"/>
    <s v="VariCap6 Expandable Binder"/>
    <x v="4937"/>
    <n v="3"/>
    <n v="0.7"/>
    <n v="-11.936999999999998"/>
    <x v="0"/>
    <x v="0"/>
  </r>
  <r>
    <x v="7369"/>
    <x v="3668"/>
    <x v="1000"/>
    <x v="739"/>
    <x v="0"/>
    <s v="TG-21310"/>
    <s v="Toby Gnade"/>
    <x v="0"/>
    <x v="0"/>
    <s v="Raleigh"/>
    <x v="3"/>
    <n v="27604"/>
    <x v="0"/>
    <s v="OFF-LA-10001175"/>
    <x v="1"/>
    <x v="2"/>
    <s v="Avery 514"/>
    <x v="877"/>
    <n v="2"/>
    <n v="0.2"/>
    <n v="1.6704000000000001"/>
    <x v="0"/>
    <x v="0"/>
  </r>
  <r>
    <x v="7370"/>
    <x v="3669"/>
    <x v="919"/>
    <x v="1252"/>
    <x v="1"/>
    <s v="BT-11395"/>
    <s v="Bill Tyler"/>
    <x v="1"/>
    <x v="0"/>
    <s v="Garden City"/>
    <x v="41"/>
    <n v="67846"/>
    <x v="2"/>
    <s v="TEC-PH-10001336"/>
    <x v="2"/>
    <x v="7"/>
    <s v="Digium D40 VoIP phone"/>
    <x v="2052"/>
    <n v="2"/>
    <n v="0"/>
    <n v="74.8142"/>
    <x v="2"/>
    <x v="0"/>
  </r>
  <r>
    <x v="7371"/>
    <x v="3670"/>
    <x v="363"/>
    <x v="1253"/>
    <x v="0"/>
    <s v="JF-15190"/>
    <s v="Jamie Frazer"/>
    <x v="0"/>
    <x v="0"/>
    <s v="Long Beach"/>
    <x v="1"/>
    <n v="90805"/>
    <x v="1"/>
    <s v="OFF-ST-10000760"/>
    <x v="1"/>
    <x v="4"/>
    <s v="Eldon Fold 'N Roll Cart System"/>
    <x v="4938"/>
    <n v="11"/>
    <n v="0"/>
    <n v="44.596199999999996"/>
    <x v="1"/>
    <x v="0"/>
  </r>
  <r>
    <x v="7372"/>
    <x v="3670"/>
    <x v="363"/>
    <x v="1253"/>
    <x v="0"/>
    <s v="JF-15190"/>
    <s v="Jamie Frazer"/>
    <x v="0"/>
    <x v="0"/>
    <s v="Long Beach"/>
    <x v="1"/>
    <n v="90805"/>
    <x v="1"/>
    <s v="OFF-ST-10002301"/>
    <x v="1"/>
    <x v="4"/>
    <s v="Tennsco Commercial Shelving"/>
    <x v="4939"/>
    <n v="3"/>
    <n v="0"/>
    <n v="0.61019999999999541"/>
    <x v="1"/>
    <x v="0"/>
  </r>
  <r>
    <x v="7373"/>
    <x v="3670"/>
    <x v="363"/>
    <x v="1253"/>
    <x v="0"/>
    <s v="JF-15190"/>
    <s v="Jamie Frazer"/>
    <x v="0"/>
    <x v="0"/>
    <s v="Long Beach"/>
    <x v="1"/>
    <n v="90805"/>
    <x v="1"/>
    <s v="OFF-SU-10004884"/>
    <x v="1"/>
    <x v="14"/>
    <s v="Acme Galleria Hot Forged Steel Scissors with Colored Handles"/>
    <x v="4940"/>
    <n v="7"/>
    <n v="0"/>
    <n v="31.931899999999988"/>
    <x v="1"/>
    <x v="0"/>
  </r>
  <r>
    <x v="7374"/>
    <x v="3670"/>
    <x v="363"/>
    <x v="1253"/>
    <x v="0"/>
    <s v="JF-15190"/>
    <s v="Jamie Frazer"/>
    <x v="0"/>
    <x v="0"/>
    <s v="Long Beach"/>
    <x v="1"/>
    <n v="90805"/>
    <x v="1"/>
    <s v="OFF-FA-10003112"/>
    <x v="1"/>
    <x v="13"/>
    <s v="Staples"/>
    <x v="2837"/>
    <n v="1"/>
    <n v="0"/>
    <n v="3.5504999999999995"/>
    <x v="1"/>
    <x v="0"/>
  </r>
  <r>
    <x v="7375"/>
    <x v="3671"/>
    <x v="802"/>
    <x v="848"/>
    <x v="1"/>
    <s v="MK-17905"/>
    <s v="Michael Kennedy"/>
    <x v="1"/>
    <x v="0"/>
    <s v="San Diego"/>
    <x v="1"/>
    <n v="92037"/>
    <x v="1"/>
    <s v="OFF-BI-10000069"/>
    <x v="1"/>
    <x v="8"/>
    <s v="GBC Prepunched Paper, 19-Hole, for Binding Systems, 24-lb"/>
    <x v="4941"/>
    <n v="3"/>
    <n v="0.2"/>
    <n v="11.707799999999995"/>
    <x v="1"/>
    <x v="0"/>
  </r>
  <r>
    <x v="7376"/>
    <x v="3672"/>
    <x v="808"/>
    <x v="133"/>
    <x v="2"/>
    <s v="GG-14650"/>
    <s v="Greg Guthrie"/>
    <x v="1"/>
    <x v="0"/>
    <s v="Bloomington"/>
    <x v="10"/>
    <n v="61701"/>
    <x v="2"/>
    <s v="OFF-AR-10001958"/>
    <x v="1"/>
    <x v="6"/>
    <s v="Stanley Bostitch Contemporary Electric Pencil Sharpeners"/>
    <x v="4942"/>
    <n v="4"/>
    <n v="0.2"/>
    <n v="5.4336000000000002"/>
    <x v="2"/>
    <x v="0"/>
  </r>
  <r>
    <x v="7377"/>
    <x v="3673"/>
    <x v="111"/>
    <x v="160"/>
    <x v="1"/>
    <s v="MC-18130"/>
    <s v="Mike Caudle"/>
    <x v="1"/>
    <x v="0"/>
    <s v="Seattle"/>
    <x v="4"/>
    <n v="98115"/>
    <x v="1"/>
    <s v="OFF-ST-10001321"/>
    <x v="1"/>
    <x v="4"/>
    <s v="Decoflex Hanging Personal Folder File, Blue"/>
    <x v="451"/>
    <n v="6"/>
    <n v="0"/>
    <n v="24.980400000000007"/>
    <x v="1"/>
    <x v="0"/>
  </r>
  <r>
    <x v="7378"/>
    <x v="3674"/>
    <x v="70"/>
    <x v="1247"/>
    <x v="3"/>
    <s v="ML-18265"/>
    <s v="Muhammed Lee"/>
    <x v="0"/>
    <x v="0"/>
    <s v="Fayetteville"/>
    <x v="3"/>
    <n v="28314"/>
    <x v="0"/>
    <s v="OFF-AR-10003504"/>
    <x v="1"/>
    <x v="6"/>
    <s v="Newell 347"/>
    <x v="1518"/>
    <n v="3"/>
    <n v="0.2"/>
    <n v="1.1555999999999984"/>
    <x v="0"/>
    <x v="0"/>
  </r>
  <r>
    <x v="7379"/>
    <x v="3675"/>
    <x v="1160"/>
    <x v="801"/>
    <x v="1"/>
    <s v="AG-10270"/>
    <s v="Alejandro Grove"/>
    <x v="0"/>
    <x v="0"/>
    <s v="Omaha"/>
    <x v="8"/>
    <n v="68104"/>
    <x v="2"/>
    <s v="OFF-ST-10000419"/>
    <x v="1"/>
    <x v="4"/>
    <s v="Rogers Jumbo File, Granite"/>
    <x v="1360"/>
    <n v="3"/>
    <n v="0"/>
    <n v="0.4073999999999991"/>
    <x v="2"/>
    <x v="0"/>
  </r>
  <r>
    <x v="7380"/>
    <x v="3675"/>
    <x v="1160"/>
    <x v="801"/>
    <x v="1"/>
    <s v="AG-10270"/>
    <s v="Alejandro Grove"/>
    <x v="0"/>
    <x v="0"/>
    <s v="Omaha"/>
    <x v="8"/>
    <n v="68104"/>
    <x v="2"/>
    <s v="OFF-LA-10004559"/>
    <x v="1"/>
    <x v="2"/>
    <s v="Avery 49"/>
    <x v="936"/>
    <n v="5"/>
    <n v="0"/>
    <n v="7.056"/>
    <x v="2"/>
    <x v="0"/>
  </r>
  <r>
    <x v="7381"/>
    <x v="3675"/>
    <x v="1160"/>
    <x v="801"/>
    <x v="1"/>
    <s v="AG-10270"/>
    <s v="Alejandro Grove"/>
    <x v="0"/>
    <x v="0"/>
    <s v="Omaha"/>
    <x v="8"/>
    <n v="68104"/>
    <x v="2"/>
    <s v="TEC-PH-10001644"/>
    <x v="2"/>
    <x v="7"/>
    <s v="BlueLounge Milo Smartphone Stand, White/Metallic"/>
    <x v="179"/>
    <n v="5"/>
    <n v="0"/>
    <n v="41.986000000000004"/>
    <x v="2"/>
    <x v="0"/>
  </r>
  <r>
    <x v="7382"/>
    <x v="3675"/>
    <x v="1160"/>
    <x v="801"/>
    <x v="1"/>
    <s v="AG-10270"/>
    <s v="Alejandro Grove"/>
    <x v="0"/>
    <x v="0"/>
    <s v="Omaha"/>
    <x v="8"/>
    <n v="68104"/>
    <x v="2"/>
    <s v="OFF-SU-10004782"/>
    <x v="1"/>
    <x v="14"/>
    <s v="Elite 5&quot; Scissors"/>
    <x v="2952"/>
    <n v="2"/>
    <n v="0"/>
    <n v="5.0699999999999985"/>
    <x v="2"/>
    <x v="0"/>
  </r>
  <r>
    <x v="7383"/>
    <x v="3675"/>
    <x v="1160"/>
    <x v="801"/>
    <x v="1"/>
    <s v="AG-10270"/>
    <s v="Alejandro Grove"/>
    <x v="0"/>
    <x v="0"/>
    <s v="Omaha"/>
    <x v="8"/>
    <n v="68104"/>
    <x v="2"/>
    <s v="OFF-PA-10002250"/>
    <x v="1"/>
    <x v="10"/>
    <s v="Things To Do Today Pad"/>
    <x v="1215"/>
    <n v="3"/>
    <n v="0"/>
    <n v="8.4527999999999999"/>
    <x v="2"/>
    <x v="0"/>
  </r>
  <r>
    <x v="7384"/>
    <x v="3675"/>
    <x v="1160"/>
    <x v="801"/>
    <x v="1"/>
    <s v="AG-10270"/>
    <s v="Alejandro Grove"/>
    <x v="0"/>
    <x v="0"/>
    <s v="Omaha"/>
    <x v="8"/>
    <n v="68104"/>
    <x v="2"/>
    <s v="OFF-AP-10001394"/>
    <x v="1"/>
    <x v="9"/>
    <s v="Harmony Air Purifier"/>
    <x v="4943"/>
    <n v="2"/>
    <n v="0"/>
    <n v="136.07999999999998"/>
    <x v="2"/>
    <x v="0"/>
  </r>
  <r>
    <x v="7385"/>
    <x v="3675"/>
    <x v="1160"/>
    <x v="801"/>
    <x v="1"/>
    <s v="AG-10270"/>
    <s v="Alejandro Grove"/>
    <x v="0"/>
    <x v="0"/>
    <s v="Omaha"/>
    <x v="8"/>
    <n v="68104"/>
    <x v="2"/>
    <s v="OFF-PA-10001838"/>
    <x v="1"/>
    <x v="10"/>
    <s v="Adams Telephone Message Book W/Dividers/Space For Phone Numbers, 5 1/4&quot;X8 1/2&quot;, 300/Messages"/>
    <x v="4634"/>
    <n v="3"/>
    <n v="0"/>
    <n v="8.6435999999999993"/>
    <x v="2"/>
    <x v="0"/>
  </r>
  <r>
    <x v="7386"/>
    <x v="3675"/>
    <x v="1160"/>
    <x v="801"/>
    <x v="1"/>
    <s v="AG-10270"/>
    <s v="Alejandro Grove"/>
    <x v="0"/>
    <x v="0"/>
    <s v="Omaha"/>
    <x v="8"/>
    <n v="68104"/>
    <x v="2"/>
    <s v="OFF-ST-10004340"/>
    <x v="1"/>
    <x v="4"/>
    <s v="Fellowes Mobile File Cart, Black"/>
    <x v="3106"/>
    <n v="6"/>
    <n v="0"/>
    <n v="100.73160000000001"/>
    <x v="2"/>
    <x v="0"/>
  </r>
  <r>
    <x v="7387"/>
    <x v="3675"/>
    <x v="1160"/>
    <x v="801"/>
    <x v="1"/>
    <s v="AG-10270"/>
    <s v="Alejandro Grove"/>
    <x v="0"/>
    <x v="0"/>
    <s v="Omaha"/>
    <x v="8"/>
    <n v="68104"/>
    <x v="2"/>
    <s v="FUR-FU-10003664"/>
    <x v="0"/>
    <x v="5"/>
    <s v="Electrix Architect's Clamp-On Swing Arm Lamp, Black"/>
    <x v="4944"/>
    <n v="14"/>
    <n v="0"/>
    <n v="387.56759999999986"/>
    <x v="2"/>
    <x v="0"/>
  </r>
  <r>
    <x v="7388"/>
    <x v="3675"/>
    <x v="1160"/>
    <x v="801"/>
    <x v="1"/>
    <s v="AG-10270"/>
    <s v="Alejandro Grove"/>
    <x v="0"/>
    <x v="0"/>
    <s v="Omaha"/>
    <x v="8"/>
    <n v="68104"/>
    <x v="2"/>
    <s v="TEC-PH-10004897"/>
    <x v="2"/>
    <x v="7"/>
    <s v="Mediabridge Sport Armband iPhone 5s"/>
    <x v="2065"/>
    <n v="3"/>
    <n v="0"/>
    <n v="0.29969999999999963"/>
    <x v="2"/>
    <x v="0"/>
  </r>
  <r>
    <x v="7389"/>
    <x v="3676"/>
    <x v="1161"/>
    <x v="108"/>
    <x v="1"/>
    <s v="TT-21070"/>
    <s v="Ted Trevino"/>
    <x v="0"/>
    <x v="0"/>
    <s v="Chattanooga"/>
    <x v="18"/>
    <n v="37421"/>
    <x v="0"/>
    <s v="FUR-CH-10000454"/>
    <x v="0"/>
    <x v="1"/>
    <s v="Hon Deluxe Fabric Upholstered Stacking Chairs, Rounded Back"/>
    <x v="4945"/>
    <n v="2"/>
    <n v="0.2"/>
    <n v="48.795999999999978"/>
    <x v="0"/>
    <x v="0"/>
  </r>
  <r>
    <x v="7390"/>
    <x v="3676"/>
    <x v="1161"/>
    <x v="108"/>
    <x v="1"/>
    <s v="TT-21070"/>
    <s v="Ted Trevino"/>
    <x v="0"/>
    <x v="0"/>
    <s v="Chattanooga"/>
    <x v="18"/>
    <n v="37421"/>
    <x v="0"/>
    <s v="FUR-FU-10004017"/>
    <x v="0"/>
    <x v="5"/>
    <s v="Executive Impressions 13&quot; Chairman Wall Clock"/>
    <x v="4946"/>
    <n v="5"/>
    <n v="0.2"/>
    <n v="19.034999999999989"/>
    <x v="0"/>
    <x v="0"/>
  </r>
  <r>
    <x v="7391"/>
    <x v="3677"/>
    <x v="769"/>
    <x v="94"/>
    <x v="0"/>
    <s v="LT-16765"/>
    <s v="Larry Tron"/>
    <x v="0"/>
    <x v="0"/>
    <s v="Fairfield"/>
    <x v="24"/>
    <n v="45014"/>
    <x v="3"/>
    <s v="OFF-PA-10000241"/>
    <x v="1"/>
    <x v="10"/>
    <s v="IBM Multi-Purpose Copy Paper, 8 1/2 x 11&quot;, Case"/>
    <x v="1355"/>
    <n v="3"/>
    <n v="0.2"/>
    <n v="23.234999999999992"/>
    <x v="3"/>
    <x v="0"/>
  </r>
  <r>
    <x v="7392"/>
    <x v="3678"/>
    <x v="743"/>
    <x v="593"/>
    <x v="1"/>
    <s v="DD-13570"/>
    <s v="Dorothy Dickinson"/>
    <x v="0"/>
    <x v="0"/>
    <s v="Los Angeles"/>
    <x v="1"/>
    <n v="90049"/>
    <x v="1"/>
    <s v="OFF-PA-10003016"/>
    <x v="1"/>
    <x v="10"/>
    <s v="Adams &quot;While You Were Out&quot; Message Pads"/>
    <x v="2236"/>
    <n v="5"/>
    <n v="0"/>
    <n v="7.0649999999999995"/>
    <x v="1"/>
    <x v="0"/>
  </r>
  <r>
    <x v="7393"/>
    <x v="3678"/>
    <x v="743"/>
    <x v="593"/>
    <x v="1"/>
    <s v="DD-13570"/>
    <s v="Dorothy Dickinson"/>
    <x v="0"/>
    <x v="0"/>
    <s v="Los Angeles"/>
    <x v="1"/>
    <n v="90049"/>
    <x v="1"/>
    <s v="OFF-AR-10001615"/>
    <x v="1"/>
    <x v="6"/>
    <s v="Newell 34"/>
    <x v="426"/>
    <n v="3"/>
    <n v="0"/>
    <n v="15.475200000000001"/>
    <x v="1"/>
    <x v="0"/>
  </r>
  <r>
    <x v="7394"/>
    <x v="3678"/>
    <x v="743"/>
    <x v="593"/>
    <x v="1"/>
    <s v="DD-13570"/>
    <s v="Dorothy Dickinson"/>
    <x v="0"/>
    <x v="0"/>
    <s v="Los Angeles"/>
    <x v="1"/>
    <n v="90049"/>
    <x v="1"/>
    <s v="OFF-PA-10002713"/>
    <x v="1"/>
    <x v="10"/>
    <s v="Adams Phone Message Book, 200 Message Capacity, 8 1/16” x 11”"/>
    <x v="343"/>
    <n v="5"/>
    <n v="0"/>
    <n v="15.823999999999998"/>
    <x v="1"/>
    <x v="0"/>
  </r>
  <r>
    <x v="7395"/>
    <x v="3679"/>
    <x v="591"/>
    <x v="525"/>
    <x v="1"/>
    <s v="DB-12970"/>
    <s v="Darren Budd"/>
    <x v="1"/>
    <x v="0"/>
    <s v="New York City"/>
    <x v="15"/>
    <n v="10024"/>
    <x v="3"/>
    <s v="FUR-TA-10002958"/>
    <x v="0"/>
    <x v="3"/>
    <s v="Bevis Oval Conference Table, Walnut"/>
    <x v="4203"/>
    <n v="2"/>
    <n v="0.4"/>
    <n v="-120.05080000000007"/>
    <x v="3"/>
    <x v="0"/>
  </r>
  <r>
    <x v="7396"/>
    <x v="3679"/>
    <x v="591"/>
    <x v="525"/>
    <x v="1"/>
    <s v="DB-12970"/>
    <s v="Darren Budd"/>
    <x v="1"/>
    <x v="0"/>
    <s v="New York City"/>
    <x v="15"/>
    <n v="10024"/>
    <x v="3"/>
    <s v="FUR-CH-10003746"/>
    <x v="0"/>
    <x v="1"/>
    <s v="Hon 4070 Series Pagoda Round Back Stacking Chairs"/>
    <x v="4947"/>
    <n v="3"/>
    <n v="0.1"/>
    <n v="173.32919999999999"/>
    <x v="3"/>
    <x v="0"/>
  </r>
  <r>
    <x v="7397"/>
    <x v="3680"/>
    <x v="587"/>
    <x v="839"/>
    <x v="3"/>
    <s v="DM-12955"/>
    <s v="Dario Medina"/>
    <x v="1"/>
    <x v="0"/>
    <s v="Fairfield"/>
    <x v="24"/>
    <n v="45014"/>
    <x v="3"/>
    <s v="OFF-AP-10003217"/>
    <x v="1"/>
    <x v="9"/>
    <s v="Eureka Sanitaire  Commercial Upright"/>
    <x v="4948"/>
    <n v="6"/>
    <n v="0.2"/>
    <n v="59.655599999999993"/>
    <x v="3"/>
    <x v="0"/>
  </r>
  <r>
    <x v="7398"/>
    <x v="3681"/>
    <x v="136"/>
    <x v="406"/>
    <x v="0"/>
    <s v="ME-17725"/>
    <s v="Max Engle"/>
    <x v="0"/>
    <x v="0"/>
    <s v="Chicago"/>
    <x v="10"/>
    <n v="60610"/>
    <x v="2"/>
    <s v="OFF-PA-10001526"/>
    <x v="1"/>
    <x v="10"/>
    <s v="Xerox 1949"/>
    <x v="4949"/>
    <n v="9"/>
    <n v="0.2"/>
    <n v="12.997800000000003"/>
    <x v="2"/>
    <x v="0"/>
  </r>
  <r>
    <x v="7399"/>
    <x v="3681"/>
    <x v="136"/>
    <x v="406"/>
    <x v="0"/>
    <s v="ME-17725"/>
    <s v="Max Engle"/>
    <x v="0"/>
    <x v="0"/>
    <s v="Chicago"/>
    <x v="10"/>
    <n v="60610"/>
    <x v="2"/>
    <s v="TEC-AC-10002857"/>
    <x v="2"/>
    <x v="11"/>
    <s v="Verbatim 25 GB 6x Blu-ray Single Layer Recordable Disc, 1/Pack"/>
    <x v="4950"/>
    <n v="4"/>
    <n v="0.2"/>
    <n v="3.2779999999999987"/>
    <x v="2"/>
    <x v="0"/>
  </r>
  <r>
    <x v="7400"/>
    <x v="3682"/>
    <x v="162"/>
    <x v="250"/>
    <x v="1"/>
    <s v="TR-21325"/>
    <s v="Toby Ritter"/>
    <x v="0"/>
    <x v="0"/>
    <s v="Seattle"/>
    <x v="4"/>
    <n v="98103"/>
    <x v="1"/>
    <s v="FUR-FU-10003039"/>
    <x v="0"/>
    <x v="5"/>
    <s v="Howard Miller 11-1/2&quot; Diameter Grantwood Wall Clock"/>
    <x v="3579"/>
    <n v="1"/>
    <n v="0"/>
    <n v="14.664200000000001"/>
    <x v="1"/>
    <x v="0"/>
  </r>
  <r>
    <x v="7401"/>
    <x v="3682"/>
    <x v="162"/>
    <x v="250"/>
    <x v="1"/>
    <s v="TR-21325"/>
    <s v="Toby Ritter"/>
    <x v="0"/>
    <x v="0"/>
    <s v="Seattle"/>
    <x v="4"/>
    <n v="98103"/>
    <x v="1"/>
    <s v="OFF-PA-10002615"/>
    <x v="1"/>
    <x v="10"/>
    <s v="Ampad Gold Fibre Wirebound Steno Books, 6&quot; x 9&quot;, Gregg Ruled"/>
    <x v="4951"/>
    <n v="7"/>
    <n v="0"/>
    <n v="14.200199999999999"/>
    <x v="1"/>
    <x v="0"/>
  </r>
  <r>
    <x v="7402"/>
    <x v="3683"/>
    <x v="634"/>
    <x v="672"/>
    <x v="1"/>
    <s v="SH-20395"/>
    <s v="Shahid Hopkins"/>
    <x v="0"/>
    <x v="0"/>
    <s v="New York City"/>
    <x v="15"/>
    <n v="10011"/>
    <x v="3"/>
    <s v="OFF-SU-10002573"/>
    <x v="1"/>
    <x v="14"/>
    <s v="Acme 10&quot; Easy Grip Assistive Scissors"/>
    <x v="378"/>
    <n v="4"/>
    <n v="0"/>
    <n v="21.035999999999994"/>
    <x v="3"/>
    <x v="0"/>
  </r>
  <r>
    <x v="7403"/>
    <x v="3684"/>
    <x v="263"/>
    <x v="1254"/>
    <x v="1"/>
    <s v="CB-12535"/>
    <s v="Claudia Bergmann"/>
    <x v="1"/>
    <x v="0"/>
    <s v="Camarillo"/>
    <x v="1"/>
    <n v="93010"/>
    <x v="1"/>
    <s v="FUR-BO-10004015"/>
    <x v="0"/>
    <x v="0"/>
    <s v="Bush Andora Bookcase, Maple/Graphite Gray Finish"/>
    <x v="4952"/>
    <n v="5"/>
    <n v="0.15"/>
    <n v="41.996499999999941"/>
    <x v="1"/>
    <x v="0"/>
  </r>
  <r>
    <x v="7404"/>
    <x v="3684"/>
    <x v="263"/>
    <x v="1254"/>
    <x v="1"/>
    <s v="CB-12535"/>
    <s v="Claudia Bergmann"/>
    <x v="1"/>
    <x v="0"/>
    <s v="Camarillo"/>
    <x v="1"/>
    <n v="93010"/>
    <x v="1"/>
    <s v="FUR-FU-10001979"/>
    <x v="0"/>
    <x v="5"/>
    <s v="Dana Halogen Swing-Arm Architect Lamp"/>
    <x v="4953"/>
    <n v="3"/>
    <n v="0"/>
    <n v="34.414800000000007"/>
    <x v="1"/>
    <x v="0"/>
  </r>
  <r>
    <x v="7405"/>
    <x v="3684"/>
    <x v="263"/>
    <x v="1254"/>
    <x v="1"/>
    <s v="CB-12535"/>
    <s v="Claudia Bergmann"/>
    <x v="1"/>
    <x v="0"/>
    <s v="Camarillo"/>
    <x v="1"/>
    <n v="93010"/>
    <x v="1"/>
    <s v="FUR-CH-10003833"/>
    <x v="0"/>
    <x v="1"/>
    <s v="Novimex Fabric Task Chair"/>
    <x v="1923"/>
    <n v="2"/>
    <n v="0.2"/>
    <n v="-6.0980000000000025"/>
    <x v="1"/>
    <x v="0"/>
  </r>
  <r>
    <x v="7406"/>
    <x v="3684"/>
    <x v="263"/>
    <x v="1254"/>
    <x v="1"/>
    <s v="CB-12535"/>
    <s v="Claudia Bergmann"/>
    <x v="1"/>
    <x v="0"/>
    <s v="Camarillo"/>
    <x v="1"/>
    <n v="93010"/>
    <x v="1"/>
    <s v="FUR-CH-10004495"/>
    <x v="0"/>
    <x v="1"/>
    <s v="Global Leather and Oak Executive Chair, Black"/>
    <x v="946"/>
    <n v="3"/>
    <n v="0.2"/>
    <n v="81.264599999999916"/>
    <x v="1"/>
    <x v="0"/>
  </r>
  <r>
    <x v="7407"/>
    <x v="3685"/>
    <x v="176"/>
    <x v="1255"/>
    <x v="2"/>
    <s v="ML-17410"/>
    <s v="Maris LaWare"/>
    <x v="0"/>
    <x v="0"/>
    <s v="Chicago"/>
    <x v="10"/>
    <n v="60653"/>
    <x v="2"/>
    <s v="OFF-LA-10001613"/>
    <x v="1"/>
    <x v="2"/>
    <s v="Avery File Folder Labels"/>
    <x v="132"/>
    <n v="5"/>
    <n v="0.2"/>
    <n v="4.1760000000000002"/>
    <x v="2"/>
    <x v="0"/>
  </r>
  <r>
    <x v="7408"/>
    <x v="3686"/>
    <x v="198"/>
    <x v="29"/>
    <x v="1"/>
    <s v="JG-15310"/>
    <s v="Jason Gross"/>
    <x v="1"/>
    <x v="0"/>
    <s v="Los Angeles"/>
    <x v="1"/>
    <n v="90032"/>
    <x v="1"/>
    <s v="FUR-FU-10003247"/>
    <x v="0"/>
    <x v="5"/>
    <s v="36X48 HARDFLOOR CHAIRMAT"/>
    <x v="4954"/>
    <n v="8"/>
    <n v="0"/>
    <n v="11.748799999999989"/>
    <x v="1"/>
    <x v="0"/>
  </r>
  <r>
    <x v="7409"/>
    <x v="3687"/>
    <x v="918"/>
    <x v="1021"/>
    <x v="1"/>
    <s v="JS-15880"/>
    <s v="John Stevenson"/>
    <x v="0"/>
    <x v="0"/>
    <s v="Toledo"/>
    <x v="24"/>
    <n v="43615"/>
    <x v="3"/>
    <s v="FUR-TA-10004442"/>
    <x v="0"/>
    <x v="3"/>
    <s v="Riverside Furniture Stanwyck Manor Table Series"/>
    <x v="4955"/>
    <n v="1"/>
    <n v="0.4"/>
    <n v="-94.660500000000013"/>
    <x v="3"/>
    <x v="0"/>
  </r>
  <r>
    <x v="7410"/>
    <x v="3688"/>
    <x v="149"/>
    <x v="885"/>
    <x v="2"/>
    <s v="AG-10270"/>
    <s v="Alejandro Grove"/>
    <x v="0"/>
    <x v="0"/>
    <s v="New York City"/>
    <x v="15"/>
    <n v="10011"/>
    <x v="3"/>
    <s v="TEC-AC-10001314"/>
    <x v="2"/>
    <x v="11"/>
    <s v="Case Logic 2.4GHz Wireless Keyboard"/>
    <x v="2622"/>
    <n v="2"/>
    <n v="0"/>
    <n v="7.9983999999999895"/>
    <x v="3"/>
    <x v="0"/>
  </r>
  <r>
    <x v="7411"/>
    <x v="3689"/>
    <x v="1109"/>
    <x v="1081"/>
    <x v="1"/>
    <s v="MG-17890"/>
    <s v="Michael Granlund"/>
    <x v="2"/>
    <x v="0"/>
    <s v="Tigard"/>
    <x v="21"/>
    <n v="97224"/>
    <x v="1"/>
    <s v="TEC-PH-10001619"/>
    <x v="2"/>
    <x v="7"/>
    <s v="LG G3"/>
    <x v="2403"/>
    <n v="1"/>
    <n v="0.2"/>
    <n v="17.639099999999985"/>
    <x v="1"/>
    <x v="0"/>
  </r>
  <r>
    <x v="7412"/>
    <x v="3689"/>
    <x v="1109"/>
    <x v="1081"/>
    <x v="1"/>
    <s v="MG-17890"/>
    <s v="Michael Granlund"/>
    <x v="2"/>
    <x v="0"/>
    <s v="Tigard"/>
    <x v="21"/>
    <n v="97224"/>
    <x v="1"/>
    <s v="TEC-AC-10002323"/>
    <x v="2"/>
    <x v="11"/>
    <s v="SanDisk Ultra 32 GB MicroSDHC Class 10 Memory Card"/>
    <x v="1442"/>
    <n v="2"/>
    <n v="0.2"/>
    <n v="-3.0939999999999994"/>
    <x v="1"/>
    <x v="0"/>
  </r>
  <r>
    <x v="7413"/>
    <x v="3689"/>
    <x v="1109"/>
    <x v="1081"/>
    <x v="1"/>
    <s v="MG-17890"/>
    <s v="Michael Granlund"/>
    <x v="2"/>
    <x v="0"/>
    <s v="Tigard"/>
    <x v="21"/>
    <n v="97224"/>
    <x v="1"/>
    <s v="FUR-FU-10000820"/>
    <x v="0"/>
    <x v="5"/>
    <s v="Tensor Brushed Steel Torchiere Floor Lamp"/>
    <x v="4956"/>
    <n v="1"/>
    <n v="0.2"/>
    <n v="-0.33980000000000032"/>
    <x v="1"/>
    <x v="0"/>
  </r>
  <r>
    <x v="7414"/>
    <x v="3690"/>
    <x v="69"/>
    <x v="535"/>
    <x v="0"/>
    <s v="SC-20770"/>
    <s v="Stewart Carmichael"/>
    <x v="1"/>
    <x v="0"/>
    <s v="Philadelphia"/>
    <x v="9"/>
    <n v="19134"/>
    <x v="3"/>
    <s v="FUR-CH-10004287"/>
    <x v="0"/>
    <x v="1"/>
    <s v="SAFCO Arco Folding Chair"/>
    <x v="4957"/>
    <n v="2"/>
    <n v="0.3"/>
    <n v="-5.5240000000000293"/>
    <x v="3"/>
    <x v="0"/>
  </r>
  <r>
    <x v="7415"/>
    <x v="3690"/>
    <x v="69"/>
    <x v="535"/>
    <x v="0"/>
    <s v="SC-20770"/>
    <s v="Stewart Carmichael"/>
    <x v="1"/>
    <x v="0"/>
    <s v="Philadelphia"/>
    <x v="9"/>
    <n v="19134"/>
    <x v="3"/>
    <s v="TEC-AC-10000474"/>
    <x v="2"/>
    <x v="11"/>
    <s v="Kensington Expert Mouse Optical USB Trackball for PC or Mac"/>
    <x v="4958"/>
    <n v="5"/>
    <n v="0.2"/>
    <n v="47.494999999999919"/>
    <x v="3"/>
    <x v="0"/>
  </r>
  <r>
    <x v="7416"/>
    <x v="3690"/>
    <x v="69"/>
    <x v="535"/>
    <x v="0"/>
    <s v="SC-20770"/>
    <s v="Stewart Carmichael"/>
    <x v="1"/>
    <x v="0"/>
    <s v="Philadelphia"/>
    <x v="9"/>
    <n v="19134"/>
    <x v="3"/>
    <s v="TEC-PH-10001494"/>
    <x v="2"/>
    <x v="7"/>
    <s v="Polycom CX600 IP Phone VoIP phone"/>
    <x v="4959"/>
    <n v="3"/>
    <n v="0.4"/>
    <n v="-116.98049999999998"/>
    <x v="3"/>
    <x v="0"/>
  </r>
  <r>
    <x v="7417"/>
    <x v="3690"/>
    <x v="69"/>
    <x v="535"/>
    <x v="0"/>
    <s v="SC-20770"/>
    <s v="Stewart Carmichael"/>
    <x v="1"/>
    <x v="0"/>
    <s v="Philadelphia"/>
    <x v="9"/>
    <n v="19134"/>
    <x v="3"/>
    <s v="OFF-PA-10004996"/>
    <x v="1"/>
    <x v="10"/>
    <s v="Speediset Carbonless Redi-Letter 7&quot; x 8 1/2&quot;"/>
    <x v="4960"/>
    <n v="5"/>
    <n v="0.2"/>
    <n v="13.918499999999998"/>
    <x v="3"/>
    <x v="0"/>
  </r>
  <r>
    <x v="7418"/>
    <x v="3690"/>
    <x v="69"/>
    <x v="535"/>
    <x v="0"/>
    <s v="SC-20770"/>
    <s v="Stewart Carmichael"/>
    <x v="1"/>
    <x v="0"/>
    <s v="Philadelphia"/>
    <x v="9"/>
    <n v="19134"/>
    <x v="3"/>
    <s v="OFF-BI-10004318"/>
    <x v="1"/>
    <x v="8"/>
    <s v="Ibico EB-19 Dual Function Manual Binding System"/>
    <x v="4961"/>
    <n v="1"/>
    <n v="0.7"/>
    <n v="-41.517600000000002"/>
    <x v="3"/>
    <x v="0"/>
  </r>
  <r>
    <x v="7419"/>
    <x v="3690"/>
    <x v="69"/>
    <x v="535"/>
    <x v="0"/>
    <s v="SC-20770"/>
    <s v="Stewart Carmichael"/>
    <x v="1"/>
    <x v="0"/>
    <s v="Philadelphia"/>
    <x v="9"/>
    <n v="19134"/>
    <x v="3"/>
    <s v="OFF-ST-10002574"/>
    <x v="1"/>
    <x v="4"/>
    <s v="SAFCO Commercial Wire Shelving, Black"/>
    <x v="1197"/>
    <n v="5"/>
    <n v="0.2"/>
    <n v="-138.13999999999999"/>
    <x v="3"/>
    <x v="0"/>
  </r>
  <r>
    <x v="7420"/>
    <x v="3690"/>
    <x v="69"/>
    <x v="535"/>
    <x v="0"/>
    <s v="SC-20770"/>
    <s v="Stewart Carmichael"/>
    <x v="1"/>
    <x v="0"/>
    <s v="Philadelphia"/>
    <x v="9"/>
    <n v="19134"/>
    <x v="3"/>
    <s v="OFF-BI-10002353"/>
    <x v="1"/>
    <x v="8"/>
    <s v="GBC VeloBind Cover Sets"/>
    <x v="4962"/>
    <n v="5"/>
    <n v="0.7"/>
    <n v="-15.439999999999998"/>
    <x v="3"/>
    <x v="0"/>
  </r>
  <r>
    <x v="7421"/>
    <x v="3690"/>
    <x v="69"/>
    <x v="535"/>
    <x v="0"/>
    <s v="SC-20770"/>
    <s v="Stewart Carmichael"/>
    <x v="1"/>
    <x v="0"/>
    <s v="Philadelphia"/>
    <x v="9"/>
    <n v="19134"/>
    <x v="3"/>
    <s v="OFF-ST-10003641"/>
    <x v="1"/>
    <x v="4"/>
    <s v="Space Solutions Industrial Galvanized Steel Shelving."/>
    <x v="4963"/>
    <n v="2"/>
    <n v="0.2"/>
    <n v="-28.367999999999984"/>
    <x v="3"/>
    <x v="0"/>
  </r>
  <r>
    <x v="7422"/>
    <x v="3690"/>
    <x v="69"/>
    <x v="535"/>
    <x v="0"/>
    <s v="SC-20770"/>
    <s v="Stewart Carmichael"/>
    <x v="1"/>
    <x v="0"/>
    <s v="Philadelphia"/>
    <x v="9"/>
    <n v="19134"/>
    <x v="3"/>
    <s v="TEC-MA-10001148"/>
    <x v="2"/>
    <x v="15"/>
    <s v="Okidata MB491 Multifunction Printer"/>
    <x v="4964"/>
    <n v="3"/>
    <n v="0.7"/>
    <n v="-643.70999999999981"/>
    <x v="3"/>
    <x v="0"/>
  </r>
  <r>
    <x v="7423"/>
    <x v="3691"/>
    <x v="318"/>
    <x v="1001"/>
    <x v="1"/>
    <s v="BS-11755"/>
    <s v="Bruce Stewart"/>
    <x v="0"/>
    <x v="0"/>
    <s v="Philadelphia"/>
    <x v="9"/>
    <n v="19143"/>
    <x v="3"/>
    <s v="OFF-AP-10000026"/>
    <x v="1"/>
    <x v="9"/>
    <s v="Tripp Lite Isotel 6 Outlet Surge Protector with Fax/Modem Protection"/>
    <x v="4965"/>
    <n v="4"/>
    <n v="0.2"/>
    <n v="21.949199999999969"/>
    <x v="3"/>
    <x v="0"/>
  </r>
  <r>
    <x v="7424"/>
    <x v="3691"/>
    <x v="318"/>
    <x v="1001"/>
    <x v="1"/>
    <s v="BS-11755"/>
    <s v="Bruce Stewart"/>
    <x v="0"/>
    <x v="0"/>
    <s v="Philadelphia"/>
    <x v="9"/>
    <n v="19143"/>
    <x v="3"/>
    <s v="FUR-FU-10003878"/>
    <x v="0"/>
    <x v="5"/>
    <s v="Linden 10&quot; Round Wall Clock, Black"/>
    <x v="4966"/>
    <n v="3"/>
    <n v="0.2"/>
    <n v="6.4176000000000002"/>
    <x v="3"/>
    <x v="0"/>
  </r>
  <r>
    <x v="7425"/>
    <x v="3692"/>
    <x v="674"/>
    <x v="1233"/>
    <x v="0"/>
    <s v="LC-17140"/>
    <s v="Logan Currie"/>
    <x v="0"/>
    <x v="0"/>
    <s v="Houston"/>
    <x v="5"/>
    <n v="77070"/>
    <x v="2"/>
    <s v="FUR-CH-10001146"/>
    <x v="0"/>
    <x v="1"/>
    <s v="Global Value Mid-Back Manager's Chair, Gray"/>
    <x v="4967"/>
    <n v="2"/>
    <n v="0.3"/>
    <n v="-6.0890000000000057"/>
    <x v="2"/>
    <x v="0"/>
  </r>
  <r>
    <x v="7426"/>
    <x v="3692"/>
    <x v="674"/>
    <x v="1233"/>
    <x v="0"/>
    <s v="LC-17140"/>
    <s v="Logan Currie"/>
    <x v="0"/>
    <x v="0"/>
    <s v="Houston"/>
    <x v="5"/>
    <n v="77070"/>
    <x v="2"/>
    <s v="FUR-FU-10003919"/>
    <x v="0"/>
    <x v="5"/>
    <s v="Eldon Executive Woodline II Cherry Finish Desk Accessories"/>
    <x v="4968"/>
    <n v="2"/>
    <n v="0.6"/>
    <n v="-26.169599999999996"/>
    <x v="2"/>
    <x v="0"/>
  </r>
  <r>
    <x v="7427"/>
    <x v="3693"/>
    <x v="461"/>
    <x v="757"/>
    <x v="1"/>
    <s v="MH-17440"/>
    <s v="Mark Haberlin"/>
    <x v="1"/>
    <x v="0"/>
    <s v="Jackson"/>
    <x v="35"/>
    <n v="39212"/>
    <x v="0"/>
    <s v="OFF-BI-10000605"/>
    <x v="1"/>
    <x v="8"/>
    <s v="Acco Pressboard Covers with Storage Hooks, 9 1/2&quot; x 11&quot;, Executive Red"/>
    <x v="4969"/>
    <n v="3"/>
    <n v="0"/>
    <n v="5.3720999999999997"/>
    <x v="0"/>
    <x v="1"/>
  </r>
  <r>
    <x v="7428"/>
    <x v="3693"/>
    <x v="461"/>
    <x v="757"/>
    <x v="1"/>
    <s v="MH-17440"/>
    <s v="Mark Haberlin"/>
    <x v="1"/>
    <x v="0"/>
    <s v="Jackson"/>
    <x v="35"/>
    <n v="39212"/>
    <x v="0"/>
    <s v="OFF-BI-10000309"/>
    <x v="1"/>
    <x v="8"/>
    <s v="GBC Twin Loop Wire Binding Elements, 9/16&quot; Spine, Black"/>
    <x v="2690"/>
    <n v="2"/>
    <n v="0"/>
    <n v="14.9156"/>
    <x v="0"/>
    <x v="1"/>
  </r>
  <r>
    <x v="7429"/>
    <x v="3693"/>
    <x v="461"/>
    <x v="757"/>
    <x v="1"/>
    <s v="MH-17440"/>
    <s v="Mark Haberlin"/>
    <x v="1"/>
    <x v="0"/>
    <s v="Jackson"/>
    <x v="35"/>
    <n v="39212"/>
    <x v="0"/>
    <s v="OFF-PA-10003349"/>
    <x v="1"/>
    <x v="10"/>
    <s v="Xerox 1957"/>
    <x v="91"/>
    <n v="2"/>
    <n v="0"/>
    <n v="6.3504000000000005"/>
    <x v="0"/>
    <x v="1"/>
  </r>
  <r>
    <x v="7430"/>
    <x v="3693"/>
    <x v="461"/>
    <x v="757"/>
    <x v="1"/>
    <s v="MH-17440"/>
    <s v="Mark Haberlin"/>
    <x v="1"/>
    <x v="0"/>
    <s v="Jackson"/>
    <x v="35"/>
    <n v="39212"/>
    <x v="0"/>
    <s v="OFF-PA-10003063"/>
    <x v="1"/>
    <x v="10"/>
    <s v="EcoTones Memo Sheets"/>
    <x v="4698"/>
    <n v="4"/>
    <n v="0"/>
    <n v="7.68"/>
    <x v="0"/>
    <x v="1"/>
  </r>
  <r>
    <x v="7431"/>
    <x v="3693"/>
    <x v="461"/>
    <x v="757"/>
    <x v="1"/>
    <s v="MH-17440"/>
    <s v="Mark Haberlin"/>
    <x v="1"/>
    <x v="0"/>
    <s v="Jackson"/>
    <x v="35"/>
    <n v="39212"/>
    <x v="0"/>
    <s v="OFF-AP-10003971"/>
    <x v="1"/>
    <x v="9"/>
    <s v="Belkin 6 Outlet Metallic Surge Strip"/>
    <x v="4779"/>
    <n v="3"/>
    <n v="0"/>
    <n v="8.4942000000000011"/>
    <x v="0"/>
    <x v="1"/>
  </r>
  <r>
    <x v="7432"/>
    <x v="3694"/>
    <x v="128"/>
    <x v="923"/>
    <x v="1"/>
    <s v="RD-19720"/>
    <s v="Roger Demir"/>
    <x v="0"/>
    <x v="0"/>
    <s v="Phoenix"/>
    <x v="16"/>
    <n v="85023"/>
    <x v="1"/>
    <s v="OFF-FA-10004838"/>
    <x v="1"/>
    <x v="13"/>
    <s v="Super Bands, 12/Pack"/>
    <x v="3870"/>
    <n v="3"/>
    <n v="0.2"/>
    <n v="-0.94859999999999989"/>
    <x v="1"/>
    <x v="0"/>
  </r>
  <r>
    <x v="7433"/>
    <x v="3694"/>
    <x v="128"/>
    <x v="923"/>
    <x v="1"/>
    <s v="RD-19720"/>
    <s v="Roger Demir"/>
    <x v="0"/>
    <x v="0"/>
    <s v="Phoenix"/>
    <x v="16"/>
    <n v="85023"/>
    <x v="1"/>
    <s v="OFF-BI-10001097"/>
    <x v="1"/>
    <x v="8"/>
    <s v="Avery Hole Reinforcements"/>
    <x v="4970"/>
    <n v="5"/>
    <n v="0.7"/>
    <n v="-6.5414999999999992"/>
    <x v="1"/>
    <x v="0"/>
  </r>
  <r>
    <x v="7434"/>
    <x v="3695"/>
    <x v="353"/>
    <x v="116"/>
    <x v="1"/>
    <s v="BP-11095"/>
    <s v="Bart Pistole"/>
    <x v="1"/>
    <x v="0"/>
    <s v="Oxnard"/>
    <x v="1"/>
    <n v="93030"/>
    <x v="1"/>
    <s v="OFF-BI-10000605"/>
    <x v="1"/>
    <x v="8"/>
    <s v="Acco Pressboard Covers with Storage Hooks, 9 1/2&quot; x 11&quot;, Executive Red"/>
    <x v="1083"/>
    <n v="3"/>
    <n v="0.2"/>
    <n v="3.0860999999999996"/>
    <x v="1"/>
    <x v="0"/>
  </r>
  <r>
    <x v="7435"/>
    <x v="3695"/>
    <x v="353"/>
    <x v="116"/>
    <x v="1"/>
    <s v="BP-11095"/>
    <s v="Bart Pistole"/>
    <x v="1"/>
    <x v="0"/>
    <s v="Oxnard"/>
    <x v="1"/>
    <n v="93030"/>
    <x v="1"/>
    <s v="OFF-BI-10003314"/>
    <x v="1"/>
    <x v="8"/>
    <s v="Tuff Stuff Recycled Round Ring Binders"/>
    <x v="4971"/>
    <n v="6"/>
    <n v="0.2"/>
    <n v="8.3867999999999991"/>
    <x v="1"/>
    <x v="0"/>
  </r>
  <r>
    <x v="7436"/>
    <x v="3695"/>
    <x v="353"/>
    <x v="116"/>
    <x v="1"/>
    <s v="BP-11095"/>
    <s v="Bart Pistole"/>
    <x v="1"/>
    <x v="0"/>
    <s v="Oxnard"/>
    <x v="1"/>
    <n v="93030"/>
    <x v="1"/>
    <s v="OFF-AR-10002067"/>
    <x v="1"/>
    <x v="6"/>
    <s v="Newell 334"/>
    <x v="1618"/>
    <n v="5"/>
    <n v="0"/>
    <n v="25.792000000000002"/>
    <x v="1"/>
    <x v="0"/>
  </r>
  <r>
    <x v="7437"/>
    <x v="3696"/>
    <x v="1162"/>
    <x v="1137"/>
    <x v="1"/>
    <s v="BF-11020"/>
    <s v="Barry Französisch"/>
    <x v="1"/>
    <x v="0"/>
    <s v="Seattle"/>
    <x v="4"/>
    <n v="98105"/>
    <x v="1"/>
    <s v="OFF-BI-10001031"/>
    <x v="1"/>
    <x v="8"/>
    <s v="Pressboard Data Binders by Wilson Jones"/>
    <x v="794"/>
    <n v="5"/>
    <n v="0.2"/>
    <n v="7.2089999999999996"/>
    <x v="1"/>
    <x v="0"/>
  </r>
  <r>
    <x v="7438"/>
    <x v="3697"/>
    <x v="539"/>
    <x v="581"/>
    <x v="0"/>
    <s v="CP-12085"/>
    <s v="Cathy Prescott"/>
    <x v="1"/>
    <x v="0"/>
    <s v="Covington"/>
    <x v="4"/>
    <n v="98042"/>
    <x v="1"/>
    <s v="FUR-FU-10003832"/>
    <x v="0"/>
    <x v="5"/>
    <s v="Eldon Expressions Punched Metal &amp; Wood Desk Accessories, Black &amp; Cherry"/>
    <x v="4972"/>
    <n v="5"/>
    <n v="0"/>
    <n v="13.132000000000001"/>
    <x v="1"/>
    <x v="0"/>
  </r>
  <r>
    <x v="7439"/>
    <x v="3698"/>
    <x v="264"/>
    <x v="371"/>
    <x v="1"/>
    <s v="JL-15235"/>
    <s v="Janet Lee"/>
    <x v="0"/>
    <x v="0"/>
    <s v="Los Angeles"/>
    <x v="1"/>
    <n v="90049"/>
    <x v="1"/>
    <s v="OFF-BI-10000138"/>
    <x v="1"/>
    <x v="8"/>
    <s v="Acco Translucent Poly Ring Binders"/>
    <x v="694"/>
    <n v="5"/>
    <n v="0.2"/>
    <n v="6.5519999999999996"/>
    <x v="1"/>
    <x v="0"/>
  </r>
  <r>
    <x v="7440"/>
    <x v="3698"/>
    <x v="264"/>
    <x v="371"/>
    <x v="1"/>
    <s v="JL-15235"/>
    <s v="Janet Lee"/>
    <x v="0"/>
    <x v="0"/>
    <s v="Los Angeles"/>
    <x v="1"/>
    <n v="90049"/>
    <x v="1"/>
    <s v="FUR-TA-10004607"/>
    <x v="0"/>
    <x v="3"/>
    <s v="Hon 2111 Invitation Series Straight Table"/>
    <x v="4973"/>
    <n v="2"/>
    <n v="0.2"/>
    <n v="-2.9566000000000088"/>
    <x v="1"/>
    <x v="0"/>
  </r>
  <r>
    <x v="7441"/>
    <x v="3699"/>
    <x v="547"/>
    <x v="837"/>
    <x v="2"/>
    <s v="JG-15805"/>
    <s v="John Grady"/>
    <x v="1"/>
    <x v="0"/>
    <s v="San Diego"/>
    <x v="1"/>
    <n v="92105"/>
    <x v="1"/>
    <s v="OFF-LA-10003148"/>
    <x v="1"/>
    <x v="2"/>
    <s v="Avery 51"/>
    <x v="1381"/>
    <n v="3"/>
    <n v="0"/>
    <n v="8.6939999999999991"/>
    <x v="1"/>
    <x v="0"/>
  </r>
  <r>
    <x v="7442"/>
    <x v="3700"/>
    <x v="337"/>
    <x v="872"/>
    <x v="2"/>
    <s v="VP-21760"/>
    <s v="Victoria Pisteka"/>
    <x v="1"/>
    <x v="0"/>
    <s v="Brownsville"/>
    <x v="5"/>
    <n v="78521"/>
    <x v="2"/>
    <s v="OFF-PA-10001804"/>
    <x v="1"/>
    <x v="10"/>
    <s v="Xerox 195"/>
    <x v="1432"/>
    <n v="2"/>
    <n v="0.2"/>
    <n v="3.7407999999999997"/>
    <x v="2"/>
    <x v="0"/>
  </r>
  <r>
    <x v="7443"/>
    <x v="3700"/>
    <x v="337"/>
    <x v="872"/>
    <x v="2"/>
    <s v="VP-21760"/>
    <s v="Victoria Pisteka"/>
    <x v="1"/>
    <x v="0"/>
    <s v="Brownsville"/>
    <x v="5"/>
    <n v="78521"/>
    <x v="2"/>
    <s v="OFF-ST-10000036"/>
    <x v="1"/>
    <x v="4"/>
    <s v="Recycled Data-Pak for Archival Bound Computer Printouts, 12-1/2 x 12-1/2 x 16"/>
    <x v="4974"/>
    <n v="3"/>
    <n v="0.2"/>
    <n v="20.745899999999985"/>
    <x v="2"/>
    <x v="0"/>
  </r>
  <r>
    <x v="7444"/>
    <x v="3701"/>
    <x v="447"/>
    <x v="1123"/>
    <x v="0"/>
    <s v="RD-19810"/>
    <s v="Ross DeVincentis"/>
    <x v="2"/>
    <x v="0"/>
    <s v="Chicago"/>
    <x v="10"/>
    <n v="60610"/>
    <x v="2"/>
    <s v="OFF-PA-10001166"/>
    <x v="1"/>
    <x v="10"/>
    <s v="Xerox 2"/>
    <x v="1182"/>
    <n v="1"/>
    <n v="0.2"/>
    <n v="1.8144"/>
    <x v="2"/>
    <x v="0"/>
  </r>
  <r>
    <x v="7445"/>
    <x v="3701"/>
    <x v="447"/>
    <x v="1123"/>
    <x v="0"/>
    <s v="RD-19810"/>
    <s v="Ross DeVincentis"/>
    <x v="2"/>
    <x v="0"/>
    <s v="Chicago"/>
    <x v="10"/>
    <n v="60610"/>
    <x v="2"/>
    <s v="OFF-PA-10001033"/>
    <x v="1"/>
    <x v="10"/>
    <s v="Xerox 1893"/>
    <x v="4975"/>
    <n v="2"/>
    <n v="0.2"/>
    <n v="23.7742"/>
    <x v="2"/>
    <x v="0"/>
  </r>
  <r>
    <x v="7446"/>
    <x v="3701"/>
    <x v="447"/>
    <x v="1123"/>
    <x v="0"/>
    <s v="RD-19810"/>
    <s v="Ross DeVincentis"/>
    <x v="2"/>
    <x v="0"/>
    <s v="Chicago"/>
    <x v="10"/>
    <n v="60610"/>
    <x v="2"/>
    <s v="FUR-FU-10004597"/>
    <x v="0"/>
    <x v="5"/>
    <s v="Eldon Cleatmat Chair Mats for Medium Pile Carpets"/>
    <x v="500"/>
    <n v="1"/>
    <n v="0.6"/>
    <n v="-26.084999999999994"/>
    <x v="2"/>
    <x v="0"/>
  </r>
  <r>
    <x v="7447"/>
    <x v="3701"/>
    <x v="447"/>
    <x v="1123"/>
    <x v="0"/>
    <s v="RD-19810"/>
    <s v="Ross DeVincentis"/>
    <x v="2"/>
    <x v="0"/>
    <s v="Chicago"/>
    <x v="10"/>
    <n v="60610"/>
    <x v="2"/>
    <s v="OFF-PA-10000418"/>
    <x v="1"/>
    <x v="10"/>
    <s v="Xerox 189"/>
    <x v="1257"/>
    <n v="5"/>
    <n v="0.2"/>
    <n v="146.79"/>
    <x v="2"/>
    <x v="0"/>
  </r>
  <r>
    <x v="7448"/>
    <x v="3702"/>
    <x v="343"/>
    <x v="773"/>
    <x v="2"/>
    <s v="MH-18025"/>
    <s v="Michelle Huthwaite"/>
    <x v="0"/>
    <x v="0"/>
    <s v="Knoxville"/>
    <x v="18"/>
    <n v="37918"/>
    <x v="0"/>
    <s v="FUR-FU-10004090"/>
    <x v="0"/>
    <x v="5"/>
    <s v="Executive Impressions 14&quot; Contract Wall Clock"/>
    <x v="4976"/>
    <n v="5"/>
    <n v="0.2"/>
    <n v="14.449499999999986"/>
    <x v="0"/>
    <x v="0"/>
  </r>
  <r>
    <x v="7449"/>
    <x v="3703"/>
    <x v="697"/>
    <x v="304"/>
    <x v="0"/>
    <s v="SJ-20125"/>
    <s v="Sanjit Jacobs"/>
    <x v="2"/>
    <x v="0"/>
    <s v="Houston"/>
    <x v="5"/>
    <n v="77036"/>
    <x v="2"/>
    <s v="OFF-AR-10000390"/>
    <x v="1"/>
    <x v="6"/>
    <s v="Newell Chalk Holder"/>
    <x v="4541"/>
    <n v="3"/>
    <n v="0.2"/>
    <n v="3.2213999999999996"/>
    <x v="2"/>
    <x v="0"/>
  </r>
  <r>
    <x v="7450"/>
    <x v="3703"/>
    <x v="697"/>
    <x v="304"/>
    <x v="0"/>
    <s v="SJ-20125"/>
    <s v="Sanjit Jacobs"/>
    <x v="2"/>
    <x v="0"/>
    <s v="Houston"/>
    <x v="5"/>
    <n v="77036"/>
    <x v="2"/>
    <s v="FUR-CH-10003774"/>
    <x v="0"/>
    <x v="1"/>
    <s v="Global Wood Trimmed Manager's Task Chair, Khaki"/>
    <x v="2608"/>
    <n v="5"/>
    <n v="0.3"/>
    <n v="-77.333000000000013"/>
    <x v="2"/>
    <x v="0"/>
  </r>
  <r>
    <x v="7451"/>
    <x v="3703"/>
    <x v="697"/>
    <x v="304"/>
    <x v="0"/>
    <s v="SJ-20125"/>
    <s v="Sanjit Jacobs"/>
    <x v="2"/>
    <x v="0"/>
    <s v="Houston"/>
    <x v="5"/>
    <n v="77036"/>
    <x v="2"/>
    <s v="OFF-BI-10002412"/>
    <x v="1"/>
    <x v="8"/>
    <s v="Wilson Jones “Snap” Scratch Pad Binder Tool for Ring Binders"/>
    <x v="4977"/>
    <n v="5"/>
    <n v="0.8"/>
    <n v="-10.15"/>
    <x v="2"/>
    <x v="0"/>
  </r>
  <r>
    <x v="7452"/>
    <x v="3703"/>
    <x v="697"/>
    <x v="304"/>
    <x v="0"/>
    <s v="SJ-20125"/>
    <s v="Sanjit Jacobs"/>
    <x v="2"/>
    <x v="0"/>
    <s v="Houston"/>
    <x v="5"/>
    <n v="77036"/>
    <x v="2"/>
    <s v="TEC-PH-10002415"/>
    <x v="2"/>
    <x v="7"/>
    <s v="Polycom VoiceStation 500 Conference phone"/>
    <x v="4978"/>
    <n v="6"/>
    <n v="0.2"/>
    <n v="88.48500000000007"/>
    <x v="2"/>
    <x v="0"/>
  </r>
  <r>
    <x v="7453"/>
    <x v="3704"/>
    <x v="643"/>
    <x v="553"/>
    <x v="1"/>
    <s v="FM-14380"/>
    <s v="Fred McMath"/>
    <x v="0"/>
    <x v="0"/>
    <s v="Bolingbrook"/>
    <x v="10"/>
    <n v="60440"/>
    <x v="2"/>
    <s v="TEC-PH-10003505"/>
    <x v="2"/>
    <x v="7"/>
    <s v="Geemarc AmpliPOWER60"/>
    <x v="1490"/>
    <n v="2"/>
    <n v="0.2"/>
    <n v="16.703999999999986"/>
    <x v="2"/>
    <x v="0"/>
  </r>
  <r>
    <x v="7454"/>
    <x v="3705"/>
    <x v="679"/>
    <x v="716"/>
    <x v="1"/>
    <s v="KH-16360"/>
    <s v="Katherine Hughes"/>
    <x v="0"/>
    <x v="0"/>
    <s v="Chicago"/>
    <x v="10"/>
    <n v="60623"/>
    <x v="2"/>
    <s v="OFF-LA-10003663"/>
    <x v="1"/>
    <x v="2"/>
    <s v="Avery 498"/>
    <x v="4766"/>
    <n v="4"/>
    <n v="0.2"/>
    <n v="3.1212"/>
    <x v="2"/>
    <x v="0"/>
  </r>
  <r>
    <x v="7455"/>
    <x v="3705"/>
    <x v="679"/>
    <x v="716"/>
    <x v="1"/>
    <s v="KH-16360"/>
    <s v="Katherine Hughes"/>
    <x v="0"/>
    <x v="0"/>
    <s v="Chicago"/>
    <x v="10"/>
    <n v="60623"/>
    <x v="2"/>
    <s v="OFF-ST-10001780"/>
    <x v="1"/>
    <x v="4"/>
    <s v="Tennsco 16-Compartment Lockers with Coat Rack"/>
    <x v="2532"/>
    <n v="2"/>
    <n v="0.2"/>
    <n v="51.831200000000024"/>
    <x v="2"/>
    <x v="0"/>
  </r>
  <r>
    <x v="7456"/>
    <x v="3706"/>
    <x v="392"/>
    <x v="1256"/>
    <x v="2"/>
    <s v="LL-16840"/>
    <s v="Lauren Leatherbury"/>
    <x v="0"/>
    <x v="0"/>
    <s v="Waynesboro"/>
    <x v="17"/>
    <n v="22980"/>
    <x v="0"/>
    <s v="TEC-PH-10002033"/>
    <x v="2"/>
    <x v="7"/>
    <s v="Konftel 250 Conference phone - Charcoal black"/>
    <x v="4979"/>
    <n v="2"/>
    <n v="0"/>
    <n v="148.10640000000001"/>
    <x v="0"/>
    <x v="0"/>
  </r>
  <r>
    <x v="7457"/>
    <x v="3706"/>
    <x v="392"/>
    <x v="1256"/>
    <x v="2"/>
    <s v="LL-16840"/>
    <s v="Lauren Leatherbury"/>
    <x v="0"/>
    <x v="0"/>
    <s v="Waynesboro"/>
    <x v="17"/>
    <n v="22980"/>
    <x v="0"/>
    <s v="OFF-BI-10001036"/>
    <x v="1"/>
    <x v="8"/>
    <s v="Cardinal EasyOpen D-Ring Binders"/>
    <x v="4980"/>
    <n v="1"/>
    <n v="0"/>
    <n v="4.57"/>
    <x v="0"/>
    <x v="0"/>
  </r>
  <r>
    <x v="7458"/>
    <x v="3706"/>
    <x v="392"/>
    <x v="1256"/>
    <x v="2"/>
    <s v="LL-16840"/>
    <s v="Lauren Leatherbury"/>
    <x v="0"/>
    <x v="0"/>
    <s v="Waynesboro"/>
    <x v="17"/>
    <n v="22980"/>
    <x v="0"/>
    <s v="FUR-FU-10001468"/>
    <x v="0"/>
    <x v="5"/>
    <s v="Tenex Antistatic Computer Chair Mats"/>
    <x v="4981"/>
    <n v="7"/>
    <n v="0"/>
    <n v="119.68599999999989"/>
    <x v="0"/>
    <x v="0"/>
  </r>
  <r>
    <x v="7459"/>
    <x v="3706"/>
    <x v="392"/>
    <x v="1256"/>
    <x v="2"/>
    <s v="LL-16840"/>
    <s v="Lauren Leatherbury"/>
    <x v="0"/>
    <x v="0"/>
    <s v="Waynesboro"/>
    <x v="17"/>
    <n v="22980"/>
    <x v="0"/>
    <s v="FUR-BO-10001519"/>
    <x v="0"/>
    <x v="0"/>
    <s v="O'Sullivan 3-Shelf Heavy-Duty Bookcases"/>
    <x v="4982"/>
    <n v="9"/>
    <n v="0"/>
    <n v="125.58240000000001"/>
    <x v="0"/>
    <x v="0"/>
  </r>
  <r>
    <x v="7460"/>
    <x v="3707"/>
    <x v="347"/>
    <x v="282"/>
    <x v="0"/>
    <s v="AR-10540"/>
    <s v="Andy Reiter"/>
    <x v="0"/>
    <x v="0"/>
    <s v="Los Angeles"/>
    <x v="1"/>
    <n v="90004"/>
    <x v="1"/>
    <s v="TEC-CO-10001943"/>
    <x v="2"/>
    <x v="16"/>
    <s v="Canon PC-428 Personal Copier"/>
    <x v="4983"/>
    <n v="4"/>
    <n v="0.2"/>
    <n v="215.98919999999998"/>
    <x v="1"/>
    <x v="1"/>
  </r>
  <r>
    <x v="7461"/>
    <x v="3707"/>
    <x v="347"/>
    <x v="282"/>
    <x v="0"/>
    <s v="AR-10540"/>
    <s v="Andy Reiter"/>
    <x v="0"/>
    <x v="0"/>
    <s v="Los Angeles"/>
    <x v="1"/>
    <n v="90004"/>
    <x v="1"/>
    <s v="OFF-PA-10003127"/>
    <x v="1"/>
    <x v="10"/>
    <s v="Easy-staple paper"/>
    <x v="4984"/>
    <n v="2"/>
    <n v="0"/>
    <n v="24.269599999999997"/>
    <x v="1"/>
    <x v="1"/>
  </r>
  <r>
    <x v="7462"/>
    <x v="3708"/>
    <x v="914"/>
    <x v="1158"/>
    <x v="0"/>
    <s v="NP-18670"/>
    <s v="Nora Paige"/>
    <x v="0"/>
    <x v="0"/>
    <s v="Seattle"/>
    <x v="4"/>
    <n v="98105"/>
    <x v="1"/>
    <s v="TEC-AC-10002076"/>
    <x v="2"/>
    <x v="11"/>
    <s v="Microsoft Natural Keyboard Elite"/>
    <x v="4985"/>
    <n v="9"/>
    <n v="0"/>
    <n v="80.837999999999994"/>
    <x v="1"/>
    <x v="0"/>
  </r>
  <r>
    <x v="7463"/>
    <x v="3709"/>
    <x v="162"/>
    <x v="1219"/>
    <x v="1"/>
    <s v="LP-17095"/>
    <s v="Liz Preis"/>
    <x v="0"/>
    <x v="0"/>
    <s v="Visalia"/>
    <x v="1"/>
    <n v="93277"/>
    <x v="1"/>
    <s v="OFF-AR-10003338"/>
    <x v="1"/>
    <x v="6"/>
    <s v="Eberhard Faber 3 1/2&quot; Golf Pencils"/>
    <x v="3659"/>
    <n v="2"/>
    <n v="0"/>
    <n v="3.7200000000000006"/>
    <x v="1"/>
    <x v="0"/>
  </r>
  <r>
    <x v="7464"/>
    <x v="3709"/>
    <x v="162"/>
    <x v="1219"/>
    <x v="1"/>
    <s v="LP-17095"/>
    <s v="Liz Preis"/>
    <x v="0"/>
    <x v="0"/>
    <s v="Visalia"/>
    <x v="1"/>
    <n v="93277"/>
    <x v="1"/>
    <s v="OFF-PA-10004610"/>
    <x v="1"/>
    <x v="10"/>
    <s v="Xerox 1900"/>
    <x v="1369"/>
    <n v="8"/>
    <n v="0"/>
    <n v="15.407999999999998"/>
    <x v="1"/>
    <x v="0"/>
  </r>
  <r>
    <x v="7465"/>
    <x v="3709"/>
    <x v="162"/>
    <x v="1219"/>
    <x v="1"/>
    <s v="LP-17095"/>
    <s v="Liz Preis"/>
    <x v="0"/>
    <x v="0"/>
    <s v="Visalia"/>
    <x v="1"/>
    <n v="93277"/>
    <x v="1"/>
    <s v="OFF-ST-10001272"/>
    <x v="1"/>
    <x v="4"/>
    <s v="Mini 13-1/2 Capacity Data Binder Rack, Pearl"/>
    <x v="2213"/>
    <n v="2"/>
    <n v="0"/>
    <n v="65.435000000000002"/>
    <x v="1"/>
    <x v="0"/>
  </r>
  <r>
    <x v="7466"/>
    <x v="3710"/>
    <x v="288"/>
    <x v="213"/>
    <x v="1"/>
    <s v="AH-10690"/>
    <s v="Anna Häberlin"/>
    <x v="1"/>
    <x v="0"/>
    <s v="Los Angeles"/>
    <x v="1"/>
    <n v="90008"/>
    <x v="1"/>
    <s v="OFF-AP-10001366"/>
    <x v="1"/>
    <x v="9"/>
    <s v="Staple holder"/>
    <x v="4986"/>
    <n v="8"/>
    <n v="0"/>
    <n v="23.716800000000006"/>
    <x v="1"/>
    <x v="1"/>
  </r>
  <r>
    <x v="7467"/>
    <x v="3711"/>
    <x v="343"/>
    <x v="205"/>
    <x v="0"/>
    <s v="TB-21190"/>
    <s v="Thomas Brumley"/>
    <x v="2"/>
    <x v="0"/>
    <s v="Los Angeles"/>
    <x v="1"/>
    <n v="90045"/>
    <x v="1"/>
    <s v="FUR-FU-10001424"/>
    <x v="0"/>
    <x v="5"/>
    <s v="Dax Clear Box Frame"/>
    <x v="4987"/>
    <n v="4"/>
    <n v="0"/>
    <n v="11.872799999999998"/>
    <x v="1"/>
    <x v="0"/>
  </r>
  <r>
    <x v="7468"/>
    <x v="3712"/>
    <x v="1114"/>
    <x v="1257"/>
    <x v="1"/>
    <s v="AA-10315"/>
    <s v="Alex Avila"/>
    <x v="0"/>
    <x v="0"/>
    <s v="New York City"/>
    <x v="15"/>
    <n v="10011"/>
    <x v="3"/>
    <s v="OFF-PA-10000349"/>
    <x v="1"/>
    <x v="10"/>
    <s v="Easy-staple paper"/>
    <x v="1830"/>
    <n v="3"/>
    <n v="0"/>
    <n v="7.0218000000000007"/>
    <x v="3"/>
    <x v="0"/>
  </r>
  <r>
    <x v="7469"/>
    <x v="3712"/>
    <x v="1114"/>
    <x v="1257"/>
    <x v="1"/>
    <s v="AA-10315"/>
    <s v="Alex Avila"/>
    <x v="0"/>
    <x v="0"/>
    <s v="New York City"/>
    <x v="15"/>
    <n v="10011"/>
    <x v="3"/>
    <s v="FUR-FU-10002456"/>
    <x v="0"/>
    <x v="5"/>
    <s v="Master Caster Door Stop, Large Neon Orange"/>
    <x v="58"/>
    <n v="2"/>
    <n v="0"/>
    <n v="6.2608000000000015"/>
    <x v="3"/>
    <x v="0"/>
  </r>
  <r>
    <x v="7470"/>
    <x v="3713"/>
    <x v="426"/>
    <x v="1006"/>
    <x v="1"/>
    <s v="AC-10615"/>
    <s v="Ann Chong"/>
    <x v="1"/>
    <x v="0"/>
    <s v="Philadelphia"/>
    <x v="9"/>
    <n v="19143"/>
    <x v="3"/>
    <s v="OFF-BI-10002609"/>
    <x v="1"/>
    <x v="8"/>
    <s v="Avery Hidden Tab Dividers for Binding Systems"/>
    <x v="4988"/>
    <n v="4"/>
    <n v="0.7"/>
    <n v="-2.8608000000000002"/>
    <x v="3"/>
    <x v="0"/>
  </r>
  <r>
    <x v="7471"/>
    <x v="3713"/>
    <x v="426"/>
    <x v="1006"/>
    <x v="1"/>
    <s v="AC-10615"/>
    <s v="Ann Chong"/>
    <x v="1"/>
    <x v="0"/>
    <s v="Philadelphia"/>
    <x v="9"/>
    <n v="19143"/>
    <x v="3"/>
    <s v="OFF-ST-10001522"/>
    <x v="1"/>
    <x v="4"/>
    <s v="Gould Plastics 18-Pocket Panel Bin, 34w x 5-1/4d x 20-1/2h"/>
    <x v="2772"/>
    <n v="2"/>
    <n v="0.2"/>
    <n v="-29.436800000000012"/>
    <x v="3"/>
    <x v="0"/>
  </r>
  <r>
    <x v="7472"/>
    <x v="3714"/>
    <x v="949"/>
    <x v="480"/>
    <x v="2"/>
    <s v="EM-14140"/>
    <s v="Eugene Moren"/>
    <x v="2"/>
    <x v="0"/>
    <s v="Lehi"/>
    <x v="7"/>
    <n v="84043"/>
    <x v="1"/>
    <s v="TEC-CO-10000971"/>
    <x v="2"/>
    <x v="16"/>
    <s v="Hewlett Packard 310 Color Digital Copier"/>
    <x v="4989"/>
    <n v="5"/>
    <n v="0"/>
    <n v="449.9849999999999"/>
    <x v="1"/>
    <x v="0"/>
  </r>
  <r>
    <x v="7473"/>
    <x v="3715"/>
    <x v="342"/>
    <x v="1221"/>
    <x v="1"/>
    <s v="QJ-19255"/>
    <s v="Quincy Jones"/>
    <x v="1"/>
    <x v="0"/>
    <s v="Chicago"/>
    <x v="10"/>
    <n v="60653"/>
    <x v="2"/>
    <s v="OFF-AR-10000034"/>
    <x v="1"/>
    <x v="6"/>
    <s v="BIC Brite Liner Grip Highlighters, Assorted, 5/Pack"/>
    <x v="4990"/>
    <n v="4"/>
    <n v="0.2"/>
    <n v="3.2223999999999995"/>
    <x v="2"/>
    <x v="0"/>
  </r>
  <r>
    <x v="7474"/>
    <x v="3716"/>
    <x v="1037"/>
    <x v="1258"/>
    <x v="1"/>
    <s v="ME-17320"/>
    <s v="Maria Etezadi"/>
    <x v="2"/>
    <x v="0"/>
    <s v="Henderson"/>
    <x v="0"/>
    <n v="42420"/>
    <x v="0"/>
    <s v="FUR-CH-10004063"/>
    <x v="0"/>
    <x v="1"/>
    <s v="Global Deluxe High-Back Manager's Chair"/>
    <x v="4991"/>
    <n v="9"/>
    <n v="0"/>
    <n v="746.40779999999972"/>
    <x v="0"/>
    <x v="0"/>
  </r>
  <r>
    <x v="7475"/>
    <x v="3716"/>
    <x v="1037"/>
    <x v="1258"/>
    <x v="1"/>
    <s v="ME-17320"/>
    <s v="Maria Etezadi"/>
    <x v="2"/>
    <x v="0"/>
    <s v="Henderson"/>
    <x v="0"/>
    <n v="42420"/>
    <x v="0"/>
    <s v="OFF-BI-10004632"/>
    <x v="1"/>
    <x v="8"/>
    <s v="Ibico Hi-Tech Manual Binding System"/>
    <x v="4992"/>
    <n v="2"/>
    <n v="0"/>
    <n v="274.49099999999999"/>
    <x v="0"/>
    <x v="0"/>
  </r>
  <r>
    <x v="7476"/>
    <x v="3716"/>
    <x v="1037"/>
    <x v="1258"/>
    <x v="1"/>
    <s v="ME-17320"/>
    <s v="Maria Etezadi"/>
    <x v="2"/>
    <x v="0"/>
    <s v="Henderson"/>
    <x v="0"/>
    <n v="42420"/>
    <x v="0"/>
    <s v="OFF-AR-10001662"/>
    <x v="1"/>
    <x v="6"/>
    <s v="Rogers Handheld Barrel Pencil Sharpener"/>
    <x v="4993"/>
    <n v="2"/>
    <n v="0"/>
    <n v="1.4796000000000005"/>
    <x v="0"/>
    <x v="0"/>
  </r>
  <r>
    <x v="7477"/>
    <x v="3716"/>
    <x v="1037"/>
    <x v="1258"/>
    <x v="1"/>
    <s v="ME-17320"/>
    <s v="Maria Etezadi"/>
    <x v="2"/>
    <x v="0"/>
    <s v="Henderson"/>
    <x v="0"/>
    <n v="42420"/>
    <x v="0"/>
    <s v="TEC-PH-10004977"/>
    <x v="2"/>
    <x v="7"/>
    <s v="GE 30524EE4"/>
    <x v="3743"/>
    <n v="2"/>
    <n v="0"/>
    <n v="113.67419999999998"/>
    <x v="0"/>
    <x v="0"/>
  </r>
  <r>
    <x v="7478"/>
    <x v="3716"/>
    <x v="1037"/>
    <x v="1258"/>
    <x v="1"/>
    <s v="ME-17320"/>
    <s v="Maria Etezadi"/>
    <x v="2"/>
    <x v="0"/>
    <s v="Henderson"/>
    <x v="0"/>
    <n v="42420"/>
    <x v="0"/>
    <s v="TEC-PH-10004539"/>
    <x v="2"/>
    <x v="7"/>
    <s v="Wireless Extenders zBoost YX545 SOHO Signal Booster"/>
    <x v="4994"/>
    <n v="4"/>
    <n v="0"/>
    <n v="204.10919999999999"/>
    <x v="0"/>
    <x v="0"/>
  </r>
  <r>
    <x v="7479"/>
    <x v="3716"/>
    <x v="1037"/>
    <x v="1258"/>
    <x v="1"/>
    <s v="ME-17320"/>
    <s v="Maria Etezadi"/>
    <x v="2"/>
    <x v="0"/>
    <s v="Henderson"/>
    <x v="0"/>
    <n v="42420"/>
    <x v="0"/>
    <s v="OFF-FA-10001883"/>
    <x v="1"/>
    <x v="13"/>
    <s v="Alliance Super-Size Bands, Assorted Sizes"/>
    <x v="4995"/>
    <n v="4"/>
    <n v="0"/>
    <n v="0.31119999999999948"/>
    <x v="0"/>
    <x v="0"/>
  </r>
  <r>
    <x v="7480"/>
    <x v="3716"/>
    <x v="1037"/>
    <x v="1258"/>
    <x v="1"/>
    <s v="ME-17320"/>
    <s v="Maria Etezadi"/>
    <x v="2"/>
    <x v="0"/>
    <s v="Henderson"/>
    <x v="0"/>
    <n v="42420"/>
    <x v="0"/>
    <s v="OFF-PA-10000955"/>
    <x v="1"/>
    <x v="10"/>
    <s v="Southworth 25% Cotton Granite Paper &amp; Envelopes"/>
    <x v="4996"/>
    <n v="1"/>
    <n v="0"/>
    <n v="3.0084"/>
    <x v="0"/>
    <x v="0"/>
  </r>
  <r>
    <x v="7481"/>
    <x v="3717"/>
    <x v="142"/>
    <x v="143"/>
    <x v="0"/>
    <s v="LB-16795"/>
    <s v="Laurel Beltran"/>
    <x v="2"/>
    <x v="0"/>
    <s v="Huntington Beach"/>
    <x v="1"/>
    <n v="92646"/>
    <x v="1"/>
    <s v="OFF-EN-10002500"/>
    <x v="1"/>
    <x v="12"/>
    <s v="Globe Weis Peel &amp; Seel First Class Envelopes"/>
    <x v="4835"/>
    <n v="1"/>
    <n v="0"/>
    <n v="5.7509999999999994"/>
    <x v="1"/>
    <x v="0"/>
  </r>
  <r>
    <x v="7482"/>
    <x v="3718"/>
    <x v="865"/>
    <x v="839"/>
    <x v="1"/>
    <s v="JP-16135"/>
    <s v="Julie Prescott"/>
    <x v="2"/>
    <x v="0"/>
    <s v="New York City"/>
    <x v="15"/>
    <n v="10011"/>
    <x v="3"/>
    <s v="OFF-BI-10004654"/>
    <x v="1"/>
    <x v="8"/>
    <s v="Avery Binding System Hidden Tab Executive Style Index Sets"/>
    <x v="4997"/>
    <n v="4"/>
    <n v="0.2"/>
    <n v="6.9239999999999995"/>
    <x v="3"/>
    <x v="0"/>
  </r>
  <r>
    <x v="7483"/>
    <x v="3719"/>
    <x v="534"/>
    <x v="709"/>
    <x v="0"/>
    <s v="EB-13705"/>
    <s v="Ed Braxton"/>
    <x v="1"/>
    <x v="0"/>
    <s v="Philadelphia"/>
    <x v="9"/>
    <n v="19140"/>
    <x v="3"/>
    <s v="FUR-CH-10003774"/>
    <x v="0"/>
    <x v="1"/>
    <s v="Global Wood Trimmed Manager's Task Chair, Khaki"/>
    <x v="4998"/>
    <n v="7"/>
    <n v="0.3"/>
    <n v="-108.26620000000001"/>
    <x v="3"/>
    <x v="0"/>
  </r>
  <r>
    <x v="7484"/>
    <x v="3720"/>
    <x v="116"/>
    <x v="115"/>
    <x v="1"/>
    <s v="CS-12400"/>
    <s v="Christopher Schild"/>
    <x v="2"/>
    <x v="0"/>
    <s v="Fargo"/>
    <x v="46"/>
    <n v="58103"/>
    <x v="2"/>
    <s v="OFF-AR-10004707"/>
    <x v="1"/>
    <x v="6"/>
    <s v="Staples in misc. colors"/>
    <x v="4724"/>
    <n v="1"/>
    <n v="0"/>
    <n v="0.86799999999999988"/>
    <x v="2"/>
    <x v="0"/>
  </r>
  <r>
    <x v="7485"/>
    <x v="3720"/>
    <x v="116"/>
    <x v="115"/>
    <x v="1"/>
    <s v="CS-12400"/>
    <s v="Christopher Schild"/>
    <x v="2"/>
    <x v="0"/>
    <s v="Fargo"/>
    <x v="46"/>
    <n v="58103"/>
    <x v="2"/>
    <s v="OFF-BI-10004040"/>
    <x v="1"/>
    <x v="8"/>
    <s v="Wilson Jones Impact Binders"/>
    <x v="4213"/>
    <n v="5"/>
    <n v="0"/>
    <n v="12.690999999999999"/>
    <x v="2"/>
    <x v="0"/>
  </r>
  <r>
    <x v="7486"/>
    <x v="3721"/>
    <x v="546"/>
    <x v="140"/>
    <x v="0"/>
    <s v="PM-19135"/>
    <s v="Peter McVee"/>
    <x v="2"/>
    <x v="0"/>
    <s v="Dover"/>
    <x v="38"/>
    <n v="3820"/>
    <x v="3"/>
    <s v="OFF-PA-10001184"/>
    <x v="1"/>
    <x v="10"/>
    <s v="Xerox 1903"/>
    <x v="2744"/>
    <n v="5"/>
    <n v="0"/>
    <n v="14.651"/>
    <x v="3"/>
    <x v="0"/>
  </r>
  <r>
    <x v="7487"/>
    <x v="3721"/>
    <x v="546"/>
    <x v="140"/>
    <x v="0"/>
    <s v="PM-19135"/>
    <s v="Peter McVee"/>
    <x v="2"/>
    <x v="0"/>
    <s v="Dover"/>
    <x v="38"/>
    <n v="3820"/>
    <x v="3"/>
    <s v="TEC-AC-10004145"/>
    <x v="2"/>
    <x v="11"/>
    <s v="Logitech diNovo Edge Keyboard"/>
    <x v="3633"/>
    <n v="9"/>
    <n v="0"/>
    <n v="517.47930000000008"/>
    <x v="3"/>
    <x v="0"/>
  </r>
  <r>
    <x v="7488"/>
    <x v="3721"/>
    <x v="546"/>
    <x v="140"/>
    <x v="0"/>
    <s v="PM-19135"/>
    <s v="Peter McVee"/>
    <x v="2"/>
    <x v="0"/>
    <s v="Dover"/>
    <x v="38"/>
    <n v="3820"/>
    <x v="3"/>
    <s v="FUR-TA-10003473"/>
    <x v="0"/>
    <x v="3"/>
    <s v="Bretford Rectangular Conference Table Tops"/>
    <x v="4999"/>
    <n v="4"/>
    <n v="0.3"/>
    <n v="-105.31639999999993"/>
    <x v="3"/>
    <x v="0"/>
  </r>
  <r>
    <x v="7489"/>
    <x v="3722"/>
    <x v="60"/>
    <x v="748"/>
    <x v="1"/>
    <s v="AA-10645"/>
    <s v="Anna Andreadi"/>
    <x v="0"/>
    <x v="0"/>
    <s v="San Diego"/>
    <x v="1"/>
    <n v="92105"/>
    <x v="1"/>
    <s v="OFF-PA-10003172"/>
    <x v="1"/>
    <x v="10"/>
    <s v="Xerox 1996"/>
    <x v="91"/>
    <n v="2"/>
    <n v="0"/>
    <n v="6.2208000000000006"/>
    <x v="1"/>
    <x v="1"/>
  </r>
  <r>
    <x v="7490"/>
    <x v="3723"/>
    <x v="229"/>
    <x v="1215"/>
    <x v="1"/>
    <s v="FA-14230"/>
    <s v="Frank Atkinson"/>
    <x v="1"/>
    <x v="0"/>
    <s v="Los Angeles"/>
    <x v="1"/>
    <n v="90032"/>
    <x v="1"/>
    <s v="FUR-FU-10003799"/>
    <x v="0"/>
    <x v="5"/>
    <s v="Seth Thomas 13 1/2&quot; Wall Clock"/>
    <x v="5000"/>
    <n v="6"/>
    <n v="0"/>
    <n v="33.070799999999991"/>
    <x v="1"/>
    <x v="0"/>
  </r>
  <r>
    <x v="7491"/>
    <x v="3724"/>
    <x v="673"/>
    <x v="38"/>
    <x v="3"/>
    <s v="CM-12190"/>
    <s v="Charlotte Melton"/>
    <x v="0"/>
    <x v="0"/>
    <s v="Utica"/>
    <x v="15"/>
    <n v="13501"/>
    <x v="3"/>
    <s v="TEC-PH-10002583"/>
    <x v="2"/>
    <x v="7"/>
    <s v="iOttie HLCRIO102 Car Mount"/>
    <x v="5001"/>
    <n v="6"/>
    <n v="0"/>
    <n v="5.9969999999999857"/>
    <x v="3"/>
    <x v="0"/>
  </r>
  <r>
    <x v="7492"/>
    <x v="3725"/>
    <x v="220"/>
    <x v="1259"/>
    <x v="1"/>
    <s v="CC-12475"/>
    <s v="Cindy Chapman"/>
    <x v="0"/>
    <x v="0"/>
    <s v="Houston"/>
    <x v="5"/>
    <n v="77070"/>
    <x v="2"/>
    <s v="OFF-PA-10004239"/>
    <x v="1"/>
    <x v="10"/>
    <s v="Xerox 1953"/>
    <x v="1518"/>
    <n v="3"/>
    <n v="0.2"/>
    <n v="3.2099999999999982"/>
    <x v="2"/>
    <x v="0"/>
  </r>
  <r>
    <x v="7493"/>
    <x v="3725"/>
    <x v="220"/>
    <x v="1259"/>
    <x v="1"/>
    <s v="CC-12475"/>
    <s v="Cindy Chapman"/>
    <x v="0"/>
    <x v="0"/>
    <s v="Houston"/>
    <x v="5"/>
    <n v="77070"/>
    <x v="2"/>
    <s v="FUR-TA-10002855"/>
    <x v="0"/>
    <x v="3"/>
    <s v="Bevis Round Conference Table Top &amp; Single Column Base"/>
    <x v="5002"/>
    <n v="5"/>
    <n v="0.3"/>
    <n v="-65.853000000000009"/>
    <x v="2"/>
    <x v="0"/>
  </r>
  <r>
    <x v="7494"/>
    <x v="3725"/>
    <x v="220"/>
    <x v="1259"/>
    <x v="1"/>
    <s v="CC-12475"/>
    <s v="Cindy Chapman"/>
    <x v="0"/>
    <x v="0"/>
    <s v="Houston"/>
    <x v="5"/>
    <n v="77070"/>
    <x v="2"/>
    <s v="OFF-AP-10001626"/>
    <x v="1"/>
    <x v="9"/>
    <s v="Commercial WindTunnel Clean Air Upright Vacuum, Replacement Belts, Filtration Bags"/>
    <x v="5003"/>
    <n v="2"/>
    <n v="0.8"/>
    <n v="-4.2012"/>
    <x v="2"/>
    <x v="0"/>
  </r>
  <r>
    <x v="7495"/>
    <x v="3726"/>
    <x v="1163"/>
    <x v="11"/>
    <x v="1"/>
    <s v="TC-21295"/>
    <s v="Toby Carlisle"/>
    <x v="0"/>
    <x v="0"/>
    <s v="Westminster"/>
    <x v="1"/>
    <n v="92683"/>
    <x v="1"/>
    <s v="OFF-BI-10004022"/>
    <x v="1"/>
    <x v="8"/>
    <s v="Acco Suede Grain Vinyl Round Ring Binder"/>
    <x v="3079"/>
    <n v="2"/>
    <n v="0.2"/>
    <n v="1.4455999999999996"/>
    <x v="1"/>
    <x v="0"/>
  </r>
  <r>
    <x v="7496"/>
    <x v="3726"/>
    <x v="1163"/>
    <x v="11"/>
    <x v="1"/>
    <s v="TC-21295"/>
    <s v="Toby Carlisle"/>
    <x v="0"/>
    <x v="0"/>
    <s v="Westminster"/>
    <x v="1"/>
    <n v="92683"/>
    <x v="1"/>
    <s v="FUR-FU-10003601"/>
    <x v="0"/>
    <x v="5"/>
    <s v="Deflect-o RollaMat Studded, Beveled Mat for Medium Pile Carpeting"/>
    <x v="3139"/>
    <n v="3"/>
    <n v="0"/>
    <n v="49.804199999999994"/>
    <x v="1"/>
    <x v="0"/>
  </r>
  <r>
    <x v="7497"/>
    <x v="3726"/>
    <x v="1163"/>
    <x v="11"/>
    <x v="1"/>
    <s v="TC-21295"/>
    <s v="Toby Carlisle"/>
    <x v="0"/>
    <x v="0"/>
    <s v="Westminster"/>
    <x v="1"/>
    <n v="92683"/>
    <x v="1"/>
    <s v="OFF-FA-10000490"/>
    <x v="1"/>
    <x v="13"/>
    <s v="OIC Binder Clips, Mini, 1/4&quot; Capacity, Black"/>
    <x v="328"/>
    <n v="4"/>
    <n v="0"/>
    <n v="2.3311999999999999"/>
    <x v="1"/>
    <x v="0"/>
  </r>
  <r>
    <x v="7498"/>
    <x v="3726"/>
    <x v="1163"/>
    <x v="11"/>
    <x v="1"/>
    <s v="TC-21295"/>
    <s v="Toby Carlisle"/>
    <x v="0"/>
    <x v="0"/>
    <s v="Westminster"/>
    <x v="1"/>
    <n v="92683"/>
    <x v="1"/>
    <s v="OFF-AR-10004042"/>
    <x v="1"/>
    <x v="6"/>
    <s v="BOSTON Model 1800 Electric Pencil Sharpeners, Putty/Woodgrain"/>
    <x v="5004"/>
    <n v="4"/>
    <n v="0"/>
    <n v="20.856799999999993"/>
    <x v="1"/>
    <x v="0"/>
  </r>
  <r>
    <x v="7499"/>
    <x v="3726"/>
    <x v="1163"/>
    <x v="11"/>
    <x v="1"/>
    <s v="TC-21295"/>
    <s v="Toby Carlisle"/>
    <x v="0"/>
    <x v="0"/>
    <s v="Westminster"/>
    <x v="1"/>
    <n v="92683"/>
    <x v="1"/>
    <s v="FUR-FU-10002960"/>
    <x v="0"/>
    <x v="5"/>
    <s v="Eldon 200 Class Desk Accessories, Burgundy"/>
    <x v="609"/>
    <n v="3"/>
    <n v="0"/>
    <n v="7.9128000000000007"/>
    <x v="1"/>
    <x v="0"/>
  </r>
  <r>
    <x v="7500"/>
    <x v="3726"/>
    <x v="1163"/>
    <x v="11"/>
    <x v="1"/>
    <s v="TC-21295"/>
    <s v="Toby Carlisle"/>
    <x v="0"/>
    <x v="0"/>
    <s v="Westminster"/>
    <x v="1"/>
    <n v="92683"/>
    <x v="1"/>
    <s v="TEC-AC-10000991"/>
    <x v="2"/>
    <x v="11"/>
    <s v="Sony Micro Vault Click 8 GB USB 2.0 Flash Drive"/>
    <x v="5005"/>
    <n v="3"/>
    <n v="0"/>
    <n v="19.735800000000005"/>
    <x v="1"/>
    <x v="0"/>
  </r>
  <r>
    <x v="7501"/>
    <x v="3726"/>
    <x v="1163"/>
    <x v="11"/>
    <x v="1"/>
    <s v="TC-21295"/>
    <s v="Toby Carlisle"/>
    <x v="0"/>
    <x v="0"/>
    <s v="Westminster"/>
    <x v="1"/>
    <n v="92683"/>
    <x v="1"/>
    <s v="TEC-PH-10004977"/>
    <x v="2"/>
    <x v="7"/>
    <s v="GE 30524EE4"/>
    <x v="553"/>
    <n v="3"/>
    <n v="0.2"/>
    <n v="52.917299999999955"/>
    <x v="1"/>
    <x v="0"/>
  </r>
  <r>
    <x v="7502"/>
    <x v="3727"/>
    <x v="983"/>
    <x v="922"/>
    <x v="3"/>
    <s v="TB-21400"/>
    <s v="Tom Boeckenhauer"/>
    <x v="0"/>
    <x v="0"/>
    <s v="Los Angeles"/>
    <x v="1"/>
    <n v="90036"/>
    <x v="1"/>
    <s v="OFF-AR-10000817"/>
    <x v="1"/>
    <x v="6"/>
    <s v="Manco Dry-Lighter Erasable Highlighter"/>
    <x v="2398"/>
    <n v="2"/>
    <n v="0"/>
    <n v="2.0671999999999997"/>
    <x v="1"/>
    <x v="0"/>
  </r>
  <r>
    <x v="7503"/>
    <x v="3727"/>
    <x v="983"/>
    <x v="922"/>
    <x v="3"/>
    <s v="TB-21400"/>
    <s v="Tom Boeckenhauer"/>
    <x v="0"/>
    <x v="0"/>
    <s v="Los Angeles"/>
    <x v="1"/>
    <n v="90036"/>
    <x v="1"/>
    <s v="TEC-PH-10002447"/>
    <x v="2"/>
    <x v="7"/>
    <s v="AT&amp;T CL83451 4-Handset Telephone"/>
    <x v="5006"/>
    <n v="1"/>
    <n v="0.2"/>
    <n v="18.539099999999991"/>
    <x v="1"/>
    <x v="0"/>
  </r>
  <r>
    <x v="7504"/>
    <x v="3728"/>
    <x v="1011"/>
    <x v="1106"/>
    <x v="0"/>
    <s v="JK-15325"/>
    <s v="Jason Klamczynski"/>
    <x v="1"/>
    <x v="0"/>
    <s v="Atlantic City"/>
    <x v="30"/>
    <n v="8401"/>
    <x v="3"/>
    <s v="OFF-EN-10003134"/>
    <x v="1"/>
    <x v="12"/>
    <s v="Staple envelope"/>
    <x v="371"/>
    <n v="2"/>
    <n v="0"/>
    <n v="11.68"/>
    <x v="3"/>
    <x v="0"/>
  </r>
  <r>
    <x v="7505"/>
    <x v="3729"/>
    <x v="110"/>
    <x v="198"/>
    <x v="1"/>
    <s v="BW-11200"/>
    <s v="Ben Wallace"/>
    <x v="0"/>
    <x v="0"/>
    <s v="Skokie"/>
    <x v="10"/>
    <n v="60076"/>
    <x v="2"/>
    <s v="OFF-BI-10000309"/>
    <x v="1"/>
    <x v="8"/>
    <s v="GBC Twin Loop Wire Binding Elements, 9/16&quot; Spine, Black"/>
    <x v="362"/>
    <n v="4"/>
    <n v="0.8"/>
    <n v="-18.872800000000009"/>
    <x v="2"/>
    <x v="0"/>
  </r>
  <r>
    <x v="7506"/>
    <x v="3730"/>
    <x v="981"/>
    <x v="1057"/>
    <x v="1"/>
    <s v="SH-20395"/>
    <s v="Shahid Hopkins"/>
    <x v="0"/>
    <x v="0"/>
    <s v="San Francisco"/>
    <x v="1"/>
    <n v="94122"/>
    <x v="1"/>
    <s v="TEC-PH-10001615"/>
    <x v="2"/>
    <x v="7"/>
    <s v="AT&amp;T CL82213"/>
    <x v="1956"/>
    <n v="2"/>
    <n v="0.2"/>
    <n v="5.2181999999999924"/>
    <x v="1"/>
    <x v="0"/>
  </r>
  <r>
    <x v="7507"/>
    <x v="3730"/>
    <x v="981"/>
    <x v="1057"/>
    <x v="1"/>
    <s v="SH-20395"/>
    <s v="Shahid Hopkins"/>
    <x v="0"/>
    <x v="0"/>
    <s v="San Francisco"/>
    <x v="1"/>
    <n v="94122"/>
    <x v="1"/>
    <s v="OFF-ST-10003208"/>
    <x v="1"/>
    <x v="4"/>
    <s v="Adjustable Depth Letter/Legal Cart"/>
    <x v="979"/>
    <n v="2"/>
    <n v="0"/>
    <n v="105.24679999999995"/>
    <x v="1"/>
    <x v="0"/>
  </r>
  <r>
    <x v="7508"/>
    <x v="3731"/>
    <x v="1163"/>
    <x v="11"/>
    <x v="1"/>
    <s v="JL-15835"/>
    <s v="John Lee"/>
    <x v="0"/>
    <x v="0"/>
    <s v="Columbus"/>
    <x v="24"/>
    <n v="43229"/>
    <x v="3"/>
    <s v="OFF-PA-10000605"/>
    <x v="1"/>
    <x v="10"/>
    <s v="Xerox 1950"/>
    <x v="4766"/>
    <n v="2"/>
    <n v="0.2"/>
    <n v="3.3524000000000003"/>
    <x v="3"/>
    <x v="0"/>
  </r>
  <r>
    <x v="7509"/>
    <x v="3731"/>
    <x v="1163"/>
    <x v="11"/>
    <x v="1"/>
    <s v="JL-15835"/>
    <s v="John Lee"/>
    <x v="0"/>
    <x v="0"/>
    <s v="Columbus"/>
    <x v="24"/>
    <n v="43229"/>
    <x v="3"/>
    <s v="TEC-PH-10000560"/>
    <x v="2"/>
    <x v="7"/>
    <s v="Samsung Galaxy S III - 16GB - pebble blue (T-Mobile)"/>
    <x v="5007"/>
    <n v="9"/>
    <n v="0.4"/>
    <n v="-377.98919999999998"/>
    <x v="3"/>
    <x v="0"/>
  </r>
  <r>
    <x v="7510"/>
    <x v="3731"/>
    <x v="1163"/>
    <x v="11"/>
    <x v="1"/>
    <s v="JL-15835"/>
    <s v="John Lee"/>
    <x v="0"/>
    <x v="0"/>
    <s v="Columbus"/>
    <x v="24"/>
    <n v="43229"/>
    <x v="3"/>
    <s v="OFF-ST-10003455"/>
    <x v="1"/>
    <x v="4"/>
    <s v="Tenex File Box, Personal Filing Tote with Lid, Black"/>
    <x v="5008"/>
    <n v="5"/>
    <n v="0.2"/>
    <n v="4.6530000000000022"/>
    <x v="3"/>
    <x v="0"/>
  </r>
  <r>
    <x v="7511"/>
    <x v="3731"/>
    <x v="1163"/>
    <x v="11"/>
    <x v="1"/>
    <s v="JL-15835"/>
    <s v="John Lee"/>
    <x v="0"/>
    <x v="0"/>
    <s v="Columbus"/>
    <x v="24"/>
    <n v="43229"/>
    <x v="3"/>
    <s v="FUR-FU-10002937"/>
    <x v="0"/>
    <x v="5"/>
    <s v="GE 48&quot; Fluorescent Tube, Cool White Energy Saver, 34 Watts, 30/Box"/>
    <x v="5009"/>
    <n v="5"/>
    <n v="0.2"/>
    <n v="148.845"/>
    <x v="3"/>
    <x v="0"/>
  </r>
  <r>
    <x v="7512"/>
    <x v="3731"/>
    <x v="1163"/>
    <x v="11"/>
    <x v="1"/>
    <s v="JL-15835"/>
    <s v="John Lee"/>
    <x v="0"/>
    <x v="0"/>
    <s v="Columbus"/>
    <x v="24"/>
    <n v="43229"/>
    <x v="3"/>
    <s v="OFF-ST-10001837"/>
    <x v="1"/>
    <x v="4"/>
    <s v="SAFCO Mobile Desk Side File, Wire Frame"/>
    <x v="5010"/>
    <n v="7"/>
    <n v="0.2"/>
    <n v="17.959200000000003"/>
    <x v="3"/>
    <x v="0"/>
  </r>
  <r>
    <x v="7513"/>
    <x v="3731"/>
    <x v="1163"/>
    <x v="11"/>
    <x v="1"/>
    <s v="JL-15835"/>
    <s v="John Lee"/>
    <x v="0"/>
    <x v="0"/>
    <s v="Columbus"/>
    <x v="24"/>
    <n v="43229"/>
    <x v="3"/>
    <s v="OFF-AR-10004757"/>
    <x v="1"/>
    <x v="6"/>
    <s v="Crayola Colored Pencils"/>
    <x v="1332"/>
    <n v="5"/>
    <n v="0.2"/>
    <n v="2.1319999999999988"/>
    <x v="3"/>
    <x v="0"/>
  </r>
  <r>
    <x v="7514"/>
    <x v="3732"/>
    <x v="34"/>
    <x v="169"/>
    <x v="0"/>
    <s v="JL-15835"/>
    <s v="John Lee"/>
    <x v="0"/>
    <x v="0"/>
    <s v="Richmond"/>
    <x v="0"/>
    <n v="40475"/>
    <x v="0"/>
    <s v="OFF-BI-10004236"/>
    <x v="1"/>
    <x v="8"/>
    <s v="XtraLife ClearVue Slant-D Ring Binder, White, 3&quot;"/>
    <x v="5011"/>
    <n v="2"/>
    <n v="0"/>
    <n v="13.505599999999999"/>
    <x v="0"/>
    <x v="0"/>
  </r>
  <r>
    <x v="7515"/>
    <x v="3732"/>
    <x v="34"/>
    <x v="169"/>
    <x v="0"/>
    <s v="JL-15835"/>
    <s v="John Lee"/>
    <x v="0"/>
    <x v="0"/>
    <s v="Richmond"/>
    <x v="0"/>
    <n v="40475"/>
    <x v="0"/>
    <s v="OFF-AP-10000159"/>
    <x v="1"/>
    <x v="9"/>
    <s v="Belkin F9M820V08 8 Outlet Surge"/>
    <x v="5012"/>
    <n v="5"/>
    <n v="0"/>
    <n v="62.32099999999997"/>
    <x v="0"/>
    <x v="0"/>
  </r>
  <r>
    <x v="7516"/>
    <x v="3732"/>
    <x v="34"/>
    <x v="169"/>
    <x v="0"/>
    <s v="JL-15835"/>
    <s v="John Lee"/>
    <x v="0"/>
    <x v="0"/>
    <s v="Richmond"/>
    <x v="0"/>
    <n v="40475"/>
    <x v="0"/>
    <s v="OFF-BI-10003274"/>
    <x v="1"/>
    <x v="8"/>
    <s v="Avery Durable Slant Ring Binders, No Labels"/>
    <x v="204"/>
    <n v="4"/>
    <n v="0"/>
    <n v="7.4824000000000002"/>
    <x v="0"/>
    <x v="0"/>
  </r>
  <r>
    <x v="7517"/>
    <x v="3732"/>
    <x v="34"/>
    <x v="169"/>
    <x v="0"/>
    <s v="JL-15835"/>
    <s v="John Lee"/>
    <x v="0"/>
    <x v="0"/>
    <s v="Richmond"/>
    <x v="0"/>
    <n v="40475"/>
    <x v="0"/>
    <s v="TEC-AC-10001013"/>
    <x v="2"/>
    <x v="11"/>
    <s v="Logitech ClearChat Comfort/USB Headset H390"/>
    <x v="5013"/>
    <n v="5"/>
    <n v="0"/>
    <n v="48.328499999999991"/>
    <x v="0"/>
    <x v="0"/>
  </r>
  <r>
    <x v="7518"/>
    <x v="3732"/>
    <x v="34"/>
    <x v="169"/>
    <x v="0"/>
    <s v="JL-15835"/>
    <s v="John Lee"/>
    <x v="0"/>
    <x v="0"/>
    <s v="Richmond"/>
    <x v="0"/>
    <n v="40475"/>
    <x v="0"/>
    <s v="OFF-ST-10004963"/>
    <x v="1"/>
    <x v="4"/>
    <s v="Eldon Gobal File Keepers"/>
    <x v="5014"/>
    <n v="1"/>
    <n v="0"/>
    <n v="0.60559999999999903"/>
    <x v="0"/>
    <x v="0"/>
  </r>
  <r>
    <x v="7519"/>
    <x v="3732"/>
    <x v="34"/>
    <x v="169"/>
    <x v="0"/>
    <s v="JL-15835"/>
    <s v="John Lee"/>
    <x v="0"/>
    <x v="0"/>
    <s v="Richmond"/>
    <x v="0"/>
    <n v="40475"/>
    <x v="0"/>
    <s v="OFF-LA-10004409"/>
    <x v="1"/>
    <x v="2"/>
    <s v="Avery 492"/>
    <x v="1784"/>
    <n v="2"/>
    <n v="0"/>
    <n v="2.6495999999999995"/>
    <x v="0"/>
    <x v="0"/>
  </r>
  <r>
    <x v="7520"/>
    <x v="3732"/>
    <x v="34"/>
    <x v="169"/>
    <x v="0"/>
    <s v="JL-15835"/>
    <s v="John Lee"/>
    <x v="0"/>
    <x v="0"/>
    <s v="Richmond"/>
    <x v="0"/>
    <n v="40475"/>
    <x v="0"/>
    <s v="TEC-CO-10001046"/>
    <x v="2"/>
    <x v="16"/>
    <s v="Canon Imageclass D680 Copier / Fax"/>
    <x v="5015"/>
    <n v="2"/>
    <n v="0"/>
    <n v="629.99099999999999"/>
    <x v="0"/>
    <x v="0"/>
  </r>
  <r>
    <x v="7521"/>
    <x v="3733"/>
    <x v="64"/>
    <x v="47"/>
    <x v="1"/>
    <s v="MD-17350"/>
    <s v="Maribeth Dona"/>
    <x v="0"/>
    <x v="0"/>
    <s v="Lancaster"/>
    <x v="24"/>
    <n v="43130"/>
    <x v="3"/>
    <s v="OFF-BI-10002824"/>
    <x v="1"/>
    <x v="8"/>
    <s v="Recycled Easel Ring Binders"/>
    <x v="5016"/>
    <n v="2"/>
    <n v="0.7"/>
    <n v="-7.4600000000000009"/>
    <x v="3"/>
    <x v="0"/>
  </r>
  <r>
    <x v="7522"/>
    <x v="3733"/>
    <x v="64"/>
    <x v="47"/>
    <x v="1"/>
    <s v="MD-17350"/>
    <s v="Maribeth Dona"/>
    <x v="0"/>
    <x v="0"/>
    <s v="Lancaster"/>
    <x v="24"/>
    <n v="43130"/>
    <x v="3"/>
    <s v="OFF-BI-10001757"/>
    <x v="1"/>
    <x v="8"/>
    <s v="Pressboard Hanging Data Binders for Unburst Sheets"/>
    <x v="5017"/>
    <n v="6"/>
    <n v="0.7"/>
    <n v="-6.4944000000000024"/>
    <x v="3"/>
    <x v="0"/>
  </r>
  <r>
    <x v="7523"/>
    <x v="3733"/>
    <x v="64"/>
    <x v="47"/>
    <x v="1"/>
    <s v="MD-17350"/>
    <s v="Maribeth Dona"/>
    <x v="0"/>
    <x v="0"/>
    <s v="Lancaster"/>
    <x v="24"/>
    <n v="43130"/>
    <x v="3"/>
    <s v="FUR-CH-10004477"/>
    <x v="0"/>
    <x v="1"/>
    <s v="Global Push Button Manager's Chair, Indigo"/>
    <x v="4967"/>
    <n v="2"/>
    <n v="0.3"/>
    <n v="-1.217800000000004"/>
    <x v="3"/>
    <x v="0"/>
  </r>
  <r>
    <x v="7524"/>
    <x v="3734"/>
    <x v="1076"/>
    <x v="370"/>
    <x v="1"/>
    <s v="CL-12565"/>
    <s v="Clay Ludtke"/>
    <x v="0"/>
    <x v="0"/>
    <s v="Gresham"/>
    <x v="21"/>
    <n v="97030"/>
    <x v="1"/>
    <s v="OFF-EN-10003072"/>
    <x v="1"/>
    <x v="12"/>
    <s v="Peel &amp; Seel Envelopes"/>
    <x v="5018"/>
    <n v="7"/>
    <n v="0.2"/>
    <n v="7.6047999999999991"/>
    <x v="1"/>
    <x v="0"/>
  </r>
  <r>
    <x v="7525"/>
    <x v="3734"/>
    <x v="1076"/>
    <x v="370"/>
    <x v="1"/>
    <s v="CL-12565"/>
    <s v="Clay Ludtke"/>
    <x v="0"/>
    <x v="0"/>
    <s v="Gresham"/>
    <x v="21"/>
    <n v="97030"/>
    <x v="1"/>
    <s v="FUR-CH-10003973"/>
    <x v="0"/>
    <x v="1"/>
    <s v="GuestStacker Chair with Chrome Finish Legs"/>
    <x v="3336"/>
    <n v="5"/>
    <n v="0.2"/>
    <n v="148.70400000000006"/>
    <x v="1"/>
    <x v="0"/>
  </r>
  <r>
    <x v="7526"/>
    <x v="3735"/>
    <x v="986"/>
    <x v="255"/>
    <x v="3"/>
    <s v="RA-19885"/>
    <s v="Ruben Ausman"/>
    <x v="1"/>
    <x v="0"/>
    <s v="San Francisco"/>
    <x v="1"/>
    <n v="94109"/>
    <x v="1"/>
    <s v="OFF-EN-10001028"/>
    <x v="1"/>
    <x v="12"/>
    <s v="Staple envelope"/>
    <x v="3337"/>
    <n v="6"/>
    <n v="0"/>
    <n v="33.064799999999998"/>
    <x v="1"/>
    <x v="0"/>
  </r>
  <r>
    <x v="7527"/>
    <x v="3735"/>
    <x v="986"/>
    <x v="255"/>
    <x v="3"/>
    <s v="RA-19885"/>
    <s v="Ruben Ausman"/>
    <x v="1"/>
    <x v="0"/>
    <s v="San Francisco"/>
    <x v="1"/>
    <n v="94109"/>
    <x v="1"/>
    <s v="FUR-FU-10003829"/>
    <x v="0"/>
    <x v="5"/>
    <s v="Stackable Trays"/>
    <x v="357"/>
    <n v="3"/>
    <n v="0"/>
    <n v="2.9567999999999994"/>
    <x v="1"/>
    <x v="0"/>
  </r>
  <r>
    <x v="7528"/>
    <x v="3735"/>
    <x v="986"/>
    <x v="255"/>
    <x v="3"/>
    <s v="RA-19885"/>
    <s v="Ruben Ausman"/>
    <x v="1"/>
    <x v="0"/>
    <s v="San Francisco"/>
    <x v="1"/>
    <n v="94109"/>
    <x v="1"/>
    <s v="OFF-PA-10002245"/>
    <x v="1"/>
    <x v="10"/>
    <s v="Xerox 1895"/>
    <x v="1211"/>
    <n v="6"/>
    <n v="0"/>
    <n v="16.146000000000001"/>
    <x v="1"/>
    <x v="0"/>
  </r>
  <r>
    <x v="7529"/>
    <x v="3735"/>
    <x v="986"/>
    <x v="255"/>
    <x v="3"/>
    <s v="RA-19885"/>
    <s v="Ruben Ausman"/>
    <x v="1"/>
    <x v="0"/>
    <s v="San Francisco"/>
    <x v="1"/>
    <n v="94109"/>
    <x v="1"/>
    <s v="OFF-BI-10002215"/>
    <x v="1"/>
    <x v="8"/>
    <s v="Wilson Jones Hanging View Binder, White, 1&quot;"/>
    <x v="342"/>
    <n v="3"/>
    <n v="0.2"/>
    <n v="5.5379999999999985"/>
    <x v="1"/>
    <x v="0"/>
  </r>
  <r>
    <x v="7530"/>
    <x v="3735"/>
    <x v="986"/>
    <x v="255"/>
    <x v="3"/>
    <s v="RA-19885"/>
    <s v="Ruben Ausman"/>
    <x v="1"/>
    <x v="0"/>
    <s v="San Francisco"/>
    <x v="1"/>
    <n v="94109"/>
    <x v="1"/>
    <s v="OFF-BI-10003925"/>
    <x v="1"/>
    <x v="8"/>
    <s v="Fellowes PB300 Plastic Comb Binding Machine"/>
    <x v="2594"/>
    <n v="3"/>
    <n v="0.2"/>
    <n v="314.27190000000002"/>
    <x v="1"/>
    <x v="0"/>
  </r>
  <r>
    <x v="7531"/>
    <x v="3736"/>
    <x v="26"/>
    <x v="1210"/>
    <x v="2"/>
    <s v="LC-16885"/>
    <s v="Lena Creighton"/>
    <x v="0"/>
    <x v="0"/>
    <s v="Longmont"/>
    <x v="22"/>
    <n v="80501"/>
    <x v="1"/>
    <s v="FUR-FU-10002298"/>
    <x v="0"/>
    <x v="5"/>
    <s v="Rubbermaid ClusterMat Chairmats, Mat Size- 66&quot; x 60&quot;, Lip 20&quot; x 11&quot; -90 Degree Angle"/>
    <x v="4602"/>
    <n v="3"/>
    <n v="0.2"/>
    <n v="-13.317600000000013"/>
    <x v="1"/>
    <x v="0"/>
  </r>
  <r>
    <x v="7532"/>
    <x v="3736"/>
    <x v="26"/>
    <x v="1210"/>
    <x v="2"/>
    <s v="LC-16885"/>
    <s v="Lena Creighton"/>
    <x v="0"/>
    <x v="0"/>
    <s v="Longmont"/>
    <x v="22"/>
    <n v="80501"/>
    <x v="1"/>
    <s v="FUR-CH-10004853"/>
    <x v="0"/>
    <x v="1"/>
    <s v="Global Manager's Adjustable Task Chair, Storm"/>
    <x v="5019"/>
    <n v="4"/>
    <n v="0.2"/>
    <n v="54.352799999999945"/>
    <x v="1"/>
    <x v="0"/>
  </r>
  <r>
    <x v="7533"/>
    <x v="3737"/>
    <x v="906"/>
    <x v="694"/>
    <x v="1"/>
    <s v="SW-20245"/>
    <s v="Scot Wooten"/>
    <x v="0"/>
    <x v="0"/>
    <s v="Greenville"/>
    <x v="3"/>
    <n v="27834"/>
    <x v="0"/>
    <s v="FUR-CH-10002880"/>
    <x v="0"/>
    <x v="1"/>
    <s v="Global High-Back Leather Tilter, Burgundy"/>
    <x v="3263"/>
    <n v="2"/>
    <n v="0.2"/>
    <n v="-22.138200000000012"/>
    <x v="0"/>
    <x v="0"/>
  </r>
  <r>
    <x v="7534"/>
    <x v="3737"/>
    <x v="906"/>
    <x v="694"/>
    <x v="1"/>
    <s v="SW-20245"/>
    <s v="Scot Wooten"/>
    <x v="0"/>
    <x v="0"/>
    <s v="Greenville"/>
    <x v="3"/>
    <n v="27834"/>
    <x v="0"/>
    <s v="FUR-BO-10004709"/>
    <x v="0"/>
    <x v="0"/>
    <s v="Bush Westfield Collection Bookcases, Medium Cherry Finish"/>
    <x v="3107"/>
    <n v="5"/>
    <n v="0.2"/>
    <n v="5.7980000000000018"/>
    <x v="0"/>
    <x v="0"/>
  </r>
  <r>
    <x v="7535"/>
    <x v="3738"/>
    <x v="185"/>
    <x v="377"/>
    <x v="1"/>
    <s v="HG-14965"/>
    <s v="Henry Goldwyn"/>
    <x v="1"/>
    <x v="0"/>
    <s v="Los Angeles"/>
    <x v="1"/>
    <n v="90004"/>
    <x v="1"/>
    <s v="OFF-SU-10004231"/>
    <x v="1"/>
    <x v="14"/>
    <s v="Acme Tagit Stainless Steel Antibacterial Scissors"/>
    <x v="1286"/>
    <n v="3"/>
    <n v="0"/>
    <n v="8.0190000000000001"/>
    <x v="1"/>
    <x v="0"/>
  </r>
  <r>
    <x v="7536"/>
    <x v="3739"/>
    <x v="734"/>
    <x v="274"/>
    <x v="1"/>
    <s v="MV-17485"/>
    <s v="Mark Van Huff"/>
    <x v="0"/>
    <x v="0"/>
    <s v="Houston"/>
    <x v="5"/>
    <n v="77041"/>
    <x v="2"/>
    <s v="FUR-FU-10000820"/>
    <x v="0"/>
    <x v="5"/>
    <s v="Tensor Brushed Steel Torchiere Floor Lamp"/>
    <x v="4956"/>
    <n v="2"/>
    <n v="0.6"/>
    <n v="-14.271599999999999"/>
    <x v="2"/>
    <x v="0"/>
  </r>
  <r>
    <x v="7537"/>
    <x v="3740"/>
    <x v="317"/>
    <x v="465"/>
    <x v="0"/>
    <s v="GT-14710"/>
    <s v="Greg Tran"/>
    <x v="0"/>
    <x v="0"/>
    <s v="San Francisco"/>
    <x v="1"/>
    <n v="94109"/>
    <x v="1"/>
    <s v="OFF-PA-10001736"/>
    <x v="1"/>
    <x v="10"/>
    <s v="Xerox 1880"/>
    <x v="2745"/>
    <n v="2"/>
    <n v="0"/>
    <n v="33.313599999999994"/>
    <x v="1"/>
    <x v="0"/>
  </r>
  <r>
    <x v="7538"/>
    <x v="3741"/>
    <x v="574"/>
    <x v="792"/>
    <x v="1"/>
    <s v="BS-11380"/>
    <s v="Bill Stewart"/>
    <x v="1"/>
    <x v="0"/>
    <s v="Denver"/>
    <x v="22"/>
    <n v="80219"/>
    <x v="1"/>
    <s v="OFF-ST-10003306"/>
    <x v="1"/>
    <x v="4"/>
    <s v="Letter Size Cart"/>
    <x v="5020"/>
    <n v="1"/>
    <n v="0.2"/>
    <n v="12.857399999999984"/>
    <x v="1"/>
    <x v="0"/>
  </r>
  <r>
    <x v="7539"/>
    <x v="3741"/>
    <x v="574"/>
    <x v="792"/>
    <x v="1"/>
    <s v="BS-11380"/>
    <s v="Bill Stewart"/>
    <x v="1"/>
    <x v="0"/>
    <s v="Denver"/>
    <x v="22"/>
    <n v="80219"/>
    <x v="1"/>
    <s v="OFF-BI-10003707"/>
    <x v="1"/>
    <x v="8"/>
    <s v="Aluminum Screw Posts"/>
    <x v="941"/>
    <n v="8"/>
    <n v="0.7"/>
    <n v="-24.41599999999999"/>
    <x v="1"/>
    <x v="0"/>
  </r>
  <r>
    <x v="7540"/>
    <x v="3741"/>
    <x v="574"/>
    <x v="792"/>
    <x v="1"/>
    <s v="BS-11380"/>
    <s v="Bill Stewart"/>
    <x v="1"/>
    <x v="0"/>
    <s v="Denver"/>
    <x v="22"/>
    <n v="80219"/>
    <x v="1"/>
    <s v="FUR-BO-10003546"/>
    <x v="0"/>
    <x v="0"/>
    <s v="Hon 4-Shelf Metal Bookcases"/>
    <x v="2516"/>
    <n v="8"/>
    <n v="0.7"/>
    <n v="-363.52799999999991"/>
    <x v="1"/>
    <x v="0"/>
  </r>
  <r>
    <x v="7541"/>
    <x v="3741"/>
    <x v="574"/>
    <x v="792"/>
    <x v="1"/>
    <s v="BS-11380"/>
    <s v="Bill Stewart"/>
    <x v="1"/>
    <x v="0"/>
    <s v="Denver"/>
    <x v="22"/>
    <n v="80219"/>
    <x v="1"/>
    <s v="TEC-PH-10000213"/>
    <x v="2"/>
    <x v="7"/>
    <s v="Seidio BD2-HK3IPH5-BK DILEX Case and Holster Combo for Apple iPhone 5/5s - Black"/>
    <x v="5021"/>
    <n v="2"/>
    <n v="0.2"/>
    <n v="4.9615999999999989"/>
    <x v="1"/>
    <x v="0"/>
  </r>
  <r>
    <x v="7542"/>
    <x v="3741"/>
    <x v="574"/>
    <x v="792"/>
    <x v="1"/>
    <s v="BS-11380"/>
    <s v="Bill Stewart"/>
    <x v="1"/>
    <x v="0"/>
    <s v="Denver"/>
    <x v="22"/>
    <n v="80219"/>
    <x v="1"/>
    <s v="FUR-FU-10001488"/>
    <x v="0"/>
    <x v="5"/>
    <s v="Tenex 46&quot; x 60&quot; Computer Anti-Static Chairmat, Rectangular Shaped"/>
    <x v="5022"/>
    <n v="6"/>
    <n v="0.2"/>
    <n v="0"/>
    <x v="1"/>
    <x v="0"/>
  </r>
  <r>
    <x v="7543"/>
    <x v="3741"/>
    <x v="574"/>
    <x v="792"/>
    <x v="1"/>
    <s v="BS-11380"/>
    <s v="Bill Stewart"/>
    <x v="1"/>
    <x v="0"/>
    <s v="Denver"/>
    <x v="22"/>
    <n v="80219"/>
    <x v="1"/>
    <s v="TEC-PH-10004833"/>
    <x v="2"/>
    <x v="7"/>
    <s v="Macally Suction Cup Mount"/>
    <x v="5023"/>
    <n v="6"/>
    <n v="0.2"/>
    <n v="-14.34"/>
    <x v="1"/>
    <x v="0"/>
  </r>
  <r>
    <x v="7544"/>
    <x v="3741"/>
    <x v="574"/>
    <x v="792"/>
    <x v="1"/>
    <s v="BS-11380"/>
    <s v="Bill Stewart"/>
    <x v="1"/>
    <x v="0"/>
    <s v="Denver"/>
    <x v="22"/>
    <n v="80219"/>
    <x v="1"/>
    <s v="FUR-CH-10002335"/>
    <x v="0"/>
    <x v="1"/>
    <s v="Hon GuestStacker Chair"/>
    <x v="5024"/>
    <n v="5"/>
    <n v="0.2"/>
    <n v="68.001000000000033"/>
    <x v="1"/>
    <x v="0"/>
  </r>
  <r>
    <x v="7545"/>
    <x v="3742"/>
    <x v="982"/>
    <x v="323"/>
    <x v="1"/>
    <s v="CM-12715"/>
    <s v="Craig Molinari"/>
    <x v="1"/>
    <x v="0"/>
    <s v="Huntsville"/>
    <x v="5"/>
    <n v="77340"/>
    <x v="2"/>
    <s v="TEC-PH-10001128"/>
    <x v="2"/>
    <x v="7"/>
    <s v="Motorola Droid Maxx"/>
    <x v="5025"/>
    <n v="6"/>
    <n v="0.2"/>
    <n v="71.995200000000011"/>
    <x v="2"/>
    <x v="0"/>
  </r>
  <r>
    <x v="7546"/>
    <x v="3742"/>
    <x v="982"/>
    <x v="323"/>
    <x v="1"/>
    <s v="CM-12715"/>
    <s v="Craig Molinari"/>
    <x v="1"/>
    <x v="0"/>
    <s v="Huntsville"/>
    <x v="5"/>
    <n v="77340"/>
    <x v="2"/>
    <s v="TEC-PH-10004667"/>
    <x v="2"/>
    <x v="7"/>
    <s v="Cisco 8x8 Inc. 6753i IP Business Phone System"/>
    <x v="5026"/>
    <n v="7"/>
    <n v="0.2"/>
    <n v="66.145099999999957"/>
    <x v="2"/>
    <x v="0"/>
  </r>
  <r>
    <x v="7547"/>
    <x v="3742"/>
    <x v="982"/>
    <x v="323"/>
    <x v="1"/>
    <s v="CM-12715"/>
    <s v="Craig Molinari"/>
    <x v="1"/>
    <x v="0"/>
    <s v="Huntsville"/>
    <x v="5"/>
    <n v="77340"/>
    <x v="2"/>
    <s v="OFF-BI-10004817"/>
    <x v="1"/>
    <x v="8"/>
    <s v="GBC Personal VeloBind Strips"/>
    <x v="5027"/>
    <n v="5"/>
    <n v="0.8"/>
    <n v="-19.16800000000001"/>
    <x v="2"/>
    <x v="0"/>
  </r>
  <r>
    <x v="7548"/>
    <x v="3742"/>
    <x v="982"/>
    <x v="323"/>
    <x v="1"/>
    <s v="CM-12715"/>
    <s v="Craig Molinari"/>
    <x v="1"/>
    <x v="0"/>
    <s v="Huntsville"/>
    <x v="5"/>
    <n v="77340"/>
    <x v="2"/>
    <s v="OFF-BI-10004140"/>
    <x v="1"/>
    <x v="8"/>
    <s v="Avery Non-Stick Binders"/>
    <x v="5028"/>
    <n v="1"/>
    <n v="0.8"/>
    <n v="-1.5715000000000008"/>
    <x v="2"/>
    <x v="0"/>
  </r>
  <r>
    <x v="7549"/>
    <x v="3743"/>
    <x v="64"/>
    <x v="62"/>
    <x v="2"/>
    <s v="EM-13825"/>
    <s v="Elizabeth Moffitt"/>
    <x v="1"/>
    <x v="0"/>
    <s v="Houston"/>
    <x v="5"/>
    <n v="77036"/>
    <x v="2"/>
    <s v="FUR-FU-10004671"/>
    <x v="0"/>
    <x v="5"/>
    <s v="Executive Impressions 12&quot; Wall Clock"/>
    <x v="5029"/>
    <n v="3"/>
    <n v="0.6"/>
    <n v="-11.662199999999999"/>
    <x v="2"/>
    <x v="0"/>
  </r>
  <r>
    <x v="7550"/>
    <x v="3744"/>
    <x v="1164"/>
    <x v="573"/>
    <x v="1"/>
    <s v="KH-16330"/>
    <s v="Katharine Harms"/>
    <x v="1"/>
    <x v="0"/>
    <s v="New York City"/>
    <x v="15"/>
    <n v="10024"/>
    <x v="3"/>
    <s v="OFF-EN-10002592"/>
    <x v="1"/>
    <x v="12"/>
    <s v="Peel &amp; Seel Recycled Catalog Envelopes, Brown"/>
    <x v="5030"/>
    <n v="3"/>
    <n v="0"/>
    <n v="17.37"/>
    <x v="3"/>
    <x v="0"/>
  </r>
  <r>
    <x v="7551"/>
    <x v="3744"/>
    <x v="1164"/>
    <x v="573"/>
    <x v="1"/>
    <s v="KH-16330"/>
    <s v="Katharine Harms"/>
    <x v="1"/>
    <x v="0"/>
    <s v="New York City"/>
    <x v="15"/>
    <n v="10024"/>
    <x v="3"/>
    <s v="TEC-PH-10004447"/>
    <x v="2"/>
    <x v="7"/>
    <s v="Toshiba IPT2010-SD IP Telephone"/>
    <x v="5031"/>
    <n v="6"/>
    <n v="0"/>
    <n v="216.8244"/>
    <x v="3"/>
    <x v="0"/>
  </r>
  <r>
    <x v="7552"/>
    <x v="3744"/>
    <x v="1164"/>
    <x v="573"/>
    <x v="1"/>
    <s v="KH-16330"/>
    <s v="Katharine Harms"/>
    <x v="1"/>
    <x v="0"/>
    <s v="New York City"/>
    <x v="15"/>
    <n v="10024"/>
    <x v="3"/>
    <s v="OFF-BI-10003669"/>
    <x v="1"/>
    <x v="8"/>
    <s v="3M Organizer Strips"/>
    <x v="91"/>
    <n v="3"/>
    <n v="0.2"/>
    <n v="4.5359999999999996"/>
    <x v="3"/>
    <x v="0"/>
  </r>
  <r>
    <x v="7553"/>
    <x v="3744"/>
    <x v="1164"/>
    <x v="573"/>
    <x v="1"/>
    <s v="KH-16330"/>
    <s v="Katharine Harms"/>
    <x v="1"/>
    <x v="0"/>
    <s v="New York City"/>
    <x v="15"/>
    <n v="10024"/>
    <x v="3"/>
    <s v="OFF-PA-10000223"/>
    <x v="1"/>
    <x v="10"/>
    <s v="Xerox 2000"/>
    <x v="243"/>
    <n v="4"/>
    <n v="0"/>
    <n v="12.441600000000001"/>
    <x v="3"/>
    <x v="0"/>
  </r>
  <r>
    <x v="7554"/>
    <x v="3745"/>
    <x v="1025"/>
    <x v="1260"/>
    <x v="0"/>
    <s v="AF-10885"/>
    <s v="Art Foster"/>
    <x v="0"/>
    <x v="0"/>
    <s v="Philadelphia"/>
    <x v="9"/>
    <n v="19134"/>
    <x v="3"/>
    <s v="FUR-BO-10004467"/>
    <x v="0"/>
    <x v="0"/>
    <s v="Bestar Classic Bookcase"/>
    <x v="5032"/>
    <n v="7"/>
    <n v="0.5"/>
    <n v="-216.97830000000002"/>
    <x v="3"/>
    <x v="0"/>
  </r>
  <r>
    <x v="7555"/>
    <x v="3745"/>
    <x v="1025"/>
    <x v="1260"/>
    <x v="0"/>
    <s v="AF-10885"/>
    <s v="Art Foster"/>
    <x v="0"/>
    <x v="0"/>
    <s v="Philadelphia"/>
    <x v="9"/>
    <n v="19134"/>
    <x v="3"/>
    <s v="OFF-AR-10000716"/>
    <x v="1"/>
    <x v="6"/>
    <s v="DIXON Ticonderoga Erasable Checking Pencils"/>
    <x v="4732"/>
    <n v="5"/>
    <n v="0.2"/>
    <n v="5.3010000000000002"/>
    <x v="3"/>
    <x v="0"/>
  </r>
  <r>
    <x v="7556"/>
    <x v="3746"/>
    <x v="344"/>
    <x v="348"/>
    <x v="1"/>
    <s v="JR-16210"/>
    <s v="Justin Ritter"/>
    <x v="1"/>
    <x v="0"/>
    <s v="Columbus"/>
    <x v="14"/>
    <n v="47201"/>
    <x v="2"/>
    <s v="OFF-PA-10003641"/>
    <x v="1"/>
    <x v="10"/>
    <s v="Xerox 1909"/>
    <x v="5033"/>
    <n v="6"/>
    <n v="0"/>
    <n v="72.808799999999991"/>
    <x v="2"/>
    <x v="0"/>
  </r>
  <r>
    <x v="7557"/>
    <x v="3746"/>
    <x v="344"/>
    <x v="348"/>
    <x v="1"/>
    <s v="JR-16210"/>
    <s v="Justin Ritter"/>
    <x v="1"/>
    <x v="0"/>
    <s v="Columbus"/>
    <x v="14"/>
    <n v="47201"/>
    <x v="2"/>
    <s v="OFF-BI-10004519"/>
    <x v="1"/>
    <x v="8"/>
    <s v="GBC DocuBind P100 Manual Binding Machine"/>
    <x v="5034"/>
    <n v="3"/>
    <n v="0"/>
    <n v="224.07299999999998"/>
    <x v="2"/>
    <x v="0"/>
  </r>
  <r>
    <x v="7558"/>
    <x v="3747"/>
    <x v="301"/>
    <x v="840"/>
    <x v="1"/>
    <s v="DL-12925"/>
    <s v="Daniel Lacy"/>
    <x v="0"/>
    <x v="0"/>
    <s v="Long Beach"/>
    <x v="15"/>
    <n v="11561"/>
    <x v="3"/>
    <s v="OFF-AP-10002518"/>
    <x v="1"/>
    <x v="9"/>
    <s v="Kensington 7 Outlet MasterPiece Power Center"/>
    <x v="5035"/>
    <n v="3"/>
    <n v="0"/>
    <n v="154.84259999999995"/>
    <x v="3"/>
    <x v="0"/>
  </r>
  <r>
    <x v="7559"/>
    <x v="3747"/>
    <x v="301"/>
    <x v="840"/>
    <x v="1"/>
    <s v="DL-12925"/>
    <s v="Daniel Lacy"/>
    <x v="0"/>
    <x v="0"/>
    <s v="Long Beach"/>
    <x v="15"/>
    <n v="11561"/>
    <x v="3"/>
    <s v="OFF-PA-10000806"/>
    <x v="1"/>
    <x v="10"/>
    <s v="Xerox 1934"/>
    <x v="3856"/>
    <n v="3"/>
    <n v="0"/>
    <n v="82.290599999999998"/>
    <x v="3"/>
    <x v="0"/>
  </r>
  <r>
    <x v="7560"/>
    <x v="3747"/>
    <x v="301"/>
    <x v="840"/>
    <x v="1"/>
    <s v="DL-12925"/>
    <s v="Daniel Lacy"/>
    <x v="0"/>
    <x v="0"/>
    <s v="Long Beach"/>
    <x v="15"/>
    <n v="11561"/>
    <x v="3"/>
    <s v="FUR-FU-10003142"/>
    <x v="0"/>
    <x v="5"/>
    <s v="Master Big Foot Doorstop, Beige"/>
    <x v="3381"/>
    <n v="6"/>
    <n v="0"/>
    <n v="9.8207999999999984"/>
    <x v="3"/>
    <x v="0"/>
  </r>
  <r>
    <x v="7561"/>
    <x v="3748"/>
    <x v="945"/>
    <x v="1015"/>
    <x v="2"/>
    <s v="BD-11605"/>
    <s v="Brian Dahlen"/>
    <x v="0"/>
    <x v="0"/>
    <s v="Lancaster"/>
    <x v="9"/>
    <n v="17602"/>
    <x v="3"/>
    <s v="FUR-CH-10000454"/>
    <x v="0"/>
    <x v="1"/>
    <s v="Hon Deluxe Fabric Upholstered Stacking Chairs, Rounded Back"/>
    <x v="5036"/>
    <n v="1"/>
    <n v="0.3"/>
    <n v="0"/>
    <x v="3"/>
    <x v="0"/>
  </r>
  <r>
    <x v="7562"/>
    <x v="3749"/>
    <x v="323"/>
    <x v="62"/>
    <x v="1"/>
    <s v="RB-19570"/>
    <s v="Rob Beeghly"/>
    <x v="0"/>
    <x v="0"/>
    <s v="Chicago"/>
    <x v="10"/>
    <n v="60610"/>
    <x v="2"/>
    <s v="FUR-BO-10003894"/>
    <x v="0"/>
    <x v="0"/>
    <s v="Safco Value Mate Steel Bookcase, Baked Enamel Finish on Steel, Black"/>
    <x v="4765"/>
    <n v="4"/>
    <n v="0.3"/>
    <n v="0"/>
    <x v="2"/>
    <x v="0"/>
  </r>
  <r>
    <x v="7563"/>
    <x v="3750"/>
    <x v="361"/>
    <x v="951"/>
    <x v="2"/>
    <s v="RB-19795"/>
    <s v="Ross Baird"/>
    <x v="2"/>
    <x v="0"/>
    <s v="Denver"/>
    <x v="22"/>
    <n v="80219"/>
    <x v="1"/>
    <s v="TEC-AC-10001714"/>
    <x v="2"/>
    <x v="11"/>
    <s v="Logitech MX Performance Wireless Mouse"/>
    <x v="4384"/>
    <n v="2"/>
    <n v="0.2"/>
    <n v="13.562599999999998"/>
    <x v="1"/>
    <x v="0"/>
  </r>
  <r>
    <x v="7564"/>
    <x v="3751"/>
    <x v="806"/>
    <x v="1261"/>
    <x v="0"/>
    <s v="TB-21250"/>
    <s v="Tim Brockman"/>
    <x v="0"/>
    <x v="0"/>
    <s v="Seattle"/>
    <x v="4"/>
    <n v="98103"/>
    <x v="1"/>
    <s v="FUR-CH-10001190"/>
    <x v="0"/>
    <x v="1"/>
    <s v="Global Deluxe High-Back Office Chair in Storm"/>
    <x v="5037"/>
    <n v="4"/>
    <n v="0.2"/>
    <n v="-59.835600000000042"/>
    <x v="1"/>
    <x v="0"/>
  </r>
  <r>
    <x v="7565"/>
    <x v="3751"/>
    <x v="806"/>
    <x v="1261"/>
    <x v="0"/>
    <s v="TB-21250"/>
    <s v="Tim Brockman"/>
    <x v="0"/>
    <x v="0"/>
    <s v="Seattle"/>
    <x v="4"/>
    <n v="98103"/>
    <x v="1"/>
    <s v="FUR-BO-10000468"/>
    <x v="0"/>
    <x v="0"/>
    <s v="O'Sullivan 2-Shelf Heavy-Duty Bookcases"/>
    <x v="5038"/>
    <n v="1"/>
    <n v="0"/>
    <n v="7.7728000000000037"/>
    <x v="1"/>
    <x v="0"/>
  </r>
  <r>
    <x v="7566"/>
    <x v="3752"/>
    <x v="81"/>
    <x v="880"/>
    <x v="2"/>
    <s v="KN-16390"/>
    <s v="Katherine Nockton"/>
    <x v="1"/>
    <x v="0"/>
    <s v="Houston"/>
    <x v="5"/>
    <n v="77070"/>
    <x v="2"/>
    <s v="TEC-AC-10001998"/>
    <x v="2"/>
    <x v="11"/>
    <s v="Logitech LS21 Speaker System - PC Multimedia - 2.1-CH - Wired"/>
    <x v="334"/>
    <n v="3"/>
    <n v="0.2"/>
    <n v="8.3957999999999942"/>
    <x v="2"/>
    <x v="0"/>
  </r>
  <r>
    <x v="7567"/>
    <x v="3752"/>
    <x v="81"/>
    <x v="880"/>
    <x v="2"/>
    <s v="KN-16390"/>
    <s v="Katherine Nockton"/>
    <x v="1"/>
    <x v="0"/>
    <s v="Houston"/>
    <x v="5"/>
    <n v="77070"/>
    <x v="2"/>
    <s v="OFF-PA-10001534"/>
    <x v="1"/>
    <x v="10"/>
    <s v="Xerox 230"/>
    <x v="561"/>
    <n v="4"/>
    <n v="0.2"/>
    <n v="7.2576000000000001"/>
    <x v="2"/>
    <x v="0"/>
  </r>
  <r>
    <x v="7568"/>
    <x v="3753"/>
    <x v="29"/>
    <x v="28"/>
    <x v="1"/>
    <s v="RL-19615"/>
    <s v="Rob Lucas"/>
    <x v="0"/>
    <x v="0"/>
    <s v="Los Angeles"/>
    <x v="1"/>
    <n v="90045"/>
    <x v="1"/>
    <s v="OFF-AR-10003045"/>
    <x v="1"/>
    <x v="6"/>
    <s v="Prang Colored Pencils"/>
    <x v="5039"/>
    <n v="9"/>
    <n v="0"/>
    <n v="11.907"/>
    <x v="1"/>
    <x v="0"/>
  </r>
  <r>
    <x v="7569"/>
    <x v="3753"/>
    <x v="29"/>
    <x v="28"/>
    <x v="1"/>
    <s v="RL-19615"/>
    <s v="Rob Lucas"/>
    <x v="0"/>
    <x v="0"/>
    <s v="Los Angeles"/>
    <x v="1"/>
    <n v="90045"/>
    <x v="1"/>
    <s v="OFF-PA-10001363"/>
    <x v="1"/>
    <x v="10"/>
    <s v="Xerox 1933"/>
    <x v="338"/>
    <n v="4"/>
    <n v="0"/>
    <n v="23.086399999999998"/>
    <x v="1"/>
    <x v="0"/>
  </r>
  <r>
    <x v="7570"/>
    <x v="3753"/>
    <x v="29"/>
    <x v="28"/>
    <x v="1"/>
    <s v="RL-19615"/>
    <s v="Rob Lucas"/>
    <x v="0"/>
    <x v="0"/>
    <s v="Los Angeles"/>
    <x v="1"/>
    <n v="90045"/>
    <x v="1"/>
    <s v="OFF-FA-10002280"/>
    <x v="1"/>
    <x v="13"/>
    <s v="Advantus Plastic Paper Clips"/>
    <x v="1720"/>
    <n v="3"/>
    <n v="0"/>
    <n v="7.1999999999999993"/>
    <x v="1"/>
    <x v="0"/>
  </r>
  <r>
    <x v="7571"/>
    <x v="3754"/>
    <x v="618"/>
    <x v="1190"/>
    <x v="1"/>
    <s v="FH-14275"/>
    <s v="Frank Hawley"/>
    <x v="1"/>
    <x v="0"/>
    <s v="Newport News"/>
    <x v="17"/>
    <n v="23602"/>
    <x v="0"/>
    <s v="OFF-ST-10003479"/>
    <x v="1"/>
    <x v="4"/>
    <s v="Eldon Base for stackable storage shelf, platinum"/>
    <x v="5040"/>
    <n v="5"/>
    <n v="0"/>
    <n v="9.7349999999999781"/>
    <x v="0"/>
    <x v="0"/>
  </r>
  <r>
    <x v="7572"/>
    <x v="3754"/>
    <x v="618"/>
    <x v="1190"/>
    <x v="1"/>
    <s v="FH-14275"/>
    <s v="Frank Hawley"/>
    <x v="1"/>
    <x v="0"/>
    <s v="Newport News"/>
    <x v="17"/>
    <n v="23602"/>
    <x v="0"/>
    <s v="FUR-TA-10004607"/>
    <x v="0"/>
    <x v="3"/>
    <s v="Hon 2111 Invitation Series Straight Table"/>
    <x v="5041"/>
    <n v="4"/>
    <n v="0"/>
    <n v="112.35079999999999"/>
    <x v="0"/>
    <x v="0"/>
  </r>
  <r>
    <x v="7573"/>
    <x v="3754"/>
    <x v="618"/>
    <x v="1190"/>
    <x v="1"/>
    <s v="FH-14275"/>
    <s v="Frank Hawley"/>
    <x v="1"/>
    <x v="0"/>
    <s v="Newport News"/>
    <x v="17"/>
    <n v="23602"/>
    <x v="0"/>
    <s v="OFF-AR-10001022"/>
    <x v="1"/>
    <x v="6"/>
    <s v="SANFORD Liquid Accent Tank-Style Highlighters"/>
    <x v="5042"/>
    <n v="1"/>
    <n v="0"/>
    <n v="0.88039999999999985"/>
    <x v="0"/>
    <x v="0"/>
  </r>
  <r>
    <x v="7574"/>
    <x v="3755"/>
    <x v="575"/>
    <x v="301"/>
    <x v="1"/>
    <s v="YS-21880"/>
    <s v="Yana Sorensen"/>
    <x v="1"/>
    <x v="0"/>
    <s v="Los Angeles"/>
    <x v="1"/>
    <n v="90036"/>
    <x v="1"/>
    <s v="OFF-ST-10004186"/>
    <x v="1"/>
    <x v="4"/>
    <s v="Stur-D-Stor Shelving, Vertical 5-Shelf: 72&quot;H x 36&quot;W x 18 1/2&quot;D"/>
    <x v="5043"/>
    <n v="2"/>
    <n v="0"/>
    <n v="4.4391999999999996"/>
    <x v="1"/>
    <x v="0"/>
  </r>
  <r>
    <x v="7575"/>
    <x v="3755"/>
    <x v="575"/>
    <x v="301"/>
    <x v="1"/>
    <s v="YS-21880"/>
    <s v="Yana Sorensen"/>
    <x v="1"/>
    <x v="0"/>
    <s v="Los Angeles"/>
    <x v="1"/>
    <n v="90036"/>
    <x v="1"/>
    <s v="TEC-AC-10000865"/>
    <x v="2"/>
    <x v="11"/>
    <s v="WD My Passport Ultra 500GB Portable External Hard Drive"/>
    <x v="5044"/>
    <n v="4"/>
    <n v="0"/>
    <n v="40.119999999999976"/>
    <x v="1"/>
    <x v="0"/>
  </r>
  <r>
    <x v="7576"/>
    <x v="3756"/>
    <x v="981"/>
    <x v="322"/>
    <x v="0"/>
    <s v="SW-20755"/>
    <s v="Steven Ward"/>
    <x v="1"/>
    <x v="0"/>
    <s v="Seattle"/>
    <x v="4"/>
    <n v="98115"/>
    <x v="1"/>
    <s v="TEC-AC-10000023"/>
    <x v="2"/>
    <x v="11"/>
    <s v="Maxell 74 Minute CD-R Spindle, 50/Pack"/>
    <x v="5045"/>
    <n v="2"/>
    <n v="0"/>
    <n v="15.098399999999998"/>
    <x v="1"/>
    <x v="1"/>
  </r>
  <r>
    <x v="7577"/>
    <x v="3756"/>
    <x v="981"/>
    <x v="322"/>
    <x v="0"/>
    <s v="SW-20755"/>
    <s v="Steven Ward"/>
    <x v="1"/>
    <x v="0"/>
    <s v="Seattle"/>
    <x v="4"/>
    <n v="98115"/>
    <x v="1"/>
    <s v="TEC-PH-10001750"/>
    <x v="2"/>
    <x v="7"/>
    <s v="Samsung Rugby III"/>
    <x v="5046"/>
    <n v="1"/>
    <n v="0.2"/>
    <n v="4.6193000000000026"/>
    <x v="1"/>
    <x v="1"/>
  </r>
  <r>
    <x v="7578"/>
    <x v="3757"/>
    <x v="122"/>
    <x v="967"/>
    <x v="2"/>
    <s v="PN-18775"/>
    <s v="Parhena Norris"/>
    <x v="2"/>
    <x v="0"/>
    <s v="Omaha"/>
    <x v="8"/>
    <n v="68104"/>
    <x v="2"/>
    <s v="FUR-CH-10004997"/>
    <x v="0"/>
    <x v="1"/>
    <s v="Hon Every-Day Series Multi-Task Chairs"/>
    <x v="3801"/>
    <n v="3"/>
    <n v="0"/>
    <n v="112.78800000000001"/>
    <x v="2"/>
    <x v="0"/>
  </r>
  <r>
    <x v="7579"/>
    <x v="3758"/>
    <x v="521"/>
    <x v="562"/>
    <x v="0"/>
    <s v="AT-10735"/>
    <s v="Annie Thurman"/>
    <x v="0"/>
    <x v="0"/>
    <s v="Morristown"/>
    <x v="30"/>
    <n v="7960"/>
    <x v="3"/>
    <s v="OFF-AP-10000275"/>
    <x v="1"/>
    <x v="9"/>
    <s v="Sanyo Counter Height Refrigerator with Crisper, 3.6 Cubic Foot, Stainless Steel/Black"/>
    <x v="5047"/>
    <n v="8"/>
    <n v="0"/>
    <n v="735.03359999999998"/>
    <x v="3"/>
    <x v="0"/>
  </r>
  <r>
    <x v="7580"/>
    <x v="3758"/>
    <x v="521"/>
    <x v="562"/>
    <x v="0"/>
    <s v="AT-10735"/>
    <s v="Annie Thurman"/>
    <x v="0"/>
    <x v="0"/>
    <s v="Morristown"/>
    <x v="30"/>
    <n v="7960"/>
    <x v="3"/>
    <s v="OFF-AR-10004999"/>
    <x v="1"/>
    <x v="6"/>
    <s v="Newell 315"/>
    <x v="1465"/>
    <n v="3"/>
    <n v="0"/>
    <n v="4.4850000000000003"/>
    <x v="3"/>
    <x v="0"/>
  </r>
  <r>
    <x v="7581"/>
    <x v="3759"/>
    <x v="863"/>
    <x v="99"/>
    <x v="2"/>
    <s v="EJ-13720"/>
    <s v="Ed Jacobs"/>
    <x v="0"/>
    <x v="0"/>
    <s v="Philadelphia"/>
    <x v="9"/>
    <n v="19143"/>
    <x v="3"/>
    <s v="OFF-ST-10003816"/>
    <x v="1"/>
    <x v="4"/>
    <s v="Fellowes High-Stak Drawer Files"/>
    <x v="5048"/>
    <n v="3"/>
    <n v="0.2"/>
    <n v="15.857099999999974"/>
    <x v="3"/>
    <x v="0"/>
  </r>
  <r>
    <x v="7582"/>
    <x v="3760"/>
    <x v="392"/>
    <x v="419"/>
    <x v="1"/>
    <s v="DM-13345"/>
    <s v="Denise Monton"/>
    <x v="1"/>
    <x v="0"/>
    <s v="New York City"/>
    <x v="15"/>
    <n v="10024"/>
    <x v="3"/>
    <s v="FUR-CH-10003968"/>
    <x v="0"/>
    <x v="1"/>
    <s v="Novimex Turbo Task Chair"/>
    <x v="4093"/>
    <n v="2"/>
    <n v="0.1"/>
    <n v="2.8392000000000017"/>
    <x v="3"/>
    <x v="0"/>
  </r>
  <r>
    <x v="7583"/>
    <x v="3761"/>
    <x v="90"/>
    <x v="86"/>
    <x v="1"/>
    <s v="KH-16690"/>
    <s v="Kristen Hastings"/>
    <x v="1"/>
    <x v="0"/>
    <s v="Springfield"/>
    <x v="17"/>
    <n v="22153"/>
    <x v="0"/>
    <s v="TEC-PH-10000730"/>
    <x v="2"/>
    <x v="7"/>
    <s v="Samsung Galaxy S4 Active"/>
    <x v="5049"/>
    <n v="7"/>
    <n v="0"/>
    <n v="909.98180000000025"/>
    <x v="0"/>
    <x v="0"/>
  </r>
  <r>
    <x v="7584"/>
    <x v="3761"/>
    <x v="90"/>
    <x v="86"/>
    <x v="1"/>
    <s v="KH-16690"/>
    <s v="Kristen Hastings"/>
    <x v="1"/>
    <x v="0"/>
    <s v="Springfield"/>
    <x v="17"/>
    <n v="22153"/>
    <x v="0"/>
    <s v="OFF-LA-10004409"/>
    <x v="1"/>
    <x v="2"/>
    <s v="Avery 492"/>
    <x v="936"/>
    <n v="5"/>
    <n v="0"/>
    <n v="6.6239999999999988"/>
    <x v="0"/>
    <x v="0"/>
  </r>
  <r>
    <x v="7585"/>
    <x v="3761"/>
    <x v="90"/>
    <x v="86"/>
    <x v="1"/>
    <s v="KH-16690"/>
    <s v="Kristen Hastings"/>
    <x v="1"/>
    <x v="0"/>
    <s v="Springfield"/>
    <x v="17"/>
    <n v="22153"/>
    <x v="0"/>
    <s v="OFF-PA-10000675"/>
    <x v="1"/>
    <x v="10"/>
    <s v="Xerox 1919"/>
    <x v="1247"/>
    <n v="3"/>
    <n v="0"/>
    <n v="60.255300000000005"/>
    <x v="0"/>
    <x v="0"/>
  </r>
  <r>
    <x v="7586"/>
    <x v="3761"/>
    <x v="90"/>
    <x v="86"/>
    <x v="1"/>
    <s v="KH-16690"/>
    <s v="Kristen Hastings"/>
    <x v="1"/>
    <x v="0"/>
    <s v="Springfield"/>
    <x v="17"/>
    <n v="22153"/>
    <x v="0"/>
    <s v="OFF-AR-10001573"/>
    <x v="1"/>
    <x v="6"/>
    <s v="American Pencil"/>
    <x v="400"/>
    <n v="4"/>
    <n v="0"/>
    <n v="2.702799999999999"/>
    <x v="0"/>
    <x v="0"/>
  </r>
  <r>
    <x v="7587"/>
    <x v="3761"/>
    <x v="90"/>
    <x v="86"/>
    <x v="1"/>
    <s v="KH-16690"/>
    <s v="Kristen Hastings"/>
    <x v="1"/>
    <x v="0"/>
    <s v="Springfield"/>
    <x v="17"/>
    <n v="22153"/>
    <x v="0"/>
    <s v="OFF-BI-10001597"/>
    <x v="1"/>
    <x v="8"/>
    <s v="Wilson Jones Ledger-Size, Piano-Hinge Binder, 2&quot;, Blue"/>
    <x v="1546"/>
    <n v="3"/>
    <n v="0"/>
    <n v="59.011199999999988"/>
    <x v="0"/>
    <x v="0"/>
  </r>
  <r>
    <x v="7588"/>
    <x v="3762"/>
    <x v="673"/>
    <x v="228"/>
    <x v="1"/>
    <s v="MB-18085"/>
    <s v="Mick Brown"/>
    <x v="0"/>
    <x v="0"/>
    <s v="Roseville"/>
    <x v="1"/>
    <n v="95661"/>
    <x v="1"/>
    <s v="FUR-FU-10001196"/>
    <x v="0"/>
    <x v="5"/>
    <s v="DAX Cubicle Frames - 8x10"/>
    <x v="1761"/>
    <n v="3"/>
    <n v="0"/>
    <n v="5.1929999999999996"/>
    <x v="1"/>
    <x v="0"/>
  </r>
  <r>
    <x v="7589"/>
    <x v="3763"/>
    <x v="12"/>
    <x v="591"/>
    <x v="1"/>
    <s v="DK-12895"/>
    <s v="Dana Kaydos"/>
    <x v="0"/>
    <x v="0"/>
    <s v="Rockford"/>
    <x v="10"/>
    <n v="61107"/>
    <x v="2"/>
    <s v="OFF-AR-10004602"/>
    <x v="1"/>
    <x v="6"/>
    <s v="Boston KS Multi-Size Manual Pencil Sharpener"/>
    <x v="2019"/>
    <n v="7"/>
    <n v="0.2"/>
    <n v="12.874400000000001"/>
    <x v="2"/>
    <x v="0"/>
  </r>
  <r>
    <x v="7590"/>
    <x v="3764"/>
    <x v="64"/>
    <x v="411"/>
    <x v="1"/>
    <s v="DB-13210"/>
    <s v="Dean Braden"/>
    <x v="0"/>
    <x v="0"/>
    <s v="Philadelphia"/>
    <x v="9"/>
    <n v="19134"/>
    <x v="3"/>
    <s v="FUR-FU-10000260"/>
    <x v="0"/>
    <x v="5"/>
    <s v="6&quot; Cubicle Wall Clock, Black"/>
    <x v="5050"/>
    <n v="9"/>
    <n v="0.2"/>
    <n v="11.649599999999996"/>
    <x v="3"/>
    <x v="0"/>
  </r>
  <r>
    <x v="7591"/>
    <x v="3764"/>
    <x v="64"/>
    <x v="411"/>
    <x v="1"/>
    <s v="DB-13210"/>
    <s v="Dean Braden"/>
    <x v="0"/>
    <x v="0"/>
    <s v="Philadelphia"/>
    <x v="9"/>
    <n v="19134"/>
    <x v="3"/>
    <s v="FUR-CH-10001146"/>
    <x v="0"/>
    <x v="1"/>
    <s v="Global Task Chair, Black"/>
    <x v="5051"/>
    <n v="2"/>
    <n v="0.3"/>
    <n v="-19.338199999999993"/>
    <x v="3"/>
    <x v="0"/>
  </r>
  <r>
    <x v="7592"/>
    <x v="3764"/>
    <x v="64"/>
    <x v="411"/>
    <x v="1"/>
    <s v="DB-13210"/>
    <s v="Dean Braden"/>
    <x v="0"/>
    <x v="0"/>
    <s v="Philadelphia"/>
    <x v="9"/>
    <n v="19134"/>
    <x v="3"/>
    <s v="OFF-AR-10000896"/>
    <x v="1"/>
    <x v="6"/>
    <s v="Newell 329"/>
    <x v="964"/>
    <n v="3"/>
    <n v="0.2"/>
    <n v="0.59039999999999937"/>
    <x v="3"/>
    <x v="0"/>
  </r>
  <r>
    <x v="7593"/>
    <x v="3764"/>
    <x v="64"/>
    <x v="411"/>
    <x v="1"/>
    <s v="DB-13210"/>
    <s v="Dean Braden"/>
    <x v="0"/>
    <x v="0"/>
    <s v="Philadelphia"/>
    <x v="9"/>
    <n v="19134"/>
    <x v="3"/>
    <s v="FUR-CH-10000309"/>
    <x v="0"/>
    <x v="1"/>
    <s v="Global Comet Stacking Arm Chair"/>
    <x v="5052"/>
    <n v="3"/>
    <n v="0.3"/>
    <n v="-63.376499999999965"/>
    <x v="3"/>
    <x v="0"/>
  </r>
  <r>
    <x v="7594"/>
    <x v="3765"/>
    <x v="693"/>
    <x v="321"/>
    <x v="1"/>
    <s v="CV-12295"/>
    <s v="Christina VanderZanden"/>
    <x v="0"/>
    <x v="0"/>
    <s v="Detroit"/>
    <x v="12"/>
    <n v="48234"/>
    <x v="2"/>
    <s v="OFF-BI-10001989"/>
    <x v="1"/>
    <x v="8"/>
    <s v="Premium Transparent Presentation Covers by GBC"/>
    <x v="5053"/>
    <n v="7"/>
    <n v="0"/>
    <n v="70.492799999999988"/>
    <x v="2"/>
    <x v="0"/>
  </r>
  <r>
    <x v="7595"/>
    <x v="3765"/>
    <x v="693"/>
    <x v="321"/>
    <x v="1"/>
    <s v="CV-12295"/>
    <s v="Christina VanderZanden"/>
    <x v="0"/>
    <x v="0"/>
    <s v="Detroit"/>
    <x v="12"/>
    <n v="48234"/>
    <x v="2"/>
    <s v="OFF-BI-10001036"/>
    <x v="1"/>
    <x v="8"/>
    <s v="Cardinal EasyOpen D-Ring Binders"/>
    <x v="3830"/>
    <n v="4"/>
    <n v="0"/>
    <n v="18.28"/>
    <x v="2"/>
    <x v="0"/>
  </r>
  <r>
    <x v="7596"/>
    <x v="3766"/>
    <x v="925"/>
    <x v="959"/>
    <x v="1"/>
    <s v="GK-14620"/>
    <s v="Grace Kelly"/>
    <x v="1"/>
    <x v="0"/>
    <s v="Los Angeles"/>
    <x v="1"/>
    <n v="90004"/>
    <x v="1"/>
    <s v="TEC-PH-10002103"/>
    <x v="2"/>
    <x v="7"/>
    <s v="Jabra SPEAK 410"/>
    <x v="5054"/>
    <n v="3"/>
    <n v="0.2"/>
    <n v="22.557600000000008"/>
    <x v="1"/>
    <x v="0"/>
  </r>
  <r>
    <x v="7597"/>
    <x v="3767"/>
    <x v="328"/>
    <x v="833"/>
    <x v="1"/>
    <s v="JA-15970"/>
    <s v="Joseph Airdo"/>
    <x v="0"/>
    <x v="0"/>
    <s v="Springfield"/>
    <x v="21"/>
    <n v="97477"/>
    <x v="1"/>
    <s v="OFF-AR-10001473"/>
    <x v="1"/>
    <x v="6"/>
    <s v="Newell 313"/>
    <x v="797"/>
    <n v="2"/>
    <n v="0.2"/>
    <n v="0.45920000000000027"/>
    <x v="1"/>
    <x v="0"/>
  </r>
  <r>
    <x v="7598"/>
    <x v="3767"/>
    <x v="328"/>
    <x v="833"/>
    <x v="1"/>
    <s v="JA-15970"/>
    <s v="Joseph Airdo"/>
    <x v="0"/>
    <x v="0"/>
    <s v="Springfield"/>
    <x v="21"/>
    <n v="97477"/>
    <x v="1"/>
    <s v="OFF-AR-10000411"/>
    <x v="1"/>
    <x v="6"/>
    <s v="Boston 16701 Slimline Battery Pencil Sharpener"/>
    <x v="5055"/>
    <n v="3"/>
    <n v="0.2"/>
    <n v="4.7819999999999947"/>
    <x v="1"/>
    <x v="0"/>
  </r>
  <r>
    <x v="7599"/>
    <x v="3767"/>
    <x v="328"/>
    <x v="833"/>
    <x v="1"/>
    <s v="JA-15970"/>
    <s v="Joseph Airdo"/>
    <x v="0"/>
    <x v="0"/>
    <s v="Springfield"/>
    <x v="21"/>
    <n v="97477"/>
    <x v="1"/>
    <s v="OFF-PA-10000246"/>
    <x v="1"/>
    <x v="10"/>
    <s v="Riverleaf Stik-Withit Designer Note Cubes"/>
    <x v="5056"/>
    <n v="5"/>
    <n v="0.2"/>
    <n v="13.078000000000001"/>
    <x v="1"/>
    <x v="0"/>
  </r>
  <r>
    <x v="7600"/>
    <x v="3767"/>
    <x v="328"/>
    <x v="833"/>
    <x v="1"/>
    <s v="JA-15970"/>
    <s v="Joseph Airdo"/>
    <x v="0"/>
    <x v="0"/>
    <s v="Springfield"/>
    <x v="21"/>
    <n v="97477"/>
    <x v="1"/>
    <s v="TEC-MA-10004086"/>
    <x v="2"/>
    <x v="15"/>
    <s v="Plantronics Single Ear Headset"/>
    <x v="5057"/>
    <n v="5"/>
    <n v="0.7"/>
    <n v="-21.944999999999993"/>
    <x v="1"/>
    <x v="0"/>
  </r>
  <r>
    <x v="7601"/>
    <x v="3767"/>
    <x v="328"/>
    <x v="833"/>
    <x v="1"/>
    <s v="JA-15970"/>
    <s v="Joseph Airdo"/>
    <x v="0"/>
    <x v="0"/>
    <s v="Springfield"/>
    <x v="21"/>
    <n v="97477"/>
    <x v="1"/>
    <s v="OFF-PA-10003039"/>
    <x v="1"/>
    <x v="10"/>
    <s v="Xerox 1960"/>
    <x v="5058"/>
    <n v="6"/>
    <n v="0.2"/>
    <n v="46.469999999999985"/>
    <x v="1"/>
    <x v="0"/>
  </r>
  <r>
    <x v="7602"/>
    <x v="3767"/>
    <x v="328"/>
    <x v="833"/>
    <x v="1"/>
    <s v="JA-15970"/>
    <s v="Joseph Airdo"/>
    <x v="0"/>
    <x v="0"/>
    <s v="Springfield"/>
    <x v="21"/>
    <n v="97477"/>
    <x v="1"/>
    <s v="TEC-AC-10004633"/>
    <x v="2"/>
    <x v="11"/>
    <s v="Verbatim 25 GB 6x Blu-ray Single Layer Recordable Disc, 3/Pack"/>
    <x v="2336"/>
    <n v="10"/>
    <n v="0.2"/>
    <n v="16.776000000000007"/>
    <x v="1"/>
    <x v="0"/>
  </r>
  <r>
    <x v="7603"/>
    <x v="3768"/>
    <x v="630"/>
    <x v="294"/>
    <x v="1"/>
    <s v="TH-21115"/>
    <s v="Thea Hudgings"/>
    <x v="1"/>
    <x v="0"/>
    <s v="Providence"/>
    <x v="34"/>
    <n v="2908"/>
    <x v="3"/>
    <s v="OFF-PA-10000289"/>
    <x v="1"/>
    <x v="10"/>
    <s v="Xerox 213"/>
    <x v="91"/>
    <n v="2"/>
    <n v="0"/>
    <n v="6.2208000000000006"/>
    <x v="3"/>
    <x v="0"/>
  </r>
  <r>
    <x v="7604"/>
    <x v="3769"/>
    <x v="1022"/>
    <x v="388"/>
    <x v="1"/>
    <s v="BS-11665"/>
    <s v="Brian Stugart"/>
    <x v="0"/>
    <x v="0"/>
    <s v="Chicago"/>
    <x v="10"/>
    <n v="60623"/>
    <x v="2"/>
    <s v="FUR-FU-10003247"/>
    <x v="0"/>
    <x v="5"/>
    <s v="36X48 HARDFLOOR CHAIRMAT"/>
    <x v="5059"/>
    <n v="3"/>
    <n v="0.6"/>
    <n v="-33.358199999999997"/>
    <x v="2"/>
    <x v="0"/>
  </r>
  <r>
    <x v="7605"/>
    <x v="3769"/>
    <x v="1022"/>
    <x v="388"/>
    <x v="1"/>
    <s v="BS-11665"/>
    <s v="Brian Stugart"/>
    <x v="0"/>
    <x v="0"/>
    <s v="Chicago"/>
    <x v="10"/>
    <n v="60623"/>
    <x v="2"/>
    <s v="FUR-FU-10002191"/>
    <x v="0"/>
    <x v="5"/>
    <s v="G.E. Halogen Desk Lamp Bulbs"/>
    <x v="215"/>
    <n v="2"/>
    <n v="0.6"/>
    <n v="-1.6751999999999994"/>
    <x v="2"/>
    <x v="0"/>
  </r>
  <r>
    <x v="7606"/>
    <x v="3769"/>
    <x v="1022"/>
    <x v="388"/>
    <x v="1"/>
    <s v="BS-11665"/>
    <s v="Brian Stugart"/>
    <x v="0"/>
    <x v="0"/>
    <s v="Chicago"/>
    <x v="10"/>
    <n v="60623"/>
    <x v="2"/>
    <s v="OFF-ST-10001496"/>
    <x v="1"/>
    <x v="4"/>
    <s v="Standard Rollaway File with Lock"/>
    <x v="5060"/>
    <n v="9"/>
    <n v="0.2"/>
    <n v="97.302599999999984"/>
    <x v="2"/>
    <x v="0"/>
  </r>
  <r>
    <x v="7607"/>
    <x v="3770"/>
    <x v="165"/>
    <x v="63"/>
    <x v="2"/>
    <s v="NS-18505"/>
    <s v="Neola Schneider"/>
    <x v="0"/>
    <x v="0"/>
    <s v="Dallas"/>
    <x v="5"/>
    <n v="75220"/>
    <x v="2"/>
    <s v="OFF-ST-10000585"/>
    <x v="1"/>
    <x v="4"/>
    <s v="Economy Rollaway Files"/>
    <x v="2108"/>
    <n v="2"/>
    <n v="0.2"/>
    <n v="19.823999999999998"/>
    <x v="2"/>
    <x v="0"/>
  </r>
  <r>
    <x v="7608"/>
    <x v="3771"/>
    <x v="898"/>
    <x v="795"/>
    <x v="1"/>
    <s v="MK-18160"/>
    <s v="Mike Kennedy"/>
    <x v="0"/>
    <x v="0"/>
    <s v="San Francisco"/>
    <x v="1"/>
    <n v="94122"/>
    <x v="1"/>
    <s v="OFF-PA-10001166"/>
    <x v="1"/>
    <x v="10"/>
    <s v="Xerox 2"/>
    <x v="243"/>
    <n v="4"/>
    <n v="0"/>
    <n v="12.441600000000001"/>
    <x v="1"/>
    <x v="0"/>
  </r>
  <r>
    <x v="7609"/>
    <x v="3771"/>
    <x v="898"/>
    <x v="795"/>
    <x v="1"/>
    <s v="MK-18160"/>
    <s v="Mike Kennedy"/>
    <x v="0"/>
    <x v="0"/>
    <s v="San Francisco"/>
    <x v="1"/>
    <n v="94122"/>
    <x v="1"/>
    <s v="OFF-AR-10003651"/>
    <x v="1"/>
    <x v="6"/>
    <s v="Newell 350"/>
    <x v="1011"/>
    <n v="7"/>
    <n v="0"/>
    <n v="6.6583999999999968"/>
    <x v="1"/>
    <x v="0"/>
  </r>
  <r>
    <x v="7610"/>
    <x v="3772"/>
    <x v="1165"/>
    <x v="1262"/>
    <x v="2"/>
    <s v="SA-20830"/>
    <s v="Sue Ann Reed"/>
    <x v="0"/>
    <x v="0"/>
    <s v="Moreno Valley"/>
    <x v="1"/>
    <n v="92553"/>
    <x v="1"/>
    <s v="OFF-PA-10001800"/>
    <x v="1"/>
    <x v="10"/>
    <s v="Xerox 220"/>
    <x v="541"/>
    <n v="3"/>
    <n v="0"/>
    <n v="9.3312000000000008"/>
    <x v="1"/>
    <x v="0"/>
  </r>
  <r>
    <x v="7611"/>
    <x v="3773"/>
    <x v="285"/>
    <x v="640"/>
    <x v="2"/>
    <s v="BH-11710"/>
    <s v="Brosina Hoffman"/>
    <x v="0"/>
    <x v="0"/>
    <s v="Garden City"/>
    <x v="41"/>
    <n v="67846"/>
    <x v="2"/>
    <s v="OFF-PA-10000791"/>
    <x v="1"/>
    <x v="10"/>
    <s v="Wirebound Message Books, Four 2 3/4 x 5 Forms per Page, 200 Sets per Book"/>
    <x v="5061"/>
    <n v="2"/>
    <n v="0"/>
    <n v="4.2929999999999993"/>
    <x v="2"/>
    <x v="0"/>
  </r>
  <r>
    <x v="7612"/>
    <x v="3773"/>
    <x v="285"/>
    <x v="640"/>
    <x v="2"/>
    <s v="BH-11710"/>
    <s v="Brosina Hoffman"/>
    <x v="0"/>
    <x v="0"/>
    <s v="Garden City"/>
    <x v="41"/>
    <n v="67846"/>
    <x v="2"/>
    <s v="OFF-FA-10000134"/>
    <x v="1"/>
    <x v="13"/>
    <s v="Advantus Push Pins, Aluminum Head"/>
    <x v="5062"/>
    <n v="1"/>
    <n v="0"/>
    <n v="1.8010999999999999"/>
    <x v="2"/>
    <x v="0"/>
  </r>
  <r>
    <x v="7613"/>
    <x v="3773"/>
    <x v="285"/>
    <x v="640"/>
    <x v="2"/>
    <s v="BH-11710"/>
    <s v="Brosina Hoffman"/>
    <x v="0"/>
    <x v="0"/>
    <s v="Garden City"/>
    <x v="41"/>
    <n v="67846"/>
    <x v="2"/>
    <s v="OFF-AR-10001149"/>
    <x v="1"/>
    <x v="6"/>
    <s v="Sanford Colorific Colored Pencils, 12/Box"/>
    <x v="1784"/>
    <n v="2"/>
    <n v="0"/>
    <n v="1.7279999999999998"/>
    <x v="2"/>
    <x v="0"/>
  </r>
  <r>
    <x v="7614"/>
    <x v="3774"/>
    <x v="252"/>
    <x v="269"/>
    <x v="0"/>
    <s v="SC-20380"/>
    <s v="Shahid Collister"/>
    <x v="0"/>
    <x v="0"/>
    <s v="New York City"/>
    <x v="15"/>
    <n v="10035"/>
    <x v="3"/>
    <s v="FUR-FU-10000010"/>
    <x v="0"/>
    <x v="5"/>
    <s v="DAX Value U-Channel Document Frames, Easel Back"/>
    <x v="4126"/>
    <n v="3"/>
    <n v="0"/>
    <n v="4.6220999999999997"/>
    <x v="3"/>
    <x v="0"/>
  </r>
  <r>
    <x v="7615"/>
    <x v="3775"/>
    <x v="953"/>
    <x v="283"/>
    <x v="1"/>
    <s v="RF-19345"/>
    <s v="Randy Ferguson"/>
    <x v="1"/>
    <x v="0"/>
    <s v="Orlando"/>
    <x v="2"/>
    <n v="32839"/>
    <x v="0"/>
    <s v="OFF-BI-10000201"/>
    <x v="1"/>
    <x v="8"/>
    <s v="Avery Triangle Shaped Sheet Lifters, Black, 2/Pack"/>
    <x v="5063"/>
    <n v="9"/>
    <n v="0.7"/>
    <n v="-4.427999999999999"/>
    <x v="0"/>
    <x v="0"/>
  </r>
  <r>
    <x v="7616"/>
    <x v="3776"/>
    <x v="107"/>
    <x v="265"/>
    <x v="1"/>
    <s v="CM-12235"/>
    <s v="Chris McAfee"/>
    <x v="0"/>
    <x v="0"/>
    <s v="Watertown"/>
    <x v="15"/>
    <n v="13601"/>
    <x v="3"/>
    <s v="OFF-PA-10001776"/>
    <x v="1"/>
    <x v="10"/>
    <s v="Wirebound Message Books, Four 2 3/4&quot; x 5&quot; Forms per Page, 600 Sets per Book"/>
    <x v="1909"/>
    <n v="2"/>
    <n v="0"/>
    <n v="8.7137999999999991"/>
    <x v="3"/>
    <x v="0"/>
  </r>
  <r>
    <x v="7617"/>
    <x v="3776"/>
    <x v="107"/>
    <x v="265"/>
    <x v="1"/>
    <s v="CM-12235"/>
    <s v="Chris McAfee"/>
    <x v="0"/>
    <x v="0"/>
    <s v="Watertown"/>
    <x v="15"/>
    <n v="13601"/>
    <x v="3"/>
    <s v="OFF-BI-10003656"/>
    <x v="1"/>
    <x v="8"/>
    <s v="Fellowes PB200 Plastic Comb Binding Machine"/>
    <x v="5064"/>
    <n v="5"/>
    <n v="0.2"/>
    <n v="220.98699999999997"/>
    <x v="3"/>
    <x v="0"/>
  </r>
  <r>
    <x v="7618"/>
    <x v="3777"/>
    <x v="855"/>
    <x v="859"/>
    <x v="2"/>
    <s v="JM-15655"/>
    <s v="Jim Mitchum"/>
    <x v="1"/>
    <x v="0"/>
    <s v="Los Angeles"/>
    <x v="1"/>
    <n v="90032"/>
    <x v="1"/>
    <s v="FUR-TA-10001539"/>
    <x v="0"/>
    <x v="3"/>
    <s v="Chromcraft Rectangular Conference Tables"/>
    <x v="5065"/>
    <n v="1"/>
    <n v="0.2"/>
    <n v="9.4787999999999784"/>
    <x v="1"/>
    <x v="0"/>
  </r>
  <r>
    <x v="7619"/>
    <x v="3777"/>
    <x v="855"/>
    <x v="859"/>
    <x v="2"/>
    <s v="JM-15655"/>
    <s v="Jim Mitchum"/>
    <x v="1"/>
    <x v="0"/>
    <s v="Los Angeles"/>
    <x v="1"/>
    <n v="90032"/>
    <x v="1"/>
    <s v="TEC-PH-10004100"/>
    <x v="2"/>
    <x v="7"/>
    <s v="Griffin GC17055 Auxiliary Audio Cable"/>
    <x v="1002"/>
    <n v="5"/>
    <n v="0.2"/>
    <n v="7.1960000000000015"/>
    <x v="1"/>
    <x v="0"/>
  </r>
  <r>
    <x v="7620"/>
    <x v="3778"/>
    <x v="641"/>
    <x v="695"/>
    <x v="1"/>
    <s v="RB-19435"/>
    <s v="Richard Bierner"/>
    <x v="0"/>
    <x v="0"/>
    <s v="Los Angeles"/>
    <x v="1"/>
    <n v="90004"/>
    <x v="1"/>
    <s v="TEC-PH-10001580"/>
    <x v="2"/>
    <x v="7"/>
    <s v="Logitech Mobile Speakerphone P710e - speaker phone"/>
    <x v="5066"/>
    <n v="5"/>
    <n v="0.2"/>
    <n v="47.242999999999967"/>
    <x v="1"/>
    <x v="0"/>
  </r>
  <r>
    <x v="7621"/>
    <x v="3778"/>
    <x v="641"/>
    <x v="695"/>
    <x v="1"/>
    <s v="RB-19435"/>
    <s v="Richard Bierner"/>
    <x v="0"/>
    <x v="0"/>
    <s v="Los Angeles"/>
    <x v="1"/>
    <n v="90004"/>
    <x v="1"/>
    <s v="FUR-CH-10002335"/>
    <x v="0"/>
    <x v="1"/>
    <s v="Hon GuestStacker Chair"/>
    <x v="5067"/>
    <n v="4"/>
    <n v="0.2"/>
    <n v="54.400800000000004"/>
    <x v="1"/>
    <x v="0"/>
  </r>
  <r>
    <x v="7622"/>
    <x v="3778"/>
    <x v="641"/>
    <x v="695"/>
    <x v="1"/>
    <s v="RB-19435"/>
    <s v="Richard Bierner"/>
    <x v="0"/>
    <x v="0"/>
    <s v="Los Angeles"/>
    <x v="1"/>
    <n v="90004"/>
    <x v="1"/>
    <s v="OFF-AR-10004707"/>
    <x v="1"/>
    <x v="6"/>
    <s v="Staples in misc. colors"/>
    <x v="5068"/>
    <n v="3"/>
    <n v="0"/>
    <n v="2.6039999999999996"/>
    <x v="1"/>
    <x v="0"/>
  </r>
  <r>
    <x v="7623"/>
    <x v="3779"/>
    <x v="686"/>
    <x v="721"/>
    <x v="1"/>
    <s v="SS-20515"/>
    <s v="Shirley Schmidt"/>
    <x v="2"/>
    <x v="0"/>
    <s v="Newark"/>
    <x v="13"/>
    <n v="19711"/>
    <x v="3"/>
    <s v="OFF-AP-10000576"/>
    <x v="1"/>
    <x v="9"/>
    <s v="Belkin 7 Outlet SurgeMaster II"/>
    <x v="5069"/>
    <n v="1"/>
    <n v="0"/>
    <n v="11.054400000000001"/>
    <x v="3"/>
    <x v="0"/>
  </r>
  <r>
    <x v="7624"/>
    <x v="3780"/>
    <x v="293"/>
    <x v="673"/>
    <x v="0"/>
    <s v="NM-18445"/>
    <s v="Nathan Mautz"/>
    <x v="2"/>
    <x v="0"/>
    <s v="Detroit"/>
    <x v="12"/>
    <n v="48234"/>
    <x v="2"/>
    <s v="OFF-AP-10001394"/>
    <x v="1"/>
    <x v="9"/>
    <s v="Harmony Air Purifier"/>
    <x v="5070"/>
    <n v="5"/>
    <n v="0.1"/>
    <n v="245.69999999999993"/>
    <x v="2"/>
    <x v="0"/>
  </r>
  <r>
    <x v="7625"/>
    <x v="3780"/>
    <x v="293"/>
    <x v="673"/>
    <x v="0"/>
    <s v="NM-18445"/>
    <s v="Nathan Mautz"/>
    <x v="2"/>
    <x v="0"/>
    <s v="Detroit"/>
    <x v="12"/>
    <n v="48234"/>
    <x v="2"/>
    <s v="FUR-FU-10003724"/>
    <x v="0"/>
    <x v="5"/>
    <s v="Westinghouse Clip-On Gooseneck Lamps"/>
    <x v="5071"/>
    <n v="9"/>
    <n v="0"/>
    <n v="19.585799999999999"/>
    <x v="2"/>
    <x v="0"/>
  </r>
  <r>
    <x v="7626"/>
    <x v="3781"/>
    <x v="82"/>
    <x v="78"/>
    <x v="0"/>
    <s v="EM-14095"/>
    <s v="Eudokia Martin"/>
    <x v="1"/>
    <x v="0"/>
    <s v="Phoenix"/>
    <x v="16"/>
    <n v="85023"/>
    <x v="1"/>
    <s v="OFF-AP-10002867"/>
    <x v="1"/>
    <x v="9"/>
    <s v="Fellowes Command Center 5-outlet power strip"/>
    <x v="5072"/>
    <n v="6"/>
    <n v="0.2"/>
    <n v="28.492799999999988"/>
    <x v="1"/>
    <x v="0"/>
  </r>
  <r>
    <x v="7627"/>
    <x v="3781"/>
    <x v="82"/>
    <x v="78"/>
    <x v="0"/>
    <s v="EM-14095"/>
    <s v="Eudokia Martin"/>
    <x v="1"/>
    <x v="0"/>
    <s v="Phoenix"/>
    <x v="16"/>
    <n v="85023"/>
    <x v="1"/>
    <s v="TEC-AC-10002718"/>
    <x v="2"/>
    <x v="11"/>
    <s v="Belkin Standard 104 key USB Keyboard"/>
    <x v="5073"/>
    <n v="2"/>
    <n v="0.2"/>
    <n v="-1.4590000000000014"/>
    <x v="1"/>
    <x v="0"/>
  </r>
  <r>
    <x v="7628"/>
    <x v="3781"/>
    <x v="82"/>
    <x v="78"/>
    <x v="0"/>
    <s v="EM-14095"/>
    <s v="Eudokia Martin"/>
    <x v="1"/>
    <x v="0"/>
    <s v="Phoenix"/>
    <x v="16"/>
    <n v="85023"/>
    <x v="1"/>
    <s v="OFF-LA-10003121"/>
    <x v="1"/>
    <x v="2"/>
    <s v="Avery 506"/>
    <x v="1053"/>
    <n v="5"/>
    <n v="0.2"/>
    <n v="5.368999999999998"/>
    <x v="1"/>
    <x v="0"/>
  </r>
  <r>
    <x v="7629"/>
    <x v="3782"/>
    <x v="809"/>
    <x v="776"/>
    <x v="2"/>
    <s v="MP-17470"/>
    <s v="Mark Packer"/>
    <x v="2"/>
    <x v="0"/>
    <s v="Brownsville"/>
    <x v="5"/>
    <n v="78521"/>
    <x v="2"/>
    <s v="OFF-EN-10002230"/>
    <x v="1"/>
    <x v="12"/>
    <s v="Airmail Envelopes"/>
    <x v="5074"/>
    <n v="5"/>
    <n v="0.2"/>
    <n v="113.30549999999999"/>
    <x v="2"/>
    <x v="0"/>
  </r>
  <r>
    <x v="7630"/>
    <x v="3782"/>
    <x v="809"/>
    <x v="776"/>
    <x v="2"/>
    <s v="MP-17470"/>
    <s v="Mark Packer"/>
    <x v="2"/>
    <x v="0"/>
    <s v="Brownsville"/>
    <x v="5"/>
    <n v="78521"/>
    <x v="2"/>
    <s v="TEC-PH-10001819"/>
    <x v="2"/>
    <x v="7"/>
    <s v="Innergie mMini Combo Duo USB Travel Charging Kit"/>
    <x v="5075"/>
    <n v="7"/>
    <n v="0.2"/>
    <n v="88.180399999999977"/>
    <x v="2"/>
    <x v="0"/>
  </r>
  <r>
    <x v="7631"/>
    <x v="3782"/>
    <x v="809"/>
    <x v="776"/>
    <x v="2"/>
    <s v="MP-17470"/>
    <s v="Mark Packer"/>
    <x v="2"/>
    <x v="0"/>
    <s v="Brownsville"/>
    <x v="5"/>
    <n v="78521"/>
    <x v="2"/>
    <s v="FUR-CH-10002304"/>
    <x v="0"/>
    <x v="1"/>
    <s v="Global Stack Chair without Arms, Black"/>
    <x v="5076"/>
    <n v="7"/>
    <n v="0.3"/>
    <n v="-9.0929999999999964"/>
    <x v="2"/>
    <x v="0"/>
  </r>
  <r>
    <x v="7632"/>
    <x v="3783"/>
    <x v="614"/>
    <x v="378"/>
    <x v="0"/>
    <s v="KH-16360"/>
    <s v="Katherine Hughes"/>
    <x v="0"/>
    <x v="0"/>
    <s v="Louisville"/>
    <x v="0"/>
    <n v="40214"/>
    <x v="0"/>
    <s v="FUR-CH-10002602"/>
    <x v="0"/>
    <x v="1"/>
    <s v="DMI Arturo Collection Mission-style Design Wood Chair"/>
    <x v="5077"/>
    <n v="8"/>
    <n v="0"/>
    <n v="314.03840000000002"/>
    <x v="0"/>
    <x v="0"/>
  </r>
  <r>
    <x v="7633"/>
    <x v="3783"/>
    <x v="614"/>
    <x v="378"/>
    <x v="0"/>
    <s v="KH-16360"/>
    <s v="Katherine Hughes"/>
    <x v="0"/>
    <x v="0"/>
    <s v="Louisville"/>
    <x v="0"/>
    <n v="40214"/>
    <x v="0"/>
    <s v="OFF-BI-10002414"/>
    <x v="1"/>
    <x v="8"/>
    <s v="GBC ProClick Spines for 32-Hole Punch"/>
    <x v="5078"/>
    <n v="1"/>
    <n v="0"/>
    <n v="5.8890999999999991"/>
    <x v="0"/>
    <x v="0"/>
  </r>
  <r>
    <x v="7634"/>
    <x v="3783"/>
    <x v="614"/>
    <x v="378"/>
    <x v="0"/>
    <s v="KH-16360"/>
    <s v="Katherine Hughes"/>
    <x v="0"/>
    <x v="0"/>
    <s v="Louisville"/>
    <x v="0"/>
    <n v="40214"/>
    <x v="0"/>
    <s v="OFF-AR-10003696"/>
    <x v="1"/>
    <x v="6"/>
    <s v="Panasonic KP-350BK Electric Pencil Sharpener with Auto Stop"/>
    <x v="1835"/>
    <n v="1"/>
    <n v="0"/>
    <n v="10.028199999999998"/>
    <x v="0"/>
    <x v="0"/>
  </r>
  <r>
    <x v="7635"/>
    <x v="3783"/>
    <x v="614"/>
    <x v="378"/>
    <x v="0"/>
    <s v="KH-16360"/>
    <s v="Katherine Hughes"/>
    <x v="0"/>
    <x v="0"/>
    <s v="Louisville"/>
    <x v="0"/>
    <n v="40214"/>
    <x v="0"/>
    <s v="FUR-CH-10004495"/>
    <x v="0"/>
    <x v="1"/>
    <s v="Global Leather and Oak Executive Chair, Black"/>
    <x v="5079"/>
    <n v="1"/>
    <n v="0"/>
    <n v="87.28419999999997"/>
    <x v="0"/>
    <x v="0"/>
  </r>
  <r>
    <x v="7636"/>
    <x v="3783"/>
    <x v="614"/>
    <x v="378"/>
    <x v="0"/>
    <s v="KH-16360"/>
    <s v="Katherine Hughes"/>
    <x v="0"/>
    <x v="0"/>
    <s v="Louisville"/>
    <x v="0"/>
    <n v="40214"/>
    <x v="0"/>
    <s v="FUR-CH-10001270"/>
    <x v="0"/>
    <x v="1"/>
    <s v="Harbour Creations Steel Folding Chair"/>
    <x v="5080"/>
    <n v="3"/>
    <n v="0"/>
    <n v="77.624999999999972"/>
    <x v="0"/>
    <x v="0"/>
  </r>
  <r>
    <x v="7637"/>
    <x v="3784"/>
    <x v="580"/>
    <x v="494"/>
    <x v="1"/>
    <s v="DB-13555"/>
    <s v="Dorothy Badders"/>
    <x v="1"/>
    <x v="0"/>
    <s v="Newark"/>
    <x v="13"/>
    <n v="19711"/>
    <x v="3"/>
    <s v="OFF-AR-10001615"/>
    <x v="1"/>
    <x v="6"/>
    <s v="Newell 34"/>
    <x v="426"/>
    <n v="3"/>
    <n v="0"/>
    <n v="15.475200000000001"/>
    <x v="3"/>
    <x v="0"/>
  </r>
  <r>
    <x v="7638"/>
    <x v="3784"/>
    <x v="580"/>
    <x v="494"/>
    <x v="1"/>
    <s v="DB-13555"/>
    <s v="Dorothy Badders"/>
    <x v="1"/>
    <x v="0"/>
    <s v="Newark"/>
    <x v="13"/>
    <n v="19711"/>
    <x v="3"/>
    <s v="OFF-EN-10003286"/>
    <x v="1"/>
    <x v="12"/>
    <s v="Staple envelope"/>
    <x v="4097"/>
    <n v="7"/>
    <n v="0"/>
    <n v="27.241199999999996"/>
    <x v="3"/>
    <x v="0"/>
  </r>
  <r>
    <x v="7639"/>
    <x v="3784"/>
    <x v="580"/>
    <x v="494"/>
    <x v="1"/>
    <s v="DB-13555"/>
    <s v="Dorothy Badders"/>
    <x v="1"/>
    <x v="0"/>
    <s v="Newark"/>
    <x v="13"/>
    <n v="19711"/>
    <x v="3"/>
    <s v="FUR-BO-10003660"/>
    <x v="0"/>
    <x v="0"/>
    <s v="Bush Cubix Collection Bookcases, Fully Assembled"/>
    <x v="5081"/>
    <n v="2"/>
    <n v="0"/>
    <n v="101.6508"/>
    <x v="3"/>
    <x v="0"/>
  </r>
  <r>
    <x v="7640"/>
    <x v="3784"/>
    <x v="580"/>
    <x v="494"/>
    <x v="1"/>
    <s v="DB-13555"/>
    <s v="Dorothy Badders"/>
    <x v="1"/>
    <x v="0"/>
    <s v="Newark"/>
    <x v="13"/>
    <n v="19711"/>
    <x v="3"/>
    <s v="OFF-PA-10002764"/>
    <x v="1"/>
    <x v="10"/>
    <s v="Easy-staple paper"/>
    <x v="5082"/>
    <n v="6"/>
    <n v="0"/>
    <n v="33.339599999999997"/>
    <x v="3"/>
    <x v="0"/>
  </r>
  <r>
    <x v="7641"/>
    <x v="3785"/>
    <x v="1099"/>
    <x v="1194"/>
    <x v="2"/>
    <s v="LB-16795"/>
    <s v="Laurel Beltran"/>
    <x v="2"/>
    <x v="0"/>
    <s v="Pueblo"/>
    <x v="22"/>
    <n v="81001"/>
    <x v="1"/>
    <s v="TEC-MA-10001695"/>
    <x v="2"/>
    <x v="15"/>
    <s v="Zebra GK420t Direct Thermal/Thermal Transfer Printer"/>
    <x v="5083"/>
    <n v="6"/>
    <n v="0.7"/>
    <n v="-938.28"/>
    <x v="1"/>
    <x v="1"/>
  </r>
  <r>
    <x v="7642"/>
    <x v="3785"/>
    <x v="1099"/>
    <x v="1194"/>
    <x v="2"/>
    <s v="LB-16795"/>
    <s v="Laurel Beltran"/>
    <x v="2"/>
    <x v="0"/>
    <s v="Pueblo"/>
    <x v="22"/>
    <n v="81001"/>
    <x v="1"/>
    <s v="OFF-BI-10002824"/>
    <x v="1"/>
    <x v="8"/>
    <s v="Recycled Easel Ring Binders"/>
    <x v="5084"/>
    <n v="4"/>
    <n v="0.7"/>
    <n v="-14.920000000000002"/>
    <x v="1"/>
    <x v="1"/>
  </r>
  <r>
    <x v="7643"/>
    <x v="3785"/>
    <x v="1099"/>
    <x v="1194"/>
    <x v="2"/>
    <s v="LB-16795"/>
    <s v="Laurel Beltran"/>
    <x v="2"/>
    <x v="0"/>
    <s v="Pueblo"/>
    <x v="22"/>
    <n v="81001"/>
    <x v="1"/>
    <s v="OFF-BI-10002571"/>
    <x v="1"/>
    <x v="8"/>
    <s v="Avery Framed View Binder, EZD Ring (Locking), Navy, 1 1/2&quot;"/>
    <x v="5085"/>
    <n v="4"/>
    <n v="0.7"/>
    <n v="-9.1815999999999995"/>
    <x v="1"/>
    <x v="1"/>
  </r>
  <r>
    <x v="7644"/>
    <x v="3785"/>
    <x v="1099"/>
    <x v="1194"/>
    <x v="2"/>
    <s v="LB-16795"/>
    <s v="Laurel Beltran"/>
    <x v="2"/>
    <x v="0"/>
    <s v="Pueblo"/>
    <x v="22"/>
    <n v="81001"/>
    <x v="1"/>
    <s v="TEC-AC-10001553"/>
    <x v="2"/>
    <x v="11"/>
    <s v="Memorex 25GB 6X Branded Blu-Ray Recordable Disc, 15/Pack"/>
    <x v="4584"/>
    <n v="5"/>
    <n v="0.2"/>
    <n v="0.84950000000000259"/>
    <x v="1"/>
    <x v="1"/>
  </r>
  <r>
    <x v="7645"/>
    <x v="3786"/>
    <x v="57"/>
    <x v="1091"/>
    <x v="1"/>
    <s v="CA-11965"/>
    <s v="Carol Adams"/>
    <x v="1"/>
    <x v="0"/>
    <s v="Los Angeles"/>
    <x v="1"/>
    <n v="90036"/>
    <x v="1"/>
    <s v="FUR-CH-10003973"/>
    <x v="0"/>
    <x v="1"/>
    <s v="GuestStacker Chair with Chrome Finish Legs"/>
    <x v="1069"/>
    <n v="3"/>
    <n v="0.2"/>
    <n v="89.222400000000022"/>
    <x v="1"/>
    <x v="0"/>
  </r>
  <r>
    <x v="7646"/>
    <x v="3787"/>
    <x v="340"/>
    <x v="178"/>
    <x v="1"/>
    <s v="DL-12925"/>
    <s v="Daniel Lacy"/>
    <x v="0"/>
    <x v="0"/>
    <s v="Greenville"/>
    <x v="3"/>
    <n v="27834"/>
    <x v="0"/>
    <s v="TEC-MA-10002073"/>
    <x v="2"/>
    <x v="15"/>
    <s v="3D Systems Cube Printer, 2nd Generation, White"/>
    <x v="5086"/>
    <n v="2"/>
    <n v="0.5"/>
    <n v="-571.99559999999997"/>
    <x v="0"/>
    <x v="0"/>
  </r>
  <r>
    <x v="7647"/>
    <x v="3788"/>
    <x v="543"/>
    <x v="67"/>
    <x v="2"/>
    <s v="FC-14335"/>
    <s v="Fred Chung"/>
    <x v="1"/>
    <x v="0"/>
    <s v="San Francisco"/>
    <x v="1"/>
    <n v="94110"/>
    <x v="1"/>
    <s v="OFF-BI-10003529"/>
    <x v="1"/>
    <x v="8"/>
    <s v="Avery Round Ring Poly Binders"/>
    <x v="5087"/>
    <n v="2"/>
    <n v="0.2"/>
    <n v="1.6472"/>
    <x v="1"/>
    <x v="0"/>
  </r>
  <r>
    <x v="7648"/>
    <x v="3788"/>
    <x v="543"/>
    <x v="67"/>
    <x v="2"/>
    <s v="FC-14335"/>
    <s v="Fred Chung"/>
    <x v="1"/>
    <x v="0"/>
    <s v="San Francisco"/>
    <x v="1"/>
    <n v="94110"/>
    <x v="1"/>
    <s v="FUR-CH-10000309"/>
    <x v="0"/>
    <x v="1"/>
    <s v="Global Comet Stacking Arm Chair"/>
    <x v="5088"/>
    <n v="4"/>
    <n v="0.2"/>
    <n v="84.501999999999953"/>
    <x v="1"/>
    <x v="0"/>
  </r>
  <r>
    <x v="7649"/>
    <x v="3789"/>
    <x v="17"/>
    <x v="16"/>
    <x v="1"/>
    <s v="DB-13120"/>
    <s v="David Bremer"/>
    <x v="1"/>
    <x v="0"/>
    <s v="Marion"/>
    <x v="24"/>
    <n v="43302"/>
    <x v="3"/>
    <s v="FUR-TA-10004154"/>
    <x v="0"/>
    <x v="3"/>
    <s v="Riverside Furniture Oval Coffee Table, Oval End Table, End Table with Drawer"/>
    <x v="5089"/>
    <n v="9"/>
    <n v="0.4"/>
    <n v="-464.69700000000012"/>
    <x v="3"/>
    <x v="0"/>
  </r>
  <r>
    <x v="7650"/>
    <x v="3789"/>
    <x v="17"/>
    <x v="16"/>
    <x v="1"/>
    <s v="DB-13120"/>
    <s v="David Bremer"/>
    <x v="1"/>
    <x v="0"/>
    <s v="Marion"/>
    <x v="24"/>
    <n v="43302"/>
    <x v="3"/>
    <s v="OFF-EN-10003286"/>
    <x v="1"/>
    <x v="12"/>
    <s v="Staple envelope"/>
    <x v="5090"/>
    <n v="3"/>
    <n v="0.2"/>
    <n v="6.7067999999999977"/>
    <x v="3"/>
    <x v="0"/>
  </r>
  <r>
    <x v="7651"/>
    <x v="3790"/>
    <x v="783"/>
    <x v="527"/>
    <x v="2"/>
    <s v="CK-12205"/>
    <s v="Chloris Kastensmidt"/>
    <x v="0"/>
    <x v="0"/>
    <s v="Dallas"/>
    <x v="5"/>
    <n v="75081"/>
    <x v="2"/>
    <s v="TEC-AC-10001552"/>
    <x v="2"/>
    <x v="11"/>
    <s v="Logitech K350 2.4Ghz Wireless Keyboard"/>
    <x v="5091"/>
    <n v="3"/>
    <n v="0.2"/>
    <n v="-13.437900000000006"/>
    <x v="2"/>
    <x v="0"/>
  </r>
  <r>
    <x v="7652"/>
    <x v="3790"/>
    <x v="783"/>
    <x v="527"/>
    <x v="2"/>
    <s v="CK-12205"/>
    <s v="Chloris Kastensmidt"/>
    <x v="0"/>
    <x v="0"/>
    <s v="Dallas"/>
    <x v="5"/>
    <n v="75081"/>
    <x v="2"/>
    <s v="OFF-ST-10002790"/>
    <x v="1"/>
    <x v="4"/>
    <s v="Safco Industrial Shelving"/>
    <x v="5092"/>
    <n v="2"/>
    <n v="0.2"/>
    <n v="-25.108999999999988"/>
    <x v="2"/>
    <x v="0"/>
  </r>
  <r>
    <x v="7653"/>
    <x v="3791"/>
    <x v="204"/>
    <x v="581"/>
    <x v="1"/>
    <s v="FW-14395"/>
    <s v="Fred Wasserman"/>
    <x v="1"/>
    <x v="0"/>
    <s v="Huntsville"/>
    <x v="19"/>
    <n v="35810"/>
    <x v="0"/>
    <s v="OFF-AR-10003217"/>
    <x v="1"/>
    <x v="6"/>
    <s v="Newell 316"/>
    <x v="638"/>
    <n v="4"/>
    <n v="0"/>
    <n v="5.4768000000000008"/>
    <x v="0"/>
    <x v="0"/>
  </r>
  <r>
    <x v="7654"/>
    <x v="3792"/>
    <x v="672"/>
    <x v="156"/>
    <x v="0"/>
    <s v="JM-15865"/>
    <s v="John Murray"/>
    <x v="0"/>
    <x v="0"/>
    <s v="Las Vegas"/>
    <x v="33"/>
    <n v="89115"/>
    <x v="1"/>
    <s v="FUR-FU-10002813"/>
    <x v="0"/>
    <x v="5"/>
    <s v="DAX Contemporary Wood Frame with Silver Metal Mat, Desktop, 11 x 14 Size"/>
    <x v="4165"/>
    <n v="4"/>
    <n v="0"/>
    <n v="29.145599999999995"/>
    <x v="1"/>
    <x v="0"/>
  </r>
  <r>
    <x v="7655"/>
    <x v="3792"/>
    <x v="672"/>
    <x v="156"/>
    <x v="0"/>
    <s v="JM-15865"/>
    <s v="John Murray"/>
    <x v="0"/>
    <x v="0"/>
    <s v="Las Vegas"/>
    <x v="33"/>
    <n v="89115"/>
    <x v="1"/>
    <s v="OFF-PA-10003848"/>
    <x v="1"/>
    <x v="10"/>
    <s v="Xerox 1997"/>
    <x v="243"/>
    <n v="4"/>
    <n v="0"/>
    <n v="12.441600000000001"/>
    <x v="1"/>
    <x v="0"/>
  </r>
  <r>
    <x v="7656"/>
    <x v="3793"/>
    <x v="1166"/>
    <x v="977"/>
    <x v="3"/>
    <s v="PS-18970"/>
    <s v="Paul Stevenson"/>
    <x v="2"/>
    <x v="0"/>
    <s v="Los Angeles"/>
    <x v="1"/>
    <n v="90049"/>
    <x v="1"/>
    <s v="OFF-AP-10000240"/>
    <x v="1"/>
    <x v="9"/>
    <s v="Belkin F9G930V10-GRY 9 Outlet Surge"/>
    <x v="1483"/>
    <n v="2"/>
    <n v="0"/>
    <n v="31.018399999999986"/>
    <x v="1"/>
    <x v="0"/>
  </r>
  <r>
    <x v="7657"/>
    <x v="3793"/>
    <x v="1166"/>
    <x v="977"/>
    <x v="3"/>
    <s v="PS-18970"/>
    <s v="Paul Stevenson"/>
    <x v="2"/>
    <x v="0"/>
    <s v="Los Angeles"/>
    <x v="1"/>
    <n v="90049"/>
    <x v="1"/>
    <s v="FUR-FU-10004091"/>
    <x v="0"/>
    <x v="5"/>
    <s v="Howard Miller 13&quot; Diameter Goldtone Round Wall Clock"/>
    <x v="5093"/>
    <n v="4"/>
    <n v="0"/>
    <n v="76.9816"/>
    <x v="1"/>
    <x v="0"/>
  </r>
  <r>
    <x v="7658"/>
    <x v="3794"/>
    <x v="245"/>
    <x v="641"/>
    <x v="2"/>
    <s v="TC-21475"/>
    <s v="Tony Chapman"/>
    <x v="2"/>
    <x v="0"/>
    <s v="Lakewood"/>
    <x v="24"/>
    <n v="44107"/>
    <x v="3"/>
    <s v="OFF-BI-10001071"/>
    <x v="1"/>
    <x v="8"/>
    <s v="GBC ProClick Punch Binding System"/>
    <x v="1996"/>
    <n v="4"/>
    <n v="0.7"/>
    <n v="-53.743199999999973"/>
    <x v="3"/>
    <x v="0"/>
  </r>
  <r>
    <x v="7659"/>
    <x v="3795"/>
    <x v="702"/>
    <x v="742"/>
    <x v="1"/>
    <s v="CV-12805"/>
    <s v="Cynthia Voltz"/>
    <x v="1"/>
    <x v="0"/>
    <s v="Fremont"/>
    <x v="8"/>
    <n v="68025"/>
    <x v="2"/>
    <s v="OFF-BI-10003676"/>
    <x v="1"/>
    <x v="8"/>
    <s v="GBC Standard Recycled Report Covers, Clear Plastic Sheets"/>
    <x v="5094"/>
    <n v="5"/>
    <n v="0"/>
    <n v="25.871999999999996"/>
    <x v="2"/>
    <x v="0"/>
  </r>
  <r>
    <x v="7660"/>
    <x v="3796"/>
    <x v="1167"/>
    <x v="614"/>
    <x v="1"/>
    <s v="VS-21820"/>
    <s v="Vivek Sundaresam"/>
    <x v="0"/>
    <x v="0"/>
    <s v="Huntsville"/>
    <x v="5"/>
    <n v="77340"/>
    <x v="2"/>
    <s v="FUR-FU-10004864"/>
    <x v="0"/>
    <x v="5"/>
    <s v="Howard Miller 14-1/2&quot; Diameter Chrome Round Wall Clock"/>
    <x v="5095"/>
    <n v="3"/>
    <n v="0.6"/>
    <n v="-53.709599999999988"/>
    <x v="2"/>
    <x v="0"/>
  </r>
  <r>
    <x v="7661"/>
    <x v="3796"/>
    <x v="1167"/>
    <x v="614"/>
    <x v="1"/>
    <s v="VS-21820"/>
    <s v="Vivek Sundaresam"/>
    <x v="0"/>
    <x v="0"/>
    <s v="Huntsville"/>
    <x v="5"/>
    <n v="77340"/>
    <x v="2"/>
    <s v="OFF-BI-10003708"/>
    <x v="1"/>
    <x v="8"/>
    <s v="Acco Four Pocket Poly Ring Binder with Label Holder, Smoke, 1&quot;"/>
    <x v="5096"/>
    <n v="7"/>
    <n v="0.8"/>
    <n v="-18.252500000000005"/>
    <x v="2"/>
    <x v="0"/>
  </r>
  <r>
    <x v="7662"/>
    <x v="3797"/>
    <x v="365"/>
    <x v="147"/>
    <x v="2"/>
    <s v="SC-20575"/>
    <s v="Sonia Cooley"/>
    <x v="0"/>
    <x v="0"/>
    <s v="Los Angeles"/>
    <x v="1"/>
    <n v="90036"/>
    <x v="1"/>
    <s v="OFF-AR-10002067"/>
    <x v="1"/>
    <x v="6"/>
    <s v="Newell 334"/>
    <x v="1618"/>
    <n v="5"/>
    <n v="0"/>
    <n v="25.792000000000002"/>
    <x v="1"/>
    <x v="0"/>
  </r>
  <r>
    <x v="7663"/>
    <x v="3798"/>
    <x v="1168"/>
    <x v="184"/>
    <x v="1"/>
    <s v="SG-20605"/>
    <s v="Speros Goranitis"/>
    <x v="0"/>
    <x v="0"/>
    <s v="Asheville"/>
    <x v="3"/>
    <n v="28806"/>
    <x v="0"/>
    <s v="OFF-AR-10003158"/>
    <x v="1"/>
    <x v="6"/>
    <s v="Fluorescent Highlighters by Dixon"/>
    <x v="482"/>
    <n v="5"/>
    <n v="0.2"/>
    <n v="2.7859999999999978"/>
    <x v="0"/>
    <x v="0"/>
  </r>
  <r>
    <x v="7664"/>
    <x v="3799"/>
    <x v="68"/>
    <x v="1190"/>
    <x v="1"/>
    <s v="NB-18580"/>
    <s v="Nicole Brennan"/>
    <x v="1"/>
    <x v="0"/>
    <s v="Bossier City"/>
    <x v="28"/>
    <n v="71111"/>
    <x v="0"/>
    <s v="FUR-FU-10000193"/>
    <x v="0"/>
    <x v="5"/>
    <s v="Tenex Chairmats For Use with Hard Floors"/>
    <x v="681"/>
    <n v="4"/>
    <n v="0"/>
    <n v="10.393599999999992"/>
    <x v="0"/>
    <x v="0"/>
  </r>
  <r>
    <x v="7665"/>
    <x v="3800"/>
    <x v="964"/>
    <x v="389"/>
    <x v="1"/>
    <s v="DR-12940"/>
    <s v="Daniel Raglin"/>
    <x v="2"/>
    <x v="0"/>
    <s v="Providence"/>
    <x v="34"/>
    <n v="2908"/>
    <x v="3"/>
    <s v="OFF-BI-10000977"/>
    <x v="1"/>
    <x v="8"/>
    <s v="Ibico Plastic Spiral Binding Combs"/>
    <x v="3361"/>
    <n v="1"/>
    <n v="0"/>
    <n v="13.983999999999998"/>
    <x v="3"/>
    <x v="0"/>
  </r>
  <r>
    <x v="7666"/>
    <x v="3800"/>
    <x v="964"/>
    <x v="389"/>
    <x v="1"/>
    <s v="DR-12940"/>
    <s v="Daniel Raglin"/>
    <x v="2"/>
    <x v="0"/>
    <s v="Providence"/>
    <x v="34"/>
    <n v="2908"/>
    <x v="3"/>
    <s v="TEC-CO-10001449"/>
    <x v="2"/>
    <x v="16"/>
    <s v="Hewlett Packard LaserJet 3310 Copier"/>
    <x v="5097"/>
    <n v="9"/>
    <n v="0"/>
    <n v="2591.9567999999999"/>
    <x v="3"/>
    <x v="0"/>
  </r>
  <r>
    <x v="7667"/>
    <x v="3800"/>
    <x v="964"/>
    <x v="389"/>
    <x v="1"/>
    <s v="DR-12940"/>
    <s v="Daniel Raglin"/>
    <x v="2"/>
    <x v="0"/>
    <s v="Providence"/>
    <x v="34"/>
    <n v="2908"/>
    <x v="3"/>
    <s v="OFF-ST-10000136"/>
    <x v="1"/>
    <x v="4"/>
    <s v="Letter Size File"/>
    <x v="5098"/>
    <n v="3"/>
    <n v="0"/>
    <n v="34.538999999999994"/>
    <x v="3"/>
    <x v="0"/>
  </r>
  <r>
    <x v="7668"/>
    <x v="3801"/>
    <x v="154"/>
    <x v="699"/>
    <x v="0"/>
    <s v="MA-17560"/>
    <s v="Matt Abelman"/>
    <x v="2"/>
    <x v="0"/>
    <s v="Everett"/>
    <x v="31"/>
    <n v="2149"/>
    <x v="3"/>
    <s v="OFF-PA-10000743"/>
    <x v="1"/>
    <x v="10"/>
    <s v="Xerox 1977"/>
    <x v="1598"/>
    <n v="6"/>
    <n v="0"/>
    <n v="19.238399999999999"/>
    <x v="3"/>
    <x v="0"/>
  </r>
  <r>
    <x v="7669"/>
    <x v="3801"/>
    <x v="154"/>
    <x v="699"/>
    <x v="0"/>
    <s v="MA-17560"/>
    <s v="Matt Abelman"/>
    <x v="2"/>
    <x v="0"/>
    <s v="Everett"/>
    <x v="31"/>
    <n v="2149"/>
    <x v="3"/>
    <s v="OFF-PA-10001019"/>
    <x v="1"/>
    <x v="10"/>
    <s v="Xerox 1884"/>
    <x v="731"/>
    <n v="3"/>
    <n v="0"/>
    <n v="28.171799999999998"/>
    <x v="3"/>
    <x v="0"/>
  </r>
  <r>
    <x v="7670"/>
    <x v="3801"/>
    <x v="154"/>
    <x v="699"/>
    <x v="0"/>
    <s v="MA-17560"/>
    <s v="Matt Abelman"/>
    <x v="2"/>
    <x v="0"/>
    <s v="Everett"/>
    <x v="31"/>
    <n v="2149"/>
    <x v="3"/>
    <s v="TEC-AC-10003095"/>
    <x v="2"/>
    <x v="11"/>
    <s v="Logitech G35 7.1-Channel Surround Sound Headset"/>
    <x v="5099"/>
    <n v="2"/>
    <n v="0"/>
    <n v="88.393200000000007"/>
    <x v="3"/>
    <x v="0"/>
  </r>
  <r>
    <x v="7671"/>
    <x v="3801"/>
    <x v="154"/>
    <x v="699"/>
    <x v="0"/>
    <s v="MA-17560"/>
    <s v="Matt Abelman"/>
    <x v="2"/>
    <x v="0"/>
    <s v="Everett"/>
    <x v="31"/>
    <n v="2149"/>
    <x v="3"/>
    <s v="FUR-BO-10002916"/>
    <x v="0"/>
    <x v="0"/>
    <s v="Rush Hierlooms Collection 1&quot; Thick Stackable Bookcases"/>
    <x v="5100"/>
    <n v="1"/>
    <n v="0"/>
    <n v="32.486199999999997"/>
    <x v="3"/>
    <x v="0"/>
  </r>
  <r>
    <x v="7672"/>
    <x v="3801"/>
    <x v="154"/>
    <x v="699"/>
    <x v="0"/>
    <s v="MA-17560"/>
    <s v="Matt Abelman"/>
    <x v="2"/>
    <x v="0"/>
    <s v="Everett"/>
    <x v="31"/>
    <n v="2149"/>
    <x v="3"/>
    <s v="FUR-FU-10002506"/>
    <x v="0"/>
    <x v="5"/>
    <s v="Tensor &quot;Hersey Kiss&quot; Styled Floor Lamp"/>
    <x v="2799"/>
    <n v="3"/>
    <n v="0"/>
    <n v="4.6763999999999992"/>
    <x v="3"/>
    <x v="0"/>
  </r>
  <r>
    <x v="7673"/>
    <x v="3801"/>
    <x v="154"/>
    <x v="699"/>
    <x v="0"/>
    <s v="MA-17560"/>
    <s v="Matt Abelman"/>
    <x v="2"/>
    <x v="0"/>
    <s v="Everett"/>
    <x v="31"/>
    <n v="2149"/>
    <x v="3"/>
    <s v="OFF-PA-10003823"/>
    <x v="1"/>
    <x v="10"/>
    <s v="Xerox 197"/>
    <x v="901"/>
    <n v="5"/>
    <n v="0"/>
    <n v="69.704999999999998"/>
    <x v="3"/>
    <x v="0"/>
  </r>
  <r>
    <x v="7674"/>
    <x v="3801"/>
    <x v="154"/>
    <x v="699"/>
    <x v="0"/>
    <s v="MA-17560"/>
    <s v="Matt Abelman"/>
    <x v="2"/>
    <x v="0"/>
    <s v="Everett"/>
    <x v="31"/>
    <n v="2149"/>
    <x v="3"/>
    <s v="FUR-TA-10004619"/>
    <x v="0"/>
    <x v="3"/>
    <s v="Hon Non-Folding Utility Tables"/>
    <x v="5101"/>
    <n v="4"/>
    <n v="0.3"/>
    <n v="0"/>
    <x v="3"/>
    <x v="0"/>
  </r>
  <r>
    <x v="7675"/>
    <x v="3802"/>
    <x v="636"/>
    <x v="510"/>
    <x v="0"/>
    <s v="TS-21655"/>
    <s v="Trudy Schmidt"/>
    <x v="0"/>
    <x v="0"/>
    <s v="Rancho Cucamonga"/>
    <x v="1"/>
    <n v="91730"/>
    <x v="1"/>
    <s v="OFF-AP-10001271"/>
    <x v="1"/>
    <x v="9"/>
    <s v="Eureka The Boss Cordless Rechargeable Stick Vac"/>
    <x v="513"/>
    <n v="3"/>
    <n v="0"/>
    <n v="41.293800000000005"/>
    <x v="1"/>
    <x v="0"/>
  </r>
  <r>
    <x v="7676"/>
    <x v="3803"/>
    <x v="1169"/>
    <x v="508"/>
    <x v="3"/>
    <s v="JG-15115"/>
    <s v="Jack Garza"/>
    <x v="0"/>
    <x v="0"/>
    <s v="Charlotte"/>
    <x v="3"/>
    <n v="28205"/>
    <x v="0"/>
    <s v="TEC-AC-10002331"/>
    <x v="2"/>
    <x v="11"/>
    <s v="Maxell 74 Minute CDR, 10/Pack"/>
    <x v="3032"/>
    <n v="3"/>
    <n v="0.2"/>
    <n v="4.9877999999999982"/>
    <x v="0"/>
    <x v="0"/>
  </r>
  <r>
    <x v="7677"/>
    <x v="3804"/>
    <x v="520"/>
    <x v="1263"/>
    <x v="1"/>
    <s v="KM-16375"/>
    <s v="Katherine Murray"/>
    <x v="2"/>
    <x v="0"/>
    <s v="Providence"/>
    <x v="34"/>
    <n v="2908"/>
    <x v="3"/>
    <s v="OFF-PA-10003228"/>
    <x v="1"/>
    <x v="10"/>
    <s v="Xerox 1917"/>
    <x v="3589"/>
    <n v="4"/>
    <n v="0"/>
    <n v="91.950799999999987"/>
    <x v="3"/>
    <x v="0"/>
  </r>
  <r>
    <x v="7678"/>
    <x v="3804"/>
    <x v="520"/>
    <x v="1263"/>
    <x v="1"/>
    <s v="KM-16375"/>
    <s v="Katherine Murray"/>
    <x v="2"/>
    <x v="0"/>
    <s v="Providence"/>
    <x v="34"/>
    <n v="2908"/>
    <x v="3"/>
    <s v="OFF-PA-10002586"/>
    <x v="1"/>
    <x v="10"/>
    <s v="Xerox 1970"/>
    <x v="1830"/>
    <n v="3"/>
    <n v="0"/>
    <n v="7.0218000000000007"/>
    <x v="3"/>
    <x v="0"/>
  </r>
  <r>
    <x v="7679"/>
    <x v="3804"/>
    <x v="520"/>
    <x v="1263"/>
    <x v="1"/>
    <s v="KM-16375"/>
    <s v="Katherine Murray"/>
    <x v="2"/>
    <x v="0"/>
    <s v="Providence"/>
    <x v="34"/>
    <n v="2908"/>
    <x v="3"/>
    <s v="TEC-AC-10002049"/>
    <x v="2"/>
    <x v="11"/>
    <s v="Plantronics Savi W720 Multi-Device Wireless Headset System"/>
    <x v="2832"/>
    <n v="4"/>
    <n v="0"/>
    <n v="742.63200000000006"/>
    <x v="3"/>
    <x v="0"/>
  </r>
  <r>
    <x v="7680"/>
    <x v="3804"/>
    <x v="520"/>
    <x v="1263"/>
    <x v="1"/>
    <s v="KM-16375"/>
    <s v="Katherine Murray"/>
    <x v="2"/>
    <x v="0"/>
    <s v="Providence"/>
    <x v="34"/>
    <n v="2908"/>
    <x v="3"/>
    <s v="FUR-BO-10000362"/>
    <x v="0"/>
    <x v="0"/>
    <s v="Sauder Inglewood Library Bookcases"/>
    <x v="2661"/>
    <n v="2"/>
    <n v="0"/>
    <n v="78.650800000000004"/>
    <x v="3"/>
    <x v="0"/>
  </r>
  <r>
    <x v="7681"/>
    <x v="3804"/>
    <x v="520"/>
    <x v="1263"/>
    <x v="1"/>
    <s v="KM-16375"/>
    <s v="Katherine Murray"/>
    <x v="2"/>
    <x v="0"/>
    <s v="Providence"/>
    <x v="34"/>
    <n v="2908"/>
    <x v="3"/>
    <s v="FUR-CH-10004218"/>
    <x v="0"/>
    <x v="1"/>
    <s v="Global Fabric Manager's Chair, Dark Gray"/>
    <x v="5102"/>
    <n v="6"/>
    <n v="0"/>
    <n v="151.47000000000003"/>
    <x v="3"/>
    <x v="0"/>
  </r>
  <r>
    <x v="7682"/>
    <x v="3805"/>
    <x v="152"/>
    <x v="1264"/>
    <x v="2"/>
    <s v="SD-20485"/>
    <s v="Shirley Daniels"/>
    <x v="2"/>
    <x v="0"/>
    <s v="Midland"/>
    <x v="12"/>
    <n v="48640"/>
    <x v="2"/>
    <s v="OFF-AP-10003779"/>
    <x v="1"/>
    <x v="9"/>
    <s v="Kensington 7 Outlet MasterPiece Power Center with Fax/Phone Line Protection"/>
    <x v="5103"/>
    <n v="1"/>
    <n v="0.1"/>
    <n v="41.495999999999967"/>
    <x v="2"/>
    <x v="0"/>
  </r>
  <r>
    <x v="7683"/>
    <x v="3805"/>
    <x v="152"/>
    <x v="1264"/>
    <x v="2"/>
    <s v="SD-20485"/>
    <s v="Shirley Daniels"/>
    <x v="2"/>
    <x v="0"/>
    <s v="Midland"/>
    <x v="12"/>
    <n v="48640"/>
    <x v="2"/>
    <s v="OFF-BI-10003527"/>
    <x v="1"/>
    <x v="8"/>
    <s v="Fellowes PB500 Electric Punch Plastic Comb Binding Machine with Manual Bind"/>
    <x v="5104"/>
    <n v="3"/>
    <n v="0"/>
    <n v="1906.4850000000001"/>
    <x v="2"/>
    <x v="0"/>
  </r>
  <r>
    <x v="7684"/>
    <x v="3806"/>
    <x v="966"/>
    <x v="1265"/>
    <x v="1"/>
    <s v="TT-21070"/>
    <s v="Ted Trevino"/>
    <x v="0"/>
    <x v="0"/>
    <s v="Rochester"/>
    <x v="15"/>
    <n v="14609"/>
    <x v="3"/>
    <s v="OFF-BI-10002897"/>
    <x v="1"/>
    <x v="8"/>
    <s v="Black Avery Memo-Size 3-Ring Binder, 5 1/2&quot; x 8 1/2&quot;"/>
    <x v="5105"/>
    <n v="9"/>
    <n v="0.2"/>
    <n v="9.5786999999999995"/>
    <x v="3"/>
    <x v="0"/>
  </r>
  <r>
    <x v="7685"/>
    <x v="3806"/>
    <x v="966"/>
    <x v="1265"/>
    <x v="1"/>
    <s v="TT-21070"/>
    <s v="Ted Trevino"/>
    <x v="0"/>
    <x v="0"/>
    <s v="Rochester"/>
    <x v="15"/>
    <n v="14609"/>
    <x v="3"/>
    <s v="TEC-PH-10002584"/>
    <x v="2"/>
    <x v="7"/>
    <s v="Samsung Galaxy S4"/>
    <x v="5106"/>
    <n v="1"/>
    <n v="0"/>
    <n v="187.79699999999997"/>
    <x v="3"/>
    <x v="0"/>
  </r>
  <r>
    <x v="7686"/>
    <x v="3807"/>
    <x v="881"/>
    <x v="533"/>
    <x v="1"/>
    <s v="BB-11545"/>
    <s v="Brenda Bowman"/>
    <x v="1"/>
    <x v="0"/>
    <s v="Jackson"/>
    <x v="12"/>
    <n v="49201"/>
    <x v="2"/>
    <s v="FUR-TA-10001095"/>
    <x v="0"/>
    <x v="3"/>
    <s v="Chromcraft Round Conference Tables"/>
    <x v="5107"/>
    <n v="9"/>
    <n v="0"/>
    <n v="329.40809999999999"/>
    <x v="2"/>
    <x v="0"/>
  </r>
  <r>
    <x v="7687"/>
    <x v="3807"/>
    <x v="881"/>
    <x v="533"/>
    <x v="1"/>
    <s v="BB-11545"/>
    <s v="Brenda Bowman"/>
    <x v="1"/>
    <x v="0"/>
    <s v="Jackson"/>
    <x v="12"/>
    <n v="49201"/>
    <x v="2"/>
    <s v="OFF-BI-10004002"/>
    <x v="1"/>
    <x v="8"/>
    <s v="Wilson Jones International Size A4 Ring Binders"/>
    <x v="5108"/>
    <n v="1"/>
    <n v="0"/>
    <n v="8.3040000000000003"/>
    <x v="2"/>
    <x v="0"/>
  </r>
  <r>
    <x v="7688"/>
    <x v="3807"/>
    <x v="881"/>
    <x v="533"/>
    <x v="1"/>
    <s v="BB-11545"/>
    <s v="Brenda Bowman"/>
    <x v="1"/>
    <x v="0"/>
    <s v="Jackson"/>
    <x v="12"/>
    <n v="49201"/>
    <x v="2"/>
    <s v="TEC-AC-10004518"/>
    <x v="2"/>
    <x v="11"/>
    <s v="Memorex Mini Travel Drive 32 GB USB 2.0 Flash Drive"/>
    <x v="5109"/>
    <n v="8"/>
    <n v="0"/>
    <n v="62.400000000000006"/>
    <x v="2"/>
    <x v="0"/>
  </r>
  <r>
    <x v="7689"/>
    <x v="3808"/>
    <x v="663"/>
    <x v="1089"/>
    <x v="2"/>
    <s v="RS-19420"/>
    <s v="Ricardo Sperren"/>
    <x v="1"/>
    <x v="0"/>
    <s v="Suffolk"/>
    <x v="17"/>
    <n v="23434"/>
    <x v="0"/>
    <s v="OFF-AP-10002191"/>
    <x v="1"/>
    <x v="9"/>
    <s v="Belkin 8 Outlet SurgeMaster II Gold Surge Protector"/>
    <x v="3998"/>
    <n v="3"/>
    <n v="0"/>
    <n v="50.383200000000009"/>
    <x v="0"/>
    <x v="0"/>
  </r>
  <r>
    <x v="7690"/>
    <x v="3808"/>
    <x v="663"/>
    <x v="1089"/>
    <x v="2"/>
    <s v="RS-19420"/>
    <s v="Ricardo Sperren"/>
    <x v="1"/>
    <x v="0"/>
    <s v="Suffolk"/>
    <x v="17"/>
    <n v="23434"/>
    <x v="0"/>
    <s v="FUR-TA-10004575"/>
    <x v="0"/>
    <x v="3"/>
    <s v="Hon 5100 Series Wood Tables"/>
    <x v="1310"/>
    <n v="3"/>
    <n v="0"/>
    <n v="157.12919999999997"/>
    <x v="0"/>
    <x v="0"/>
  </r>
  <r>
    <x v="7691"/>
    <x v="3808"/>
    <x v="663"/>
    <x v="1089"/>
    <x v="2"/>
    <s v="RS-19420"/>
    <s v="Ricardo Sperren"/>
    <x v="1"/>
    <x v="0"/>
    <s v="Suffolk"/>
    <x v="17"/>
    <n v="23434"/>
    <x v="0"/>
    <s v="OFF-PA-10003177"/>
    <x v="1"/>
    <x v="10"/>
    <s v="Xerox 1999"/>
    <x v="91"/>
    <n v="2"/>
    <n v="0"/>
    <n v="6.2208000000000006"/>
    <x v="0"/>
    <x v="0"/>
  </r>
  <r>
    <x v="7692"/>
    <x v="3809"/>
    <x v="282"/>
    <x v="752"/>
    <x v="1"/>
    <s v="AI-10855"/>
    <s v="Arianne Irving"/>
    <x v="0"/>
    <x v="0"/>
    <s v="Brentwood"/>
    <x v="1"/>
    <n v="94513"/>
    <x v="1"/>
    <s v="OFF-LA-10003923"/>
    <x v="1"/>
    <x v="2"/>
    <s v="Alphabetical Labels for Top Tab Filing"/>
    <x v="333"/>
    <n v="6"/>
    <n v="0"/>
    <n v="44.400000000000006"/>
    <x v="1"/>
    <x v="0"/>
  </r>
  <r>
    <x v="7693"/>
    <x v="3809"/>
    <x v="282"/>
    <x v="752"/>
    <x v="1"/>
    <s v="AI-10855"/>
    <s v="Arianne Irving"/>
    <x v="0"/>
    <x v="0"/>
    <s v="Brentwood"/>
    <x v="1"/>
    <n v="94513"/>
    <x v="1"/>
    <s v="TEC-PH-10001051"/>
    <x v="2"/>
    <x v="7"/>
    <s v="HTC One"/>
    <x v="1895"/>
    <n v="4"/>
    <n v="0.2"/>
    <n v="35.996399999999952"/>
    <x v="1"/>
    <x v="0"/>
  </r>
  <r>
    <x v="7694"/>
    <x v="3810"/>
    <x v="554"/>
    <x v="298"/>
    <x v="3"/>
    <s v="MC-17275"/>
    <s v="Marc Crier"/>
    <x v="0"/>
    <x v="0"/>
    <s v="Seattle"/>
    <x v="4"/>
    <n v="98103"/>
    <x v="1"/>
    <s v="FUR-CH-10004754"/>
    <x v="0"/>
    <x v="1"/>
    <s v="Global Stack Chair with Arms, Black"/>
    <x v="5110"/>
    <n v="7"/>
    <n v="0.2"/>
    <n v="14.690199999999997"/>
    <x v="1"/>
    <x v="1"/>
  </r>
  <r>
    <x v="7695"/>
    <x v="3811"/>
    <x v="1170"/>
    <x v="162"/>
    <x v="2"/>
    <s v="AH-10120"/>
    <s v="Adrian Hane"/>
    <x v="2"/>
    <x v="0"/>
    <s v="Houston"/>
    <x v="5"/>
    <n v="77036"/>
    <x v="2"/>
    <s v="OFF-PA-10000357"/>
    <x v="1"/>
    <x v="10"/>
    <s v="White Dual Perf Computer Printout Paper, 2700 Sheets, 1 Part, Heavyweight, 20 lbs., 14 7/8 x 11"/>
    <x v="2919"/>
    <n v="5"/>
    <n v="0.2"/>
    <n v="59.435499999999998"/>
    <x v="2"/>
    <x v="0"/>
  </r>
  <r>
    <x v="7696"/>
    <x v="3811"/>
    <x v="1170"/>
    <x v="162"/>
    <x v="2"/>
    <s v="AH-10120"/>
    <s v="Adrian Hane"/>
    <x v="2"/>
    <x v="0"/>
    <s v="Houston"/>
    <x v="5"/>
    <n v="77036"/>
    <x v="2"/>
    <s v="OFF-BI-10001787"/>
    <x v="1"/>
    <x v="8"/>
    <s v="Wilson Jones Four-Pocket Poly Binders"/>
    <x v="5111"/>
    <n v="4"/>
    <n v="0.8"/>
    <n v="-8.1096000000000004"/>
    <x v="2"/>
    <x v="0"/>
  </r>
  <r>
    <x v="7697"/>
    <x v="3812"/>
    <x v="817"/>
    <x v="867"/>
    <x v="1"/>
    <s v="BF-11170"/>
    <s v="Ben Ferrer"/>
    <x v="2"/>
    <x v="0"/>
    <s v="Lawrence"/>
    <x v="31"/>
    <n v="1841"/>
    <x v="3"/>
    <s v="TEC-CO-10002313"/>
    <x v="2"/>
    <x v="16"/>
    <s v="Canon PC1080F Personal Copier"/>
    <x v="5112"/>
    <n v="2"/>
    <n v="0"/>
    <n v="467.99220000000003"/>
    <x v="3"/>
    <x v="0"/>
  </r>
  <r>
    <x v="7698"/>
    <x v="3812"/>
    <x v="817"/>
    <x v="867"/>
    <x v="1"/>
    <s v="BF-11170"/>
    <s v="Ben Ferrer"/>
    <x v="2"/>
    <x v="0"/>
    <s v="Lawrence"/>
    <x v="31"/>
    <n v="1841"/>
    <x v="3"/>
    <s v="OFF-ST-10002790"/>
    <x v="1"/>
    <x v="4"/>
    <s v="Safco Industrial Shelving"/>
    <x v="5113"/>
    <n v="1"/>
    <n v="0"/>
    <n v="2.2155000000000058"/>
    <x v="3"/>
    <x v="0"/>
  </r>
  <r>
    <x v="7699"/>
    <x v="3812"/>
    <x v="817"/>
    <x v="867"/>
    <x v="1"/>
    <s v="BF-11170"/>
    <s v="Ben Ferrer"/>
    <x v="2"/>
    <x v="0"/>
    <s v="Lawrence"/>
    <x v="31"/>
    <n v="1841"/>
    <x v="3"/>
    <s v="OFF-SU-10001664"/>
    <x v="1"/>
    <x v="14"/>
    <s v="Acme Office Executive Series Stainless Steel Trimmers"/>
    <x v="3567"/>
    <n v="3"/>
    <n v="0"/>
    <n v="6.6846000000000005"/>
    <x v="3"/>
    <x v="0"/>
  </r>
  <r>
    <x v="7700"/>
    <x v="3812"/>
    <x v="817"/>
    <x v="867"/>
    <x v="1"/>
    <s v="BF-11170"/>
    <s v="Ben Ferrer"/>
    <x v="2"/>
    <x v="0"/>
    <s v="Lawrence"/>
    <x v="31"/>
    <n v="1841"/>
    <x v="3"/>
    <s v="OFF-FA-10001332"/>
    <x v="1"/>
    <x v="13"/>
    <s v="Acco Banker's Clasps, 5 3/4&quot;-Long"/>
    <x v="1315"/>
    <n v="6"/>
    <n v="0"/>
    <n v="8.121599999999999"/>
    <x v="3"/>
    <x v="0"/>
  </r>
  <r>
    <x v="7701"/>
    <x v="3812"/>
    <x v="817"/>
    <x v="867"/>
    <x v="1"/>
    <s v="BF-11170"/>
    <s v="Ben Ferrer"/>
    <x v="2"/>
    <x v="0"/>
    <s v="Lawrence"/>
    <x v="31"/>
    <n v="1841"/>
    <x v="3"/>
    <s v="FUR-TA-10003473"/>
    <x v="0"/>
    <x v="3"/>
    <s v="Bretford Rectangular Conference Table Tops"/>
    <x v="5114"/>
    <n v="2"/>
    <n v="0.3"/>
    <n v="-52.658199999999965"/>
    <x v="3"/>
    <x v="0"/>
  </r>
  <r>
    <x v="7702"/>
    <x v="3813"/>
    <x v="370"/>
    <x v="48"/>
    <x v="1"/>
    <s v="AA-10480"/>
    <s v="Andrew Allen"/>
    <x v="0"/>
    <x v="0"/>
    <s v="Detroit"/>
    <x v="12"/>
    <n v="48234"/>
    <x v="2"/>
    <s v="OFF-PA-10000605"/>
    <x v="1"/>
    <x v="10"/>
    <s v="Xerox 1950"/>
    <x v="1057"/>
    <n v="2"/>
    <n v="0"/>
    <n v="5.6644000000000005"/>
    <x v="2"/>
    <x v="0"/>
  </r>
  <r>
    <x v="7703"/>
    <x v="3813"/>
    <x v="370"/>
    <x v="48"/>
    <x v="1"/>
    <s v="AA-10480"/>
    <s v="Andrew Allen"/>
    <x v="0"/>
    <x v="0"/>
    <s v="Detroit"/>
    <x v="12"/>
    <n v="48234"/>
    <x v="2"/>
    <s v="TEC-PH-10002170"/>
    <x v="2"/>
    <x v="7"/>
    <s v="ClearSounds CSC500 Amplified Spirit Phone Corded phone"/>
    <x v="2779"/>
    <n v="3"/>
    <n v="0"/>
    <n v="58.791600000000003"/>
    <x v="2"/>
    <x v="0"/>
  </r>
  <r>
    <x v="7704"/>
    <x v="3813"/>
    <x v="370"/>
    <x v="48"/>
    <x v="1"/>
    <s v="AA-10480"/>
    <s v="Andrew Allen"/>
    <x v="0"/>
    <x v="0"/>
    <s v="Detroit"/>
    <x v="12"/>
    <n v="48234"/>
    <x v="2"/>
    <s v="FUR-TA-10004147"/>
    <x v="0"/>
    <x v="3"/>
    <s v="Hon 4060 Series Tables"/>
    <x v="990"/>
    <n v="4"/>
    <n v="0"/>
    <n v="98.524799999999971"/>
    <x v="2"/>
    <x v="0"/>
  </r>
  <r>
    <x v="7705"/>
    <x v="3813"/>
    <x v="370"/>
    <x v="48"/>
    <x v="1"/>
    <s v="AA-10480"/>
    <s v="Andrew Allen"/>
    <x v="0"/>
    <x v="0"/>
    <s v="Detroit"/>
    <x v="12"/>
    <n v="48234"/>
    <x v="2"/>
    <s v="TEC-AC-10003911"/>
    <x v="2"/>
    <x v="11"/>
    <s v="NETGEAR AC1750 Dual Band Gigabit Smart WiFi Router"/>
    <x v="651"/>
    <n v="3"/>
    <n v="0"/>
    <n v="163.18979999999999"/>
    <x v="2"/>
    <x v="0"/>
  </r>
  <r>
    <x v="7706"/>
    <x v="3813"/>
    <x v="370"/>
    <x v="48"/>
    <x v="1"/>
    <s v="AA-10480"/>
    <s v="Andrew Allen"/>
    <x v="0"/>
    <x v="0"/>
    <s v="Detroit"/>
    <x v="12"/>
    <n v="48234"/>
    <x v="2"/>
    <s v="OFF-AR-10002578"/>
    <x v="1"/>
    <x v="6"/>
    <s v="Newell 335"/>
    <x v="880"/>
    <n v="3"/>
    <n v="0"/>
    <n v="2.5055999999999998"/>
    <x v="2"/>
    <x v="0"/>
  </r>
  <r>
    <x v="7707"/>
    <x v="3814"/>
    <x v="453"/>
    <x v="163"/>
    <x v="1"/>
    <s v="SV-20815"/>
    <s v="Stuart Van"/>
    <x v="1"/>
    <x v="0"/>
    <s v="Orem"/>
    <x v="7"/>
    <n v="84057"/>
    <x v="1"/>
    <s v="OFF-AR-10001761"/>
    <x v="1"/>
    <x v="6"/>
    <s v="Avery Hi-Liter Smear-Safe Highlighters"/>
    <x v="2643"/>
    <n v="2"/>
    <n v="0"/>
    <n v="4.2047999999999996"/>
    <x v="1"/>
    <x v="0"/>
  </r>
  <r>
    <x v="7708"/>
    <x v="3815"/>
    <x v="1089"/>
    <x v="796"/>
    <x v="1"/>
    <s v="EH-14185"/>
    <s v="Evan Henry"/>
    <x v="0"/>
    <x v="0"/>
    <s v="Philadelphia"/>
    <x v="9"/>
    <n v="19120"/>
    <x v="3"/>
    <s v="TEC-AC-10001553"/>
    <x v="2"/>
    <x v="11"/>
    <s v="Memorex 25GB 6X Branded Blu-Ray Recordable Disc, 15/Pack"/>
    <x v="2868"/>
    <n v="3"/>
    <n v="0.2"/>
    <n v="0.50970000000000049"/>
    <x v="3"/>
    <x v="0"/>
  </r>
  <r>
    <x v="7709"/>
    <x v="3815"/>
    <x v="1089"/>
    <x v="796"/>
    <x v="1"/>
    <s v="EH-14185"/>
    <s v="Evan Henry"/>
    <x v="0"/>
    <x v="0"/>
    <s v="Philadelphia"/>
    <x v="9"/>
    <n v="19120"/>
    <x v="3"/>
    <s v="OFF-BI-10000309"/>
    <x v="1"/>
    <x v="8"/>
    <s v="GBC Twin Loop Wire Binding Elements, 9/16&quot; Spine, Black"/>
    <x v="5115"/>
    <n v="3"/>
    <n v="0.7"/>
    <n v="-9.5885999999999996"/>
    <x v="3"/>
    <x v="0"/>
  </r>
  <r>
    <x v="7710"/>
    <x v="3816"/>
    <x v="788"/>
    <x v="828"/>
    <x v="1"/>
    <s v="JL-15850"/>
    <s v="John Lucas"/>
    <x v="0"/>
    <x v="0"/>
    <s v="Mesa"/>
    <x v="16"/>
    <n v="85204"/>
    <x v="1"/>
    <s v="TEC-PH-10003095"/>
    <x v="2"/>
    <x v="7"/>
    <s v="Samsung HM1900 Bluetooth Headset"/>
    <x v="4412"/>
    <n v="5"/>
    <n v="0.2"/>
    <n v="32.924999999999997"/>
    <x v="1"/>
    <x v="0"/>
  </r>
  <r>
    <x v="7711"/>
    <x v="3817"/>
    <x v="960"/>
    <x v="904"/>
    <x v="0"/>
    <s v="JM-15250"/>
    <s v="Janet Martin"/>
    <x v="0"/>
    <x v="0"/>
    <s v="Fayetteville"/>
    <x v="3"/>
    <n v="28314"/>
    <x v="0"/>
    <s v="FUR-FU-10001876"/>
    <x v="0"/>
    <x v="5"/>
    <s v="Computer Room Manger, 14&quot;"/>
    <x v="2540"/>
    <n v="3"/>
    <n v="0.2"/>
    <n v="15.590399999999995"/>
    <x v="0"/>
    <x v="0"/>
  </r>
  <r>
    <x v="7712"/>
    <x v="3817"/>
    <x v="960"/>
    <x v="904"/>
    <x v="0"/>
    <s v="JM-15250"/>
    <s v="Janet Martin"/>
    <x v="0"/>
    <x v="0"/>
    <s v="Fayetteville"/>
    <x v="3"/>
    <n v="28314"/>
    <x v="0"/>
    <s v="OFF-ST-10001522"/>
    <x v="1"/>
    <x v="4"/>
    <s v="Gould Plastics 18-Pocket Panel Bin, 34w x 5-1/4d x 20-1/2h"/>
    <x v="2772"/>
    <n v="2"/>
    <n v="0.2"/>
    <n v="-29.436800000000012"/>
    <x v="0"/>
    <x v="0"/>
  </r>
  <r>
    <x v="7713"/>
    <x v="3817"/>
    <x v="960"/>
    <x v="904"/>
    <x v="0"/>
    <s v="JM-15250"/>
    <s v="Janet Martin"/>
    <x v="0"/>
    <x v="0"/>
    <s v="Fayetteville"/>
    <x v="3"/>
    <n v="28314"/>
    <x v="0"/>
    <s v="OFF-PA-10000300"/>
    <x v="1"/>
    <x v="10"/>
    <s v="Xerox 1936"/>
    <x v="1107"/>
    <n v="3"/>
    <n v="0.2"/>
    <n v="16.183799999999998"/>
    <x v="0"/>
    <x v="0"/>
  </r>
  <r>
    <x v="7714"/>
    <x v="3818"/>
    <x v="29"/>
    <x v="899"/>
    <x v="2"/>
    <s v="JB-15925"/>
    <s v="Joni Blumstein"/>
    <x v="0"/>
    <x v="0"/>
    <s v="Los Angeles"/>
    <x v="1"/>
    <n v="90032"/>
    <x v="1"/>
    <s v="OFF-AP-10001469"/>
    <x v="1"/>
    <x v="9"/>
    <s v="Fellowes 8 Outlet Superior Workstation Surge Protector"/>
    <x v="5116"/>
    <n v="6"/>
    <n v="0"/>
    <n v="72.575399999999973"/>
    <x v="1"/>
    <x v="0"/>
  </r>
  <r>
    <x v="7715"/>
    <x v="3819"/>
    <x v="132"/>
    <x v="834"/>
    <x v="1"/>
    <s v="PB-19105"/>
    <s v="Peter Bühler"/>
    <x v="0"/>
    <x v="0"/>
    <s v="Philadelphia"/>
    <x v="9"/>
    <n v="19140"/>
    <x v="3"/>
    <s v="TEC-AC-10001553"/>
    <x v="2"/>
    <x v="11"/>
    <s v="Memorex 25GB 6X Branded Blu-Ray Recordable Disc, 15/Pack"/>
    <x v="2868"/>
    <n v="3"/>
    <n v="0.2"/>
    <n v="0.50970000000000049"/>
    <x v="3"/>
    <x v="0"/>
  </r>
  <r>
    <x v="7716"/>
    <x v="3820"/>
    <x v="1171"/>
    <x v="1266"/>
    <x v="1"/>
    <s v="SP-20620"/>
    <s v="Stefania Perrino"/>
    <x v="1"/>
    <x v="0"/>
    <s v="Colorado Springs"/>
    <x v="22"/>
    <n v="80906"/>
    <x v="1"/>
    <s v="OFF-PA-10004041"/>
    <x v="1"/>
    <x v="10"/>
    <s v="It's Hot Message Books with Stickers, 2 3/4&quot; x 5&quot;"/>
    <x v="5117"/>
    <n v="5"/>
    <n v="0.2"/>
    <n v="9.2499999999999964"/>
    <x v="1"/>
    <x v="1"/>
  </r>
  <r>
    <x v="7717"/>
    <x v="3820"/>
    <x v="1171"/>
    <x v="1266"/>
    <x v="1"/>
    <s v="SP-20620"/>
    <s v="Stefania Perrino"/>
    <x v="1"/>
    <x v="0"/>
    <s v="Colorado Springs"/>
    <x v="22"/>
    <n v="80906"/>
    <x v="1"/>
    <s v="OFF-BI-10002764"/>
    <x v="1"/>
    <x v="8"/>
    <s v="Recycled Pressboard Report Cover with Reinforced Top Hinge"/>
    <x v="5118"/>
    <n v="2"/>
    <n v="0.7"/>
    <n v="-1.3565999999999994"/>
    <x v="1"/>
    <x v="1"/>
  </r>
  <r>
    <x v="7718"/>
    <x v="3821"/>
    <x v="428"/>
    <x v="947"/>
    <x v="1"/>
    <s v="MC-17605"/>
    <s v="Matt Connell"/>
    <x v="1"/>
    <x v="0"/>
    <s v="Los Angeles"/>
    <x v="1"/>
    <n v="90032"/>
    <x v="1"/>
    <s v="TEC-AC-10001114"/>
    <x v="2"/>
    <x v="11"/>
    <s v="Microsoft Wireless Mobile Mouse 4000"/>
    <x v="5119"/>
    <n v="4"/>
    <n v="0"/>
    <n v="51.18719999999999"/>
    <x v="1"/>
    <x v="0"/>
  </r>
  <r>
    <x v="7719"/>
    <x v="3822"/>
    <x v="956"/>
    <x v="1027"/>
    <x v="1"/>
    <s v="BG-11695"/>
    <s v="Brooke Gillingham"/>
    <x v="1"/>
    <x v="0"/>
    <s v="New York City"/>
    <x v="15"/>
    <n v="10009"/>
    <x v="3"/>
    <s v="OFF-AR-10001615"/>
    <x v="1"/>
    <x v="6"/>
    <s v="Newell 34"/>
    <x v="426"/>
    <n v="3"/>
    <n v="0"/>
    <n v="15.475200000000001"/>
    <x v="3"/>
    <x v="0"/>
  </r>
  <r>
    <x v="7720"/>
    <x v="3822"/>
    <x v="956"/>
    <x v="1027"/>
    <x v="1"/>
    <s v="BG-11695"/>
    <s v="Brooke Gillingham"/>
    <x v="1"/>
    <x v="0"/>
    <s v="New York City"/>
    <x v="15"/>
    <n v="10009"/>
    <x v="3"/>
    <s v="OFF-EN-10000461"/>
    <x v="1"/>
    <x v="12"/>
    <s v="#10- 4 1/8&quot; x 9 1/2&quot; Recycled Envelopes"/>
    <x v="2053"/>
    <n v="2"/>
    <n v="0"/>
    <n v="8.2156000000000002"/>
    <x v="3"/>
    <x v="0"/>
  </r>
  <r>
    <x v="7721"/>
    <x v="3822"/>
    <x v="956"/>
    <x v="1027"/>
    <x v="1"/>
    <s v="BG-11695"/>
    <s v="Brooke Gillingham"/>
    <x v="1"/>
    <x v="0"/>
    <s v="New York City"/>
    <x v="15"/>
    <n v="10009"/>
    <x v="3"/>
    <s v="OFF-BI-10004506"/>
    <x v="1"/>
    <x v="8"/>
    <s v="Wilson Jones data.warehouse D-Ring Binders with DublLock"/>
    <x v="5120"/>
    <n v="2"/>
    <n v="0.2"/>
    <n v="4.6088000000000005"/>
    <x v="3"/>
    <x v="0"/>
  </r>
  <r>
    <x v="7722"/>
    <x v="3823"/>
    <x v="513"/>
    <x v="4"/>
    <x v="1"/>
    <s v="JO-15550"/>
    <s v="Jesus Ocampo"/>
    <x v="2"/>
    <x v="0"/>
    <s v="San Francisco"/>
    <x v="1"/>
    <n v="94109"/>
    <x v="1"/>
    <s v="OFF-AP-10000027"/>
    <x v="1"/>
    <x v="9"/>
    <s v="Hoover Commercial SteamVac"/>
    <x v="1360"/>
    <n v="3"/>
    <n v="0"/>
    <n v="12.222"/>
    <x v="1"/>
    <x v="0"/>
  </r>
  <r>
    <x v="7723"/>
    <x v="3824"/>
    <x v="229"/>
    <x v="240"/>
    <x v="1"/>
    <s v="AR-10345"/>
    <s v="Alex Russell"/>
    <x v="1"/>
    <x v="0"/>
    <s v="Austin"/>
    <x v="5"/>
    <n v="78745"/>
    <x v="2"/>
    <s v="FUR-CH-10003981"/>
    <x v="0"/>
    <x v="1"/>
    <s v="Global Commerce Series Low-Back Swivel/Tilt Chairs"/>
    <x v="5121"/>
    <n v="1"/>
    <n v="0.3"/>
    <n v="-2.5698000000000292"/>
    <x v="2"/>
    <x v="0"/>
  </r>
  <r>
    <x v="7724"/>
    <x v="3825"/>
    <x v="477"/>
    <x v="953"/>
    <x v="1"/>
    <s v="TS-21505"/>
    <s v="Tony Sayre"/>
    <x v="0"/>
    <x v="0"/>
    <s v="Cleveland"/>
    <x v="24"/>
    <n v="44105"/>
    <x v="3"/>
    <s v="OFF-AP-10003849"/>
    <x v="1"/>
    <x v="9"/>
    <s v="Hoover Shoulder Vac Commercial Portable Vacuum"/>
    <x v="5122"/>
    <n v="1"/>
    <n v="0.2"/>
    <n v="17.890999999999977"/>
    <x v="3"/>
    <x v="0"/>
  </r>
  <r>
    <x v="7725"/>
    <x v="3825"/>
    <x v="477"/>
    <x v="953"/>
    <x v="1"/>
    <s v="TS-21505"/>
    <s v="Tony Sayre"/>
    <x v="0"/>
    <x v="0"/>
    <s v="Cleveland"/>
    <x v="24"/>
    <n v="44105"/>
    <x v="3"/>
    <s v="OFF-ST-10004963"/>
    <x v="1"/>
    <x v="4"/>
    <s v="Eldon Gobal File Keepers"/>
    <x v="5123"/>
    <n v="2"/>
    <n v="0.2"/>
    <n v="-4.8448000000000029"/>
    <x v="3"/>
    <x v="0"/>
  </r>
  <r>
    <x v="7726"/>
    <x v="3825"/>
    <x v="477"/>
    <x v="953"/>
    <x v="1"/>
    <s v="TS-21505"/>
    <s v="Tony Sayre"/>
    <x v="0"/>
    <x v="0"/>
    <s v="Cleveland"/>
    <x v="24"/>
    <n v="44105"/>
    <x v="3"/>
    <s v="OFF-ST-10002574"/>
    <x v="1"/>
    <x v="4"/>
    <s v="SAFCO Commercial Wire Shelving, Black"/>
    <x v="4102"/>
    <n v="3"/>
    <n v="0.2"/>
    <n v="-82.884"/>
    <x v="3"/>
    <x v="0"/>
  </r>
  <r>
    <x v="7727"/>
    <x v="3826"/>
    <x v="199"/>
    <x v="590"/>
    <x v="0"/>
    <s v="JK-15640"/>
    <s v="Jim Kriz"/>
    <x v="2"/>
    <x v="0"/>
    <s v="New York City"/>
    <x v="15"/>
    <n v="10009"/>
    <x v="3"/>
    <s v="OFF-AR-10001761"/>
    <x v="1"/>
    <x v="6"/>
    <s v="Avery Hi-Liter Smear-Safe Highlighters"/>
    <x v="255"/>
    <n v="3"/>
    <n v="0"/>
    <n v="6.3071999999999999"/>
    <x v="3"/>
    <x v="0"/>
  </r>
  <r>
    <x v="7728"/>
    <x v="3827"/>
    <x v="491"/>
    <x v="82"/>
    <x v="1"/>
    <s v="GA-14515"/>
    <s v="George Ashbrook"/>
    <x v="0"/>
    <x v="0"/>
    <s v="El Paso"/>
    <x v="5"/>
    <n v="79907"/>
    <x v="2"/>
    <s v="OFF-AR-10000716"/>
    <x v="1"/>
    <x v="6"/>
    <s v="DIXON Ticonderoga Erasable Checking Pencils"/>
    <x v="329"/>
    <n v="4"/>
    <n v="0.2"/>
    <n v="4.2408000000000001"/>
    <x v="2"/>
    <x v="0"/>
  </r>
  <r>
    <x v="7729"/>
    <x v="3828"/>
    <x v="182"/>
    <x v="152"/>
    <x v="1"/>
    <s v="TN-21040"/>
    <s v="Tanja Norvell"/>
    <x v="2"/>
    <x v="0"/>
    <s v="Tallahassee"/>
    <x v="2"/>
    <n v="32303"/>
    <x v="0"/>
    <s v="TEC-AC-10002637"/>
    <x v="2"/>
    <x v="11"/>
    <s v="Logitech VX Revolution Cordless Laser Mouse for Notebooks (Black)"/>
    <x v="2404"/>
    <n v="3"/>
    <n v="0.2"/>
    <n v="-75.59580000000004"/>
    <x v="0"/>
    <x v="0"/>
  </r>
  <r>
    <x v="7730"/>
    <x v="3829"/>
    <x v="487"/>
    <x v="141"/>
    <x v="1"/>
    <s v="TW-21025"/>
    <s v="Tamara Willingham"/>
    <x v="2"/>
    <x v="0"/>
    <s v="Seattle"/>
    <x v="4"/>
    <n v="98103"/>
    <x v="1"/>
    <s v="FUR-CH-10003774"/>
    <x v="0"/>
    <x v="1"/>
    <s v="Global Wood Trimmed Manager's Task Chair, Khaki"/>
    <x v="5124"/>
    <n v="4"/>
    <n v="0.2"/>
    <n v="-25.474400000000017"/>
    <x v="1"/>
    <x v="0"/>
  </r>
  <r>
    <x v="7731"/>
    <x v="3830"/>
    <x v="65"/>
    <x v="814"/>
    <x v="2"/>
    <s v="PA-19060"/>
    <s v="Pete Armstrong"/>
    <x v="2"/>
    <x v="0"/>
    <s v="Dallas"/>
    <x v="5"/>
    <n v="75220"/>
    <x v="2"/>
    <s v="OFF-EN-10000927"/>
    <x v="1"/>
    <x v="12"/>
    <s v="Jet-Pak Recycled Peel 'N' Seal Padded Mailers"/>
    <x v="5125"/>
    <n v="4"/>
    <n v="0.2"/>
    <n v="35.889999999999986"/>
    <x v="2"/>
    <x v="0"/>
  </r>
  <r>
    <x v="7732"/>
    <x v="3831"/>
    <x v="455"/>
    <x v="475"/>
    <x v="1"/>
    <s v="JD-15790"/>
    <s v="John Dryer"/>
    <x v="0"/>
    <x v="0"/>
    <s v="Houston"/>
    <x v="5"/>
    <n v="77070"/>
    <x v="2"/>
    <s v="OFF-PA-10000743"/>
    <x v="1"/>
    <x v="10"/>
    <s v="Xerox 1977"/>
    <x v="1432"/>
    <n v="2"/>
    <n v="0.2"/>
    <n v="3.7407999999999997"/>
    <x v="2"/>
    <x v="0"/>
  </r>
  <r>
    <x v="7733"/>
    <x v="3832"/>
    <x v="666"/>
    <x v="1088"/>
    <x v="0"/>
    <s v="MN-17935"/>
    <s v="Michael Nguyen"/>
    <x v="0"/>
    <x v="0"/>
    <s v="Springfield"/>
    <x v="24"/>
    <n v="45503"/>
    <x v="3"/>
    <s v="OFF-PA-10000697"/>
    <x v="1"/>
    <x v="10"/>
    <s v="TOPS Voice Message Log Book, Flash Format"/>
    <x v="302"/>
    <n v="4"/>
    <n v="0.2"/>
    <n v="5.5215999999999994"/>
    <x v="3"/>
    <x v="0"/>
  </r>
  <r>
    <x v="7734"/>
    <x v="3833"/>
    <x v="175"/>
    <x v="295"/>
    <x v="1"/>
    <s v="GM-14500"/>
    <s v="Gene McClure"/>
    <x v="0"/>
    <x v="0"/>
    <s v="Seattle"/>
    <x v="4"/>
    <n v="98103"/>
    <x v="1"/>
    <s v="OFF-AR-10004441"/>
    <x v="1"/>
    <x v="6"/>
    <s v="BIC Brite Liner Highlighters"/>
    <x v="2162"/>
    <n v="3"/>
    <n v="0"/>
    <n v="5.2164000000000001"/>
    <x v="1"/>
    <x v="0"/>
  </r>
  <r>
    <x v="7735"/>
    <x v="3834"/>
    <x v="250"/>
    <x v="1013"/>
    <x v="1"/>
    <s v="DG-13300"/>
    <s v="Deirdre Greer"/>
    <x v="1"/>
    <x v="0"/>
    <s v="Seattle"/>
    <x v="4"/>
    <n v="98105"/>
    <x v="1"/>
    <s v="OFF-PA-10001870"/>
    <x v="1"/>
    <x v="10"/>
    <s v="Xerox 202"/>
    <x v="541"/>
    <n v="3"/>
    <n v="0"/>
    <n v="9.3312000000000008"/>
    <x v="1"/>
    <x v="0"/>
  </r>
  <r>
    <x v="7736"/>
    <x v="3835"/>
    <x v="992"/>
    <x v="104"/>
    <x v="1"/>
    <s v="JG-15160"/>
    <s v="James Galang"/>
    <x v="0"/>
    <x v="0"/>
    <s v="New York City"/>
    <x v="15"/>
    <n v="10024"/>
    <x v="3"/>
    <s v="OFF-BI-10003684"/>
    <x v="1"/>
    <x v="8"/>
    <s v="Wilson Jones Legal Size Ring Binders"/>
    <x v="467"/>
    <n v="4"/>
    <n v="0.2"/>
    <n v="26.387999999999998"/>
    <x v="3"/>
    <x v="0"/>
  </r>
  <r>
    <x v="7737"/>
    <x v="3836"/>
    <x v="404"/>
    <x v="404"/>
    <x v="2"/>
    <s v="AG-10330"/>
    <s v="Alex Grayson"/>
    <x v="0"/>
    <x v="0"/>
    <s v="Charlotte"/>
    <x v="3"/>
    <n v="28205"/>
    <x v="0"/>
    <s v="OFF-AR-10001315"/>
    <x v="1"/>
    <x v="6"/>
    <s v="Newell 310"/>
    <x v="2538"/>
    <n v="9"/>
    <n v="0.2"/>
    <n v="1.4255999999999993"/>
    <x v="0"/>
    <x v="0"/>
  </r>
  <r>
    <x v="7738"/>
    <x v="3837"/>
    <x v="245"/>
    <x v="1236"/>
    <x v="1"/>
    <s v="JF-15355"/>
    <s v="Jay Fein"/>
    <x v="0"/>
    <x v="0"/>
    <s v="Baltimore"/>
    <x v="39"/>
    <n v="21215"/>
    <x v="3"/>
    <s v="TEC-PH-10003589"/>
    <x v="2"/>
    <x v="7"/>
    <s v="invisibleSHIELD by ZAGG Smudge-Free Screen Protector"/>
    <x v="5126"/>
    <n v="5"/>
    <n v="0"/>
    <n v="43.175999999999995"/>
    <x v="3"/>
    <x v="0"/>
  </r>
  <r>
    <x v="7739"/>
    <x v="3838"/>
    <x v="871"/>
    <x v="158"/>
    <x v="1"/>
    <s v="SC-20680"/>
    <s v="Steve Carroll"/>
    <x v="2"/>
    <x v="0"/>
    <s v="San Francisco"/>
    <x v="1"/>
    <n v="94110"/>
    <x v="1"/>
    <s v="OFF-PA-10001609"/>
    <x v="1"/>
    <x v="10"/>
    <s v="Tops Wirebound Message Log Books"/>
    <x v="1545"/>
    <n v="2"/>
    <n v="0"/>
    <n v="3.0267999999999997"/>
    <x v="1"/>
    <x v="0"/>
  </r>
  <r>
    <x v="7740"/>
    <x v="3838"/>
    <x v="871"/>
    <x v="158"/>
    <x v="1"/>
    <s v="SC-20680"/>
    <s v="Steve Carroll"/>
    <x v="2"/>
    <x v="0"/>
    <s v="San Francisco"/>
    <x v="1"/>
    <n v="94110"/>
    <x v="1"/>
    <s v="TEC-AC-10000474"/>
    <x v="2"/>
    <x v="11"/>
    <s v="Kensington Expert Mouse Optical USB Trackball for PC or Mac"/>
    <x v="5127"/>
    <n v="1"/>
    <n v="0"/>
    <n v="28.496999999999986"/>
    <x v="1"/>
    <x v="0"/>
  </r>
  <r>
    <x v="7741"/>
    <x v="3839"/>
    <x v="496"/>
    <x v="1068"/>
    <x v="0"/>
    <s v="CM-11935"/>
    <s v="Carlos Meador"/>
    <x v="0"/>
    <x v="0"/>
    <s v="Tucson"/>
    <x v="16"/>
    <n v="85705"/>
    <x v="1"/>
    <s v="TEC-PH-10003095"/>
    <x v="2"/>
    <x v="7"/>
    <s v="Samsung HM1900 Bluetooth Headset"/>
    <x v="430"/>
    <n v="2"/>
    <n v="0.2"/>
    <n v="13.17"/>
    <x v="1"/>
    <x v="0"/>
  </r>
  <r>
    <x v="7742"/>
    <x v="3840"/>
    <x v="648"/>
    <x v="952"/>
    <x v="1"/>
    <s v="KT-16480"/>
    <s v="Kean Thornton"/>
    <x v="0"/>
    <x v="0"/>
    <s v="Los Angeles"/>
    <x v="1"/>
    <n v="90036"/>
    <x v="1"/>
    <s v="OFF-PA-10001639"/>
    <x v="1"/>
    <x v="10"/>
    <s v="Xerox 203"/>
    <x v="243"/>
    <n v="4"/>
    <n v="0"/>
    <n v="12.441600000000001"/>
    <x v="1"/>
    <x v="0"/>
  </r>
  <r>
    <x v="7743"/>
    <x v="3841"/>
    <x v="26"/>
    <x v="563"/>
    <x v="1"/>
    <s v="CP-12340"/>
    <s v="Christine Phan"/>
    <x v="1"/>
    <x v="0"/>
    <s v="Waterbury"/>
    <x v="29"/>
    <n v="6708"/>
    <x v="3"/>
    <s v="OFF-BI-10002003"/>
    <x v="1"/>
    <x v="8"/>
    <s v="Ibico Presentation Index for Binding Systems"/>
    <x v="4623"/>
    <n v="2"/>
    <n v="0"/>
    <n v="3.7412000000000001"/>
    <x v="3"/>
    <x v="0"/>
  </r>
  <r>
    <x v="7744"/>
    <x v="3841"/>
    <x v="26"/>
    <x v="563"/>
    <x v="1"/>
    <s v="CP-12340"/>
    <s v="Christine Phan"/>
    <x v="1"/>
    <x v="0"/>
    <s v="Waterbury"/>
    <x v="29"/>
    <n v="6708"/>
    <x v="3"/>
    <s v="TEC-PH-10004539"/>
    <x v="2"/>
    <x v="7"/>
    <s v="Wireless Extenders zBoost YX545 SOHO Signal Booster"/>
    <x v="5128"/>
    <n v="3"/>
    <n v="0"/>
    <n v="153.08189999999999"/>
    <x v="3"/>
    <x v="0"/>
  </r>
  <r>
    <x v="7745"/>
    <x v="3841"/>
    <x v="26"/>
    <x v="563"/>
    <x v="1"/>
    <s v="CP-12340"/>
    <s v="Christine Phan"/>
    <x v="1"/>
    <x v="0"/>
    <s v="Waterbury"/>
    <x v="29"/>
    <n v="6708"/>
    <x v="3"/>
    <s v="OFF-AR-10003829"/>
    <x v="1"/>
    <x v="6"/>
    <s v="Newell 35"/>
    <x v="296"/>
    <n v="3"/>
    <n v="0"/>
    <n v="2.8535999999999988"/>
    <x v="3"/>
    <x v="0"/>
  </r>
  <r>
    <x v="7746"/>
    <x v="3842"/>
    <x v="546"/>
    <x v="226"/>
    <x v="1"/>
    <s v="EK-13795"/>
    <s v="Eileen Kiefer"/>
    <x v="2"/>
    <x v="0"/>
    <s v="Chicago"/>
    <x v="10"/>
    <n v="60610"/>
    <x v="2"/>
    <s v="TEC-AC-10004761"/>
    <x v="2"/>
    <x v="11"/>
    <s v="Maxell 4.7GB DVD+RW 3/Pack"/>
    <x v="2116"/>
    <n v="2"/>
    <n v="0.2"/>
    <n v="4.7789999999999999"/>
    <x v="2"/>
    <x v="0"/>
  </r>
  <r>
    <x v="7747"/>
    <x v="3843"/>
    <x v="70"/>
    <x v="68"/>
    <x v="0"/>
    <s v="CW-11905"/>
    <s v="Carl Weiss"/>
    <x v="2"/>
    <x v="0"/>
    <s v="Long Beach"/>
    <x v="15"/>
    <n v="11561"/>
    <x v="3"/>
    <s v="OFF-FA-10003472"/>
    <x v="1"/>
    <x v="13"/>
    <s v="Bagged Rubber Bands"/>
    <x v="262"/>
    <n v="6"/>
    <n v="0"/>
    <n v="0.3024"/>
    <x v="3"/>
    <x v="0"/>
  </r>
  <r>
    <x v="7748"/>
    <x v="3844"/>
    <x v="652"/>
    <x v="1267"/>
    <x v="1"/>
    <s v="KH-16510"/>
    <s v="Keith Herrera"/>
    <x v="0"/>
    <x v="0"/>
    <s v="Arlington"/>
    <x v="17"/>
    <n v="22204"/>
    <x v="0"/>
    <s v="FUR-FU-10003464"/>
    <x v="0"/>
    <x v="5"/>
    <s v="Seth Thomas 8 1/2&quot; Cubicle Clock"/>
    <x v="4053"/>
    <n v="3"/>
    <n v="0"/>
    <n v="19.468799999999998"/>
    <x v="0"/>
    <x v="0"/>
  </r>
  <r>
    <x v="7749"/>
    <x v="3844"/>
    <x v="652"/>
    <x v="1267"/>
    <x v="1"/>
    <s v="KH-16510"/>
    <s v="Keith Herrera"/>
    <x v="0"/>
    <x v="0"/>
    <s v="Arlington"/>
    <x v="17"/>
    <n v="22204"/>
    <x v="0"/>
    <s v="OFF-ST-10003716"/>
    <x v="1"/>
    <x v="4"/>
    <s v="Tennsco Double-Tier Lockers"/>
    <x v="5129"/>
    <n v="2"/>
    <n v="0"/>
    <n v="58.505200000000002"/>
    <x v="0"/>
    <x v="0"/>
  </r>
  <r>
    <x v="7750"/>
    <x v="3844"/>
    <x v="652"/>
    <x v="1267"/>
    <x v="1"/>
    <s v="KH-16510"/>
    <s v="Keith Herrera"/>
    <x v="0"/>
    <x v="0"/>
    <s v="Arlington"/>
    <x v="17"/>
    <n v="22204"/>
    <x v="0"/>
    <s v="OFF-BI-10004002"/>
    <x v="1"/>
    <x v="8"/>
    <s v="Wilson Jones International Size A4 Ring Binders"/>
    <x v="5130"/>
    <n v="2"/>
    <n v="0"/>
    <n v="16.608000000000001"/>
    <x v="0"/>
    <x v="0"/>
  </r>
  <r>
    <x v="7751"/>
    <x v="3844"/>
    <x v="652"/>
    <x v="1267"/>
    <x v="1"/>
    <s v="KH-16510"/>
    <s v="Keith Herrera"/>
    <x v="0"/>
    <x v="0"/>
    <s v="Arlington"/>
    <x v="17"/>
    <n v="22204"/>
    <x v="0"/>
    <s v="TEC-PH-10002496"/>
    <x v="2"/>
    <x v="7"/>
    <s v="Cisco SPA301"/>
    <x v="5131"/>
    <n v="3"/>
    <n v="0"/>
    <n v="140.39099999999999"/>
    <x v="0"/>
    <x v="0"/>
  </r>
  <r>
    <x v="7752"/>
    <x v="3844"/>
    <x v="652"/>
    <x v="1267"/>
    <x v="1"/>
    <s v="KH-16510"/>
    <s v="Keith Herrera"/>
    <x v="0"/>
    <x v="0"/>
    <s v="Arlington"/>
    <x v="17"/>
    <n v="22204"/>
    <x v="0"/>
    <s v="OFF-BI-10004826"/>
    <x v="1"/>
    <x v="8"/>
    <s v="JM Magazine Binder"/>
    <x v="5132"/>
    <n v="2"/>
    <n v="0"/>
    <n v="15.849600000000002"/>
    <x v="0"/>
    <x v="0"/>
  </r>
  <r>
    <x v="7753"/>
    <x v="3845"/>
    <x v="672"/>
    <x v="253"/>
    <x v="2"/>
    <s v="AB-10600"/>
    <s v="Ann Blume"/>
    <x v="1"/>
    <x v="0"/>
    <s v="Jacksonville"/>
    <x v="3"/>
    <n v="28540"/>
    <x v="0"/>
    <s v="FUR-FU-10001546"/>
    <x v="0"/>
    <x v="5"/>
    <s v="Dana Swing-Arm Lamps"/>
    <x v="1232"/>
    <n v="2"/>
    <n v="0.2"/>
    <n v="1.0679999999999996"/>
    <x v="0"/>
    <x v="0"/>
  </r>
  <r>
    <x v="7754"/>
    <x v="3846"/>
    <x v="379"/>
    <x v="226"/>
    <x v="0"/>
    <s v="AH-10075"/>
    <s v="Adam Hart"/>
    <x v="1"/>
    <x v="0"/>
    <s v="Columbus"/>
    <x v="24"/>
    <n v="43229"/>
    <x v="3"/>
    <s v="OFF-AR-10001919"/>
    <x v="1"/>
    <x v="6"/>
    <s v="OIC #2 Pencils, Medium Soft"/>
    <x v="5133"/>
    <n v="2"/>
    <n v="0.2"/>
    <n v="0.33839999999999981"/>
    <x v="3"/>
    <x v="0"/>
  </r>
  <r>
    <x v="7755"/>
    <x v="3847"/>
    <x v="701"/>
    <x v="410"/>
    <x v="1"/>
    <s v="CK-12595"/>
    <s v="Clytie Kelty"/>
    <x v="0"/>
    <x v="0"/>
    <s v="Charlotte"/>
    <x v="3"/>
    <n v="28205"/>
    <x v="0"/>
    <s v="OFF-PA-10002558"/>
    <x v="1"/>
    <x v="10"/>
    <s v="Xerox 1938"/>
    <x v="5134"/>
    <n v="7"/>
    <n v="0.2"/>
    <n v="93.883999999999986"/>
    <x v="0"/>
    <x v="0"/>
  </r>
  <r>
    <x v="7756"/>
    <x v="3847"/>
    <x v="701"/>
    <x v="410"/>
    <x v="1"/>
    <s v="CK-12595"/>
    <s v="Clytie Kelty"/>
    <x v="0"/>
    <x v="0"/>
    <s v="Charlotte"/>
    <x v="3"/>
    <n v="28205"/>
    <x v="0"/>
    <s v="TEC-AC-10003174"/>
    <x v="2"/>
    <x v="11"/>
    <s v="Plantronics S12 Corded Telephone Headset System"/>
    <x v="5135"/>
    <n v="5"/>
    <n v="0.2"/>
    <n v="107.78999999999996"/>
    <x v="0"/>
    <x v="0"/>
  </r>
  <r>
    <x v="7757"/>
    <x v="3848"/>
    <x v="38"/>
    <x v="38"/>
    <x v="0"/>
    <s v="SP-20620"/>
    <s v="Stefania Perrino"/>
    <x v="1"/>
    <x v="0"/>
    <s v="Buffalo"/>
    <x v="15"/>
    <n v="14215"/>
    <x v="3"/>
    <s v="TEC-PH-10003988"/>
    <x v="2"/>
    <x v="7"/>
    <s v="LF Elite 3D Dazzle Designer Hard Case Cover, Lf Stylus Pen and Wiper For Apple Iphone 5c Mini Lite"/>
    <x v="3582"/>
    <n v="4"/>
    <n v="0"/>
    <n v="12.208000000000002"/>
    <x v="3"/>
    <x v="0"/>
  </r>
  <r>
    <x v="7758"/>
    <x v="3848"/>
    <x v="38"/>
    <x v="38"/>
    <x v="0"/>
    <s v="SP-20620"/>
    <s v="Stefania Perrino"/>
    <x v="1"/>
    <x v="0"/>
    <s v="Buffalo"/>
    <x v="15"/>
    <n v="14215"/>
    <x v="3"/>
    <s v="FUR-FU-10004845"/>
    <x v="0"/>
    <x v="5"/>
    <s v="Deflect-o EconoMat Nonstudded, No Bevel Mat"/>
    <x v="5136"/>
    <n v="3"/>
    <n v="0"/>
    <n v="30.989999999999995"/>
    <x v="3"/>
    <x v="0"/>
  </r>
  <r>
    <x v="7759"/>
    <x v="3849"/>
    <x v="1057"/>
    <x v="464"/>
    <x v="1"/>
    <s v="JP-15460"/>
    <s v="Jennifer Patt"/>
    <x v="1"/>
    <x v="0"/>
    <s v="Houston"/>
    <x v="5"/>
    <n v="77041"/>
    <x v="2"/>
    <s v="OFF-PA-10003072"/>
    <x v="1"/>
    <x v="10"/>
    <s v="Eureka Recycled Copy Paper 8 1/2&quot; x 11&quot;, Ream"/>
    <x v="12"/>
    <n v="3"/>
    <n v="0.2"/>
    <n v="5.4432"/>
    <x v="2"/>
    <x v="0"/>
  </r>
  <r>
    <x v="7760"/>
    <x v="3850"/>
    <x v="776"/>
    <x v="872"/>
    <x v="1"/>
    <s v="BG-11035"/>
    <s v="Barry Gonzalez"/>
    <x v="0"/>
    <x v="0"/>
    <s v="Memphis"/>
    <x v="18"/>
    <n v="38109"/>
    <x v="0"/>
    <s v="OFF-PA-10003641"/>
    <x v="1"/>
    <x v="10"/>
    <s v="Xerox 1909"/>
    <x v="5137"/>
    <n v="2"/>
    <n v="0.2"/>
    <n v="13.717599999999997"/>
    <x v="0"/>
    <x v="0"/>
  </r>
  <r>
    <x v="7761"/>
    <x v="3851"/>
    <x v="734"/>
    <x v="792"/>
    <x v="2"/>
    <s v="CC-12550"/>
    <s v="Clay Cheatham"/>
    <x v="0"/>
    <x v="0"/>
    <s v="Plano"/>
    <x v="5"/>
    <n v="75023"/>
    <x v="2"/>
    <s v="OFF-PA-10003729"/>
    <x v="1"/>
    <x v="10"/>
    <s v="Xerox 1998"/>
    <x v="563"/>
    <n v="2"/>
    <n v="0.2"/>
    <n v="3.6288"/>
    <x v="2"/>
    <x v="0"/>
  </r>
  <r>
    <x v="7762"/>
    <x v="3852"/>
    <x v="986"/>
    <x v="938"/>
    <x v="2"/>
    <s v="SL-20155"/>
    <s v="Sara Luxemburg"/>
    <x v="2"/>
    <x v="0"/>
    <s v="Salem"/>
    <x v="21"/>
    <n v="97301"/>
    <x v="1"/>
    <s v="OFF-AR-10003251"/>
    <x v="1"/>
    <x v="6"/>
    <s v="Prang Drawing Pencil Set"/>
    <x v="5138"/>
    <n v="1"/>
    <n v="0.2"/>
    <n v="0.55599999999999994"/>
    <x v="1"/>
    <x v="1"/>
  </r>
  <r>
    <x v="7763"/>
    <x v="3853"/>
    <x v="302"/>
    <x v="1268"/>
    <x v="1"/>
    <s v="FO-14305"/>
    <s v="Frank Olsen"/>
    <x v="0"/>
    <x v="0"/>
    <s v="Columbus"/>
    <x v="32"/>
    <n v="31907"/>
    <x v="0"/>
    <s v="OFF-EN-10003286"/>
    <x v="1"/>
    <x v="12"/>
    <s v="Staple envelope"/>
    <x v="5139"/>
    <n v="9"/>
    <n v="0"/>
    <n v="35.024399999999993"/>
    <x v="0"/>
    <x v="0"/>
  </r>
  <r>
    <x v="7764"/>
    <x v="3854"/>
    <x v="801"/>
    <x v="948"/>
    <x v="3"/>
    <s v="BB-11545"/>
    <s v="Brenda Bowman"/>
    <x v="1"/>
    <x v="0"/>
    <s v="Columbia"/>
    <x v="39"/>
    <n v="21044"/>
    <x v="3"/>
    <s v="OFF-AR-10004078"/>
    <x v="1"/>
    <x v="6"/>
    <s v="Newell 312"/>
    <x v="255"/>
    <n v="3"/>
    <n v="0"/>
    <n v="5.2559999999999993"/>
    <x v="3"/>
    <x v="0"/>
  </r>
  <r>
    <x v="7765"/>
    <x v="3854"/>
    <x v="801"/>
    <x v="948"/>
    <x v="3"/>
    <s v="BB-11545"/>
    <s v="Brenda Bowman"/>
    <x v="1"/>
    <x v="0"/>
    <s v="Columbia"/>
    <x v="39"/>
    <n v="21044"/>
    <x v="3"/>
    <s v="FUR-CH-10002331"/>
    <x v="0"/>
    <x v="1"/>
    <s v="Hon 4700 Series Mobuis Mid-Back Task Chairs with Adjustable Arms"/>
    <x v="5140"/>
    <n v="5"/>
    <n v="0"/>
    <n v="373.77899999999983"/>
    <x v="3"/>
    <x v="0"/>
  </r>
  <r>
    <x v="7766"/>
    <x v="3854"/>
    <x v="801"/>
    <x v="948"/>
    <x v="3"/>
    <s v="BB-11545"/>
    <s v="Brenda Bowman"/>
    <x v="1"/>
    <x v="0"/>
    <s v="Columbia"/>
    <x v="39"/>
    <n v="21044"/>
    <x v="3"/>
    <s v="OFF-AR-10001953"/>
    <x v="1"/>
    <x v="6"/>
    <s v="Boston 1645 Deluxe Heavier-Duty Electric Pencil Sharpener"/>
    <x v="5141"/>
    <n v="5"/>
    <n v="0"/>
    <n v="59.373000000000005"/>
    <x v="3"/>
    <x v="0"/>
  </r>
  <r>
    <x v="7767"/>
    <x v="3855"/>
    <x v="252"/>
    <x v="722"/>
    <x v="2"/>
    <s v="DO-13435"/>
    <s v="Denny Ordway"/>
    <x v="0"/>
    <x v="0"/>
    <s v="Portland"/>
    <x v="21"/>
    <n v="97206"/>
    <x v="1"/>
    <s v="OFF-AR-10002053"/>
    <x v="1"/>
    <x v="6"/>
    <s v="Premium Writing Pencils, Soft, #2 by Central Association for the Blind"/>
    <x v="489"/>
    <n v="3"/>
    <n v="0.2"/>
    <n v="0.71520000000000028"/>
    <x v="1"/>
    <x v="0"/>
  </r>
  <r>
    <x v="7768"/>
    <x v="3856"/>
    <x v="105"/>
    <x v="251"/>
    <x v="1"/>
    <s v="LB-16735"/>
    <s v="Larry Blacks"/>
    <x v="0"/>
    <x v="0"/>
    <s v="Tallahassee"/>
    <x v="2"/>
    <n v="32303"/>
    <x v="0"/>
    <s v="OFF-PA-10003651"/>
    <x v="1"/>
    <x v="10"/>
    <s v="Xerox 1968"/>
    <x v="3059"/>
    <n v="5"/>
    <n v="0.2"/>
    <n v="9.3520000000000003"/>
    <x v="0"/>
    <x v="0"/>
  </r>
  <r>
    <x v="7769"/>
    <x v="3857"/>
    <x v="1147"/>
    <x v="1269"/>
    <x v="3"/>
    <s v="TS-21205"/>
    <s v="Thomas Seio"/>
    <x v="1"/>
    <x v="0"/>
    <s v="Riverside"/>
    <x v="1"/>
    <n v="92503"/>
    <x v="1"/>
    <s v="TEC-PH-10002885"/>
    <x v="2"/>
    <x v="7"/>
    <s v="Apple iPhone 5"/>
    <x v="5142"/>
    <n v="2"/>
    <n v="0.2"/>
    <n v="90.976200000000063"/>
    <x v="1"/>
    <x v="0"/>
  </r>
  <r>
    <x v="7770"/>
    <x v="3857"/>
    <x v="1147"/>
    <x v="1269"/>
    <x v="3"/>
    <s v="TS-21205"/>
    <s v="Thomas Seio"/>
    <x v="1"/>
    <x v="0"/>
    <s v="Riverside"/>
    <x v="1"/>
    <n v="92503"/>
    <x v="1"/>
    <s v="OFF-AP-10002892"/>
    <x v="1"/>
    <x v="9"/>
    <s v="Belkin F5C206VTEL 6 Outlet Surge"/>
    <x v="5143"/>
    <n v="2"/>
    <n v="0"/>
    <n v="13.787999999999997"/>
    <x v="1"/>
    <x v="0"/>
  </r>
  <r>
    <x v="7771"/>
    <x v="3858"/>
    <x v="881"/>
    <x v="82"/>
    <x v="1"/>
    <s v="CS-12505"/>
    <s v="Cindy Stewart"/>
    <x v="0"/>
    <x v="0"/>
    <s v="Lancaster"/>
    <x v="24"/>
    <n v="43130"/>
    <x v="3"/>
    <s v="OFF-BI-10000545"/>
    <x v="1"/>
    <x v="8"/>
    <s v="GBC Ibimaster 500 Manual ProClick Binding System"/>
    <x v="5144"/>
    <n v="2"/>
    <n v="0.7"/>
    <n v="-304.39200000000005"/>
    <x v="3"/>
    <x v="0"/>
  </r>
  <r>
    <x v="7772"/>
    <x v="3858"/>
    <x v="881"/>
    <x v="82"/>
    <x v="1"/>
    <s v="CS-12505"/>
    <s v="Cindy Stewart"/>
    <x v="0"/>
    <x v="0"/>
    <s v="Lancaster"/>
    <x v="24"/>
    <n v="43130"/>
    <x v="3"/>
    <s v="TEC-MA-10000418"/>
    <x v="2"/>
    <x v="15"/>
    <s v="Cubify CubeX 3D Printer Double Head Print"/>
    <x v="5145"/>
    <n v="5"/>
    <n v="0.7"/>
    <n v="-6599.978000000001"/>
    <x v="3"/>
    <x v="0"/>
  </r>
  <r>
    <x v="7773"/>
    <x v="3858"/>
    <x v="881"/>
    <x v="82"/>
    <x v="1"/>
    <s v="CS-12505"/>
    <s v="Cindy Stewart"/>
    <x v="0"/>
    <x v="0"/>
    <s v="Lancaster"/>
    <x v="24"/>
    <n v="43130"/>
    <x v="3"/>
    <s v="TEC-AC-10000926"/>
    <x v="2"/>
    <x v="11"/>
    <s v="NETGEAR RangeMax WNR1000 Wireless Router"/>
    <x v="5146"/>
    <n v="3"/>
    <n v="0.2"/>
    <n v="11.995199999999997"/>
    <x v="3"/>
    <x v="0"/>
  </r>
  <r>
    <x v="7774"/>
    <x v="3859"/>
    <x v="1172"/>
    <x v="1221"/>
    <x v="2"/>
    <s v="SP-20920"/>
    <s v="Susan Pistek"/>
    <x v="0"/>
    <x v="0"/>
    <s v="San Francisco"/>
    <x v="1"/>
    <n v="94109"/>
    <x v="1"/>
    <s v="OFF-EN-10001509"/>
    <x v="1"/>
    <x v="12"/>
    <s v="Poly String Tie Envelopes"/>
    <x v="5147"/>
    <n v="3"/>
    <n v="0"/>
    <n v="2.8763999999999994"/>
    <x v="1"/>
    <x v="0"/>
  </r>
  <r>
    <x v="7775"/>
    <x v="3860"/>
    <x v="422"/>
    <x v="252"/>
    <x v="1"/>
    <s v="CD-12790"/>
    <s v="Cynthia Delaney"/>
    <x v="2"/>
    <x v="0"/>
    <s v="Moreno Valley"/>
    <x v="1"/>
    <n v="92553"/>
    <x v="1"/>
    <s v="OFF-AP-10001366"/>
    <x v="1"/>
    <x v="9"/>
    <s v="Staple holder"/>
    <x v="5148"/>
    <n v="1"/>
    <n v="0"/>
    <n v="2.9646000000000008"/>
    <x v="1"/>
    <x v="0"/>
  </r>
  <r>
    <x v="7776"/>
    <x v="3860"/>
    <x v="422"/>
    <x v="252"/>
    <x v="1"/>
    <s v="CD-12790"/>
    <s v="Cynthia Delaney"/>
    <x v="2"/>
    <x v="0"/>
    <s v="Moreno Valley"/>
    <x v="1"/>
    <n v="92553"/>
    <x v="1"/>
    <s v="OFF-FA-10003485"/>
    <x v="1"/>
    <x v="13"/>
    <s v="Staples"/>
    <x v="2007"/>
    <n v="3"/>
    <n v="0"/>
    <n v="3.6156000000000001"/>
    <x v="1"/>
    <x v="0"/>
  </r>
  <r>
    <x v="7777"/>
    <x v="3860"/>
    <x v="422"/>
    <x v="252"/>
    <x v="1"/>
    <s v="CD-12790"/>
    <s v="Cynthia Delaney"/>
    <x v="2"/>
    <x v="0"/>
    <s v="Moreno Valley"/>
    <x v="1"/>
    <n v="92553"/>
    <x v="1"/>
    <s v="OFF-ST-10004507"/>
    <x v="1"/>
    <x v="4"/>
    <s v="Advantus Rolling Storage Box"/>
    <x v="492"/>
    <n v="3"/>
    <n v="0"/>
    <n v="13.891499999999999"/>
    <x v="1"/>
    <x v="0"/>
  </r>
  <r>
    <x v="7778"/>
    <x v="3860"/>
    <x v="422"/>
    <x v="252"/>
    <x v="1"/>
    <s v="CD-12790"/>
    <s v="Cynthia Delaney"/>
    <x v="2"/>
    <x v="0"/>
    <s v="Moreno Valley"/>
    <x v="1"/>
    <n v="92553"/>
    <x v="1"/>
    <s v="OFF-BI-10002353"/>
    <x v="1"/>
    <x v="8"/>
    <s v="GBC VeloBind Cover Sets"/>
    <x v="5149"/>
    <n v="3"/>
    <n v="0.2"/>
    <n v="13.896000000000001"/>
    <x v="1"/>
    <x v="0"/>
  </r>
  <r>
    <x v="7779"/>
    <x v="3861"/>
    <x v="724"/>
    <x v="1002"/>
    <x v="1"/>
    <s v="RF-19840"/>
    <s v="Roy Französisch"/>
    <x v="0"/>
    <x v="0"/>
    <s v="Chesapeake"/>
    <x v="17"/>
    <n v="23320"/>
    <x v="0"/>
    <s v="OFF-AP-10001271"/>
    <x v="1"/>
    <x v="9"/>
    <s v="Eureka The Boss Cordless Rechargeable Stick Vac"/>
    <x v="2631"/>
    <n v="4"/>
    <n v="0"/>
    <n v="55.058400000000006"/>
    <x v="0"/>
    <x v="0"/>
  </r>
  <r>
    <x v="7780"/>
    <x v="3861"/>
    <x v="724"/>
    <x v="1002"/>
    <x v="1"/>
    <s v="RF-19840"/>
    <s v="Roy Französisch"/>
    <x v="0"/>
    <x v="0"/>
    <s v="Chesapeake"/>
    <x v="17"/>
    <n v="23320"/>
    <x v="0"/>
    <s v="TEC-PH-10004924"/>
    <x v="2"/>
    <x v="7"/>
    <s v="SKILCRAFT Telephone Shoulder Rest, 2&quot; x 6.5&quot; x 2.5&quot;, Black"/>
    <x v="5150"/>
    <n v="4"/>
    <n v="0"/>
    <n v="7.9812000000000012"/>
    <x v="0"/>
    <x v="0"/>
  </r>
  <r>
    <x v="7781"/>
    <x v="3862"/>
    <x v="936"/>
    <x v="1003"/>
    <x v="1"/>
    <s v="FO-14305"/>
    <s v="Frank Olsen"/>
    <x v="0"/>
    <x v="0"/>
    <s v="Chicago"/>
    <x v="10"/>
    <n v="60623"/>
    <x v="2"/>
    <s v="OFF-BI-10002706"/>
    <x v="1"/>
    <x v="8"/>
    <s v="Avery Premier Heavy-Duty Binder with Round Locking Rings"/>
    <x v="841"/>
    <n v="3"/>
    <n v="0.8"/>
    <n v="-14.5656"/>
    <x v="2"/>
    <x v="0"/>
  </r>
  <r>
    <x v="7782"/>
    <x v="3863"/>
    <x v="254"/>
    <x v="781"/>
    <x v="0"/>
    <s v="ER-13855"/>
    <s v="Elpida Rittenbach"/>
    <x v="1"/>
    <x v="0"/>
    <s v="Charlotte"/>
    <x v="3"/>
    <n v="28205"/>
    <x v="0"/>
    <s v="OFF-ST-10003442"/>
    <x v="1"/>
    <x v="4"/>
    <s v="Eldon Portable Mobile Manager"/>
    <x v="3496"/>
    <n v="2"/>
    <n v="0.2"/>
    <n v="3.9591999999999992"/>
    <x v="0"/>
    <x v="0"/>
  </r>
  <r>
    <x v="7783"/>
    <x v="3863"/>
    <x v="254"/>
    <x v="781"/>
    <x v="0"/>
    <s v="ER-13855"/>
    <s v="Elpida Rittenbach"/>
    <x v="1"/>
    <x v="0"/>
    <s v="Charlotte"/>
    <x v="3"/>
    <n v="28205"/>
    <x v="0"/>
    <s v="FUR-TA-10002533"/>
    <x v="0"/>
    <x v="3"/>
    <s v="BPI Conference Tables"/>
    <x v="5151"/>
    <n v="10"/>
    <n v="0.4"/>
    <n v="-292.10000000000014"/>
    <x v="0"/>
    <x v="0"/>
  </r>
  <r>
    <x v="7784"/>
    <x v="3863"/>
    <x v="254"/>
    <x v="781"/>
    <x v="0"/>
    <s v="ER-13855"/>
    <s v="Elpida Rittenbach"/>
    <x v="1"/>
    <x v="0"/>
    <s v="Charlotte"/>
    <x v="3"/>
    <n v="28205"/>
    <x v="0"/>
    <s v="OFF-SU-10003505"/>
    <x v="1"/>
    <x v="14"/>
    <s v="Premier Electric Letter Opener"/>
    <x v="442"/>
    <n v="2"/>
    <n v="0.2"/>
    <n v="-34.758000000000017"/>
    <x v="0"/>
    <x v="0"/>
  </r>
  <r>
    <x v="7785"/>
    <x v="3864"/>
    <x v="503"/>
    <x v="546"/>
    <x v="1"/>
    <s v="PB-19150"/>
    <s v="Philip Brown"/>
    <x v="0"/>
    <x v="0"/>
    <s v="New York City"/>
    <x v="15"/>
    <n v="10009"/>
    <x v="3"/>
    <s v="OFF-LA-10002762"/>
    <x v="1"/>
    <x v="2"/>
    <s v="Avery 485"/>
    <x v="2989"/>
    <n v="2"/>
    <n v="0"/>
    <n v="11.778199999999998"/>
    <x v="3"/>
    <x v="0"/>
  </r>
  <r>
    <x v="7786"/>
    <x v="3865"/>
    <x v="624"/>
    <x v="315"/>
    <x v="2"/>
    <s v="LW-17215"/>
    <s v="Luke Weiss"/>
    <x v="0"/>
    <x v="0"/>
    <s v="Chicago"/>
    <x v="10"/>
    <n v="60653"/>
    <x v="2"/>
    <s v="OFF-BI-10000279"/>
    <x v="1"/>
    <x v="8"/>
    <s v="Acco Recycled 2&quot; Capacity Laser Printer Hanging Data Binders"/>
    <x v="5152"/>
    <n v="1"/>
    <n v="0.8"/>
    <n v="-4.7685000000000013"/>
    <x v="2"/>
    <x v="0"/>
  </r>
  <r>
    <x v="7787"/>
    <x v="3865"/>
    <x v="624"/>
    <x v="315"/>
    <x v="2"/>
    <s v="LW-17215"/>
    <s v="Luke Weiss"/>
    <x v="0"/>
    <x v="0"/>
    <s v="Chicago"/>
    <x v="10"/>
    <n v="60653"/>
    <x v="2"/>
    <s v="OFF-FA-10000936"/>
    <x v="1"/>
    <x v="13"/>
    <s v="Acco Hot Clips Clips to Go"/>
    <x v="5153"/>
    <n v="3"/>
    <n v="0.2"/>
    <n v="2.4674999999999994"/>
    <x v="2"/>
    <x v="0"/>
  </r>
  <r>
    <x v="7788"/>
    <x v="3865"/>
    <x v="624"/>
    <x v="315"/>
    <x v="2"/>
    <s v="LW-17215"/>
    <s v="Luke Weiss"/>
    <x v="0"/>
    <x v="0"/>
    <s v="Chicago"/>
    <x v="10"/>
    <n v="60653"/>
    <x v="2"/>
    <s v="FUR-FU-10004973"/>
    <x v="0"/>
    <x v="5"/>
    <s v="Flat Face Poster Frame"/>
    <x v="1832"/>
    <n v="3"/>
    <n v="0.6"/>
    <n v="-10.173599999999997"/>
    <x v="2"/>
    <x v="0"/>
  </r>
  <r>
    <x v="7789"/>
    <x v="3865"/>
    <x v="624"/>
    <x v="315"/>
    <x v="2"/>
    <s v="LW-17215"/>
    <s v="Luke Weiss"/>
    <x v="0"/>
    <x v="0"/>
    <s v="Chicago"/>
    <x v="10"/>
    <n v="60653"/>
    <x v="2"/>
    <s v="OFF-PA-10000791"/>
    <x v="1"/>
    <x v="10"/>
    <s v="Wirebound Message Books, Four 2 3/4 x 5 Forms per Page, 200 Sets per Book"/>
    <x v="5154"/>
    <n v="8"/>
    <n v="0.2"/>
    <n v="9.5399999999999974"/>
    <x v="2"/>
    <x v="0"/>
  </r>
  <r>
    <x v="7790"/>
    <x v="3866"/>
    <x v="20"/>
    <x v="184"/>
    <x v="3"/>
    <s v="FG-14260"/>
    <s v="Frank Gastineau"/>
    <x v="2"/>
    <x v="0"/>
    <s v="Philadelphia"/>
    <x v="9"/>
    <n v="19120"/>
    <x v="3"/>
    <s v="OFF-BI-10001132"/>
    <x v="1"/>
    <x v="8"/>
    <s v="Acco PRESSTEX Data Binder with Storage Hooks, Dark Blue, 9 1/2&quot; X 11&quot;"/>
    <x v="5155"/>
    <n v="3"/>
    <n v="0.7"/>
    <n v="-3.3893999999999984"/>
    <x v="3"/>
    <x v="0"/>
  </r>
  <r>
    <x v="7791"/>
    <x v="3867"/>
    <x v="1054"/>
    <x v="746"/>
    <x v="1"/>
    <s v="BP-11050"/>
    <s v="Barry Pond"/>
    <x v="1"/>
    <x v="0"/>
    <s v="Chicago"/>
    <x v="10"/>
    <n v="60623"/>
    <x v="2"/>
    <s v="OFF-BI-10002012"/>
    <x v="1"/>
    <x v="8"/>
    <s v="Wilson Jones Easy Flow II Sheet Lifters"/>
    <x v="5156"/>
    <n v="5"/>
    <n v="0.8"/>
    <n v="-2.8800000000000008"/>
    <x v="2"/>
    <x v="0"/>
  </r>
  <r>
    <x v="7792"/>
    <x v="3868"/>
    <x v="386"/>
    <x v="878"/>
    <x v="2"/>
    <s v="SP-20860"/>
    <s v="Sung Pak"/>
    <x v="1"/>
    <x v="0"/>
    <s v="Dallas"/>
    <x v="5"/>
    <n v="75217"/>
    <x v="2"/>
    <s v="TEC-AC-10001383"/>
    <x v="2"/>
    <x v="11"/>
    <s v="Logitech Wireless Touch Keyboard K400"/>
    <x v="3936"/>
    <n v="2"/>
    <n v="0.2"/>
    <n v="-1.4994000000000067"/>
    <x v="2"/>
    <x v="0"/>
  </r>
  <r>
    <x v="7793"/>
    <x v="3869"/>
    <x v="295"/>
    <x v="631"/>
    <x v="0"/>
    <s v="JD-15895"/>
    <s v="Jonathan Doherty"/>
    <x v="1"/>
    <x v="0"/>
    <s v="Las Vegas"/>
    <x v="33"/>
    <n v="89115"/>
    <x v="1"/>
    <s v="OFF-PA-10002036"/>
    <x v="1"/>
    <x v="10"/>
    <s v="Xerox 1930"/>
    <x v="56"/>
    <n v="5"/>
    <n v="0"/>
    <n v="15.876000000000001"/>
    <x v="1"/>
    <x v="0"/>
  </r>
  <r>
    <x v="7794"/>
    <x v="3869"/>
    <x v="295"/>
    <x v="631"/>
    <x v="0"/>
    <s v="JD-15895"/>
    <s v="Jonathan Doherty"/>
    <x v="1"/>
    <x v="0"/>
    <s v="Las Vegas"/>
    <x v="33"/>
    <n v="89115"/>
    <x v="1"/>
    <s v="OFF-PA-10002377"/>
    <x v="1"/>
    <x v="10"/>
    <s v="Xerox 1916"/>
    <x v="3118"/>
    <n v="2"/>
    <n v="0"/>
    <n v="48.94"/>
    <x v="1"/>
    <x v="0"/>
  </r>
  <r>
    <x v="7795"/>
    <x v="3870"/>
    <x v="984"/>
    <x v="1270"/>
    <x v="1"/>
    <s v="FM-14380"/>
    <s v="Fred McMath"/>
    <x v="0"/>
    <x v="0"/>
    <s v="Amarillo"/>
    <x v="5"/>
    <n v="79109"/>
    <x v="2"/>
    <s v="TEC-PH-10000526"/>
    <x v="2"/>
    <x v="7"/>
    <s v="Vtech CS6719"/>
    <x v="5157"/>
    <n v="4"/>
    <n v="0.2"/>
    <n v="30.716800000000006"/>
    <x v="2"/>
    <x v="0"/>
  </r>
  <r>
    <x v="7796"/>
    <x v="3871"/>
    <x v="653"/>
    <x v="310"/>
    <x v="1"/>
    <s v="MP-17965"/>
    <s v="Michael Paige"/>
    <x v="1"/>
    <x v="0"/>
    <s v="Middletown"/>
    <x v="29"/>
    <n v="6457"/>
    <x v="3"/>
    <s v="OFF-BI-10001078"/>
    <x v="1"/>
    <x v="8"/>
    <s v="Acco PRESSTEX Data Binder with Storage Hooks, Dark Blue, 14 7/8&quot; X 11&quot;"/>
    <x v="5158"/>
    <n v="5"/>
    <n v="0"/>
    <n v="13.181000000000001"/>
    <x v="3"/>
    <x v="0"/>
  </r>
  <r>
    <x v="7797"/>
    <x v="3872"/>
    <x v="668"/>
    <x v="647"/>
    <x v="2"/>
    <s v="HR-14830"/>
    <s v="Harold Ryan"/>
    <x v="1"/>
    <x v="0"/>
    <s v="New York City"/>
    <x v="15"/>
    <n v="10035"/>
    <x v="3"/>
    <s v="OFF-EN-10004483"/>
    <x v="1"/>
    <x v="12"/>
    <s v="#10 White Business Envelopes,4 1/8 x 9 1/2"/>
    <x v="5159"/>
    <n v="3"/>
    <n v="0"/>
    <n v="22.094699999999996"/>
    <x v="3"/>
    <x v="0"/>
  </r>
  <r>
    <x v="7798"/>
    <x v="3872"/>
    <x v="668"/>
    <x v="647"/>
    <x v="2"/>
    <s v="HR-14830"/>
    <s v="Harold Ryan"/>
    <x v="1"/>
    <x v="0"/>
    <s v="New York City"/>
    <x v="15"/>
    <n v="10035"/>
    <x v="3"/>
    <s v="TEC-PH-10002624"/>
    <x v="2"/>
    <x v="7"/>
    <s v="Samsung Galaxy S4 Mini"/>
    <x v="5160"/>
    <n v="1"/>
    <n v="0"/>
    <n v="136.29709999999994"/>
    <x v="3"/>
    <x v="0"/>
  </r>
  <r>
    <x v="7799"/>
    <x v="3872"/>
    <x v="668"/>
    <x v="647"/>
    <x v="2"/>
    <s v="HR-14830"/>
    <s v="Harold Ryan"/>
    <x v="1"/>
    <x v="0"/>
    <s v="New York City"/>
    <x v="15"/>
    <n v="10035"/>
    <x v="3"/>
    <s v="FUR-CH-10003396"/>
    <x v="0"/>
    <x v="1"/>
    <s v="Global Deluxe Steno Chair"/>
    <x v="418"/>
    <n v="3"/>
    <n v="0.1"/>
    <n v="2.3093999999999895"/>
    <x v="3"/>
    <x v="0"/>
  </r>
  <r>
    <x v="7800"/>
    <x v="3873"/>
    <x v="702"/>
    <x v="501"/>
    <x v="1"/>
    <s v="BW-11065"/>
    <s v="Barry Weirich"/>
    <x v="0"/>
    <x v="0"/>
    <s v="Philadelphia"/>
    <x v="9"/>
    <n v="19120"/>
    <x v="3"/>
    <s v="OFF-ST-10002756"/>
    <x v="1"/>
    <x v="4"/>
    <s v="Tennsco Stur-D-Stor Boltless Shelving, 5 Shelves, 24&quot; Deep, Sand"/>
    <x v="5161"/>
    <n v="3"/>
    <n v="0.2"/>
    <n v="-77.126699999999971"/>
    <x v="3"/>
    <x v="0"/>
  </r>
  <r>
    <x v="7801"/>
    <x v="3874"/>
    <x v="977"/>
    <x v="1271"/>
    <x v="0"/>
    <s v="MS-17710"/>
    <s v="Maurice Satty"/>
    <x v="0"/>
    <x v="0"/>
    <s v="Fresno"/>
    <x v="1"/>
    <n v="93727"/>
    <x v="1"/>
    <s v="FUR-FU-10002813"/>
    <x v="0"/>
    <x v="5"/>
    <s v="DAX Contemporary Wood Frame with Silver Metal Mat, Desktop, 11 x 14 Size"/>
    <x v="586"/>
    <n v="2"/>
    <n v="0"/>
    <n v="14.572799999999997"/>
    <x v="1"/>
    <x v="0"/>
  </r>
  <r>
    <x v="7802"/>
    <x v="3875"/>
    <x v="357"/>
    <x v="1068"/>
    <x v="1"/>
    <s v="SJ-20125"/>
    <s v="Sanjit Jacobs"/>
    <x v="2"/>
    <x v="0"/>
    <s v="Franklin"/>
    <x v="18"/>
    <n v="37064"/>
    <x v="0"/>
    <s v="OFF-LA-10003714"/>
    <x v="1"/>
    <x v="2"/>
    <s v="Avery 510"/>
    <x v="5162"/>
    <n v="4"/>
    <n v="0.2"/>
    <n v="4.1999999999999993"/>
    <x v="0"/>
    <x v="0"/>
  </r>
  <r>
    <x v="7803"/>
    <x v="3875"/>
    <x v="357"/>
    <x v="1068"/>
    <x v="1"/>
    <s v="SJ-20125"/>
    <s v="Sanjit Jacobs"/>
    <x v="2"/>
    <x v="0"/>
    <s v="Franklin"/>
    <x v="18"/>
    <n v="37064"/>
    <x v="0"/>
    <s v="OFF-ST-10003716"/>
    <x v="1"/>
    <x v="4"/>
    <s v="Tennsco Double-Tier Lockers"/>
    <x v="2966"/>
    <n v="4"/>
    <n v="0.2"/>
    <n v="-63.005600000000015"/>
    <x v="0"/>
    <x v="0"/>
  </r>
  <r>
    <x v="7804"/>
    <x v="3875"/>
    <x v="357"/>
    <x v="1068"/>
    <x v="1"/>
    <s v="SJ-20125"/>
    <s v="Sanjit Jacobs"/>
    <x v="2"/>
    <x v="0"/>
    <s v="Franklin"/>
    <x v="18"/>
    <n v="37064"/>
    <x v="0"/>
    <s v="OFF-ST-10002289"/>
    <x v="1"/>
    <x v="4"/>
    <s v="Safco Wire Cube Shelving System, For Use as 4 or 5 14&quot; Cubes, Black"/>
    <x v="5163"/>
    <n v="1"/>
    <n v="0.2"/>
    <n v="-4.7670000000000021"/>
    <x v="0"/>
    <x v="0"/>
  </r>
  <r>
    <x v="7805"/>
    <x v="3875"/>
    <x v="357"/>
    <x v="1068"/>
    <x v="1"/>
    <s v="SJ-20125"/>
    <s v="Sanjit Jacobs"/>
    <x v="2"/>
    <x v="0"/>
    <s v="Franklin"/>
    <x v="18"/>
    <n v="37064"/>
    <x v="0"/>
    <s v="OFF-AR-10001315"/>
    <x v="1"/>
    <x v="6"/>
    <s v="Newell 310"/>
    <x v="1881"/>
    <n v="2"/>
    <n v="0.2"/>
    <n v="0.31679999999999986"/>
    <x v="0"/>
    <x v="0"/>
  </r>
  <r>
    <x v="7806"/>
    <x v="3875"/>
    <x v="357"/>
    <x v="1068"/>
    <x v="1"/>
    <s v="SJ-20125"/>
    <s v="Sanjit Jacobs"/>
    <x v="2"/>
    <x v="0"/>
    <s v="Franklin"/>
    <x v="18"/>
    <n v="37064"/>
    <x v="0"/>
    <s v="OFF-BI-10000042"/>
    <x v="1"/>
    <x v="8"/>
    <s v="Pressboard Data Binder, Crimson, 12&quot; X 8 1/2&quot;"/>
    <x v="2234"/>
    <n v="2"/>
    <n v="0.7"/>
    <n v="-2.5631999999999993"/>
    <x v="0"/>
    <x v="0"/>
  </r>
  <r>
    <x v="7807"/>
    <x v="3876"/>
    <x v="1134"/>
    <x v="405"/>
    <x v="1"/>
    <s v="VS-21820"/>
    <s v="Vivek Sundaresam"/>
    <x v="0"/>
    <x v="0"/>
    <s v="Raleigh"/>
    <x v="3"/>
    <n v="27604"/>
    <x v="0"/>
    <s v="OFF-BI-10004236"/>
    <x v="1"/>
    <x v="8"/>
    <s v="XtraLife ClearVue Slant-D Ring Binder, White, 3&quot;"/>
    <x v="5164"/>
    <n v="7"/>
    <n v="0.7"/>
    <n v="-24.662400000000005"/>
    <x v="0"/>
    <x v="0"/>
  </r>
  <r>
    <x v="7808"/>
    <x v="3876"/>
    <x v="1134"/>
    <x v="405"/>
    <x v="1"/>
    <s v="VS-21820"/>
    <s v="Vivek Sundaresam"/>
    <x v="0"/>
    <x v="0"/>
    <s v="Raleigh"/>
    <x v="3"/>
    <n v="27604"/>
    <x v="0"/>
    <s v="OFF-AR-10001955"/>
    <x v="1"/>
    <x v="6"/>
    <s v="Newell 319"/>
    <x v="1662"/>
    <n v="3"/>
    <n v="0.2"/>
    <n v="5.9519999999999946"/>
    <x v="0"/>
    <x v="0"/>
  </r>
  <r>
    <x v="7809"/>
    <x v="3876"/>
    <x v="1134"/>
    <x v="405"/>
    <x v="1"/>
    <s v="VS-21820"/>
    <s v="Vivek Sundaresam"/>
    <x v="0"/>
    <x v="0"/>
    <s v="Raleigh"/>
    <x v="3"/>
    <n v="27604"/>
    <x v="0"/>
    <s v="TEC-PH-10004080"/>
    <x v="2"/>
    <x v="7"/>
    <s v="Avaya 5410 Digital phone"/>
    <x v="3034"/>
    <n v="2"/>
    <n v="0.2"/>
    <n v="10.878399999999999"/>
    <x v="0"/>
    <x v="0"/>
  </r>
  <r>
    <x v="7810"/>
    <x v="3877"/>
    <x v="1173"/>
    <x v="1272"/>
    <x v="2"/>
    <s v="DK-13090"/>
    <s v="Dave Kipp"/>
    <x v="0"/>
    <x v="0"/>
    <s v="Clinton"/>
    <x v="39"/>
    <n v="20735"/>
    <x v="3"/>
    <s v="OFF-PA-10000791"/>
    <x v="1"/>
    <x v="10"/>
    <s v="Wirebound Message Books, Four 2 3/4 x 5 Forms per Page, 200 Sets per Book"/>
    <x v="5165"/>
    <n v="1"/>
    <n v="0"/>
    <n v="2.1464999999999996"/>
    <x v="3"/>
    <x v="0"/>
  </r>
  <r>
    <x v="7811"/>
    <x v="3877"/>
    <x v="1173"/>
    <x v="1272"/>
    <x v="2"/>
    <s v="DK-13090"/>
    <s v="Dave Kipp"/>
    <x v="0"/>
    <x v="0"/>
    <s v="Clinton"/>
    <x v="39"/>
    <n v="20735"/>
    <x v="3"/>
    <s v="OFF-AR-10001770"/>
    <x v="1"/>
    <x v="6"/>
    <s v="Economy #2 Pencils"/>
    <x v="3373"/>
    <n v="3"/>
    <n v="0"/>
    <n v="2.0747999999999998"/>
    <x v="3"/>
    <x v="0"/>
  </r>
  <r>
    <x v="7812"/>
    <x v="3877"/>
    <x v="1173"/>
    <x v="1272"/>
    <x v="2"/>
    <s v="DK-13090"/>
    <s v="Dave Kipp"/>
    <x v="0"/>
    <x v="0"/>
    <s v="Clinton"/>
    <x v="39"/>
    <n v="20735"/>
    <x v="3"/>
    <s v="FUR-TA-10002356"/>
    <x v="0"/>
    <x v="3"/>
    <s v="Bevis Boat-Shaped Conference Table"/>
    <x v="5166"/>
    <n v="3"/>
    <n v="0.3"/>
    <n v="-47.179800000000029"/>
    <x v="3"/>
    <x v="0"/>
  </r>
  <r>
    <x v="7813"/>
    <x v="3877"/>
    <x v="1173"/>
    <x v="1272"/>
    <x v="2"/>
    <s v="DK-13090"/>
    <s v="Dave Kipp"/>
    <x v="0"/>
    <x v="0"/>
    <s v="Clinton"/>
    <x v="39"/>
    <n v="20735"/>
    <x v="3"/>
    <s v="FUR-FU-10003274"/>
    <x v="0"/>
    <x v="5"/>
    <s v="Regeneration Desk Collection"/>
    <x v="232"/>
    <n v="6"/>
    <n v="0"/>
    <n v="4.6464000000000008"/>
    <x v="3"/>
    <x v="0"/>
  </r>
  <r>
    <x v="7814"/>
    <x v="3878"/>
    <x v="110"/>
    <x v="272"/>
    <x v="2"/>
    <s v="MG-17680"/>
    <s v="Maureen Gastineau"/>
    <x v="2"/>
    <x v="0"/>
    <s v="Los Angeles"/>
    <x v="1"/>
    <n v="90049"/>
    <x v="1"/>
    <s v="FUR-BO-10004834"/>
    <x v="0"/>
    <x v="0"/>
    <s v="Riverside Palais Royal Lawyers Bookcase, Royale Cherry Finish"/>
    <x v="5167"/>
    <n v="2"/>
    <n v="0.15"/>
    <n v="140.95680000000004"/>
    <x v="1"/>
    <x v="0"/>
  </r>
  <r>
    <x v="7815"/>
    <x v="3878"/>
    <x v="110"/>
    <x v="272"/>
    <x v="2"/>
    <s v="MG-17680"/>
    <s v="Maureen Gastineau"/>
    <x v="2"/>
    <x v="0"/>
    <s v="Los Angeles"/>
    <x v="1"/>
    <n v="90049"/>
    <x v="1"/>
    <s v="TEC-PH-10000307"/>
    <x v="2"/>
    <x v="7"/>
    <s v="Shocksock Galaxy S4 Armband"/>
    <x v="255"/>
    <n v="2"/>
    <n v="0.2"/>
    <n v="-3.5040000000000022"/>
    <x v="1"/>
    <x v="0"/>
  </r>
  <r>
    <x v="7816"/>
    <x v="3879"/>
    <x v="147"/>
    <x v="936"/>
    <x v="0"/>
    <s v="DP-13390"/>
    <s v="Dennis Pardue"/>
    <x v="2"/>
    <x v="0"/>
    <s v="North Las Vegas"/>
    <x v="33"/>
    <n v="89031"/>
    <x v="1"/>
    <s v="OFF-AR-10002240"/>
    <x v="1"/>
    <x v="6"/>
    <s v="Panasonic KP-150 Electric Pencil Sharpener"/>
    <x v="5168"/>
    <n v="3"/>
    <n v="0"/>
    <n v="29.437200000000001"/>
    <x v="1"/>
    <x v="0"/>
  </r>
  <r>
    <x v="7817"/>
    <x v="3879"/>
    <x v="147"/>
    <x v="936"/>
    <x v="0"/>
    <s v="DP-13390"/>
    <s v="Dennis Pardue"/>
    <x v="2"/>
    <x v="0"/>
    <s v="North Las Vegas"/>
    <x v="33"/>
    <n v="89031"/>
    <x v="1"/>
    <s v="OFF-PA-10001801"/>
    <x v="1"/>
    <x v="10"/>
    <s v="Xerox 193"/>
    <x v="1211"/>
    <n v="6"/>
    <n v="0"/>
    <n v="17.581200000000003"/>
    <x v="1"/>
    <x v="0"/>
  </r>
  <r>
    <x v="7818"/>
    <x v="3879"/>
    <x v="147"/>
    <x v="936"/>
    <x v="0"/>
    <s v="DP-13390"/>
    <s v="Dennis Pardue"/>
    <x v="2"/>
    <x v="0"/>
    <s v="North Las Vegas"/>
    <x v="33"/>
    <n v="89031"/>
    <x v="1"/>
    <s v="OFF-BI-10001120"/>
    <x v="1"/>
    <x v="8"/>
    <s v="Ibico EPK-21 Electric Binding System"/>
    <x v="5169"/>
    <n v="3"/>
    <n v="0.2"/>
    <n v="1644.2912999999999"/>
    <x v="1"/>
    <x v="0"/>
  </r>
  <r>
    <x v="7819"/>
    <x v="3880"/>
    <x v="795"/>
    <x v="714"/>
    <x v="1"/>
    <s v="CJ-12010"/>
    <s v="Caroline Jumper"/>
    <x v="0"/>
    <x v="0"/>
    <s v="San Francisco"/>
    <x v="1"/>
    <n v="94109"/>
    <x v="1"/>
    <s v="OFF-FA-10000611"/>
    <x v="1"/>
    <x v="13"/>
    <s v="Binder Clips by OIC"/>
    <x v="5170"/>
    <n v="8"/>
    <n v="0"/>
    <n v="5.6831999999999994"/>
    <x v="1"/>
    <x v="0"/>
  </r>
  <r>
    <x v="7820"/>
    <x v="3881"/>
    <x v="166"/>
    <x v="235"/>
    <x v="0"/>
    <s v="CW-11905"/>
    <s v="Carl Weiss"/>
    <x v="2"/>
    <x v="0"/>
    <s v="Cranston"/>
    <x v="34"/>
    <n v="2920"/>
    <x v="3"/>
    <s v="OFF-ST-10000036"/>
    <x v="1"/>
    <x v="4"/>
    <s v="Recycled Data-Pak for Archival Bound Computer Printouts, 12-1/2 x 12-1/2 x 16"/>
    <x v="5171"/>
    <n v="6"/>
    <n v="0"/>
    <n v="160.03979999999999"/>
    <x v="3"/>
    <x v="0"/>
  </r>
  <r>
    <x v="7821"/>
    <x v="3882"/>
    <x v="147"/>
    <x v="351"/>
    <x v="0"/>
    <s v="GW-14605"/>
    <s v="Giulietta Weimer"/>
    <x v="0"/>
    <x v="0"/>
    <s v="Jackson"/>
    <x v="18"/>
    <n v="38301"/>
    <x v="0"/>
    <s v="OFF-ST-10004950"/>
    <x v="1"/>
    <x v="4"/>
    <s v="Tenex Personal Filing Tote With Secure Closure Lid, Black/Frost"/>
    <x v="2699"/>
    <n v="9"/>
    <n v="0.2"/>
    <n v="6.9794999999999909"/>
    <x v="0"/>
    <x v="0"/>
  </r>
  <r>
    <x v="7822"/>
    <x v="3883"/>
    <x v="86"/>
    <x v="9"/>
    <x v="1"/>
    <s v="PP-18955"/>
    <s v="Paul Prost"/>
    <x v="2"/>
    <x v="0"/>
    <s v="Newark"/>
    <x v="13"/>
    <n v="19711"/>
    <x v="3"/>
    <s v="OFF-AR-10003770"/>
    <x v="1"/>
    <x v="6"/>
    <s v="Newell 340"/>
    <x v="880"/>
    <n v="3"/>
    <n v="0"/>
    <n v="2.5055999999999998"/>
    <x v="3"/>
    <x v="0"/>
  </r>
  <r>
    <x v="7823"/>
    <x v="3883"/>
    <x v="86"/>
    <x v="9"/>
    <x v="1"/>
    <s v="PP-18955"/>
    <s v="Paul Prost"/>
    <x v="2"/>
    <x v="0"/>
    <s v="Newark"/>
    <x v="13"/>
    <n v="19711"/>
    <x v="3"/>
    <s v="TEC-AC-10002800"/>
    <x v="2"/>
    <x v="11"/>
    <s v="Plantronics Audio 478 Stereo USB Headset"/>
    <x v="145"/>
    <n v="3"/>
    <n v="0"/>
    <n v="52.489499999999992"/>
    <x v="3"/>
    <x v="0"/>
  </r>
  <r>
    <x v="7824"/>
    <x v="3884"/>
    <x v="1174"/>
    <x v="1016"/>
    <x v="1"/>
    <s v="PW-19030"/>
    <s v="Pauline Webber"/>
    <x v="1"/>
    <x v="0"/>
    <s v="Los Angeles"/>
    <x v="1"/>
    <n v="90036"/>
    <x v="1"/>
    <s v="FUR-CH-10002439"/>
    <x v="0"/>
    <x v="1"/>
    <s v="Iceberg Nesting Folding Chair, 19w x 6d x 43h"/>
    <x v="3127"/>
    <n v="5"/>
    <n v="0.2"/>
    <n v="17.466000000000008"/>
    <x v="1"/>
    <x v="0"/>
  </r>
  <r>
    <x v="7825"/>
    <x v="3885"/>
    <x v="302"/>
    <x v="1268"/>
    <x v="1"/>
    <s v="PW-19030"/>
    <s v="Pauline Webber"/>
    <x v="1"/>
    <x v="0"/>
    <s v="Rome"/>
    <x v="15"/>
    <n v="13440"/>
    <x v="3"/>
    <s v="FUR-CH-10004218"/>
    <x v="0"/>
    <x v="1"/>
    <s v="Global Fabric Manager's Chair, Dark Gray"/>
    <x v="5172"/>
    <n v="1"/>
    <n v="0.1"/>
    <n v="15.147000000000004"/>
    <x v="3"/>
    <x v="0"/>
  </r>
  <r>
    <x v="7826"/>
    <x v="3886"/>
    <x v="1108"/>
    <x v="133"/>
    <x v="1"/>
    <s v="CY-12745"/>
    <s v="Craig Yedwab"/>
    <x v="1"/>
    <x v="0"/>
    <s v="Chicago"/>
    <x v="10"/>
    <n v="60610"/>
    <x v="2"/>
    <s v="TEC-PH-10004042"/>
    <x v="2"/>
    <x v="7"/>
    <s v="ClearOne Communications CHAT 70 OC Speaker Phone"/>
    <x v="5173"/>
    <n v="4"/>
    <n v="0.2"/>
    <n v="38.157600000000002"/>
    <x v="2"/>
    <x v="0"/>
  </r>
  <r>
    <x v="7827"/>
    <x v="3886"/>
    <x v="1108"/>
    <x v="133"/>
    <x v="1"/>
    <s v="CY-12745"/>
    <s v="Craig Yedwab"/>
    <x v="1"/>
    <x v="0"/>
    <s v="Chicago"/>
    <x v="10"/>
    <n v="60610"/>
    <x v="2"/>
    <s v="OFF-EN-10001137"/>
    <x v="1"/>
    <x v="12"/>
    <s v="#10 Gummed Flap White Envelopes, 100/Box"/>
    <x v="4541"/>
    <n v="3"/>
    <n v="0.2"/>
    <n v="3.2213999999999996"/>
    <x v="2"/>
    <x v="0"/>
  </r>
  <r>
    <x v="7828"/>
    <x v="3887"/>
    <x v="33"/>
    <x v="1264"/>
    <x v="1"/>
    <s v="BW-11110"/>
    <s v="Bart Watters"/>
    <x v="1"/>
    <x v="0"/>
    <s v="San Diego"/>
    <x v="1"/>
    <n v="92105"/>
    <x v="1"/>
    <s v="FUR-CH-10002017"/>
    <x v="0"/>
    <x v="1"/>
    <s v="SAFCO Optional Arm Kit for Workspace Cribbage Stacking Chair"/>
    <x v="2869"/>
    <n v="3"/>
    <n v="0.2"/>
    <n v="6.3935999999999957"/>
    <x v="1"/>
    <x v="0"/>
  </r>
  <r>
    <x v="7829"/>
    <x v="3887"/>
    <x v="33"/>
    <x v="1264"/>
    <x v="1"/>
    <s v="BW-11110"/>
    <s v="Bart Watters"/>
    <x v="1"/>
    <x v="0"/>
    <s v="San Diego"/>
    <x v="1"/>
    <n v="92105"/>
    <x v="1"/>
    <s v="OFF-AR-10000588"/>
    <x v="1"/>
    <x v="6"/>
    <s v="Newell 345"/>
    <x v="426"/>
    <n v="3"/>
    <n v="0"/>
    <n v="15.475200000000001"/>
    <x v="1"/>
    <x v="0"/>
  </r>
  <r>
    <x v="7830"/>
    <x v="3887"/>
    <x v="33"/>
    <x v="1264"/>
    <x v="1"/>
    <s v="BW-11110"/>
    <s v="Bart Watters"/>
    <x v="1"/>
    <x v="0"/>
    <s v="San Diego"/>
    <x v="1"/>
    <n v="92105"/>
    <x v="1"/>
    <s v="TEC-PH-10003174"/>
    <x v="2"/>
    <x v="7"/>
    <s v="RCA ViSYS 25825 Wireless digital phone"/>
    <x v="3057"/>
    <n v="3"/>
    <n v="0.2"/>
    <n v="38.996999999999986"/>
    <x v="1"/>
    <x v="0"/>
  </r>
  <r>
    <x v="7831"/>
    <x v="3887"/>
    <x v="33"/>
    <x v="1264"/>
    <x v="1"/>
    <s v="BW-11110"/>
    <s v="Bart Watters"/>
    <x v="1"/>
    <x v="0"/>
    <s v="San Diego"/>
    <x v="1"/>
    <n v="92105"/>
    <x v="1"/>
    <s v="OFF-BI-10001524"/>
    <x v="1"/>
    <x v="8"/>
    <s v="GBC Premium Transparent Covers with Diagonal Lined Pattern"/>
    <x v="4503"/>
    <n v="3"/>
    <n v="0.2"/>
    <n v="17.623199999999997"/>
    <x v="1"/>
    <x v="0"/>
  </r>
  <r>
    <x v="7832"/>
    <x v="3888"/>
    <x v="195"/>
    <x v="583"/>
    <x v="1"/>
    <s v="MB-18085"/>
    <s v="Mick Brown"/>
    <x v="0"/>
    <x v="0"/>
    <s v="Houston"/>
    <x v="5"/>
    <n v="77036"/>
    <x v="2"/>
    <s v="TEC-PH-10001552"/>
    <x v="2"/>
    <x v="7"/>
    <s v="I Need's 3d Hello Kitty Hybrid Silicone Case Cover for HTC One X 4g with 3d Hello Kitty Stylus Pen Green/pink"/>
    <x v="4501"/>
    <n v="2"/>
    <n v="0.2"/>
    <n v="1.9136000000000006"/>
    <x v="2"/>
    <x v="0"/>
  </r>
  <r>
    <x v="7833"/>
    <x v="3889"/>
    <x v="1175"/>
    <x v="1273"/>
    <x v="1"/>
    <s v="CR-12820"/>
    <s v="Cyra Reiten"/>
    <x v="2"/>
    <x v="0"/>
    <s v="West Palm Beach"/>
    <x v="2"/>
    <n v="33407"/>
    <x v="0"/>
    <s v="OFF-AR-10004757"/>
    <x v="1"/>
    <x v="6"/>
    <s v="Crayola Colored Pencils"/>
    <x v="1332"/>
    <n v="5"/>
    <n v="0.2"/>
    <n v="2.1319999999999988"/>
    <x v="0"/>
    <x v="0"/>
  </r>
  <r>
    <x v="7834"/>
    <x v="3890"/>
    <x v="657"/>
    <x v="1250"/>
    <x v="0"/>
    <s v="EB-14110"/>
    <s v="Eugene Barchas"/>
    <x v="0"/>
    <x v="0"/>
    <s v="Los Angeles"/>
    <x v="1"/>
    <n v="90045"/>
    <x v="1"/>
    <s v="FUR-TA-10002530"/>
    <x v="0"/>
    <x v="3"/>
    <s v="Iceberg OfficeWorks 42&quot; Round Tables"/>
    <x v="475"/>
    <n v="2"/>
    <n v="0.2"/>
    <n v="-15.098000000000013"/>
    <x v="1"/>
    <x v="0"/>
  </r>
  <r>
    <x v="7835"/>
    <x v="3890"/>
    <x v="657"/>
    <x v="1250"/>
    <x v="0"/>
    <s v="EB-14110"/>
    <s v="Eugene Barchas"/>
    <x v="0"/>
    <x v="0"/>
    <s v="Los Angeles"/>
    <x v="1"/>
    <n v="90045"/>
    <x v="1"/>
    <s v="TEC-PH-10001494"/>
    <x v="2"/>
    <x v="7"/>
    <s v="Polycom CX600 IP Phone VoIP phone"/>
    <x v="5174"/>
    <n v="2"/>
    <n v="0.2"/>
    <n v="41.993000000000009"/>
    <x v="1"/>
    <x v="0"/>
  </r>
  <r>
    <x v="7836"/>
    <x v="3891"/>
    <x v="12"/>
    <x v="12"/>
    <x v="1"/>
    <s v="SH-19975"/>
    <s v="Sally Hughsby"/>
    <x v="1"/>
    <x v="0"/>
    <s v="Seattle"/>
    <x v="4"/>
    <n v="98103"/>
    <x v="1"/>
    <s v="FUR-CH-10004289"/>
    <x v="0"/>
    <x v="1"/>
    <s v="Global Super Steno Chair"/>
    <x v="396"/>
    <n v="4"/>
    <n v="0.2"/>
    <n v="-11.51760000000003"/>
    <x v="1"/>
    <x v="0"/>
  </r>
  <r>
    <x v="7837"/>
    <x v="3891"/>
    <x v="12"/>
    <x v="12"/>
    <x v="1"/>
    <s v="SH-19975"/>
    <s v="Sally Hughsby"/>
    <x v="1"/>
    <x v="0"/>
    <s v="Seattle"/>
    <x v="4"/>
    <n v="98103"/>
    <x v="1"/>
    <s v="OFF-LA-10002945"/>
    <x v="1"/>
    <x v="2"/>
    <s v="Permanent Self-Adhesive File Folder Labels for Typewriters, 1 1/8 x 3 1/2, White"/>
    <x v="2380"/>
    <n v="2"/>
    <n v="0"/>
    <n v="5.7959999999999994"/>
    <x v="1"/>
    <x v="0"/>
  </r>
  <r>
    <x v="7838"/>
    <x v="3891"/>
    <x v="12"/>
    <x v="12"/>
    <x v="1"/>
    <s v="SH-19975"/>
    <s v="Sally Hughsby"/>
    <x v="1"/>
    <x v="0"/>
    <s v="Seattle"/>
    <x v="4"/>
    <n v="98103"/>
    <x v="1"/>
    <s v="TEC-AC-10002567"/>
    <x v="2"/>
    <x v="11"/>
    <s v="Logitech G602 Wireless Gaming Mouse"/>
    <x v="460"/>
    <n v="2"/>
    <n v="0"/>
    <n v="57.592799999999997"/>
    <x v="1"/>
    <x v="0"/>
  </r>
  <r>
    <x v="7839"/>
    <x v="3892"/>
    <x v="1176"/>
    <x v="1249"/>
    <x v="1"/>
    <s v="CV-12295"/>
    <s v="Christina VanderZanden"/>
    <x v="0"/>
    <x v="0"/>
    <s v="Des Moines"/>
    <x v="23"/>
    <n v="50315"/>
    <x v="2"/>
    <s v="OFF-EN-10001509"/>
    <x v="1"/>
    <x v="12"/>
    <s v="Poly String Tie Envelopes"/>
    <x v="5147"/>
    <n v="3"/>
    <n v="0"/>
    <n v="2.8763999999999994"/>
    <x v="2"/>
    <x v="0"/>
  </r>
  <r>
    <x v="7840"/>
    <x v="3892"/>
    <x v="1176"/>
    <x v="1249"/>
    <x v="1"/>
    <s v="CV-12295"/>
    <s v="Christina VanderZanden"/>
    <x v="0"/>
    <x v="0"/>
    <s v="Des Moines"/>
    <x v="23"/>
    <n v="50315"/>
    <x v="2"/>
    <s v="FUR-TA-10003954"/>
    <x v="0"/>
    <x v="3"/>
    <s v="Hon 94000 Series Round Tables"/>
    <x v="5175"/>
    <n v="4"/>
    <n v="0"/>
    <n v="106.62480000000005"/>
    <x v="2"/>
    <x v="0"/>
  </r>
  <r>
    <x v="7841"/>
    <x v="3893"/>
    <x v="19"/>
    <x v="18"/>
    <x v="1"/>
    <s v="AT-10735"/>
    <s v="Annie Thurman"/>
    <x v="0"/>
    <x v="0"/>
    <s v="New York City"/>
    <x v="15"/>
    <n v="10024"/>
    <x v="3"/>
    <s v="OFF-AP-10002892"/>
    <x v="1"/>
    <x v="9"/>
    <s v="Belkin F5C206VTEL 6 Outlet Surge"/>
    <x v="5143"/>
    <n v="2"/>
    <n v="0"/>
    <n v="13.787999999999997"/>
    <x v="3"/>
    <x v="0"/>
  </r>
  <r>
    <x v="7842"/>
    <x v="3894"/>
    <x v="987"/>
    <x v="941"/>
    <x v="0"/>
    <s v="AG-10390"/>
    <s v="Allen Goldenen"/>
    <x v="0"/>
    <x v="0"/>
    <s v="Arlington"/>
    <x v="17"/>
    <n v="22204"/>
    <x v="0"/>
    <s v="OFF-BI-10003638"/>
    <x v="1"/>
    <x v="8"/>
    <s v="GBC Durable Plastic Covers"/>
    <x v="706"/>
    <n v="3"/>
    <n v="0"/>
    <n v="26.702999999999999"/>
    <x v="0"/>
    <x v="0"/>
  </r>
  <r>
    <x v="7843"/>
    <x v="3894"/>
    <x v="987"/>
    <x v="941"/>
    <x v="0"/>
    <s v="AG-10390"/>
    <s v="Allen Goldenen"/>
    <x v="0"/>
    <x v="0"/>
    <s v="Arlington"/>
    <x v="17"/>
    <n v="22204"/>
    <x v="0"/>
    <s v="OFF-PA-10001569"/>
    <x v="1"/>
    <x v="10"/>
    <s v="Xerox 232"/>
    <x v="4362"/>
    <n v="11"/>
    <n v="0"/>
    <n v="34.214400000000005"/>
    <x v="0"/>
    <x v="0"/>
  </r>
  <r>
    <x v="7844"/>
    <x v="3895"/>
    <x v="246"/>
    <x v="262"/>
    <x v="1"/>
    <s v="GM-14500"/>
    <s v="Gene McClure"/>
    <x v="0"/>
    <x v="0"/>
    <s v="Pharr"/>
    <x v="5"/>
    <n v="78577"/>
    <x v="2"/>
    <s v="FUR-TA-10001676"/>
    <x v="0"/>
    <x v="3"/>
    <s v="Hon 61000 Series Interactive Training Tables"/>
    <x v="5176"/>
    <n v="4"/>
    <n v="0.3"/>
    <n v="-21.3264"/>
    <x v="2"/>
    <x v="1"/>
  </r>
  <r>
    <x v="7845"/>
    <x v="3896"/>
    <x v="874"/>
    <x v="119"/>
    <x v="1"/>
    <s v="JK-15205"/>
    <s v="Jamie Kunitz"/>
    <x v="0"/>
    <x v="0"/>
    <s v="Arlington"/>
    <x v="17"/>
    <n v="22204"/>
    <x v="0"/>
    <s v="OFF-PA-10001125"/>
    <x v="1"/>
    <x v="10"/>
    <s v="Xerox 1988"/>
    <x v="901"/>
    <n v="5"/>
    <n v="0"/>
    <n v="69.704999999999998"/>
    <x v="0"/>
    <x v="0"/>
  </r>
  <r>
    <x v="7846"/>
    <x v="3896"/>
    <x v="874"/>
    <x v="119"/>
    <x v="1"/>
    <s v="JK-15205"/>
    <s v="Jamie Kunitz"/>
    <x v="0"/>
    <x v="0"/>
    <s v="Arlington"/>
    <x v="17"/>
    <n v="22204"/>
    <x v="0"/>
    <s v="TEC-PH-10002496"/>
    <x v="2"/>
    <x v="7"/>
    <s v="Cisco SPA301"/>
    <x v="5177"/>
    <n v="12"/>
    <n v="0"/>
    <n v="561.56399999999996"/>
    <x v="0"/>
    <x v="0"/>
  </r>
  <r>
    <x v="7847"/>
    <x v="3897"/>
    <x v="535"/>
    <x v="1274"/>
    <x v="1"/>
    <s v="DW-13540"/>
    <s v="Don Weiss"/>
    <x v="0"/>
    <x v="0"/>
    <s v="Houston"/>
    <x v="5"/>
    <n v="77070"/>
    <x v="2"/>
    <s v="FUR-FU-10004053"/>
    <x v="0"/>
    <x v="5"/>
    <s v="DAX Two-Tone Silver Metal Document Frame"/>
    <x v="2738"/>
    <n v="2"/>
    <n v="0.6"/>
    <n v="-6.8815999999999953"/>
    <x v="2"/>
    <x v="0"/>
  </r>
  <r>
    <x v="7848"/>
    <x v="3898"/>
    <x v="440"/>
    <x v="1238"/>
    <x v="1"/>
    <s v="AS-10090"/>
    <s v="Adam Shillingsburg"/>
    <x v="0"/>
    <x v="0"/>
    <s v="Irving"/>
    <x v="5"/>
    <n v="75061"/>
    <x v="2"/>
    <s v="OFF-ST-10000321"/>
    <x v="1"/>
    <x v="4"/>
    <s v="Akro Stacking Bins"/>
    <x v="2247"/>
    <n v="3"/>
    <n v="0.2"/>
    <n v="-3.787200000000003"/>
    <x v="2"/>
    <x v="0"/>
  </r>
  <r>
    <x v="7849"/>
    <x v="3898"/>
    <x v="440"/>
    <x v="1238"/>
    <x v="1"/>
    <s v="AS-10090"/>
    <s v="Adam Shillingsburg"/>
    <x v="0"/>
    <x v="0"/>
    <s v="Irving"/>
    <x v="5"/>
    <n v="75061"/>
    <x v="2"/>
    <s v="OFF-ST-10002957"/>
    <x v="1"/>
    <x v="4"/>
    <s v="Sterilite Show Offs Storage Containers"/>
    <x v="2538"/>
    <n v="3"/>
    <n v="0.2"/>
    <n v="-3.1680000000000001"/>
    <x v="2"/>
    <x v="0"/>
  </r>
  <r>
    <x v="7850"/>
    <x v="3898"/>
    <x v="440"/>
    <x v="1238"/>
    <x v="1"/>
    <s v="AS-10090"/>
    <s v="Adam Shillingsburg"/>
    <x v="0"/>
    <x v="0"/>
    <s v="Irving"/>
    <x v="5"/>
    <n v="75061"/>
    <x v="2"/>
    <s v="OFF-LA-10000973"/>
    <x v="1"/>
    <x v="2"/>
    <s v="Avery 502"/>
    <x v="1325"/>
    <n v="2"/>
    <n v="0.2"/>
    <n v="1.764"/>
    <x v="2"/>
    <x v="0"/>
  </r>
  <r>
    <x v="7851"/>
    <x v="3899"/>
    <x v="337"/>
    <x v="345"/>
    <x v="1"/>
    <s v="TS-21205"/>
    <s v="Thomas Seio"/>
    <x v="1"/>
    <x v="0"/>
    <s v="Chicago"/>
    <x v="10"/>
    <n v="60653"/>
    <x v="2"/>
    <s v="OFF-PA-10000143"/>
    <x v="1"/>
    <x v="10"/>
    <s v="Astroparche Fine Business Paper"/>
    <x v="582"/>
    <n v="2"/>
    <n v="0.2"/>
    <n v="2.9568000000000003"/>
    <x v="2"/>
    <x v="0"/>
  </r>
  <r>
    <x v="7852"/>
    <x v="3899"/>
    <x v="337"/>
    <x v="345"/>
    <x v="1"/>
    <s v="TS-21205"/>
    <s v="Thomas Seio"/>
    <x v="1"/>
    <x v="0"/>
    <s v="Chicago"/>
    <x v="10"/>
    <n v="60653"/>
    <x v="2"/>
    <s v="OFF-AP-10003287"/>
    <x v="1"/>
    <x v="9"/>
    <s v="Tripp Lite TLP810NET Broadband Surge for Modem/Fax"/>
    <x v="5178"/>
    <n v="2"/>
    <n v="0.8"/>
    <n v="-53.008800000000008"/>
    <x v="2"/>
    <x v="0"/>
  </r>
  <r>
    <x v="7853"/>
    <x v="3900"/>
    <x v="707"/>
    <x v="693"/>
    <x v="1"/>
    <s v="SM-20320"/>
    <s v="Sean Miller"/>
    <x v="2"/>
    <x v="0"/>
    <s v="Los Angeles"/>
    <x v="1"/>
    <n v="90049"/>
    <x v="1"/>
    <s v="OFF-PA-10001526"/>
    <x v="1"/>
    <x v="10"/>
    <s v="Xerox 1949"/>
    <x v="745"/>
    <n v="2"/>
    <n v="0"/>
    <n v="4.8804000000000007"/>
    <x v="1"/>
    <x v="0"/>
  </r>
  <r>
    <x v="7854"/>
    <x v="3901"/>
    <x v="226"/>
    <x v="169"/>
    <x v="1"/>
    <s v="BH-11710"/>
    <s v="Brosina Hoffman"/>
    <x v="0"/>
    <x v="0"/>
    <s v="Hattiesburg"/>
    <x v="35"/>
    <n v="39401"/>
    <x v="0"/>
    <s v="OFF-AP-10004540"/>
    <x v="1"/>
    <x v="9"/>
    <s v="Eureka The Boss Lite 10-Amp Upright Vacuum, Blue"/>
    <x v="5179"/>
    <n v="4"/>
    <n v="0"/>
    <n v="89.779200000000003"/>
    <x v="0"/>
    <x v="0"/>
  </r>
  <r>
    <x v="7855"/>
    <x v="3901"/>
    <x v="226"/>
    <x v="169"/>
    <x v="1"/>
    <s v="BH-11710"/>
    <s v="Brosina Hoffman"/>
    <x v="0"/>
    <x v="0"/>
    <s v="Hattiesburg"/>
    <x v="35"/>
    <n v="39401"/>
    <x v="0"/>
    <s v="TEC-AC-10001266"/>
    <x v="2"/>
    <x v="11"/>
    <s v="Memorex Micro Travel Drive 8 GB"/>
    <x v="5180"/>
    <n v="4"/>
    <n v="0"/>
    <n v="23.4"/>
    <x v="0"/>
    <x v="0"/>
  </r>
  <r>
    <x v="7856"/>
    <x v="3902"/>
    <x v="992"/>
    <x v="413"/>
    <x v="2"/>
    <s v="LW-16825"/>
    <s v="Laurel Workman"/>
    <x v="1"/>
    <x v="0"/>
    <s v="New York City"/>
    <x v="15"/>
    <n v="10024"/>
    <x v="3"/>
    <s v="OFF-BI-10004233"/>
    <x v="1"/>
    <x v="8"/>
    <s v="GBC Pre-Punched Binding Paper, Plastic, White, 8-1/2&quot; x 11&quot;"/>
    <x v="2212"/>
    <n v="2"/>
    <n v="0.2"/>
    <n v="8.9543999999999997"/>
    <x v="3"/>
    <x v="0"/>
  </r>
  <r>
    <x v="7857"/>
    <x v="3902"/>
    <x v="992"/>
    <x v="413"/>
    <x v="2"/>
    <s v="LW-16825"/>
    <s v="Laurel Workman"/>
    <x v="1"/>
    <x v="0"/>
    <s v="New York City"/>
    <x v="15"/>
    <n v="10024"/>
    <x v="3"/>
    <s v="TEC-PH-10003505"/>
    <x v="2"/>
    <x v="7"/>
    <s v="Geemarc AmpliPOWER60"/>
    <x v="5181"/>
    <n v="5"/>
    <n v="0"/>
    <n v="134.55999999999995"/>
    <x v="3"/>
    <x v="0"/>
  </r>
  <r>
    <x v="7858"/>
    <x v="3902"/>
    <x v="992"/>
    <x v="413"/>
    <x v="2"/>
    <s v="LW-16825"/>
    <s v="Laurel Workman"/>
    <x v="1"/>
    <x v="0"/>
    <s v="New York City"/>
    <x v="15"/>
    <n v="10024"/>
    <x v="3"/>
    <s v="OFF-AP-10001005"/>
    <x v="1"/>
    <x v="9"/>
    <s v="Honeywell Quietcare HEPA Air Cleaner"/>
    <x v="5182"/>
    <n v="3"/>
    <n v="0"/>
    <n v="77.863499999999988"/>
    <x v="3"/>
    <x v="0"/>
  </r>
  <r>
    <x v="7859"/>
    <x v="3902"/>
    <x v="992"/>
    <x v="413"/>
    <x v="2"/>
    <s v="LW-16825"/>
    <s v="Laurel Workman"/>
    <x v="1"/>
    <x v="0"/>
    <s v="New York City"/>
    <x v="15"/>
    <n v="10024"/>
    <x v="3"/>
    <s v="OFF-PA-10001712"/>
    <x v="1"/>
    <x v="10"/>
    <s v="Xerox 1948"/>
    <x v="792"/>
    <n v="4"/>
    <n v="0"/>
    <n v="17.981999999999999"/>
    <x v="3"/>
    <x v="0"/>
  </r>
  <r>
    <x v="7860"/>
    <x v="3903"/>
    <x v="580"/>
    <x v="1200"/>
    <x v="1"/>
    <s v="JA-15970"/>
    <s v="Joseph Airdo"/>
    <x v="0"/>
    <x v="0"/>
    <s v="Cuyahoga Falls"/>
    <x v="24"/>
    <n v="44221"/>
    <x v="3"/>
    <s v="OFF-BI-10002353"/>
    <x v="1"/>
    <x v="8"/>
    <s v="GBC VeloBind Cover Sets"/>
    <x v="5183"/>
    <n v="4"/>
    <n v="0.7"/>
    <n v="-12.352"/>
    <x v="3"/>
    <x v="0"/>
  </r>
  <r>
    <x v="7861"/>
    <x v="3904"/>
    <x v="88"/>
    <x v="334"/>
    <x v="1"/>
    <s v="KA-16525"/>
    <s v="Kelly Andreada"/>
    <x v="0"/>
    <x v="0"/>
    <s v="Seattle"/>
    <x v="4"/>
    <n v="98103"/>
    <x v="1"/>
    <s v="TEC-AC-10003038"/>
    <x v="2"/>
    <x v="11"/>
    <s v="Kingston Digital DataTraveler 16GB USB 2.0"/>
    <x v="1511"/>
    <n v="2"/>
    <n v="0"/>
    <n v="3.400999999999998"/>
    <x v="1"/>
    <x v="0"/>
  </r>
  <r>
    <x v="7862"/>
    <x v="3904"/>
    <x v="88"/>
    <x v="334"/>
    <x v="1"/>
    <s v="KA-16525"/>
    <s v="Kelly Andreada"/>
    <x v="0"/>
    <x v="0"/>
    <s v="Seattle"/>
    <x v="4"/>
    <n v="98103"/>
    <x v="1"/>
    <s v="OFF-ST-10000934"/>
    <x v="1"/>
    <x v="4"/>
    <s v="Contico 72&quot;H Heavy-Duty Storage System"/>
    <x v="3411"/>
    <n v="2"/>
    <n v="0"/>
    <n v="0"/>
    <x v="1"/>
    <x v="0"/>
  </r>
  <r>
    <x v="7863"/>
    <x v="3905"/>
    <x v="1177"/>
    <x v="830"/>
    <x v="0"/>
    <s v="TG-21310"/>
    <s v="Toby Gnade"/>
    <x v="0"/>
    <x v="0"/>
    <s v="Mesa"/>
    <x v="16"/>
    <n v="85204"/>
    <x v="1"/>
    <s v="OFF-ST-10002743"/>
    <x v="1"/>
    <x v="4"/>
    <s v="SAFCO Boltless Steel Shelving"/>
    <x v="697"/>
    <n v="3"/>
    <n v="0.2"/>
    <n v="-64.774800000000013"/>
    <x v="1"/>
    <x v="0"/>
  </r>
  <r>
    <x v="7864"/>
    <x v="3905"/>
    <x v="1177"/>
    <x v="830"/>
    <x v="0"/>
    <s v="TG-21310"/>
    <s v="Toby Gnade"/>
    <x v="0"/>
    <x v="0"/>
    <s v="Mesa"/>
    <x v="16"/>
    <n v="85204"/>
    <x v="1"/>
    <s v="OFF-PA-10001846"/>
    <x v="1"/>
    <x v="10"/>
    <s v="Xerox 1899"/>
    <x v="282"/>
    <n v="4"/>
    <n v="0.2"/>
    <n v="6.7048000000000005"/>
    <x v="1"/>
    <x v="0"/>
  </r>
  <r>
    <x v="7865"/>
    <x v="3905"/>
    <x v="1177"/>
    <x v="830"/>
    <x v="0"/>
    <s v="TG-21310"/>
    <s v="Toby Gnade"/>
    <x v="0"/>
    <x v="0"/>
    <s v="Mesa"/>
    <x v="16"/>
    <n v="85204"/>
    <x v="1"/>
    <s v="FUR-CH-10004287"/>
    <x v="0"/>
    <x v="1"/>
    <s v="SAFCO Arco Folding Chair"/>
    <x v="5184"/>
    <n v="2"/>
    <n v="0.2"/>
    <n v="49.715999999999966"/>
    <x v="1"/>
    <x v="0"/>
  </r>
  <r>
    <x v="7866"/>
    <x v="3905"/>
    <x v="1177"/>
    <x v="830"/>
    <x v="0"/>
    <s v="TG-21310"/>
    <s v="Toby Gnade"/>
    <x v="0"/>
    <x v="0"/>
    <s v="Mesa"/>
    <x v="16"/>
    <n v="85204"/>
    <x v="1"/>
    <s v="FUR-BO-10001608"/>
    <x v="0"/>
    <x v="0"/>
    <s v="Hon Metal Bookcases, Black"/>
    <x v="5185"/>
    <n v="6"/>
    <n v="0.7"/>
    <n v="-191.64599999999996"/>
    <x v="1"/>
    <x v="0"/>
  </r>
  <r>
    <x v="7867"/>
    <x v="3906"/>
    <x v="84"/>
    <x v="81"/>
    <x v="0"/>
    <s v="DB-13360"/>
    <s v="Dennis Bolton"/>
    <x v="2"/>
    <x v="0"/>
    <s v="Salt Lake City"/>
    <x v="7"/>
    <n v="84106"/>
    <x v="1"/>
    <s v="OFF-PA-10000357"/>
    <x v="1"/>
    <x v="10"/>
    <s v="Xerox 1888"/>
    <x v="1696"/>
    <n v="3"/>
    <n v="0"/>
    <n v="79.891199999999998"/>
    <x v="1"/>
    <x v="0"/>
  </r>
  <r>
    <x v="7868"/>
    <x v="3907"/>
    <x v="1022"/>
    <x v="993"/>
    <x v="1"/>
    <s v="LS-17245"/>
    <s v="Lynn Smith"/>
    <x v="0"/>
    <x v="0"/>
    <s v="Los Angeles"/>
    <x v="1"/>
    <n v="90045"/>
    <x v="1"/>
    <s v="OFF-PA-10000575"/>
    <x v="1"/>
    <x v="10"/>
    <s v="Wirebound Message Books, Four 2 3/4 x 5 White Forms per Page"/>
    <x v="5186"/>
    <n v="2"/>
    <n v="0"/>
    <n v="6.1547999999999998"/>
    <x v="1"/>
    <x v="0"/>
  </r>
  <r>
    <x v="7869"/>
    <x v="3908"/>
    <x v="445"/>
    <x v="472"/>
    <x v="1"/>
    <s v="MO-17950"/>
    <s v="Michael Oakman"/>
    <x v="0"/>
    <x v="0"/>
    <s v="Jacksonville"/>
    <x v="3"/>
    <n v="28540"/>
    <x v="0"/>
    <s v="TEC-AC-10002167"/>
    <x v="2"/>
    <x v="11"/>
    <s v="Imation 8gb Micro Traveldrive Usb 2.0 Flash Drive"/>
    <x v="734"/>
    <n v="2"/>
    <n v="0.2"/>
    <n v="-2.6999999999999993"/>
    <x v="0"/>
    <x v="0"/>
  </r>
  <r>
    <x v="7870"/>
    <x v="3909"/>
    <x v="145"/>
    <x v="289"/>
    <x v="1"/>
    <s v="CA-11965"/>
    <s v="Carol Adams"/>
    <x v="1"/>
    <x v="0"/>
    <s v="Lakewood"/>
    <x v="24"/>
    <n v="44107"/>
    <x v="3"/>
    <s v="OFF-EN-10004459"/>
    <x v="1"/>
    <x v="12"/>
    <s v="Security-Tint Envelopes"/>
    <x v="671"/>
    <n v="4"/>
    <n v="0.2"/>
    <n v="8.8623999999999992"/>
    <x v="3"/>
    <x v="0"/>
  </r>
  <r>
    <x v="7871"/>
    <x v="3910"/>
    <x v="339"/>
    <x v="1194"/>
    <x v="1"/>
    <s v="DB-12910"/>
    <s v="Daniel Byrd"/>
    <x v="2"/>
    <x v="0"/>
    <s v="Lake Forest"/>
    <x v="1"/>
    <n v="92630"/>
    <x v="1"/>
    <s v="OFF-LA-10002271"/>
    <x v="1"/>
    <x v="2"/>
    <s v="Smead Alpha-Z Color-Coded Second Alphabetical Labels and Starter Set"/>
    <x v="51"/>
    <n v="2"/>
    <n v="0"/>
    <n v="2.9567999999999999"/>
    <x v="1"/>
    <x v="0"/>
  </r>
  <r>
    <x v="7872"/>
    <x v="3910"/>
    <x v="339"/>
    <x v="1194"/>
    <x v="1"/>
    <s v="DB-12910"/>
    <s v="Daniel Byrd"/>
    <x v="2"/>
    <x v="0"/>
    <s v="Lake Forest"/>
    <x v="1"/>
    <n v="92630"/>
    <x v="1"/>
    <s v="FUR-CH-10004063"/>
    <x v="0"/>
    <x v="1"/>
    <s v="Global Deluxe High-Back Manager's Chair"/>
    <x v="4390"/>
    <n v="4"/>
    <n v="0.2"/>
    <n v="102.95279999999988"/>
    <x v="1"/>
    <x v="0"/>
  </r>
  <r>
    <x v="7873"/>
    <x v="3910"/>
    <x v="339"/>
    <x v="1194"/>
    <x v="1"/>
    <s v="DB-12910"/>
    <s v="Daniel Byrd"/>
    <x v="2"/>
    <x v="0"/>
    <s v="Lake Forest"/>
    <x v="1"/>
    <n v="92630"/>
    <x v="1"/>
    <s v="OFF-PA-10004610"/>
    <x v="1"/>
    <x v="10"/>
    <s v="Xerox 1900"/>
    <x v="18"/>
    <n v="2"/>
    <n v="0"/>
    <n v="3.8519999999999994"/>
    <x v="1"/>
    <x v="0"/>
  </r>
  <r>
    <x v="7874"/>
    <x v="3910"/>
    <x v="339"/>
    <x v="1194"/>
    <x v="1"/>
    <s v="DB-12910"/>
    <s v="Daniel Byrd"/>
    <x v="2"/>
    <x v="0"/>
    <s v="Lake Forest"/>
    <x v="1"/>
    <n v="92630"/>
    <x v="1"/>
    <s v="OFF-PA-10001878"/>
    <x v="1"/>
    <x v="10"/>
    <s v="Xerox 1891"/>
    <x v="619"/>
    <n v="2"/>
    <n v="0"/>
    <n v="45.975399999999993"/>
    <x v="1"/>
    <x v="0"/>
  </r>
  <r>
    <x v="7875"/>
    <x v="3911"/>
    <x v="428"/>
    <x v="17"/>
    <x v="1"/>
    <s v="DK-12835"/>
    <s v="Damala Kotsonis"/>
    <x v="1"/>
    <x v="0"/>
    <s v="Portland"/>
    <x v="21"/>
    <n v="97206"/>
    <x v="1"/>
    <s v="OFF-PA-10002036"/>
    <x v="1"/>
    <x v="10"/>
    <s v="Xerox 1930"/>
    <x v="277"/>
    <n v="6"/>
    <n v="0.2"/>
    <n v="11.2752"/>
    <x v="1"/>
    <x v="0"/>
  </r>
  <r>
    <x v="7876"/>
    <x v="3911"/>
    <x v="428"/>
    <x v="17"/>
    <x v="1"/>
    <s v="DK-12835"/>
    <s v="Damala Kotsonis"/>
    <x v="1"/>
    <x v="0"/>
    <s v="Portland"/>
    <x v="21"/>
    <n v="97206"/>
    <x v="1"/>
    <s v="OFF-AP-10003278"/>
    <x v="1"/>
    <x v="9"/>
    <s v="Belkin 7-Outlet SurgeMaster Home Series"/>
    <x v="5187"/>
    <n v="1"/>
    <n v="0.2"/>
    <n v="0.8382000000000005"/>
    <x v="1"/>
    <x v="0"/>
  </r>
  <r>
    <x v="7877"/>
    <x v="3912"/>
    <x v="899"/>
    <x v="567"/>
    <x v="1"/>
    <s v="EB-14170"/>
    <s v="Evan Bailliet"/>
    <x v="0"/>
    <x v="0"/>
    <s v="Charlotte"/>
    <x v="3"/>
    <n v="28205"/>
    <x v="0"/>
    <s v="OFF-LA-10001641"/>
    <x v="1"/>
    <x v="2"/>
    <s v="Avery 518"/>
    <x v="1325"/>
    <n v="2"/>
    <n v="0.2"/>
    <n v="1.764"/>
    <x v="0"/>
    <x v="0"/>
  </r>
  <r>
    <x v="7878"/>
    <x v="3913"/>
    <x v="896"/>
    <x v="49"/>
    <x v="0"/>
    <s v="DR-12940"/>
    <s v="Daniel Raglin"/>
    <x v="2"/>
    <x v="0"/>
    <s v="Aurora"/>
    <x v="10"/>
    <n v="60505"/>
    <x v="2"/>
    <s v="FUR-FU-10003806"/>
    <x v="0"/>
    <x v="5"/>
    <s v="Tenex Chairmat w/ Average Lip, 45&quot; x 53&quot;"/>
    <x v="5188"/>
    <n v="4"/>
    <n v="0.6"/>
    <n v="-302.72000000000003"/>
    <x v="2"/>
    <x v="0"/>
  </r>
  <r>
    <x v="7879"/>
    <x v="3914"/>
    <x v="403"/>
    <x v="490"/>
    <x v="1"/>
    <s v="JS-15685"/>
    <s v="Jim Sink"/>
    <x v="1"/>
    <x v="0"/>
    <s v="Philadelphia"/>
    <x v="9"/>
    <n v="19140"/>
    <x v="3"/>
    <s v="FUR-TA-10003392"/>
    <x v="0"/>
    <x v="3"/>
    <s v="Global Adaptabilities Conference Tables"/>
    <x v="5189"/>
    <n v="2"/>
    <n v="0.4"/>
    <n v="-118.01160000000002"/>
    <x v="3"/>
    <x v="0"/>
  </r>
  <r>
    <x v="7880"/>
    <x v="3915"/>
    <x v="734"/>
    <x v="792"/>
    <x v="0"/>
    <s v="LC-16870"/>
    <s v="Lena Cacioppo"/>
    <x v="0"/>
    <x v="0"/>
    <s v="Thornton"/>
    <x v="22"/>
    <n v="80229"/>
    <x v="1"/>
    <s v="OFF-AR-10003856"/>
    <x v="1"/>
    <x v="6"/>
    <s v="Newell 344"/>
    <x v="3963"/>
    <n v="6"/>
    <n v="0.2"/>
    <n v="1.0007999999999999"/>
    <x v="1"/>
    <x v="0"/>
  </r>
  <r>
    <x v="7881"/>
    <x v="3915"/>
    <x v="734"/>
    <x v="792"/>
    <x v="0"/>
    <s v="LC-16870"/>
    <s v="Lena Cacioppo"/>
    <x v="0"/>
    <x v="0"/>
    <s v="Thornton"/>
    <x v="22"/>
    <n v="80229"/>
    <x v="1"/>
    <s v="TEC-AC-10002006"/>
    <x v="2"/>
    <x v="11"/>
    <s v="Memorex Micro Travel Drive 16 GB"/>
    <x v="3499"/>
    <n v="6"/>
    <n v="0.2"/>
    <n v="10.553399999999993"/>
    <x v="1"/>
    <x v="0"/>
  </r>
  <r>
    <x v="7882"/>
    <x v="3915"/>
    <x v="734"/>
    <x v="792"/>
    <x v="0"/>
    <s v="LC-16870"/>
    <s v="Lena Cacioppo"/>
    <x v="0"/>
    <x v="0"/>
    <s v="Thornton"/>
    <x v="22"/>
    <n v="80229"/>
    <x v="1"/>
    <s v="TEC-AC-10002006"/>
    <x v="2"/>
    <x v="11"/>
    <s v="Memorex Micro Travel Drive 16 GB"/>
    <x v="1141"/>
    <n v="8"/>
    <n v="0.2"/>
    <n v="14.07119999999999"/>
    <x v="1"/>
    <x v="0"/>
  </r>
  <r>
    <x v="7883"/>
    <x v="3915"/>
    <x v="734"/>
    <x v="792"/>
    <x v="0"/>
    <s v="LC-16870"/>
    <s v="Lena Cacioppo"/>
    <x v="0"/>
    <x v="0"/>
    <s v="Thornton"/>
    <x v="22"/>
    <n v="80229"/>
    <x v="1"/>
    <s v="OFF-PA-10002246"/>
    <x v="1"/>
    <x v="10"/>
    <s v="Wirebound Four 2-3/4 x 5 Forms per Page, 400 Sets per Book"/>
    <x v="5190"/>
    <n v="2"/>
    <n v="0.2"/>
    <n v="3.7409999999999997"/>
    <x v="1"/>
    <x v="0"/>
  </r>
  <r>
    <x v="7884"/>
    <x v="3915"/>
    <x v="734"/>
    <x v="792"/>
    <x v="0"/>
    <s v="LC-16870"/>
    <s v="Lena Cacioppo"/>
    <x v="0"/>
    <x v="0"/>
    <s v="Thornton"/>
    <x v="22"/>
    <n v="80229"/>
    <x v="1"/>
    <s v="OFF-SU-10004782"/>
    <x v="1"/>
    <x v="14"/>
    <s v="Elite 5&quot; Scissors"/>
    <x v="5191"/>
    <n v="7"/>
    <n v="0.2"/>
    <n v="5.9149999999999938"/>
    <x v="1"/>
    <x v="0"/>
  </r>
  <r>
    <x v="7885"/>
    <x v="3915"/>
    <x v="734"/>
    <x v="792"/>
    <x v="0"/>
    <s v="LC-16870"/>
    <s v="Lena Cacioppo"/>
    <x v="0"/>
    <x v="0"/>
    <s v="Thornton"/>
    <x v="22"/>
    <n v="80229"/>
    <x v="1"/>
    <s v="FUR-FU-10004351"/>
    <x v="0"/>
    <x v="5"/>
    <s v="Staple-based wall hangings"/>
    <x v="5192"/>
    <n v="3"/>
    <n v="0.2"/>
    <n v="7.0128000000000013"/>
    <x v="1"/>
    <x v="0"/>
  </r>
  <r>
    <x v="7886"/>
    <x v="3915"/>
    <x v="734"/>
    <x v="792"/>
    <x v="0"/>
    <s v="LC-16870"/>
    <s v="Lena Cacioppo"/>
    <x v="0"/>
    <x v="0"/>
    <s v="Thornton"/>
    <x v="22"/>
    <n v="80229"/>
    <x v="1"/>
    <s v="FUR-FU-10004270"/>
    <x v="0"/>
    <x v="5"/>
    <s v="Eldon Image Series Desk Accessories, Burgundy"/>
    <x v="2474"/>
    <n v="5"/>
    <n v="0.2"/>
    <n v="3.3439999999999994"/>
    <x v="1"/>
    <x v="0"/>
  </r>
  <r>
    <x v="7887"/>
    <x v="3915"/>
    <x v="734"/>
    <x v="792"/>
    <x v="0"/>
    <s v="LC-16870"/>
    <s v="Lena Cacioppo"/>
    <x v="0"/>
    <x v="0"/>
    <s v="Thornton"/>
    <x v="22"/>
    <n v="80229"/>
    <x v="1"/>
    <s v="FUR-FU-10004053"/>
    <x v="0"/>
    <x v="5"/>
    <s v="DAX Two-Tone Silver Metal Document Frame"/>
    <x v="2738"/>
    <n v="1"/>
    <n v="0.2"/>
    <n v="4.6552000000000007"/>
    <x v="1"/>
    <x v="0"/>
  </r>
  <r>
    <x v="7888"/>
    <x v="3916"/>
    <x v="765"/>
    <x v="1275"/>
    <x v="1"/>
    <s v="JP-15520"/>
    <s v="Jeremy Pistek"/>
    <x v="0"/>
    <x v="0"/>
    <s v="Davis"/>
    <x v="1"/>
    <n v="95616"/>
    <x v="1"/>
    <s v="OFF-PA-10000019"/>
    <x v="1"/>
    <x v="10"/>
    <s v="Xerox 1931"/>
    <x v="56"/>
    <n v="5"/>
    <n v="0"/>
    <n v="15.552000000000001"/>
    <x v="1"/>
    <x v="0"/>
  </r>
  <r>
    <x v="7889"/>
    <x v="3917"/>
    <x v="591"/>
    <x v="903"/>
    <x v="1"/>
    <s v="TS-21655"/>
    <s v="Trudy Schmidt"/>
    <x v="0"/>
    <x v="0"/>
    <s v="Fayetteville"/>
    <x v="36"/>
    <n v="72701"/>
    <x v="0"/>
    <s v="OFF-AR-10003811"/>
    <x v="1"/>
    <x v="6"/>
    <s v="Newell 327"/>
    <x v="5193"/>
    <n v="9"/>
    <n v="0"/>
    <n v="5.3703000000000003"/>
    <x v="0"/>
    <x v="0"/>
  </r>
  <r>
    <x v="7890"/>
    <x v="3917"/>
    <x v="591"/>
    <x v="903"/>
    <x v="1"/>
    <s v="TS-21655"/>
    <s v="Trudy Schmidt"/>
    <x v="0"/>
    <x v="0"/>
    <s v="Fayetteville"/>
    <x v="36"/>
    <n v="72701"/>
    <x v="0"/>
    <s v="TEC-AC-10001838"/>
    <x v="2"/>
    <x v="11"/>
    <s v="Razer Tiamat Over Ear 7.1 Surround Sound PC Gaming Headset"/>
    <x v="5194"/>
    <n v="2"/>
    <n v="0"/>
    <n v="171.99140000000003"/>
    <x v="0"/>
    <x v="0"/>
  </r>
  <r>
    <x v="7891"/>
    <x v="3917"/>
    <x v="591"/>
    <x v="903"/>
    <x v="1"/>
    <s v="TS-21655"/>
    <s v="Trudy Schmidt"/>
    <x v="0"/>
    <x v="0"/>
    <s v="Fayetteville"/>
    <x v="36"/>
    <n v="72701"/>
    <x v="0"/>
    <s v="FUR-FU-10003553"/>
    <x v="0"/>
    <x v="5"/>
    <s v="Howard Miller 13-1/2&quot; Diameter Rosebrook Wall Clock"/>
    <x v="5195"/>
    <n v="5"/>
    <n v="0"/>
    <n v="137.54000000000002"/>
    <x v="0"/>
    <x v="0"/>
  </r>
  <r>
    <x v="7892"/>
    <x v="3917"/>
    <x v="591"/>
    <x v="903"/>
    <x v="1"/>
    <s v="TS-21655"/>
    <s v="Trudy Schmidt"/>
    <x v="0"/>
    <x v="0"/>
    <s v="Fayetteville"/>
    <x v="36"/>
    <n v="72701"/>
    <x v="0"/>
    <s v="OFF-PA-10003302"/>
    <x v="1"/>
    <x v="10"/>
    <s v="Xerox 1906"/>
    <x v="1938"/>
    <n v="3"/>
    <n v="0"/>
    <n v="49.970399999999991"/>
    <x v="0"/>
    <x v="0"/>
  </r>
  <r>
    <x v="7893"/>
    <x v="3918"/>
    <x v="283"/>
    <x v="1276"/>
    <x v="1"/>
    <s v="NM-18445"/>
    <s v="Nathan Mautz"/>
    <x v="2"/>
    <x v="0"/>
    <s v="New York City"/>
    <x v="15"/>
    <n v="10011"/>
    <x v="3"/>
    <s v="OFF-BI-10002412"/>
    <x v="1"/>
    <x v="8"/>
    <s v="Wilson Jones “Snap” Scratch Pad Binder Tool for Ring Binders"/>
    <x v="4107"/>
    <n v="3"/>
    <n v="0.2"/>
    <n v="4.3500000000000005"/>
    <x v="3"/>
    <x v="0"/>
  </r>
  <r>
    <x v="7894"/>
    <x v="3919"/>
    <x v="548"/>
    <x v="587"/>
    <x v="1"/>
    <s v="EH-14125"/>
    <s v="Eugene Hildebrand"/>
    <x v="2"/>
    <x v="0"/>
    <s v="Wheeling"/>
    <x v="48"/>
    <n v="26003"/>
    <x v="3"/>
    <s v="OFF-BI-10002852"/>
    <x v="1"/>
    <x v="8"/>
    <s v="Ibico Standard Transparent Covers"/>
    <x v="5196"/>
    <n v="5"/>
    <n v="0"/>
    <n v="40.376000000000005"/>
    <x v="3"/>
    <x v="0"/>
  </r>
  <r>
    <x v="7895"/>
    <x v="3919"/>
    <x v="548"/>
    <x v="587"/>
    <x v="1"/>
    <s v="EH-14125"/>
    <s v="Eugene Hildebrand"/>
    <x v="2"/>
    <x v="0"/>
    <s v="Wheeling"/>
    <x v="48"/>
    <n v="26003"/>
    <x v="3"/>
    <s v="OFF-BI-10000145"/>
    <x v="1"/>
    <x v="8"/>
    <s v="Zipper Ring Binder Pockets"/>
    <x v="875"/>
    <n v="2"/>
    <n v="0"/>
    <n v="3.0575999999999999"/>
    <x v="3"/>
    <x v="0"/>
  </r>
  <r>
    <x v="7896"/>
    <x v="3919"/>
    <x v="548"/>
    <x v="587"/>
    <x v="1"/>
    <s v="EH-14125"/>
    <s v="Eugene Hildebrand"/>
    <x v="2"/>
    <x v="0"/>
    <s v="Wheeling"/>
    <x v="48"/>
    <n v="26003"/>
    <x v="3"/>
    <s v="OFF-PA-10001970"/>
    <x v="1"/>
    <x v="10"/>
    <s v="Xerox 1908"/>
    <x v="990"/>
    <n v="8"/>
    <n v="0"/>
    <n v="219.44159999999999"/>
    <x v="3"/>
    <x v="0"/>
  </r>
  <r>
    <x v="7897"/>
    <x v="3920"/>
    <x v="802"/>
    <x v="797"/>
    <x v="1"/>
    <s v="DC-12850"/>
    <s v="Dan Campbell"/>
    <x v="0"/>
    <x v="0"/>
    <s v="Memphis"/>
    <x v="18"/>
    <n v="38109"/>
    <x v="0"/>
    <s v="OFF-AP-10001563"/>
    <x v="1"/>
    <x v="9"/>
    <s v="Belkin Premiere Surge Master II 8-outlet surge protector"/>
    <x v="5197"/>
    <n v="7"/>
    <n v="0.2"/>
    <n v="30.605399999999946"/>
    <x v="0"/>
    <x v="0"/>
  </r>
  <r>
    <x v="7898"/>
    <x v="3920"/>
    <x v="802"/>
    <x v="797"/>
    <x v="1"/>
    <s v="DC-12850"/>
    <s v="Dan Campbell"/>
    <x v="0"/>
    <x v="0"/>
    <s v="Memphis"/>
    <x v="18"/>
    <n v="38109"/>
    <x v="0"/>
    <s v="OFF-BI-10001359"/>
    <x v="1"/>
    <x v="8"/>
    <s v="GBC DocuBind TL300 Electric Binding System"/>
    <x v="5198"/>
    <n v="6"/>
    <n v="0.7"/>
    <n v="-1237.8461999999995"/>
    <x v="0"/>
    <x v="0"/>
  </r>
  <r>
    <x v="7899"/>
    <x v="3920"/>
    <x v="802"/>
    <x v="797"/>
    <x v="1"/>
    <s v="DC-12850"/>
    <s v="Dan Campbell"/>
    <x v="0"/>
    <x v="0"/>
    <s v="Memphis"/>
    <x v="18"/>
    <n v="38109"/>
    <x v="0"/>
    <s v="OFF-FA-10003495"/>
    <x v="1"/>
    <x v="13"/>
    <s v="Staples"/>
    <x v="2426"/>
    <n v="5"/>
    <n v="0.2"/>
    <n v="9.1199999999999974"/>
    <x v="0"/>
    <x v="0"/>
  </r>
  <r>
    <x v="7900"/>
    <x v="3920"/>
    <x v="802"/>
    <x v="797"/>
    <x v="1"/>
    <s v="DC-12850"/>
    <s v="Dan Campbell"/>
    <x v="0"/>
    <x v="0"/>
    <s v="Memphis"/>
    <x v="18"/>
    <n v="38109"/>
    <x v="0"/>
    <s v="TEC-AC-10003709"/>
    <x v="2"/>
    <x v="11"/>
    <s v="Maxell 4.7GB DVD-R 5/Pack"/>
    <x v="5199"/>
    <n v="2"/>
    <n v="0.2"/>
    <n v="0.47520000000000018"/>
    <x v="0"/>
    <x v="0"/>
  </r>
  <r>
    <x v="7901"/>
    <x v="3920"/>
    <x v="802"/>
    <x v="797"/>
    <x v="1"/>
    <s v="DC-12850"/>
    <s v="Dan Campbell"/>
    <x v="0"/>
    <x v="0"/>
    <s v="Memphis"/>
    <x v="18"/>
    <n v="38109"/>
    <x v="0"/>
    <s v="FUR-FU-10003268"/>
    <x v="0"/>
    <x v="5"/>
    <s v="Eldon Radial Chair Mat for Low to Medium Pile Carpets"/>
    <x v="236"/>
    <n v="1"/>
    <n v="0.2"/>
    <n v="0"/>
    <x v="0"/>
    <x v="0"/>
  </r>
  <r>
    <x v="7902"/>
    <x v="3920"/>
    <x v="802"/>
    <x v="797"/>
    <x v="1"/>
    <s v="DC-12850"/>
    <s v="Dan Campbell"/>
    <x v="0"/>
    <x v="0"/>
    <s v="Memphis"/>
    <x v="18"/>
    <n v="38109"/>
    <x v="0"/>
    <s v="OFF-EN-10003845"/>
    <x v="1"/>
    <x v="12"/>
    <s v="Colored Envelopes"/>
    <x v="1816"/>
    <n v="5"/>
    <n v="0.2"/>
    <n v="4.7969999999999988"/>
    <x v="0"/>
    <x v="0"/>
  </r>
  <r>
    <x v="7903"/>
    <x v="3920"/>
    <x v="802"/>
    <x v="797"/>
    <x v="1"/>
    <s v="DC-12850"/>
    <s v="Dan Campbell"/>
    <x v="0"/>
    <x v="0"/>
    <s v="Memphis"/>
    <x v="18"/>
    <n v="38109"/>
    <x v="0"/>
    <s v="FUR-CH-10002073"/>
    <x v="0"/>
    <x v="1"/>
    <s v="Hon Olson Stacker Chairs"/>
    <x v="5200"/>
    <n v="2"/>
    <n v="0.2"/>
    <n v="47.660399999999967"/>
    <x v="0"/>
    <x v="0"/>
  </r>
  <r>
    <x v="7904"/>
    <x v="3921"/>
    <x v="209"/>
    <x v="681"/>
    <x v="1"/>
    <s v="DO-13645"/>
    <s v="Doug O'Connell"/>
    <x v="0"/>
    <x v="0"/>
    <s v="Houston"/>
    <x v="5"/>
    <n v="77036"/>
    <x v="2"/>
    <s v="OFF-PA-10001357"/>
    <x v="1"/>
    <x v="10"/>
    <s v="Xerox 1886"/>
    <x v="5201"/>
    <n v="2"/>
    <n v="0.2"/>
    <n v="26.823999999999995"/>
    <x v="2"/>
    <x v="0"/>
  </r>
  <r>
    <x v="7905"/>
    <x v="3922"/>
    <x v="52"/>
    <x v="1181"/>
    <x v="1"/>
    <s v="LS-16975"/>
    <s v="Lindsay Shagiari"/>
    <x v="2"/>
    <x v="0"/>
    <s v="Dallas"/>
    <x v="5"/>
    <n v="75217"/>
    <x v="2"/>
    <s v="OFF-EN-10001415"/>
    <x v="1"/>
    <x v="12"/>
    <s v="Staple envelope"/>
    <x v="3870"/>
    <n v="1"/>
    <n v="0.2"/>
    <n v="1.6739999999999999"/>
    <x v="2"/>
    <x v="0"/>
  </r>
  <r>
    <x v="7906"/>
    <x v="3922"/>
    <x v="52"/>
    <x v="1181"/>
    <x v="1"/>
    <s v="LS-16975"/>
    <s v="Lindsay Shagiari"/>
    <x v="2"/>
    <x v="0"/>
    <s v="Dallas"/>
    <x v="5"/>
    <n v="75217"/>
    <x v="2"/>
    <s v="OFF-BI-10002813"/>
    <x v="1"/>
    <x v="8"/>
    <s v="Avery Reinforcements for Hole-Punch Pages"/>
    <x v="5202"/>
    <n v="10"/>
    <n v="0.8"/>
    <n v="-6.93"/>
    <x v="2"/>
    <x v="0"/>
  </r>
  <r>
    <x v="7907"/>
    <x v="3923"/>
    <x v="679"/>
    <x v="928"/>
    <x v="2"/>
    <s v="RW-19630"/>
    <s v="Rob Williams"/>
    <x v="1"/>
    <x v="0"/>
    <s v="San Francisco"/>
    <x v="1"/>
    <n v="94122"/>
    <x v="1"/>
    <s v="OFF-AP-10003849"/>
    <x v="1"/>
    <x v="9"/>
    <s v="Hoover Shoulder Vac Commercial Portable Vacuum"/>
    <x v="4169"/>
    <n v="2"/>
    <n v="0"/>
    <n v="178.90999999999997"/>
    <x v="1"/>
    <x v="0"/>
  </r>
  <r>
    <x v="7908"/>
    <x v="3924"/>
    <x v="275"/>
    <x v="439"/>
    <x v="1"/>
    <s v="RD-19720"/>
    <s v="Roger Demir"/>
    <x v="0"/>
    <x v="0"/>
    <s v="Morgan Hill"/>
    <x v="1"/>
    <n v="95037"/>
    <x v="1"/>
    <s v="FUR-TA-10004147"/>
    <x v="0"/>
    <x v="3"/>
    <s v="Hon 4060 Series Tables"/>
    <x v="5203"/>
    <n v="3"/>
    <n v="0.2"/>
    <n v="6.717599999999976"/>
    <x v="1"/>
    <x v="0"/>
  </r>
  <r>
    <x v="7909"/>
    <x v="3924"/>
    <x v="275"/>
    <x v="439"/>
    <x v="1"/>
    <s v="RD-19720"/>
    <s v="Roger Demir"/>
    <x v="0"/>
    <x v="0"/>
    <s v="Morgan Hill"/>
    <x v="1"/>
    <n v="95037"/>
    <x v="1"/>
    <s v="OFF-AR-10001662"/>
    <x v="1"/>
    <x v="6"/>
    <s v="Rogers Handheld Barrel Pencil Sharpener"/>
    <x v="5204"/>
    <n v="8"/>
    <n v="0"/>
    <n v="5.9184000000000019"/>
    <x v="1"/>
    <x v="0"/>
  </r>
  <r>
    <x v="7910"/>
    <x v="3924"/>
    <x v="275"/>
    <x v="439"/>
    <x v="1"/>
    <s v="RD-19720"/>
    <s v="Roger Demir"/>
    <x v="0"/>
    <x v="0"/>
    <s v="Morgan Hill"/>
    <x v="1"/>
    <n v="95037"/>
    <x v="1"/>
    <s v="OFF-ST-10001558"/>
    <x v="1"/>
    <x v="4"/>
    <s v="Acco Perma 4000 Stacking Storage Drawers"/>
    <x v="5205"/>
    <n v="3"/>
    <n v="0"/>
    <n v="7.3079999999999998"/>
    <x v="1"/>
    <x v="0"/>
  </r>
  <r>
    <x v="7911"/>
    <x v="3924"/>
    <x v="275"/>
    <x v="439"/>
    <x v="1"/>
    <s v="RD-19720"/>
    <s v="Roger Demir"/>
    <x v="0"/>
    <x v="0"/>
    <s v="Morgan Hill"/>
    <x v="1"/>
    <n v="95037"/>
    <x v="1"/>
    <s v="FUR-BO-10001337"/>
    <x v="0"/>
    <x v="0"/>
    <s v="O'Sullivan Living Dimensions 2-Shelf Bookcases"/>
    <x v="4308"/>
    <n v="2"/>
    <n v="0.15"/>
    <n v="-12.097999999999999"/>
    <x v="1"/>
    <x v="0"/>
  </r>
  <r>
    <x v="7912"/>
    <x v="3925"/>
    <x v="236"/>
    <x v="1277"/>
    <x v="0"/>
    <s v="RB-19570"/>
    <s v="Rob Beeghly"/>
    <x v="0"/>
    <x v="0"/>
    <s v="Saint Charles"/>
    <x v="10"/>
    <n v="60174"/>
    <x v="2"/>
    <s v="FUR-FU-10001602"/>
    <x v="0"/>
    <x v="5"/>
    <s v="Eldon Delta Triangular Chair Mat, 52&quot; x 58&quot;, Clear"/>
    <x v="5206"/>
    <n v="2"/>
    <n v="0.6"/>
    <n v="-31.861200000000004"/>
    <x v="2"/>
    <x v="0"/>
  </r>
  <r>
    <x v="7913"/>
    <x v="3926"/>
    <x v="326"/>
    <x v="952"/>
    <x v="2"/>
    <s v="JE-15715"/>
    <s v="Joe Elijah"/>
    <x v="0"/>
    <x v="0"/>
    <s v="Cleveland"/>
    <x v="24"/>
    <n v="44105"/>
    <x v="3"/>
    <s v="OFF-ST-10003996"/>
    <x v="1"/>
    <x v="4"/>
    <s v="Letter/Legal File Tote with Clear Snap-On Lid, Black Granite"/>
    <x v="5207"/>
    <n v="2"/>
    <n v="0.2"/>
    <n v="1.9271999999999991"/>
    <x v="3"/>
    <x v="0"/>
  </r>
  <r>
    <x v="7914"/>
    <x v="3927"/>
    <x v="46"/>
    <x v="329"/>
    <x v="1"/>
    <s v="SR-20740"/>
    <s v="Steven Roelle"/>
    <x v="2"/>
    <x v="0"/>
    <s v="New York City"/>
    <x v="15"/>
    <n v="10024"/>
    <x v="3"/>
    <s v="TEC-MA-10003673"/>
    <x v="2"/>
    <x v="15"/>
    <s v="Hewlett-Packard Desktjet 6988DT Refurbished Printer"/>
    <x v="5208"/>
    <n v="5"/>
    <n v="0"/>
    <n v="1668.2049999999999"/>
    <x v="3"/>
    <x v="0"/>
  </r>
  <r>
    <x v="7915"/>
    <x v="3927"/>
    <x v="46"/>
    <x v="329"/>
    <x v="1"/>
    <s v="SR-20740"/>
    <s v="Steven Roelle"/>
    <x v="2"/>
    <x v="0"/>
    <s v="New York City"/>
    <x v="15"/>
    <n v="10024"/>
    <x v="3"/>
    <s v="TEC-AC-10004992"/>
    <x v="2"/>
    <x v="11"/>
    <s v="Kingston Digital DataTraveler 64GB USB 2.0"/>
    <x v="3933"/>
    <n v="3"/>
    <n v="0"/>
    <n v="8.1071999999999917"/>
    <x v="3"/>
    <x v="0"/>
  </r>
  <r>
    <x v="7916"/>
    <x v="3928"/>
    <x v="312"/>
    <x v="1005"/>
    <x v="1"/>
    <s v="PO-19195"/>
    <s v="Phillina Ober"/>
    <x v="2"/>
    <x v="0"/>
    <s v="Philadelphia"/>
    <x v="9"/>
    <n v="19140"/>
    <x v="3"/>
    <s v="FUR-CH-10002880"/>
    <x v="0"/>
    <x v="1"/>
    <s v="Global High-Back Leather Tilter, Burgundy"/>
    <x v="5209"/>
    <n v="4"/>
    <n v="0.3"/>
    <n v="-93.472400000000022"/>
    <x v="3"/>
    <x v="0"/>
  </r>
  <r>
    <x v="7917"/>
    <x v="3929"/>
    <x v="507"/>
    <x v="221"/>
    <x v="0"/>
    <s v="JK-16120"/>
    <s v="Julie Kriz"/>
    <x v="2"/>
    <x v="0"/>
    <s v="Garland"/>
    <x v="5"/>
    <n v="75043"/>
    <x v="2"/>
    <s v="OFF-AR-10000380"/>
    <x v="1"/>
    <x v="6"/>
    <s v="Hunt PowerHouse Electric Pencil Sharpener, Blue"/>
    <x v="5210"/>
    <n v="1"/>
    <n v="0.2"/>
    <n v="3.7979999999999947"/>
    <x v="2"/>
    <x v="0"/>
  </r>
  <r>
    <x v="7918"/>
    <x v="3930"/>
    <x v="433"/>
    <x v="481"/>
    <x v="0"/>
    <s v="JP-16135"/>
    <s v="Julie Prescott"/>
    <x v="2"/>
    <x v="0"/>
    <s v="San Diego"/>
    <x v="1"/>
    <n v="92024"/>
    <x v="1"/>
    <s v="OFF-BI-10002706"/>
    <x v="1"/>
    <x v="8"/>
    <s v="Avery Premier Heavy-Duty Binder with Round Locking Rings"/>
    <x v="2543"/>
    <n v="2"/>
    <n v="0.2"/>
    <n v="7.4255999999999993"/>
    <x v="1"/>
    <x v="0"/>
  </r>
  <r>
    <x v="7919"/>
    <x v="3931"/>
    <x v="175"/>
    <x v="814"/>
    <x v="1"/>
    <s v="Dp-13240"/>
    <s v="Dean percer"/>
    <x v="2"/>
    <x v="0"/>
    <s v="Waterbury"/>
    <x v="29"/>
    <n v="6708"/>
    <x v="3"/>
    <s v="OFF-ST-10000943"/>
    <x v="1"/>
    <x v="4"/>
    <s v="Eldon ProFile File 'N Store Portable File Tub Letter/Legal Size Black"/>
    <x v="5211"/>
    <n v="2"/>
    <n v="0"/>
    <n v="10.813600000000001"/>
    <x v="3"/>
    <x v="0"/>
  </r>
  <r>
    <x v="7920"/>
    <x v="3931"/>
    <x v="175"/>
    <x v="814"/>
    <x v="1"/>
    <s v="Dp-13240"/>
    <s v="Dean percer"/>
    <x v="2"/>
    <x v="0"/>
    <s v="Waterbury"/>
    <x v="29"/>
    <n v="6708"/>
    <x v="3"/>
    <s v="TEC-AC-10001090"/>
    <x v="2"/>
    <x v="11"/>
    <s v="Micro Innovations Wireless Classic Keyboard with Mouse"/>
    <x v="2830"/>
    <n v="2"/>
    <n v="0"/>
    <n v="10.796399999999998"/>
    <x v="3"/>
    <x v="0"/>
  </r>
  <r>
    <x v="7921"/>
    <x v="3932"/>
    <x v="677"/>
    <x v="875"/>
    <x v="1"/>
    <s v="JB-16000"/>
    <s v="Joy Bell-"/>
    <x v="0"/>
    <x v="0"/>
    <s v="Columbia"/>
    <x v="39"/>
    <n v="21044"/>
    <x v="3"/>
    <s v="OFF-BI-10002026"/>
    <x v="1"/>
    <x v="8"/>
    <s v="Avery Arch Ring Binders"/>
    <x v="5212"/>
    <n v="3"/>
    <n v="0"/>
    <n v="81.920999999999992"/>
    <x v="3"/>
    <x v="0"/>
  </r>
  <r>
    <x v="7922"/>
    <x v="3933"/>
    <x v="241"/>
    <x v="289"/>
    <x v="1"/>
    <s v="PP-18955"/>
    <s v="Paul Prost"/>
    <x v="2"/>
    <x v="0"/>
    <s v="Hollywood"/>
    <x v="2"/>
    <n v="33021"/>
    <x v="0"/>
    <s v="TEC-PH-10000526"/>
    <x v="2"/>
    <x v="7"/>
    <s v="Vtech CS6719"/>
    <x v="3293"/>
    <n v="5"/>
    <n v="0.2"/>
    <n v="38.396000000000015"/>
    <x v="0"/>
    <x v="0"/>
  </r>
  <r>
    <x v="7923"/>
    <x v="3933"/>
    <x v="241"/>
    <x v="289"/>
    <x v="1"/>
    <s v="PP-18955"/>
    <s v="Paul Prost"/>
    <x v="2"/>
    <x v="0"/>
    <s v="Hollywood"/>
    <x v="2"/>
    <n v="33021"/>
    <x v="0"/>
    <s v="OFF-BI-10004002"/>
    <x v="1"/>
    <x v="8"/>
    <s v="Wilson Jones International Size A4 Ring Binders"/>
    <x v="4937"/>
    <n v="3"/>
    <n v="0.7"/>
    <n v="-11.417999999999999"/>
    <x v="0"/>
    <x v="0"/>
  </r>
  <r>
    <x v="7924"/>
    <x v="3934"/>
    <x v="572"/>
    <x v="1070"/>
    <x v="2"/>
    <s v="RF-19840"/>
    <s v="Roy Französisch"/>
    <x v="0"/>
    <x v="0"/>
    <s v="Springfield"/>
    <x v="17"/>
    <n v="22153"/>
    <x v="0"/>
    <s v="OFF-BI-10002309"/>
    <x v="1"/>
    <x v="8"/>
    <s v="Avery Heavy-Duty EZD  Binder With Locking Rings"/>
    <x v="4732"/>
    <n v="4"/>
    <n v="0"/>
    <n v="10.7136"/>
    <x v="0"/>
    <x v="0"/>
  </r>
  <r>
    <x v="7925"/>
    <x v="3934"/>
    <x v="572"/>
    <x v="1070"/>
    <x v="2"/>
    <s v="RF-19840"/>
    <s v="Roy Französisch"/>
    <x v="0"/>
    <x v="0"/>
    <s v="Springfield"/>
    <x v="17"/>
    <n v="22153"/>
    <x v="0"/>
    <s v="OFF-LA-10003923"/>
    <x v="1"/>
    <x v="2"/>
    <s v="Alphabetical Labels for Top Tab Filing"/>
    <x v="825"/>
    <n v="7"/>
    <n v="0"/>
    <n v="51.800000000000004"/>
    <x v="0"/>
    <x v="0"/>
  </r>
  <r>
    <x v="7926"/>
    <x v="3935"/>
    <x v="225"/>
    <x v="865"/>
    <x v="0"/>
    <s v="KH-16330"/>
    <s v="Katharine Harms"/>
    <x v="1"/>
    <x v="0"/>
    <s v="New York City"/>
    <x v="15"/>
    <n v="10035"/>
    <x v="3"/>
    <s v="TEC-AC-10003433"/>
    <x v="2"/>
    <x v="11"/>
    <s v="Maxell 4.7GB DVD+R 5/Pack"/>
    <x v="2629"/>
    <n v="3"/>
    <n v="0"/>
    <n v="1.3365"/>
    <x v="3"/>
    <x v="0"/>
  </r>
  <r>
    <x v="7927"/>
    <x v="3935"/>
    <x v="225"/>
    <x v="865"/>
    <x v="0"/>
    <s v="KH-16330"/>
    <s v="Katharine Harms"/>
    <x v="1"/>
    <x v="0"/>
    <s v="New York City"/>
    <x v="15"/>
    <n v="10035"/>
    <x v="3"/>
    <s v="TEC-PH-10001363"/>
    <x v="2"/>
    <x v="7"/>
    <s v="Apple iPhone 5S"/>
    <x v="5213"/>
    <n v="1"/>
    <n v="0"/>
    <n v="170.99699999999996"/>
    <x v="3"/>
    <x v="0"/>
  </r>
  <r>
    <x v="7928"/>
    <x v="3935"/>
    <x v="225"/>
    <x v="865"/>
    <x v="0"/>
    <s v="KH-16330"/>
    <s v="Katharine Harms"/>
    <x v="1"/>
    <x v="0"/>
    <s v="New York City"/>
    <x v="15"/>
    <n v="10035"/>
    <x v="3"/>
    <s v="FUR-FU-10000820"/>
    <x v="0"/>
    <x v="5"/>
    <s v="Tensor Brushed Steel Torchiere Floor Lamp"/>
    <x v="4344"/>
    <n v="3"/>
    <n v="0"/>
    <n v="9.1745999999999981"/>
    <x v="3"/>
    <x v="0"/>
  </r>
  <r>
    <x v="7929"/>
    <x v="3936"/>
    <x v="800"/>
    <x v="1186"/>
    <x v="2"/>
    <s v="EM-14200"/>
    <s v="Evan Minnotte"/>
    <x v="2"/>
    <x v="0"/>
    <s v="Dallas"/>
    <x v="5"/>
    <n v="75217"/>
    <x v="2"/>
    <s v="FUR-TA-10004767"/>
    <x v="0"/>
    <x v="3"/>
    <s v="Safco Drafting Table"/>
    <x v="5214"/>
    <n v="6"/>
    <n v="0.3"/>
    <n v="-4.2588000000000363"/>
    <x v="2"/>
    <x v="0"/>
  </r>
  <r>
    <x v="7930"/>
    <x v="3937"/>
    <x v="869"/>
    <x v="893"/>
    <x v="0"/>
    <s v="DK-12835"/>
    <s v="Damala Kotsonis"/>
    <x v="1"/>
    <x v="0"/>
    <s v="New York City"/>
    <x v="15"/>
    <n v="10024"/>
    <x v="3"/>
    <s v="OFF-AR-10001955"/>
    <x v="1"/>
    <x v="6"/>
    <s v="Newell 319"/>
    <x v="426"/>
    <n v="3"/>
    <n v="0"/>
    <n v="17.855999999999995"/>
    <x v="3"/>
    <x v="0"/>
  </r>
  <r>
    <x v="7931"/>
    <x v="3938"/>
    <x v="692"/>
    <x v="1231"/>
    <x v="1"/>
    <s v="MC-17425"/>
    <s v="Mark Cousins"/>
    <x v="1"/>
    <x v="0"/>
    <s v="Portland"/>
    <x v="21"/>
    <n v="97206"/>
    <x v="1"/>
    <s v="FUR-CH-10004886"/>
    <x v="0"/>
    <x v="1"/>
    <s v="Bevis Steel Folding Chairs"/>
    <x v="2186"/>
    <n v="3"/>
    <n v="0.2"/>
    <n v="23.027999999999992"/>
    <x v="1"/>
    <x v="0"/>
  </r>
  <r>
    <x v="7932"/>
    <x v="3938"/>
    <x v="692"/>
    <x v="1231"/>
    <x v="1"/>
    <s v="MC-17425"/>
    <s v="Mark Cousins"/>
    <x v="1"/>
    <x v="0"/>
    <s v="Portland"/>
    <x v="21"/>
    <n v="97206"/>
    <x v="1"/>
    <s v="OFF-PA-10003641"/>
    <x v="1"/>
    <x v="10"/>
    <s v="Xerox 1909"/>
    <x v="151"/>
    <n v="5"/>
    <n v="0.2"/>
    <n v="34.293999999999997"/>
    <x v="1"/>
    <x v="0"/>
  </r>
  <r>
    <x v="7933"/>
    <x v="3939"/>
    <x v="629"/>
    <x v="1178"/>
    <x v="1"/>
    <s v="RW-19540"/>
    <s v="Rick Wilson"/>
    <x v="1"/>
    <x v="0"/>
    <s v="Brentwood"/>
    <x v="1"/>
    <n v="94513"/>
    <x v="1"/>
    <s v="OFF-EN-10003134"/>
    <x v="1"/>
    <x v="12"/>
    <s v="Staple envelope"/>
    <x v="371"/>
    <n v="2"/>
    <n v="0"/>
    <n v="11.68"/>
    <x v="1"/>
    <x v="1"/>
  </r>
  <r>
    <x v="7934"/>
    <x v="3939"/>
    <x v="629"/>
    <x v="1178"/>
    <x v="1"/>
    <s v="RW-19540"/>
    <s v="Rick Wilson"/>
    <x v="1"/>
    <x v="0"/>
    <s v="Brentwood"/>
    <x v="1"/>
    <n v="94513"/>
    <x v="1"/>
    <s v="TEC-PH-10002564"/>
    <x v="2"/>
    <x v="7"/>
    <s v="OtterBox Defender Series Case - Samsung Galaxy S4"/>
    <x v="981"/>
    <n v="3"/>
    <n v="0.2"/>
    <n v="8.9969999999999892"/>
    <x v="1"/>
    <x v="1"/>
  </r>
  <r>
    <x v="7935"/>
    <x v="3939"/>
    <x v="629"/>
    <x v="1178"/>
    <x v="1"/>
    <s v="RW-19540"/>
    <s v="Rick Wilson"/>
    <x v="1"/>
    <x v="0"/>
    <s v="Brentwood"/>
    <x v="1"/>
    <n v="94513"/>
    <x v="1"/>
    <s v="OFF-PA-10003893"/>
    <x v="1"/>
    <x v="10"/>
    <s v="Xerox 1962"/>
    <x v="18"/>
    <n v="2"/>
    <n v="0"/>
    <n v="3.8519999999999994"/>
    <x v="1"/>
    <x v="1"/>
  </r>
  <r>
    <x v="7936"/>
    <x v="3939"/>
    <x v="629"/>
    <x v="1178"/>
    <x v="1"/>
    <s v="RW-19540"/>
    <s v="Rick Wilson"/>
    <x v="1"/>
    <x v="0"/>
    <s v="Brentwood"/>
    <x v="1"/>
    <n v="94513"/>
    <x v="1"/>
    <s v="OFF-BI-10000174"/>
    <x v="1"/>
    <x v="8"/>
    <s v="Wilson Jones Clip &amp; Carry Folder Binder Tool for Ring Binders, Clear"/>
    <x v="4107"/>
    <n v="3"/>
    <n v="0.2"/>
    <n v="4.8720000000000008"/>
    <x v="1"/>
    <x v="1"/>
  </r>
  <r>
    <x v="7937"/>
    <x v="3939"/>
    <x v="629"/>
    <x v="1178"/>
    <x v="1"/>
    <s v="RW-19540"/>
    <s v="Rick Wilson"/>
    <x v="1"/>
    <x v="0"/>
    <s v="Brentwood"/>
    <x v="1"/>
    <n v="94513"/>
    <x v="1"/>
    <s v="OFF-AP-10001058"/>
    <x v="1"/>
    <x v="9"/>
    <s v="Sanyo 2.5 Cubic Foot Mid-Size Office Refrigerators"/>
    <x v="5215"/>
    <n v="9"/>
    <n v="0"/>
    <n v="654.7553999999999"/>
    <x v="1"/>
    <x v="1"/>
  </r>
  <r>
    <x v="7938"/>
    <x v="3939"/>
    <x v="629"/>
    <x v="1178"/>
    <x v="1"/>
    <s v="RW-19540"/>
    <s v="Rick Wilson"/>
    <x v="1"/>
    <x v="0"/>
    <s v="Brentwood"/>
    <x v="1"/>
    <n v="94513"/>
    <x v="1"/>
    <s v="OFF-ST-10001496"/>
    <x v="1"/>
    <x v="4"/>
    <s v="Standard Rollaway File with Lock"/>
    <x v="863"/>
    <n v="3"/>
    <n v="0"/>
    <n v="140.54820000000001"/>
    <x v="1"/>
    <x v="1"/>
  </r>
  <r>
    <x v="7939"/>
    <x v="3939"/>
    <x v="629"/>
    <x v="1178"/>
    <x v="1"/>
    <s v="RW-19540"/>
    <s v="Rick Wilson"/>
    <x v="1"/>
    <x v="0"/>
    <s v="Brentwood"/>
    <x v="1"/>
    <n v="94513"/>
    <x v="1"/>
    <s v="OFF-BI-10004230"/>
    <x v="1"/>
    <x v="8"/>
    <s v="GBC Recycled Grain Textured Covers"/>
    <x v="5216"/>
    <n v="8"/>
    <n v="0.2"/>
    <n v="77.369599999999991"/>
    <x v="1"/>
    <x v="1"/>
  </r>
  <r>
    <x v="7940"/>
    <x v="3940"/>
    <x v="882"/>
    <x v="24"/>
    <x v="2"/>
    <s v="DS-13180"/>
    <s v="David Smith"/>
    <x v="1"/>
    <x v="0"/>
    <s v="San Diego"/>
    <x v="1"/>
    <n v="92037"/>
    <x v="1"/>
    <s v="FUR-CH-10001146"/>
    <x v="0"/>
    <x v="1"/>
    <s v="Global Task Chair, Black"/>
    <x v="125"/>
    <n v="2"/>
    <n v="0.2"/>
    <n v="-9.1601999999999961"/>
    <x v="1"/>
    <x v="0"/>
  </r>
  <r>
    <x v="7941"/>
    <x v="3940"/>
    <x v="882"/>
    <x v="24"/>
    <x v="2"/>
    <s v="DS-13180"/>
    <s v="David Smith"/>
    <x v="1"/>
    <x v="0"/>
    <s v="San Diego"/>
    <x v="1"/>
    <n v="92037"/>
    <x v="1"/>
    <s v="OFF-ST-10001590"/>
    <x v="1"/>
    <x v="4"/>
    <s v="Tenex Personal Project File with Scoop Front Design, Black"/>
    <x v="5217"/>
    <n v="10"/>
    <n v="0"/>
    <n v="35.047999999999995"/>
    <x v="1"/>
    <x v="0"/>
  </r>
  <r>
    <x v="7942"/>
    <x v="3941"/>
    <x v="53"/>
    <x v="378"/>
    <x v="1"/>
    <s v="GA-14725"/>
    <s v="Guy Armstrong"/>
    <x v="0"/>
    <x v="0"/>
    <s v="Dallas"/>
    <x v="5"/>
    <n v="75081"/>
    <x v="2"/>
    <s v="OFF-BI-10003684"/>
    <x v="1"/>
    <x v="8"/>
    <s v="Wilson Jones Legal Size Ring Binders"/>
    <x v="5218"/>
    <n v="9"/>
    <n v="0.8"/>
    <n v="-59.372999999999976"/>
    <x v="2"/>
    <x v="1"/>
  </r>
  <r>
    <x v="7943"/>
    <x v="3941"/>
    <x v="53"/>
    <x v="378"/>
    <x v="1"/>
    <s v="GA-14725"/>
    <s v="Guy Armstrong"/>
    <x v="0"/>
    <x v="0"/>
    <s v="Dallas"/>
    <x v="5"/>
    <n v="75081"/>
    <x v="2"/>
    <s v="OFF-SU-10000946"/>
    <x v="1"/>
    <x v="14"/>
    <s v="Staple remover"/>
    <x v="5219"/>
    <n v="7"/>
    <n v="0.2"/>
    <n v="5.0273999999999965"/>
    <x v="2"/>
    <x v="1"/>
  </r>
  <r>
    <x v="7944"/>
    <x v="3941"/>
    <x v="53"/>
    <x v="378"/>
    <x v="1"/>
    <s v="GA-14725"/>
    <s v="Guy Armstrong"/>
    <x v="0"/>
    <x v="0"/>
    <s v="Dallas"/>
    <x v="5"/>
    <n v="75081"/>
    <x v="2"/>
    <s v="OFF-AR-10001615"/>
    <x v="1"/>
    <x v="6"/>
    <s v="Newell 34"/>
    <x v="4142"/>
    <n v="2"/>
    <n v="0.2"/>
    <n v="2.3808000000000007"/>
    <x v="2"/>
    <x v="1"/>
  </r>
  <r>
    <x v="7945"/>
    <x v="3941"/>
    <x v="53"/>
    <x v="378"/>
    <x v="1"/>
    <s v="GA-14725"/>
    <s v="Guy Armstrong"/>
    <x v="0"/>
    <x v="0"/>
    <s v="Dallas"/>
    <x v="5"/>
    <n v="75081"/>
    <x v="2"/>
    <s v="OFF-BI-10001597"/>
    <x v="1"/>
    <x v="8"/>
    <s v="Wilson Jones Ledger-Size, Piano-Hinge Binder, 2&quot;, Blue"/>
    <x v="5220"/>
    <n v="5"/>
    <n v="0.8"/>
    <n v="-65.567999999999998"/>
    <x v="2"/>
    <x v="1"/>
  </r>
  <r>
    <x v="7946"/>
    <x v="3941"/>
    <x v="53"/>
    <x v="378"/>
    <x v="1"/>
    <s v="GA-14725"/>
    <s v="Guy Armstrong"/>
    <x v="0"/>
    <x v="0"/>
    <s v="Dallas"/>
    <x v="5"/>
    <n v="75081"/>
    <x v="2"/>
    <s v="OFF-BI-10001116"/>
    <x v="1"/>
    <x v="8"/>
    <s v="Wilson Jones 1&quot; Hanging DublLock Ring Binders"/>
    <x v="2567"/>
    <n v="3"/>
    <n v="0.8"/>
    <n v="-5.0687999999999995"/>
    <x v="2"/>
    <x v="1"/>
  </r>
  <r>
    <x v="7947"/>
    <x v="3942"/>
    <x v="72"/>
    <x v="1154"/>
    <x v="1"/>
    <s v="SC-20380"/>
    <s v="Shahid Collister"/>
    <x v="0"/>
    <x v="0"/>
    <s v="El Paso"/>
    <x v="5"/>
    <n v="79907"/>
    <x v="2"/>
    <s v="OFF-FA-10004395"/>
    <x v="1"/>
    <x v="13"/>
    <s v="Plymouth Boxed Rubber Bands by Plymouth"/>
    <x v="609"/>
    <n v="5"/>
    <n v="0.2"/>
    <n v="-3.5324999999999998"/>
    <x v="2"/>
    <x v="0"/>
  </r>
  <r>
    <x v="7948"/>
    <x v="3942"/>
    <x v="72"/>
    <x v="1154"/>
    <x v="1"/>
    <s v="SC-20380"/>
    <s v="Shahid Collister"/>
    <x v="0"/>
    <x v="0"/>
    <s v="El Paso"/>
    <x v="5"/>
    <n v="79907"/>
    <x v="2"/>
    <s v="FUR-CH-10001270"/>
    <x v="0"/>
    <x v="1"/>
    <s v="Harbour Creations Steel Folding Chair"/>
    <x v="5221"/>
    <n v="6"/>
    <n v="0.3"/>
    <n v="0"/>
    <x v="2"/>
    <x v="0"/>
  </r>
  <r>
    <x v="7949"/>
    <x v="3942"/>
    <x v="72"/>
    <x v="1154"/>
    <x v="1"/>
    <s v="SC-20380"/>
    <s v="Shahid Collister"/>
    <x v="0"/>
    <x v="0"/>
    <s v="El Paso"/>
    <x v="5"/>
    <n v="79907"/>
    <x v="2"/>
    <s v="FUR-FU-10001095"/>
    <x v="0"/>
    <x v="5"/>
    <s v="DAX Black Cherry Wood-Tone Poster Frame"/>
    <x v="3100"/>
    <n v="6"/>
    <n v="0.6"/>
    <n v="-34.953600000000002"/>
    <x v="2"/>
    <x v="0"/>
  </r>
  <r>
    <x v="7950"/>
    <x v="3942"/>
    <x v="72"/>
    <x v="1154"/>
    <x v="1"/>
    <s v="SC-20380"/>
    <s v="Shahid Collister"/>
    <x v="0"/>
    <x v="0"/>
    <s v="El Paso"/>
    <x v="5"/>
    <n v="79907"/>
    <x v="2"/>
    <s v="OFF-ST-10001469"/>
    <x v="1"/>
    <x v="4"/>
    <s v="Fellowes Bankers Box Recycled Super Stor/Drawer"/>
    <x v="5222"/>
    <n v="3"/>
    <n v="0.2"/>
    <n v="-22.671600000000005"/>
    <x v="2"/>
    <x v="0"/>
  </r>
  <r>
    <x v="7951"/>
    <x v="3943"/>
    <x v="902"/>
    <x v="1005"/>
    <x v="1"/>
    <s v="KD-16345"/>
    <s v="Katherine Ducich"/>
    <x v="0"/>
    <x v="0"/>
    <s v="New York City"/>
    <x v="15"/>
    <n v="10035"/>
    <x v="3"/>
    <s v="OFF-BI-10003196"/>
    <x v="1"/>
    <x v="8"/>
    <s v="Accohide Poly Flexible Ring Binders"/>
    <x v="4452"/>
    <n v="2"/>
    <n v="0.2"/>
    <n v="2.2439999999999998"/>
    <x v="3"/>
    <x v="0"/>
  </r>
  <r>
    <x v="7952"/>
    <x v="3943"/>
    <x v="902"/>
    <x v="1005"/>
    <x v="1"/>
    <s v="KD-16345"/>
    <s v="Katherine Ducich"/>
    <x v="0"/>
    <x v="0"/>
    <s v="New York City"/>
    <x v="15"/>
    <n v="10035"/>
    <x v="3"/>
    <s v="TEC-PH-10002200"/>
    <x v="2"/>
    <x v="7"/>
    <s v="Aastra 6757i CT Wireless VoIP phone"/>
    <x v="5223"/>
    <n v="4"/>
    <n v="0"/>
    <n v="249.91039999999998"/>
    <x v="3"/>
    <x v="0"/>
  </r>
  <r>
    <x v="7953"/>
    <x v="3944"/>
    <x v="470"/>
    <x v="516"/>
    <x v="1"/>
    <s v="KH-16330"/>
    <s v="Katharine Harms"/>
    <x v="1"/>
    <x v="0"/>
    <s v="Revere"/>
    <x v="31"/>
    <n v="2151"/>
    <x v="3"/>
    <s v="OFF-ST-10000636"/>
    <x v="1"/>
    <x v="4"/>
    <s v="Rogers Profile Extra Capacity Storage Tub"/>
    <x v="5224"/>
    <n v="4"/>
    <n v="0"/>
    <n v="2.6783999999999963"/>
    <x v="3"/>
    <x v="0"/>
  </r>
  <r>
    <x v="7954"/>
    <x v="3944"/>
    <x v="470"/>
    <x v="516"/>
    <x v="1"/>
    <s v="KH-16330"/>
    <s v="Katharine Harms"/>
    <x v="1"/>
    <x v="0"/>
    <s v="Revere"/>
    <x v="31"/>
    <n v="2151"/>
    <x v="3"/>
    <s v="OFF-BI-10000145"/>
    <x v="1"/>
    <x v="8"/>
    <s v="Zipper Ring Binder Pockets"/>
    <x v="875"/>
    <n v="2"/>
    <n v="0"/>
    <n v="3.0575999999999999"/>
    <x v="3"/>
    <x v="0"/>
  </r>
  <r>
    <x v="7955"/>
    <x v="3945"/>
    <x v="361"/>
    <x v="495"/>
    <x v="1"/>
    <s v="GG-14650"/>
    <s v="Greg Guthrie"/>
    <x v="1"/>
    <x v="0"/>
    <s v="Chico"/>
    <x v="1"/>
    <n v="95928"/>
    <x v="1"/>
    <s v="FUR-CH-10001190"/>
    <x v="0"/>
    <x v="1"/>
    <s v="Global Deluxe High-Back Office Chair in Storm"/>
    <x v="5037"/>
    <n v="4"/>
    <n v="0.2"/>
    <n v="-59.835600000000042"/>
    <x v="1"/>
    <x v="1"/>
  </r>
  <r>
    <x v="7956"/>
    <x v="3945"/>
    <x v="361"/>
    <x v="495"/>
    <x v="1"/>
    <s v="GG-14650"/>
    <s v="Greg Guthrie"/>
    <x v="1"/>
    <x v="0"/>
    <s v="Chico"/>
    <x v="1"/>
    <n v="95928"/>
    <x v="1"/>
    <s v="OFF-FA-10002780"/>
    <x v="1"/>
    <x v="13"/>
    <s v="Staples"/>
    <x v="81"/>
    <n v="5"/>
    <n v="0"/>
    <n v="6.8539999999999992"/>
    <x v="1"/>
    <x v="1"/>
  </r>
  <r>
    <x v="7957"/>
    <x v="3945"/>
    <x v="361"/>
    <x v="495"/>
    <x v="1"/>
    <s v="GG-14650"/>
    <s v="Greg Guthrie"/>
    <x v="1"/>
    <x v="0"/>
    <s v="Chico"/>
    <x v="1"/>
    <n v="95928"/>
    <x v="1"/>
    <s v="OFF-AP-10004052"/>
    <x v="1"/>
    <x v="9"/>
    <s v="Hoover Replacement Belts For Soft Guard &amp; Commercial Ltweight Upright Vacs, 2/Pk"/>
    <x v="2394"/>
    <n v="4"/>
    <n v="0"/>
    <n v="4.1080000000000005"/>
    <x v="1"/>
    <x v="1"/>
  </r>
  <r>
    <x v="7958"/>
    <x v="3945"/>
    <x v="361"/>
    <x v="495"/>
    <x v="1"/>
    <s v="GG-14650"/>
    <s v="Greg Guthrie"/>
    <x v="1"/>
    <x v="0"/>
    <s v="Chico"/>
    <x v="1"/>
    <n v="95928"/>
    <x v="1"/>
    <s v="FUR-FU-10004666"/>
    <x v="0"/>
    <x v="5"/>
    <s v="DAX Clear Channel Poster Frame"/>
    <x v="5225"/>
    <n v="5"/>
    <n v="0"/>
    <n v="26.973000000000003"/>
    <x v="1"/>
    <x v="1"/>
  </r>
  <r>
    <x v="7959"/>
    <x v="3945"/>
    <x v="361"/>
    <x v="495"/>
    <x v="1"/>
    <s v="GG-14650"/>
    <s v="Greg Guthrie"/>
    <x v="1"/>
    <x v="0"/>
    <s v="Chico"/>
    <x v="1"/>
    <n v="95928"/>
    <x v="1"/>
    <s v="FUR-TA-10004086"/>
    <x v="0"/>
    <x v="3"/>
    <s v="KI Adjustable-Height Table"/>
    <x v="5226"/>
    <n v="3"/>
    <n v="0.2"/>
    <n v="5.1587999999999852"/>
    <x v="1"/>
    <x v="1"/>
  </r>
  <r>
    <x v="7960"/>
    <x v="3945"/>
    <x v="361"/>
    <x v="495"/>
    <x v="1"/>
    <s v="GG-14650"/>
    <s v="Greg Guthrie"/>
    <x v="1"/>
    <x v="0"/>
    <s v="Chico"/>
    <x v="1"/>
    <n v="95928"/>
    <x v="1"/>
    <s v="TEC-PH-10000702"/>
    <x v="2"/>
    <x v="7"/>
    <s v="Square Credit Card Reader, 4 1/2&quot; x 4 1/2&quot; x 1&quot;, White"/>
    <x v="465"/>
    <n v="1"/>
    <n v="0.2"/>
    <n v="2.6972999999999994"/>
    <x v="1"/>
    <x v="1"/>
  </r>
  <r>
    <x v="7961"/>
    <x v="3946"/>
    <x v="551"/>
    <x v="122"/>
    <x v="0"/>
    <s v="JS-15685"/>
    <s v="Jim Sink"/>
    <x v="1"/>
    <x v="0"/>
    <s v="Miramar"/>
    <x v="2"/>
    <n v="33023"/>
    <x v="0"/>
    <s v="OFF-ST-10002301"/>
    <x v="1"/>
    <x v="4"/>
    <s v="Tennsco Commercial Shelving"/>
    <x v="5227"/>
    <n v="5"/>
    <n v="0.2"/>
    <n v="-19.323000000000011"/>
    <x v="0"/>
    <x v="0"/>
  </r>
  <r>
    <x v="7962"/>
    <x v="3946"/>
    <x v="551"/>
    <x v="122"/>
    <x v="0"/>
    <s v="JS-15685"/>
    <s v="Jim Sink"/>
    <x v="1"/>
    <x v="0"/>
    <s v="Miramar"/>
    <x v="2"/>
    <n v="33023"/>
    <x v="0"/>
    <s v="OFF-BI-10001636"/>
    <x v="1"/>
    <x v="8"/>
    <s v="Ibico Plastic and Wire Spiral Binding Combs"/>
    <x v="5228"/>
    <n v="8"/>
    <n v="0.7"/>
    <n v="-16.185600000000001"/>
    <x v="0"/>
    <x v="0"/>
  </r>
  <r>
    <x v="7963"/>
    <x v="3946"/>
    <x v="551"/>
    <x v="122"/>
    <x v="0"/>
    <s v="JS-15685"/>
    <s v="Jim Sink"/>
    <x v="1"/>
    <x v="0"/>
    <s v="Miramar"/>
    <x v="2"/>
    <n v="33023"/>
    <x v="0"/>
    <s v="OFF-AP-10002684"/>
    <x v="1"/>
    <x v="9"/>
    <s v="Acco 7-Outlet Masterpiece Power Center, Wihtout Fax/Phone Line Protection"/>
    <x v="5229"/>
    <n v="4"/>
    <n v="0.2"/>
    <n v="48.631999999999948"/>
    <x v="0"/>
    <x v="0"/>
  </r>
  <r>
    <x v="7964"/>
    <x v="3946"/>
    <x v="551"/>
    <x v="122"/>
    <x v="0"/>
    <s v="JS-15685"/>
    <s v="Jim Sink"/>
    <x v="1"/>
    <x v="0"/>
    <s v="Miramar"/>
    <x v="2"/>
    <n v="33023"/>
    <x v="0"/>
    <s v="OFF-PA-10004609"/>
    <x v="1"/>
    <x v="10"/>
    <s v="Xerox 221"/>
    <x v="561"/>
    <n v="4"/>
    <n v="0.2"/>
    <n v="7.2576000000000001"/>
    <x v="0"/>
    <x v="0"/>
  </r>
  <r>
    <x v="7965"/>
    <x v="3946"/>
    <x v="551"/>
    <x v="122"/>
    <x v="0"/>
    <s v="JS-15685"/>
    <s v="Jim Sink"/>
    <x v="1"/>
    <x v="0"/>
    <s v="Miramar"/>
    <x v="2"/>
    <n v="33023"/>
    <x v="0"/>
    <s v="OFF-PA-10003309"/>
    <x v="1"/>
    <x v="10"/>
    <s v="Xerox 211"/>
    <x v="759"/>
    <n v="8"/>
    <n v="0.2"/>
    <n v="14.5152"/>
    <x v="0"/>
    <x v="0"/>
  </r>
  <r>
    <x v="7966"/>
    <x v="3947"/>
    <x v="391"/>
    <x v="803"/>
    <x v="1"/>
    <s v="BP-11095"/>
    <s v="Bart Pistole"/>
    <x v="1"/>
    <x v="0"/>
    <s v="Los Angeles"/>
    <x v="1"/>
    <n v="90049"/>
    <x v="1"/>
    <s v="OFF-PA-10000380"/>
    <x v="1"/>
    <x v="10"/>
    <s v="REDIFORM Incoming/Outgoing Call Register, 11&quot; X 8 1/2&quot;, 100 Messages"/>
    <x v="1735"/>
    <n v="4"/>
    <n v="0"/>
    <n v="16.68"/>
    <x v="1"/>
    <x v="0"/>
  </r>
  <r>
    <x v="7967"/>
    <x v="3948"/>
    <x v="1155"/>
    <x v="1107"/>
    <x v="2"/>
    <s v="CC-12610"/>
    <s v="Corey Catlett"/>
    <x v="1"/>
    <x v="0"/>
    <s v="Denver"/>
    <x v="22"/>
    <n v="80219"/>
    <x v="1"/>
    <s v="FUR-BO-10001567"/>
    <x v="0"/>
    <x v="0"/>
    <s v="Bush Westfield Collection Bookcases, Dark Cherry Finish, Fully Assembled"/>
    <x v="5172"/>
    <n v="3"/>
    <n v="0.7"/>
    <n v="-190.85220000000004"/>
    <x v="1"/>
    <x v="0"/>
  </r>
  <r>
    <x v="7968"/>
    <x v="3948"/>
    <x v="1155"/>
    <x v="1107"/>
    <x v="2"/>
    <s v="CC-12610"/>
    <s v="Corey Catlett"/>
    <x v="1"/>
    <x v="0"/>
    <s v="Denver"/>
    <x v="22"/>
    <n v="80219"/>
    <x v="1"/>
    <s v="TEC-PH-10002583"/>
    <x v="2"/>
    <x v="7"/>
    <s v="iOttie HLCRIO102 Car Mount"/>
    <x v="314"/>
    <n v="1"/>
    <n v="0.2"/>
    <n v="-2.9985000000000022"/>
    <x v="1"/>
    <x v="0"/>
  </r>
  <r>
    <x v="7969"/>
    <x v="3948"/>
    <x v="1155"/>
    <x v="1107"/>
    <x v="2"/>
    <s v="CC-12610"/>
    <s v="Corey Catlett"/>
    <x v="1"/>
    <x v="0"/>
    <s v="Denver"/>
    <x v="22"/>
    <n v="80219"/>
    <x v="1"/>
    <s v="FUR-CH-10004853"/>
    <x v="0"/>
    <x v="1"/>
    <s v="Global Manager's Adjustable Task Chair, Storm"/>
    <x v="3200"/>
    <n v="1"/>
    <n v="0.2"/>
    <n v="13.588199999999986"/>
    <x v="1"/>
    <x v="0"/>
  </r>
  <r>
    <x v="7970"/>
    <x v="3949"/>
    <x v="748"/>
    <x v="918"/>
    <x v="1"/>
    <s v="SP-20860"/>
    <s v="Sung Pak"/>
    <x v="1"/>
    <x v="0"/>
    <s v="Philadelphia"/>
    <x v="9"/>
    <n v="19134"/>
    <x v="3"/>
    <s v="TEC-PH-10003580"/>
    <x v="2"/>
    <x v="7"/>
    <s v="Cisco IP Phone 7961G-GE VoIP phone"/>
    <x v="5230"/>
    <n v="4"/>
    <n v="0.4"/>
    <n v="-112.62159999999994"/>
    <x v="3"/>
    <x v="0"/>
  </r>
  <r>
    <x v="7971"/>
    <x v="3949"/>
    <x v="748"/>
    <x v="918"/>
    <x v="1"/>
    <s v="SP-20860"/>
    <s v="Sung Pak"/>
    <x v="1"/>
    <x v="0"/>
    <s v="Philadelphia"/>
    <x v="9"/>
    <n v="19134"/>
    <x v="3"/>
    <s v="TEC-AC-10004227"/>
    <x v="2"/>
    <x v="11"/>
    <s v="SanDisk Ultra 16 GB MicroSDHC Class 10 Memory Card"/>
    <x v="5231"/>
    <n v="3"/>
    <n v="0.2"/>
    <n v="-5.4558000000000035"/>
    <x v="3"/>
    <x v="0"/>
  </r>
  <r>
    <x v="7972"/>
    <x v="3949"/>
    <x v="748"/>
    <x v="918"/>
    <x v="1"/>
    <s v="SP-20860"/>
    <s v="Sung Pak"/>
    <x v="1"/>
    <x v="0"/>
    <s v="Philadelphia"/>
    <x v="9"/>
    <n v="19134"/>
    <x v="3"/>
    <s v="OFF-PA-10002787"/>
    <x v="1"/>
    <x v="10"/>
    <s v="Xerox 227"/>
    <x v="563"/>
    <n v="2"/>
    <n v="0.2"/>
    <n v="3.6288"/>
    <x v="3"/>
    <x v="0"/>
  </r>
  <r>
    <x v="7973"/>
    <x v="3949"/>
    <x v="748"/>
    <x v="918"/>
    <x v="1"/>
    <s v="SP-20860"/>
    <s v="Sung Pak"/>
    <x v="1"/>
    <x v="0"/>
    <s v="Philadelphia"/>
    <x v="9"/>
    <n v="19134"/>
    <x v="3"/>
    <s v="OFF-BI-10003981"/>
    <x v="1"/>
    <x v="8"/>
    <s v="Avery Durable Plastic 1&quot; Binders"/>
    <x v="5232"/>
    <n v="2"/>
    <n v="0.7"/>
    <n v="-1.9067999999999996"/>
    <x v="3"/>
    <x v="0"/>
  </r>
  <r>
    <x v="7974"/>
    <x v="3949"/>
    <x v="748"/>
    <x v="918"/>
    <x v="1"/>
    <s v="SP-20860"/>
    <s v="Sung Pak"/>
    <x v="1"/>
    <x v="0"/>
    <s v="Philadelphia"/>
    <x v="9"/>
    <n v="19134"/>
    <x v="3"/>
    <s v="FUR-FU-10001488"/>
    <x v="0"/>
    <x v="5"/>
    <s v="Tenex 46&quot; x 60&quot; Computer Anti-Static Chairmat, Rectangular Shaped"/>
    <x v="1825"/>
    <n v="3"/>
    <n v="0.2"/>
    <n v="0"/>
    <x v="3"/>
    <x v="0"/>
  </r>
  <r>
    <x v="7975"/>
    <x v="3949"/>
    <x v="748"/>
    <x v="918"/>
    <x v="1"/>
    <s v="SP-20860"/>
    <s v="Sung Pak"/>
    <x v="1"/>
    <x v="0"/>
    <s v="Philadelphia"/>
    <x v="9"/>
    <n v="19134"/>
    <x v="3"/>
    <s v="OFF-BI-10003727"/>
    <x v="1"/>
    <x v="8"/>
    <s v="Avery Durable Slant Ring Binders With Label Holder"/>
    <x v="5233"/>
    <n v="3"/>
    <n v="0.7"/>
    <n v="-2.758799999999999"/>
    <x v="3"/>
    <x v="0"/>
  </r>
  <r>
    <x v="7976"/>
    <x v="3949"/>
    <x v="748"/>
    <x v="918"/>
    <x v="1"/>
    <s v="SP-20860"/>
    <s v="Sung Pak"/>
    <x v="1"/>
    <x v="0"/>
    <s v="Philadelphia"/>
    <x v="9"/>
    <n v="19134"/>
    <x v="3"/>
    <s v="OFF-PA-10000130"/>
    <x v="1"/>
    <x v="10"/>
    <s v="Xerox 199"/>
    <x v="1518"/>
    <n v="3"/>
    <n v="0.2"/>
    <n v="3.2099999999999982"/>
    <x v="3"/>
    <x v="0"/>
  </r>
  <r>
    <x v="7977"/>
    <x v="3950"/>
    <x v="1178"/>
    <x v="1071"/>
    <x v="1"/>
    <s v="JK-15625"/>
    <s v="Jim Karlsson"/>
    <x v="0"/>
    <x v="0"/>
    <s v="Jackson"/>
    <x v="35"/>
    <n v="39212"/>
    <x v="0"/>
    <s v="TEC-PH-10002680"/>
    <x v="2"/>
    <x v="7"/>
    <s v="Samsung Galaxy Note 3"/>
    <x v="5234"/>
    <n v="3"/>
    <n v="0"/>
    <n v="197.99099999999996"/>
    <x v="0"/>
    <x v="0"/>
  </r>
  <r>
    <x v="7978"/>
    <x v="3950"/>
    <x v="1178"/>
    <x v="1071"/>
    <x v="1"/>
    <s v="JK-15625"/>
    <s v="Jim Karlsson"/>
    <x v="0"/>
    <x v="0"/>
    <s v="Jackson"/>
    <x v="35"/>
    <n v="39212"/>
    <x v="0"/>
    <s v="TEC-PH-10002538"/>
    <x v="2"/>
    <x v="7"/>
    <s v="Grandstream GXP1160 VoIP phone"/>
    <x v="4332"/>
    <n v="3"/>
    <n v="0"/>
    <n v="32.981699999999989"/>
    <x v="0"/>
    <x v="0"/>
  </r>
  <r>
    <x v="7979"/>
    <x v="3951"/>
    <x v="375"/>
    <x v="399"/>
    <x v="1"/>
    <s v="CC-12100"/>
    <s v="Chad Cunningham"/>
    <x v="2"/>
    <x v="0"/>
    <s v="Los Angeles"/>
    <x v="1"/>
    <n v="90045"/>
    <x v="1"/>
    <s v="OFF-BI-10001249"/>
    <x v="1"/>
    <x v="8"/>
    <s v="Avery Heavy-Duty EZD View Binder with Locking Rings"/>
    <x v="5235"/>
    <n v="1"/>
    <n v="0.2"/>
    <n v="1.6587999999999996"/>
    <x v="1"/>
    <x v="0"/>
  </r>
  <r>
    <x v="7980"/>
    <x v="3952"/>
    <x v="1179"/>
    <x v="1241"/>
    <x v="1"/>
    <s v="DP-13000"/>
    <s v="Darren Powers"/>
    <x v="0"/>
    <x v="0"/>
    <s v="Houston"/>
    <x v="5"/>
    <n v="77095"/>
    <x v="2"/>
    <s v="OFF-PA-10000174"/>
    <x v="1"/>
    <x v="10"/>
    <s v="Message Book, Wirebound, Four 5 1/2&quot; X 4&quot; Forms/Pg., 200 Dupl. Sets/Book"/>
    <x v="2861"/>
    <n v="2"/>
    <n v="0.2"/>
    <n v="5.5511999999999979"/>
    <x v="2"/>
    <x v="0"/>
  </r>
  <r>
    <x v="7981"/>
    <x v="3953"/>
    <x v="1076"/>
    <x v="178"/>
    <x v="2"/>
    <s v="SF-20065"/>
    <s v="Sandra Flanagan"/>
    <x v="0"/>
    <x v="0"/>
    <s v="Clifton"/>
    <x v="30"/>
    <n v="7011"/>
    <x v="3"/>
    <s v="OFF-AP-10004532"/>
    <x v="1"/>
    <x v="9"/>
    <s v="Kensington 6 Outlet Guardian Standard Surge Protector"/>
    <x v="1067"/>
    <n v="4"/>
    <n v="0"/>
    <n v="22.118400000000001"/>
    <x v="3"/>
    <x v="0"/>
  </r>
  <r>
    <x v="7982"/>
    <x v="3953"/>
    <x v="1076"/>
    <x v="178"/>
    <x v="2"/>
    <s v="SF-20065"/>
    <s v="Sandra Flanagan"/>
    <x v="0"/>
    <x v="0"/>
    <s v="Clifton"/>
    <x v="30"/>
    <n v="7011"/>
    <x v="3"/>
    <s v="FUR-FU-10001986"/>
    <x v="0"/>
    <x v="5"/>
    <s v="Dana Fluorescent Magnifying Lamp, White, 36&quot;"/>
    <x v="2574"/>
    <n v="5"/>
    <n v="0"/>
    <n v="76.469999999999985"/>
    <x v="3"/>
    <x v="0"/>
  </r>
  <r>
    <x v="7983"/>
    <x v="3954"/>
    <x v="203"/>
    <x v="212"/>
    <x v="0"/>
    <s v="EH-13765"/>
    <s v="Edward Hooks"/>
    <x v="1"/>
    <x v="0"/>
    <s v="Chicago"/>
    <x v="10"/>
    <n v="60623"/>
    <x v="2"/>
    <s v="OFF-FA-10002975"/>
    <x v="1"/>
    <x v="13"/>
    <s v="Staples"/>
    <x v="1150"/>
    <n v="5"/>
    <n v="0.2"/>
    <n v="4.9139999999999988"/>
    <x v="2"/>
    <x v="0"/>
  </r>
  <r>
    <x v="7984"/>
    <x v="3954"/>
    <x v="203"/>
    <x v="212"/>
    <x v="0"/>
    <s v="EH-13765"/>
    <s v="Edward Hooks"/>
    <x v="1"/>
    <x v="0"/>
    <s v="Chicago"/>
    <x v="10"/>
    <n v="60623"/>
    <x v="2"/>
    <s v="OFF-AR-10003481"/>
    <x v="1"/>
    <x v="6"/>
    <s v="Newell 348"/>
    <x v="964"/>
    <n v="3"/>
    <n v="0.2"/>
    <n v="0.88559999999999883"/>
    <x v="2"/>
    <x v="0"/>
  </r>
  <r>
    <x v="7985"/>
    <x v="3955"/>
    <x v="438"/>
    <x v="584"/>
    <x v="2"/>
    <s v="DN-13690"/>
    <s v="Duane Noonan"/>
    <x v="0"/>
    <x v="0"/>
    <s v="Seattle"/>
    <x v="4"/>
    <n v="98115"/>
    <x v="1"/>
    <s v="OFF-BI-10004967"/>
    <x v="1"/>
    <x v="8"/>
    <s v="Round Ring Binders"/>
    <x v="1366"/>
    <n v="5"/>
    <n v="0.2"/>
    <n v="2.8079999999999998"/>
    <x v="1"/>
    <x v="0"/>
  </r>
  <r>
    <x v="7986"/>
    <x v="3956"/>
    <x v="1180"/>
    <x v="639"/>
    <x v="0"/>
    <s v="PJ-19015"/>
    <s v="Pauline Johnson"/>
    <x v="0"/>
    <x v="0"/>
    <s v="Long Beach"/>
    <x v="15"/>
    <n v="11561"/>
    <x v="3"/>
    <s v="TEC-PH-10003589"/>
    <x v="2"/>
    <x v="7"/>
    <s v="invisibleSHIELD by ZAGG Smudge-Free Screen Protector"/>
    <x v="5126"/>
    <n v="5"/>
    <n v="0"/>
    <n v="43.175999999999995"/>
    <x v="3"/>
    <x v="0"/>
  </r>
  <r>
    <x v="7987"/>
    <x v="3957"/>
    <x v="828"/>
    <x v="652"/>
    <x v="1"/>
    <s v="MA-17560"/>
    <s v="Matt Abelman"/>
    <x v="2"/>
    <x v="0"/>
    <s v="Sheboygan"/>
    <x v="6"/>
    <n v="53081"/>
    <x v="2"/>
    <s v="OFF-LA-10002945"/>
    <x v="1"/>
    <x v="2"/>
    <s v="Permanent Self-Adhesive File Folder Labels for Typewriters, 1 1/8 x 3 1/2, White"/>
    <x v="5236"/>
    <n v="4"/>
    <n v="0"/>
    <n v="11.591999999999999"/>
    <x v="2"/>
    <x v="0"/>
  </r>
  <r>
    <x v="7988"/>
    <x v="3957"/>
    <x v="828"/>
    <x v="652"/>
    <x v="1"/>
    <s v="MA-17560"/>
    <s v="Matt Abelman"/>
    <x v="2"/>
    <x v="0"/>
    <s v="Sheboygan"/>
    <x v="6"/>
    <n v="53081"/>
    <x v="2"/>
    <s v="OFF-LA-10003537"/>
    <x v="1"/>
    <x v="2"/>
    <s v="Avery 515"/>
    <x v="3185"/>
    <n v="3"/>
    <n v="0"/>
    <n v="17.667299999999997"/>
    <x v="2"/>
    <x v="0"/>
  </r>
  <r>
    <x v="7989"/>
    <x v="3957"/>
    <x v="828"/>
    <x v="652"/>
    <x v="1"/>
    <s v="MA-17560"/>
    <s v="Matt Abelman"/>
    <x v="2"/>
    <x v="0"/>
    <s v="Sheboygan"/>
    <x v="6"/>
    <n v="53081"/>
    <x v="2"/>
    <s v="OFF-ST-10002406"/>
    <x v="1"/>
    <x v="4"/>
    <s v="Pizazz Global Quick File"/>
    <x v="2748"/>
    <n v="1"/>
    <n v="0"/>
    <n v="4.1916000000000011"/>
    <x v="2"/>
    <x v="0"/>
  </r>
  <r>
    <x v="7990"/>
    <x v="3957"/>
    <x v="828"/>
    <x v="652"/>
    <x v="1"/>
    <s v="MA-17560"/>
    <s v="Matt Abelman"/>
    <x v="2"/>
    <x v="0"/>
    <s v="Sheboygan"/>
    <x v="6"/>
    <n v="53081"/>
    <x v="2"/>
    <s v="TEC-AC-10003433"/>
    <x v="2"/>
    <x v="11"/>
    <s v="Maxell 4.7GB DVD+R 5/Pack"/>
    <x v="5237"/>
    <n v="2"/>
    <n v="0"/>
    <n v="0.89100000000000001"/>
    <x v="2"/>
    <x v="0"/>
  </r>
  <r>
    <x v="7991"/>
    <x v="3958"/>
    <x v="403"/>
    <x v="432"/>
    <x v="2"/>
    <s v="VM-21835"/>
    <s v="Vivian Mathis"/>
    <x v="0"/>
    <x v="0"/>
    <s v="Boca Raton"/>
    <x v="2"/>
    <n v="33433"/>
    <x v="0"/>
    <s v="OFF-BI-10002082"/>
    <x v="1"/>
    <x v="8"/>
    <s v="GBC Twin Loop Wire Binding Elements"/>
    <x v="5238"/>
    <n v="4"/>
    <n v="0.7"/>
    <n v="-26.623999999999995"/>
    <x v="0"/>
    <x v="0"/>
  </r>
  <r>
    <x v="7992"/>
    <x v="3958"/>
    <x v="403"/>
    <x v="432"/>
    <x v="2"/>
    <s v="VM-21835"/>
    <s v="Vivian Mathis"/>
    <x v="0"/>
    <x v="0"/>
    <s v="Boca Raton"/>
    <x v="2"/>
    <n v="33433"/>
    <x v="0"/>
    <s v="TEC-AC-10000521"/>
    <x v="2"/>
    <x v="11"/>
    <s v="Verbatim Slim CD and DVD Storage Cases, 50/Pack"/>
    <x v="4997"/>
    <n v="2"/>
    <n v="0.2"/>
    <n v="2.3079999999999998"/>
    <x v="0"/>
    <x v="0"/>
  </r>
  <r>
    <x v="7993"/>
    <x v="3959"/>
    <x v="312"/>
    <x v="78"/>
    <x v="0"/>
    <s v="MM-18055"/>
    <s v="Michelle Moray"/>
    <x v="0"/>
    <x v="0"/>
    <s v="Aurora"/>
    <x v="22"/>
    <n v="80013"/>
    <x v="1"/>
    <s v="OFF-BI-10001982"/>
    <x v="1"/>
    <x v="8"/>
    <s v="Wilson Jones Custom Binder Spines &amp; Labels"/>
    <x v="322"/>
    <n v="3"/>
    <n v="0.7"/>
    <n v="-3.4271999999999991"/>
    <x v="1"/>
    <x v="0"/>
  </r>
  <r>
    <x v="7994"/>
    <x v="3959"/>
    <x v="312"/>
    <x v="78"/>
    <x v="0"/>
    <s v="MM-18055"/>
    <s v="Michelle Moray"/>
    <x v="0"/>
    <x v="0"/>
    <s v="Aurora"/>
    <x v="22"/>
    <n v="80013"/>
    <x v="1"/>
    <s v="FUR-BO-10002268"/>
    <x v="0"/>
    <x v="0"/>
    <s v="Sauder Barrister Bookcases"/>
    <x v="3489"/>
    <n v="6"/>
    <n v="0.7"/>
    <n v="-247.79879999999997"/>
    <x v="1"/>
    <x v="0"/>
  </r>
  <r>
    <x v="7995"/>
    <x v="3959"/>
    <x v="312"/>
    <x v="78"/>
    <x v="0"/>
    <s v="MM-18055"/>
    <s v="Michelle Moray"/>
    <x v="0"/>
    <x v="0"/>
    <s v="Aurora"/>
    <x v="22"/>
    <n v="80013"/>
    <x v="1"/>
    <s v="OFF-BI-10001758"/>
    <x v="1"/>
    <x v="8"/>
    <s v="Wilson Jones 14 Line Acrylic Coated Pressboard Data Binders"/>
    <x v="5239"/>
    <n v="6"/>
    <n v="0.7"/>
    <n v="-7.3691999999999993"/>
    <x v="1"/>
    <x v="0"/>
  </r>
  <r>
    <x v="7996"/>
    <x v="3960"/>
    <x v="132"/>
    <x v="133"/>
    <x v="2"/>
    <s v="CR-12580"/>
    <s v="Clay Rozendal"/>
    <x v="2"/>
    <x v="0"/>
    <s v="San Diego"/>
    <x v="1"/>
    <n v="92037"/>
    <x v="1"/>
    <s v="TEC-AC-10004469"/>
    <x v="2"/>
    <x v="11"/>
    <s v="Microsoft Sculpt Comfort Mouse"/>
    <x v="5240"/>
    <n v="5"/>
    <n v="0"/>
    <n v="87.890000000000015"/>
    <x v="1"/>
    <x v="0"/>
  </r>
  <r>
    <x v="7997"/>
    <x v="3960"/>
    <x v="132"/>
    <x v="133"/>
    <x v="2"/>
    <s v="CR-12580"/>
    <s v="Clay Rozendal"/>
    <x v="2"/>
    <x v="0"/>
    <s v="San Diego"/>
    <x v="1"/>
    <n v="92037"/>
    <x v="1"/>
    <s v="FUR-TA-10001095"/>
    <x v="0"/>
    <x v="3"/>
    <s v="Chromcraft Round Conference Tables"/>
    <x v="5241"/>
    <n v="12"/>
    <n v="0.2"/>
    <n v="20.914800000000014"/>
    <x v="1"/>
    <x v="0"/>
  </r>
  <r>
    <x v="7998"/>
    <x v="3961"/>
    <x v="417"/>
    <x v="1278"/>
    <x v="2"/>
    <s v="BS-11365"/>
    <s v="Bill Shonely"/>
    <x v="1"/>
    <x v="0"/>
    <s v="Seattle"/>
    <x v="4"/>
    <n v="98105"/>
    <x v="1"/>
    <s v="FUR-FU-10001852"/>
    <x v="0"/>
    <x v="5"/>
    <s v="Eldon Regeneration Recycled Desk Accessories, Smoke"/>
    <x v="5242"/>
    <n v="7"/>
    <n v="0"/>
    <n v="3.8975999999999997"/>
    <x v="1"/>
    <x v="0"/>
  </r>
  <r>
    <x v="7999"/>
    <x v="3961"/>
    <x v="417"/>
    <x v="1278"/>
    <x v="2"/>
    <s v="BS-11365"/>
    <s v="Bill Shonely"/>
    <x v="1"/>
    <x v="0"/>
    <s v="Seattle"/>
    <x v="4"/>
    <n v="98105"/>
    <x v="1"/>
    <s v="OFF-AP-10000696"/>
    <x v="1"/>
    <x v="9"/>
    <s v="Holmes Odor Grabber"/>
    <x v="5243"/>
    <n v="4"/>
    <n v="0"/>
    <n v="19.034399999999998"/>
    <x v="1"/>
    <x v="0"/>
  </r>
  <r>
    <x v="8000"/>
    <x v="3962"/>
    <x v="627"/>
    <x v="1122"/>
    <x v="1"/>
    <s v="RD-19585"/>
    <s v="Rob Dowd"/>
    <x v="0"/>
    <x v="0"/>
    <s v="Dubuque"/>
    <x v="23"/>
    <n v="52001"/>
    <x v="2"/>
    <s v="TEC-PH-10003885"/>
    <x v="2"/>
    <x v="7"/>
    <s v="Cisco SPA508G"/>
    <x v="2392"/>
    <n v="4"/>
    <n v="0"/>
    <n v="76.548399999999987"/>
    <x v="2"/>
    <x v="0"/>
  </r>
  <r>
    <x v="8001"/>
    <x v="3963"/>
    <x v="295"/>
    <x v="631"/>
    <x v="2"/>
    <s v="KD-16270"/>
    <s v="Karen Daniels"/>
    <x v="0"/>
    <x v="0"/>
    <s v="Los Angeles"/>
    <x v="1"/>
    <n v="90032"/>
    <x v="1"/>
    <s v="TEC-AC-10002926"/>
    <x v="2"/>
    <x v="11"/>
    <s v="Logitech Wireless Marathon Mouse M705"/>
    <x v="5244"/>
    <n v="6"/>
    <n v="0"/>
    <n v="128.97420000000002"/>
    <x v="1"/>
    <x v="0"/>
  </r>
  <r>
    <x v="8002"/>
    <x v="3963"/>
    <x v="295"/>
    <x v="631"/>
    <x v="2"/>
    <s v="KD-16270"/>
    <s v="Karen Daniels"/>
    <x v="0"/>
    <x v="0"/>
    <s v="Los Angeles"/>
    <x v="1"/>
    <n v="90032"/>
    <x v="1"/>
    <s v="OFF-SU-10001225"/>
    <x v="1"/>
    <x v="14"/>
    <s v="Staple remover"/>
    <x v="4751"/>
    <n v="7"/>
    <n v="0"/>
    <n v="0.51519999999999921"/>
    <x v="1"/>
    <x v="0"/>
  </r>
  <r>
    <x v="8003"/>
    <x v="3964"/>
    <x v="588"/>
    <x v="544"/>
    <x v="2"/>
    <s v="AA-10645"/>
    <s v="Anna Andreadi"/>
    <x v="0"/>
    <x v="0"/>
    <s v="Lowell"/>
    <x v="31"/>
    <n v="1852"/>
    <x v="3"/>
    <s v="TEC-PH-10004434"/>
    <x v="2"/>
    <x v="7"/>
    <s v="Cisco IP Phone 7961G VoIP phone - Dark gray"/>
    <x v="5245"/>
    <n v="2"/>
    <n v="0"/>
    <n v="78.850999999999971"/>
    <x v="3"/>
    <x v="0"/>
  </r>
  <r>
    <x v="8004"/>
    <x v="3964"/>
    <x v="588"/>
    <x v="544"/>
    <x v="2"/>
    <s v="AA-10645"/>
    <s v="Anna Andreadi"/>
    <x v="0"/>
    <x v="0"/>
    <s v="Lowell"/>
    <x v="31"/>
    <n v="1852"/>
    <x v="3"/>
    <s v="FUR-FU-10003878"/>
    <x v="0"/>
    <x v="5"/>
    <s v="Linden 10&quot; Round Wall Clock, Black"/>
    <x v="5246"/>
    <n v="3"/>
    <n v="0"/>
    <n v="15.585599999999999"/>
    <x v="3"/>
    <x v="0"/>
  </r>
  <r>
    <x v="8005"/>
    <x v="3964"/>
    <x v="588"/>
    <x v="544"/>
    <x v="2"/>
    <s v="AA-10645"/>
    <s v="Anna Andreadi"/>
    <x v="0"/>
    <x v="0"/>
    <s v="Lowell"/>
    <x v="31"/>
    <n v="1852"/>
    <x v="3"/>
    <s v="FUR-FU-10002268"/>
    <x v="0"/>
    <x v="5"/>
    <s v="Ultra Door Push Plate"/>
    <x v="765"/>
    <n v="2"/>
    <n v="0"/>
    <n v="3.2405999999999997"/>
    <x v="3"/>
    <x v="0"/>
  </r>
  <r>
    <x v="8006"/>
    <x v="3965"/>
    <x v="877"/>
    <x v="1202"/>
    <x v="1"/>
    <s v="MC-18100"/>
    <s v="Mick Crebagga"/>
    <x v="0"/>
    <x v="0"/>
    <s v="Marysville"/>
    <x v="4"/>
    <n v="98270"/>
    <x v="1"/>
    <s v="OFF-FA-10001883"/>
    <x v="1"/>
    <x v="13"/>
    <s v="Alliance Super-Size Bands, Assorted Sizes"/>
    <x v="5247"/>
    <n v="12"/>
    <n v="0"/>
    <n v="0.93359999999999843"/>
    <x v="1"/>
    <x v="0"/>
  </r>
  <r>
    <x v="8007"/>
    <x v="3966"/>
    <x v="972"/>
    <x v="1005"/>
    <x v="1"/>
    <s v="AA-10645"/>
    <s v="Anna Andreadi"/>
    <x v="0"/>
    <x v="0"/>
    <s v="Oklahoma City"/>
    <x v="26"/>
    <n v="73120"/>
    <x v="2"/>
    <s v="OFF-ST-10002756"/>
    <x v="1"/>
    <x v="4"/>
    <s v="Tennsco Stur-D-Stor Boltless Shelving, 5 Shelves, 24&quot; Deep, Sand"/>
    <x v="5248"/>
    <n v="4"/>
    <n v="0"/>
    <n v="5.4124000000000478"/>
    <x v="2"/>
    <x v="0"/>
  </r>
  <r>
    <x v="8008"/>
    <x v="3966"/>
    <x v="972"/>
    <x v="1005"/>
    <x v="1"/>
    <s v="AA-10645"/>
    <s v="Anna Andreadi"/>
    <x v="0"/>
    <x v="0"/>
    <s v="Oklahoma City"/>
    <x v="26"/>
    <n v="73120"/>
    <x v="2"/>
    <s v="OFF-PA-10000474"/>
    <x v="1"/>
    <x v="10"/>
    <s v="Easy-staple paper"/>
    <x v="1938"/>
    <n v="3"/>
    <n v="0"/>
    <n v="49.970399999999991"/>
    <x v="2"/>
    <x v="0"/>
  </r>
  <r>
    <x v="8009"/>
    <x v="3966"/>
    <x v="972"/>
    <x v="1005"/>
    <x v="1"/>
    <s v="AA-10645"/>
    <s v="Anna Andreadi"/>
    <x v="0"/>
    <x v="0"/>
    <s v="Oklahoma City"/>
    <x v="26"/>
    <n v="73120"/>
    <x v="2"/>
    <s v="FUR-CH-10002073"/>
    <x v="0"/>
    <x v="1"/>
    <s v="Hon Olson Stacker Chairs"/>
    <x v="5249"/>
    <n v="5"/>
    <n v="0"/>
    <n v="383.93099999999993"/>
    <x v="2"/>
    <x v="0"/>
  </r>
  <r>
    <x v="8010"/>
    <x v="3967"/>
    <x v="461"/>
    <x v="1279"/>
    <x v="0"/>
    <s v="QJ-19255"/>
    <s v="Quincy Jones"/>
    <x v="1"/>
    <x v="0"/>
    <s v="Philadelphia"/>
    <x v="9"/>
    <n v="19134"/>
    <x v="3"/>
    <s v="OFF-PA-10003641"/>
    <x v="1"/>
    <x v="10"/>
    <s v="Xerox 1909"/>
    <x v="5250"/>
    <n v="6"/>
    <n v="0.2"/>
    <n v="41.152799999999992"/>
    <x v="3"/>
    <x v="0"/>
  </r>
  <r>
    <x v="8011"/>
    <x v="3968"/>
    <x v="782"/>
    <x v="687"/>
    <x v="2"/>
    <s v="JM-16195"/>
    <s v="Justin MacKendrick"/>
    <x v="0"/>
    <x v="0"/>
    <s v="Aurora"/>
    <x v="22"/>
    <n v="80013"/>
    <x v="1"/>
    <s v="TEC-PH-10002070"/>
    <x v="2"/>
    <x v="7"/>
    <s v="Griffin GC36547 PowerJolt SE Lightning Charger"/>
    <x v="5251"/>
    <n v="7"/>
    <n v="0.2"/>
    <n v="15.742999999999984"/>
    <x v="1"/>
    <x v="0"/>
  </r>
  <r>
    <x v="8012"/>
    <x v="3969"/>
    <x v="1126"/>
    <x v="1169"/>
    <x v="3"/>
    <s v="TB-21625"/>
    <s v="Trudy Brown"/>
    <x v="0"/>
    <x v="0"/>
    <s v="New York City"/>
    <x v="15"/>
    <n v="10009"/>
    <x v="3"/>
    <s v="OFF-BI-10004519"/>
    <x v="1"/>
    <x v="8"/>
    <s v="GBC DocuBind P100 Manual Binding Machine"/>
    <x v="5252"/>
    <n v="5"/>
    <n v="0.2"/>
    <n v="207.47499999999994"/>
    <x v="3"/>
    <x v="0"/>
  </r>
  <r>
    <x v="8013"/>
    <x v="3969"/>
    <x v="1126"/>
    <x v="1169"/>
    <x v="3"/>
    <s v="TB-21625"/>
    <s v="Trudy Brown"/>
    <x v="0"/>
    <x v="0"/>
    <s v="New York City"/>
    <x v="15"/>
    <n v="10009"/>
    <x v="3"/>
    <s v="TEC-AC-10002167"/>
    <x v="2"/>
    <x v="11"/>
    <s v="Imation 8gb Micro Traveldrive Usb 2.0 Flash Drive"/>
    <x v="5253"/>
    <n v="8"/>
    <n v="0"/>
    <n v="13.200000000000003"/>
    <x v="3"/>
    <x v="0"/>
  </r>
  <r>
    <x v="8014"/>
    <x v="3969"/>
    <x v="1126"/>
    <x v="1169"/>
    <x v="3"/>
    <s v="TB-21625"/>
    <s v="Trudy Brown"/>
    <x v="0"/>
    <x v="0"/>
    <s v="New York City"/>
    <x v="15"/>
    <n v="10009"/>
    <x v="3"/>
    <s v="OFF-FA-10000936"/>
    <x v="1"/>
    <x v="13"/>
    <s v="Acco Hot Clips Clips to Go"/>
    <x v="5254"/>
    <n v="1"/>
    <n v="0"/>
    <n v="1.4804999999999999"/>
    <x v="3"/>
    <x v="0"/>
  </r>
  <r>
    <x v="8015"/>
    <x v="3969"/>
    <x v="1126"/>
    <x v="1169"/>
    <x v="3"/>
    <s v="TB-21625"/>
    <s v="Trudy Brown"/>
    <x v="0"/>
    <x v="0"/>
    <s v="New York City"/>
    <x v="15"/>
    <n v="10009"/>
    <x v="3"/>
    <s v="FUR-FU-10000732"/>
    <x v="0"/>
    <x v="5"/>
    <s v="Eldon 200 Class Desk Accessories"/>
    <x v="609"/>
    <n v="3"/>
    <n v="0"/>
    <n v="6.0287999999999995"/>
    <x v="3"/>
    <x v="0"/>
  </r>
  <r>
    <x v="8016"/>
    <x v="3970"/>
    <x v="340"/>
    <x v="478"/>
    <x v="2"/>
    <s v="NF-18595"/>
    <s v="Nicole Fjeld"/>
    <x v="2"/>
    <x v="0"/>
    <s v="Lancaster"/>
    <x v="24"/>
    <n v="43130"/>
    <x v="3"/>
    <s v="FUR-FU-10002501"/>
    <x v="0"/>
    <x v="5"/>
    <s v="Nu-Dell Executive Frame"/>
    <x v="5255"/>
    <n v="6"/>
    <n v="0.2"/>
    <n v="12.892799999999998"/>
    <x v="3"/>
    <x v="0"/>
  </r>
  <r>
    <x v="8017"/>
    <x v="3970"/>
    <x v="340"/>
    <x v="478"/>
    <x v="2"/>
    <s v="NF-18595"/>
    <s v="Nicole Fjeld"/>
    <x v="2"/>
    <x v="0"/>
    <s v="Lancaster"/>
    <x v="24"/>
    <n v="43130"/>
    <x v="3"/>
    <s v="OFF-AR-10000634"/>
    <x v="1"/>
    <x v="6"/>
    <s v="Newell 320"/>
    <x v="2791"/>
    <n v="9"/>
    <n v="0.2"/>
    <n v="2.6964000000000006"/>
    <x v="3"/>
    <x v="0"/>
  </r>
  <r>
    <x v="8018"/>
    <x v="3971"/>
    <x v="161"/>
    <x v="163"/>
    <x v="0"/>
    <s v="BF-11020"/>
    <s v="Barry Französisch"/>
    <x v="1"/>
    <x v="0"/>
    <s v="Modesto"/>
    <x v="1"/>
    <n v="95351"/>
    <x v="1"/>
    <s v="TEC-PH-10001700"/>
    <x v="2"/>
    <x v="7"/>
    <s v="Panasonic KX-TG6844B Expandable Digital Cordless Telephone"/>
    <x v="5046"/>
    <n v="1"/>
    <n v="0.2"/>
    <n v="4.6193000000000026"/>
    <x v="1"/>
    <x v="0"/>
  </r>
  <r>
    <x v="8019"/>
    <x v="3972"/>
    <x v="808"/>
    <x v="133"/>
    <x v="2"/>
    <s v="NP-18670"/>
    <s v="Nora Paige"/>
    <x v="0"/>
    <x v="0"/>
    <s v="Saint Louis"/>
    <x v="25"/>
    <n v="63116"/>
    <x v="2"/>
    <s v="OFF-AP-10001962"/>
    <x v="1"/>
    <x v="9"/>
    <s v="Black &amp; Decker Filter for Double Action Dustbuster Cordless Vac BLDV7210"/>
    <x v="4585"/>
    <n v="10"/>
    <n v="0"/>
    <n v="20.975000000000001"/>
    <x v="2"/>
    <x v="0"/>
  </r>
  <r>
    <x v="8020"/>
    <x v="3972"/>
    <x v="808"/>
    <x v="133"/>
    <x v="2"/>
    <s v="NP-18670"/>
    <s v="Nora Paige"/>
    <x v="0"/>
    <x v="0"/>
    <s v="Saint Louis"/>
    <x v="25"/>
    <n v="63116"/>
    <x v="2"/>
    <s v="OFF-PA-10001838"/>
    <x v="1"/>
    <x v="10"/>
    <s v="Adams Telephone Message Book W/Dividers/Space For Phone Numbers, 5 1/4&quot;X8 1/2&quot;, 300/Messages"/>
    <x v="2722"/>
    <n v="2"/>
    <n v="0"/>
    <n v="5.7623999999999995"/>
    <x v="2"/>
    <x v="0"/>
  </r>
  <r>
    <x v="8021"/>
    <x v="3973"/>
    <x v="609"/>
    <x v="653"/>
    <x v="1"/>
    <s v="HM-14860"/>
    <s v="Harry Marie"/>
    <x v="1"/>
    <x v="0"/>
    <s v="Dallas"/>
    <x v="5"/>
    <n v="75217"/>
    <x v="2"/>
    <s v="OFF-AP-10000124"/>
    <x v="1"/>
    <x v="9"/>
    <s v="Acco 6 Outlet Guardian Basic Surge Suppressor"/>
    <x v="5256"/>
    <n v="3"/>
    <n v="0.8"/>
    <n v="-12.979200000000002"/>
    <x v="2"/>
    <x v="0"/>
  </r>
  <r>
    <x v="8022"/>
    <x v="3973"/>
    <x v="609"/>
    <x v="653"/>
    <x v="1"/>
    <s v="HM-14860"/>
    <s v="Harry Marie"/>
    <x v="1"/>
    <x v="0"/>
    <s v="Dallas"/>
    <x v="5"/>
    <n v="75217"/>
    <x v="2"/>
    <s v="OFF-EN-10003567"/>
    <x v="1"/>
    <x v="12"/>
    <s v="Inter-Office Recycled Envelopes, Brown Kraft, Button-String,10&quot; x 13&quot; , 100/Box"/>
    <x v="1190"/>
    <n v="5"/>
    <n v="0.2"/>
    <n v="29.673000000000005"/>
    <x v="2"/>
    <x v="0"/>
  </r>
  <r>
    <x v="8023"/>
    <x v="3973"/>
    <x v="609"/>
    <x v="653"/>
    <x v="1"/>
    <s v="HM-14860"/>
    <s v="Harry Marie"/>
    <x v="1"/>
    <x v="0"/>
    <s v="Dallas"/>
    <x v="5"/>
    <n v="75217"/>
    <x v="2"/>
    <s v="FUR-CH-10004997"/>
    <x v="0"/>
    <x v="1"/>
    <s v="Hon Every-Day Series Multi-Task Chairs"/>
    <x v="2854"/>
    <n v="5"/>
    <n v="0.3"/>
    <n v="-93.989999999999952"/>
    <x v="2"/>
    <x v="0"/>
  </r>
  <r>
    <x v="8024"/>
    <x v="3973"/>
    <x v="609"/>
    <x v="653"/>
    <x v="1"/>
    <s v="HM-14860"/>
    <s v="Harry Marie"/>
    <x v="1"/>
    <x v="0"/>
    <s v="Dallas"/>
    <x v="5"/>
    <n v="75217"/>
    <x v="2"/>
    <s v="OFF-BI-10000494"/>
    <x v="1"/>
    <x v="8"/>
    <s v="Acco Economy Flexible Poly Round Ring Binder"/>
    <x v="5257"/>
    <n v="1"/>
    <n v="0.8"/>
    <n v="-1.8270000000000004"/>
    <x v="2"/>
    <x v="0"/>
  </r>
  <r>
    <x v="8025"/>
    <x v="3974"/>
    <x v="861"/>
    <x v="459"/>
    <x v="0"/>
    <s v="DM-13525"/>
    <s v="Don Miller"/>
    <x v="1"/>
    <x v="0"/>
    <s v="New York City"/>
    <x v="15"/>
    <n v="10035"/>
    <x v="3"/>
    <s v="FUR-FU-10000277"/>
    <x v="0"/>
    <x v="5"/>
    <s v="Deflect-o DuraMat Antistatic Studded Beveled Mat for Medium Pile Carpeting"/>
    <x v="5258"/>
    <n v="2"/>
    <n v="0"/>
    <n v="50.563199999999995"/>
    <x v="3"/>
    <x v="0"/>
  </r>
  <r>
    <x v="8026"/>
    <x v="3974"/>
    <x v="861"/>
    <x v="459"/>
    <x v="0"/>
    <s v="DM-13525"/>
    <s v="Don Miller"/>
    <x v="1"/>
    <x v="0"/>
    <s v="New York City"/>
    <x v="15"/>
    <n v="10035"/>
    <x v="3"/>
    <s v="OFF-ST-10003641"/>
    <x v="1"/>
    <x v="4"/>
    <s v="Space Solutions Industrial Galvanized Steel Shelving."/>
    <x v="5259"/>
    <n v="1"/>
    <n v="0"/>
    <n v="1.5760000000000076"/>
    <x v="3"/>
    <x v="0"/>
  </r>
  <r>
    <x v="8027"/>
    <x v="3974"/>
    <x v="861"/>
    <x v="459"/>
    <x v="0"/>
    <s v="DM-13525"/>
    <s v="Don Miller"/>
    <x v="1"/>
    <x v="0"/>
    <s v="New York City"/>
    <x v="15"/>
    <n v="10035"/>
    <x v="3"/>
    <s v="TEC-AC-10001998"/>
    <x v="2"/>
    <x v="11"/>
    <s v="Logitech LS21 Speaker System - PC Multimedia - 2.1-CH - Wired"/>
    <x v="86"/>
    <n v="1"/>
    <n v="0"/>
    <n v="6.796599999999998"/>
    <x v="3"/>
    <x v="0"/>
  </r>
  <r>
    <x v="8028"/>
    <x v="3974"/>
    <x v="861"/>
    <x v="459"/>
    <x v="0"/>
    <s v="DM-13525"/>
    <s v="Don Miller"/>
    <x v="1"/>
    <x v="0"/>
    <s v="New York City"/>
    <x v="15"/>
    <n v="10035"/>
    <x v="3"/>
    <s v="OFF-ST-10001932"/>
    <x v="1"/>
    <x v="4"/>
    <s v="Fellowes Staxonsteel Drawer Files"/>
    <x v="4321"/>
    <n v="4"/>
    <n v="0"/>
    <n v="108.17520000000002"/>
    <x v="3"/>
    <x v="0"/>
  </r>
  <r>
    <x v="8029"/>
    <x v="3975"/>
    <x v="147"/>
    <x v="829"/>
    <x v="1"/>
    <s v="JF-15565"/>
    <s v="Jill Fjeld"/>
    <x v="0"/>
    <x v="0"/>
    <s v="San Antonio"/>
    <x v="5"/>
    <n v="78207"/>
    <x v="2"/>
    <s v="TEC-AC-10002323"/>
    <x v="2"/>
    <x v="11"/>
    <s v="SanDisk Ultra 32 GB MicroSDHC Class 10 Memory Card"/>
    <x v="5260"/>
    <n v="6"/>
    <n v="0.2"/>
    <n v="-9.2819999999999965"/>
    <x v="2"/>
    <x v="0"/>
  </r>
  <r>
    <x v="8030"/>
    <x v="3976"/>
    <x v="676"/>
    <x v="1280"/>
    <x v="1"/>
    <s v="NM-18520"/>
    <s v="Neoma Murray"/>
    <x v="0"/>
    <x v="0"/>
    <s v="Amarillo"/>
    <x v="5"/>
    <n v="79109"/>
    <x v="2"/>
    <s v="FUR-FU-10004270"/>
    <x v="0"/>
    <x v="5"/>
    <s v="Executive Impressions 13&quot; Clairmont Wall Clock"/>
    <x v="5261"/>
    <n v="3"/>
    <n v="0.6"/>
    <n v="-10.961100000000002"/>
    <x v="2"/>
    <x v="0"/>
  </r>
  <r>
    <x v="8031"/>
    <x v="3976"/>
    <x v="676"/>
    <x v="1280"/>
    <x v="1"/>
    <s v="NM-18520"/>
    <s v="Neoma Murray"/>
    <x v="0"/>
    <x v="0"/>
    <s v="Amarillo"/>
    <x v="5"/>
    <n v="79109"/>
    <x v="2"/>
    <s v="OFF-PA-10004621"/>
    <x v="1"/>
    <x v="10"/>
    <s v="Xerox 212"/>
    <x v="233"/>
    <n v="5"/>
    <n v="0.2"/>
    <n v="9.0719999999999992"/>
    <x v="2"/>
    <x v="0"/>
  </r>
  <r>
    <x v="8032"/>
    <x v="3977"/>
    <x v="608"/>
    <x v="1218"/>
    <x v="2"/>
    <s v="MV-17485"/>
    <s v="Mark Van Huff"/>
    <x v="0"/>
    <x v="0"/>
    <s v="Houston"/>
    <x v="5"/>
    <n v="77041"/>
    <x v="2"/>
    <s v="OFF-PA-10001019"/>
    <x v="1"/>
    <x v="10"/>
    <s v="Xerox 1884"/>
    <x v="1107"/>
    <n v="3"/>
    <n v="0.2"/>
    <n v="16.183799999999998"/>
    <x v="2"/>
    <x v="0"/>
  </r>
  <r>
    <x v="8033"/>
    <x v="3977"/>
    <x v="608"/>
    <x v="1218"/>
    <x v="2"/>
    <s v="MV-17485"/>
    <s v="Mark Van Huff"/>
    <x v="0"/>
    <x v="0"/>
    <s v="Houston"/>
    <x v="5"/>
    <n v="77041"/>
    <x v="2"/>
    <s v="OFF-BI-10000201"/>
    <x v="1"/>
    <x v="8"/>
    <s v="Avery Triangle Shaped Sheet Lifters, Black, 2/Pack"/>
    <x v="5262"/>
    <n v="2"/>
    <n v="0.8"/>
    <n v="-1.476"/>
    <x v="2"/>
    <x v="0"/>
  </r>
  <r>
    <x v="8034"/>
    <x v="3977"/>
    <x v="608"/>
    <x v="1218"/>
    <x v="2"/>
    <s v="MV-17485"/>
    <s v="Mark Van Huff"/>
    <x v="0"/>
    <x v="0"/>
    <s v="Houston"/>
    <x v="5"/>
    <n v="77041"/>
    <x v="2"/>
    <s v="FUR-FU-10004587"/>
    <x v="0"/>
    <x v="5"/>
    <s v="GE General Use Halogen Bulbs, 100 Watts, 1 Bulb per Pack"/>
    <x v="5263"/>
    <n v="9"/>
    <n v="0.6"/>
    <n v="-20.730599999999995"/>
    <x v="2"/>
    <x v="0"/>
  </r>
  <r>
    <x v="8035"/>
    <x v="3977"/>
    <x v="608"/>
    <x v="1218"/>
    <x v="2"/>
    <s v="MV-17485"/>
    <s v="Mark Van Huff"/>
    <x v="0"/>
    <x v="0"/>
    <s v="Houston"/>
    <x v="5"/>
    <n v="77041"/>
    <x v="2"/>
    <s v="OFF-LA-10001613"/>
    <x v="1"/>
    <x v="2"/>
    <s v="Avery File Folder Labels"/>
    <x v="877"/>
    <n v="2"/>
    <n v="0.2"/>
    <n v="1.6704000000000001"/>
    <x v="2"/>
    <x v="0"/>
  </r>
  <r>
    <x v="8036"/>
    <x v="3978"/>
    <x v="1181"/>
    <x v="238"/>
    <x v="2"/>
    <s v="AG-10270"/>
    <s v="Alejandro Grove"/>
    <x v="0"/>
    <x v="0"/>
    <s v="Lawrence"/>
    <x v="31"/>
    <n v="1841"/>
    <x v="3"/>
    <s v="OFF-BI-10001308"/>
    <x v="1"/>
    <x v="8"/>
    <s v="GBC Standard Plastic Binding Systems' Combs"/>
    <x v="1023"/>
    <n v="6"/>
    <n v="0"/>
    <n v="16.955999999999996"/>
    <x v="3"/>
    <x v="0"/>
  </r>
  <r>
    <x v="8037"/>
    <x v="3979"/>
    <x v="815"/>
    <x v="730"/>
    <x v="1"/>
    <s v="BF-11275"/>
    <s v="Beth Fritzler"/>
    <x v="1"/>
    <x v="0"/>
    <s v="Columbus"/>
    <x v="32"/>
    <n v="31907"/>
    <x v="0"/>
    <s v="OFF-AP-10003278"/>
    <x v="1"/>
    <x v="9"/>
    <s v="Belkin 7-Outlet SurgeMaster Home Series"/>
    <x v="5264"/>
    <n v="3"/>
    <n v="0"/>
    <n v="10.896600000000003"/>
    <x v="0"/>
    <x v="0"/>
  </r>
  <r>
    <x v="8038"/>
    <x v="3980"/>
    <x v="160"/>
    <x v="354"/>
    <x v="0"/>
    <s v="JC-15775"/>
    <s v="John Castell"/>
    <x v="0"/>
    <x v="0"/>
    <s v="Los Angeles"/>
    <x v="1"/>
    <n v="90032"/>
    <x v="1"/>
    <s v="FUR-BO-10003966"/>
    <x v="0"/>
    <x v="0"/>
    <s v="Sauder Facets Collection Library, Sky Alder Finish"/>
    <x v="2683"/>
    <n v="3"/>
    <n v="0.15"/>
    <n v="5.1293999999999755"/>
    <x v="1"/>
    <x v="0"/>
  </r>
  <r>
    <x v="8039"/>
    <x v="3981"/>
    <x v="170"/>
    <x v="1171"/>
    <x v="0"/>
    <s v="CM-11815"/>
    <s v="Candace McMahon"/>
    <x v="1"/>
    <x v="0"/>
    <s v="Seattle"/>
    <x v="4"/>
    <n v="98115"/>
    <x v="1"/>
    <s v="FUR-CH-10004698"/>
    <x v="0"/>
    <x v="1"/>
    <s v="Padded Folding Chairs, Black, 4/Carton"/>
    <x v="340"/>
    <n v="6"/>
    <n v="0.2"/>
    <n v="38.870400000000018"/>
    <x v="1"/>
    <x v="0"/>
  </r>
  <r>
    <x v="8040"/>
    <x v="3981"/>
    <x v="170"/>
    <x v="1171"/>
    <x v="0"/>
    <s v="CM-11815"/>
    <s v="Candace McMahon"/>
    <x v="1"/>
    <x v="0"/>
    <s v="Seattle"/>
    <x v="4"/>
    <n v="98115"/>
    <x v="1"/>
    <s v="OFF-ST-10000025"/>
    <x v="1"/>
    <x v="4"/>
    <s v="Fellowes Stor/Drawer Steel Plus Storage Drawers"/>
    <x v="720"/>
    <n v="6"/>
    <n v="0"/>
    <n v="34.354799999999955"/>
    <x v="1"/>
    <x v="0"/>
  </r>
  <r>
    <x v="8041"/>
    <x v="3981"/>
    <x v="170"/>
    <x v="1171"/>
    <x v="0"/>
    <s v="CM-11815"/>
    <s v="Candace McMahon"/>
    <x v="1"/>
    <x v="0"/>
    <s v="Seattle"/>
    <x v="4"/>
    <n v="98115"/>
    <x v="1"/>
    <s v="TEC-AC-10000682"/>
    <x v="2"/>
    <x v="11"/>
    <s v="Kensington K72356US Mouse-in-a-Box USB Desktop Mouse"/>
    <x v="5265"/>
    <n v="2"/>
    <n v="0"/>
    <n v="11.613"/>
    <x v="1"/>
    <x v="0"/>
  </r>
  <r>
    <x v="8042"/>
    <x v="3982"/>
    <x v="825"/>
    <x v="1097"/>
    <x v="1"/>
    <s v="PV-18985"/>
    <s v="Paul Van Hugh"/>
    <x v="2"/>
    <x v="0"/>
    <s v="Cambridge"/>
    <x v="31"/>
    <n v="2138"/>
    <x v="3"/>
    <s v="TEC-AC-10001772"/>
    <x v="2"/>
    <x v="11"/>
    <s v="Memorex Mini Travel Drive 16 GB USB 2.0 Flash Drive"/>
    <x v="433"/>
    <n v="4"/>
    <n v="0"/>
    <n v="24.913200000000003"/>
    <x v="3"/>
    <x v="0"/>
  </r>
  <r>
    <x v="8043"/>
    <x v="3982"/>
    <x v="825"/>
    <x v="1097"/>
    <x v="1"/>
    <s v="PV-18985"/>
    <s v="Paul Van Hugh"/>
    <x v="2"/>
    <x v="0"/>
    <s v="Cambridge"/>
    <x v="31"/>
    <n v="2138"/>
    <x v="3"/>
    <s v="FUR-FU-10001379"/>
    <x v="0"/>
    <x v="5"/>
    <s v="Executive Impressions 16-1/2&quot; Circular Wall Clock"/>
    <x v="4111"/>
    <n v="1"/>
    <n v="0"/>
    <n v="11.756800000000002"/>
    <x v="3"/>
    <x v="0"/>
  </r>
  <r>
    <x v="8044"/>
    <x v="3983"/>
    <x v="175"/>
    <x v="31"/>
    <x v="0"/>
    <s v="DO-13645"/>
    <s v="Doug O'Connell"/>
    <x v="0"/>
    <x v="0"/>
    <s v="Salt Lake City"/>
    <x v="7"/>
    <n v="84106"/>
    <x v="1"/>
    <s v="OFF-BI-10002794"/>
    <x v="1"/>
    <x v="8"/>
    <s v="Avery Trapezoid Ring Binder, 3&quot; Capacity, Black, 1040 sheets"/>
    <x v="5266"/>
    <n v="9"/>
    <n v="0.2"/>
    <n v="106.95779999999998"/>
    <x v="1"/>
    <x v="1"/>
  </r>
  <r>
    <x v="8045"/>
    <x v="3984"/>
    <x v="873"/>
    <x v="926"/>
    <x v="1"/>
    <s v="HA-14905"/>
    <s v="Helen Abelman"/>
    <x v="0"/>
    <x v="0"/>
    <s v="New York City"/>
    <x v="15"/>
    <n v="10035"/>
    <x v="3"/>
    <s v="OFF-AP-10001005"/>
    <x v="1"/>
    <x v="9"/>
    <s v="Honeywell Quietcare HEPA Air Cleaner"/>
    <x v="5267"/>
    <n v="5"/>
    <n v="0"/>
    <n v="129.77249999999998"/>
    <x v="3"/>
    <x v="0"/>
  </r>
  <r>
    <x v="8046"/>
    <x v="3985"/>
    <x v="272"/>
    <x v="24"/>
    <x v="0"/>
    <s v="SH-20395"/>
    <s v="Shahid Hopkins"/>
    <x v="0"/>
    <x v="0"/>
    <s v="Cuyahoga Falls"/>
    <x v="24"/>
    <n v="44221"/>
    <x v="3"/>
    <s v="OFF-BI-10000201"/>
    <x v="1"/>
    <x v="8"/>
    <s v="Avery Triangle Shaped Sheet Lifters, Black, 2/Pack"/>
    <x v="3631"/>
    <n v="3"/>
    <n v="0.7"/>
    <n v="-1.4760000000000004"/>
    <x v="3"/>
    <x v="0"/>
  </r>
  <r>
    <x v="8047"/>
    <x v="3986"/>
    <x v="132"/>
    <x v="373"/>
    <x v="0"/>
    <s v="JM-16195"/>
    <s v="Justin MacKendrick"/>
    <x v="0"/>
    <x v="0"/>
    <s v="Wilmington"/>
    <x v="3"/>
    <n v="28403"/>
    <x v="0"/>
    <s v="OFF-PA-10003673"/>
    <x v="1"/>
    <x v="10"/>
    <s v="Strathmore Photo Mount Cards"/>
    <x v="3965"/>
    <n v="3"/>
    <n v="0.2"/>
    <n v="5.2883999999999984"/>
    <x v="0"/>
    <x v="0"/>
  </r>
  <r>
    <x v="8048"/>
    <x v="3987"/>
    <x v="894"/>
    <x v="445"/>
    <x v="1"/>
    <s v="DK-13225"/>
    <s v="Dean Katz"/>
    <x v="1"/>
    <x v="0"/>
    <s v="New York City"/>
    <x v="15"/>
    <n v="10035"/>
    <x v="3"/>
    <s v="OFF-AP-10000938"/>
    <x v="1"/>
    <x v="9"/>
    <s v="Avanti 1.7 Cu. Ft. Refrigerator"/>
    <x v="3828"/>
    <n v="7"/>
    <n v="0"/>
    <n v="197.92079999999999"/>
    <x v="3"/>
    <x v="0"/>
  </r>
  <r>
    <x v="8049"/>
    <x v="3988"/>
    <x v="467"/>
    <x v="839"/>
    <x v="1"/>
    <s v="CM-12715"/>
    <s v="Craig Molinari"/>
    <x v="1"/>
    <x v="0"/>
    <s v="Philadelphia"/>
    <x v="9"/>
    <n v="19140"/>
    <x v="3"/>
    <s v="OFF-BI-10003274"/>
    <x v="1"/>
    <x v="8"/>
    <s v="Avery Durable Slant Ring Binders, No Labels"/>
    <x v="3649"/>
    <n v="5"/>
    <n v="0.7"/>
    <n v="-4.577"/>
    <x v="3"/>
    <x v="0"/>
  </r>
  <r>
    <x v="8050"/>
    <x v="3988"/>
    <x v="467"/>
    <x v="839"/>
    <x v="1"/>
    <s v="CM-12715"/>
    <s v="Craig Molinari"/>
    <x v="1"/>
    <x v="0"/>
    <s v="Philadelphia"/>
    <x v="9"/>
    <n v="19140"/>
    <x v="3"/>
    <s v="FUR-FU-10001095"/>
    <x v="0"/>
    <x v="5"/>
    <s v="DAX Black Cherry Wood-Tone Poster Frame"/>
    <x v="4571"/>
    <n v="1"/>
    <n v="0.2"/>
    <n v="4.7664"/>
    <x v="3"/>
    <x v="0"/>
  </r>
  <r>
    <x v="8051"/>
    <x v="3988"/>
    <x v="467"/>
    <x v="839"/>
    <x v="1"/>
    <s v="CM-12715"/>
    <s v="Craig Molinari"/>
    <x v="1"/>
    <x v="0"/>
    <s v="Philadelphia"/>
    <x v="9"/>
    <n v="19140"/>
    <x v="3"/>
    <s v="OFF-AP-10001492"/>
    <x v="1"/>
    <x v="9"/>
    <s v="Acco Six-Outlet Power Strip, 4' Cord Length"/>
    <x v="3101"/>
    <n v="6"/>
    <n v="0.2"/>
    <n v="3.1032000000000011"/>
    <x v="3"/>
    <x v="0"/>
  </r>
  <r>
    <x v="8052"/>
    <x v="3989"/>
    <x v="686"/>
    <x v="137"/>
    <x v="0"/>
    <s v="BF-10975"/>
    <s v="Barbara Fisher"/>
    <x v="1"/>
    <x v="0"/>
    <s v="New York City"/>
    <x v="15"/>
    <n v="10009"/>
    <x v="3"/>
    <s v="OFF-AR-10004999"/>
    <x v="1"/>
    <x v="6"/>
    <s v="Newell 315"/>
    <x v="1465"/>
    <n v="3"/>
    <n v="0"/>
    <n v="4.4850000000000003"/>
    <x v="3"/>
    <x v="0"/>
  </r>
  <r>
    <x v="8053"/>
    <x v="3990"/>
    <x v="394"/>
    <x v="391"/>
    <x v="1"/>
    <s v="SF-20965"/>
    <s v="Sylvia Foulston"/>
    <x v="1"/>
    <x v="0"/>
    <s v="Philadelphia"/>
    <x v="9"/>
    <n v="19134"/>
    <x v="3"/>
    <s v="OFF-BI-10004094"/>
    <x v="1"/>
    <x v="8"/>
    <s v="GBC Standard Plastic Binding Systems Combs"/>
    <x v="5268"/>
    <n v="1"/>
    <n v="0.7"/>
    <n v="-1.8584999999999994"/>
    <x v="3"/>
    <x v="0"/>
  </r>
  <r>
    <x v="8054"/>
    <x v="3991"/>
    <x v="834"/>
    <x v="136"/>
    <x v="1"/>
    <s v="CB-12025"/>
    <s v="Cassandra Brandow"/>
    <x v="0"/>
    <x v="0"/>
    <s v="Los Angeles"/>
    <x v="1"/>
    <n v="90049"/>
    <x v="1"/>
    <s v="OFF-ST-10001490"/>
    <x v="1"/>
    <x v="4"/>
    <s v="Hot File 7-Pocket, Floor Stand"/>
    <x v="5269"/>
    <n v="5"/>
    <n v="0"/>
    <n v="267.70499999999993"/>
    <x v="1"/>
    <x v="0"/>
  </r>
  <r>
    <x v="8055"/>
    <x v="3991"/>
    <x v="834"/>
    <x v="136"/>
    <x v="1"/>
    <s v="CB-12025"/>
    <s v="Cassandra Brandow"/>
    <x v="0"/>
    <x v="0"/>
    <s v="Los Angeles"/>
    <x v="1"/>
    <n v="90049"/>
    <x v="1"/>
    <s v="FUR-BO-10004695"/>
    <x v="0"/>
    <x v="0"/>
    <s v="O'Sullivan 2-Door Barrister Bookcase in Odessa Pine"/>
    <x v="1496"/>
    <n v="2"/>
    <n v="0.15"/>
    <n v="28.956799999999973"/>
    <x v="1"/>
    <x v="0"/>
  </r>
  <r>
    <x v="8056"/>
    <x v="3991"/>
    <x v="834"/>
    <x v="136"/>
    <x v="1"/>
    <s v="CB-12025"/>
    <s v="Cassandra Brandow"/>
    <x v="0"/>
    <x v="0"/>
    <s v="Los Angeles"/>
    <x v="1"/>
    <n v="90049"/>
    <x v="1"/>
    <s v="OFF-ST-10000736"/>
    <x v="1"/>
    <x v="4"/>
    <s v="Carina Double Wide Media Storage Towers in Natural &amp; Black"/>
    <x v="5270"/>
    <n v="9"/>
    <n v="0"/>
    <n v="29.152799999999971"/>
    <x v="1"/>
    <x v="0"/>
  </r>
  <r>
    <x v="8057"/>
    <x v="3991"/>
    <x v="834"/>
    <x v="136"/>
    <x v="1"/>
    <s v="CB-12025"/>
    <s v="Cassandra Brandow"/>
    <x v="0"/>
    <x v="0"/>
    <s v="Los Angeles"/>
    <x v="1"/>
    <n v="90049"/>
    <x v="1"/>
    <s v="OFF-BI-10001617"/>
    <x v="1"/>
    <x v="8"/>
    <s v="GBC Wire Binding Combs"/>
    <x v="5271"/>
    <n v="5"/>
    <n v="0.2"/>
    <n v="13.959"/>
    <x v="1"/>
    <x v="0"/>
  </r>
  <r>
    <x v="8058"/>
    <x v="3991"/>
    <x v="834"/>
    <x v="136"/>
    <x v="1"/>
    <s v="CB-12025"/>
    <s v="Cassandra Brandow"/>
    <x v="0"/>
    <x v="0"/>
    <s v="Los Angeles"/>
    <x v="1"/>
    <n v="90049"/>
    <x v="1"/>
    <s v="TEC-PH-10003589"/>
    <x v="2"/>
    <x v="7"/>
    <s v="invisibleSHIELD by ZAGG Smudge-Free Screen Protector"/>
    <x v="752"/>
    <n v="3"/>
    <n v="0.2"/>
    <n v="15.111599999999999"/>
    <x v="1"/>
    <x v="0"/>
  </r>
  <r>
    <x v="8059"/>
    <x v="3991"/>
    <x v="834"/>
    <x v="136"/>
    <x v="1"/>
    <s v="CB-12025"/>
    <s v="Cassandra Brandow"/>
    <x v="0"/>
    <x v="0"/>
    <s v="Los Angeles"/>
    <x v="1"/>
    <n v="90049"/>
    <x v="1"/>
    <s v="FUR-FU-10003981"/>
    <x v="0"/>
    <x v="5"/>
    <s v="Eldon Wave Desk Accessories"/>
    <x v="1353"/>
    <n v="2"/>
    <n v="0"/>
    <n v="1.7472000000000003"/>
    <x v="1"/>
    <x v="0"/>
  </r>
  <r>
    <x v="8060"/>
    <x v="3992"/>
    <x v="1181"/>
    <x v="1068"/>
    <x v="1"/>
    <s v="TC-20980"/>
    <s v="Tamara Chand"/>
    <x v="1"/>
    <x v="0"/>
    <s v="Long Beach"/>
    <x v="15"/>
    <n v="11561"/>
    <x v="3"/>
    <s v="OFF-PA-10001970"/>
    <x v="1"/>
    <x v="10"/>
    <s v="Xerox 1881"/>
    <x v="3733"/>
    <n v="5"/>
    <n v="0"/>
    <n v="28.857999999999997"/>
    <x v="3"/>
    <x v="0"/>
  </r>
  <r>
    <x v="8061"/>
    <x v="3992"/>
    <x v="1181"/>
    <x v="1068"/>
    <x v="1"/>
    <s v="TC-20980"/>
    <s v="Tamara Chand"/>
    <x v="1"/>
    <x v="0"/>
    <s v="Long Beach"/>
    <x v="15"/>
    <n v="11561"/>
    <x v="3"/>
    <s v="OFF-BI-10002437"/>
    <x v="1"/>
    <x v="8"/>
    <s v="Recycled Premium Regency Composition Covers"/>
    <x v="671"/>
    <n v="2"/>
    <n v="0.2"/>
    <n v="8.8623999999999992"/>
    <x v="3"/>
    <x v="0"/>
  </r>
  <r>
    <x v="8062"/>
    <x v="3993"/>
    <x v="77"/>
    <x v="333"/>
    <x v="2"/>
    <s v="LW-17215"/>
    <s v="Luke Weiss"/>
    <x v="0"/>
    <x v="0"/>
    <s v="Rochester"/>
    <x v="15"/>
    <n v="14609"/>
    <x v="3"/>
    <s v="TEC-PH-10000586"/>
    <x v="2"/>
    <x v="7"/>
    <s v="AT&amp;T SB67148 SynJ"/>
    <x v="2392"/>
    <n v="4"/>
    <n v="0"/>
    <n v="71.269200000000012"/>
    <x v="3"/>
    <x v="0"/>
  </r>
  <r>
    <x v="8063"/>
    <x v="3993"/>
    <x v="77"/>
    <x v="333"/>
    <x v="2"/>
    <s v="LW-17215"/>
    <s v="Luke Weiss"/>
    <x v="0"/>
    <x v="0"/>
    <s v="Rochester"/>
    <x v="15"/>
    <n v="14609"/>
    <x v="3"/>
    <s v="TEC-PH-10003811"/>
    <x v="2"/>
    <x v="7"/>
    <s v="Jabra Supreme Plus Driver Edition Headset"/>
    <x v="1911"/>
    <n v="3"/>
    <n v="0"/>
    <n v="100.7916"/>
    <x v="3"/>
    <x v="0"/>
  </r>
  <r>
    <x v="8064"/>
    <x v="3993"/>
    <x v="77"/>
    <x v="333"/>
    <x v="2"/>
    <s v="LW-17215"/>
    <s v="Luke Weiss"/>
    <x v="0"/>
    <x v="0"/>
    <s v="Rochester"/>
    <x v="15"/>
    <n v="14609"/>
    <x v="3"/>
    <s v="OFF-PA-10004983"/>
    <x v="1"/>
    <x v="10"/>
    <s v="Xerox 23"/>
    <x v="91"/>
    <n v="2"/>
    <n v="0"/>
    <n v="6.2208000000000006"/>
    <x v="3"/>
    <x v="0"/>
  </r>
  <r>
    <x v="8065"/>
    <x v="3993"/>
    <x v="77"/>
    <x v="333"/>
    <x v="2"/>
    <s v="LW-17215"/>
    <s v="Luke Weiss"/>
    <x v="0"/>
    <x v="0"/>
    <s v="Rochester"/>
    <x v="15"/>
    <n v="14609"/>
    <x v="3"/>
    <s v="OFF-ST-10003479"/>
    <x v="1"/>
    <x v="4"/>
    <s v="Eldon Base for stackable storage shelf, platinum"/>
    <x v="5272"/>
    <n v="3"/>
    <n v="0"/>
    <n v="5.8409999999999869"/>
    <x v="3"/>
    <x v="0"/>
  </r>
  <r>
    <x v="8066"/>
    <x v="3993"/>
    <x v="77"/>
    <x v="333"/>
    <x v="2"/>
    <s v="LW-17215"/>
    <s v="Luke Weiss"/>
    <x v="0"/>
    <x v="0"/>
    <s v="Rochester"/>
    <x v="15"/>
    <n v="14609"/>
    <x v="3"/>
    <s v="OFF-BI-10004318"/>
    <x v="1"/>
    <x v="8"/>
    <s v="Ibico EB-19 Dual Function Manual Binding System"/>
    <x v="4795"/>
    <n v="2"/>
    <n v="0.2"/>
    <n v="89.954799999999992"/>
    <x v="3"/>
    <x v="0"/>
  </r>
  <r>
    <x v="8067"/>
    <x v="3994"/>
    <x v="1182"/>
    <x v="994"/>
    <x v="1"/>
    <s v="NS-18640"/>
    <s v="Noel Staavos"/>
    <x v="1"/>
    <x v="0"/>
    <s v="San Francisco"/>
    <x v="1"/>
    <n v="94109"/>
    <x v="1"/>
    <s v="TEC-AC-10002567"/>
    <x v="2"/>
    <x v="11"/>
    <s v="Logitech G602 Wireless Gaming Mouse"/>
    <x v="764"/>
    <n v="3"/>
    <n v="0"/>
    <n v="86.389199999999988"/>
    <x v="1"/>
    <x v="0"/>
  </r>
  <r>
    <x v="8068"/>
    <x v="3994"/>
    <x v="1182"/>
    <x v="994"/>
    <x v="1"/>
    <s v="NS-18640"/>
    <s v="Noel Staavos"/>
    <x v="1"/>
    <x v="0"/>
    <s v="San Francisco"/>
    <x v="1"/>
    <n v="94109"/>
    <x v="1"/>
    <s v="FUR-FU-10001731"/>
    <x v="0"/>
    <x v="5"/>
    <s v="Acrylic Self-Standing Desk Frames"/>
    <x v="2003"/>
    <n v="6"/>
    <n v="0"/>
    <n v="6.0876000000000001"/>
    <x v="1"/>
    <x v="0"/>
  </r>
  <r>
    <x v="8069"/>
    <x v="3995"/>
    <x v="314"/>
    <x v="838"/>
    <x v="1"/>
    <s v="JM-15250"/>
    <s v="Janet Martin"/>
    <x v="0"/>
    <x v="0"/>
    <s v="Huntsville"/>
    <x v="5"/>
    <n v="77340"/>
    <x v="2"/>
    <s v="OFF-ST-10002743"/>
    <x v="1"/>
    <x v="4"/>
    <s v="SAFCO Boltless Steel Shelving"/>
    <x v="5273"/>
    <n v="5"/>
    <n v="0.2"/>
    <n v="-107.95800000000004"/>
    <x v="2"/>
    <x v="0"/>
  </r>
  <r>
    <x v="8070"/>
    <x v="3995"/>
    <x v="314"/>
    <x v="838"/>
    <x v="1"/>
    <s v="JM-15250"/>
    <s v="Janet Martin"/>
    <x v="0"/>
    <x v="0"/>
    <s v="Huntsville"/>
    <x v="5"/>
    <n v="77340"/>
    <x v="2"/>
    <s v="FUR-FU-10002116"/>
    <x v="0"/>
    <x v="5"/>
    <s v="Tenex Carpeted, Granite-Look or Clear Contemporary Contour Shape Chair Mats"/>
    <x v="5274"/>
    <n v="5"/>
    <n v="0.6"/>
    <n v="-187.38150000000002"/>
    <x v="2"/>
    <x v="0"/>
  </r>
  <r>
    <x v="8071"/>
    <x v="3995"/>
    <x v="314"/>
    <x v="838"/>
    <x v="1"/>
    <s v="JM-15250"/>
    <s v="Janet Martin"/>
    <x v="0"/>
    <x v="0"/>
    <s v="Huntsville"/>
    <x v="5"/>
    <n v="77340"/>
    <x v="2"/>
    <s v="FUR-CH-10003199"/>
    <x v="0"/>
    <x v="1"/>
    <s v="Office Star - Contemporary Task Swivel Chair"/>
    <x v="5275"/>
    <n v="4"/>
    <n v="0.3"/>
    <n v="-26.635199999999998"/>
    <x v="2"/>
    <x v="0"/>
  </r>
  <r>
    <x v="8072"/>
    <x v="3995"/>
    <x v="314"/>
    <x v="838"/>
    <x v="1"/>
    <s v="JM-15250"/>
    <s v="Janet Martin"/>
    <x v="0"/>
    <x v="0"/>
    <s v="Huntsville"/>
    <x v="5"/>
    <n v="77340"/>
    <x v="2"/>
    <s v="OFF-AR-10003158"/>
    <x v="1"/>
    <x v="6"/>
    <s v="Fluorescent Highlighters by Dixon"/>
    <x v="5276"/>
    <n v="4"/>
    <n v="0.2"/>
    <n v="2.2287999999999988"/>
    <x v="2"/>
    <x v="0"/>
  </r>
  <r>
    <x v="8073"/>
    <x v="3995"/>
    <x v="314"/>
    <x v="838"/>
    <x v="1"/>
    <s v="JM-15250"/>
    <s v="Janet Martin"/>
    <x v="0"/>
    <x v="0"/>
    <s v="Huntsville"/>
    <x v="5"/>
    <n v="77340"/>
    <x v="2"/>
    <s v="OFF-BI-10000301"/>
    <x v="1"/>
    <x v="8"/>
    <s v="GBC Instant Report Kit"/>
    <x v="5277"/>
    <n v="5"/>
    <n v="0.8"/>
    <n v="-9.7050000000000018"/>
    <x v="2"/>
    <x v="0"/>
  </r>
  <r>
    <x v="8074"/>
    <x v="3995"/>
    <x v="314"/>
    <x v="838"/>
    <x v="1"/>
    <s v="JM-15250"/>
    <s v="Janet Martin"/>
    <x v="0"/>
    <x v="0"/>
    <s v="Huntsville"/>
    <x v="5"/>
    <n v="77340"/>
    <x v="2"/>
    <s v="OFF-BI-10000343"/>
    <x v="1"/>
    <x v="8"/>
    <s v="Pressboard Covers with Storage Hooks, 9 1/2&quot; x 11&quot;, Light Blue"/>
    <x v="5278"/>
    <n v="14"/>
    <n v="0.8"/>
    <n v="-22.684200000000004"/>
    <x v="2"/>
    <x v="0"/>
  </r>
  <r>
    <x v="8075"/>
    <x v="3995"/>
    <x v="314"/>
    <x v="838"/>
    <x v="1"/>
    <s v="JM-15250"/>
    <s v="Janet Martin"/>
    <x v="0"/>
    <x v="0"/>
    <s v="Huntsville"/>
    <x v="5"/>
    <n v="77340"/>
    <x v="2"/>
    <s v="OFF-AP-10004708"/>
    <x v="1"/>
    <x v="9"/>
    <s v="Fellowes Superior 10 Outlet Split Surge Protector"/>
    <x v="5279"/>
    <n v="2"/>
    <n v="0.8"/>
    <n v="-38.821200000000012"/>
    <x v="2"/>
    <x v="0"/>
  </r>
  <r>
    <x v="8076"/>
    <x v="3996"/>
    <x v="537"/>
    <x v="155"/>
    <x v="1"/>
    <s v="RF-19345"/>
    <s v="Randy Ferguson"/>
    <x v="1"/>
    <x v="0"/>
    <s v="East Point"/>
    <x v="32"/>
    <n v="30344"/>
    <x v="0"/>
    <s v="FUR-FU-10000794"/>
    <x v="0"/>
    <x v="5"/>
    <s v="Eldon Stackable Tray, Side-Load, Legal, Smoke"/>
    <x v="1877"/>
    <n v="3"/>
    <n v="0"/>
    <n v="9.3227999999999991"/>
    <x v="0"/>
    <x v="0"/>
  </r>
  <r>
    <x v="8077"/>
    <x v="3996"/>
    <x v="537"/>
    <x v="155"/>
    <x v="1"/>
    <s v="RF-19345"/>
    <s v="Randy Ferguson"/>
    <x v="1"/>
    <x v="0"/>
    <s v="East Point"/>
    <x v="32"/>
    <n v="30344"/>
    <x v="0"/>
    <s v="OFF-BI-10004519"/>
    <x v="1"/>
    <x v="8"/>
    <s v="GBC DocuBind P100 Manual Binding Machine"/>
    <x v="5280"/>
    <n v="1"/>
    <n v="0"/>
    <n v="74.690999999999988"/>
    <x v="0"/>
    <x v="0"/>
  </r>
  <r>
    <x v="8078"/>
    <x v="3996"/>
    <x v="537"/>
    <x v="155"/>
    <x v="1"/>
    <s v="RF-19345"/>
    <s v="Randy Ferguson"/>
    <x v="1"/>
    <x v="0"/>
    <s v="East Point"/>
    <x v="32"/>
    <n v="30344"/>
    <x v="0"/>
    <s v="TEC-AC-10001590"/>
    <x v="2"/>
    <x v="11"/>
    <s v="Dell Slim USB Multimedia Keyboard"/>
    <x v="5281"/>
    <n v="3"/>
    <n v="0"/>
    <n v="18"/>
    <x v="0"/>
    <x v="0"/>
  </r>
  <r>
    <x v="8079"/>
    <x v="3997"/>
    <x v="441"/>
    <x v="902"/>
    <x v="1"/>
    <s v="CA-12055"/>
    <s v="Cathy Armstrong"/>
    <x v="2"/>
    <x v="0"/>
    <s v="New York City"/>
    <x v="15"/>
    <n v="10009"/>
    <x v="3"/>
    <s v="OFF-BI-10001524"/>
    <x v="1"/>
    <x v="8"/>
    <s v="GBC Premium Transparent Covers with Diagonal Lined Pattern"/>
    <x v="5282"/>
    <n v="8"/>
    <n v="0.2"/>
    <n v="46.99519999999999"/>
    <x v="3"/>
    <x v="0"/>
  </r>
  <r>
    <x v="8080"/>
    <x v="3998"/>
    <x v="662"/>
    <x v="666"/>
    <x v="1"/>
    <s v="KH-16690"/>
    <s v="Kristen Hastings"/>
    <x v="1"/>
    <x v="0"/>
    <s v="Springfield"/>
    <x v="21"/>
    <n v="97477"/>
    <x v="1"/>
    <s v="OFF-LA-10001474"/>
    <x v="1"/>
    <x v="2"/>
    <s v="Avery 477"/>
    <x v="5283"/>
    <n v="6"/>
    <n v="0.2"/>
    <n v="47.626799999999996"/>
    <x v="1"/>
    <x v="0"/>
  </r>
  <r>
    <x v="8081"/>
    <x v="3998"/>
    <x v="662"/>
    <x v="666"/>
    <x v="1"/>
    <s v="KH-16690"/>
    <s v="Kristen Hastings"/>
    <x v="1"/>
    <x v="0"/>
    <s v="Springfield"/>
    <x v="21"/>
    <n v="97477"/>
    <x v="1"/>
    <s v="OFF-PA-10001497"/>
    <x v="1"/>
    <x v="10"/>
    <s v="Xerox 1914"/>
    <x v="576"/>
    <n v="3"/>
    <n v="0.2"/>
    <n v="47.815200000000004"/>
    <x v="1"/>
    <x v="0"/>
  </r>
  <r>
    <x v="8082"/>
    <x v="3998"/>
    <x v="662"/>
    <x v="666"/>
    <x v="1"/>
    <s v="KH-16690"/>
    <s v="Kristen Hastings"/>
    <x v="1"/>
    <x v="0"/>
    <s v="Springfield"/>
    <x v="21"/>
    <n v="97477"/>
    <x v="1"/>
    <s v="OFF-AP-10003287"/>
    <x v="1"/>
    <x v="9"/>
    <s v="Tripp Lite TLP810NET Broadband Surge for Modem/Fax"/>
    <x v="5284"/>
    <n v="5"/>
    <n v="0.2"/>
    <n v="20.387999999999998"/>
    <x v="1"/>
    <x v="0"/>
  </r>
  <r>
    <x v="8083"/>
    <x v="3998"/>
    <x v="662"/>
    <x v="666"/>
    <x v="1"/>
    <s v="KH-16690"/>
    <s v="Kristen Hastings"/>
    <x v="1"/>
    <x v="0"/>
    <s v="Springfield"/>
    <x v="21"/>
    <n v="97477"/>
    <x v="1"/>
    <s v="OFF-BI-10002982"/>
    <x v="1"/>
    <x v="8"/>
    <s v="Avery Self-Adhesive Photo Pockets for Polaroid Photos"/>
    <x v="4459"/>
    <n v="7"/>
    <n v="0.7"/>
    <n v="-10.487400000000001"/>
    <x v="1"/>
    <x v="0"/>
  </r>
  <r>
    <x v="8084"/>
    <x v="3998"/>
    <x v="662"/>
    <x v="666"/>
    <x v="1"/>
    <s v="KH-16690"/>
    <s v="Kristen Hastings"/>
    <x v="1"/>
    <x v="0"/>
    <s v="Springfield"/>
    <x v="21"/>
    <n v="97477"/>
    <x v="1"/>
    <s v="OFF-ST-10001809"/>
    <x v="1"/>
    <x v="4"/>
    <s v="Fellowes Officeware Wire Shelving"/>
    <x v="5285"/>
    <n v="10"/>
    <n v="0.2"/>
    <n v="-161.69400000000005"/>
    <x v="1"/>
    <x v="0"/>
  </r>
  <r>
    <x v="8085"/>
    <x v="3999"/>
    <x v="201"/>
    <x v="936"/>
    <x v="1"/>
    <s v="LC-16960"/>
    <s v="Lindsay Castell"/>
    <x v="2"/>
    <x v="0"/>
    <s v="Arlington"/>
    <x v="17"/>
    <n v="22204"/>
    <x v="0"/>
    <s v="FUR-FU-10000246"/>
    <x v="0"/>
    <x v="5"/>
    <s v="Aluminum Document Frame"/>
    <x v="5286"/>
    <n v="5"/>
    <n v="0"/>
    <n v="18.329999999999991"/>
    <x v="0"/>
    <x v="0"/>
  </r>
  <r>
    <x v="8086"/>
    <x v="4000"/>
    <x v="1045"/>
    <x v="1060"/>
    <x v="1"/>
    <s v="JL-15130"/>
    <s v="Jack Lebron"/>
    <x v="0"/>
    <x v="0"/>
    <s v="Wilmington"/>
    <x v="3"/>
    <n v="28403"/>
    <x v="0"/>
    <s v="OFF-AP-10000252"/>
    <x v="1"/>
    <x v="9"/>
    <s v="Harmony HEPA Quiet Air Purifiers"/>
    <x v="5287"/>
    <n v="3"/>
    <n v="0.2"/>
    <n v="5.2650000000000006"/>
    <x v="0"/>
    <x v="0"/>
  </r>
  <r>
    <x v="8087"/>
    <x v="4001"/>
    <x v="321"/>
    <x v="152"/>
    <x v="0"/>
    <s v="DM-12955"/>
    <s v="Dario Medina"/>
    <x v="1"/>
    <x v="0"/>
    <s v="Yuma"/>
    <x v="16"/>
    <n v="85364"/>
    <x v="1"/>
    <s v="OFF-AR-10002375"/>
    <x v="1"/>
    <x v="6"/>
    <s v="Newell 351"/>
    <x v="5288"/>
    <n v="4"/>
    <n v="0.2"/>
    <n v="1.1807999999999983"/>
    <x v="1"/>
    <x v="0"/>
  </r>
  <r>
    <x v="8088"/>
    <x v="4002"/>
    <x v="848"/>
    <x v="933"/>
    <x v="1"/>
    <s v="MV-18190"/>
    <s v="Mike Vittorini"/>
    <x v="0"/>
    <x v="0"/>
    <s v="San Bernardino"/>
    <x v="1"/>
    <n v="92404"/>
    <x v="1"/>
    <s v="OFF-BI-10003719"/>
    <x v="1"/>
    <x v="8"/>
    <s v="Large Capacity Hanging Post Binders"/>
    <x v="3089"/>
    <n v="2"/>
    <n v="0.2"/>
    <n v="12.973999999999997"/>
    <x v="1"/>
    <x v="0"/>
  </r>
  <r>
    <x v="8089"/>
    <x v="4003"/>
    <x v="976"/>
    <x v="1281"/>
    <x v="2"/>
    <s v="NS-18640"/>
    <s v="Noel Staavos"/>
    <x v="1"/>
    <x v="0"/>
    <s v="Baltimore"/>
    <x v="39"/>
    <n v="21215"/>
    <x v="3"/>
    <s v="OFF-AP-10001492"/>
    <x v="1"/>
    <x v="9"/>
    <s v="Acco Six-Outlet Power Strip, 4' Cord Length"/>
    <x v="5289"/>
    <n v="9"/>
    <n v="0"/>
    <n v="20.1708"/>
    <x v="3"/>
    <x v="0"/>
  </r>
  <r>
    <x v="8090"/>
    <x v="4004"/>
    <x v="1035"/>
    <x v="623"/>
    <x v="1"/>
    <s v="AS-10630"/>
    <s v="Ann Steele"/>
    <x v="2"/>
    <x v="0"/>
    <s v="Seattle"/>
    <x v="4"/>
    <n v="98103"/>
    <x v="1"/>
    <s v="OFF-ST-10000532"/>
    <x v="1"/>
    <x v="4"/>
    <s v="Advantus Rolling Drawer Organizers"/>
    <x v="5290"/>
    <n v="7"/>
    <n v="0"/>
    <n v="70.033599999999993"/>
    <x v="1"/>
    <x v="0"/>
  </r>
  <r>
    <x v="8091"/>
    <x v="4005"/>
    <x v="895"/>
    <x v="1282"/>
    <x v="1"/>
    <s v="MT-17815"/>
    <s v="Meg Tillman"/>
    <x v="0"/>
    <x v="0"/>
    <s v="San Francisco"/>
    <x v="1"/>
    <n v="94110"/>
    <x v="1"/>
    <s v="OFF-LA-10001613"/>
    <x v="1"/>
    <x v="2"/>
    <s v="Avery File Folder Labels"/>
    <x v="1784"/>
    <n v="2"/>
    <n v="0"/>
    <n v="2.8224"/>
    <x v="1"/>
    <x v="0"/>
  </r>
  <r>
    <x v="8092"/>
    <x v="4006"/>
    <x v="1183"/>
    <x v="87"/>
    <x v="0"/>
    <s v="SR-20425"/>
    <s v="Sharelle Roach"/>
    <x v="2"/>
    <x v="0"/>
    <s v="New York City"/>
    <x v="15"/>
    <n v="10035"/>
    <x v="3"/>
    <s v="OFF-AR-10002818"/>
    <x v="1"/>
    <x v="6"/>
    <s v="Panasonic KP-310 Heavy-Duty Electric Pencil Sharpener"/>
    <x v="2239"/>
    <n v="5"/>
    <n v="0"/>
    <n v="32.97"/>
    <x v="3"/>
    <x v="0"/>
  </r>
  <r>
    <x v="8093"/>
    <x v="4007"/>
    <x v="944"/>
    <x v="608"/>
    <x v="0"/>
    <s v="DK-13375"/>
    <s v="Dennis Kane"/>
    <x v="0"/>
    <x v="0"/>
    <s v="Seattle"/>
    <x v="4"/>
    <n v="98115"/>
    <x v="1"/>
    <s v="FUR-FU-10001940"/>
    <x v="0"/>
    <x v="5"/>
    <s v="Staple-based wall hangings"/>
    <x v="1708"/>
    <n v="3"/>
    <n v="0"/>
    <n v="10.507200000000001"/>
    <x v="1"/>
    <x v="0"/>
  </r>
  <r>
    <x v="8094"/>
    <x v="4007"/>
    <x v="944"/>
    <x v="608"/>
    <x v="0"/>
    <s v="DK-13375"/>
    <s v="Dennis Kane"/>
    <x v="0"/>
    <x v="0"/>
    <s v="Seattle"/>
    <x v="4"/>
    <n v="98115"/>
    <x v="1"/>
    <s v="OFF-PA-10003883"/>
    <x v="1"/>
    <x v="10"/>
    <s v="Message Book, Phone, Wirebound Standard Line Memo, 2 3/4&quot; X 5&quot;"/>
    <x v="2224"/>
    <n v="4"/>
    <n v="0"/>
    <n v="12.052"/>
    <x v="1"/>
    <x v="0"/>
  </r>
  <r>
    <x v="8095"/>
    <x v="4007"/>
    <x v="944"/>
    <x v="608"/>
    <x v="0"/>
    <s v="DK-13375"/>
    <s v="Dennis Kane"/>
    <x v="0"/>
    <x v="0"/>
    <s v="Seattle"/>
    <x v="4"/>
    <n v="98115"/>
    <x v="1"/>
    <s v="OFF-PA-10002787"/>
    <x v="1"/>
    <x v="10"/>
    <s v="Xerox 227"/>
    <x v="91"/>
    <n v="2"/>
    <n v="0"/>
    <n v="6.2208000000000006"/>
    <x v="1"/>
    <x v="0"/>
  </r>
  <r>
    <x v="8096"/>
    <x v="4007"/>
    <x v="944"/>
    <x v="608"/>
    <x v="0"/>
    <s v="DK-13375"/>
    <s v="Dennis Kane"/>
    <x v="0"/>
    <x v="0"/>
    <s v="Seattle"/>
    <x v="4"/>
    <n v="98115"/>
    <x v="1"/>
    <s v="TEC-AC-10000991"/>
    <x v="2"/>
    <x v="11"/>
    <s v="Sony Micro Vault Click 8 GB USB 2.0 Flash Drive"/>
    <x v="5291"/>
    <n v="5"/>
    <n v="0"/>
    <n v="32.893000000000008"/>
    <x v="1"/>
    <x v="0"/>
  </r>
  <r>
    <x v="8097"/>
    <x v="4008"/>
    <x v="116"/>
    <x v="378"/>
    <x v="1"/>
    <s v="SV-20935"/>
    <s v="Susan Vittorini"/>
    <x v="0"/>
    <x v="0"/>
    <s v="Albuquerque"/>
    <x v="27"/>
    <n v="87105"/>
    <x v="1"/>
    <s v="OFF-ST-10003058"/>
    <x v="1"/>
    <x v="4"/>
    <s v="Eldon Mobile Mega Data Cart  Mega Stackable  Add-On Trays"/>
    <x v="2946"/>
    <n v="5"/>
    <n v="0"/>
    <n v="34.292499999999997"/>
    <x v="1"/>
    <x v="0"/>
  </r>
  <r>
    <x v="8098"/>
    <x v="4008"/>
    <x v="116"/>
    <x v="378"/>
    <x v="1"/>
    <s v="SV-20935"/>
    <s v="Susan Vittorini"/>
    <x v="0"/>
    <x v="0"/>
    <s v="Albuquerque"/>
    <x v="27"/>
    <n v="87105"/>
    <x v="1"/>
    <s v="OFF-PA-10004239"/>
    <x v="1"/>
    <x v="10"/>
    <s v="Xerox 1953"/>
    <x v="732"/>
    <n v="1"/>
    <n v="0"/>
    <n v="1.9259999999999997"/>
    <x v="1"/>
    <x v="0"/>
  </r>
  <r>
    <x v="8099"/>
    <x v="4009"/>
    <x v="612"/>
    <x v="20"/>
    <x v="2"/>
    <s v="RH-19510"/>
    <s v="Rick Huthwaite"/>
    <x v="2"/>
    <x v="0"/>
    <s v="Los Angeles"/>
    <x v="1"/>
    <n v="90045"/>
    <x v="1"/>
    <s v="TEC-AC-10003038"/>
    <x v="2"/>
    <x v="11"/>
    <s v="Kingston Digital DataTraveler 16GB USB 2.0"/>
    <x v="3999"/>
    <n v="3"/>
    <n v="0"/>
    <n v="5.101499999999997"/>
    <x v="1"/>
    <x v="0"/>
  </r>
  <r>
    <x v="8100"/>
    <x v="4009"/>
    <x v="612"/>
    <x v="20"/>
    <x v="2"/>
    <s v="RH-19510"/>
    <s v="Rick Huthwaite"/>
    <x v="2"/>
    <x v="0"/>
    <s v="Los Angeles"/>
    <x v="1"/>
    <n v="90045"/>
    <x v="1"/>
    <s v="TEC-MA-10000984"/>
    <x v="2"/>
    <x v="15"/>
    <s v="Okidata MB760 Printer"/>
    <x v="5292"/>
    <n v="3"/>
    <n v="0.2"/>
    <n v="377.72999999999956"/>
    <x v="1"/>
    <x v="0"/>
  </r>
  <r>
    <x v="8101"/>
    <x v="4010"/>
    <x v="1184"/>
    <x v="1226"/>
    <x v="1"/>
    <s v="SB-20185"/>
    <s v="Sarah Brown"/>
    <x v="0"/>
    <x v="0"/>
    <s v="Los Angeles"/>
    <x v="1"/>
    <n v="90045"/>
    <x v="1"/>
    <s v="OFF-LA-10004484"/>
    <x v="1"/>
    <x v="2"/>
    <s v="Avery 476"/>
    <x v="341"/>
    <n v="2"/>
    <n v="0"/>
    <n v="3.7995999999999999"/>
    <x v="1"/>
    <x v="0"/>
  </r>
  <r>
    <x v="8102"/>
    <x v="4010"/>
    <x v="1184"/>
    <x v="1226"/>
    <x v="1"/>
    <s v="SB-20185"/>
    <s v="Sarah Brown"/>
    <x v="0"/>
    <x v="0"/>
    <s v="Los Angeles"/>
    <x v="1"/>
    <n v="90045"/>
    <x v="1"/>
    <s v="TEC-MA-10004002"/>
    <x v="2"/>
    <x v="15"/>
    <s v="Zebra GX420t Direct Thermal/Thermal Transfer Printer"/>
    <x v="5293"/>
    <n v="7"/>
    <n v="0.2"/>
    <n v="334.49849999999958"/>
    <x v="1"/>
    <x v="0"/>
  </r>
  <r>
    <x v="8103"/>
    <x v="4010"/>
    <x v="1184"/>
    <x v="1226"/>
    <x v="1"/>
    <s v="SB-20185"/>
    <s v="Sarah Brown"/>
    <x v="0"/>
    <x v="0"/>
    <s v="Los Angeles"/>
    <x v="1"/>
    <n v="90045"/>
    <x v="1"/>
    <s v="OFF-ST-10002406"/>
    <x v="1"/>
    <x v="4"/>
    <s v="Pizazz Global Quick File"/>
    <x v="352"/>
    <n v="7"/>
    <n v="0"/>
    <n v="29.341200000000008"/>
    <x v="1"/>
    <x v="0"/>
  </r>
  <r>
    <x v="8104"/>
    <x v="4010"/>
    <x v="1184"/>
    <x v="1226"/>
    <x v="1"/>
    <s v="SB-20185"/>
    <s v="Sarah Brown"/>
    <x v="0"/>
    <x v="0"/>
    <s v="Los Angeles"/>
    <x v="1"/>
    <n v="90045"/>
    <x v="1"/>
    <s v="TEC-PH-10003645"/>
    <x v="2"/>
    <x v="7"/>
    <s v="Aastra 57i VoIP phone"/>
    <x v="5294"/>
    <n v="6"/>
    <n v="0.2"/>
    <n v="58.179600000000022"/>
    <x v="1"/>
    <x v="0"/>
  </r>
  <r>
    <x v="8105"/>
    <x v="4011"/>
    <x v="922"/>
    <x v="822"/>
    <x v="2"/>
    <s v="CR-12820"/>
    <s v="Cyra Reiten"/>
    <x v="2"/>
    <x v="0"/>
    <s v="Houston"/>
    <x v="5"/>
    <n v="77041"/>
    <x v="2"/>
    <s v="FUR-BO-10001601"/>
    <x v="0"/>
    <x v="0"/>
    <s v="Sauder Mission Library with Doors, Fruitwood Finish"/>
    <x v="5295"/>
    <n v="1"/>
    <n v="0.32"/>
    <n v="-17.027400000000007"/>
    <x v="2"/>
    <x v="0"/>
  </r>
  <r>
    <x v="8106"/>
    <x v="4011"/>
    <x v="922"/>
    <x v="822"/>
    <x v="2"/>
    <s v="CR-12820"/>
    <s v="Cyra Reiten"/>
    <x v="2"/>
    <x v="0"/>
    <s v="Houston"/>
    <x v="5"/>
    <n v="77041"/>
    <x v="2"/>
    <s v="OFF-AR-10000937"/>
    <x v="1"/>
    <x v="6"/>
    <s v="Dixon Ticonderoga Core-Lock Colored Pencils, 48-Color Set"/>
    <x v="5296"/>
    <n v="6"/>
    <n v="0.2"/>
    <n v="52.632000000000005"/>
    <x v="2"/>
    <x v="0"/>
  </r>
  <r>
    <x v="8107"/>
    <x v="4011"/>
    <x v="922"/>
    <x v="822"/>
    <x v="2"/>
    <s v="CR-12820"/>
    <s v="Cyra Reiten"/>
    <x v="2"/>
    <x v="0"/>
    <s v="Houston"/>
    <x v="5"/>
    <n v="77041"/>
    <x v="2"/>
    <s v="TEC-PH-10000038"/>
    <x v="2"/>
    <x v="7"/>
    <s v="Jawbone MINI JAMBOX Wireless Bluetooth Speaker"/>
    <x v="1435"/>
    <n v="4"/>
    <n v="0.2"/>
    <n v="-87.667200000000037"/>
    <x v="2"/>
    <x v="0"/>
  </r>
  <r>
    <x v="8108"/>
    <x v="4012"/>
    <x v="166"/>
    <x v="159"/>
    <x v="1"/>
    <s v="EG-13900"/>
    <s v="Emily Grady"/>
    <x v="0"/>
    <x v="0"/>
    <s v="Philadelphia"/>
    <x v="9"/>
    <n v="19140"/>
    <x v="3"/>
    <s v="FUR-CH-10003396"/>
    <x v="0"/>
    <x v="1"/>
    <s v="Global Deluxe Steno Chair"/>
    <x v="5297"/>
    <n v="4"/>
    <n v="0.3"/>
    <n v="-58.504800000000017"/>
    <x v="3"/>
    <x v="0"/>
  </r>
  <r>
    <x v="8109"/>
    <x v="4013"/>
    <x v="551"/>
    <x v="122"/>
    <x v="1"/>
    <s v="RD-19930"/>
    <s v="Russell D'Ascenzo"/>
    <x v="0"/>
    <x v="0"/>
    <s v="Chicago"/>
    <x v="10"/>
    <n v="60623"/>
    <x v="2"/>
    <s v="OFF-EN-10002592"/>
    <x v="1"/>
    <x v="12"/>
    <s v="Peel &amp; Seel Recycled Catalog Envelopes, Brown"/>
    <x v="5298"/>
    <n v="6"/>
    <n v="0.2"/>
    <n v="20.844000000000001"/>
    <x v="2"/>
    <x v="0"/>
  </r>
  <r>
    <x v="8110"/>
    <x v="4013"/>
    <x v="551"/>
    <x v="122"/>
    <x v="1"/>
    <s v="RD-19930"/>
    <s v="Russell D'Ascenzo"/>
    <x v="0"/>
    <x v="0"/>
    <s v="Chicago"/>
    <x v="10"/>
    <n v="60623"/>
    <x v="2"/>
    <s v="FUR-CH-10000422"/>
    <x v="0"/>
    <x v="1"/>
    <s v="Global Highback Leather Tilter in Burgundy"/>
    <x v="5299"/>
    <n v="2"/>
    <n v="0.3"/>
    <n v="-25.477199999999982"/>
    <x v="2"/>
    <x v="0"/>
  </r>
  <r>
    <x v="8111"/>
    <x v="4014"/>
    <x v="49"/>
    <x v="845"/>
    <x v="0"/>
    <s v="JM-15865"/>
    <s v="John Murray"/>
    <x v="0"/>
    <x v="0"/>
    <s v="San Angelo"/>
    <x v="5"/>
    <n v="76903"/>
    <x v="2"/>
    <s v="FUR-CH-10002647"/>
    <x v="0"/>
    <x v="1"/>
    <s v="Situations Contoured Folding Chairs, 4/Set"/>
    <x v="5300"/>
    <n v="5"/>
    <n v="0.3"/>
    <n v="-17.744999999999976"/>
    <x v="2"/>
    <x v="0"/>
  </r>
  <r>
    <x v="8112"/>
    <x v="4014"/>
    <x v="49"/>
    <x v="845"/>
    <x v="0"/>
    <s v="JM-15865"/>
    <s v="John Murray"/>
    <x v="0"/>
    <x v="0"/>
    <s v="San Angelo"/>
    <x v="5"/>
    <n v="76903"/>
    <x v="2"/>
    <s v="OFF-AP-10004859"/>
    <x v="1"/>
    <x v="9"/>
    <s v="Acco 6 Outlet Guardian Premium Surge Suppressor"/>
    <x v="5301"/>
    <n v="4"/>
    <n v="0.8"/>
    <n v="-30.867200000000004"/>
    <x v="2"/>
    <x v="0"/>
  </r>
  <r>
    <x v="8113"/>
    <x v="4014"/>
    <x v="49"/>
    <x v="845"/>
    <x v="0"/>
    <s v="JM-15865"/>
    <s v="John Murray"/>
    <x v="0"/>
    <x v="0"/>
    <s v="San Angelo"/>
    <x v="5"/>
    <n v="76903"/>
    <x v="2"/>
    <s v="FUR-CH-10004477"/>
    <x v="0"/>
    <x v="1"/>
    <s v="Global Push Button Manager's Chair, Indigo"/>
    <x v="4967"/>
    <n v="2"/>
    <n v="0.3"/>
    <n v="-1.217800000000004"/>
    <x v="2"/>
    <x v="0"/>
  </r>
  <r>
    <x v="8114"/>
    <x v="4015"/>
    <x v="621"/>
    <x v="951"/>
    <x v="0"/>
    <s v="LW-16825"/>
    <s v="Laurel Workman"/>
    <x v="1"/>
    <x v="0"/>
    <s v="Pasadena"/>
    <x v="5"/>
    <n v="77506"/>
    <x v="2"/>
    <s v="OFF-AR-10004817"/>
    <x v="1"/>
    <x v="6"/>
    <s v="Colorific Watercolor Pencils"/>
    <x v="5302"/>
    <n v="5"/>
    <n v="0.2"/>
    <n v="2.3219999999999974"/>
    <x v="2"/>
    <x v="0"/>
  </r>
  <r>
    <x v="8115"/>
    <x v="4016"/>
    <x v="635"/>
    <x v="842"/>
    <x v="1"/>
    <s v="RW-19540"/>
    <s v="Rick Wilson"/>
    <x v="1"/>
    <x v="0"/>
    <s v="Los Angeles"/>
    <x v="1"/>
    <n v="90049"/>
    <x v="1"/>
    <s v="FUR-FU-10003374"/>
    <x v="0"/>
    <x v="5"/>
    <s v="Electrix Fluorescent Magnifier Lamps &amp; Weighted Base"/>
    <x v="5303"/>
    <n v="3"/>
    <n v="0"/>
    <n v="41.445600000000013"/>
    <x v="1"/>
    <x v="0"/>
  </r>
  <r>
    <x v="8116"/>
    <x v="4017"/>
    <x v="221"/>
    <x v="865"/>
    <x v="3"/>
    <s v="BG-11695"/>
    <s v="Brooke Gillingham"/>
    <x v="1"/>
    <x v="0"/>
    <s v="Garden City"/>
    <x v="41"/>
    <n v="67846"/>
    <x v="2"/>
    <s v="OFF-ST-10003123"/>
    <x v="1"/>
    <x v="4"/>
    <s v="Fellowes Bases and Tops For Staxonsteel/High-Stak Systems"/>
    <x v="3304"/>
    <n v="1"/>
    <n v="0"/>
    <n v="7.9895999999999994"/>
    <x v="2"/>
    <x v="0"/>
  </r>
  <r>
    <x v="8117"/>
    <x v="4018"/>
    <x v="160"/>
    <x v="162"/>
    <x v="1"/>
    <s v="TT-21220"/>
    <s v="Thomas Thornton"/>
    <x v="0"/>
    <x v="0"/>
    <s v="Los Angeles"/>
    <x v="1"/>
    <n v="90045"/>
    <x v="1"/>
    <s v="OFF-PA-10000675"/>
    <x v="1"/>
    <x v="10"/>
    <s v="Xerox 1919"/>
    <x v="2929"/>
    <n v="5"/>
    <n v="0"/>
    <n v="100.4255"/>
    <x v="1"/>
    <x v="0"/>
  </r>
  <r>
    <x v="8118"/>
    <x v="4019"/>
    <x v="847"/>
    <x v="1186"/>
    <x v="1"/>
    <s v="EB-13930"/>
    <s v="Eric Barreto"/>
    <x v="0"/>
    <x v="0"/>
    <s v="Chicago"/>
    <x v="10"/>
    <n v="60653"/>
    <x v="2"/>
    <s v="FUR-CH-10004997"/>
    <x v="0"/>
    <x v="1"/>
    <s v="Hon Every-Day Series Multi-Task Chairs"/>
    <x v="5304"/>
    <n v="4"/>
    <n v="0.3"/>
    <n v="-75.191999999999979"/>
    <x v="2"/>
    <x v="0"/>
  </r>
  <r>
    <x v="8119"/>
    <x v="4020"/>
    <x v="583"/>
    <x v="619"/>
    <x v="1"/>
    <s v="LP-17080"/>
    <s v="Liz Pelletier"/>
    <x v="0"/>
    <x v="0"/>
    <s v="San Francisco"/>
    <x v="1"/>
    <n v="94110"/>
    <x v="1"/>
    <s v="FUR-FU-10001934"/>
    <x v="0"/>
    <x v="5"/>
    <s v="Magnifier Swing Arm Lamp"/>
    <x v="108"/>
    <n v="2"/>
    <n v="0"/>
    <n v="10.909600000000001"/>
    <x v="1"/>
    <x v="0"/>
  </r>
  <r>
    <x v="8120"/>
    <x v="4020"/>
    <x v="583"/>
    <x v="619"/>
    <x v="1"/>
    <s v="LP-17080"/>
    <s v="Liz Pelletier"/>
    <x v="0"/>
    <x v="0"/>
    <s v="San Francisco"/>
    <x v="1"/>
    <n v="94110"/>
    <x v="1"/>
    <s v="FUR-CH-10004997"/>
    <x v="0"/>
    <x v="1"/>
    <s v="Hon Every-Day Series Multi-Task Chairs"/>
    <x v="542"/>
    <n v="3"/>
    <n v="0.2"/>
    <n v="0"/>
    <x v="1"/>
    <x v="0"/>
  </r>
  <r>
    <x v="8121"/>
    <x v="4020"/>
    <x v="583"/>
    <x v="619"/>
    <x v="1"/>
    <s v="LP-17080"/>
    <s v="Liz Pelletier"/>
    <x v="0"/>
    <x v="0"/>
    <s v="San Francisco"/>
    <x v="1"/>
    <n v="94110"/>
    <x v="1"/>
    <s v="OFF-BI-10001890"/>
    <x v="1"/>
    <x v="8"/>
    <s v="Avery Poly Binder Pockets"/>
    <x v="5305"/>
    <n v="11"/>
    <n v="0.2"/>
    <n v="11.026399999999999"/>
    <x v="1"/>
    <x v="0"/>
  </r>
  <r>
    <x v="8122"/>
    <x v="4021"/>
    <x v="337"/>
    <x v="345"/>
    <x v="1"/>
    <s v="FP-14320"/>
    <s v="Frank Preis"/>
    <x v="0"/>
    <x v="0"/>
    <s v="Philadelphia"/>
    <x v="9"/>
    <n v="19134"/>
    <x v="3"/>
    <s v="OFF-EN-10002500"/>
    <x v="1"/>
    <x v="12"/>
    <s v="Globe Weis Peel &amp; Seel First Class Envelopes"/>
    <x v="5306"/>
    <n v="3"/>
    <n v="0.2"/>
    <n v="9.5850000000000009"/>
    <x v="3"/>
    <x v="0"/>
  </r>
  <r>
    <x v="8123"/>
    <x v="4021"/>
    <x v="337"/>
    <x v="345"/>
    <x v="1"/>
    <s v="FP-14320"/>
    <s v="Frank Preis"/>
    <x v="0"/>
    <x v="0"/>
    <s v="Philadelphia"/>
    <x v="9"/>
    <n v="19134"/>
    <x v="3"/>
    <s v="TEC-CO-10001766"/>
    <x v="2"/>
    <x v="16"/>
    <s v="Canon PC940 Copier"/>
    <x v="5307"/>
    <n v="4"/>
    <n v="0.4"/>
    <n v="125.99719999999991"/>
    <x v="3"/>
    <x v="0"/>
  </r>
  <r>
    <x v="8124"/>
    <x v="4022"/>
    <x v="210"/>
    <x v="230"/>
    <x v="1"/>
    <s v="JA-15970"/>
    <s v="Joseph Airdo"/>
    <x v="0"/>
    <x v="0"/>
    <s v="Modesto"/>
    <x v="1"/>
    <n v="95351"/>
    <x v="1"/>
    <s v="FUR-CH-10004860"/>
    <x v="0"/>
    <x v="1"/>
    <s v="Global Low Back Tilter Chair"/>
    <x v="224"/>
    <n v="2"/>
    <n v="0.2"/>
    <n v="-28.274400000000021"/>
    <x v="1"/>
    <x v="0"/>
  </r>
  <r>
    <x v="8125"/>
    <x v="4023"/>
    <x v="525"/>
    <x v="95"/>
    <x v="1"/>
    <s v="TS-21655"/>
    <s v="Trudy Schmidt"/>
    <x v="0"/>
    <x v="0"/>
    <s v="Houston"/>
    <x v="5"/>
    <n v="77070"/>
    <x v="2"/>
    <s v="OFF-BI-10002049"/>
    <x v="1"/>
    <x v="8"/>
    <s v="UniKeep View Case Binders"/>
    <x v="995"/>
    <n v="3"/>
    <n v="0.8"/>
    <n v="-4.9878000000000018"/>
    <x v="2"/>
    <x v="0"/>
  </r>
  <r>
    <x v="8126"/>
    <x v="4023"/>
    <x v="525"/>
    <x v="95"/>
    <x v="1"/>
    <s v="TS-21655"/>
    <s v="Trudy Schmidt"/>
    <x v="0"/>
    <x v="0"/>
    <s v="Houston"/>
    <x v="5"/>
    <n v="77070"/>
    <x v="2"/>
    <s v="TEC-AC-10003499"/>
    <x v="2"/>
    <x v="11"/>
    <s v="Memorex Mini Travel Drive 8 GB USB 2.0 Flash Drive"/>
    <x v="5183"/>
    <n v="2"/>
    <n v="0.2"/>
    <n v="4.4004000000000003"/>
    <x v="2"/>
    <x v="0"/>
  </r>
  <r>
    <x v="8127"/>
    <x v="4023"/>
    <x v="525"/>
    <x v="95"/>
    <x v="1"/>
    <s v="TS-21655"/>
    <s v="Trudy Schmidt"/>
    <x v="0"/>
    <x v="0"/>
    <s v="Houston"/>
    <x v="5"/>
    <n v="77070"/>
    <x v="2"/>
    <s v="OFF-ST-10003470"/>
    <x v="1"/>
    <x v="4"/>
    <s v="Tennsco Snap-Together Open Shelving Units, Starter Sets and Add-On Units"/>
    <x v="5308"/>
    <n v="3"/>
    <n v="0.2"/>
    <n v="-125.76600000000005"/>
    <x v="2"/>
    <x v="0"/>
  </r>
  <r>
    <x v="8128"/>
    <x v="4024"/>
    <x v="775"/>
    <x v="153"/>
    <x v="1"/>
    <s v="DP-13000"/>
    <s v="Darren Powers"/>
    <x v="0"/>
    <x v="0"/>
    <s v="Chicago"/>
    <x v="10"/>
    <n v="60610"/>
    <x v="2"/>
    <s v="FUR-FU-10000222"/>
    <x v="0"/>
    <x v="5"/>
    <s v="Seth Thomas 16&quot; Steel Case Clock"/>
    <x v="647"/>
    <n v="5"/>
    <n v="0.6"/>
    <n v="-43.847999999999985"/>
    <x v="2"/>
    <x v="0"/>
  </r>
  <r>
    <x v="8129"/>
    <x v="4025"/>
    <x v="836"/>
    <x v="1283"/>
    <x v="2"/>
    <s v="JD-15895"/>
    <s v="Jonathan Doherty"/>
    <x v="1"/>
    <x v="0"/>
    <s v="Riverside"/>
    <x v="1"/>
    <n v="92503"/>
    <x v="1"/>
    <s v="TEC-AC-10000023"/>
    <x v="2"/>
    <x v="11"/>
    <s v="Maxell 74 Minute CD-R Spindle, 50/Pack"/>
    <x v="5045"/>
    <n v="2"/>
    <n v="0"/>
    <n v="15.098399999999998"/>
    <x v="1"/>
    <x v="0"/>
  </r>
  <r>
    <x v="8130"/>
    <x v="4025"/>
    <x v="836"/>
    <x v="1283"/>
    <x v="2"/>
    <s v="JD-15895"/>
    <s v="Jonathan Doherty"/>
    <x v="1"/>
    <x v="0"/>
    <s v="Riverside"/>
    <x v="1"/>
    <n v="92503"/>
    <x v="1"/>
    <s v="OFF-PA-10003971"/>
    <x v="1"/>
    <x v="10"/>
    <s v="Xerox 1965"/>
    <x v="493"/>
    <n v="2"/>
    <n v="0"/>
    <n v="5.8604000000000003"/>
    <x v="1"/>
    <x v="0"/>
  </r>
  <r>
    <x v="8131"/>
    <x v="4025"/>
    <x v="836"/>
    <x v="1283"/>
    <x v="2"/>
    <s v="JD-15895"/>
    <s v="Jonathan Doherty"/>
    <x v="1"/>
    <x v="0"/>
    <s v="Riverside"/>
    <x v="1"/>
    <n v="92503"/>
    <x v="1"/>
    <s v="OFF-AR-10003481"/>
    <x v="1"/>
    <x v="6"/>
    <s v="Newell 348"/>
    <x v="2805"/>
    <n v="4"/>
    <n v="0"/>
    <n v="3.8047999999999984"/>
    <x v="1"/>
    <x v="0"/>
  </r>
  <r>
    <x v="8132"/>
    <x v="4025"/>
    <x v="836"/>
    <x v="1283"/>
    <x v="2"/>
    <s v="JD-15895"/>
    <s v="Jonathan Doherty"/>
    <x v="1"/>
    <x v="0"/>
    <s v="Riverside"/>
    <x v="1"/>
    <n v="92503"/>
    <x v="1"/>
    <s v="OFF-ST-10001490"/>
    <x v="1"/>
    <x v="4"/>
    <s v="Hot File 7-Pocket, Floor Stand"/>
    <x v="3469"/>
    <n v="3"/>
    <n v="0"/>
    <n v="160.62299999999993"/>
    <x v="1"/>
    <x v="0"/>
  </r>
  <r>
    <x v="8133"/>
    <x v="4026"/>
    <x v="1049"/>
    <x v="349"/>
    <x v="1"/>
    <s v="GH-14485"/>
    <s v="Gene Hale"/>
    <x v="1"/>
    <x v="0"/>
    <s v="Dallas"/>
    <x v="5"/>
    <n v="75081"/>
    <x v="2"/>
    <s v="FUR-FU-10003708"/>
    <x v="0"/>
    <x v="5"/>
    <s v="Tenex Traditional Chairmats for Medium Pile Carpet, Standard Lip, 36&quot; x 48&quot;"/>
    <x v="5309"/>
    <n v="3"/>
    <n v="0.6"/>
    <n v="-70.960499999999996"/>
    <x v="2"/>
    <x v="0"/>
  </r>
  <r>
    <x v="8134"/>
    <x v="4027"/>
    <x v="1130"/>
    <x v="1265"/>
    <x v="1"/>
    <s v="RD-19585"/>
    <s v="Rob Dowd"/>
    <x v="0"/>
    <x v="0"/>
    <s v="Los Angeles"/>
    <x v="1"/>
    <n v="90008"/>
    <x v="1"/>
    <s v="OFF-PA-10001970"/>
    <x v="1"/>
    <x v="10"/>
    <s v="Xerox 1881"/>
    <x v="655"/>
    <n v="3"/>
    <n v="0"/>
    <n v="17.314799999999998"/>
    <x v="1"/>
    <x v="0"/>
  </r>
  <r>
    <x v="8135"/>
    <x v="4027"/>
    <x v="1130"/>
    <x v="1265"/>
    <x v="1"/>
    <s v="RD-19585"/>
    <s v="Rob Dowd"/>
    <x v="0"/>
    <x v="0"/>
    <s v="Los Angeles"/>
    <x v="1"/>
    <n v="90008"/>
    <x v="1"/>
    <s v="OFF-LA-10002762"/>
    <x v="1"/>
    <x v="2"/>
    <s v="Avery 485"/>
    <x v="2077"/>
    <n v="7"/>
    <n v="0"/>
    <n v="41.223699999999994"/>
    <x v="1"/>
    <x v="0"/>
  </r>
  <r>
    <x v="8136"/>
    <x v="4028"/>
    <x v="399"/>
    <x v="1070"/>
    <x v="1"/>
    <s v="CS-12490"/>
    <s v="Cindy Schnelling"/>
    <x v="1"/>
    <x v="0"/>
    <s v="Lakeland"/>
    <x v="2"/>
    <n v="33801"/>
    <x v="0"/>
    <s v="FUR-TA-10002533"/>
    <x v="0"/>
    <x v="3"/>
    <s v="BPI Conference Tables"/>
    <x v="5310"/>
    <n v="7"/>
    <n v="0.45"/>
    <n v="-255.58750000000009"/>
    <x v="0"/>
    <x v="0"/>
  </r>
  <r>
    <x v="8137"/>
    <x v="4029"/>
    <x v="187"/>
    <x v="1170"/>
    <x v="1"/>
    <s v="BF-11215"/>
    <s v="Benjamin Farhat"/>
    <x v="2"/>
    <x v="0"/>
    <s v="New York City"/>
    <x v="15"/>
    <n v="10035"/>
    <x v="3"/>
    <s v="FUR-FU-10004091"/>
    <x v="0"/>
    <x v="5"/>
    <s v="Eldon 200 Class Desk Accessories, Black"/>
    <x v="5311"/>
    <n v="9"/>
    <n v="0"/>
    <n v="21.477600000000002"/>
    <x v="3"/>
    <x v="0"/>
  </r>
  <r>
    <x v="8138"/>
    <x v="4030"/>
    <x v="427"/>
    <x v="18"/>
    <x v="1"/>
    <s v="NK-18490"/>
    <s v="Neil Knudson"/>
    <x v="2"/>
    <x v="0"/>
    <s v="Philadelphia"/>
    <x v="9"/>
    <n v="19140"/>
    <x v="3"/>
    <s v="OFF-AR-10001545"/>
    <x v="1"/>
    <x v="6"/>
    <s v="Newell 326"/>
    <x v="2437"/>
    <n v="8"/>
    <n v="0.2"/>
    <n v="1.2671999999999994"/>
    <x v="3"/>
    <x v="0"/>
  </r>
  <r>
    <x v="8139"/>
    <x v="4030"/>
    <x v="427"/>
    <x v="18"/>
    <x v="1"/>
    <s v="NK-18490"/>
    <s v="Neil Knudson"/>
    <x v="2"/>
    <x v="0"/>
    <s v="Philadelphia"/>
    <x v="9"/>
    <n v="19140"/>
    <x v="3"/>
    <s v="OFF-ST-10001476"/>
    <x v="1"/>
    <x v="4"/>
    <s v="Steel Personal Filing/Posting Tote"/>
    <x v="5312"/>
    <n v="10"/>
    <n v="0.2"/>
    <n v="24.856999999999999"/>
    <x v="3"/>
    <x v="0"/>
  </r>
  <r>
    <x v="8140"/>
    <x v="4030"/>
    <x v="427"/>
    <x v="18"/>
    <x v="1"/>
    <s v="NK-18490"/>
    <s v="Neil Knudson"/>
    <x v="2"/>
    <x v="0"/>
    <s v="Philadelphia"/>
    <x v="9"/>
    <n v="19140"/>
    <x v="3"/>
    <s v="OFF-PA-10004971"/>
    <x v="1"/>
    <x v="10"/>
    <s v="Xerox 196"/>
    <x v="282"/>
    <n v="4"/>
    <n v="0.2"/>
    <n v="6.7048000000000005"/>
    <x v="3"/>
    <x v="0"/>
  </r>
  <r>
    <x v="8141"/>
    <x v="4031"/>
    <x v="473"/>
    <x v="1156"/>
    <x v="1"/>
    <s v="AZ-10750"/>
    <s v="Annie Zypern"/>
    <x v="0"/>
    <x v="0"/>
    <s v="San Diego"/>
    <x v="1"/>
    <n v="92037"/>
    <x v="1"/>
    <s v="OFF-LA-10003223"/>
    <x v="1"/>
    <x v="2"/>
    <s v="Avery 508"/>
    <x v="1674"/>
    <n v="3"/>
    <n v="0"/>
    <n v="7.2176999999999998"/>
    <x v="1"/>
    <x v="0"/>
  </r>
  <r>
    <x v="8142"/>
    <x v="4031"/>
    <x v="473"/>
    <x v="1156"/>
    <x v="1"/>
    <s v="AZ-10750"/>
    <s v="Annie Zypern"/>
    <x v="0"/>
    <x v="0"/>
    <s v="San Diego"/>
    <x v="1"/>
    <n v="92037"/>
    <x v="1"/>
    <s v="OFF-ST-10004340"/>
    <x v="1"/>
    <x v="4"/>
    <s v="Fellowes Mobile File Cart, Black"/>
    <x v="4702"/>
    <n v="3"/>
    <n v="0"/>
    <n v="50.365800000000007"/>
    <x v="1"/>
    <x v="0"/>
  </r>
  <r>
    <x v="8143"/>
    <x v="4031"/>
    <x v="473"/>
    <x v="1156"/>
    <x v="1"/>
    <s v="AZ-10750"/>
    <s v="Annie Zypern"/>
    <x v="0"/>
    <x v="0"/>
    <s v="San Diego"/>
    <x v="1"/>
    <n v="92037"/>
    <x v="1"/>
    <s v="FUR-TA-10001095"/>
    <x v="0"/>
    <x v="3"/>
    <s v="Chromcraft Round Conference Tables"/>
    <x v="5313"/>
    <n v="4"/>
    <n v="0.2"/>
    <n v="6.9715999999999951"/>
    <x v="1"/>
    <x v="0"/>
  </r>
  <r>
    <x v="8144"/>
    <x v="4031"/>
    <x v="473"/>
    <x v="1156"/>
    <x v="1"/>
    <s v="AZ-10750"/>
    <s v="Annie Zypern"/>
    <x v="0"/>
    <x v="0"/>
    <s v="San Diego"/>
    <x v="1"/>
    <n v="92037"/>
    <x v="1"/>
    <s v="TEC-PH-10001448"/>
    <x v="2"/>
    <x v="7"/>
    <s v="Anker Astro 15000mAh USB Portable Charger"/>
    <x v="4101"/>
    <n v="4"/>
    <n v="0.2"/>
    <n v="-31.993600000000029"/>
    <x v="1"/>
    <x v="0"/>
  </r>
  <r>
    <x v="8145"/>
    <x v="4032"/>
    <x v="886"/>
    <x v="1004"/>
    <x v="1"/>
    <s v="Co-12640"/>
    <s v="Corey-Lock"/>
    <x v="0"/>
    <x v="0"/>
    <s v="Lawton"/>
    <x v="26"/>
    <n v="73505"/>
    <x v="2"/>
    <s v="OFF-AP-10001005"/>
    <x v="1"/>
    <x v="9"/>
    <s v="Honeywell Quietcare HEPA Air Cleaner"/>
    <x v="5314"/>
    <n v="6"/>
    <n v="0"/>
    <n v="155.72699999999998"/>
    <x v="2"/>
    <x v="0"/>
  </r>
  <r>
    <x v="8146"/>
    <x v="4032"/>
    <x v="886"/>
    <x v="1004"/>
    <x v="1"/>
    <s v="Co-12640"/>
    <s v="Corey-Lock"/>
    <x v="0"/>
    <x v="0"/>
    <s v="Lawton"/>
    <x v="26"/>
    <n v="73505"/>
    <x v="2"/>
    <s v="OFF-AR-10003469"/>
    <x v="1"/>
    <x v="6"/>
    <s v="Nontoxic Chalk"/>
    <x v="2872"/>
    <n v="2"/>
    <n v="0"/>
    <n v="1.6896"/>
    <x v="2"/>
    <x v="0"/>
  </r>
  <r>
    <x v="8147"/>
    <x v="4033"/>
    <x v="255"/>
    <x v="1055"/>
    <x v="1"/>
    <s v="AG-10675"/>
    <s v="Anna Gayman"/>
    <x v="0"/>
    <x v="0"/>
    <s v="Salem"/>
    <x v="17"/>
    <n v="24153"/>
    <x v="0"/>
    <s v="OFF-PA-10000249"/>
    <x v="1"/>
    <x v="10"/>
    <s v="Easy-staple paper"/>
    <x v="338"/>
    <n v="4"/>
    <n v="0"/>
    <n v="23.086399999999998"/>
    <x v="0"/>
    <x v="0"/>
  </r>
  <r>
    <x v="8148"/>
    <x v="4034"/>
    <x v="797"/>
    <x v="844"/>
    <x v="1"/>
    <s v="EM-14140"/>
    <s v="Eugene Moren"/>
    <x v="2"/>
    <x v="0"/>
    <s v="Santa Ana"/>
    <x v="1"/>
    <n v="92704"/>
    <x v="1"/>
    <s v="OFF-LA-10001613"/>
    <x v="1"/>
    <x v="2"/>
    <s v="Avery File Folder Labels"/>
    <x v="171"/>
    <n v="7"/>
    <n v="0"/>
    <n v="9.8783999999999992"/>
    <x v="1"/>
    <x v="0"/>
  </r>
  <r>
    <x v="8149"/>
    <x v="4035"/>
    <x v="755"/>
    <x v="1284"/>
    <x v="2"/>
    <s v="CA-11965"/>
    <s v="Carol Adams"/>
    <x v="1"/>
    <x v="0"/>
    <s v="Rapid City"/>
    <x v="44"/>
    <n v="57701"/>
    <x v="2"/>
    <s v="OFF-BI-10001758"/>
    <x v="1"/>
    <x v="8"/>
    <s v="Wilson Jones 14 Line Acrylic Coated Pressboard Data Binders"/>
    <x v="3893"/>
    <n v="2"/>
    <n v="0"/>
    <n v="5.0195999999999996"/>
    <x v="2"/>
    <x v="0"/>
  </r>
  <r>
    <x v="8150"/>
    <x v="4035"/>
    <x v="755"/>
    <x v="1284"/>
    <x v="2"/>
    <s v="CA-11965"/>
    <s v="Carol Adams"/>
    <x v="1"/>
    <x v="0"/>
    <s v="Rapid City"/>
    <x v="44"/>
    <n v="57701"/>
    <x v="2"/>
    <s v="FUR-BO-10004409"/>
    <x v="0"/>
    <x v="0"/>
    <s v="Safco Value Mate Series Steel Bookcases, Baked Enamel Finish on Steel, Gray"/>
    <x v="1741"/>
    <n v="2"/>
    <n v="0"/>
    <n v="39.748800000000003"/>
    <x v="2"/>
    <x v="0"/>
  </r>
  <r>
    <x v="8151"/>
    <x v="4036"/>
    <x v="721"/>
    <x v="186"/>
    <x v="2"/>
    <s v="RB-19360"/>
    <s v="Raymond Buch"/>
    <x v="0"/>
    <x v="0"/>
    <s v="Seattle"/>
    <x v="4"/>
    <n v="98115"/>
    <x v="1"/>
    <s v="OFF-ST-10001558"/>
    <x v="1"/>
    <x v="4"/>
    <s v="Acco Perma 4000 Stacking Storage Drawers"/>
    <x v="4663"/>
    <n v="2"/>
    <n v="0"/>
    <n v="4.8719999999999999"/>
    <x v="1"/>
    <x v="1"/>
  </r>
  <r>
    <x v="8152"/>
    <x v="4036"/>
    <x v="721"/>
    <x v="186"/>
    <x v="2"/>
    <s v="RB-19360"/>
    <s v="Raymond Buch"/>
    <x v="0"/>
    <x v="0"/>
    <s v="Seattle"/>
    <x v="4"/>
    <n v="98115"/>
    <x v="1"/>
    <s v="OFF-PA-10002986"/>
    <x v="1"/>
    <x v="10"/>
    <s v="Xerox 1898"/>
    <x v="130"/>
    <n v="3"/>
    <n v="0"/>
    <n v="9.6191999999999993"/>
    <x v="1"/>
    <x v="1"/>
  </r>
  <r>
    <x v="8153"/>
    <x v="4036"/>
    <x v="721"/>
    <x v="186"/>
    <x v="2"/>
    <s v="RB-19360"/>
    <s v="Raymond Buch"/>
    <x v="0"/>
    <x v="0"/>
    <s v="Seattle"/>
    <x v="4"/>
    <n v="98115"/>
    <x v="1"/>
    <s v="TEC-CO-10004722"/>
    <x v="2"/>
    <x v="16"/>
    <s v="Canon imageCLASS 2200 Advanced Copier"/>
    <x v="5315"/>
    <n v="4"/>
    <n v="0"/>
    <n v="6719.9807999999994"/>
    <x v="1"/>
    <x v="1"/>
  </r>
  <r>
    <x v="8154"/>
    <x v="4037"/>
    <x v="177"/>
    <x v="540"/>
    <x v="1"/>
    <s v="RD-19720"/>
    <s v="Roger Demir"/>
    <x v="0"/>
    <x v="0"/>
    <s v="Middletown"/>
    <x v="29"/>
    <n v="6457"/>
    <x v="3"/>
    <s v="TEC-AC-10002842"/>
    <x v="2"/>
    <x v="11"/>
    <s v="WD My Passport Ultra 2TB Portable External Hard Drive"/>
    <x v="1685"/>
    <n v="2"/>
    <n v="0"/>
    <n v="38.080000000000013"/>
    <x v="3"/>
    <x v="0"/>
  </r>
  <r>
    <x v="8155"/>
    <x v="4037"/>
    <x v="177"/>
    <x v="540"/>
    <x v="1"/>
    <s v="RD-19720"/>
    <s v="Roger Demir"/>
    <x v="0"/>
    <x v="0"/>
    <s v="Middletown"/>
    <x v="29"/>
    <n v="6457"/>
    <x v="3"/>
    <s v="OFF-PA-10001125"/>
    <x v="1"/>
    <x v="10"/>
    <s v="Xerox 1988"/>
    <x v="1168"/>
    <n v="2"/>
    <n v="0"/>
    <n v="27.881999999999998"/>
    <x v="3"/>
    <x v="0"/>
  </r>
  <r>
    <x v="8156"/>
    <x v="4038"/>
    <x v="964"/>
    <x v="1080"/>
    <x v="1"/>
    <s v="MS-17830"/>
    <s v="Melanie Seite"/>
    <x v="0"/>
    <x v="0"/>
    <s v="Baltimore"/>
    <x v="39"/>
    <n v="21215"/>
    <x v="3"/>
    <s v="FUR-TA-10002622"/>
    <x v="0"/>
    <x v="3"/>
    <s v="Bush Andora Conference Table, Maple/Graphite Gray Finish"/>
    <x v="5316"/>
    <n v="2"/>
    <n v="0.3"/>
    <n v="-23.93719999999999"/>
    <x v="3"/>
    <x v="0"/>
  </r>
  <r>
    <x v="8157"/>
    <x v="4039"/>
    <x v="741"/>
    <x v="407"/>
    <x v="1"/>
    <s v="PG-18820"/>
    <s v="Patrick Gardner"/>
    <x v="0"/>
    <x v="0"/>
    <s v="San Diego"/>
    <x v="1"/>
    <n v="92105"/>
    <x v="1"/>
    <s v="TEC-AC-10002842"/>
    <x v="2"/>
    <x v="11"/>
    <s v="WD My Passport Ultra 2TB Portable External Hard Drive"/>
    <x v="2027"/>
    <n v="5"/>
    <n v="0"/>
    <n v="95.200000000000031"/>
    <x v="1"/>
    <x v="0"/>
  </r>
  <r>
    <x v="8158"/>
    <x v="4040"/>
    <x v="377"/>
    <x v="378"/>
    <x v="1"/>
    <s v="KB-16240"/>
    <s v="Karen Bern"/>
    <x v="1"/>
    <x v="0"/>
    <s v="Odessa"/>
    <x v="5"/>
    <n v="79762"/>
    <x v="2"/>
    <s v="OFF-PA-10004285"/>
    <x v="1"/>
    <x v="10"/>
    <s v="Xerox 1959"/>
    <x v="2975"/>
    <n v="3"/>
    <n v="0.2"/>
    <n v="5.6111999999999993"/>
    <x v="2"/>
    <x v="0"/>
  </r>
  <r>
    <x v="8159"/>
    <x v="4041"/>
    <x v="1185"/>
    <x v="20"/>
    <x v="1"/>
    <s v="RB-19465"/>
    <s v="Rick Bensley"/>
    <x v="2"/>
    <x v="0"/>
    <s v="Milford"/>
    <x v="29"/>
    <n v="6460"/>
    <x v="3"/>
    <s v="TEC-AC-10004469"/>
    <x v="2"/>
    <x v="11"/>
    <s v="Microsoft Sculpt Comfort Mouse"/>
    <x v="5240"/>
    <n v="5"/>
    <n v="0"/>
    <n v="87.890000000000015"/>
    <x v="3"/>
    <x v="0"/>
  </r>
  <r>
    <x v="8160"/>
    <x v="4042"/>
    <x v="595"/>
    <x v="633"/>
    <x v="1"/>
    <s v="JD-15790"/>
    <s v="John Dryer"/>
    <x v="0"/>
    <x v="0"/>
    <s v="Belleville"/>
    <x v="30"/>
    <n v="7109"/>
    <x v="3"/>
    <s v="FUR-CH-10001545"/>
    <x v="0"/>
    <x v="1"/>
    <s v="Hon Comfortask Task/Swivel Chairs"/>
    <x v="5317"/>
    <n v="2"/>
    <n v="0"/>
    <n v="36.473600000000005"/>
    <x v="3"/>
    <x v="0"/>
  </r>
  <r>
    <x v="8161"/>
    <x v="4043"/>
    <x v="694"/>
    <x v="1120"/>
    <x v="0"/>
    <s v="JJ-15445"/>
    <s v="Jennifer Jackson"/>
    <x v="0"/>
    <x v="0"/>
    <s v="New York City"/>
    <x v="15"/>
    <n v="10035"/>
    <x v="3"/>
    <s v="OFF-AP-10002578"/>
    <x v="1"/>
    <x v="9"/>
    <s v="Fellowes Premier Superior Surge Suppressor, 10-Outlet, With Phone and Remote"/>
    <x v="5318"/>
    <n v="6"/>
    <n v="0"/>
    <n v="76.315200000000004"/>
    <x v="3"/>
    <x v="0"/>
  </r>
  <r>
    <x v="8162"/>
    <x v="4043"/>
    <x v="694"/>
    <x v="1120"/>
    <x v="0"/>
    <s v="JJ-15445"/>
    <s v="Jennifer Jackson"/>
    <x v="0"/>
    <x v="0"/>
    <s v="New York City"/>
    <x v="15"/>
    <n v="10035"/>
    <x v="3"/>
    <s v="TEC-PH-10003012"/>
    <x v="2"/>
    <x v="7"/>
    <s v="Nortel Meridian M3904 Professional Digital phone"/>
    <x v="673"/>
    <n v="2"/>
    <n v="0"/>
    <n v="89.314199999999971"/>
    <x v="3"/>
    <x v="0"/>
  </r>
  <r>
    <x v="8163"/>
    <x v="4044"/>
    <x v="121"/>
    <x v="85"/>
    <x v="1"/>
    <s v="LT-17110"/>
    <s v="Liz Thompson"/>
    <x v="0"/>
    <x v="0"/>
    <s v="San Diego"/>
    <x v="1"/>
    <n v="92105"/>
    <x v="1"/>
    <s v="FUR-FU-10004909"/>
    <x v="0"/>
    <x v="5"/>
    <s v="Contemporary Wood/Metal Frame"/>
    <x v="5319"/>
    <n v="6"/>
    <n v="0"/>
    <n v="33.935999999999993"/>
    <x v="1"/>
    <x v="0"/>
  </r>
  <r>
    <x v="8164"/>
    <x v="4044"/>
    <x v="121"/>
    <x v="85"/>
    <x v="1"/>
    <s v="LT-17110"/>
    <s v="Liz Thompson"/>
    <x v="0"/>
    <x v="0"/>
    <s v="San Diego"/>
    <x v="1"/>
    <n v="92105"/>
    <x v="1"/>
    <s v="OFF-BI-10001524"/>
    <x v="1"/>
    <x v="8"/>
    <s v="GBC Premium Transparent Covers with Diagonal Lined Pattern"/>
    <x v="3668"/>
    <n v="7"/>
    <n v="0.2"/>
    <n v="41.120799999999988"/>
    <x v="1"/>
    <x v="0"/>
  </r>
  <r>
    <x v="8165"/>
    <x v="4044"/>
    <x v="121"/>
    <x v="85"/>
    <x v="1"/>
    <s v="LT-17110"/>
    <s v="Liz Thompson"/>
    <x v="0"/>
    <x v="0"/>
    <s v="San Diego"/>
    <x v="1"/>
    <n v="92105"/>
    <x v="1"/>
    <s v="OFF-BI-10003355"/>
    <x v="1"/>
    <x v="8"/>
    <s v="Cardinal Holdit Business Card Pockets"/>
    <x v="1655"/>
    <n v="3"/>
    <n v="0.2"/>
    <n v="4.1832000000000003"/>
    <x v="1"/>
    <x v="0"/>
  </r>
  <r>
    <x v="8166"/>
    <x v="4044"/>
    <x v="121"/>
    <x v="85"/>
    <x v="1"/>
    <s v="LT-17110"/>
    <s v="Liz Thompson"/>
    <x v="0"/>
    <x v="0"/>
    <s v="San Diego"/>
    <x v="1"/>
    <n v="92105"/>
    <x v="1"/>
    <s v="FUR-BO-10004357"/>
    <x v="0"/>
    <x v="0"/>
    <s v="O'Sullivan Living Dimensions 3-Shelf Bookcases"/>
    <x v="5320"/>
    <n v="3"/>
    <n v="0.15"/>
    <n v="-30.147000000000048"/>
    <x v="1"/>
    <x v="0"/>
  </r>
  <r>
    <x v="8167"/>
    <x v="4045"/>
    <x v="995"/>
    <x v="816"/>
    <x v="1"/>
    <s v="AH-10690"/>
    <s v="Anna Häberlin"/>
    <x v="1"/>
    <x v="0"/>
    <s v="San Francisco"/>
    <x v="1"/>
    <n v="94122"/>
    <x v="1"/>
    <s v="FUR-TA-10002774"/>
    <x v="0"/>
    <x v="3"/>
    <s v="Laminate Occasional Tables"/>
    <x v="5321"/>
    <n v="7"/>
    <n v="0.2"/>
    <n v="-32.367300000000085"/>
    <x v="1"/>
    <x v="0"/>
  </r>
  <r>
    <x v="8168"/>
    <x v="4046"/>
    <x v="44"/>
    <x v="87"/>
    <x v="1"/>
    <s v="AB-10060"/>
    <s v="Adam Bellavance"/>
    <x v="2"/>
    <x v="0"/>
    <s v="Seattle"/>
    <x v="4"/>
    <n v="98105"/>
    <x v="1"/>
    <s v="FUR-TA-10004575"/>
    <x v="0"/>
    <x v="3"/>
    <s v="Hon 5100 Series Wood Tables"/>
    <x v="5322"/>
    <n v="7"/>
    <n v="0"/>
    <n v="366.63479999999993"/>
    <x v="1"/>
    <x v="0"/>
  </r>
  <r>
    <x v="8169"/>
    <x v="4046"/>
    <x v="44"/>
    <x v="87"/>
    <x v="1"/>
    <s v="AB-10060"/>
    <s v="Adam Bellavance"/>
    <x v="2"/>
    <x v="0"/>
    <s v="Seattle"/>
    <x v="4"/>
    <n v="98105"/>
    <x v="1"/>
    <s v="FUR-CH-10003312"/>
    <x v="0"/>
    <x v="1"/>
    <s v="Hon 2090 “Pillow Soft” Series Mid Back Swivel/Tilt Chairs"/>
    <x v="4920"/>
    <n v="2"/>
    <n v="0.2"/>
    <n v="-73.054800000000071"/>
    <x v="1"/>
    <x v="0"/>
  </r>
  <r>
    <x v="8170"/>
    <x v="4046"/>
    <x v="44"/>
    <x v="87"/>
    <x v="1"/>
    <s v="AB-10060"/>
    <s v="Adam Bellavance"/>
    <x v="2"/>
    <x v="0"/>
    <s v="Seattle"/>
    <x v="4"/>
    <n v="98105"/>
    <x v="1"/>
    <s v="TEC-AC-10001465"/>
    <x v="2"/>
    <x v="11"/>
    <s v="SanDisk Cruzer 64 GB USB Flash Drive"/>
    <x v="5323"/>
    <n v="3"/>
    <n v="0"/>
    <n v="32.687999999999988"/>
    <x v="1"/>
    <x v="0"/>
  </r>
  <r>
    <x v="8171"/>
    <x v="4047"/>
    <x v="1173"/>
    <x v="1285"/>
    <x v="1"/>
    <s v="FM-14380"/>
    <s v="Fred McMath"/>
    <x v="0"/>
    <x v="0"/>
    <s v="Jackson"/>
    <x v="35"/>
    <n v="39212"/>
    <x v="0"/>
    <s v="OFF-AR-10002240"/>
    <x v="1"/>
    <x v="6"/>
    <s v="Panasonic KP-150 Electric Pencil Sharpener"/>
    <x v="5324"/>
    <n v="7"/>
    <n v="0"/>
    <n v="68.686800000000005"/>
    <x v="0"/>
    <x v="0"/>
  </r>
  <r>
    <x v="8172"/>
    <x v="4048"/>
    <x v="868"/>
    <x v="1286"/>
    <x v="1"/>
    <s v="GH-14410"/>
    <s v="Gary Hansen"/>
    <x v="2"/>
    <x v="0"/>
    <s v="Los Angeles"/>
    <x v="1"/>
    <n v="90049"/>
    <x v="1"/>
    <s v="OFF-LA-10004559"/>
    <x v="1"/>
    <x v="2"/>
    <s v="Avery 49"/>
    <x v="709"/>
    <n v="1"/>
    <n v="0"/>
    <n v="1.4112"/>
    <x v="1"/>
    <x v="0"/>
  </r>
  <r>
    <x v="8173"/>
    <x v="4048"/>
    <x v="868"/>
    <x v="1286"/>
    <x v="1"/>
    <s v="GH-14410"/>
    <s v="Gary Hansen"/>
    <x v="2"/>
    <x v="0"/>
    <s v="Los Angeles"/>
    <x v="1"/>
    <n v="90049"/>
    <x v="1"/>
    <s v="OFF-BI-10003291"/>
    <x v="1"/>
    <x v="8"/>
    <s v="Wilson Jones Leather-Like Binders with DublLock Round Rings"/>
    <x v="4299"/>
    <n v="6"/>
    <n v="0.2"/>
    <n v="14.142599999999996"/>
    <x v="1"/>
    <x v="0"/>
  </r>
  <r>
    <x v="8174"/>
    <x v="4048"/>
    <x v="868"/>
    <x v="1286"/>
    <x v="1"/>
    <s v="GH-14410"/>
    <s v="Gary Hansen"/>
    <x v="2"/>
    <x v="0"/>
    <s v="Los Angeles"/>
    <x v="1"/>
    <n v="90049"/>
    <x v="1"/>
    <s v="OFF-ST-10001505"/>
    <x v="1"/>
    <x v="4"/>
    <s v="Perma STOR-ALL Hanging File Box, 13 1/8&quot;W x 12 1/4&quot;D x 10 1/2&quot;H"/>
    <x v="100"/>
    <n v="4"/>
    <n v="0"/>
    <n v="4.066399999999998"/>
    <x v="1"/>
    <x v="0"/>
  </r>
  <r>
    <x v="8175"/>
    <x v="4049"/>
    <x v="806"/>
    <x v="1106"/>
    <x v="1"/>
    <s v="HE-14800"/>
    <s v="Harold Engle"/>
    <x v="1"/>
    <x v="0"/>
    <s v="Chicago"/>
    <x v="10"/>
    <n v="60623"/>
    <x v="2"/>
    <s v="OFF-PA-10003892"/>
    <x v="1"/>
    <x v="10"/>
    <s v="Xerox 1943"/>
    <x v="4415"/>
    <n v="4"/>
    <n v="0.2"/>
    <n v="52.822799999999987"/>
    <x v="2"/>
    <x v="0"/>
  </r>
  <r>
    <x v="8176"/>
    <x v="4050"/>
    <x v="897"/>
    <x v="1043"/>
    <x v="2"/>
    <s v="SZ-20035"/>
    <s v="Sam Zeldin"/>
    <x v="2"/>
    <x v="0"/>
    <s v="New York City"/>
    <x v="15"/>
    <n v="10035"/>
    <x v="3"/>
    <s v="OFF-ST-10002370"/>
    <x v="1"/>
    <x v="4"/>
    <s v="Sortfiler Multipurpose Personal File Organizer, Black"/>
    <x v="5325"/>
    <n v="6"/>
    <n v="0"/>
    <n v="37.218599999999995"/>
    <x v="3"/>
    <x v="0"/>
  </r>
  <r>
    <x v="8177"/>
    <x v="4051"/>
    <x v="66"/>
    <x v="468"/>
    <x v="2"/>
    <s v="CM-12115"/>
    <s v="Chad McGuire"/>
    <x v="0"/>
    <x v="0"/>
    <s v="Los Angeles"/>
    <x v="1"/>
    <n v="90008"/>
    <x v="1"/>
    <s v="TEC-AC-10000474"/>
    <x v="2"/>
    <x v="11"/>
    <s v="Kensington Expert Mouse Optical USB Trackball for PC or Mac"/>
    <x v="5326"/>
    <n v="5"/>
    <n v="0"/>
    <n v="142.48499999999993"/>
    <x v="1"/>
    <x v="0"/>
  </r>
  <r>
    <x v="8178"/>
    <x v="4052"/>
    <x v="476"/>
    <x v="1054"/>
    <x v="1"/>
    <s v="TG-21310"/>
    <s v="Toby Gnade"/>
    <x v="0"/>
    <x v="0"/>
    <s v="Des Moines"/>
    <x v="4"/>
    <n v="98198"/>
    <x v="1"/>
    <s v="TEC-CO-10002095"/>
    <x v="2"/>
    <x v="16"/>
    <s v="Hewlett Packard 610 Color Digital Copier / Printer"/>
    <x v="3157"/>
    <n v="2"/>
    <n v="0"/>
    <n v="449.99099999999999"/>
    <x v="1"/>
    <x v="0"/>
  </r>
  <r>
    <x v="8179"/>
    <x v="4053"/>
    <x v="991"/>
    <x v="1066"/>
    <x v="1"/>
    <s v="DK-12985"/>
    <s v="Darren Koutras"/>
    <x v="0"/>
    <x v="0"/>
    <s v="Springfield"/>
    <x v="21"/>
    <n v="97477"/>
    <x v="1"/>
    <s v="FUR-TA-10003469"/>
    <x v="0"/>
    <x v="3"/>
    <s v="Balt Split Level Computer Training Table"/>
    <x v="5327"/>
    <n v="4"/>
    <n v="0.5"/>
    <n v="-188.7"/>
    <x v="1"/>
    <x v="0"/>
  </r>
  <r>
    <x v="8180"/>
    <x v="4054"/>
    <x v="82"/>
    <x v="332"/>
    <x v="1"/>
    <s v="SS-20410"/>
    <s v="Shahid Shariari"/>
    <x v="0"/>
    <x v="0"/>
    <s v="Philadelphia"/>
    <x v="9"/>
    <n v="19120"/>
    <x v="3"/>
    <s v="FUR-TA-10002958"/>
    <x v="0"/>
    <x v="3"/>
    <s v="Bevis Oval Conference Table, Walnut"/>
    <x v="5328"/>
    <n v="8"/>
    <n v="0.4"/>
    <n v="-480.20320000000027"/>
    <x v="3"/>
    <x v="0"/>
  </r>
  <r>
    <x v="8181"/>
    <x v="4054"/>
    <x v="82"/>
    <x v="332"/>
    <x v="1"/>
    <s v="SS-20410"/>
    <s v="Shahid Shariari"/>
    <x v="0"/>
    <x v="0"/>
    <s v="Philadelphia"/>
    <x v="9"/>
    <n v="19120"/>
    <x v="3"/>
    <s v="TEC-PH-10002923"/>
    <x v="2"/>
    <x v="7"/>
    <s v="Logitech B530 USB Headset - headset - Full size, Binaural"/>
    <x v="5329"/>
    <n v="5"/>
    <n v="0.4"/>
    <n v="-24.043499999999995"/>
    <x v="3"/>
    <x v="0"/>
  </r>
  <r>
    <x v="8182"/>
    <x v="4055"/>
    <x v="796"/>
    <x v="843"/>
    <x v="1"/>
    <s v="BM-11575"/>
    <s v="Brendan Murry"/>
    <x v="1"/>
    <x v="0"/>
    <s v="Chicago"/>
    <x v="10"/>
    <n v="60653"/>
    <x v="2"/>
    <s v="FUR-FU-10004973"/>
    <x v="0"/>
    <x v="5"/>
    <s v="Flat Face Poster Frame"/>
    <x v="1832"/>
    <n v="3"/>
    <n v="0.6"/>
    <n v="-10.173599999999997"/>
    <x v="2"/>
    <x v="0"/>
  </r>
  <r>
    <x v="8183"/>
    <x v="4055"/>
    <x v="796"/>
    <x v="843"/>
    <x v="1"/>
    <s v="BM-11575"/>
    <s v="Brendan Murry"/>
    <x v="1"/>
    <x v="0"/>
    <s v="Chicago"/>
    <x v="10"/>
    <n v="60653"/>
    <x v="2"/>
    <s v="FUR-FU-10001918"/>
    <x v="0"/>
    <x v="5"/>
    <s v="C-Line Cubicle Keepers Polyproplyene Holder With Velcro Backings"/>
    <x v="5330"/>
    <n v="1"/>
    <n v="0.6"/>
    <n v="-0.99329999999999963"/>
    <x v="2"/>
    <x v="0"/>
  </r>
  <r>
    <x v="8184"/>
    <x v="4056"/>
    <x v="283"/>
    <x v="1186"/>
    <x v="1"/>
    <s v="MY-17380"/>
    <s v="Maribeth Yedwab"/>
    <x v="1"/>
    <x v="0"/>
    <s v="Chicago"/>
    <x v="10"/>
    <n v="60623"/>
    <x v="2"/>
    <s v="OFF-PA-10003641"/>
    <x v="1"/>
    <x v="10"/>
    <s v="Xerox 1909"/>
    <x v="930"/>
    <n v="3"/>
    <n v="0.2"/>
    <n v="20.576399999999996"/>
    <x v="2"/>
    <x v="0"/>
  </r>
  <r>
    <x v="8185"/>
    <x v="4057"/>
    <x v="1023"/>
    <x v="731"/>
    <x v="0"/>
    <s v="AG-10900"/>
    <s v="Arthur Gainer"/>
    <x v="0"/>
    <x v="0"/>
    <s v="Chicago"/>
    <x v="10"/>
    <n v="60623"/>
    <x v="2"/>
    <s v="OFF-EN-10002621"/>
    <x v="1"/>
    <x v="12"/>
    <s v="Staple envelope"/>
    <x v="1635"/>
    <n v="1"/>
    <n v="0.2"/>
    <n v="2.9339999999999997"/>
    <x v="2"/>
    <x v="0"/>
  </r>
  <r>
    <x v="8186"/>
    <x v="4057"/>
    <x v="1023"/>
    <x v="731"/>
    <x v="0"/>
    <s v="AG-10900"/>
    <s v="Arthur Gainer"/>
    <x v="0"/>
    <x v="0"/>
    <s v="Chicago"/>
    <x v="10"/>
    <n v="60623"/>
    <x v="2"/>
    <s v="FUR-CH-10003817"/>
    <x v="0"/>
    <x v="1"/>
    <s v="Global Value Steno Chair, Gray"/>
    <x v="5331"/>
    <n v="4"/>
    <n v="0.3"/>
    <n v="-12.147999999999996"/>
    <x v="2"/>
    <x v="0"/>
  </r>
  <r>
    <x v="8187"/>
    <x v="4058"/>
    <x v="107"/>
    <x v="265"/>
    <x v="1"/>
    <s v="BW-11110"/>
    <s v="Bart Watters"/>
    <x v="1"/>
    <x v="0"/>
    <s v="New York City"/>
    <x v="15"/>
    <n v="10024"/>
    <x v="3"/>
    <s v="OFF-PA-10000659"/>
    <x v="1"/>
    <x v="10"/>
    <s v="Adams Phone Message Book, Professional, 400 Message Capacity, 5 3/6” x 11”"/>
    <x v="2159"/>
    <n v="9"/>
    <n v="0"/>
    <n v="29.525400000000001"/>
    <x v="3"/>
    <x v="0"/>
  </r>
  <r>
    <x v="8188"/>
    <x v="4059"/>
    <x v="653"/>
    <x v="1287"/>
    <x v="0"/>
    <s v="SG-20470"/>
    <s v="Sheri Gordon"/>
    <x v="0"/>
    <x v="0"/>
    <s v="Rockville"/>
    <x v="39"/>
    <n v="20852"/>
    <x v="3"/>
    <s v="OFF-PA-10001870"/>
    <x v="1"/>
    <x v="10"/>
    <s v="Xerox 202"/>
    <x v="541"/>
    <n v="3"/>
    <n v="0"/>
    <n v="9.3312000000000008"/>
    <x v="3"/>
    <x v="0"/>
  </r>
  <r>
    <x v="8189"/>
    <x v="4059"/>
    <x v="653"/>
    <x v="1287"/>
    <x v="0"/>
    <s v="SG-20470"/>
    <s v="Sheri Gordon"/>
    <x v="0"/>
    <x v="0"/>
    <s v="Rockville"/>
    <x v="39"/>
    <n v="20852"/>
    <x v="3"/>
    <s v="OFF-BI-10000320"/>
    <x v="1"/>
    <x v="8"/>
    <s v="GBC Plastic Binding Combs"/>
    <x v="1576"/>
    <n v="1"/>
    <n v="0"/>
    <n v="3.6162000000000001"/>
    <x v="3"/>
    <x v="0"/>
  </r>
  <r>
    <x v="8190"/>
    <x v="4060"/>
    <x v="701"/>
    <x v="410"/>
    <x v="1"/>
    <s v="CC-12370"/>
    <s v="Christopher Conant"/>
    <x v="0"/>
    <x v="0"/>
    <s v="New York City"/>
    <x v="15"/>
    <n v="10011"/>
    <x v="3"/>
    <s v="OFF-PA-10004735"/>
    <x v="1"/>
    <x v="10"/>
    <s v="Xerox 1905"/>
    <x v="789"/>
    <n v="6"/>
    <n v="0"/>
    <n v="18.662400000000002"/>
    <x v="3"/>
    <x v="0"/>
  </r>
  <r>
    <x v="8191"/>
    <x v="4060"/>
    <x v="701"/>
    <x v="410"/>
    <x v="1"/>
    <s v="CC-12370"/>
    <s v="Christopher Conant"/>
    <x v="0"/>
    <x v="0"/>
    <s v="New York City"/>
    <x v="15"/>
    <n v="10011"/>
    <x v="3"/>
    <s v="FUR-FU-10004091"/>
    <x v="0"/>
    <x v="5"/>
    <s v="Howard Miller 13&quot; Diameter Goldtone Round Wall Clock"/>
    <x v="5093"/>
    <n v="4"/>
    <n v="0"/>
    <n v="76.9816"/>
    <x v="3"/>
    <x v="0"/>
  </r>
  <r>
    <x v="8192"/>
    <x v="4061"/>
    <x v="672"/>
    <x v="253"/>
    <x v="2"/>
    <s v="LR-16915"/>
    <s v="Lena Radford"/>
    <x v="0"/>
    <x v="0"/>
    <s v="Durham"/>
    <x v="3"/>
    <n v="27707"/>
    <x v="0"/>
    <s v="OFF-BI-10000546"/>
    <x v="1"/>
    <x v="8"/>
    <s v="Avery Durable Binders"/>
    <x v="5332"/>
    <n v="7"/>
    <n v="0.7"/>
    <n v="-4.2336000000000009"/>
    <x v="0"/>
    <x v="0"/>
  </r>
  <r>
    <x v="8193"/>
    <x v="4061"/>
    <x v="672"/>
    <x v="253"/>
    <x v="2"/>
    <s v="LR-16915"/>
    <s v="Lena Radford"/>
    <x v="0"/>
    <x v="0"/>
    <s v="Durham"/>
    <x v="3"/>
    <n v="27707"/>
    <x v="0"/>
    <s v="OFF-AP-10001293"/>
    <x v="1"/>
    <x v="9"/>
    <s v="Belkin 8 Outlet Surge Protector"/>
    <x v="2066"/>
    <n v="3"/>
    <n v="0.2"/>
    <n v="9.8351999999999933"/>
    <x v="0"/>
    <x v="0"/>
  </r>
  <r>
    <x v="8194"/>
    <x v="4061"/>
    <x v="672"/>
    <x v="253"/>
    <x v="2"/>
    <s v="LR-16915"/>
    <s v="Lena Radford"/>
    <x v="0"/>
    <x v="0"/>
    <s v="Durham"/>
    <x v="3"/>
    <n v="27707"/>
    <x v="0"/>
    <s v="FUR-FU-10000576"/>
    <x v="0"/>
    <x v="5"/>
    <s v="Luxo Professional Fluorescent Magnifier Lamp with Clamp-Mount Base"/>
    <x v="5333"/>
    <n v="2"/>
    <n v="0.2"/>
    <n v="25.180800000000005"/>
    <x v="0"/>
    <x v="0"/>
  </r>
  <r>
    <x v="8195"/>
    <x v="4062"/>
    <x v="401"/>
    <x v="223"/>
    <x v="0"/>
    <s v="DB-13120"/>
    <s v="David Bremer"/>
    <x v="1"/>
    <x v="0"/>
    <s v="Santa Barbara"/>
    <x v="1"/>
    <n v="93101"/>
    <x v="1"/>
    <s v="OFF-PA-10004519"/>
    <x v="1"/>
    <x v="10"/>
    <s v="Spiral Phone Message Books with Labels by Adams"/>
    <x v="2482"/>
    <n v="2"/>
    <n v="0"/>
    <n v="4.3904000000000005"/>
    <x v="1"/>
    <x v="0"/>
  </r>
  <r>
    <x v="8196"/>
    <x v="4063"/>
    <x v="528"/>
    <x v="945"/>
    <x v="1"/>
    <s v="LP-17095"/>
    <s v="Liz Preis"/>
    <x v="0"/>
    <x v="0"/>
    <s v="Knoxville"/>
    <x v="18"/>
    <n v="37918"/>
    <x v="0"/>
    <s v="TEC-AC-10004568"/>
    <x v="2"/>
    <x v="11"/>
    <s v="Maxell LTO Ultrium - 800 GB"/>
    <x v="2879"/>
    <n v="4"/>
    <n v="0.2"/>
    <n v="-1.119600000000009"/>
    <x v="0"/>
    <x v="0"/>
  </r>
  <r>
    <x v="8197"/>
    <x v="4063"/>
    <x v="528"/>
    <x v="945"/>
    <x v="1"/>
    <s v="LP-17095"/>
    <s v="Liz Preis"/>
    <x v="0"/>
    <x v="0"/>
    <s v="Knoxville"/>
    <x v="18"/>
    <n v="37918"/>
    <x v="0"/>
    <s v="OFF-AR-10001897"/>
    <x v="1"/>
    <x v="6"/>
    <s v="Model L Table or Wall-Mount Pencil Sharpener"/>
    <x v="1002"/>
    <n v="5"/>
    <n v="0.2"/>
    <n v="7.1960000000000015"/>
    <x v="0"/>
    <x v="0"/>
  </r>
  <r>
    <x v="8198"/>
    <x v="4063"/>
    <x v="528"/>
    <x v="945"/>
    <x v="1"/>
    <s v="LP-17095"/>
    <s v="Liz Preis"/>
    <x v="0"/>
    <x v="0"/>
    <s v="Knoxville"/>
    <x v="18"/>
    <n v="37918"/>
    <x v="0"/>
    <s v="OFF-PA-10001800"/>
    <x v="1"/>
    <x v="10"/>
    <s v="Xerox 220"/>
    <x v="12"/>
    <n v="3"/>
    <n v="0.2"/>
    <n v="5.4432"/>
    <x v="0"/>
    <x v="0"/>
  </r>
  <r>
    <x v="8199"/>
    <x v="4064"/>
    <x v="558"/>
    <x v="956"/>
    <x v="1"/>
    <s v="AF-10870"/>
    <s v="Art Ferguson"/>
    <x v="0"/>
    <x v="0"/>
    <s v="Chicago"/>
    <x v="10"/>
    <n v="60610"/>
    <x v="2"/>
    <s v="OFF-BI-10001628"/>
    <x v="1"/>
    <x v="8"/>
    <s v="Acco Data Flex Cable Posts For Top &amp; Bottom Load Binders, 6&quot; Capacity"/>
    <x v="5334"/>
    <n v="5"/>
    <n v="0.8"/>
    <n v="-18.252500000000001"/>
    <x v="2"/>
    <x v="0"/>
  </r>
  <r>
    <x v="8200"/>
    <x v="4064"/>
    <x v="558"/>
    <x v="956"/>
    <x v="1"/>
    <s v="AF-10870"/>
    <s v="Art Ferguson"/>
    <x v="0"/>
    <x v="0"/>
    <s v="Chicago"/>
    <x v="10"/>
    <n v="60610"/>
    <x v="2"/>
    <s v="OFF-ST-10004123"/>
    <x v="1"/>
    <x v="4"/>
    <s v="Safco Industrial Wire Shelving System"/>
    <x v="74"/>
    <n v="1"/>
    <n v="0.2"/>
    <n v="-18.196000000000002"/>
    <x v="2"/>
    <x v="0"/>
  </r>
  <r>
    <x v="8201"/>
    <x v="4065"/>
    <x v="627"/>
    <x v="1163"/>
    <x v="3"/>
    <s v="KD-16495"/>
    <s v="Keith Dawkins"/>
    <x v="1"/>
    <x v="0"/>
    <s v="New York City"/>
    <x v="15"/>
    <n v="10024"/>
    <x v="3"/>
    <s v="OFF-ST-10000885"/>
    <x v="1"/>
    <x v="4"/>
    <s v="Fellowes Desktop Hanging File Manager"/>
    <x v="5335"/>
    <n v="5"/>
    <n v="0"/>
    <n v="16.787500000000001"/>
    <x v="3"/>
    <x v="0"/>
  </r>
  <r>
    <x v="8202"/>
    <x v="4065"/>
    <x v="627"/>
    <x v="1163"/>
    <x v="3"/>
    <s v="KD-16495"/>
    <s v="Keith Dawkins"/>
    <x v="1"/>
    <x v="0"/>
    <s v="New York City"/>
    <x v="15"/>
    <n v="10024"/>
    <x v="3"/>
    <s v="TEC-PH-10004165"/>
    <x v="2"/>
    <x v="7"/>
    <s v="Mitel MiVoice 5330e IP Phone"/>
    <x v="5336"/>
    <n v="2"/>
    <n v="0"/>
    <n v="142.9948"/>
    <x v="3"/>
    <x v="0"/>
  </r>
  <r>
    <x v="8203"/>
    <x v="4065"/>
    <x v="627"/>
    <x v="1163"/>
    <x v="3"/>
    <s v="KD-16495"/>
    <s v="Keith Dawkins"/>
    <x v="1"/>
    <x v="0"/>
    <s v="New York City"/>
    <x v="15"/>
    <n v="10024"/>
    <x v="3"/>
    <s v="FUR-FU-10002240"/>
    <x v="0"/>
    <x v="5"/>
    <s v="Nu-Dell EZ-Mount Plastic Wall Frames"/>
    <x v="5337"/>
    <n v="3"/>
    <n v="0"/>
    <n v="4.7279999999999998"/>
    <x v="3"/>
    <x v="0"/>
  </r>
  <r>
    <x v="8204"/>
    <x v="4065"/>
    <x v="627"/>
    <x v="1163"/>
    <x v="3"/>
    <s v="KD-16495"/>
    <s v="Keith Dawkins"/>
    <x v="1"/>
    <x v="0"/>
    <s v="New York City"/>
    <x v="15"/>
    <n v="10024"/>
    <x v="3"/>
    <s v="TEC-MA-10000045"/>
    <x v="2"/>
    <x v="15"/>
    <s v="Zebra ZM400 Thermal Label Printer"/>
    <x v="5338"/>
    <n v="4"/>
    <n v="0"/>
    <n v="2229.0239999999999"/>
    <x v="3"/>
    <x v="0"/>
  </r>
  <r>
    <x v="8205"/>
    <x v="4065"/>
    <x v="627"/>
    <x v="1163"/>
    <x v="3"/>
    <s v="KD-16495"/>
    <s v="Keith Dawkins"/>
    <x v="1"/>
    <x v="0"/>
    <s v="New York City"/>
    <x v="15"/>
    <n v="10024"/>
    <x v="3"/>
    <s v="FUR-CH-10003746"/>
    <x v="0"/>
    <x v="1"/>
    <s v="Hon 4070 Series Pagoda Round Back Stacking Chairs"/>
    <x v="5339"/>
    <n v="2"/>
    <n v="0.1"/>
    <n v="115.5528"/>
    <x v="3"/>
    <x v="0"/>
  </r>
  <r>
    <x v="8206"/>
    <x v="4066"/>
    <x v="33"/>
    <x v="862"/>
    <x v="1"/>
    <s v="SA-20830"/>
    <s v="Sue Ann Reed"/>
    <x v="0"/>
    <x v="0"/>
    <s v="Daytona Beach"/>
    <x v="2"/>
    <n v="32114"/>
    <x v="0"/>
    <s v="FUR-TA-10000577"/>
    <x v="0"/>
    <x v="3"/>
    <s v="Bretford CR4500 Series Slim Rectangular Table"/>
    <x v="5340"/>
    <n v="1"/>
    <n v="0.45"/>
    <n v="-76.606200000000001"/>
    <x v="0"/>
    <x v="0"/>
  </r>
  <r>
    <x v="8207"/>
    <x v="4066"/>
    <x v="33"/>
    <x v="862"/>
    <x v="1"/>
    <s v="SA-20830"/>
    <s v="Sue Ann Reed"/>
    <x v="0"/>
    <x v="0"/>
    <s v="Daytona Beach"/>
    <x v="2"/>
    <n v="32114"/>
    <x v="0"/>
    <s v="OFF-AR-10004757"/>
    <x v="1"/>
    <x v="6"/>
    <s v="Crayola Colored Pencils"/>
    <x v="370"/>
    <n v="1"/>
    <n v="0.2"/>
    <n v="0.42639999999999978"/>
    <x v="0"/>
    <x v="0"/>
  </r>
  <r>
    <x v="8208"/>
    <x v="4067"/>
    <x v="1181"/>
    <x v="488"/>
    <x v="1"/>
    <s v="BG-11035"/>
    <s v="Barry Gonzalez"/>
    <x v="0"/>
    <x v="0"/>
    <s v="Nashville"/>
    <x v="18"/>
    <n v="37211"/>
    <x v="0"/>
    <s v="OFF-BI-10000545"/>
    <x v="1"/>
    <x v="8"/>
    <s v="GBC Ibimaster 500 Manual ProClick Binding System"/>
    <x v="5341"/>
    <n v="6"/>
    <n v="0.7"/>
    <n v="-913.17599999999993"/>
    <x v="0"/>
    <x v="0"/>
  </r>
  <r>
    <x v="8209"/>
    <x v="4067"/>
    <x v="1181"/>
    <x v="488"/>
    <x v="1"/>
    <s v="BG-11035"/>
    <s v="Barry Gonzalez"/>
    <x v="0"/>
    <x v="0"/>
    <s v="Nashville"/>
    <x v="18"/>
    <n v="37211"/>
    <x v="0"/>
    <s v="OFF-ST-10001522"/>
    <x v="1"/>
    <x v="4"/>
    <s v="Gould Plastics 18-Pocket Panel Bin, 34w x 5-1/4d x 20-1/2h"/>
    <x v="5342"/>
    <n v="4"/>
    <n v="0.2"/>
    <n v="-58.873600000000025"/>
    <x v="0"/>
    <x v="0"/>
  </r>
  <r>
    <x v="8210"/>
    <x v="4068"/>
    <x v="210"/>
    <x v="230"/>
    <x v="1"/>
    <s v="DM-12955"/>
    <s v="Dario Medina"/>
    <x v="1"/>
    <x v="0"/>
    <s v="Nashville"/>
    <x v="18"/>
    <n v="37211"/>
    <x v="0"/>
    <s v="OFF-AP-10001271"/>
    <x v="1"/>
    <x v="9"/>
    <s v="Eureka The Boss Cordless Rechargeable Stick Vac"/>
    <x v="2424"/>
    <n v="2"/>
    <n v="0.2"/>
    <n v="7.1372000000000035"/>
    <x v="0"/>
    <x v="0"/>
  </r>
  <r>
    <x v="8211"/>
    <x v="4069"/>
    <x v="77"/>
    <x v="357"/>
    <x v="1"/>
    <s v="MC-17845"/>
    <s v="Michael Chen"/>
    <x v="0"/>
    <x v="0"/>
    <s v="Dallas"/>
    <x v="5"/>
    <n v="75220"/>
    <x v="2"/>
    <s v="FUR-FU-10002030"/>
    <x v="0"/>
    <x v="5"/>
    <s v="Executive Impressions 14&quot; Contract Wall Clock with Quartz Movement"/>
    <x v="5343"/>
    <n v="5"/>
    <n v="0.6"/>
    <n v="-17.783999999999992"/>
    <x v="2"/>
    <x v="0"/>
  </r>
  <r>
    <x v="8212"/>
    <x v="4069"/>
    <x v="77"/>
    <x v="357"/>
    <x v="1"/>
    <s v="MC-17845"/>
    <s v="Michael Chen"/>
    <x v="0"/>
    <x v="0"/>
    <s v="Dallas"/>
    <x v="5"/>
    <n v="75220"/>
    <x v="2"/>
    <s v="OFF-ST-10001272"/>
    <x v="1"/>
    <x v="4"/>
    <s v="Mini 13-1/2 Capacity Data Binder Rack, Pearl"/>
    <x v="5344"/>
    <n v="3"/>
    <n v="0.2"/>
    <n v="19.630499999999998"/>
    <x v="2"/>
    <x v="0"/>
  </r>
  <r>
    <x v="8213"/>
    <x v="4070"/>
    <x v="12"/>
    <x v="119"/>
    <x v="1"/>
    <s v="ML-17395"/>
    <s v="Marina Lichtenstein"/>
    <x v="1"/>
    <x v="0"/>
    <s v="Murfreesboro"/>
    <x v="18"/>
    <n v="37130"/>
    <x v="0"/>
    <s v="OFF-BI-10001116"/>
    <x v="1"/>
    <x v="8"/>
    <s v="Wilson Jones 1&quot; Hanging DublLock Ring Binders"/>
    <x v="5345"/>
    <n v="4"/>
    <n v="0.7"/>
    <n v="-4.6463999999999981"/>
    <x v="0"/>
    <x v="0"/>
  </r>
  <r>
    <x v="8214"/>
    <x v="4070"/>
    <x v="12"/>
    <x v="119"/>
    <x v="1"/>
    <s v="ML-17395"/>
    <s v="Marina Lichtenstein"/>
    <x v="1"/>
    <x v="0"/>
    <s v="Murfreesboro"/>
    <x v="18"/>
    <n v="37130"/>
    <x v="0"/>
    <s v="OFF-PA-10004665"/>
    <x v="1"/>
    <x v="10"/>
    <s v="Advantus Motivational Note Cards"/>
    <x v="3755"/>
    <n v="1"/>
    <n v="0.2"/>
    <n v="3.7989999999999995"/>
    <x v="0"/>
    <x v="0"/>
  </r>
  <r>
    <x v="8215"/>
    <x v="4070"/>
    <x v="12"/>
    <x v="119"/>
    <x v="1"/>
    <s v="ML-17395"/>
    <s v="Marina Lichtenstein"/>
    <x v="1"/>
    <x v="0"/>
    <s v="Murfreesboro"/>
    <x v="18"/>
    <n v="37130"/>
    <x v="0"/>
    <s v="OFF-BI-10004506"/>
    <x v="1"/>
    <x v="8"/>
    <s v="Wilson Jones data.warehouse D-Ring Binders with DublLock"/>
    <x v="5346"/>
    <n v="1"/>
    <n v="0.7"/>
    <n v="-1.8106"/>
    <x v="0"/>
    <x v="0"/>
  </r>
  <r>
    <x v="8216"/>
    <x v="4070"/>
    <x v="12"/>
    <x v="119"/>
    <x v="1"/>
    <s v="ML-17395"/>
    <s v="Marina Lichtenstein"/>
    <x v="1"/>
    <x v="0"/>
    <s v="Murfreesboro"/>
    <x v="18"/>
    <n v="37130"/>
    <x v="0"/>
    <s v="OFF-BI-10001982"/>
    <x v="1"/>
    <x v="8"/>
    <s v="Wilson Jones Custom Binder Spines &amp; Labels"/>
    <x v="5347"/>
    <n v="2"/>
    <n v="0.7"/>
    <n v="-2.2847999999999997"/>
    <x v="0"/>
    <x v="0"/>
  </r>
  <r>
    <x v="8217"/>
    <x v="4071"/>
    <x v="462"/>
    <x v="1288"/>
    <x v="1"/>
    <s v="RD-19930"/>
    <s v="Russell D'Ascenzo"/>
    <x v="0"/>
    <x v="0"/>
    <s v="Dallas"/>
    <x v="5"/>
    <n v="75217"/>
    <x v="2"/>
    <s v="OFF-FA-10002676"/>
    <x v="1"/>
    <x v="13"/>
    <s v="Colored Push Pins"/>
    <x v="1456"/>
    <n v="3"/>
    <n v="0.2"/>
    <n v="0.86879999999999979"/>
    <x v="2"/>
    <x v="0"/>
  </r>
  <r>
    <x v="8218"/>
    <x v="4071"/>
    <x v="462"/>
    <x v="1288"/>
    <x v="1"/>
    <s v="RD-19930"/>
    <s v="Russell D'Ascenzo"/>
    <x v="0"/>
    <x v="0"/>
    <s v="Dallas"/>
    <x v="5"/>
    <n v="75217"/>
    <x v="2"/>
    <s v="FUR-FU-10000758"/>
    <x v="0"/>
    <x v="5"/>
    <s v="DAX Natural Wood-Tone Poster Frame"/>
    <x v="5348"/>
    <n v="3"/>
    <n v="0.6"/>
    <n v="-19.065600000000007"/>
    <x v="2"/>
    <x v="0"/>
  </r>
  <r>
    <x v="8219"/>
    <x v="4071"/>
    <x v="462"/>
    <x v="1288"/>
    <x v="1"/>
    <s v="RD-19930"/>
    <s v="Russell D'Ascenzo"/>
    <x v="0"/>
    <x v="0"/>
    <s v="Dallas"/>
    <x v="5"/>
    <n v="75217"/>
    <x v="2"/>
    <s v="OFF-LA-10002271"/>
    <x v="1"/>
    <x v="2"/>
    <s v="Smead Alpha-Z Color-Coded Second Alphabetical Labels and Starter Set"/>
    <x v="1268"/>
    <n v="2"/>
    <n v="0.2"/>
    <n v="1.7247999999999997"/>
    <x v="2"/>
    <x v="0"/>
  </r>
  <r>
    <x v="8220"/>
    <x v="4071"/>
    <x v="462"/>
    <x v="1288"/>
    <x v="1"/>
    <s v="RD-19930"/>
    <s v="Russell D'Ascenzo"/>
    <x v="0"/>
    <x v="0"/>
    <s v="Dallas"/>
    <x v="5"/>
    <n v="75217"/>
    <x v="2"/>
    <s v="OFF-BI-10002609"/>
    <x v="1"/>
    <x v="8"/>
    <s v="Avery Hidden Tab Dividers for Binding Systems"/>
    <x v="99"/>
    <n v="3"/>
    <n v="0.8"/>
    <n v="-3.0396000000000001"/>
    <x v="2"/>
    <x v="0"/>
  </r>
  <r>
    <x v="8221"/>
    <x v="4071"/>
    <x v="462"/>
    <x v="1288"/>
    <x v="1"/>
    <s v="RD-19930"/>
    <s v="Russell D'Ascenzo"/>
    <x v="0"/>
    <x v="0"/>
    <s v="Dallas"/>
    <x v="5"/>
    <n v="75217"/>
    <x v="2"/>
    <s v="OFF-FA-10000254"/>
    <x v="1"/>
    <x v="13"/>
    <s v="Sterling Rubber Bands by Alliance"/>
    <x v="5349"/>
    <n v="4"/>
    <n v="0.2"/>
    <n v="-3.7680000000000002"/>
    <x v="2"/>
    <x v="0"/>
  </r>
  <r>
    <x v="8222"/>
    <x v="4072"/>
    <x v="1087"/>
    <x v="1262"/>
    <x v="1"/>
    <s v="AB-10015"/>
    <s v="Aaron Bergman"/>
    <x v="0"/>
    <x v="0"/>
    <s v="Arlington"/>
    <x v="5"/>
    <n v="76017"/>
    <x v="2"/>
    <s v="OFF-ST-10000321"/>
    <x v="1"/>
    <x v="4"/>
    <s v="Akro Stacking Bins"/>
    <x v="1438"/>
    <n v="2"/>
    <n v="0.2"/>
    <n v="-2.5248000000000022"/>
    <x v="2"/>
    <x v="0"/>
  </r>
  <r>
    <x v="8223"/>
    <x v="4073"/>
    <x v="1"/>
    <x v="1"/>
    <x v="1"/>
    <s v="EA-14035"/>
    <s v="Erin Ashbrook"/>
    <x v="1"/>
    <x v="0"/>
    <s v="Pasadena"/>
    <x v="1"/>
    <n v="91104"/>
    <x v="1"/>
    <s v="OFF-PA-10000241"/>
    <x v="1"/>
    <x v="10"/>
    <s v="IBM Multi-Purpose Copy Paper, 8 1/2 x 11&quot;, Case"/>
    <x v="790"/>
    <n v="6"/>
    <n v="0"/>
    <n v="83.645999999999987"/>
    <x v="1"/>
    <x v="0"/>
  </r>
  <r>
    <x v="8224"/>
    <x v="4073"/>
    <x v="1"/>
    <x v="1"/>
    <x v="1"/>
    <s v="EA-14035"/>
    <s v="Erin Ashbrook"/>
    <x v="1"/>
    <x v="0"/>
    <s v="Pasadena"/>
    <x v="1"/>
    <n v="91104"/>
    <x v="1"/>
    <s v="OFF-PA-10004782"/>
    <x v="1"/>
    <x v="10"/>
    <s v="Xerox 228"/>
    <x v="91"/>
    <n v="2"/>
    <n v="0"/>
    <n v="6.2208000000000006"/>
    <x v="1"/>
    <x v="0"/>
  </r>
  <r>
    <x v="8225"/>
    <x v="4074"/>
    <x v="752"/>
    <x v="276"/>
    <x v="0"/>
    <s v="SF-20065"/>
    <s v="Sandra Flanagan"/>
    <x v="0"/>
    <x v="0"/>
    <s v="Everett"/>
    <x v="31"/>
    <n v="2149"/>
    <x v="3"/>
    <s v="OFF-PA-10004243"/>
    <x v="1"/>
    <x v="10"/>
    <s v="Xerox 1939"/>
    <x v="2408"/>
    <n v="10"/>
    <n v="0"/>
    <n v="91.055999999999983"/>
    <x v="3"/>
    <x v="0"/>
  </r>
  <r>
    <x v="8226"/>
    <x v="4074"/>
    <x v="752"/>
    <x v="276"/>
    <x v="0"/>
    <s v="SF-20065"/>
    <s v="Sandra Flanagan"/>
    <x v="0"/>
    <x v="0"/>
    <s v="Everett"/>
    <x v="31"/>
    <n v="2149"/>
    <x v="3"/>
    <s v="OFF-PA-10001033"/>
    <x v="1"/>
    <x v="10"/>
    <s v="Xerox 1893"/>
    <x v="1018"/>
    <n v="1"/>
    <n v="0"/>
    <n v="20.085100000000001"/>
    <x v="3"/>
    <x v="0"/>
  </r>
  <r>
    <x v="8227"/>
    <x v="4075"/>
    <x v="958"/>
    <x v="264"/>
    <x v="0"/>
    <s v="BC-11125"/>
    <s v="Becky Castell"/>
    <x v="2"/>
    <x v="0"/>
    <s v="Troy"/>
    <x v="15"/>
    <n v="12180"/>
    <x v="3"/>
    <s v="FUR-FU-10000723"/>
    <x v="0"/>
    <x v="5"/>
    <s v="Deflect-o EconoMat Studded, No Bevel Mat for Low Pile Carpeting"/>
    <x v="5350"/>
    <n v="2"/>
    <n v="0"/>
    <n v="7.4376000000000033"/>
    <x v="3"/>
    <x v="0"/>
  </r>
  <r>
    <x v="8228"/>
    <x v="4075"/>
    <x v="958"/>
    <x v="264"/>
    <x v="0"/>
    <s v="BC-11125"/>
    <s v="Becky Castell"/>
    <x v="2"/>
    <x v="0"/>
    <s v="Troy"/>
    <x v="15"/>
    <n v="12180"/>
    <x v="3"/>
    <s v="OFF-ST-10003455"/>
    <x v="1"/>
    <x v="4"/>
    <s v="Tenex File Box, Personal Filing Tote with Lid, Black"/>
    <x v="5351"/>
    <n v="2"/>
    <n v="0"/>
    <n v="8.0652000000000008"/>
    <x v="3"/>
    <x v="0"/>
  </r>
  <r>
    <x v="8229"/>
    <x v="4075"/>
    <x v="958"/>
    <x v="264"/>
    <x v="0"/>
    <s v="BC-11125"/>
    <s v="Becky Castell"/>
    <x v="2"/>
    <x v="0"/>
    <s v="Troy"/>
    <x v="15"/>
    <n v="12180"/>
    <x v="3"/>
    <s v="TEC-AC-10001109"/>
    <x v="2"/>
    <x v="11"/>
    <s v="Logitech Trackman Marble Mouse"/>
    <x v="1324"/>
    <n v="3"/>
    <n v="0"/>
    <n v="37.787400000000005"/>
    <x v="3"/>
    <x v="0"/>
  </r>
  <r>
    <x v="8230"/>
    <x v="4076"/>
    <x v="1186"/>
    <x v="196"/>
    <x v="0"/>
    <s v="PF-19165"/>
    <s v="Philip Fox"/>
    <x v="0"/>
    <x v="0"/>
    <s v="Sandy Springs"/>
    <x v="32"/>
    <n v="30328"/>
    <x v="0"/>
    <s v="OFF-AR-10004344"/>
    <x v="1"/>
    <x v="6"/>
    <s v="Bulldog Vacuum Base Pencil Sharpener"/>
    <x v="878"/>
    <n v="3"/>
    <n v="0"/>
    <n v="9.7118999999999982"/>
    <x v="0"/>
    <x v="0"/>
  </r>
  <r>
    <x v="8231"/>
    <x v="4076"/>
    <x v="1186"/>
    <x v="196"/>
    <x v="0"/>
    <s v="PF-19165"/>
    <s v="Philip Fox"/>
    <x v="0"/>
    <x v="0"/>
    <s v="Sandy Springs"/>
    <x v="32"/>
    <n v="30328"/>
    <x v="0"/>
    <s v="FUR-BO-10004695"/>
    <x v="0"/>
    <x v="0"/>
    <s v="O'Sullivan 2-Door Barrister Bookcase in Odessa Pine"/>
    <x v="5352"/>
    <n v="7"/>
    <n v="0"/>
    <n v="291.37779999999987"/>
    <x v="0"/>
    <x v="0"/>
  </r>
  <r>
    <x v="8232"/>
    <x v="4077"/>
    <x v="358"/>
    <x v="919"/>
    <x v="1"/>
    <s v="SE-20110"/>
    <s v="Sanjit Engle"/>
    <x v="0"/>
    <x v="0"/>
    <s v="San Jose"/>
    <x v="1"/>
    <n v="95123"/>
    <x v="1"/>
    <s v="OFF-ST-10000675"/>
    <x v="1"/>
    <x v="4"/>
    <s v="File Shuttle II and Handi-File, Black"/>
    <x v="3382"/>
    <n v="5"/>
    <n v="0"/>
    <n v="42.362499999999997"/>
    <x v="1"/>
    <x v="0"/>
  </r>
  <r>
    <x v="8233"/>
    <x v="4077"/>
    <x v="358"/>
    <x v="919"/>
    <x v="1"/>
    <s v="SE-20110"/>
    <s v="Sanjit Engle"/>
    <x v="0"/>
    <x v="0"/>
    <s v="San Jose"/>
    <x v="1"/>
    <n v="95123"/>
    <x v="1"/>
    <s v="OFF-ST-10002301"/>
    <x v="1"/>
    <x v="4"/>
    <s v="Tennsco Commercial Shelving"/>
    <x v="1390"/>
    <n v="2"/>
    <n v="0"/>
    <n v="0.40679999999999694"/>
    <x v="1"/>
    <x v="0"/>
  </r>
  <r>
    <x v="8234"/>
    <x v="4078"/>
    <x v="927"/>
    <x v="593"/>
    <x v="1"/>
    <s v="CJ-12010"/>
    <s v="Caroline Jumper"/>
    <x v="0"/>
    <x v="0"/>
    <s v="Jacksonville"/>
    <x v="2"/>
    <n v="32216"/>
    <x v="0"/>
    <s v="OFF-SU-10001212"/>
    <x v="1"/>
    <x v="14"/>
    <s v="Kleencut Forged Office Shears by Acme United Corporation"/>
    <x v="5353"/>
    <n v="2"/>
    <n v="0.2"/>
    <n v="0.4159999999999997"/>
    <x v="0"/>
    <x v="0"/>
  </r>
  <r>
    <x v="8235"/>
    <x v="4078"/>
    <x v="927"/>
    <x v="593"/>
    <x v="1"/>
    <s v="CJ-12010"/>
    <s v="Caroline Jumper"/>
    <x v="0"/>
    <x v="0"/>
    <s v="Jacksonville"/>
    <x v="2"/>
    <n v="32216"/>
    <x v="0"/>
    <s v="FUR-TA-10001889"/>
    <x v="0"/>
    <x v="3"/>
    <s v="Bush Advantage Collection Racetrack Conference Table"/>
    <x v="5354"/>
    <n v="4"/>
    <n v="0.45"/>
    <n v="-458.14679999999998"/>
    <x v="0"/>
    <x v="0"/>
  </r>
  <r>
    <x v="8236"/>
    <x v="4078"/>
    <x v="927"/>
    <x v="593"/>
    <x v="1"/>
    <s v="CJ-12010"/>
    <s v="Caroline Jumper"/>
    <x v="0"/>
    <x v="0"/>
    <s v="Jacksonville"/>
    <x v="2"/>
    <n v="32216"/>
    <x v="0"/>
    <s v="FUR-CH-10002024"/>
    <x v="0"/>
    <x v="1"/>
    <s v="HON 5400 Series Task Chairs for Big and Tall"/>
    <x v="5355"/>
    <n v="5"/>
    <n v="0.2"/>
    <n v="0"/>
    <x v="0"/>
    <x v="0"/>
  </r>
  <r>
    <x v="8237"/>
    <x v="4079"/>
    <x v="179"/>
    <x v="1191"/>
    <x v="3"/>
    <s v="PT-19090"/>
    <s v="Pete Takahito"/>
    <x v="0"/>
    <x v="0"/>
    <s v="Jacksonville"/>
    <x v="2"/>
    <n v="32216"/>
    <x v="0"/>
    <s v="OFF-ST-10000617"/>
    <x v="1"/>
    <x v="4"/>
    <s v="Woodgrain Magazine Files by Perma"/>
    <x v="411"/>
    <n v="2"/>
    <n v="0.2"/>
    <n v="-0.7748000000000006"/>
    <x v="0"/>
    <x v="0"/>
  </r>
  <r>
    <x v="8238"/>
    <x v="4079"/>
    <x v="179"/>
    <x v="1191"/>
    <x v="3"/>
    <s v="PT-19090"/>
    <s v="Pete Takahito"/>
    <x v="0"/>
    <x v="0"/>
    <s v="Jacksonville"/>
    <x v="2"/>
    <n v="32216"/>
    <x v="0"/>
    <s v="OFF-PA-10000380"/>
    <x v="1"/>
    <x v="10"/>
    <s v="REDIFORM Incoming/Outgoing Call Register, 11&quot; X 8 1/2&quot;, 100 Messages"/>
    <x v="1407"/>
    <n v="1"/>
    <n v="0.2"/>
    <n v="2.5019999999999998"/>
    <x v="0"/>
    <x v="0"/>
  </r>
  <r>
    <x v="8239"/>
    <x v="4079"/>
    <x v="179"/>
    <x v="1191"/>
    <x v="3"/>
    <s v="PT-19090"/>
    <s v="Pete Takahito"/>
    <x v="0"/>
    <x v="0"/>
    <s v="Jacksonville"/>
    <x v="2"/>
    <n v="32216"/>
    <x v="0"/>
    <s v="OFF-AR-10003251"/>
    <x v="1"/>
    <x v="6"/>
    <s v="Prang Drawing Pencil Set"/>
    <x v="3079"/>
    <n v="2"/>
    <n v="0.2"/>
    <n v="1.1119999999999999"/>
    <x v="0"/>
    <x v="0"/>
  </r>
  <r>
    <x v="8240"/>
    <x v="4079"/>
    <x v="179"/>
    <x v="1191"/>
    <x v="3"/>
    <s v="PT-19090"/>
    <s v="Pete Takahito"/>
    <x v="0"/>
    <x v="0"/>
    <s v="Jacksonville"/>
    <x v="2"/>
    <n v="32216"/>
    <x v="0"/>
    <s v="FUR-FU-10000175"/>
    <x v="0"/>
    <x v="5"/>
    <s v="DAX Wood Document Frame."/>
    <x v="5356"/>
    <n v="4"/>
    <n v="0.2"/>
    <n v="6.0411999999999964"/>
    <x v="0"/>
    <x v="0"/>
  </r>
  <r>
    <x v="8241"/>
    <x v="4080"/>
    <x v="416"/>
    <x v="447"/>
    <x v="1"/>
    <s v="LH-16900"/>
    <s v="Lena Hernandez"/>
    <x v="0"/>
    <x v="0"/>
    <s v="New York City"/>
    <x v="15"/>
    <n v="10009"/>
    <x v="3"/>
    <s v="OFF-BI-10004716"/>
    <x v="1"/>
    <x v="8"/>
    <s v="Wilson Jones Hanging Recycled Pressboard Data Binders"/>
    <x v="5357"/>
    <n v="2"/>
    <n v="0.2"/>
    <n v="8.3103999999999996"/>
    <x v="3"/>
    <x v="0"/>
  </r>
  <r>
    <x v="8242"/>
    <x v="4080"/>
    <x v="416"/>
    <x v="447"/>
    <x v="1"/>
    <s v="LH-16900"/>
    <s v="Lena Hernandez"/>
    <x v="0"/>
    <x v="0"/>
    <s v="New York City"/>
    <x v="15"/>
    <n v="10009"/>
    <x v="3"/>
    <s v="TEC-AC-10002842"/>
    <x v="2"/>
    <x v="11"/>
    <s v="WD My Passport Ultra 2TB Portable External Hard Drive"/>
    <x v="5358"/>
    <n v="3"/>
    <n v="0"/>
    <n v="57.120000000000019"/>
    <x v="3"/>
    <x v="0"/>
  </r>
  <r>
    <x v="8243"/>
    <x v="4081"/>
    <x v="1132"/>
    <x v="128"/>
    <x v="1"/>
    <s v="BW-11200"/>
    <s v="Ben Wallace"/>
    <x v="0"/>
    <x v="0"/>
    <s v="San Francisco"/>
    <x v="1"/>
    <n v="94122"/>
    <x v="1"/>
    <s v="TEC-PH-10003691"/>
    <x v="2"/>
    <x v="7"/>
    <s v="BlackBerry Q10"/>
    <x v="5359"/>
    <n v="8"/>
    <n v="0.2"/>
    <n v="50.396000000000015"/>
    <x v="1"/>
    <x v="0"/>
  </r>
  <r>
    <x v="8244"/>
    <x v="4081"/>
    <x v="1132"/>
    <x v="128"/>
    <x v="1"/>
    <s v="BW-11200"/>
    <s v="Ben Wallace"/>
    <x v="0"/>
    <x v="0"/>
    <s v="San Francisco"/>
    <x v="1"/>
    <n v="94122"/>
    <x v="1"/>
    <s v="FUR-FU-10002878"/>
    <x v="0"/>
    <x v="5"/>
    <s v="Seth Thomas 14&quot; Day/Date Wall Clock"/>
    <x v="5360"/>
    <n v="3"/>
    <n v="0"/>
    <n v="31.612800000000004"/>
    <x v="1"/>
    <x v="0"/>
  </r>
  <r>
    <x v="8245"/>
    <x v="4082"/>
    <x v="710"/>
    <x v="689"/>
    <x v="1"/>
    <s v="BS-11365"/>
    <s v="Bill Shonely"/>
    <x v="1"/>
    <x v="0"/>
    <s v="Columbus"/>
    <x v="32"/>
    <n v="31907"/>
    <x v="0"/>
    <s v="OFF-ST-10000991"/>
    <x v="1"/>
    <x v="4"/>
    <s v="Space Solutions HD Industrial Steel Shelving."/>
    <x v="3216"/>
    <n v="3"/>
    <n v="0"/>
    <n v="10.347300000000004"/>
    <x v="0"/>
    <x v="0"/>
  </r>
  <r>
    <x v="8246"/>
    <x v="4083"/>
    <x v="1187"/>
    <x v="1145"/>
    <x v="3"/>
    <s v="DP-13390"/>
    <s v="Dennis Pardue"/>
    <x v="2"/>
    <x v="0"/>
    <s v="Aurora"/>
    <x v="10"/>
    <n v="60505"/>
    <x v="2"/>
    <s v="OFF-AP-10002439"/>
    <x v="1"/>
    <x v="9"/>
    <s v="Tripp Lite Isotel 8 Ultra 8 Outlet Metal Surge"/>
    <x v="5361"/>
    <n v="5"/>
    <n v="0.8"/>
    <n v="-191.619"/>
    <x v="2"/>
    <x v="0"/>
  </r>
  <r>
    <x v="8247"/>
    <x v="4083"/>
    <x v="1187"/>
    <x v="1145"/>
    <x v="3"/>
    <s v="DP-13390"/>
    <s v="Dennis Pardue"/>
    <x v="2"/>
    <x v="0"/>
    <s v="Aurora"/>
    <x v="10"/>
    <n v="60505"/>
    <x v="2"/>
    <s v="OFF-AR-10004602"/>
    <x v="1"/>
    <x v="6"/>
    <s v="Boston KS Multi-Size Manual Pencil Sharpener"/>
    <x v="2862"/>
    <n v="2"/>
    <n v="0.2"/>
    <n v="3.6784000000000017"/>
    <x v="2"/>
    <x v="0"/>
  </r>
  <r>
    <x v="8248"/>
    <x v="4084"/>
    <x v="1120"/>
    <x v="583"/>
    <x v="0"/>
    <s v="CS-12400"/>
    <s v="Christopher Schild"/>
    <x v="2"/>
    <x v="0"/>
    <s v="Philadelphia"/>
    <x v="9"/>
    <n v="19134"/>
    <x v="3"/>
    <s v="TEC-PH-10001795"/>
    <x v="2"/>
    <x v="7"/>
    <s v="ClearOne CHATAttach 160 - speaker phone"/>
    <x v="5362"/>
    <n v="2"/>
    <n v="0.4"/>
    <n v="-123.9980000000001"/>
    <x v="3"/>
    <x v="0"/>
  </r>
  <r>
    <x v="8249"/>
    <x v="4085"/>
    <x v="616"/>
    <x v="741"/>
    <x v="0"/>
    <s v="MS-17365"/>
    <s v="Maribeth Schnelling"/>
    <x v="0"/>
    <x v="0"/>
    <s v="Chicago"/>
    <x v="10"/>
    <n v="60653"/>
    <x v="2"/>
    <s v="OFF-BI-10002854"/>
    <x v="1"/>
    <x v="8"/>
    <s v="Performers Binder/Pad Holder, Black"/>
    <x v="5363"/>
    <n v="2"/>
    <n v="0.8"/>
    <n v="-16.818000000000005"/>
    <x v="2"/>
    <x v="0"/>
  </r>
  <r>
    <x v="8250"/>
    <x v="4085"/>
    <x v="616"/>
    <x v="741"/>
    <x v="0"/>
    <s v="MS-17365"/>
    <s v="Maribeth Schnelling"/>
    <x v="0"/>
    <x v="0"/>
    <s v="Chicago"/>
    <x v="10"/>
    <n v="60653"/>
    <x v="2"/>
    <s v="FUR-FU-10000023"/>
    <x v="0"/>
    <x v="5"/>
    <s v="Eldon Wave Desk Accessories"/>
    <x v="5364"/>
    <n v="2"/>
    <n v="0.6"/>
    <n v="-1.8847999999999994"/>
    <x v="2"/>
    <x v="0"/>
  </r>
  <r>
    <x v="8251"/>
    <x v="4085"/>
    <x v="616"/>
    <x v="741"/>
    <x v="0"/>
    <s v="MS-17365"/>
    <s v="Maribeth Schnelling"/>
    <x v="0"/>
    <x v="0"/>
    <s v="Chicago"/>
    <x v="10"/>
    <n v="60653"/>
    <x v="2"/>
    <s v="OFF-AP-10000828"/>
    <x v="1"/>
    <x v="9"/>
    <s v="Avanti 4.4 Cu. Ft. Refrigerator"/>
    <x v="5365"/>
    <n v="5"/>
    <n v="0.8"/>
    <n v="-470.548"/>
    <x v="2"/>
    <x v="0"/>
  </r>
  <r>
    <x v="8252"/>
    <x v="4085"/>
    <x v="616"/>
    <x v="741"/>
    <x v="0"/>
    <s v="MS-17365"/>
    <s v="Maribeth Schnelling"/>
    <x v="0"/>
    <x v="0"/>
    <s v="Chicago"/>
    <x v="10"/>
    <n v="60653"/>
    <x v="2"/>
    <s v="OFF-ST-10000777"/>
    <x v="1"/>
    <x v="4"/>
    <s v="Companion Letter/Legal File, Black"/>
    <x v="1556"/>
    <n v="2"/>
    <n v="0.2"/>
    <n v="6.0416000000000025"/>
    <x v="2"/>
    <x v="0"/>
  </r>
  <r>
    <x v="8253"/>
    <x v="4086"/>
    <x v="801"/>
    <x v="667"/>
    <x v="1"/>
    <s v="DK-12895"/>
    <s v="Dana Kaydos"/>
    <x v="0"/>
    <x v="0"/>
    <s v="Seattle"/>
    <x v="4"/>
    <n v="98103"/>
    <x v="1"/>
    <s v="TEC-CO-10000971"/>
    <x v="2"/>
    <x v="16"/>
    <s v="Hewlett Packard 310 Color Digital Copier"/>
    <x v="5366"/>
    <n v="1"/>
    <n v="0"/>
    <n v="89.996999999999986"/>
    <x v="1"/>
    <x v="0"/>
  </r>
  <r>
    <x v="8254"/>
    <x v="4086"/>
    <x v="801"/>
    <x v="667"/>
    <x v="1"/>
    <s v="DK-12895"/>
    <s v="Dana Kaydos"/>
    <x v="0"/>
    <x v="0"/>
    <s v="Seattle"/>
    <x v="4"/>
    <n v="98103"/>
    <x v="1"/>
    <s v="OFF-PA-10003134"/>
    <x v="1"/>
    <x v="10"/>
    <s v="Xerox 1937"/>
    <x v="2250"/>
    <n v="4"/>
    <n v="0"/>
    <n v="92.236799999999988"/>
    <x v="1"/>
    <x v="0"/>
  </r>
  <r>
    <x v="8255"/>
    <x v="4086"/>
    <x v="801"/>
    <x v="667"/>
    <x v="1"/>
    <s v="DK-12895"/>
    <s v="Dana Kaydos"/>
    <x v="0"/>
    <x v="0"/>
    <s v="Seattle"/>
    <x v="4"/>
    <n v="98103"/>
    <x v="1"/>
    <s v="TEC-PH-10002538"/>
    <x v="2"/>
    <x v="7"/>
    <s v="Grandstream GXP1160 VoIP phone"/>
    <x v="5367"/>
    <n v="8"/>
    <n v="0.2"/>
    <n v="27.295199999999973"/>
    <x v="1"/>
    <x v="0"/>
  </r>
  <r>
    <x v="8256"/>
    <x v="4086"/>
    <x v="801"/>
    <x v="667"/>
    <x v="1"/>
    <s v="DK-12895"/>
    <s v="Dana Kaydos"/>
    <x v="0"/>
    <x v="0"/>
    <s v="Seattle"/>
    <x v="4"/>
    <n v="98103"/>
    <x v="1"/>
    <s v="OFF-ST-10001228"/>
    <x v="1"/>
    <x v="4"/>
    <s v="Personal File Boxes with Fold-Down Carry Handle"/>
    <x v="485"/>
    <n v="3"/>
    <n v="0"/>
    <n v="11.684999999999999"/>
    <x v="1"/>
    <x v="0"/>
  </r>
  <r>
    <x v="8257"/>
    <x v="4086"/>
    <x v="801"/>
    <x v="667"/>
    <x v="1"/>
    <s v="DK-12895"/>
    <s v="Dana Kaydos"/>
    <x v="0"/>
    <x v="0"/>
    <s v="Seattle"/>
    <x v="4"/>
    <n v="98103"/>
    <x v="1"/>
    <s v="TEC-AC-10000397"/>
    <x v="2"/>
    <x v="11"/>
    <s v="Perixx PERIBOARD-512B, Ergonomic Split Keyboard"/>
    <x v="5368"/>
    <n v="5"/>
    <n v="0"/>
    <n v="12.246500000000005"/>
    <x v="1"/>
    <x v="0"/>
  </r>
  <r>
    <x v="8258"/>
    <x v="4086"/>
    <x v="801"/>
    <x v="667"/>
    <x v="1"/>
    <s v="DK-12895"/>
    <s v="Dana Kaydos"/>
    <x v="0"/>
    <x v="0"/>
    <s v="Seattle"/>
    <x v="4"/>
    <n v="98103"/>
    <x v="1"/>
    <s v="OFF-BI-10004308"/>
    <x v="1"/>
    <x v="8"/>
    <s v="Avery Legal 4-Ring Binder"/>
    <x v="997"/>
    <n v="6"/>
    <n v="0.2"/>
    <n v="37.763999999999996"/>
    <x v="1"/>
    <x v="0"/>
  </r>
  <r>
    <x v="8259"/>
    <x v="4087"/>
    <x v="190"/>
    <x v="674"/>
    <x v="3"/>
    <s v="SN-20560"/>
    <s v="Skye Norling"/>
    <x v="2"/>
    <x v="0"/>
    <s v="Roseville"/>
    <x v="12"/>
    <n v="48066"/>
    <x v="2"/>
    <s v="OFF-PA-10000357"/>
    <x v="1"/>
    <x v="10"/>
    <s v="White Dual Perf Computer Printout Paper, 2700 Sheets, 1 Part, Heavyweight, 20 lbs., 14 7/8 x 11"/>
    <x v="1542"/>
    <n v="9"/>
    <n v="0"/>
    <n v="180.76590000000002"/>
    <x v="2"/>
    <x v="0"/>
  </r>
  <r>
    <x v="8260"/>
    <x v="4087"/>
    <x v="190"/>
    <x v="674"/>
    <x v="3"/>
    <s v="SN-20560"/>
    <s v="Skye Norling"/>
    <x v="2"/>
    <x v="0"/>
    <s v="Roseville"/>
    <x v="12"/>
    <n v="48066"/>
    <x v="2"/>
    <s v="OFF-BI-10000773"/>
    <x v="1"/>
    <x v="8"/>
    <s v="Insertable Tab Post Binder Dividers"/>
    <x v="5369"/>
    <n v="1"/>
    <n v="0"/>
    <n v="3.7693999999999992"/>
    <x v="2"/>
    <x v="0"/>
  </r>
  <r>
    <x v="8261"/>
    <x v="4087"/>
    <x v="190"/>
    <x v="674"/>
    <x v="3"/>
    <s v="SN-20560"/>
    <s v="Skye Norling"/>
    <x v="2"/>
    <x v="0"/>
    <s v="Roseville"/>
    <x v="12"/>
    <n v="48066"/>
    <x v="2"/>
    <s v="OFF-ST-10001837"/>
    <x v="1"/>
    <x v="4"/>
    <s v="SAFCO Mobile Desk Side File, Wire Frame"/>
    <x v="5370"/>
    <n v="4"/>
    <n v="0"/>
    <n v="44.470399999999998"/>
    <x v="2"/>
    <x v="0"/>
  </r>
  <r>
    <x v="8262"/>
    <x v="4088"/>
    <x v="272"/>
    <x v="292"/>
    <x v="1"/>
    <s v="TC-21475"/>
    <s v="Tony Chapman"/>
    <x v="2"/>
    <x v="0"/>
    <s v="Fayetteville"/>
    <x v="36"/>
    <n v="72701"/>
    <x v="0"/>
    <s v="OFF-PA-10002552"/>
    <x v="1"/>
    <x v="10"/>
    <s v="Xerox 1958"/>
    <x v="541"/>
    <n v="3"/>
    <n v="0"/>
    <n v="9.3312000000000008"/>
    <x v="0"/>
    <x v="0"/>
  </r>
  <r>
    <x v="8263"/>
    <x v="4089"/>
    <x v="1023"/>
    <x v="731"/>
    <x v="1"/>
    <s v="AM-10705"/>
    <s v="Anne McFarland"/>
    <x v="0"/>
    <x v="0"/>
    <s v="Jacksonville"/>
    <x v="3"/>
    <n v="28540"/>
    <x v="0"/>
    <s v="OFF-BI-10000014"/>
    <x v="1"/>
    <x v="8"/>
    <s v="Heavy-Duty E-Z-D Binders"/>
    <x v="3702"/>
    <n v="4"/>
    <n v="0.7"/>
    <n v="-10.037199999999999"/>
    <x v="0"/>
    <x v="0"/>
  </r>
  <r>
    <x v="8264"/>
    <x v="4090"/>
    <x v="125"/>
    <x v="124"/>
    <x v="1"/>
    <s v="AJ-10960"/>
    <s v="Astrea Jones"/>
    <x v="0"/>
    <x v="0"/>
    <s v="New York City"/>
    <x v="15"/>
    <n v="10035"/>
    <x v="3"/>
    <s v="OFF-AP-10004136"/>
    <x v="1"/>
    <x v="9"/>
    <s v="Kensington 6 Outlet SmartSocket Surge Protector"/>
    <x v="1546"/>
    <n v="3"/>
    <n v="0"/>
    <n v="30.734999999999992"/>
    <x v="3"/>
    <x v="0"/>
  </r>
  <r>
    <x v="8265"/>
    <x v="4090"/>
    <x v="125"/>
    <x v="124"/>
    <x v="1"/>
    <s v="AJ-10960"/>
    <s v="Astrea Jones"/>
    <x v="0"/>
    <x v="0"/>
    <s v="New York City"/>
    <x v="15"/>
    <n v="10035"/>
    <x v="3"/>
    <s v="OFF-BI-10003429"/>
    <x v="1"/>
    <x v="8"/>
    <s v="Cardinal HOLDit! Binder Insert Strips,Extra Strips"/>
    <x v="5371"/>
    <n v="7"/>
    <n v="0.2"/>
    <n v="12.8499"/>
    <x v="3"/>
    <x v="0"/>
  </r>
  <r>
    <x v="8266"/>
    <x v="4091"/>
    <x v="333"/>
    <x v="352"/>
    <x v="1"/>
    <s v="KH-16360"/>
    <s v="Katherine Hughes"/>
    <x v="0"/>
    <x v="0"/>
    <s v="Dover"/>
    <x v="13"/>
    <n v="19901"/>
    <x v="3"/>
    <s v="TEC-PH-10000376"/>
    <x v="2"/>
    <x v="7"/>
    <s v="Square Credit Card Reader"/>
    <x v="1024"/>
    <n v="2"/>
    <n v="0"/>
    <n v="5.1948000000000008"/>
    <x v="3"/>
    <x v="0"/>
  </r>
  <r>
    <x v="8267"/>
    <x v="4092"/>
    <x v="289"/>
    <x v="1017"/>
    <x v="1"/>
    <s v="LP-17095"/>
    <s v="Liz Preis"/>
    <x v="0"/>
    <x v="0"/>
    <s v="Aurora"/>
    <x v="10"/>
    <n v="60505"/>
    <x v="2"/>
    <s v="FUR-TA-10003469"/>
    <x v="0"/>
    <x v="3"/>
    <s v="Balt Split Level Computer Training Table"/>
    <x v="5372"/>
    <n v="1"/>
    <n v="0.5"/>
    <n v="-47.174999999999997"/>
    <x v="2"/>
    <x v="0"/>
  </r>
  <r>
    <x v="8268"/>
    <x v="4092"/>
    <x v="289"/>
    <x v="1017"/>
    <x v="1"/>
    <s v="LP-17095"/>
    <s v="Liz Preis"/>
    <x v="0"/>
    <x v="0"/>
    <s v="Aurora"/>
    <x v="10"/>
    <n v="60505"/>
    <x v="2"/>
    <s v="OFF-SU-10004231"/>
    <x v="1"/>
    <x v="14"/>
    <s v="Acme Tagit Stainless Steel Antibacterial Scissors"/>
    <x v="2511"/>
    <n v="4"/>
    <n v="0.2"/>
    <n v="2.7719999999999994"/>
    <x v="2"/>
    <x v="0"/>
  </r>
  <r>
    <x v="8269"/>
    <x v="4092"/>
    <x v="289"/>
    <x v="1017"/>
    <x v="1"/>
    <s v="LP-17095"/>
    <s v="Liz Preis"/>
    <x v="0"/>
    <x v="0"/>
    <s v="Aurora"/>
    <x v="10"/>
    <n v="60505"/>
    <x v="2"/>
    <s v="TEC-PH-10002584"/>
    <x v="2"/>
    <x v="7"/>
    <s v="Samsung Galaxy S4"/>
    <x v="5373"/>
    <n v="4"/>
    <n v="0.2"/>
    <n v="250.39599999999984"/>
    <x v="2"/>
    <x v="0"/>
  </r>
  <r>
    <x v="8270"/>
    <x v="4092"/>
    <x v="289"/>
    <x v="1017"/>
    <x v="1"/>
    <s v="LP-17095"/>
    <s v="Liz Preis"/>
    <x v="0"/>
    <x v="0"/>
    <s v="Aurora"/>
    <x v="10"/>
    <n v="60505"/>
    <x v="2"/>
    <s v="OFF-AR-10003602"/>
    <x v="1"/>
    <x v="6"/>
    <s v="Quartet Omega Colored Chalk, 12/Pack"/>
    <x v="564"/>
    <n v="2"/>
    <n v="0.2"/>
    <n v="3.1535999999999995"/>
    <x v="2"/>
    <x v="0"/>
  </r>
  <r>
    <x v="8271"/>
    <x v="4093"/>
    <x v="591"/>
    <x v="844"/>
    <x v="1"/>
    <s v="JE-15715"/>
    <s v="Joe Elijah"/>
    <x v="0"/>
    <x v="0"/>
    <s v="New York City"/>
    <x v="15"/>
    <n v="10009"/>
    <x v="3"/>
    <s v="FUR-CH-10002331"/>
    <x v="0"/>
    <x v="1"/>
    <s v="Hon 4700 Series Mobuis Mid-Back Task Chairs with Adjustable Arms"/>
    <x v="5374"/>
    <n v="8"/>
    <n v="0.1"/>
    <n v="313.26239999999967"/>
    <x v="3"/>
    <x v="0"/>
  </r>
  <r>
    <x v="8272"/>
    <x v="4094"/>
    <x v="201"/>
    <x v="829"/>
    <x v="1"/>
    <s v="MY-18295"/>
    <s v="Muhammed Yedwab"/>
    <x v="1"/>
    <x v="0"/>
    <s v="El Cajon"/>
    <x v="1"/>
    <n v="92020"/>
    <x v="1"/>
    <s v="FUR-CH-10001802"/>
    <x v="0"/>
    <x v="1"/>
    <s v="Hon Every-Day Chair Series Swivel Task Chairs"/>
    <x v="2388"/>
    <n v="4"/>
    <n v="0.2"/>
    <n v="4.8391999999999911"/>
    <x v="1"/>
    <x v="0"/>
  </r>
  <r>
    <x v="8273"/>
    <x v="4095"/>
    <x v="385"/>
    <x v="1065"/>
    <x v="0"/>
    <s v="FC-14245"/>
    <s v="Frank Carlisle"/>
    <x v="2"/>
    <x v="0"/>
    <s v="Springfield"/>
    <x v="24"/>
    <n v="45503"/>
    <x v="3"/>
    <s v="OFF-AR-10000634"/>
    <x v="1"/>
    <x v="6"/>
    <s v="Newell 320"/>
    <x v="1321"/>
    <n v="1"/>
    <n v="0.2"/>
    <n v="0.29960000000000009"/>
    <x v="3"/>
    <x v="0"/>
  </r>
  <r>
    <x v="8274"/>
    <x v="4096"/>
    <x v="160"/>
    <x v="446"/>
    <x v="1"/>
    <s v="ND-18460"/>
    <s v="Neil Ducich"/>
    <x v="1"/>
    <x v="0"/>
    <s v="Mount Vernon"/>
    <x v="15"/>
    <n v="10550"/>
    <x v="3"/>
    <s v="OFF-ST-10002615"/>
    <x v="1"/>
    <x v="4"/>
    <s v="Dual Level, Single-Width Filing Carts"/>
    <x v="2969"/>
    <n v="7"/>
    <n v="0"/>
    <n v="282.20920000000001"/>
    <x v="3"/>
    <x v="0"/>
  </r>
  <r>
    <x v="8275"/>
    <x v="4097"/>
    <x v="153"/>
    <x v="314"/>
    <x v="1"/>
    <s v="DB-13360"/>
    <s v="Dennis Bolton"/>
    <x v="2"/>
    <x v="0"/>
    <s v="Lakewood"/>
    <x v="24"/>
    <n v="44107"/>
    <x v="3"/>
    <s v="OFF-PA-10004040"/>
    <x v="1"/>
    <x v="10"/>
    <s v="Universal Premium White Copier/Laser Paper (20Lb. and 87 Bright)"/>
    <x v="5375"/>
    <n v="9"/>
    <n v="0.2"/>
    <n v="15.607799999999999"/>
    <x v="3"/>
    <x v="0"/>
  </r>
  <r>
    <x v="8276"/>
    <x v="4098"/>
    <x v="823"/>
    <x v="1289"/>
    <x v="1"/>
    <s v="LC-16960"/>
    <s v="Lindsay Castell"/>
    <x v="2"/>
    <x v="0"/>
    <s v="Tampa"/>
    <x v="2"/>
    <n v="33614"/>
    <x v="0"/>
    <s v="OFF-BI-10003727"/>
    <x v="1"/>
    <x v="8"/>
    <s v="Avery Durable Slant Ring Binders With Label Holder"/>
    <x v="5233"/>
    <n v="3"/>
    <n v="0.7"/>
    <n v="-2.758799999999999"/>
    <x v="0"/>
    <x v="0"/>
  </r>
  <r>
    <x v="8277"/>
    <x v="4098"/>
    <x v="823"/>
    <x v="1289"/>
    <x v="1"/>
    <s v="LC-16960"/>
    <s v="Lindsay Castell"/>
    <x v="2"/>
    <x v="0"/>
    <s v="Tampa"/>
    <x v="2"/>
    <n v="33614"/>
    <x v="0"/>
    <s v="OFF-BI-10002026"/>
    <x v="1"/>
    <x v="8"/>
    <s v="Avery Arch Ring Binders"/>
    <x v="5376"/>
    <n v="2"/>
    <n v="0.7"/>
    <n v="-26.726000000000006"/>
    <x v="0"/>
    <x v="0"/>
  </r>
  <r>
    <x v="8278"/>
    <x v="4098"/>
    <x v="823"/>
    <x v="1289"/>
    <x v="1"/>
    <s v="LC-16960"/>
    <s v="Lindsay Castell"/>
    <x v="2"/>
    <x v="0"/>
    <s v="Tampa"/>
    <x v="2"/>
    <n v="33614"/>
    <x v="0"/>
    <s v="OFF-ST-10001496"/>
    <x v="1"/>
    <x v="4"/>
    <s v="Standard Rollaway File with Lock"/>
    <x v="5377"/>
    <n v="3"/>
    <n v="0.2"/>
    <n v="32.434200000000004"/>
    <x v="0"/>
    <x v="0"/>
  </r>
  <r>
    <x v="8279"/>
    <x v="4099"/>
    <x v="300"/>
    <x v="732"/>
    <x v="1"/>
    <s v="BD-11725"/>
    <s v="Bruce Degenhardt"/>
    <x v="0"/>
    <x v="0"/>
    <s v="Columbus"/>
    <x v="32"/>
    <n v="31907"/>
    <x v="0"/>
    <s v="OFF-ST-10003716"/>
    <x v="1"/>
    <x v="4"/>
    <s v="Tennsco Double-Tier Lockers"/>
    <x v="5378"/>
    <n v="3"/>
    <n v="0"/>
    <n v="87.757800000000003"/>
    <x v="0"/>
    <x v="0"/>
  </r>
  <r>
    <x v="8280"/>
    <x v="4100"/>
    <x v="1188"/>
    <x v="1187"/>
    <x v="2"/>
    <s v="MC-17605"/>
    <s v="Matt Connell"/>
    <x v="1"/>
    <x v="0"/>
    <s v="Jacksonville"/>
    <x v="3"/>
    <n v="28540"/>
    <x v="0"/>
    <s v="OFF-EN-10002504"/>
    <x v="1"/>
    <x v="12"/>
    <s v="Tyvek  Top-Opening Peel &amp; Seel Envelopes, Plain White"/>
    <x v="5379"/>
    <n v="3"/>
    <n v="0.2"/>
    <n v="22.015799999999999"/>
    <x v="0"/>
    <x v="0"/>
  </r>
  <r>
    <x v="8281"/>
    <x v="4100"/>
    <x v="1188"/>
    <x v="1187"/>
    <x v="2"/>
    <s v="MC-17605"/>
    <s v="Matt Connell"/>
    <x v="1"/>
    <x v="0"/>
    <s v="Jacksonville"/>
    <x v="3"/>
    <n v="28540"/>
    <x v="0"/>
    <s v="FUR-CH-10001270"/>
    <x v="0"/>
    <x v="1"/>
    <s v="Harbour Creations Steel Folding Chair"/>
    <x v="724"/>
    <n v="3"/>
    <n v="0.2"/>
    <n v="25.874999999999972"/>
    <x v="0"/>
    <x v="0"/>
  </r>
  <r>
    <x v="8282"/>
    <x v="4101"/>
    <x v="379"/>
    <x v="317"/>
    <x v="0"/>
    <s v="SZ-20035"/>
    <s v="Sam Zeldin"/>
    <x v="2"/>
    <x v="0"/>
    <s v="Saint Charles"/>
    <x v="10"/>
    <n v="60174"/>
    <x v="2"/>
    <s v="TEC-MA-10004241"/>
    <x v="2"/>
    <x v="15"/>
    <s v="Star Micronics TSP800 TSP847IIU Receipt Printer"/>
    <x v="5380"/>
    <n v="2"/>
    <n v="0.3"/>
    <n v="137.26399999999995"/>
    <x v="2"/>
    <x v="0"/>
  </r>
  <r>
    <x v="8283"/>
    <x v="4101"/>
    <x v="379"/>
    <x v="317"/>
    <x v="0"/>
    <s v="SZ-20035"/>
    <s v="Sam Zeldin"/>
    <x v="2"/>
    <x v="0"/>
    <s v="Saint Charles"/>
    <x v="10"/>
    <n v="60174"/>
    <x v="2"/>
    <s v="OFF-AR-10001468"/>
    <x v="1"/>
    <x v="6"/>
    <s v="Sanford Prismacolor Professional Thick Lead Art Pencils, 36-Color Set"/>
    <x v="3497"/>
    <n v="2"/>
    <n v="0.2"/>
    <n v="14.227200000000003"/>
    <x v="2"/>
    <x v="0"/>
  </r>
  <r>
    <x v="8284"/>
    <x v="4101"/>
    <x v="379"/>
    <x v="317"/>
    <x v="0"/>
    <s v="SZ-20035"/>
    <s v="Sam Zeldin"/>
    <x v="2"/>
    <x v="0"/>
    <s v="Saint Charles"/>
    <x v="10"/>
    <n v="60174"/>
    <x v="2"/>
    <s v="TEC-AC-10003198"/>
    <x v="2"/>
    <x v="11"/>
    <s v="Enermax Acrylux Wireless Keyboard"/>
    <x v="5381"/>
    <n v="8"/>
    <n v="0.2"/>
    <n v="135.45599999999996"/>
    <x v="2"/>
    <x v="0"/>
  </r>
  <r>
    <x v="8285"/>
    <x v="4101"/>
    <x v="379"/>
    <x v="317"/>
    <x v="0"/>
    <s v="SZ-20035"/>
    <s v="Sam Zeldin"/>
    <x v="2"/>
    <x v="0"/>
    <s v="Saint Charles"/>
    <x v="10"/>
    <n v="60174"/>
    <x v="2"/>
    <s v="FUR-FU-10003039"/>
    <x v="0"/>
    <x v="5"/>
    <s v="Howard Miller 11-1/2&quot; Diameter Grantwood Wall Clock"/>
    <x v="5382"/>
    <n v="3"/>
    <n v="0.6"/>
    <n v="-33.641399999999997"/>
    <x v="2"/>
    <x v="0"/>
  </r>
  <r>
    <x v="8286"/>
    <x v="4102"/>
    <x v="1132"/>
    <x v="128"/>
    <x v="1"/>
    <s v="DH-13675"/>
    <s v="Duane Huffman"/>
    <x v="2"/>
    <x v="0"/>
    <s v="Miami"/>
    <x v="2"/>
    <n v="33180"/>
    <x v="0"/>
    <s v="OFF-PA-10000295"/>
    <x v="1"/>
    <x v="10"/>
    <s v="Xerox 229"/>
    <x v="277"/>
    <n v="6"/>
    <n v="0.2"/>
    <n v="10.8864"/>
    <x v="0"/>
    <x v="0"/>
  </r>
  <r>
    <x v="8287"/>
    <x v="4102"/>
    <x v="1132"/>
    <x v="128"/>
    <x v="1"/>
    <s v="DH-13675"/>
    <s v="Duane Huffman"/>
    <x v="2"/>
    <x v="0"/>
    <s v="Miami"/>
    <x v="2"/>
    <n v="33180"/>
    <x v="0"/>
    <s v="OFF-AR-10004344"/>
    <x v="1"/>
    <x v="6"/>
    <s v="Bulldog Vacuum Base Pencil Sharpener"/>
    <x v="1914"/>
    <n v="5"/>
    <n v="0.2"/>
    <n v="4.196499999999995"/>
    <x v="0"/>
    <x v="0"/>
  </r>
  <r>
    <x v="8288"/>
    <x v="4102"/>
    <x v="1132"/>
    <x v="128"/>
    <x v="1"/>
    <s v="DH-13675"/>
    <s v="Duane Huffman"/>
    <x v="2"/>
    <x v="0"/>
    <s v="Miami"/>
    <x v="2"/>
    <n v="33180"/>
    <x v="0"/>
    <s v="TEC-AC-10002473"/>
    <x v="2"/>
    <x v="11"/>
    <s v="Maxell 4.7GB DVD-R"/>
    <x v="2030"/>
    <n v="7"/>
    <n v="0.2"/>
    <n v="41.718599999999995"/>
    <x v="0"/>
    <x v="0"/>
  </r>
  <r>
    <x v="8289"/>
    <x v="4102"/>
    <x v="1132"/>
    <x v="128"/>
    <x v="1"/>
    <s v="DH-13675"/>
    <s v="Duane Huffman"/>
    <x v="2"/>
    <x v="0"/>
    <s v="Miami"/>
    <x v="2"/>
    <n v="33180"/>
    <x v="0"/>
    <s v="OFF-AP-10002403"/>
    <x v="1"/>
    <x v="9"/>
    <s v="Acco Smartsocket Color-Coded Six-Outlet AC Adapter Model Surge Protectors"/>
    <x v="5383"/>
    <n v="6"/>
    <n v="0.2"/>
    <n v="15.843599999999995"/>
    <x v="0"/>
    <x v="0"/>
  </r>
  <r>
    <x v="8290"/>
    <x v="4102"/>
    <x v="1132"/>
    <x v="128"/>
    <x v="1"/>
    <s v="DH-13675"/>
    <s v="Duane Huffman"/>
    <x v="2"/>
    <x v="0"/>
    <s v="Miami"/>
    <x v="2"/>
    <n v="33180"/>
    <x v="0"/>
    <s v="OFF-SU-10000432"/>
    <x v="1"/>
    <x v="14"/>
    <s v="Acco Side-Punched Conventional Columnar Pads"/>
    <x v="4839"/>
    <n v="2"/>
    <n v="0.2"/>
    <n v="-1.0410000000000006"/>
    <x v="0"/>
    <x v="0"/>
  </r>
  <r>
    <x v="8291"/>
    <x v="4102"/>
    <x v="1132"/>
    <x v="128"/>
    <x v="1"/>
    <s v="DH-13675"/>
    <s v="Duane Huffman"/>
    <x v="2"/>
    <x v="0"/>
    <s v="Miami"/>
    <x v="2"/>
    <n v="33180"/>
    <x v="0"/>
    <s v="OFF-LA-10000443"/>
    <x v="1"/>
    <x v="2"/>
    <s v="Avery 501"/>
    <x v="5384"/>
    <n v="1"/>
    <n v="0.2"/>
    <n v="0.99629999999999996"/>
    <x v="0"/>
    <x v="0"/>
  </r>
  <r>
    <x v="8292"/>
    <x v="4103"/>
    <x v="555"/>
    <x v="631"/>
    <x v="1"/>
    <s v="LC-16885"/>
    <s v="Lena Creighton"/>
    <x v="0"/>
    <x v="0"/>
    <s v="Troy"/>
    <x v="24"/>
    <n v="45373"/>
    <x v="3"/>
    <s v="OFF-BI-10003166"/>
    <x v="1"/>
    <x v="8"/>
    <s v="GBC Plasticlear Binding Covers"/>
    <x v="2293"/>
    <n v="3"/>
    <n v="0.7"/>
    <n v="-7.5767999999999986"/>
    <x v="3"/>
    <x v="0"/>
  </r>
  <r>
    <x v="8293"/>
    <x v="4104"/>
    <x v="132"/>
    <x v="170"/>
    <x v="1"/>
    <s v="JO-15145"/>
    <s v="Jack O'Briant"/>
    <x v="1"/>
    <x v="0"/>
    <s v="Seattle"/>
    <x v="4"/>
    <n v="98103"/>
    <x v="1"/>
    <s v="OFF-BI-10002393"/>
    <x v="1"/>
    <x v="8"/>
    <s v="Binder Posts"/>
    <x v="5385"/>
    <n v="4"/>
    <n v="0.2"/>
    <n v="5.9695999999999998"/>
    <x v="1"/>
    <x v="0"/>
  </r>
  <r>
    <x v="8294"/>
    <x v="4105"/>
    <x v="677"/>
    <x v="875"/>
    <x v="1"/>
    <s v="MT-17815"/>
    <s v="Meg Tillman"/>
    <x v="0"/>
    <x v="0"/>
    <s v="New York City"/>
    <x v="15"/>
    <n v="10011"/>
    <x v="3"/>
    <s v="TEC-PH-10001809"/>
    <x v="2"/>
    <x v="7"/>
    <s v="Panasonic KX T7736-B Digital phone"/>
    <x v="1657"/>
    <n v="2"/>
    <n v="0"/>
    <n v="74.974999999999994"/>
    <x v="3"/>
    <x v="0"/>
  </r>
  <r>
    <x v="8295"/>
    <x v="4106"/>
    <x v="198"/>
    <x v="895"/>
    <x v="1"/>
    <s v="EB-13750"/>
    <s v="Edward Becker"/>
    <x v="1"/>
    <x v="0"/>
    <s v="Arlington"/>
    <x v="17"/>
    <n v="22204"/>
    <x v="0"/>
    <s v="OFF-EN-10002600"/>
    <x v="1"/>
    <x v="12"/>
    <s v="Redi-Strip #10 Envelopes, 4 1/8 x 9 1/2"/>
    <x v="5386"/>
    <n v="9"/>
    <n v="0"/>
    <n v="12.744"/>
    <x v="0"/>
    <x v="0"/>
  </r>
  <r>
    <x v="8296"/>
    <x v="4106"/>
    <x v="198"/>
    <x v="895"/>
    <x v="1"/>
    <s v="EB-13750"/>
    <s v="Edward Becker"/>
    <x v="1"/>
    <x v="0"/>
    <s v="Arlington"/>
    <x v="17"/>
    <n v="22204"/>
    <x v="0"/>
    <s v="TEC-AC-10000109"/>
    <x v="2"/>
    <x v="11"/>
    <s v="Sony Micro Vault Click 16 GB USB 2.0 Flash Drive"/>
    <x v="5387"/>
    <n v="2"/>
    <n v="0"/>
    <n v="26.875200000000007"/>
    <x v="0"/>
    <x v="0"/>
  </r>
  <r>
    <x v="8297"/>
    <x v="4107"/>
    <x v="761"/>
    <x v="772"/>
    <x v="1"/>
    <s v="RS-19765"/>
    <s v="Roland Schwarz"/>
    <x v="1"/>
    <x v="0"/>
    <s v="Charlotte"/>
    <x v="3"/>
    <n v="28205"/>
    <x v="0"/>
    <s v="FUR-FU-10003829"/>
    <x v="0"/>
    <x v="5"/>
    <s v="Stackable Trays"/>
    <x v="1268"/>
    <n v="2"/>
    <n v="0.2"/>
    <n v="0.73919999999999941"/>
    <x v="0"/>
    <x v="0"/>
  </r>
  <r>
    <x v="8298"/>
    <x v="4107"/>
    <x v="761"/>
    <x v="772"/>
    <x v="1"/>
    <s v="RS-19765"/>
    <s v="Roland Schwarz"/>
    <x v="1"/>
    <x v="0"/>
    <s v="Charlotte"/>
    <x v="3"/>
    <n v="28205"/>
    <x v="0"/>
    <s v="OFF-LA-10003223"/>
    <x v="1"/>
    <x v="2"/>
    <s v="Avery 508"/>
    <x v="696"/>
    <n v="3"/>
    <n v="0.2"/>
    <n v="4.2716999999999992"/>
    <x v="0"/>
    <x v="0"/>
  </r>
  <r>
    <x v="8299"/>
    <x v="4108"/>
    <x v="518"/>
    <x v="1290"/>
    <x v="1"/>
    <s v="RB-19435"/>
    <s v="Richard Bierner"/>
    <x v="0"/>
    <x v="0"/>
    <s v="Roseville"/>
    <x v="1"/>
    <n v="95661"/>
    <x v="1"/>
    <s v="OFF-AR-10001770"/>
    <x v="1"/>
    <x v="6"/>
    <s v="Economy #2 Pencils"/>
    <x v="3373"/>
    <n v="3"/>
    <n v="0"/>
    <n v="2.0747999999999998"/>
    <x v="1"/>
    <x v="0"/>
  </r>
  <r>
    <x v="8300"/>
    <x v="4109"/>
    <x v="704"/>
    <x v="1291"/>
    <x v="1"/>
    <s v="OT-18730"/>
    <s v="Olvera Toch"/>
    <x v="0"/>
    <x v="0"/>
    <s v="Detroit"/>
    <x v="12"/>
    <n v="48234"/>
    <x v="2"/>
    <s v="OFF-EN-10003296"/>
    <x v="1"/>
    <x v="12"/>
    <s v="Tyvek Side-Opening Peel &amp; Seel Expanding Envelopes"/>
    <x v="2171"/>
    <n v="2"/>
    <n v="0"/>
    <n v="81.432000000000002"/>
    <x v="2"/>
    <x v="0"/>
  </r>
  <r>
    <x v="8301"/>
    <x v="4110"/>
    <x v="1189"/>
    <x v="608"/>
    <x v="1"/>
    <s v="GZ-14545"/>
    <s v="George Zrebassa"/>
    <x v="1"/>
    <x v="0"/>
    <s v="Los Angeles"/>
    <x v="1"/>
    <n v="90036"/>
    <x v="1"/>
    <s v="TEC-AC-10003870"/>
    <x v="2"/>
    <x v="11"/>
    <s v="Logitech Z-906 Speaker sys - home theater - 5.1-CH"/>
    <x v="3939"/>
    <n v="5"/>
    <n v="0"/>
    <n v="659.98"/>
    <x v="1"/>
    <x v="0"/>
  </r>
  <r>
    <x v="8302"/>
    <x v="4110"/>
    <x v="1189"/>
    <x v="608"/>
    <x v="1"/>
    <s v="GZ-14545"/>
    <s v="George Zrebassa"/>
    <x v="1"/>
    <x v="0"/>
    <s v="Los Angeles"/>
    <x v="1"/>
    <n v="90036"/>
    <x v="1"/>
    <s v="FUR-CH-10000665"/>
    <x v="0"/>
    <x v="1"/>
    <s v="Global Airflow Leather Mesh Back Chair, Black"/>
    <x v="1599"/>
    <n v="3"/>
    <n v="0.2"/>
    <n v="45.293999999999954"/>
    <x v="1"/>
    <x v="0"/>
  </r>
  <r>
    <x v="8303"/>
    <x v="4111"/>
    <x v="656"/>
    <x v="1024"/>
    <x v="0"/>
    <s v="NL-18310"/>
    <s v="Nancy Lomonaco"/>
    <x v="2"/>
    <x v="0"/>
    <s v="San Francisco"/>
    <x v="1"/>
    <n v="94110"/>
    <x v="1"/>
    <s v="TEC-PH-10003092"/>
    <x v="2"/>
    <x v="7"/>
    <s v="Motorola L804"/>
    <x v="89"/>
    <n v="2"/>
    <n v="0.2"/>
    <n v="8.2781999999999982"/>
    <x v="1"/>
    <x v="0"/>
  </r>
  <r>
    <x v="8304"/>
    <x v="4112"/>
    <x v="132"/>
    <x v="748"/>
    <x v="1"/>
    <s v="BG-11740"/>
    <s v="Bruce Geld"/>
    <x v="0"/>
    <x v="0"/>
    <s v="Bakersfield"/>
    <x v="1"/>
    <n v="93309"/>
    <x v="1"/>
    <s v="FUR-TA-10001086"/>
    <x v="0"/>
    <x v="3"/>
    <s v="SAFCO PlanMaster Boards, 60w x 37-1/2d, White Melamine"/>
    <x v="5388"/>
    <n v="4"/>
    <n v="0.2"/>
    <n v="36.477600000000024"/>
    <x v="1"/>
    <x v="0"/>
  </r>
  <r>
    <x v="8305"/>
    <x v="4113"/>
    <x v="1190"/>
    <x v="1070"/>
    <x v="1"/>
    <s v="MT-18070"/>
    <s v="Michelle Tran"/>
    <x v="2"/>
    <x v="0"/>
    <s v="Tulsa"/>
    <x v="26"/>
    <n v="74133"/>
    <x v="2"/>
    <s v="OFF-PA-10001870"/>
    <x v="1"/>
    <x v="10"/>
    <s v="Xerox 202"/>
    <x v="56"/>
    <n v="5"/>
    <n v="0"/>
    <n v="15.552000000000001"/>
    <x v="2"/>
    <x v="1"/>
  </r>
  <r>
    <x v="8306"/>
    <x v="4113"/>
    <x v="1190"/>
    <x v="1070"/>
    <x v="1"/>
    <s v="MT-18070"/>
    <s v="Michelle Tran"/>
    <x v="2"/>
    <x v="0"/>
    <s v="Tulsa"/>
    <x v="26"/>
    <n v="74133"/>
    <x v="2"/>
    <s v="OFF-BI-10003305"/>
    <x v="1"/>
    <x v="8"/>
    <s v="Avery Hanging File Binders"/>
    <x v="1085"/>
    <n v="7"/>
    <n v="0"/>
    <n v="19.255600000000001"/>
    <x v="2"/>
    <x v="1"/>
  </r>
  <r>
    <x v="8307"/>
    <x v="4113"/>
    <x v="1190"/>
    <x v="1070"/>
    <x v="1"/>
    <s v="MT-18070"/>
    <s v="Michelle Tran"/>
    <x v="2"/>
    <x v="0"/>
    <s v="Tulsa"/>
    <x v="26"/>
    <n v="74133"/>
    <x v="2"/>
    <s v="OFF-BI-10003007"/>
    <x v="1"/>
    <x v="8"/>
    <s v="Premium Transparent Presentation Covers, No Pattern/Clear, 8 1/2&quot; x 11&quot;"/>
    <x v="4231"/>
    <n v="2"/>
    <n v="0"/>
    <n v="35.677599999999998"/>
    <x v="2"/>
    <x v="1"/>
  </r>
  <r>
    <x v="8308"/>
    <x v="4114"/>
    <x v="197"/>
    <x v="1174"/>
    <x v="3"/>
    <s v="BC-11125"/>
    <s v="Becky Castell"/>
    <x v="2"/>
    <x v="0"/>
    <s v="San Francisco"/>
    <x v="1"/>
    <n v="94122"/>
    <x v="1"/>
    <s v="OFF-AR-10001419"/>
    <x v="1"/>
    <x v="6"/>
    <s v="Newell 325"/>
    <x v="5389"/>
    <n v="9"/>
    <n v="0"/>
    <n v="11.151"/>
    <x v="1"/>
    <x v="0"/>
  </r>
  <r>
    <x v="8309"/>
    <x v="4115"/>
    <x v="72"/>
    <x v="232"/>
    <x v="1"/>
    <s v="GW-14605"/>
    <s v="Giulietta Weimer"/>
    <x v="0"/>
    <x v="0"/>
    <s v="Houston"/>
    <x v="5"/>
    <n v="77036"/>
    <x v="2"/>
    <s v="OFF-ST-10003692"/>
    <x v="1"/>
    <x v="4"/>
    <s v="Recycled Steel Personal File for Hanging File Folders"/>
    <x v="5390"/>
    <n v="3"/>
    <n v="0.2"/>
    <n v="8.5844999999999914"/>
    <x v="2"/>
    <x v="0"/>
  </r>
  <r>
    <x v="8310"/>
    <x v="4115"/>
    <x v="72"/>
    <x v="232"/>
    <x v="1"/>
    <s v="GW-14605"/>
    <s v="Giulietta Weimer"/>
    <x v="0"/>
    <x v="0"/>
    <s v="Houston"/>
    <x v="5"/>
    <n v="77036"/>
    <x v="2"/>
    <s v="FUR-TA-10001866"/>
    <x v="0"/>
    <x v="3"/>
    <s v="Bevis Round Conference Room Tables and Bases"/>
    <x v="5391"/>
    <n v="3"/>
    <n v="0.3"/>
    <n v="-43.029600000000045"/>
    <x v="2"/>
    <x v="0"/>
  </r>
  <r>
    <x v="8311"/>
    <x v="4116"/>
    <x v="795"/>
    <x v="523"/>
    <x v="1"/>
    <s v="BD-11500"/>
    <s v="Bradley Drucker"/>
    <x v="0"/>
    <x v="0"/>
    <s v="Columbus"/>
    <x v="32"/>
    <n v="31907"/>
    <x v="0"/>
    <s v="FUR-FU-10002157"/>
    <x v="0"/>
    <x v="5"/>
    <s v="Artistic Insta-Plaque"/>
    <x v="5392"/>
    <n v="4"/>
    <n v="0"/>
    <n v="24.460799999999999"/>
    <x v="0"/>
    <x v="0"/>
  </r>
  <r>
    <x v="8312"/>
    <x v="4116"/>
    <x v="795"/>
    <x v="523"/>
    <x v="1"/>
    <s v="BD-11500"/>
    <s v="Bradley Drucker"/>
    <x v="0"/>
    <x v="0"/>
    <s v="Columbus"/>
    <x v="32"/>
    <n v="31907"/>
    <x v="0"/>
    <s v="TEC-PH-10001459"/>
    <x v="2"/>
    <x v="7"/>
    <s v="Samsung Galaxy Mega 6.3"/>
    <x v="5393"/>
    <n v="7"/>
    <n v="0"/>
    <n v="764.38180000000011"/>
    <x v="0"/>
    <x v="0"/>
  </r>
  <r>
    <x v="8313"/>
    <x v="4117"/>
    <x v="136"/>
    <x v="463"/>
    <x v="1"/>
    <s v="PV-18985"/>
    <s v="Paul Van Hugh"/>
    <x v="2"/>
    <x v="0"/>
    <s v="League City"/>
    <x v="5"/>
    <n v="77573"/>
    <x v="2"/>
    <s v="FUR-CH-10002126"/>
    <x v="0"/>
    <x v="1"/>
    <s v="Hon Deluxe Fabric Upholstered Stacking Chairs"/>
    <x v="5394"/>
    <n v="3"/>
    <n v="0.3"/>
    <n v="-14.638799999999947"/>
    <x v="2"/>
    <x v="0"/>
  </r>
  <r>
    <x v="8314"/>
    <x v="4117"/>
    <x v="136"/>
    <x v="463"/>
    <x v="1"/>
    <s v="PV-18985"/>
    <s v="Paul Van Hugh"/>
    <x v="2"/>
    <x v="0"/>
    <s v="League City"/>
    <x v="5"/>
    <n v="77573"/>
    <x v="2"/>
    <s v="OFF-FA-10001561"/>
    <x v="1"/>
    <x v="13"/>
    <s v="Stockwell Push Pins"/>
    <x v="4273"/>
    <n v="2"/>
    <n v="0.2"/>
    <n v="0.56679999999999997"/>
    <x v="2"/>
    <x v="0"/>
  </r>
  <r>
    <x v="8315"/>
    <x v="4117"/>
    <x v="136"/>
    <x v="463"/>
    <x v="1"/>
    <s v="PV-18985"/>
    <s v="Paul Van Hugh"/>
    <x v="2"/>
    <x v="0"/>
    <s v="League City"/>
    <x v="5"/>
    <n v="77573"/>
    <x v="2"/>
    <s v="OFF-AR-10003158"/>
    <x v="1"/>
    <x v="6"/>
    <s v="Fluorescent Highlighters by Dixon"/>
    <x v="2715"/>
    <n v="7"/>
    <n v="0.2"/>
    <n v="3.9003999999999985"/>
    <x v="2"/>
    <x v="0"/>
  </r>
  <r>
    <x v="8316"/>
    <x v="4117"/>
    <x v="136"/>
    <x v="463"/>
    <x v="1"/>
    <s v="PV-18985"/>
    <s v="Paul Van Hugh"/>
    <x v="2"/>
    <x v="0"/>
    <s v="League City"/>
    <x v="5"/>
    <n v="77573"/>
    <x v="2"/>
    <s v="OFF-PA-10001804"/>
    <x v="1"/>
    <x v="10"/>
    <s v="Xerox 195"/>
    <x v="2975"/>
    <n v="3"/>
    <n v="0.2"/>
    <n v="5.6111999999999993"/>
    <x v="2"/>
    <x v="0"/>
  </r>
  <r>
    <x v="8317"/>
    <x v="4118"/>
    <x v="645"/>
    <x v="1292"/>
    <x v="1"/>
    <s v="HM-14980"/>
    <s v="Henry MacAllister"/>
    <x v="0"/>
    <x v="0"/>
    <s v="Burlington"/>
    <x v="3"/>
    <n v="27217"/>
    <x v="0"/>
    <s v="OFF-AR-10000422"/>
    <x v="1"/>
    <x v="6"/>
    <s v="Pencil and Crayon Sharpener"/>
    <x v="5395"/>
    <n v="1"/>
    <n v="0.2"/>
    <n v="0.15329999999999994"/>
    <x v="0"/>
    <x v="0"/>
  </r>
  <r>
    <x v="8318"/>
    <x v="4118"/>
    <x v="645"/>
    <x v="1292"/>
    <x v="1"/>
    <s v="HM-14980"/>
    <s v="Henry MacAllister"/>
    <x v="0"/>
    <x v="0"/>
    <s v="Burlington"/>
    <x v="3"/>
    <n v="27217"/>
    <x v="0"/>
    <s v="OFF-AR-10000127"/>
    <x v="1"/>
    <x v="6"/>
    <s v="Newell 321"/>
    <x v="5396"/>
    <n v="8"/>
    <n v="0.2"/>
    <n v="2.3615999999999966"/>
    <x v="0"/>
    <x v="0"/>
  </r>
  <r>
    <x v="8319"/>
    <x v="4119"/>
    <x v="38"/>
    <x v="551"/>
    <x v="1"/>
    <s v="EM-14065"/>
    <s v="Erin Mull"/>
    <x v="0"/>
    <x v="0"/>
    <s v="New York City"/>
    <x v="15"/>
    <n v="10009"/>
    <x v="3"/>
    <s v="OFF-ST-10004634"/>
    <x v="1"/>
    <x v="4"/>
    <s v="Personal Folder Holder, Ebony"/>
    <x v="1082"/>
    <n v="1"/>
    <n v="0"/>
    <n v="3.3629999999999995"/>
    <x v="3"/>
    <x v="0"/>
  </r>
  <r>
    <x v="8320"/>
    <x v="4120"/>
    <x v="901"/>
    <x v="726"/>
    <x v="2"/>
    <s v="SF-20065"/>
    <s v="Sandra Flanagan"/>
    <x v="0"/>
    <x v="0"/>
    <s v="Dallas"/>
    <x v="5"/>
    <n v="75220"/>
    <x v="2"/>
    <s v="OFF-AR-10003582"/>
    <x v="1"/>
    <x v="6"/>
    <s v="Boston Electric Pencil Sharpener, Model 1818, Charcoal Black"/>
    <x v="3816"/>
    <n v="2"/>
    <n v="0.2"/>
    <n v="4.5040000000000031"/>
    <x v="2"/>
    <x v="0"/>
  </r>
  <r>
    <x v="8321"/>
    <x v="4121"/>
    <x v="182"/>
    <x v="152"/>
    <x v="1"/>
    <s v="SC-20380"/>
    <s v="Shahid Collister"/>
    <x v="0"/>
    <x v="0"/>
    <s v="Houston"/>
    <x v="5"/>
    <n v="77095"/>
    <x v="2"/>
    <s v="OFF-BI-10002026"/>
    <x v="1"/>
    <x v="8"/>
    <s v="Ibico Recycled Linen-Style Covers"/>
    <x v="5397"/>
    <n v="2"/>
    <n v="0.8"/>
    <n v="-24.998400000000011"/>
    <x v="2"/>
    <x v="0"/>
  </r>
  <r>
    <x v="8322"/>
    <x v="4122"/>
    <x v="258"/>
    <x v="539"/>
    <x v="1"/>
    <s v="ND-18370"/>
    <s v="Natalie DeCherney"/>
    <x v="0"/>
    <x v="0"/>
    <s v="Long Beach"/>
    <x v="15"/>
    <n v="11561"/>
    <x v="3"/>
    <s v="OFF-AP-10000595"/>
    <x v="1"/>
    <x v="9"/>
    <s v="Disposable Triple-Filter Dust Bags"/>
    <x v="4622"/>
    <n v="2"/>
    <n v="0"/>
    <n v="2.2724000000000002"/>
    <x v="3"/>
    <x v="0"/>
  </r>
  <r>
    <x v="8323"/>
    <x v="4122"/>
    <x v="258"/>
    <x v="539"/>
    <x v="1"/>
    <s v="ND-18370"/>
    <s v="Natalie DeCherney"/>
    <x v="0"/>
    <x v="0"/>
    <s v="Long Beach"/>
    <x v="15"/>
    <n v="11561"/>
    <x v="3"/>
    <s v="OFF-PA-10001509"/>
    <x v="1"/>
    <x v="10"/>
    <s v="Recycled Desk Saver Line &quot;While You Were Out&quot; Book, 5 1/2&quot; X 4&quot;"/>
    <x v="915"/>
    <n v="5"/>
    <n v="0"/>
    <n v="20.584999999999994"/>
    <x v="3"/>
    <x v="0"/>
  </r>
  <r>
    <x v="8324"/>
    <x v="4123"/>
    <x v="565"/>
    <x v="945"/>
    <x v="2"/>
    <s v="FC-14245"/>
    <s v="Frank Carlisle"/>
    <x v="2"/>
    <x v="0"/>
    <s v="Hialeah"/>
    <x v="2"/>
    <n v="33012"/>
    <x v="0"/>
    <s v="OFF-ST-10001321"/>
    <x v="1"/>
    <x v="4"/>
    <s v="Decoflex Hanging Personal Folder File, Blue"/>
    <x v="3058"/>
    <n v="5"/>
    <n v="0.2"/>
    <n v="5.3970000000000073"/>
    <x v="0"/>
    <x v="0"/>
  </r>
  <r>
    <x v="8325"/>
    <x v="4123"/>
    <x v="565"/>
    <x v="945"/>
    <x v="2"/>
    <s v="FC-14245"/>
    <s v="Frank Carlisle"/>
    <x v="2"/>
    <x v="0"/>
    <s v="Hialeah"/>
    <x v="2"/>
    <n v="33012"/>
    <x v="0"/>
    <s v="TEC-PH-10001750"/>
    <x v="2"/>
    <x v="7"/>
    <s v="Samsung Rugby III"/>
    <x v="3180"/>
    <n v="3"/>
    <n v="0.2"/>
    <n v="13.857900000000008"/>
    <x v="0"/>
    <x v="0"/>
  </r>
  <r>
    <x v="8326"/>
    <x v="4124"/>
    <x v="246"/>
    <x v="892"/>
    <x v="0"/>
    <s v="KL-16555"/>
    <s v="Kelly Lampkin"/>
    <x v="1"/>
    <x v="0"/>
    <s v="Aurora"/>
    <x v="10"/>
    <n v="60505"/>
    <x v="2"/>
    <s v="OFF-BI-10001890"/>
    <x v="1"/>
    <x v="8"/>
    <s v="Avery Poly Binder Pockets"/>
    <x v="5398"/>
    <n v="4"/>
    <n v="0.8"/>
    <n v="-4.5824000000000016"/>
    <x v="2"/>
    <x v="0"/>
  </r>
  <r>
    <x v="8327"/>
    <x v="4124"/>
    <x v="246"/>
    <x v="892"/>
    <x v="0"/>
    <s v="KL-16555"/>
    <s v="Kelly Lampkin"/>
    <x v="1"/>
    <x v="0"/>
    <s v="Aurora"/>
    <x v="10"/>
    <n v="60505"/>
    <x v="2"/>
    <s v="OFF-BI-10004224"/>
    <x v="1"/>
    <x v="8"/>
    <s v="Catalog Binders with Expanding Posts"/>
    <x v="5399"/>
    <n v="7"/>
    <n v="0.8"/>
    <n v="-164.83600000000007"/>
    <x v="2"/>
    <x v="0"/>
  </r>
  <r>
    <x v="8328"/>
    <x v="4125"/>
    <x v="833"/>
    <x v="768"/>
    <x v="1"/>
    <s v="XP-21865"/>
    <s v="Xylona Preis"/>
    <x v="0"/>
    <x v="0"/>
    <s v="Belleville"/>
    <x v="30"/>
    <n v="7109"/>
    <x v="3"/>
    <s v="OFF-PA-10001357"/>
    <x v="1"/>
    <x v="10"/>
    <s v="Xerox 1886"/>
    <x v="140"/>
    <n v="3"/>
    <n v="0"/>
    <n v="68.975999999999999"/>
    <x v="3"/>
    <x v="0"/>
  </r>
  <r>
    <x v="8329"/>
    <x v="4125"/>
    <x v="833"/>
    <x v="768"/>
    <x v="1"/>
    <s v="XP-21865"/>
    <s v="Xylona Preis"/>
    <x v="0"/>
    <x v="0"/>
    <s v="Belleville"/>
    <x v="30"/>
    <n v="7109"/>
    <x v="3"/>
    <s v="OFF-PA-10004888"/>
    <x v="1"/>
    <x v="10"/>
    <s v="Xerox 217"/>
    <x v="90"/>
    <n v="1"/>
    <n v="0"/>
    <n v="3.1104000000000003"/>
    <x v="3"/>
    <x v="0"/>
  </r>
  <r>
    <x v="8330"/>
    <x v="4126"/>
    <x v="659"/>
    <x v="45"/>
    <x v="1"/>
    <s v="FP-14320"/>
    <s v="Frank Preis"/>
    <x v="0"/>
    <x v="0"/>
    <s v="New York City"/>
    <x v="15"/>
    <n v="10024"/>
    <x v="3"/>
    <s v="TEC-AC-10002370"/>
    <x v="2"/>
    <x v="11"/>
    <s v="Maxell CD-R Discs"/>
    <x v="2317"/>
    <n v="4"/>
    <n v="0"/>
    <n v="2.5215999999999994"/>
    <x v="3"/>
    <x v="0"/>
  </r>
  <r>
    <x v="8331"/>
    <x v="4127"/>
    <x v="1185"/>
    <x v="331"/>
    <x v="2"/>
    <s v="PS-18760"/>
    <s v="Pamela Stobb"/>
    <x v="0"/>
    <x v="0"/>
    <s v="Andover"/>
    <x v="31"/>
    <n v="1810"/>
    <x v="3"/>
    <s v="OFF-ST-10004634"/>
    <x v="1"/>
    <x v="4"/>
    <s v="Personal Folder Holder, Ebony"/>
    <x v="1082"/>
    <n v="1"/>
    <n v="0"/>
    <n v="3.3629999999999995"/>
    <x v="3"/>
    <x v="0"/>
  </r>
  <r>
    <x v="8332"/>
    <x v="4127"/>
    <x v="1185"/>
    <x v="331"/>
    <x v="2"/>
    <s v="PS-18760"/>
    <s v="Pamela Stobb"/>
    <x v="0"/>
    <x v="0"/>
    <s v="Andover"/>
    <x v="31"/>
    <n v="1810"/>
    <x v="3"/>
    <s v="FUR-CH-10002647"/>
    <x v="0"/>
    <x v="1"/>
    <s v="Situations Contoured Folding Chairs, 4/Set"/>
    <x v="1383"/>
    <n v="5"/>
    <n v="0"/>
    <n v="88.725000000000023"/>
    <x v="3"/>
    <x v="0"/>
  </r>
  <r>
    <x v="8333"/>
    <x v="4127"/>
    <x v="1185"/>
    <x v="331"/>
    <x v="2"/>
    <s v="PS-18760"/>
    <s v="Pamela Stobb"/>
    <x v="0"/>
    <x v="0"/>
    <s v="Andover"/>
    <x v="31"/>
    <n v="1810"/>
    <x v="3"/>
    <s v="OFF-PA-10001801"/>
    <x v="1"/>
    <x v="10"/>
    <s v="Xerox 193"/>
    <x v="1465"/>
    <n v="3"/>
    <n v="0"/>
    <n v="8.7906000000000013"/>
    <x v="3"/>
    <x v="0"/>
  </r>
  <r>
    <x v="8334"/>
    <x v="4127"/>
    <x v="1185"/>
    <x v="331"/>
    <x v="2"/>
    <s v="PS-18760"/>
    <s v="Pamela Stobb"/>
    <x v="0"/>
    <x v="0"/>
    <s v="Andover"/>
    <x v="31"/>
    <n v="1810"/>
    <x v="3"/>
    <s v="OFF-BI-10004632"/>
    <x v="1"/>
    <x v="8"/>
    <s v="GBC Binding covers"/>
    <x v="5400"/>
    <n v="4"/>
    <n v="0"/>
    <n v="23.309999999999995"/>
    <x v="3"/>
    <x v="0"/>
  </r>
  <r>
    <x v="8335"/>
    <x v="4128"/>
    <x v="726"/>
    <x v="380"/>
    <x v="0"/>
    <s v="CW-11905"/>
    <s v="Carl Weiss"/>
    <x v="2"/>
    <x v="0"/>
    <s v="Newark"/>
    <x v="13"/>
    <n v="19711"/>
    <x v="3"/>
    <s v="OFF-BI-10002082"/>
    <x v="1"/>
    <x v="8"/>
    <s v="GBC Twin Loop Wire Binding Elements"/>
    <x v="5401"/>
    <n v="9"/>
    <n v="0"/>
    <n v="149.76"/>
    <x v="3"/>
    <x v="0"/>
  </r>
  <r>
    <x v="8336"/>
    <x v="4129"/>
    <x v="415"/>
    <x v="975"/>
    <x v="1"/>
    <s v="KH-16360"/>
    <s v="Katherine Hughes"/>
    <x v="0"/>
    <x v="0"/>
    <s v="Arlington"/>
    <x v="17"/>
    <n v="22204"/>
    <x v="0"/>
    <s v="OFF-AR-10003986"/>
    <x v="1"/>
    <x v="6"/>
    <s v="Avery Hi-Liter Pen Style Six-Color Fluorescent Set"/>
    <x v="5402"/>
    <n v="2"/>
    <n v="0"/>
    <n v="3.157"/>
    <x v="0"/>
    <x v="0"/>
  </r>
  <r>
    <x v="8337"/>
    <x v="4130"/>
    <x v="422"/>
    <x v="752"/>
    <x v="1"/>
    <s v="TC-20980"/>
    <s v="Tamara Chand"/>
    <x v="1"/>
    <x v="0"/>
    <s v="Decatur"/>
    <x v="19"/>
    <n v="35601"/>
    <x v="0"/>
    <s v="OFF-PA-10001243"/>
    <x v="1"/>
    <x v="10"/>
    <s v="Xerox 1983"/>
    <x v="100"/>
    <n v="4"/>
    <n v="0"/>
    <n v="11.720800000000001"/>
    <x v="0"/>
    <x v="0"/>
  </r>
  <r>
    <x v="8338"/>
    <x v="4130"/>
    <x v="422"/>
    <x v="752"/>
    <x v="1"/>
    <s v="TC-20980"/>
    <s v="Tamara Chand"/>
    <x v="1"/>
    <x v="0"/>
    <s v="Decatur"/>
    <x v="19"/>
    <n v="35601"/>
    <x v="0"/>
    <s v="TEC-AC-10003198"/>
    <x v="2"/>
    <x v="11"/>
    <s v="Enermax Acrylux Wireless Keyboard"/>
    <x v="5403"/>
    <n v="5"/>
    <n v="0"/>
    <n v="184.26"/>
    <x v="0"/>
    <x v="0"/>
  </r>
  <r>
    <x v="8339"/>
    <x v="4131"/>
    <x v="669"/>
    <x v="125"/>
    <x v="1"/>
    <s v="YS-21880"/>
    <s v="Yana Sorensen"/>
    <x v="1"/>
    <x v="0"/>
    <s v="Hesperia"/>
    <x v="1"/>
    <n v="92345"/>
    <x v="1"/>
    <s v="FUR-CH-10003774"/>
    <x v="0"/>
    <x v="1"/>
    <s v="Global Wood Trimmed Manager's Task Chair, Khaki"/>
    <x v="5404"/>
    <n v="6"/>
    <n v="0.2"/>
    <n v="-38.211600000000033"/>
    <x v="1"/>
    <x v="0"/>
  </r>
  <r>
    <x v="8340"/>
    <x v="4132"/>
    <x v="687"/>
    <x v="779"/>
    <x v="1"/>
    <s v="CC-12220"/>
    <s v="Chris Cortes"/>
    <x v="0"/>
    <x v="0"/>
    <s v="Chesapeake"/>
    <x v="17"/>
    <n v="23320"/>
    <x v="0"/>
    <s v="OFF-PA-10002262"/>
    <x v="1"/>
    <x v="10"/>
    <s v="Xerox 192"/>
    <x v="56"/>
    <n v="5"/>
    <n v="0"/>
    <n v="15.552000000000001"/>
    <x v="0"/>
    <x v="0"/>
  </r>
  <r>
    <x v="8341"/>
    <x v="4133"/>
    <x v="532"/>
    <x v="1055"/>
    <x v="2"/>
    <s v="ZD-21925"/>
    <s v="Zuschuss Donatelli"/>
    <x v="0"/>
    <x v="0"/>
    <s v="Los Angeles"/>
    <x v="1"/>
    <n v="90036"/>
    <x v="1"/>
    <s v="OFF-AP-10004532"/>
    <x v="1"/>
    <x v="9"/>
    <s v="Kensington 6 Outlet Guardian Standard Surge Protector"/>
    <x v="639"/>
    <n v="3"/>
    <n v="0"/>
    <n v="16.588799999999999"/>
    <x v="1"/>
    <x v="0"/>
  </r>
  <r>
    <x v="8342"/>
    <x v="4134"/>
    <x v="881"/>
    <x v="724"/>
    <x v="1"/>
    <s v="JK-15370"/>
    <s v="Jay Kimmel"/>
    <x v="0"/>
    <x v="0"/>
    <s v="Huntsville"/>
    <x v="19"/>
    <n v="35810"/>
    <x v="0"/>
    <s v="OFF-ST-10001325"/>
    <x v="1"/>
    <x v="4"/>
    <s v="Sterilite Officeware Hinged File Box"/>
    <x v="5405"/>
    <n v="7"/>
    <n v="0"/>
    <n v="19.807200000000002"/>
    <x v="0"/>
    <x v="0"/>
  </r>
  <r>
    <x v="8343"/>
    <x v="4135"/>
    <x v="90"/>
    <x v="86"/>
    <x v="1"/>
    <s v="GM-14440"/>
    <s v="Gary McGarr"/>
    <x v="0"/>
    <x v="0"/>
    <s v="Knoxville"/>
    <x v="18"/>
    <n v="37918"/>
    <x v="0"/>
    <s v="OFF-LA-10004544"/>
    <x v="1"/>
    <x v="2"/>
    <s v="Avery 505"/>
    <x v="5406"/>
    <n v="5"/>
    <n v="0.2"/>
    <n v="22.199999999999996"/>
    <x v="0"/>
    <x v="0"/>
  </r>
  <r>
    <x v="8344"/>
    <x v="4135"/>
    <x v="90"/>
    <x v="86"/>
    <x v="1"/>
    <s v="GM-14440"/>
    <s v="Gary McGarr"/>
    <x v="0"/>
    <x v="0"/>
    <s v="Knoxville"/>
    <x v="18"/>
    <n v="37918"/>
    <x v="0"/>
    <s v="FUR-FU-10001473"/>
    <x v="0"/>
    <x v="5"/>
    <s v="DAX Wood Document Frame"/>
    <x v="2427"/>
    <n v="3"/>
    <n v="0.2"/>
    <n v="6.5903999999999989"/>
    <x v="0"/>
    <x v="0"/>
  </r>
  <r>
    <x v="8345"/>
    <x v="4135"/>
    <x v="90"/>
    <x v="86"/>
    <x v="1"/>
    <s v="GM-14440"/>
    <s v="Gary McGarr"/>
    <x v="0"/>
    <x v="0"/>
    <s v="Knoxville"/>
    <x v="18"/>
    <n v="37918"/>
    <x v="0"/>
    <s v="FUR-CH-10000422"/>
    <x v="0"/>
    <x v="1"/>
    <s v="Global Highback Leather Tilter in Burgundy"/>
    <x v="5407"/>
    <n v="3"/>
    <n v="0.2"/>
    <n v="-10.918799999999983"/>
    <x v="0"/>
    <x v="0"/>
  </r>
  <r>
    <x v="8346"/>
    <x v="4136"/>
    <x v="28"/>
    <x v="1164"/>
    <x v="1"/>
    <s v="JW-15220"/>
    <s v="Jane Waco"/>
    <x v="1"/>
    <x v="0"/>
    <s v="Lawrence"/>
    <x v="31"/>
    <n v="1841"/>
    <x v="3"/>
    <s v="FUR-FU-10002960"/>
    <x v="0"/>
    <x v="5"/>
    <s v="Eldon 200 Class Desk Accessories, Burgundy"/>
    <x v="815"/>
    <n v="5"/>
    <n v="0"/>
    <n v="13.188000000000002"/>
    <x v="3"/>
    <x v="0"/>
  </r>
  <r>
    <x v="8347"/>
    <x v="4136"/>
    <x v="28"/>
    <x v="1164"/>
    <x v="1"/>
    <s v="JW-15220"/>
    <s v="Jane Waco"/>
    <x v="1"/>
    <x v="0"/>
    <s v="Lawrence"/>
    <x v="31"/>
    <n v="1841"/>
    <x v="3"/>
    <s v="FUR-FU-10002445"/>
    <x v="0"/>
    <x v="5"/>
    <s v="DAX Two-Tone Rosewood/Black Document Frame, Desktop, 5 x 7"/>
    <x v="5408"/>
    <n v="1"/>
    <n v="0"/>
    <n v="3.7920000000000007"/>
    <x v="3"/>
    <x v="0"/>
  </r>
  <r>
    <x v="8348"/>
    <x v="4136"/>
    <x v="28"/>
    <x v="1164"/>
    <x v="1"/>
    <s v="JW-15220"/>
    <s v="Jane Waco"/>
    <x v="1"/>
    <x v="0"/>
    <s v="Lawrence"/>
    <x v="31"/>
    <n v="1841"/>
    <x v="3"/>
    <s v="TEC-PH-10001300"/>
    <x v="2"/>
    <x v="7"/>
    <s v="iKross Bluetooth Portable Keyboard + Cell Phone Stand Holder + Brush for Apple iPhone 5S 5C 5, 4S 4"/>
    <x v="5409"/>
    <n v="10"/>
    <n v="0"/>
    <n v="58.66"/>
    <x v="3"/>
    <x v="0"/>
  </r>
  <r>
    <x v="8349"/>
    <x v="4136"/>
    <x v="28"/>
    <x v="1164"/>
    <x v="1"/>
    <s v="JW-15220"/>
    <s v="Jane Waco"/>
    <x v="1"/>
    <x v="0"/>
    <s v="Lawrence"/>
    <x v="31"/>
    <n v="1841"/>
    <x v="3"/>
    <s v="FUR-FU-10001025"/>
    <x v="0"/>
    <x v="5"/>
    <s v="Eldon Imàge Series Desk Accessories, Clear"/>
    <x v="5410"/>
    <n v="5"/>
    <n v="0"/>
    <n v="10.449000000000002"/>
    <x v="3"/>
    <x v="0"/>
  </r>
  <r>
    <x v="8350"/>
    <x v="4136"/>
    <x v="28"/>
    <x v="1164"/>
    <x v="1"/>
    <s v="JW-15220"/>
    <s v="Jane Waco"/>
    <x v="1"/>
    <x v="0"/>
    <s v="Lawrence"/>
    <x v="31"/>
    <n v="1841"/>
    <x v="3"/>
    <s v="OFF-PA-10002689"/>
    <x v="1"/>
    <x v="10"/>
    <s v="Weyerhaeuser First Choice Laser/Copy Paper (20Lb. and 88 Bright)"/>
    <x v="90"/>
    <n v="1"/>
    <n v="0"/>
    <n v="3.1104000000000003"/>
    <x v="3"/>
    <x v="0"/>
  </r>
  <r>
    <x v="8351"/>
    <x v="4137"/>
    <x v="898"/>
    <x v="785"/>
    <x v="1"/>
    <s v="BO-11350"/>
    <s v="Bill Overfelt"/>
    <x v="1"/>
    <x v="0"/>
    <s v="Philadelphia"/>
    <x v="9"/>
    <n v="19134"/>
    <x v="3"/>
    <s v="FUR-FU-10004245"/>
    <x v="0"/>
    <x v="5"/>
    <s v="Career Cubicle Clock, 8 1/4&quot;, Black"/>
    <x v="5411"/>
    <n v="2"/>
    <n v="0.2"/>
    <n v="7.3008000000000006"/>
    <x v="3"/>
    <x v="0"/>
  </r>
  <r>
    <x v="8352"/>
    <x v="4137"/>
    <x v="898"/>
    <x v="785"/>
    <x v="1"/>
    <s v="BO-11350"/>
    <s v="Bill Overfelt"/>
    <x v="1"/>
    <x v="0"/>
    <s v="Philadelphia"/>
    <x v="9"/>
    <n v="19134"/>
    <x v="3"/>
    <s v="OFF-BI-10003684"/>
    <x v="1"/>
    <x v="8"/>
    <s v="Wilson Jones Legal Size Ring Binders"/>
    <x v="5412"/>
    <n v="4"/>
    <n v="0.7"/>
    <n v="-17.591999999999992"/>
    <x v="3"/>
    <x v="0"/>
  </r>
  <r>
    <x v="8353"/>
    <x v="4137"/>
    <x v="898"/>
    <x v="785"/>
    <x v="1"/>
    <s v="BO-11350"/>
    <s v="Bill Overfelt"/>
    <x v="1"/>
    <x v="0"/>
    <s v="Philadelphia"/>
    <x v="9"/>
    <n v="19134"/>
    <x v="3"/>
    <s v="FUR-TA-10003748"/>
    <x v="0"/>
    <x v="3"/>
    <s v="Bevis 36 x 72 Conference Tables"/>
    <x v="5413"/>
    <n v="5"/>
    <n v="0.4"/>
    <n v="-112.041"/>
    <x v="3"/>
    <x v="0"/>
  </r>
  <r>
    <x v="8354"/>
    <x v="4137"/>
    <x v="898"/>
    <x v="785"/>
    <x v="1"/>
    <s v="BO-11350"/>
    <s v="Bill Overfelt"/>
    <x v="1"/>
    <x v="0"/>
    <s v="Philadelphia"/>
    <x v="9"/>
    <n v="19134"/>
    <x v="3"/>
    <s v="OFF-BI-10002133"/>
    <x v="1"/>
    <x v="8"/>
    <s v="Wilson Jones Elliptical Ring 3 1/2&quot; Capacity Binders, 800 sheets"/>
    <x v="4159"/>
    <n v="5"/>
    <n v="0.7"/>
    <n v="-44.94"/>
    <x v="3"/>
    <x v="0"/>
  </r>
  <r>
    <x v="8355"/>
    <x v="4137"/>
    <x v="898"/>
    <x v="785"/>
    <x v="1"/>
    <s v="BO-11350"/>
    <s v="Bill Overfelt"/>
    <x v="1"/>
    <x v="0"/>
    <s v="Philadelphia"/>
    <x v="9"/>
    <n v="19134"/>
    <x v="3"/>
    <s v="OFF-FA-10002280"/>
    <x v="1"/>
    <x v="13"/>
    <s v="Advantus Plastic Paper Clips"/>
    <x v="3905"/>
    <n v="2"/>
    <n v="0.2"/>
    <n v="2.8"/>
    <x v="3"/>
    <x v="0"/>
  </r>
  <r>
    <x v="8356"/>
    <x v="4138"/>
    <x v="370"/>
    <x v="881"/>
    <x v="1"/>
    <s v="XP-21865"/>
    <s v="Xylona Preis"/>
    <x v="0"/>
    <x v="0"/>
    <s v="Athens"/>
    <x v="32"/>
    <n v="30605"/>
    <x v="0"/>
    <s v="FUR-FU-10000308"/>
    <x v="0"/>
    <x v="5"/>
    <s v="Deflect-o Glass Clear Studded Chair Mats"/>
    <x v="4702"/>
    <n v="3"/>
    <n v="0"/>
    <n v="41.038800000000002"/>
    <x v="0"/>
    <x v="0"/>
  </r>
  <r>
    <x v="8357"/>
    <x v="4139"/>
    <x v="909"/>
    <x v="1220"/>
    <x v="1"/>
    <s v="MM-18055"/>
    <s v="Michelle Moray"/>
    <x v="0"/>
    <x v="0"/>
    <s v="Great Falls"/>
    <x v="37"/>
    <n v="59405"/>
    <x v="1"/>
    <s v="OFF-ST-10000876"/>
    <x v="1"/>
    <x v="4"/>
    <s v="Eldon Simplefile Box Office"/>
    <x v="5414"/>
    <n v="7"/>
    <n v="0"/>
    <n v="24.382400000000001"/>
    <x v="1"/>
    <x v="0"/>
  </r>
  <r>
    <x v="8358"/>
    <x v="4139"/>
    <x v="909"/>
    <x v="1220"/>
    <x v="1"/>
    <s v="MM-18055"/>
    <s v="Michelle Moray"/>
    <x v="0"/>
    <x v="0"/>
    <s v="Great Falls"/>
    <x v="37"/>
    <n v="59405"/>
    <x v="1"/>
    <s v="TEC-PH-10000586"/>
    <x v="2"/>
    <x v="7"/>
    <s v="AT&amp;T SB67148 SynJ"/>
    <x v="554"/>
    <n v="2"/>
    <n v="0.2"/>
    <n v="9.2386000000000053"/>
    <x v="1"/>
    <x v="0"/>
  </r>
  <r>
    <x v="8359"/>
    <x v="4139"/>
    <x v="909"/>
    <x v="1220"/>
    <x v="1"/>
    <s v="MM-18055"/>
    <s v="Michelle Moray"/>
    <x v="0"/>
    <x v="0"/>
    <s v="Great Falls"/>
    <x v="37"/>
    <n v="59405"/>
    <x v="1"/>
    <s v="TEC-AC-10003399"/>
    <x v="2"/>
    <x v="11"/>
    <s v="Memorex Mini Travel Drive 64 GB USB 2.0 Flash Drive"/>
    <x v="5415"/>
    <n v="6"/>
    <n v="0"/>
    <n v="91.32480000000001"/>
    <x v="1"/>
    <x v="0"/>
  </r>
  <r>
    <x v="8360"/>
    <x v="4140"/>
    <x v="460"/>
    <x v="505"/>
    <x v="0"/>
    <s v="TS-21655"/>
    <s v="Trudy Schmidt"/>
    <x v="0"/>
    <x v="0"/>
    <s v="El Paso"/>
    <x v="5"/>
    <n v="79907"/>
    <x v="2"/>
    <s v="OFF-AR-10001955"/>
    <x v="1"/>
    <x v="6"/>
    <s v="Newell 319"/>
    <x v="4142"/>
    <n v="2"/>
    <n v="0.2"/>
    <n v="3.9679999999999964"/>
    <x v="2"/>
    <x v="0"/>
  </r>
  <r>
    <x v="8361"/>
    <x v="4140"/>
    <x v="460"/>
    <x v="505"/>
    <x v="0"/>
    <s v="TS-21655"/>
    <s v="Trudy Schmidt"/>
    <x v="0"/>
    <x v="0"/>
    <s v="El Paso"/>
    <x v="5"/>
    <n v="79907"/>
    <x v="2"/>
    <s v="OFF-AP-10000027"/>
    <x v="1"/>
    <x v="9"/>
    <s v="Hoover Commercial SteamVac"/>
    <x v="5416"/>
    <n v="2"/>
    <n v="0.8"/>
    <n v="-13.580000000000002"/>
    <x v="2"/>
    <x v="0"/>
  </r>
  <r>
    <x v="8362"/>
    <x v="4140"/>
    <x v="460"/>
    <x v="505"/>
    <x v="0"/>
    <s v="TS-21655"/>
    <s v="Trudy Schmidt"/>
    <x v="0"/>
    <x v="0"/>
    <s v="El Paso"/>
    <x v="5"/>
    <n v="79907"/>
    <x v="2"/>
    <s v="FUR-TA-10002958"/>
    <x v="0"/>
    <x v="3"/>
    <s v="Bevis Oval Conference Table, Walnut"/>
    <x v="3341"/>
    <n v="5"/>
    <n v="0.3"/>
    <n v="-169.63700000000009"/>
    <x v="2"/>
    <x v="0"/>
  </r>
  <r>
    <x v="8363"/>
    <x v="4140"/>
    <x v="460"/>
    <x v="505"/>
    <x v="0"/>
    <s v="TS-21655"/>
    <s v="Trudy Schmidt"/>
    <x v="0"/>
    <x v="0"/>
    <s v="El Paso"/>
    <x v="5"/>
    <n v="79907"/>
    <x v="2"/>
    <s v="OFF-ST-10002615"/>
    <x v="1"/>
    <x v="4"/>
    <s v="Dual Level, Single-Width Filing Carts"/>
    <x v="5417"/>
    <n v="3"/>
    <n v="0.2"/>
    <n v="27.910800000000009"/>
    <x v="2"/>
    <x v="0"/>
  </r>
  <r>
    <x v="8364"/>
    <x v="4141"/>
    <x v="1045"/>
    <x v="1060"/>
    <x v="1"/>
    <s v="JL-15235"/>
    <s v="Janet Lee"/>
    <x v="0"/>
    <x v="0"/>
    <s v="Kissimmee"/>
    <x v="2"/>
    <n v="34741"/>
    <x v="0"/>
    <s v="TEC-PH-10002624"/>
    <x v="2"/>
    <x v="7"/>
    <s v="Samsung Galaxy S4 Mini"/>
    <x v="5418"/>
    <n v="2"/>
    <n v="0.2"/>
    <n v="84.598199999999878"/>
    <x v="0"/>
    <x v="0"/>
  </r>
  <r>
    <x v="8365"/>
    <x v="4142"/>
    <x v="289"/>
    <x v="985"/>
    <x v="2"/>
    <s v="SZ-20035"/>
    <s v="Sam Zeldin"/>
    <x v="2"/>
    <x v="0"/>
    <s v="Seattle"/>
    <x v="4"/>
    <n v="98105"/>
    <x v="1"/>
    <s v="TEC-PH-10002275"/>
    <x v="2"/>
    <x v="7"/>
    <s v="Mitel 5320 IP Phone VoIP phone"/>
    <x v="5419"/>
    <n v="4"/>
    <n v="0.2"/>
    <n v="60.476800000000026"/>
    <x v="1"/>
    <x v="0"/>
  </r>
  <r>
    <x v="8366"/>
    <x v="4143"/>
    <x v="557"/>
    <x v="74"/>
    <x v="0"/>
    <s v="LR-17035"/>
    <s v="Lisa Ryan"/>
    <x v="1"/>
    <x v="0"/>
    <s v="Santa Clara"/>
    <x v="1"/>
    <n v="95051"/>
    <x v="1"/>
    <s v="OFF-SU-10004290"/>
    <x v="1"/>
    <x v="14"/>
    <s v="Acme Design Line 8&quot; Stainless Steel Bent Scissors w/Champagne Handles, 3-1/8&quot; Cut"/>
    <x v="4083"/>
    <n v="4"/>
    <n v="0"/>
    <n v="7.3872"/>
    <x v="1"/>
    <x v="1"/>
  </r>
  <r>
    <x v="8367"/>
    <x v="4143"/>
    <x v="557"/>
    <x v="74"/>
    <x v="0"/>
    <s v="LR-17035"/>
    <s v="Lisa Ryan"/>
    <x v="1"/>
    <x v="0"/>
    <s v="Santa Clara"/>
    <x v="1"/>
    <n v="95051"/>
    <x v="1"/>
    <s v="OFF-PA-10000174"/>
    <x v="1"/>
    <x v="10"/>
    <s v="Message Book, Wirebound, Four 5 1/2&quot; X 4&quot; Forms/Pg., 200 Dupl. Sets/Book"/>
    <x v="5420"/>
    <n v="2"/>
    <n v="0"/>
    <n v="9.663199999999998"/>
    <x v="1"/>
    <x v="1"/>
  </r>
  <r>
    <x v="8368"/>
    <x v="4143"/>
    <x v="557"/>
    <x v="74"/>
    <x v="0"/>
    <s v="LR-17035"/>
    <s v="Lisa Ryan"/>
    <x v="1"/>
    <x v="0"/>
    <s v="Santa Clara"/>
    <x v="1"/>
    <n v="95051"/>
    <x v="1"/>
    <s v="OFF-BI-10004308"/>
    <x v="1"/>
    <x v="8"/>
    <s v="Avery Legal 4-Ring Binder"/>
    <x v="2067"/>
    <n v="5"/>
    <n v="0.2"/>
    <n v="31.47"/>
    <x v="1"/>
    <x v="1"/>
  </r>
  <r>
    <x v="8369"/>
    <x v="4144"/>
    <x v="725"/>
    <x v="1"/>
    <x v="1"/>
    <s v="SV-20365"/>
    <s v="Seth Vernon"/>
    <x v="0"/>
    <x v="0"/>
    <s v="Los Angeles"/>
    <x v="1"/>
    <n v="90049"/>
    <x v="1"/>
    <s v="FUR-TA-10003473"/>
    <x v="0"/>
    <x v="3"/>
    <s v="Bretford Rectangular Conference Table Tops"/>
    <x v="3458"/>
    <n v="3"/>
    <n v="0.2"/>
    <n v="33.851700000000051"/>
    <x v="1"/>
    <x v="0"/>
  </r>
  <r>
    <x v="8370"/>
    <x v="4145"/>
    <x v="508"/>
    <x v="149"/>
    <x v="1"/>
    <s v="MG-17890"/>
    <s v="Michael Granlund"/>
    <x v="2"/>
    <x v="0"/>
    <s v="Fresno"/>
    <x v="1"/>
    <n v="93727"/>
    <x v="1"/>
    <s v="FUR-BO-10003894"/>
    <x v="0"/>
    <x v="0"/>
    <s v="Safco Value Mate Steel Bookcase, Baked Enamel Finish on Steel, Black"/>
    <x v="2497"/>
    <n v="2"/>
    <n v="0.15"/>
    <n v="21.293999999999993"/>
    <x v="1"/>
    <x v="0"/>
  </r>
  <r>
    <x v="8371"/>
    <x v="4146"/>
    <x v="422"/>
    <x v="129"/>
    <x v="2"/>
    <s v="NC-18415"/>
    <s v="Nathan Cano"/>
    <x v="0"/>
    <x v="0"/>
    <s v="Fort Worth"/>
    <x v="5"/>
    <n v="76106"/>
    <x v="2"/>
    <s v="OFF-BI-10001658"/>
    <x v="1"/>
    <x v="8"/>
    <s v="GBC Standard Therm-A-Bind Covers"/>
    <x v="5421"/>
    <n v="1"/>
    <n v="0.8"/>
    <n v="-8.472800000000003"/>
    <x v="2"/>
    <x v="0"/>
  </r>
  <r>
    <x v="8372"/>
    <x v="4147"/>
    <x v="390"/>
    <x v="417"/>
    <x v="1"/>
    <s v="SC-20680"/>
    <s v="Steve Carroll"/>
    <x v="2"/>
    <x v="0"/>
    <s v="Seattle"/>
    <x v="4"/>
    <n v="98105"/>
    <x v="1"/>
    <s v="FUR-FU-10003535"/>
    <x v="0"/>
    <x v="5"/>
    <s v="Howard Miller Distant Time Traveler Alarm Clock"/>
    <x v="4465"/>
    <n v="3"/>
    <n v="0"/>
    <n v="33.726600000000005"/>
    <x v="1"/>
    <x v="0"/>
  </r>
  <r>
    <x v="8373"/>
    <x v="4148"/>
    <x v="338"/>
    <x v="1113"/>
    <x v="2"/>
    <s v="RO-19780"/>
    <s v="Rose O'Brian"/>
    <x v="0"/>
    <x v="0"/>
    <s v="San Francisco"/>
    <x v="1"/>
    <n v="94110"/>
    <x v="1"/>
    <s v="OFF-ST-10000352"/>
    <x v="1"/>
    <x v="4"/>
    <s v="Acco Perma 2700 Stacking Storage Drawers"/>
    <x v="5422"/>
    <n v="1"/>
    <n v="0"/>
    <n v="4.4610000000000021"/>
    <x v="1"/>
    <x v="0"/>
  </r>
  <r>
    <x v="8374"/>
    <x v="4149"/>
    <x v="956"/>
    <x v="1027"/>
    <x v="1"/>
    <s v="JL-15175"/>
    <s v="James Lanier"/>
    <x v="2"/>
    <x v="0"/>
    <s v="San Francisco"/>
    <x v="1"/>
    <n v="94110"/>
    <x v="1"/>
    <s v="OFF-AP-10004859"/>
    <x v="1"/>
    <x v="9"/>
    <s v="Acco 6 Outlet Guardian Premium Surge Suppressor"/>
    <x v="5423"/>
    <n v="6"/>
    <n v="0"/>
    <n v="23.587200000000003"/>
    <x v="1"/>
    <x v="0"/>
  </r>
  <r>
    <x v="8375"/>
    <x v="4149"/>
    <x v="956"/>
    <x v="1027"/>
    <x v="1"/>
    <s v="JL-15175"/>
    <s v="James Lanier"/>
    <x v="2"/>
    <x v="0"/>
    <s v="San Francisco"/>
    <x v="1"/>
    <n v="94110"/>
    <x v="1"/>
    <s v="OFF-BI-10001294"/>
    <x v="1"/>
    <x v="8"/>
    <s v="Fellowes Binding Cases"/>
    <x v="5424"/>
    <n v="6"/>
    <n v="0.2"/>
    <n v="17.549999999999994"/>
    <x v="1"/>
    <x v="0"/>
  </r>
  <r>
    <x v="8376"/>
    <x v="4150"/>
    <x v="708"/>
    <x v="647"/>
    <x v="1"/>
    <s v="PW-19030"/>
    <s v="Pauline Webber"/>
    <x v="1"/>
    <x v="0"/>
    <s v="Pompano Beach"/>
    <x v="2"/>
    <n v="33068"/>
    <x v="0"/>
    <s v="OFF-AP-10001242"/>
    <x v="1"/>
    <x v="9"/>
    <s v="APC 7 Outlet Network SurgeArrest Surge Protector"/>
    <x v="5425"/>
    <n v="1"/>
    <n v="0.2"/>
    <n v="8.0479999999999983"/>
    <x v="0"/>
    <x v="0"/>
  </r>
  <r>
    <x v="8377"/>
    <x v="4151"/>
    <x v="768"/>
    <x v="837"/>
    <x v="1"/>
    <s v="MF-18250"/>
    <s v="Monica Federle"/>
    <x v="1"/>
    <x v="0"/>
    <s v="Houston"/>
    <x v="5"/>
    <n v="77095"/>
    <x v="2"/>
    <s v="OFF-ST-10002344"/>
    <x v="1"/>
    <x v="4"/>
    <s v="Carina 42&quot;Hx23 3/4&quot;W Media Storage Unit"/>
    <x v="1466"/>
    <n v="1"/>
    <n v="0.2"/>
    <n v="-14.576399999999996"/>
    <x v="2"/>
    <x v="0"/>
  </r>
  <r>
    <x v="8378"/>
    <x v="4151"/>
    <x v="768"/>
    <x v="837"/>
    <x v="1"/>
    <s v="MF-18250"/>
    <s v="Monica Federle"/>
    <x v="1"/>
    <x v="0"/>
    <s v="Houston"/>
    <x v="5"/>
    <n v="77095"/>
    <x v="2"/>
    <s v="OFF-PA-10003349"/>
    <x v="1"/>
    <x v="10"/>
    <s v="Xerox 1957"/>
    <x v="12"/>
    <n v="3"/>
    <n v="0.2"/>
    <n v="5.6375999999999999"/>
    <x v="2"/>
    <x v="0"/>
  </r>
  <r>
    <x v="8379"/>
    <x v="4151"/>
    <x v="768"/>
    <x v="837"/>
    <x v="1"/>
    <s v="MF-18250"/>
    <s v="Monica Federle"/>
    <x v="1"/>
    <x v="0"/>
    <s v="Houston"/>
    <x v="5"/>
    <n v="77095"/>
    <x v="2"/>
    <s v="OFF-EN-10003055"/>
    <x v="1"/>
    <x v="12"/>
    <s v="Blue String-Tie &amp; Button Interoffice Envelopes, 10 x 13"/>
    <x v="5426"/>
    <n v="7"/>
    <n v="0.2"/>
    <n v="69.964999999999975"/>
    <x v="2"/>
    <x v="0"/>
  </r>
  <r>
    <x v="8380"/>
    <x v="4152"/>
    <x v="340"/>
    <x v="931"/>
    <x v="0"/>
    <s v="CC-12220"/>
    <s v="Chris Cortes"/>
    <x v="0"/>
    <x v="0"/>
    <s v="Chicago"/>
    <x v="10"/>
    <n v="60653"/>
    <x v="2"/>
    <s v="OFF-PA-10001622"/>
    <x v="1"/>
    <x v="10"/>
    <s v="Ampad Poly Cover Wirebound Steno Book, 6&quot; x 9&quot; Assorted Colors, Gregg Ruled"/>
    <x v="3023"/>
    <n v="3"/>
    <n v="0.2"/>
    <n v="3.4049999999999994"/>
    <x v="2"/>
    <x v="0"/>
  </r>
  <r>
    <x v="8381"/>
    <x v="4153"/>
    <x v="716"/>
    <x v="585"/>
    <x v="0"/>
    <s v="AC-10660"/>
    <s v="Anna Chung"/>
    <x v="0"/>
    <x v="0"/>
    <s v="San Francisco"/>
    <x v="1"/>
    <n v="94109"/>
    <x v="1"/>
    <s v="TEC-PH-10003800"/>
    <x v="2"/>
    <x v="7"/>
    <s v="i.Sound Portable Power - 8000 mAh"/>
    <x v="560"/>
    <n v="2"/>
    <n v="0.2"/>
    <n v="-20.136200000000006"/>
    <x v="1"/>
    <x v="0"/>
  </r>
  <r>
    <x v="8382"/>
    <x v="4154"/>
    <x v="597"/>
    <x v="1272"/>
    <x v="1"/>
    <s v="MH-17440"/>
    <s v="Mark Haberlin"/>
    <x v="1"/>
    <x v="0"/>
    <s v="Houston"/>
    <x v="5"/>
    <n v="77036"/>
    <x v="2"/>
    <s v="FUR-CH-10001270"/>
    <x v="0"/>
    <x v="1"/>
    <s v="Harbour Creations Steel Folding Chair"/>
    <x v="5427"/>
    <n v="4"/>
    <n v="0.3"/>
    <n v="0"/>
    <x v="2"/>
    <x v="0"/>
  </r>
  <r>
    <x v="8383"/>
    <x v="4155"/>
    <x v="491"/>
    <x v="940"/>
    <x v="2"/>
    <s v="CD-12790"/>
    <s v="Cynthia Delaney"/>
    <x v="2"/>
    <x v="0"/>
    <s v="Shelton"/>
    <x v="29"/>
    <n v="6484"/>
    <x v="3"/>
    <s v="TEC-AC-10003447"/>
    <x v="2"/>
    <x v="11"/>
    <s v="Micropad Numeric Keypads"/>
    <x v="1543"/>
    <n v="3"/>
    <n v="0"/>
    <n v="14.992499999999996"/>
    <x v="3"/>
    <x v="0"/>
  </r>
  <r>
    <x v="8384"/>
    <x v="4155"/>
    <x v="491"/>
    <x v="940"/>
    <x v="2"/>
    <s v="CD-12790"/>
    <s v="Cynthia Delaney"/>
    <x v="2"/>
    <x v="0"/>
    <s v="Shelton"/>
    <x v="29"/>
    <n v="6484"/>
    <x v="3"/>
    <s v="OFF-PA-10004285"/>
    <x v="1"/>
    <x v="10"/>
    <s v="Xerox 1959"/>
    <x v="522"/>
    <n v="2"/>
    <n v="0"/>
    <n v="6.4127999999999998"/>
    <x v="3"/>
    <x v="0"/>
  </r>
  <r>
    <x v="8385"/>
    <x v="4156"/>
    <x v="507"/>
    <x v="221"/>
    <x v="1"/>
    <s v="CV-12805"/>
    <s v="Cynthia Voltz"/>
    <x v="1"/>
    <x v="0"/>
    <s v="Oakland"/>
    <x v="1"/>
    <n v="94601"/>
    <x v="1"/>
    <s v="OFF-BI-10001757"/>
    <x v="1"/>
    <x v="8"/>
    <s v="Pressboard Hanging Data Binders for Unburst Sheets"/>
    <x v="929"/>
    <n v="3"/>
    <n v="0.2"/>
    <n v="4.1327999999999996"/>
    <x v="1"/>
    <x v="0"/>
  </r>
  <r>
    <x v="8386"/>
    <x v="4157"/>
    <x v="71"/>
    <x v="69"/>
    <x v="1"/>
    <s v="TB-21625"/>
    <s v="Trudy Brown"/>
    <x v="0"/>
    <x v="0"/>
    <s v="Manchester"/>
    <x v="29"/>
    <n v="6040"/>
    <x v="3"/>
    <s v="OFF-ST-10001558"/>
    <x v="1"/>
    <x v="4"/>
    <s v="Acco Perma 4000 Stacking Storage Drawers"/>
    <x v="5428"/>
    <n v="1"/>
    <n v="0"/>
    <n v="2.4359999999999999"/>
    <x v="3"/>
    <x v="0"/>
  </r>
  <r>
    <x v="8387"/>
    <x v="4157"/>
    <x v="71"/>
    <x v="69"/>
    <x v="1"/>
    <s v="TB-21625"/>
    <s v="Trudy Brown"/>
    <x v="0"/>
    <x v="0"/>
    <s v="Manchester"/>
    <x v="29"/>
    <n v="6040"/>
    <x v="3"/>
    <s v="OFF-ST-10001328"/>
    <x v="1"/>
    <x v="4"/>
    <s v="Personal Filing Tote with Lid, Black/Gray"/>
    <x v="3477"/>
    <n v="5"/>
    <n v="0"/>
    <n v="21.714000000000002"/>
    <x v="3"/>
    <x v="0"/>
  </r>
  <r>
    <x v="8388"/>
    <x v="4158"/>
    <x v="301"/>
    <x v="840"/>
    <x v="1"/>
    <s v="DG-13300"/>
    <s v="Deirdre Greer"/>
    <x v="1"/>
    <x v="0"/>
    <s v="Orange"/>
    <x v="30"/>
    <n v="7050"/>
    <x v="3"/>
    <s v="OFF-AP-10004708"/>
    <x v="1"/>
    <x v="9"/>
    <s v="Fellowes Superior 10 Outlet Split Surge Protector"/>
    <x v="566"/>
    <n v="2"/>
    <n v="0"/>
    <n v="22.074799999999996"/>
    <x v="3"/>
    <x v="0"/>
  </r>
  <r>
    <x v="8389"/>
    <x v="4159"/>
    <x v="797"/>
    <x v="525"/>
    <x v="2"/>
    <s v="RD-19810"/>
    <s v="Ross DeVincentis"/>
    <x v="2"/>
    <x v="0"/>
    <s v="Akron"/>
    <x v="24"/>
    <n v="44312"/>
    <x v="3"/>
    <s v="OFF-FA-10000621"/>
    <x v="1"/>
    <x v="13"/>
    <s v="OIC Colored Binder Clips, Assorted Sizes"/>
    <x v="5429"/>
    <n v="6"/>
    <n v="0.2"/>
    <n v="6.2291999999999996"/>
    <x v="3"/>
    <x v="0"/>
  </r>
  <r>
    <x v="8390"/>
    <x v="4160"/>
    <x v="769"/>
    <x v="792"/>
    <x v="2"/>
    <s v="CS-12250"/>
    <s v="Chris Selesnick"/>
    <x v="1"/>
    <x v="0"/>
    <s v="Los Angeles"/>
    <x v="1"/>
    <n v="90032"/>
    <x v="1"/>
    <s v="OFF-PA-10001838"/>
    <x v="1"/>
    <x v="10"/>
    <s v="Adams Telephone Message Book W/Dividers/Space For Phone Numbers, 5 1/4&quot;X8 1/2&quot;, 300/Messages"/>
    <x v="2722"/>
    <n v="2"/>
    <n v="0"/>
    <n v="5.7623999999999995"/>
    <x v="1"/>
    <x v="0"/>
  </r>
  <r>
    <x v="8391"/>
    <x v="4161"/>
    <x v="331"/>
    <x v="53"/>
    <x v="1"/>
    <s v="JB-16045"/>
    <s v="Julia Barnett"/>
    <x v="2"/>
    <x v="0"/>
    <s v="Danbury"/>
    <x v="29"/>
    <n v="6810"/>
    <x v="3"/>
    <s v="FUR-FU-10001473"/>
    <x v="0"/>
    <x v="5"/>
    <s v="DAX Wood Document Frame"/>
    <x v="1302"/>
    <n v="2"/>
    <n v="0"/>
    <n v="9.8856000000000002"/>
    <x v="3"/>
    <x v="0"/>
  </r>
  <r>
    <x v="8392"/>
    <x v="4162"/>
    <x v="49"/>
    <x v="296"/>
    <x v="0"/>
    <s v="EJ-14155"/>
    <s v="Eva Jacobs"/>
    <x v="0"/>
    <x v="0"/>
    <s v="Franklin"/>
    <x v="31"/>
    <n v="2038"/>
    <x v="3"/>
    <s v="TEC-PH-10000193"/>
    <x v="2"/>
    <x v="7"/>
    <s v="Jensen SMPS-640 - speaker phone"/>
    <x v="4856"/>
    <n v="3"/>
    <n v="0"/>
    <n v="35.864399999999996"/>
    <x v="3"/>
    <x v="0"/>
  </r>
  <r>
    <x v="8393"/>
    <x v="4162"/>
    <x v="49"/>
    <x v="296"/>
    <x v="0"/>
    <s v="EJ-14155"/>
    <s v="Eva Jacobs"/>
    <x v="0"/>
    <x v="0"/>
    <s v="Franklin"/>
    <x v="31"/>
    <n v="2038"/>
    <x v="3"/>
    <s v="FUR-FU-10002045"/>
    <x v="0"/>
    <x v="5"/>
    <s v="Executive Impressions 14&quot;"/>
    <x v="4818"/>
    <n v="5"/>
    <n v="0"/>
    <n v="48.906000000000006"/>
    <x v="3"/>
    <x v="0"/>
  </r>
  <r>
    <x v="8394"/>
    <x v="4162"/>
    <x v="49"/>
    <x v="296"/>
    <x v="0"/>
    <s v="EJ-14155"/>
    <s v="Eva Jacobs"/>
    <x v="0"/>
    <x v="0"/>
    <s v="Franklin"/>
    <x v="31"/>
    <n v="2038"/>
    <x v="3"/>
    <s v="OFF-AP-10002945"/>
    <x v="1"/>
    <x v="9"/>
    <s v="Honeywell Enviracaire Portable HEPA Air Cleaner for 17' x 22' Room"/>
    <x v="3352"/>
    <n v="3"/>
    <n v="0"/>
    <n v="297.64349999999996"/>
    <x v="3"/>
    <x v="0"/>
  </r>
  <r>
    <x v="8395"/>
    <x v="4162"/>
    <x v="49"/>
    <x v="296"/>
    <x v="0"/>
    <s v="EJ-14155"/>
    <s v="Eva Jacobs"/>
    <x v="0"/>
    <x v="0"/>
    <s v="Franklin"/>
    <x v="31"/>
    <n v="2038"/>
    <x v="3"/>
    <s v="FUR-TA-10001095"/>
    <x v="0"/>
    <x v="3"/>
    <s v="Chromcraft Round Conference Tables"/>
    <x v="5430"/>
    <n v="3"/>
    <n v="0.3"/>
    <n v="-47.058300000000003"/>
    <x v="3"/>
    <x v="0"/>
  </r>
  <r>
    <x v="8396"/>
    <x v="4163"/>
    <x v="479"/>
    <x v="1293"/>
    <x v="3"/>
    <s v="BD-11620"/>
    <s v="Brian DeCherney"/>
    <x v="0"/>
    <x v="0"/>
    <s v="Wilmington"/>
    <x v="3"/>
    <n v="28403"/>
    <x v="0"/>
    <s v="OFF-PA-10001144"/>
    <x v="1"/>
    <x v="10"/>
    <s v="Xerox 1913"/>
    <x v="5431"/>
    <n v="7"/>
    <n v="0.2"/>
    <n v="108.74079999999998"/>
    <x v="0"/>
    <x v="0"/>
  </r>
  <r>
    <x v="8397"/>
    <x v="4164"/>
    <x v="1010"/>
    <x v="897"/>
    <x v="2"/>
    <s v="MR-17545"/>
    <s v="Mathew Reese"/>
    <x v="2"/>
    <x v="0"/>
    <s v="Houston"/>
    <x v="5"/>
    <n v="77095"/>
    <x v="2"/>
    <s v="OFF-BI-10004099"/>
    <x v="1"/>
    <x v="8"/>
    <s v="GBC VeloBinder Strips"/>
    <x v="5432"/>
    <n v="5"/>
    <n v="0.8"/>
    <n v="-11.52"/>
    <x v="2"/>
    <x v="0"/>
  </r>
  <r>
    <x v="8398"/>
    <x v="4165"/>
    <x v="808"/>
    <x v="170"/>
    <x v="0"/>
    <s v="SR-20425"/>
    <s v="Sharelle Roach"/>
    <x v="2"/>
    <x v="0"/>
    <s v="Springfield"/>
    <x v="24"/>
    <n v="45503"/>
    <x v="3"/>
    <s v="FUR-CH-10001973"/>
    <x v="0"/>
    <x v="1"/>
    <s v="Office Star Flex Back Scooter Chair with White Frame"/>
    <x v="1177"/>
    <n v="2"/>
    <n v="0.3"/>
    <n v="-35.513599999999997"/>
    <x v="3"/>
    <x v="0"/>
  </r>
  <r>
    <x v="8399"/>
    <x v="4166"/>
    <x v="657"/>
    <x v="1256"/>
    <x v="1"/>
    <s v="TH-21100"/>
    <s v="Thea Hendricks"/>
    <x v="0"/>
    <x v="0"/>
    <s v="Glendale"/>
    <x v="16"/>
    <n v="85301"/>
    <x v="1"/>
    <s v="OFF-ST-10000344"/>
    <x v="1"/>
    <x v="4"/>
    <s v="Neat Ideas Personal Hanging Folder Files, Black"/>
    <x v="1356"/>
    <n v="1"/>
    <n v="0.2"/>
    <n v="0.80579999999999963"/>
    <x v="1"/>
    <x v="0"/>
  </r>
  <r>
    <x v="8400"/>
    <x v="4167"/>
    <x v="901"/>
    <x v="234"/>
    <x v="0"/>
    <s v="BD-11635"/>
    <s v="Brian Derr"/>
    <x v="0"/>
    <x v="0"/>
    <s v="New York City"/>
    <x v="15"/>
    <n v="10009"/>
    <x v="3"/>
    <s v="OFF-BI-10002026"/>
    <x v="1"/>
    <x v="8"/>
    <s v="Avery Arch Ring Binders"/>
    <x v="2656"/>
    <n v="5"/>
    <n v="0.2"/>
    <n v="78.434999999999988"/>
    <x v="3"/>
    <x v="1"/>
  </r>
  <r>
    <x v="8401"/>
    <x v="4167"/>
    <x v="901"/>
    <x v="234"/>
    <x v="0"/>
    <s v="BD-11635"/>
    <s v="Brian Derr"/>
    <x v="0"/>
    <x v="0"/>
    <s v="New York City"/>
    <x v="15"/>
    <n v="10009"/>
    <x v="3"/>
    <s v="FUR-CH-10003535"/>
    <x v="0"/>
    <x v="1"/>
    <s v="Global Armless Task Chair, Royal Blue"/>
    <x v="5433"/>
    <n v="3"/>
    <n v="0.1"/>
    <n v="12.805799999999994"/>
    <x v="3"/>
    <x v="1"/>
  </r>
  <r>
    <x v="8402"/>
    <x v="4167"/>
    <x v="901"/>
    <x v="234"/>
    <x v="0"/>
    <s v="BD-11635"/>
    <s v="Brian Derr"/>
    <x v="0"/>
    <x v="0"/>
    <s v="New York City"/>
    <x v="15"/>
    <n v="10009"/>
    <x v="3"/>
    <s v="OFF-PA-10004156"/>
    <x v="1"/>
    <x v="10"/>
    <s v="Xerox 188"/>
    <x v="5434"/>
    <n v="2"/>
    <n v="0"/>
    <n v="11.113199999999999"/>
    <x v="3"/>
    <x v="1"/>
  </r>
  <r>
    <x v="8403"/>
    <x v="4168"/>
    <x v="854"/>
    <x v="606"/>
    <x v="1"/>
    <s v="SM-20950"/>
    <s v="Suzanne McNair"/>
    <x v="1"/>
    <x v="0"/>
    <s v="Los Angeles"/>
    <x v="1"/>
    <n v="90036"/>
    <x v="1"/>
    <s v="OFF-PA-10002254"/>
    <x v="1"/>
    <x v="10"/>
    <s v="Xerox 1883"/>
    <x v="151"/>
    <n v="4"/>
    <n v="0"/>
    <n v="48.539199999999994"/>
    <x v="1"/>
    <x v="0"/>
  </r>
  <r>
    <x v="8404"/>
    <x v="4169"/>
    <x v="141"/>
    <x v="142"/>
    <x v="1"/>
    <s v="HE-14800"/>
    <s v="Harold Engle"/>
    <x v="1"/>
    <x v="0"/>
    <s v="Newark"/>
    <x v="13"/>
    <n v="19711"/>
    <x v="3"/>
    <s v="FUR-FU-10003247"/>
    <x v="0"/>
    <x v="5"/>
    <s v="36X48 HARDFLOOR CHAIRMAT"/>
    <x v="202"/>
    <n v="4"/>
    <n v="0"/>
    <n v="5.8743999999999943"/>
    <x v="3"/>
    <x v="0"/>
  </r>
  <r>
    <x v="8405"/>
    <x v="4169"/>
    <x v="141"/>
    <x v="142"/>
    <x v="1"/>
    <s v="HE-14800"/>
    <s v="Harold Engle"/>
    <x v="1"/>
    <x v="0"/>
    <s v="Newark"/>
    <x v="13"/>
    <n v="19711"/>
    <x v="3"/>
    <s v="TEC-AC-10002473"/>
    <x v="2"/>
    <x v="11"/>
    <s v="Maxell 4.7GB DVD-R"/>
    <x v="5435"/>
    <n v="5"/>
    <n v="0"/>
    <n v="58.179000000000002"/>
    <x v="3"/>
    <x v="0"/>
  </r>
  <r>
    <x v="8406"/>
    <x v="4169"/>
    <x v="141"/>
    <x v="142"/>
    <x v="1"/>
    <s v="HE-14800"/>
    <s v="Harold Engle"/>
    <x v="1"/>
    <x v="0"/>
    <s v="Newark"/>
    <x v="13"/>
    <n v="19711"/>
    <x v="3"/>
    <s v="FUR-FU-10001057"/>
    <x v="0"/>
    <x v="5"/>
    <s v="Tensor Track Tree Floor Lamp"/>
    <x v="372"/>
    <n v="2"/>
    <n v="0"/>
    <n v="9.1953999999999994"/>
    <x v="3"/>
    <x v="0"/>
  </r>
  <r>
    <x v="8407"/>
    <x v="4169"/>
    <x v="141"/>
    <x v="142"/>
    <x v="1"/>
    <s v="HE-14800"/>
    <s v="Harold Engle"/>
    <x v="1"/>
    <x v="0"/>
    <s v="Newark"/>
    <x v="13"/>
    <n v="19711"/>
    <x v="3"/>
    <s v="OFF-AR-10001419"/>
    <x v="1"/>
    <x v="6"/>
    <s v="Newell 325"/>
    <x v="1316"/>
    <n v="7"/>
    <n v="0"/>
    <n v="8.6729999999999983"/>
    <x v="3"/>
    <x v="0"/>
  </r>
  <r>
    <x v="8408"/>
    <x v="4169"/>
    <x v="141"/>
    <x v="142"/>
    <x v="1"/>
    <s v="HE-14800"/>
    <s v="Harold Engle"/>
    <x v="1"/>
    <x v="0"/>
    <s v="Newark"/>
    <x v="13"/>
    <n v="19711"/>
    <x v="3"/>
    <s v="OFF-AR-10004010"/>
    <x v="1"/>
    <x v="6"/>
    <s v="Hunt Boston Vacuum Mount KS Pencil Sharpener"/>
    <x v="5368"/>
    <n v="5"/>
    <n v="0"/>
    <n v="45.487000000000002"/>
    <x v="3"/>
    <x v="0"/>
  </r>
  <r>
    <x v="8409"/>
    <x v="4170"/>
    <x v="555"/>
    <x v="374"/>
    <x v="1"/>
    <s v="JK-15640"/>
    <s v="Jim Kriz"/>
    <x v="2"/>
    <x v="0"/>
    <s v="San Bernardino"/>
    <x v="1"/>
    <n v="92404"/>
    <x v="1"/>
    <s v="OFF-BI-10004230"/>
    <x v="1"/>
    <x v="8"/>
    <s v="GBC Recycled Grain Textured Covers"/>
    <x v="5436"/>
    <n v="4"/>
    <n v="0.2"/>
    <n v="38.684799999999996"/>
    <x v="1"/>
    <x v="0"/>
  </r>
  <r>
    <x v="8410"/>
    <x v="4171"/>
    <x v="625"/>
    <x v="441"/>
    <x v="3"/>
    <s v="ON-18715"/>
    <s v="Odella Nelson"/>
    <x v="1"/>
    <x v="0"/>
    <s v="Burlington"/>
    <x v="3"/>
    <n v="27217"/>
    <x v="0"/>
    <s v="FUR-TA-10001768"/>
    <x v="0"/>
    <x v="3"/>
    <s v="Hon Racetrack Conference Tables"/>
    <x v="5437"/>
    <n v="4"/>
    <n v="0.4"/>
    <n v="-199.50760000000008"/>
    <x v="0"/>
    <x v="0"/>
  </r>
  <r>
    <x v="8411"/>
    <x v="4172"/>
    <x v="195"/>
    <x v="72"/>
    <x v="0"/>
    <s v="TH-21100"/>
    <s v="Thea Hendricks"/>
    <x v="0"/>
    <x v="0"/>
    <s v="Salem"/>
    <x v="17"/>
    <n v="24153"/>
    <x v="0"/>
    <s v="OFF-AR-10003514"/>
    <x v="1"/>
    <x v="6"/>
    <s v="4009 Highlighters by Sanford"/>
    <x v="5438"/>
    <n v="7"/>
    <n v="0"/>
    <n v="9.1937999999999978"/>
    <x v="0"/>
    <x v="0"/>
  </r>
  <r>
    <x v="8412"/>
    <x v="4173"/>
    <x v="434"/>
    <x v="469"/>
    <x v="1"/>
    <s v="MD-17350"/>
    <s v="Maribeth Dona"/>
    <x v="0"/>
    <x v="0"/>
    <s v="Dallas"/>
    <x v="5"/>
    <n v="75217"/>
    <x v="2"/>
    <s v="FUR-TA-10002228"/>
    <x v="0"/>
    <x v="3"/>
    <s v="Bevis Traditional Conference Table Top, Plinth Base"/>
    <x v="5439"/>
    <n v="4"/>
    <n v="0.3"/>
    <n v="-173.34719999999999"/>
    <x v="2"/>
    <x v="0"/>
  </r>
  <r>
    <x v="8413"/>
    <x v="4174"/>
    <x v="907"/>
    <x v="967"/>
    <x v="1"/>
    <s v="AH-10075"/>
    <s v="Adam Hart"/>
    <x v="1"/>
    <x v="0"/>
    <s v="Arlington"/>
    <x v="5"/>
    <n v="76017"/>
    <x v="2"/>
    <s v="OFF-PA-10001972"/>
    <x v="1"/>
    <x v="10"/>
    <s v="Xerox 214"/>
    <x v="5440"/>
    <n v="10"/>
    <n v="0.2"/>
    <n v="18.143999999999998"/>
    <x v="2"/>
    <x v="0"/>
  </r>
  <r>
    <x v="8414"/>
    <x v="4174"/>
    <x v="907"/>
    <x v="967"/>
    <x v="1"/>
    <s v="AH-10075"/>
    <s v="Adam Hart"/>
    <x v="1"/>
    <x v="0"/>
    <s v="Arlington"/>
    <x v="5"/>
    <n v="76017"/>
    <x v="2"/>
    <s v="TEC-AC-10002942"/>
    <x v="2"/>
    <x v="11"/>
    <s v="WD My Passport Ultra 1TB Portable External Hard Drive"/>
    <x v="5441"/>
    <n v="3"/>
    <n v="0.2"/>
    <n v="-6.2100000000000151"/>
    <x v="2"/>
    <x v="0"/>
  </r>
  <r>
    <x v="8415"/>
    <x v="4175"/>
    <x v="1191"/>
    <x v="102"/>
    <x v="1"/>
    <s v="ML-17755"/>
    <s v="Max Ludwig"/>
    <x v="2"/>
    <x v="0"/>
    <s v="Marion"/>
    <x v="23"/>
    <n v="52302"/>
    <x v="2"/>
    <s v="OFF-PA-10000474"/>
    <x v="1"/>
    <x v="10"/>
    <s v="Easy-staple paper"/>
    <x v="1938"/>
    <n v="3"/>
    <n v="0"/>
    <n v="49.970399999999991"/>
    <x v="2"/>
    <x v="0"/>
  </r>
  <r>
    <x v="8416"/>
    <x v="4176"/>
    <x v="1188"/>
    <x v="676"/>
    <x v="2"/>
    <s v="LB-16795"/>
    <s v="Laurel Beltran"/>
    <x v="2"/>
    <x v="0"/>
    <s v="Seattle"/>
    <x v="4"/>
    <n v="98105"/>
    <x v="1"/>
    <s v="OFF-BI-10004330"/>
    <x v="1"/>
    <x v="8"/>
    <s v="GBC Velobind Prepunched Cover Sets, Regency Series"/>
    <x v="5442"/>
    <n v="5"/>
    <n v="0.2"/>
    <n v="46.224999999999987"/>
    <x v="1"/>
    <x v="0"/>
  </r>
  <r>
    <x v="8417"/>
    <x v="4176"/>
    <x v="1188"/>
    <x v="676"/>
    <x v="2"/>
    <s v="LB-16795"/>
    <s v="Laurel Beltran"/>
    <x v="2"/>
    <x v="0"/>
    <s v="Seattle"/>
    <x v="4"/>
    <n v="98105"/>
    <x v="1"/>
    <s v="OFF-ST-10000604"/>
    <x v="1"/>
    <x v="4"/>
    <s v="Home/Office Personal File Carts"/>
    <x v="1464"/>
    <n v="3"/>
    <n v="0"/>
    <n v="26.069999999999993"/>
    <x v="1"/>
    <x v="0"/>
  </r>
  <r>
    <x v="8418"/>
    <x v="4176"/>
    <x v="1188"/>
    <x v="676"/>
    <x v="2"/>
    <s v="LB-16795"/>
    <s v="Laurel Beltran"/>
    <x v="2"/>
    <x v="0"/>
    <s v="Seattle"/>
    <x v="4"/>
    <n v="98105"/>
    <x v="1"/>
    <s v="FUR-TA-10004154"/>
    <x v="0"/>
    <x v="3"/>
    <s v="Riverside Furniture Oval Coffee Table, Oval End Table, End Table with Drawer"/>
    <x v="5443"/>
    <n v="1"/>
    <n v="0"/>
    <n v="63.106999999999999"/>
    <x v="1"/>
    <x v="0"/>
  </r>
  <r>
    <x v="8419"/>
    <x v="4176"/>
    <x v="1188"/>
    <x v="676"/>
    <x v="2"/>
    <s v="LB-16795"/>
    <s v="Laurel Beltran"/>
    <x v="2"/>
    <x v="0"/>
    <s v="Seattle"/>
    <x v="4"/>
    <n v="98105"/>
    <x v="1"/>
    <s v="OFF-ST-10000636"/>
    <x v="1"/>
    <x v="4"/>
    <s v="Rogers Profile Extra Capacity Storage Tub"/>
    <x v="5224"/>
    <n v="4"/>
    <n v="0"/>
    <n v="2.6783999999999963"/>
    <x v="1"/>
    <x v="0"/>
  </r>
  <r>
    <x v="8420"/>
    <x v="4176"/>
    <x v="1188"/>
    <x v="676"/>
    <x v="2"/>
    <s v="LB-16795"/>
    <s v="Laurel Beltran"/>
    <x v="2"/>
    <x v="0"/>
    <s v="Seattle"/>
    <x v="4"/>
    <n v="98105"/>
    <x v="1"/>
    <s v="TEC-AC-10004171"/>
    <x v="2"/>
    <x v="11"/>
    <s v="Razer Kraken 7.1 Surround Sound Over Ear USB Gaming Headset"/>
    <x v="1664"/>
    <n v="2"/>
    <n v="0"/>
    <n v="87.991200000000006"/>
    <x v="1"/>
    <x v="0"/>
  </r>
  <r>
    <x v="8421"/>
    <x v="4177"/>
    <x v="386"/>
    <x v="412"/>
    <x v="1"/>
    <s v="NP-18670"/>
    <s v="Nora Paige"/>
    <x v="0"/>
    <x v="0"/>
    <s v="Lakewood"/>
    <x v="30"/>
    <n v="8701"/>
    <x v="3"/>
    <s v="TEC-AC-10002167"/>
    <x v="2"/>
    <x v="11"/>
    <s v="Imation 8gb Micro Traveldrive Usb 2.0 Flash Drive"/>
    <x v="47"/>
    <n v="3"/>
    <n v="0"/>
    <n v="4.9500000000000011"/>
    <x v="3"/>
    <x v="0"/>
  </r>
  <r>
    <x v="8422"/>
    <x v="4177"/>
    <x v="386"/>
    <x v="412"/>
    <x v="1"/>
    <s v="NP-18670"/>
    <s v="Nora Paige"/>
    <x v="0"/>
    <x v="0"/>
    <s v="Lakewood"/>
    <x v="30"/>
    <n v="8701"/>
    <x v="3"/>
    <s v="OFF-FA-10000621"/>
    <x v="1"/>
    <x v="13"/>
    <s v="OIC Colored Binder Clips, Assorted Sizes"/>
    <x v="1511"/>
    <n v="5"/>
    <n v="0"/>
    <n v="8.7710000000000008"/>
    <x v="3"/>
    <x v="0"/>
  </r>
  <r>
    <x v="8423"/>
    <x v="4177"/>
    <x v="386"/>
    <x v="412"/>
    <x v="1"/>
    <s v="NP-18670"/>
    <s v="Nora Paige"/>
    <x v="0"/>
    <x v="0"/>
    <s v="Lakewood"/>
    <x v="30"/>
    <n v="8701"/>
    <x v="3"/>
    <s v="FUR-FU-10004053"/>
    <x v="0"/>
    <x v="5"/>
    <s v="DAX Two-Tone Silver Metal Document Frame"/>
    <x v="586"/>
    <n v="2"/>
    <n v="0"/>
    <n v="17.406400000000001"/>
    <x v="3"/>
    <x v="0"/>
  </r>
  <r>
    <x v="8424"/>
    <x v="4177"/>
    <x v="386"/>
    <x v="412"/>
    <x v="1"/>
    <s v="NP-18670"/>
    <s v="Nora Paige"/>
    <x v="0"/>
    <x v="0"/>
    <s v="Lakewood"/>
    <x v="30"/>
    <n v="8701"/>
    <x v="3"/>
    <s v="FUR-BO-10003404"/>
    <x v="0"/>
    <x v="0"/>
    <s v="Global Adaptabilites Bookcase, Cherry/Storm Gray Finish"/>
    <x v="5444"/>
    <n v="5"/>
    <n v="0"/>
    <n v="129.29399999999987"/>
    <x v="3"/>
    <x v="0"/>
  </r>
  <r>
    <x v="8425"/>
    <x v="4178"/>
    <x v="770"/>
    <x v="881"/>
    <x v="2"/>
    <s v="EB-13750"/>
    <s v="Edward Becker"/>
    <x v="1"/>
    <x v="0"/>
    <s v="Cincinnati"/>
    <x v="24"/>
    <n v="45231"/>
    <x v="3"/>
    <s v="OFF-BI-10004099"/>
    <x v="1"/>
    <x v="8"/>
    <s v="GBC VeloBinder Strips"/>
    <x v="5445"/>
    <n v="8"/>
    <n v="0.7"/>
    <n v="-12.287999999999997"/>
    <x v="3"/>
    <x v="0"/>
  </r>
  <r>
    <x v="8426"/>
    <x v="4179"/>
    <x v="653"/>
    <x v="486"/>
    <x v="1"/>
    <s v="RP-19390"/>
    <s v="Resi Pölking"/>
    <x v="0"/>
    <x v="0"/>
    <s v="Thornton"/>
    <x v="22"/>
    <n v="80229"/>
    <x v="1"/>
    <s v="OFF-SU-10004290"/>
    <x v="1"/>
    <x v="14"/>
    <s v="Acme Design Line 8&quot; Stainless Steel Bent Scissors w/Champagne Handles, 3-1/8&quot; Cut"/>
    <x v="5446"/>
    <n v="2"/>
    <n v="0.2"/>
    <n v="0.95759999999999978"/>
    <x v="1"/>
    <x v="0"/>
  </r>
  <r>
    <x v="8427"/>
    <x v="4180"/>
    <x v="51"/>
    <x v="654"/>
    <x v="2"/>
    <s v="DC-12850"/>
    <s v="Dan Campbell"/>
    <x v="0"/>
    <x v="0"/>
    <s v="Roseville"/>
    <x v="12"/>
    <n v="48066"/>
    <x v="2"/>
    <s v="OFF-SU-10001935"/>
    <x v="1"/>
    <x v="14"/>
    <s v="Staple remover"/>
    <x v="1009"/>
    <n v="2"/>
    <n v="0"/>
    <n v="0.17439999999999944"/>
    <x v="2"/>
    <x v="0"/>
  </r>
  <r>
    <x v="8428"/>
    <x v="4181"/>
    <x v="105"/>
    <x v="38"/>
    <x v="1"/>
    <s v="DJ-13510"/>
    <s v="Don Jones"/>
    <x v="1"/>
    <x v="0"/>
    <s v="Tempe"/>
    <x v="16"/>
    <n v="85281"/>
    <x v="1"/>
    <s v="TEC-AC-10004227"/>
    <x v="2"/>
    <x v="11"/>
    <s v="SanDisk Ultra 16 GB MicroSDHC Class 10 Memory Card"/>
    <x v="5447"/>
    <n v="6"/>
    <n v="0.2"/>
    <n v="-10.911600000000007"/>
    <x v="1"/>
    <x v="0"/>
  </r>
  <r>
    <x v="8429"/>
    <x v="4182"/>
    <x v="1054"/>
    <x v="967"/>
    <x v="0"/>
    <s v="CL-12565"/>
    <s v="Clay Ludtke"/>
    <x v="0"/>
    <x v="0"/>
    <s v="Reading"/>
    <x v="9"/>
    <n v="19601"/>
    <x v="3"/>
    <s v="FUR-FU-10004904"/>
    <x v="0"/>
    <x v="5"/>
    <s v="Eldon &quot;L&quot; Workstation Diamond Chairmat"/>
    <x v="5448"/>
    <n v="5"/>
    <n v="0.2"/>
    <n v="-30.392000000000024"/>
    <x v="3"/>
    <x v="0"/>
  </r>
  <r>
    <x v="8430"/>
    <x v="4183"/>
    <x v="809"/>
    <x v="729"/>
    <x v="1"/>
    <s v="NC-18340"/>
    <s v="Nat Carroll"/>
    <x v="0"/>
    <x v="0"/>
    <s v="Apple Valley"/>
    <x v="11"/>
    <n v="55124"/>
    <x v="2"/>
    <s v="OFF-ST-10001511"/>
    <x v="1"/>
    <x v="4"/>
    <s v="Space Solutions Commercial Steel Shelving"/>
    <x v="2396"/>
    <n v="2"/>
    <n v="0"/>
    <n v="6.4649999999999892"/>
    <x v="2"/>
    <x v="0"/>
  </r>
  <r>
    <x v="8431"/>
    <x v="4184"/>
    <x v="1183"/>
    <x v="87"/>
    <x v="1"/>
    <s v="KN-16450"/>
    <s v="Kean Nguyen"/>
    <x v="1"/>
    <x v="0"/>
    <s v="Baltimore"/>
    <x v="39"/>
    <n v="21215"/>
    <x v="3"/>
    <s v="FUR-FU-10003535"/>
    <x v="0"/>
    <x v="5"/>
    <s v="Howard Miller Distant Time Traveler Alarm Clock"/>
    <x v="5449"/>
    <n v="10"/>
    <n v="0"/>
    <n v="112.422"/>
    <x v="3"/>
    <x v="0"/>
  </r>
  <r>
    <x v="8432"/>
    <x v="4185"/>
    <x v="80"/>
    <x v="233"/>
    <x v="0"/>
    <s v="SC-20260"/>
    <s v="Scott Cohen"/>
    <x v="1"/>
    <x v="0"/>
    <s v="Corpus Christi"/>
    <x v="5"/>
    <n v="78415"/>
    <x v="2"/>
    <s v="OFF-FA-10000053"/>
    <x v="1"/>
    <x v="13"/>
    <s v="Revere Boxed Rubber Bands by Revere"/>
    <x v="192"/>
    <n v="4"/>
    <n v="0.2"/>
    <n v="-1.3607999999999998"/>
    <x v="2"/>
    <x v="0"/>
  </r>
  <r>
    <x v="8433"/>
    <x v="4185"/>
    <x v="80"/>
    <x v="233"/>
    <x v="0"/>
    <s v="SC-20260"/>
    <s v="Scott Cohen"/>
    <x v="1"/>
    <x v="0"/>
    <s v="Corpus Christi"/>
    <x v="5"/>
    <n v="78415"/>
    <x v="2"/>
    <s v="OFF-PA-10004610"/>
    <x v="1"/>
    <x v="10"/>
    <s v="Xerox 1900"/>
    <x v="1312"/>
    <n v="2"/>
    <n v="0.2"/>
    <n v="2.1399999999999992"/>
    <x v="2"/>
    <x v="0"/>
  </r>
  <r>
    <x v="8434"/>
    <x v="4185"/>
    <x v="80"/>
    <x v="233"/>
    <x v="0"/>
    <s v="SC-20260"/>
    <s v="Scott Cohen"/>
    <x v="1"/>
    <x v="0"/>
    <s v="Corpus Christi"/>
    <x v="5"/>
    <n v="78415"/>
    <x v="2"/>
    <s v="FUR-FU-10000550"/>
    <x v="0"/>
    <x v="5"/>
    <s v="Stacking Trays by OIC"/>
    <x v="745"/>
    <n v="5"/>
    <n v="0.6"/>
    <n v="-6.7230000000000008"/>
    <x v="2"/>
    <x v="0"/>
  </r>
  <r>
    <x v="8435"/>
    <x v="4185"/>
    <x v="80"/>
    <x v="233"/>
    <x v="0"/>
    <s v="SC-20260"/>
    <s v="Scott Cohen"/>
    <x v="1"/>
    <x v="0"/>
    <s v="Corpus Christi"/>
    <x v="5"/>
    <n v="78415"/>
    <x v="2"/>
    <s v="OFF-BI-10001721"/>
    <x v="1"/>
    <x v="8"/>
    <s v="Trimflex Flexible Post Binders"/>
    <x v="5450"/>
    <n v="2"/>
    <n v="0.8"/>
    <n v="-13.683199999999999"/>
    <x v="2"/>
    <x v="0"/>
  </r>
  <r>
    <x v="8436"/>
    <x v="4186"/>
    <x v="1181"/>
    <x v="1068"/>
    <x v="1"/>
    <s v="AM-10705"/>
    <s v="Anne McFarland"/>
    <x v="0"/>
    <x v="0"/>
    <s v="Las Vegas"/>
    <x v="33"/>
    <n v="89115"/>
    <x v="1"/>
    <s v="OFF-BI-10004040"/>
    <x v="1"/>
    <x v="8"/>
    <s v="Wilson Jones Impact Binders"/>
    <x v="682"/>
    <n v="11"/>
    <n v="0.2"/>
    <n v="16.524199999999997"/>
    <x v="1"/>
    <x v="0"/>
  </r>
  <r>
    <x v="8437"/>
    <x v="4187"/>
    <x v="895"/>
    <x v="313"/>
    <x v="1"/>
    <s v="RA-19945"/>
    <s v="Ryan Akin"/>
    <x v="0"/>
    <x v="0"/>
    <s v="Cleveland"/>
    <x v="24"/>
    <n v="44105"/>
    <x v="3"/>
    <s v="TEC-AC-10002550"/>
    <x v="2"/>
    <x v="11"/>
    <s v="Maxell 4.7GB DVD-RW 3/Pack"/>
    <x v="2116"/>
    <n v="2"/>
    <n v="0.2"/>
    <n v="4.4603999999999999"/>
    <x v="3"/>
    <x v="0"/>
  </r>
  <r>
    <x v="8438"/>
    <x v="4188"/>
    <x v="1061"/>
    <x v="413"/>
    <x v="1"/>
    <s v="MM-17260"/>
    <s v="Magdelene Morse"/>
    <x v="0"/>
    <x v="0"/>
    <s v="Seattle"/>
    <x v="4"/>
    <n v="98105"/>
    <x v="1"/>
    <s v="OFF-BI-10003876"/>
    <x v="1"/>
    <x v="8"/>
    <s v="Green Canvas Binder for 8-1/2&quot; x 14&quot; Sheets"/>
    <x v="5451"/>
    <n v="4"/>
    <n v="0.2"/>
    <n v="51.359999999999992"/>
    <x v="1"/>
    <x v="1"/>
  </r>
  <r>
    <x v="8439"/>
    <x v="4189"/>
    <x v="1192"/>
    <x v="875"/>
    <x v="0"/>
    <s v="BN-11470"/>
    <s v="Brad Norvell"/>
    <x v="1"/>
    <x v="0"/>
    <s v="Chicago"/>
    <x v="10"/>
    <n v="60623"/>
    <x v="2"/>
    <s v="TEC-PH-10000213"/>
    <x v="2"/>
    <x v="7"/>
    <s v="Seidio BD2-HK3IPH5-BK DILEX Case and Holster Combo for Apple iPhone 5/5s - Black"/>
    <x v="5021"/>
    <n v="2"/>
    <n v="0.2"/>
    <n v="4.9615999999999989"/>
    <x v="2"/>
    <x v="0"/>
  </r>
  <r>
    <x v="8440"/>
    <x v="4190"/>
    <x v="16"/>
    <x v="485"/>
    <x v="0"/>
    <s v="JB-16045"/>
    <s v="Julia Barnett"/>
    <x v="2"/>
    <x v="0"/>
    <s v="Columbus"/>
    <x v="24"/>
    <n v="43229"/>
    <x v="3"/>
    <s v="OFF-PA-10002615"/>
    <x v="1"/>
    <x v="10"/>
    <s v="Ampad Gold Fibre Wirebound Steno Books, 6&quot; x 9&quot;, Gregg Ruled"/>
    <x v="5452"/>
    <n v="3"/>
    <n v="0.2"/>
    <n v="3.4397999999999995"/>
    <x v="3"/>
    <x v="0"/>
  </r>
  <r>
    <x v="8441"/>
    <x v="4191"/>
    <x v="636"/>
    <x v="1187"/>
    <x v="1"/>
    <s v="DB-13615"/>
    <s v="Doug Bickford"/>
    <x v="0"/>
    <x v="0"/>
    <s v="Tucson"/>
    <x v="16"/>
    <n v="85705"/>
    <x v="1"/>
    <s v="OFF-PA-10002254"/>
    <x v="1"/>
    <x v="10"/>
    <s v="Xerox 1883"/>
    <x v="5453"/>
    <n v="4"/>
    <n v="0.2"/>
    <n v="27.435199999999995"/>
    <x v="1"/>
    <x v="0"/>
  </r>
  <r>
    <x v="8442"/>
    <x v="4192"/>
    <x v="1193"/>
    <x v="810"/>
    <x v="1"/>
    <s v="JB-16045"/>
    <s v="Julia Barnett"/>
    <x v="2"/>
    <x v="0"/>
    <s v="Philadelphia"/>
    <x v="9"/>
    <n v="19120"/>
    <x v="3"/>
    <s v="TEC-PH-10004586"/>
    <x v="2"/>
    <x v="7"/>
    <s v="Wilson SignalBoost 841262 DB PRO Amplifier Kit"/>
    <x v="5454"/>
    <n v="2"/>
    <n v="0.4"/>
    <n v="-71.990000000000009"/>
    <x v="3"/>
    <x v="0"/>
  </r>
  <r>
    <x v="8443"/>
    <x v="4192"/>
    <x v="1193"/>
    <x v="810"/>
    <x v="1"/>
    <s v="JB-16045"/>
    <s v="Julia Barnett"/>
    <x v="2"/>
    <x v="0"/>
    <s v="Philadelphia"/>
    <x v="9"/>
    <n v="19120"/>
    <x v="3"/>
    <s v="OFF-BI-10002982"/>
    <x v="1"/>
    <x v="8"/>
    <s v="Avery Self-Adhesive Photo Pockets for Polaroid Photos"/>
    <x v="5455"/>
    <n v="1"/>
    <n v="0.7"/>
    <n v="-1.4981999999999998"/>
    <x v="3"/>
    <x v="0"/>
  </r>
  <r>
    <x v="8444"/>
    <x v="4192"/>
    <x v="1193"/>
    <x v="810"/>
    <x v="1"/>
    <s v="JB-16045"/>
    <s v="Julia Barnett"/>
    <x v="2"/>
    <x v="0"/>
    <s v="Philadelphia"/>
    <x v="9"/>
    <n v="19120"/>
    <x v="3"/>
    <s v="TEC-PH-10002538"/>
    <x v="2"/>
    <x v="7"/>
    <s v="Grandstream GXP1160 VoIP phone"/>
    <x v="5456"/>
    <n v="3"/>
    <n v="0.4"/>
    <n v="-12.510300000000008"/>
    <x v="3"/>
    <x v="0"/>
  </r>
  <r>
    <x v="8445"/>
    <x v="4193"/>
    <x v="436"/>
    <x v="188"/>
    <x v="2"/>
    <s v="AH-10075"/>
    <s v="Adam Hart"/>
    <x v="1"/>
    <x v="0"/>
    <s v="Cranston"/>
    <x v="34"/>
    <n v="2920"/>
    <x v="3"/>
    <s v="FUR-TA-10001039"/>
    <x v="0"/>
    <x v="3"/>
    <s v="KI Adjustable-Height Table"/>
    <x v="5457"/>
    <n v="4"/>
    <n v="0.3"/>
    <n v="-13.756799999999984"/>
    <x v="3"/>
    <x v="0"/>
  </r>
  <r>
    <x v="8446"/>
    <x v="4193"/>
    <x v="436"/>
    <x v="188"/>
    <x v="2"/>
    <s v="AH-10075"/>
    <s v="Adam Hart"/>
    <x v="1"/>
    <x v="0"/>
    <s v="Cranston"/>
    <x v="34"/>
    <n v="2920"/>
    <x v="3"/>
    <s v="FUR-FU-10004963"/>
    <x v="0"/>
    <x v="5"/>
    <s v="Eldon 400 Class Desk Accessories, Black Carbon"/>
    <x v="768"/>
    <n v="4"/>
    <n v="0"/>
    <n v="14.700000000000003"/>
    <x v="3"/>
    <x v="0"/>
  </r>
  <r>
    <x v="8447"/>
    <x v="4193"/>
    <x v="436"/>
    <x v="188"/>
    <x v="2"/>
    <s v="AH-10075"/>
    <s v="Adam Hart"/>
    <x v="1"/>
    <x v="0"/>
    <s v="Cranston"/>
    <x v="34"/>
    <n v="2920"/>
    <x v="3"/>
    <s v="FUR-FU-10000277"/>
    <x v="0"/>
    <x v="5"/>
    <s v="Deflect-o DuraMat Antistatic Studded Beveled Mat for Medium Pile Carpeting"/>
    <x v="5258"/>
    <n v="2"/>
    <n v="0"/>
    <n v="50.563199999999995"/>
    <x v="3"/>
    <x v="0"/>
  </r>
  <r>
    <x v="8448"/>
    <x v="4193"/>
    <x v="436"/>
    <x v="188"/>
    <x v="2"/>
    <s v="AH-10075"/>
    <s v="Adam Hart"/>
    <x v="1"/>
    <x v="0"/>
    <s v="Cranston"/>
    <x v="34"/>
    <n v="2920"/>
    <x v="3"/>
    <s v="FUR-TA-10004915"/>
    <x v="0"/>
    <x v="3"/>
    <s v="Office Impressions End Table, 20-1/2&quot;H x 24&quot;W x 20&quot;D"/>
    <x v="3109"/>
    <n v="3"/>
    <n v="0.3"/>
    <n v="-127.57919999999996"/>
    <x v="3"/>
    <x v="0"/>
  </r>
  <r>
    <x v="8449"/>
    <x v="4193"/>
    <x v="436"/>
    <x v="188"/>
    <x v="2"/>
    <s v="AH-10075"/>
    <s v="Adam Hart"/>
    <x v="1"/>
    <x v="0"/>
    <s v="Cranston"/>
    <x v="34"/>
    <n v="2920"/>
    <x v="3"/>
    <s v="OFF-PA-10003724"/>
    <x v="1"/>
    <x v="10"/>
    <s v="Wirebound Message Book, 4 per Page"/>
    <x v="5458"/>
    <n v="8"/>
    <n v="0"/>
    <n v="21.285599999999999"/>
    <x v="3"/>
    <x v="0"/>
  </r>
  <r>
    <x v="8450"/>
    <x v="4193"/>
    <x v="436"/>
    <x v="188"/>
    <x v="2"/>
    <s v="AH-10075"/>
    <s v="Adam Hart"/>
    <x v="1"/>
    <x v="0"/>
    <s v="Cranston"/>
    <x v="34"/>
    <n v="2920"/>
    <x v="3"/>
    <s v="OFF-AP-10002906"/>
    <x v="1"/>
    <x v="9"/>
    <s v="Hoover Replacement Belt for Commercial Guardsman Heavy-Duty Upright Vacuum"/>
    <x v="5459"/>
    <n v="1"/>
    <n v="0"/>
    <n v="0.66599999999999993"/>
    <x v="3"/>
    <x v="0"/>
  </r>
  <r>
    <x v="8451"/>
    <x v="4194"/>
    <x v="582"/>
    <x v="1044"/>
    <x v="2"/>
    <s v="AI-10855"/>
    <s v="Arianne Irving"/>
    <x v="0"/>
    <x v="0"/>
    <s v="San Francisco"/>
    <x v="1"/>
    <n v="94122"/>
    <x v="1"/>
    <s v="TEC-PH-10001459"/>
    <x v="2"/>
    <x v="7"/>
    <s v="Samsung Galaxy Mega 6.3"/>
    <x v="5460"/>
    <n v="5"/>
    <n v="0.2"/>
    <n v="125.99700000000007"/>
    <x v="1"/>
    <x v="0"/>
  </r>
  <r>
    <x v="8452"/>
    <x v="4195"/>
    <x v="724"/>
    <x v="774"/>
    <x v="1"/>
    <s v="TH-21115"/>
    <s v="Thea Hudgings"/>
    <x v="1"/>
    <x v="0"/>
    <s v="Houston"/>
    <x v="5"/>
    <n v="77070"/>
    <x v="2"/>
    <s v="FUR-CH-10002880"/>
    <x v="0"/>
    <x v="1"/>
    <s v="Global High-Back Leather Tilter, Burgundy"/>
    <x v="5209"/>
    <n v="4"/>
    <n v="0.3"/>
    <n v="-93.472400000000022"/>
    <x v="2"/>
    <x v="0"/>
  </r>
  <r>
    <x v="8453"/>
    <x v="4195"/>
    <x v="724"/>
    <x v="774"/>
    <x v="1"/>
    <s v="TH-21115"/>
    <s v="Thea Hudgings"/>
    <x v="1"/>
    <x v="0"/>
    <s v="Houston"/>
    <x v="5"/>
    <n v="77070"/>
    <x v="2"/>
    <s v="OFF-ST-10001780"/>
    <x v="1"/>
    <x v="4"/>
    <s v="Tennsco 16-Compartment Lockers with Coat Rack"/>
    <x v="5461"/>
    <n v="3"/>
    <n v="0.2"/>
    <n v="77.746800000000007"/>
    <x v="2"/>
    <x v="0"/>
  </r>
  <r>
    <x v="8454"/>
    <x v="4195"/>
    <x v="724"/>
    <x v="774"/>
    <x v="1"/>
    <s v="TH-21115"/>
    <s v="Thea Hudgings"/>
    <x v="1"/>
    <x v="0"/>
    <s v="Houston"/>
    <x v="5"/>
    <n v="77070"/>
    <x v="2"/>
    <s v="FUR-FU-10004748"/>
    <x v="0"/>
    <x v="5"/>
    <s v="Howard Miller 16&quot; Diameter Gallery Wall Clock"/>
    <x v="1984"/>
    <n v="5"/>
    <n v="0.6"/>
    <n v="-67.137"/>
    <x v="2"/>
    <x v="0"/>
  </r>
  <r>
    <x v="8455"/>
    <x v="4196"/>
    <x v="730"/>
    <x v="1124"/>
    <x v="1"/>
    <s v="JE-15610"/>
    <s v="Jim Epp"/>
    <x v="1"/>
    <x v="0"/>
    <s v="Los Angeles"/>
    <x v="1"/>
    <n v="90049"/>
    <x v="1"/>
    <s v="TEC-PH-10001918"/>
    <x v="2"/>
    <x v="7"/>
    <s v="Nortel Business Series Terminal T7208 Digital phone"/>
    <x v="2705"/>
    <n v="2"/>
    <n v="0.2"/>
    <n v="22.238400000000013"/>
    <x v="1"/>
    <x v="0"/>
  </r>
  <r>
    <x v="8456"/>
    <x v="4197"/>
    <x v="39"/>
    <x v="886"/>
    <x v="0"/>
    <s v="TH-21235"/>
    <s v="Tiffany House"/>
    <x v="1"/>
    <x v="0"/>
    <s v="Chicago"/>
    <x v="10"/>
    <n v="60653"/>
    <x v="2"/>
    <s v="FUR-CH-10001146"/>
    <x v="0"/>
    <x v="1"/>
    <s v="Global Task Chair, Black"/>
    <x v="5462"/>
    <n v="3"/>
    <n v="0.3"/>
    <n v="-29.007299999999994"/>
    <x v="2"/>
    <x v="0"/>
  </r>
  <r>
    <x v="8457"/>
    <x v="4197"/>
    <x v="39"/>
    <x v="886"/>
    <x v="0"/>
    <s v="TH-21235"/>
    <s v="Tiffany House"/>
    <x v="1"/>
    <x v="0"/>
    <s v="Chicago"/>
    <x v="10"/>
    <n v="60653"/>
    <x v="2"/>
    <s v="OFF-BI-10004364"/>
    <x v="1"/>
    <x v="8"/>
    <s v="Storex Dura Pro Binders"/>
    <x v="3019"/>
    <n v="3"/>
    <n v="0.8"/>
    <n v="-6.2370000000000019"/>
    <x v="2"/>
    <x v="0"/>
  </r>
  <r>
    <x v="8458"/>
    <x v="4198"/>
    <x v="55"/>
    <x v="592"/>
    <x v="1"/>
    <s v="JE-15715"/>
    <s v="Joe Elijah"/>
    <x v="0"/>
    <x v="0"/>
    <s v="Houston"/>
    <x v="5"/>
    <n v="77070"/>
    <x v="2"/>
    <s v="OFF-BI-10002133"/>
    <x v="1"/>
    <x v="8"/>
    <s v="Wilson Jones Elliptical Ring 3 1/2&quot; Capacity Binders, 800 sheets"/>
    <x v="5463"/>
    <n v="3"/>
    <n v="0.8"/>
    <n v="-39.804000000000002"/>
    <x v="2"/>
    <x v="0"/>
  </r>
  <r>
    <x v="8459"/>
    <x v="4198"/>
    <x v="55"/>
    <x v="592"/>
    <x v="1"/>
    <s v="JE-15715"/>
    <s v="Joe Elijah"/>
    <x v="0"/>
    <x v="0"/>
    <s v="Houston"/>
    <x v="5"/>
    <n v="77070"/>
    <x v="2"/>
    <s v="OFF-BI-10002225"/>
    <x v="1"/>
    <x v="8"/>
    <s v="Square Ring Data Binders, Rigid 75 Pt. Covers, 11&quot; x 14-7/8&quot;"/>
    <x v="5464"/>
    <n v="3"/>
    <n v="0.8"/>
    <n v="-19.814400000000003"/>
    <x v="2"/>
    <x v="0"/>
  </r>
  <r>
    <x v="8460"/>
    <x v="4199"/>
    <x v="1194"/>
    <x v="897"/>
    <x v="1"/>
    <s v="AT-10735"/>
    <s v="Annie Thurman"/>
    <x v="0"/>
    <x v="0"/>
    <s v="Bristol"/>
    <x v="29"/>
    <n v="6010"/>
    <x v="3"/>
    <s v="OFF-BI-10002432"/>
    <x v="1"/>
    <x v="8"/>
    <s v="Wilson Jones Standard D-Ring Binders"/>
    <x v="3276"/>
    <n v="5"/>
    <n v="0"/>
    <n v="11.890999999999998"/>
    <x v="3"/>
    <x v="0"/>
  </r>
  <r>
    <x v="8461"/>
    <x v="4199"/>
    <x v="1194"/>
    <x v="897"/>
    <x v="1"/>
    <s v="AT-10735"/>
    <s v="Annie Thurman"/>
    <x v="0"/>
    <x v="0"/>
    <s v="Bristol"/>
    <x v="29"/>
    <n v="6010"/>
    <x v="3"/>
    <s v="OFF-ST-10000563"/>
    <x v="1"/>
    <x v="4"/>
    <s v="Fellowes Bankers Box Stor/Drawer Steel Plus"/>
    <x v="1449"/>
    <n v="3"/>
    <n v="0"/>
    <n v="9.5940000000000012"/>
    <x v="3"/>
    <x v="0"/>
  </r>
  <r>
    <x v="8462"/>
    <x v="4200"/>
    <x v="37"/>
    <x v="216"/>
    <x v="0"/>
    <s v="JH-15820"/>
    <s v="John Huston"/>
    <x v="0"/>
    <x v="0"/>
    <s v="Holland"/>
    <x v="12"/>
    <n v="49423"/>
    <x v="2"/>
    <s v="OFF-LA-10001982"/>
    <x v="1"/>
    <x v="2"/>
    <s v="Smead Alpha-Z Color-Coded Name Labels First Letter Starter Set"/>
    <x v="5465"/>
    <n v="2"/>
    <n v="0"/>
    <n v="3.5999999999999996"/>
    <x v="2"/>
    <x v="0"/>
  </r>
  <r>
    <x v="8463"/>
    <x v="4201"/>
    <x v="1176"/>
    <x v="776"/>
    <x v="1"/>
    <s v="DR-12940"/>
    <s v="Daniel Raglin"/>
    <x v="2"/>
    <x v="0"/>
    <s v="Albuquerque"/>
    <x v="27"/>
    <n v="87105"/>
    <x v="1"/>
    <s v="TEC-PH-10003273"/>
    <x v="2"/>
    <x v="7"/>
    <s v="AT&amp;T TR1909W"/>
    <x v="214"/>
    <n v="3"/>
    <n v="0.2"/>
    <n v="22.678200000000018"/>
    <x v="1"/>
    <x v="0"/>
  </r>
  <r>
    <x v="8464"/>
    <x v="4202"/>
    <x v="1187"/>
    <x v="1153"/>
    <x v="1"/>
    <s v="AB-10165"/>
    <s v="Alan Barnes"/>
    <x v="0"/>
    <x v="0"/>
    <s v="Louisville"/>
    <x v="22"/>
    <n v="80027"/>
    <x v="1"/>
    <s v="TEC-AC-10002718"/>
    <x v="2"/>
    <x v="11"/>
    <s v="Belkin Standard 104 key USB Keyboard"/>
    <x v="3854"/>
    <n v="4"/>
    <n v="0.2"/>
    <n v="-2.9180000000000028"/>
    <x v="1"/>
    <x v="0"/>
  </r>
  <r>
    <x v="8465"/>
    <x v="4203"/>
    <x v="265"/>
    <x v="282"/>
    <x v="1"/>
    <s v="MC-18100"/>
    <s v="Mick Crebagga"/>
    <x v="0"/>
    <x v="0"/>
    <s v="New York City"/>
    <x v="15"/>
    <n v="10024"/>
    <x v="3"/>
    <s v="OFF-ST-10001505"/>
    <x v="1"/>
    <x v="4"/>
    <s v="Perma STOR-ALL Hanging File Box, 13 1/8&quot;W x 12 1/4&quot;D x 10 1/2&quot;H"/>
    <x v="1465"/>
    <n v="3"/>
    <n v="0"/>
    <n v="3.0497999999999985"/>
    <x v="3"/>
    <x v="0"/>
  </r>
  <r>
    <x v="8466"/>
    <x v="4204"/>
    <x v="265"/>
    <x v="282"/>
    <x v="1"/>
    <s v="IG-15085"/>
    <s v="Ivan Gibson"/>
    <x v="0"/>
    <x v="0"/>
    <s v="Norwich"/>
    <x v="29"/>
    <n v="6360"/>
    <x v="3"/>
    <s v="OFF-AP-10000179"/>
    <x v="1"/>
    <x v="9"/>
    <s v="Honeywell Enviracaire Portable HEPA Air Cleaner for up to 10 x 16 Room"/>
    <x v="5466"/>
    <n v="3"/>
    <n v="0"/>
    <n v="144.3546"/>
    <x v="3"/>
    <x v="0"/>
  </r>
  <r>
    <x v="8467"/>
    <x v="4205"/>
    <x v="251"/>
    <x v="30"/>
    <x v="1"/>
    <s v="FH-14275"/>
    <s v="Frank Hawley"/>
    <x v="1"/>
    <x v="0"/>
    <s v="San Francisco"/>
    <x v="1"/>
    <n v="94122"/>
    <x v="1"/>
    <s v="OFF-BI-10002309"/>
    <x v="1"/>
    <x v="8"/>
    <s v="Avery Heavy-Duty EZD  Binder With Locking Rings"/>
    <x v="436"/>
    <n v="2"/>
    <n v="0.2"/>
    <n v="3.1247999999999996"/>
    <x v="1"/>
    <x v="0"/>
  </r>
  <r>
    <x v="8468"/>
    <x v="4206"/>
    <x v="583"/>
    <x v="398"/>
    <x v="1"/>
    <s v="AS-10285"/>
    <s v="Alejandro Savely"/>
    <x v="1"/>
    <x v="0"/>
    <s v="Noblesville"/>
    <x v="14"/>
    <n v="46060"/>
    <x v="2"/>
    <s v="FUR-TA-10001950"/>
    <x v="0"/>
    <x v="3"/>
    <s v="Balt Solid Wood Round Tables"/>
    <x v="5467"/>
    <n v="6"/>
    <n v="0"/>
    <n v="241.1046"/>
    <x v="2"/>
    <x v="0"/>
  </r>
  <r>
    <x v="8469"/>
    <x v="4207"/>
    <x v="756"/>
    <x v="433"/>
    <x v="1"/>
    <s v="PN-18775"/>
    <s v="Parhena Norris"/>
    <x v="2"/>
    <x v="0"/>
    <s v="Clarksville"/>
    <x v="18"/>
    <n v="37042"/>
    <x v="0"/>
    <s v="FUR-BO-10001972"/>
    <x v="0"/>
    <x v="0"/>
    <s v="O'Sullivan 4-Shelf Bookcase in Odessa Pine"/>
    <x v="2388"/>
    <n v="4"/>
    <n v="0.2"/>
    <n v="-14.51760000000003"/>
    <x v="0"/>
    <x v="0"/>
  </r>
  <r>
    <x v="8470"/>
    <x v="4207"/>
    <x v="756"/>
    <x v="433"/>
    <x v="1"/>
    <s v="PN-18775"/>
    <s v="Parhena Norris"/>
    <x v="2"/>
    <x v="0"/>
    <s v="Clarksville"/>
    <x v="18"/>
    <n v="37042"/>
    <x v="0"/>
    <s v="TEC-AC-10002473"/>
    <x v="2"/>
    <x v="11"/>
    <s v="Maxell 4.7GB DVD-R"/>
    <x v="5468"/>
    <n v="2"/>
    <n v="0.2"/>
    <n v="11.919599999999999"/>
    <x v="0"/>
    <x v="0"/>
  </r>
  <r>
    <x v="8471"/>
    <x v="4207"/>
    <x v="756"/>
    <x v="433"/>
    <x v="1"/>
    <s v="PN-18775"/>
    <s v="Parhena Norris"/>
    <x v="2"/>
    <x v="0"/>
    <s v="Clarksville"/>
    <x v="18"/>
    <n v="37042"/>
    <x v="0"/>
    <s v="FUR-FU-10000193"/>
    <x v="0"/>
    <x v="5"/>
    <s v="Tenex Chairmats For Use with Hard Floors"/>
    <x v="2540"/>
    <n v="3"/>
    <n v="0.2"/>
    <n v="-11.692800000000005"/>
    <x v="0"/>
    <x v="0"/>
  </r>
  <r>
    <x v="8472"/>
    <x v="4207"/>
    <x v="756"/>
    <x v="433"/>
    <x v="1"/>
    <s v="PN-18775"/>
    <s v="Parhena Norris"/>
    <x v="2"/>
    <x v="0"/>
    <s v="Clarksville"/>
    <x v="18"/>
    <n v="37042"/>
    <x v="0"/>
    <s v="OFF-LA-10000081"/>
    <x v="1"/>
    <x v="2"/>
    <s v="Avery 496"/>
    <x v="3500"/>
    <n v="1"/>
    <n v="0.2"/>
    <n v="1.0499999999999998"/>
    <x v="0"/>
    <x v="0"/>
  </r>
  <r>
    <x v="8473"/>
    <x v="4208"/>
    <x v="420"/>
    <x v="453"/>
    <x v="0"/>
    <s v="GM-14500"/>
    <s v="Gene McClure"/>
    <x v="0"/>
    <x v="0"/>
    <s v="Hollywood"/>
    <x v="2"/>
    <n v="33021"/>
    <x v="0"/>
    <s v="OFF-ST-10000876"/>
    <x v="1"/>
    <x v="4"/>
    <s v="Eldon Simplefile Box Office"/>
    <x v="5469"/>
    <n v="1"/>
    <n v="0.2"/>
    <n v="0.99520000000000008"/>
    <x v="0"/>
    <x v="0"/>
  </r>
  <r>
    <x v="8474"/>
    <x v="4209"/>
    <x v="359"/>
    <x v="1001"/>
    <x v="1"/>
    <s v="NC-18625"/>
    <s v="Noah Childs"/>
    <x v="1"/>
    <x v="0"/>
    <s v="York"/>
    <x v="9"/>
    <n v="17403"/>
    <x v="3"/>
    <s v="OFF-BI-10004492"/>
    <x v="1"/>
    <x v="8"/>
    <s v="Tuf-Vin Binders"/>
    <x v="5470"/>
    <n v="4"/>
    <n v="0.7"/>
    <n v="-29.053600000000003"/>
    <x v="3"/>
    <x v="0"/>
  </r>
  <r>
    <x v="8475"/>
    <x v="4209"/>
    <x v="359"/>
    <x v="1001"/>
    <x v="1"/>
    <s v="NC-18625"/>
    <s v="Noah Childs"/>
    <x v="1"/>
    <x v="0"/>
    <s v="York"/>
    <x v="9"/>
    <n v="17403"/>
    <x v="3"/>
    <s v="OFF-PA-10001033"/>
    <x v="1"/>
    <x v="10"/>
    <s v="Xerox 1893"/>
    <x v="4975"/>
    <n v="2"/>
    <n v="0.2"/>
    <n v="23.7742"/>
    <x v="3"/>
    <x v="0"/>
  </r>
  <r>
    <x v="8476"/>
    <x v="4210"/>
    <x v="855"/>
    <x v="943"/>
    <x v="1"/>
    <s v="TW-21025"/>
    <s v="Tamara Willingham"/>
    <x v="2"/>
    <x v="0"/>
    <s v="Mesa"/>
    <x v="16"/>
    <n v="85204"/>
    <x v="1"/>
    <s v="OFF-PA-10004039"/>
    <x v="1"/>
    <x v="10"/>
    <s v="Xerox 1882"/>
    <x v="2542"/>
    <n v="1"/>
    <n v="0.2"/>
    <n v="16.234200000000001"/>
    <x v="1"/>
    <x v="0"/>
  </r>
  <r>
    <x v="8477"/>
    <x v="4211"/>
    <x v="628"/>
    <x v="697"/>
    <x v="3"/>
    <s v="BF-11020"/>
    <s v="Barry Französisch"/>
    <x v="1"/>
    <x v="0"/>
    <s v="New York City"/>
    <x v="15"/>
    <n v="10024"/>
    <x v="3"/>
    <s v="TEC-MA-10004552"/>
    <x v="2"/>
    <x v="15"/>
    <s v="Star Micronics TSP100 TSP143LAN Receipt Printer"/>
    <x v="5471"/>
    <n v="4"/>
    <n v="0"/>
    <n v="269.30799999999999"/>
    <x v="3"/>
    <x v="0"/>
  </r>
  <r>
    <x v="8478"/>
    <x v="4212"/>
    <x v="404"/>
    <x v="468"/>
    <x v="1"/>
    <s v="TT-21460"/>
    <s v="Tonja Turnell"/>
    <x v="2"/>
    <x v="0"/>
    <s v="San Francisco"/>
    <x v="1"/>
    <n v="94110"/>
    <x v="1"/>
    <s v="OFF-AR-10002578"/>
    <x v="1"/>
    <x v="6"/>
    <s v="Newell 335"/>
    <x v="1784"/>
    <n v="2"/>
    <n v="0"/>
    <n v="1.6703999999999999"/>
    <x v="1"/>
    <x v="0"/>
  </r>
  <r>
    <x v="8479"/>
    <x v="4213"/>
    <x v="299"/>
    <x v="67"/>
    <x v="1"/>
    <s v="SW-20245"/>
    <s v="Scot Wooten"/>
    <x v="0"/>
    <x v="0"/>
    <s v="Los Angeles"/>
    <x v="1"/>
    <n v="90036"/>
    <x v="1"/>
    <s v="OFF-PA-10004022"/>
    <x v="1"/>
    <x v="10"/>
    <s v="Hammermill Color Copier Paper (28Lb. and 96 Bright)"/>
    <x v="1024"/>
    <n v="2"/>
    <n v="0"/>
    <n v="8.9909999999999997"/>
    <x v="1"/>
    <x v="0"/>
  </r>
  <r>
    <x v="8480"/>
    <x v="4214"/>
    <x v="609"/>
    <x v="151"/>
    <x v="1"/>
    <s v="PG-18820"/>
    <s v="Patrick Gardner"/>
    <x v="0"/>
    <x v="0"/>
    <s v="Omaha"/>
    <x v="8"/>
    <n v="68104"/>
    <x v="2"/>
    <s v="TEC-PH-10004100"/>
    <x v="2"/>
    <x v="7"/>
    <s v="Griffin GC17055 Auxiliary Audio Cable"/>
    <x v="5472"/>
    <n v="2"/>
    <n v="0"/>
    <n v="10.074400000000001"/>
    <x v="2"/>
    <x v="0"/>
  </r>
  <r>
    <x v="8481"/>
    <x v="4215"/>
    <x v="1012"/>
    <x v="528"/>
    <x v="1"/>
    <s v="DP-13390"/>
    <s v="Dennis Pardue"/>
    <x v="2"/>
    <x v="0"/>
    <s v="Philadelphia"/>
    <x v="9"/>
    <n v="19120"/>
    <x v="3"/>
    <s v="OFF-AR-10001860"/>
    <x v="1"/>
    <x v="6"/>
    <s v="BIC Liqua Brite Liner"/>
    <x v="4008"/>
    <n v="3"/>
    <n v="0.2"/>
    <n v="3.3311999999999999"/>
    <x v="3"/>
    <x v="0"/>
  </r>
  <r>
    <x v="8482"/>
    <x v="4216"/>
    <x v="512"/>
    <x v="1294"/>
    <x v="1"/>
    <s v="DJ-13510"/>
    <s v="Don Jones"/>
    <x v="1"/>
    <x v="0"/>
    <s v="New York City"/>
    <x v="15"/>
    <n v="10024"/>
    <x v="3"/>
    <s v="OFF-LA-10001297"/>
    <x v="1"/>
    <x v="2"/>
    <s v="Avery 473"/>
    <x v="346"/>
    <n v="2"/>
    <n v="0"/>
    <n v="9.9359999999999999"/>
    <x v="3"/>
    <x v="0"/>
  </r>
  <r>
    <x v="8483"/>
    <x v="4217"/>
    <x v="873"/>
    <x v="926"/>
    <x v="1"/>
    <s v="EN-13780"/>
    <s v="Edward Nazzal"/>
    <x v="0"/>
    <x v="0"/>
    <s v="Grand Rapids"/>
    <x v="12"/>
    <n v="49505"/>
    <x v="2"/>
    <s v="OFF-BI-10004828"/>
    <x v="1"/>
    <x v="8"/>
    <s v="GBC Poly Designer Binding Covers"/>
    <x v="4162"/>
    <n v="5"/>
    <n v="0"/>
    <n v="41.012999999999991"/>
    <x v="2"/>
    <x v="0"/>
  </r>
  <r>
    <x v="8484"/>
    <x v="4218"/>
    <x v="241"/>
    <x v="706"/>
    <x v="3"/>
    <s v="PB-19150"/>
    <s v="Philip Brown"/>
    <x v="0"/>
    <x v="0"/>
    <s v="Seattle"/>
    <x v="4"/>
    <n v="98115"/>
    <x v="1"/>
    <s v="FUR-FU-10002759"/>
    <x v="0"/>
    <x v="5"/>
    <s v="12-1/2 Diameter Round Wall Clock"/>
    <x v="5473"/>
    <n v="10"/>
    <n v="0"/>
    <n v="71.927999999999997"/>
    <x v="1"/>
    <x v="0"/>
  </r>
  <r>
    <x v="8485"/>
    <x v="4219"/>
    <x v="996"/>
    <x v="866"/>
    <x v="1"/>
    <s v="BD-11560"/>
    <s v="Brendan Dodson"/>
    <x v="2"/>
    <x v="0"/>
    <s v="Fresno"/>
    <x v="1"/>
    <n v="93727"/>
    <x v="1"/>
    <s v="OFF-PA-10000740"/>
    <x v="1"/>
    <x v="10"/>
    <s v="Xerox 1982"/>
    <x v="1846"/>
    <n v="2"/>
    <n v="0"/>
    <n v="21.012799999999999"/>
    <x v="1"/>
    <x v="0"/>
  </r>
  <r>
    <x v="8486"/>
    <x v="4219"/>
    <x v="996"/>
    <x v="866"/>
    <x v="1"/>
    <s v="BD-11560"/>
    <s v="Brendan Dodson"/>
    <x v="2"/>
    <x v="0"/>
    <s v="Fresno"/>
    <x v="1"/>
    <n v="93727"/>
    <x v="1"/>
    <s v="OFF-PA-10001144"/>
    <x v="1"/>
    <x v="10"/>
    <s v="Xerox 1913"/>
    <x v="168"/>
    <n v="2"/>
    <n v="0"/>
    <n v="53.260799999999996"/>
    <x v="1"/>
    <x v="0"/>
  </r>
  <r>
    <x v="8487"/>
    <x v="4219"/>
    <x v="996"/>
    <x v="866"/>
    <x v="1"/>
    <s v="BD-11560"/>
    <s v="Brendan Dodson"/>
    <x v="2"/>
    <x v="0"/>
    <s v="Fresno"/>
    <x v="1"/>
    <n v="93727"/>
    <x v="1"/>
    <s v="OFF-PA-10000859"/>
    <x v="1"/>
    <x v="10"/>
    <s v="Unpadded Memo Slips"/>
    <x v="5474"/>
    <n v="3"/>
    <n v="0"/>
    <n v="5.97"/>
    <x v="1"/>
    <x v="0"/>
  </r>
  <r>
    <x v="8488"/>
    <x v="4220"/>
    <x v="1056"/>
    <x v="1106"/>
    <x v="0"/>
    <s v="SE-20110"/>
    <s v="Sanjit Engle"/>
    <x v="0"/>
    <x v="0"/>
    <s v="Arlington"/>
    <x v="17"/>
    <n v="22204"/>
    <x v="0"/>
    <s v="TEC-MA-10001127"/>
    <x v="2"/>
    <x v="15"/>
    <s v="HP Designjet T520 Inkjet Large Format Printer - 24&quot; Color"/>
    <x v="5475"/>
    <n v="5"/>
    <n v="0"/>
    <n v="2799.9839999999995"/>
    <x v="0"/>
    <x v="0"/>
  </r>
  <r>
    <x v="8489"/>
    <x v="4220"/>
    <x v="1056"/>
    <x v="1106"/>
    <x v="0"/>
    <s v="SE-20110"/>
    <s v="Sanjit Engle"/>
    <x v="0"/>
    <x v="0"/>
    <s v="Arlington"/>
    <x v="17"/>
    <n v="22204"/>
    <x v="0"/>
    <s v="OFF-BI-10002557"/>
    <x v="1"/>
    <x v="8"/>
    <s v="Presstex Flexible Ring Binders"/>
    <x v="3441"/>
    <n v="8"/>
    <n v="0"/>
    <n v="18.2"/>
    <x v="0"/>
    <x v="0"/>
  </r>
  <r>
    <x v="8490"/>
    <x v="4220"/>
    <x v="1056"/>
    <x v="1106"/>
    <x v="0"/>
    <s v="SE-20110"/>
    <s v="Sanjit Engle"/>
    <x v="0"/>
    <x v="0"/>
    <s v="Arlington"/>
    <x v="17"/>
    <n v="22204"/>
    <x v="0"/>
    <s v="FUR-FU-10001731"/>
    <x v="0"/>
    <x v="5"/>
    <s v="Acrylic Self-Standing Desk Frames"/>
    <x v="5476"/>
    <n v="7"/>
    <n v="0"/>
    <n v="7.1021999999999998"/>
    <x v="0"/>
    <x v="0"/>
  </r>
  <r>
    <x v="8491"/>
    <x v="4221"/>
    <x v="437"/>
    <x v="513"/>
    <x v="1"/>
    <s v="AT-10735"/>
    <s v="Annie Thurman"/>
    <x v="0"/>
    <x v="0"/>
    <s v="Los Angeles"/>
    <x v="1"/>
    <n v="90049"/>
    <x v="1"/>
    <s v="OFF-FA-10001135"/>
    <x v="1"/>
    <x v="13"/>
    <s v="Brites Rubber Bands, 1 1/2 oz. Box"/>
    <x v="4095"/>
    <n v="3"/>
    <n v="0"/>
    <n v="0.11880000000000024"/>
    <x v="1"/>
    <x v="0"/>
  </r>
  <r>
    <x v="8492"/>
    <x v="4222"/>
    <x v="924"/>
    <x v="1031"/>
    <x v="1"/>
    <s v="CC-12685"/>
    <s v="Craig Carroll"/>
    <x v="0"/>
    <x v="0"/>
    <s v="Lubbock"/>
    <x v="5"/>
    <n v="79424"/>
    <x v="2"/>
    <s v="OFF-PA-10000069"/>
    <x v="1"/>
    <x v="10"/>
    <s v="TOPS 4 x 6 Fluorescent Color Memo Sheets, 500 Sheets per Pack"/>
    <x v="5477"/>
    <n v="8"/>
    <n v="0.2"/>
    <n v="20.4984"/>
    <x v="2"/>
    <x v="0"/>
  </r>
  <r>
    <x v="8493"/>
    <x v="4222"/>
    <x v="924"/>
    <x v="1031"/>
    <x v="1"/>
    <s v="CC-12685"/>
    <s v="Craig Carroll"/>
    <x v="0"/>
    <x v="0"/>
    <s v="Lubbock"/>
    <x v="5"/>
    <n v="79424"/>
    <x v="2"/>
    <s v="TEC-CO-10001943"/>
    <x v="2"/>
    <x v="16"/>
    <s v="Canon PC-428 Personal Copier"/>
    <x v="5478"/>
    <n v="3"/>
    <n v="0.2"/>
    <n v="161.99189999999999"/>
    <x v="2"/>
    <x v="0"/>
  </r>
  <r>
    <x v="8494"/>
    <x v="4222"/>
    <x v="924"/>
    <x v="1031"/>
    <x v="1"/>
    <s v="CC-12685"/>
    <s v="Craig Carroll"/>
    <x v="0"/>
    <x v="0"/>
    <s v="Lubbock"/>
    <x v="5"/>
    <n v="79424"/>
    <x v="2"/>
    <s v="OFF-BI-10000977"/>
    <x v="1"/>
    <x v="8"/>
    <s v="Ibico Plastic Spiral Binding Combs"/>
    <x v="5479"/>
    <n v="1"/>
    <n v="0.8"/>
    <n v="-10.336000000000002"/>
    <x v="2"/>
    <x v="0"/>
  </r>
  <r>
    <x v="8495"/>
    <x v="4223"/>
    <x v="499"/>
    <x v="542"/>
    <x v="1"/>
    <s v="AS-10225"/>
    <s v="Alan Schoenberger"/>
    <x v="1"/>
    <x v="0"/>
    <s v="Longmont"/>
    <x v="22"/>
    <n v="80501"/>
    <x v="1"/>
    <s v="TEC-AC-10002942"/>
    <x v="2"/>
    <x v="11"/>
    <s v="WD My Passport Ultra 1TB Portable External Hard Drive"/>
    <x v="5441"/>
    <n v="3"/>
    <n v="0.2"/>
    <n v="-6.2100000000000151"/>
    <x v="1"/>
    <x v="0"/>
  </r>
  <r>
    <x v="8496"/>
    <x v="4224"/>
    <x v="1195"/>
    <x v="448"/>
    <x v="0"/>
    <s v="AB-10150"/>
    <s v="Aimee Bixby"/>
    <x v="0"/>
    <x v="0"/>
    <s v="Yonkers"/>
    <x v="15"/>
    <n v="10701"/>
    <x v="3"/>
    <s v="OFF-AR-10000588"/>
    <x v="1"/>
    <x v="6"/>
    <s v="Newell 345"/>
    <x v="426"/>
    <n v="3"/>
    <n v="0"/>
    <n v="15.475200000000001"/>
    <x v="3"/>
    <x v="0"/>
  </r>
  <r>
    <x v="8497"/>
    <x v="4224"/>
    <x v="1195"/>
    <x v="448"/>
    <x v="0"/>
    <s v="AB-10150"/>
    <s v="Aimee Bixby"/>
    <x v="0"/>
    <x v="0"/>
    <s v="Yonkers"/>
    <x v="15"/>
    <n v="10701"/>
    <x v="3"/>
    <s v="TEC-AC-10002001"/>
    <x v="2"/>
    <x v="11"/>
    <s v="Logitech Wireless Gaming Headset G930"/>
    <x v="651"/>
    <n v="3"/>
    <n v="0"/>
    <n v="177.58890000000002"/>
    <x v="3"/>
    <x v="0"/>
  </r>
  <r>
    <x v="8498"/>
    <x v="4224"/>
    <x v="1195"/>
    <x v="448"/>
    <x v="0"/>
    <s v="AB-10150"/>
    <s v="Aimee Bixby"/>
    <x v="0"/>
    <x v="0"/>
    <s v="Yonkers"/>
    <x v="15"/>
    <n v="10701"/>
    <x v="3"/>
    <s v="OFF-SU-10000381"/>
    <x v="1"/>
    <x v="14"/>
    <s v="Acme Forged Steel Scissors with Black Enamel Handles"/>
    <x v="5480"/>
    <n v="2"/>
    <n v="0"/>
    <n v="5.399799999999999"/>
    <x v="3"/>
    <x v="0"/>
  </r>
  <r>
    <x v="8499"/>
    <x v="4224"/>
    <x v="1195"/>
    <x v="448"/>
    <x v="0"/>
    <s v="AB-10150"/>
    <s v="Aimee Bixby"/>
    <x v="0"/>
    <x v="0"/>
    <s v="Yonkers"/>
    <x v="15"/>
    <n v="10701"/>
    <x v="3"/>
    <s v="OFF-BI-10001617"/>
    <x v="1"/>
    <x v="8"/>
    <s v="GBC Wire Binding Combs"/>
    <x v="1612"/>
    <n v="6"/>
    <n v="0.2"/>
    <n v="16.750799999999998"/>
    <x v="3"/>
    <x v="0"/>
  </r>
  <r>
    <x v="8500"/>
    <x v="4224"/>
    <x v="1195"/>
    <x v="448"/>
    <x v="0"/>
    <s v="AB-10150"/>
    <s v="Aimee Bixby"/>
    <x v="0"/>
    <x v="0"/>
    <s v="Yonkers"/>
    <x v="15"/>
    <n v="10701"/>
    <x v="3"/>
    <s v="OFF-PA-10001878"/>
    <x v="1"/>
    <x v="10"/>
    <s v="Xerox 1891"/>
    <x v="619"/>
    <n v="2"/>
    <n v="0"/>
    <n v="45.975399999999993"/>
    <x v="3"/>
    <x v="0"/>
  </r>
  <r>
    <x v="8501"/>
    <x v="4225"/>
    <x v="879"/>
    <x v="1295"/>
    <x v="0"/>
    <s v="DH-13075"/>
    <s v="Dave Hallsten"/>
    <x v="1"/>
    <x v="0"/>
    <s v="Los Angeles"/>
    <x v="1"/>
    <n v="90045"/>
    <x v="1"/>
    <s v="TEC-PH-10000376"/>
    <x v="2"/>
    <x v="7"/>
    <s v="Square Credit Card Reader"/>
    <x v="2992"/>
    <n v="2"/>
    <n v="0.2"/>
    <n v="1.1988000000000003"/>
    <x v="1"/>
    <x v="0"/>
  </r>
  <r>
    <x v="8502"/>
    <x v="4225"/>
    <x v="879"/>
    <x v="1295"/>
    <x v="0"/>
    <s v="DH-13075"/>
    <s v="Dave Hallsten"/>
    <x v="1"/>
    <x v="0"/>
    <s v="Los Angeles"/>
    <x v="1"/>
    <n v="90045"/>
    <x v="1"/>
    <s v="FUR-CH-10003396"/>
    <x v="0"/>
    <x v="1"/>
    <s v="Global Deluxe Steno Chair"/>
    <x v="4236"/>
    <n v="3"/>
    <n v="0.2"/>
    <n v="-20.784600000000012"/>
    <x v="1"/>
    <x v="0"/>
  </r>
  <r>
    <x v="8503"/>
    <x v="4226"/>
    <x v="980"/>
    <x v="1262"/>
    <x v="1"/>
    <s v="SR-20740"/>
    <s v="Steven Roelle"/>
    <x v="2"/>
    <x v="0"/>
    <s v="Los Angeles"/>
    <x v="1"/>
    <n v="90049"/>
    <x v="1"/>
    <s v="OFF-PA-10003363"/>
    <x v="1"/>
    <x v="10"/>
    <s v="Xerox 204"/>
    <x v="91"/>
    <n v="2"/>
    <n v="0"/>
    <n v="6.2208000000000006"/>
    <x v="1"/>
    <x v="0"/>
  </r>
  <r>
    <x v="8504"/>
    <x v="4227"/>
    <x v="440"/>
    <x v="1238"/>
    <x v="1"/>
    <s v="NR-18550"/>
    <s v="Nick Radford"/>
    <x v="0"/>
    <x v="0"/>
    <s v="Amarillo"/>
    <x v="5"/>
    <n v="79109"/>
    <x v="2"/>
    <s v="FUR-CH-10003298"/>
    <x v="0"/>
    <x v="1"/>
    <s v="Office Star - Contemporary Task Swivel chair with Loop Arms, Charcoal"/>
    <x v="4752"/>
    <n v="4"/>
    <n v="0.3"/>
    <n v="-110.02320000000003"/>
    <x v="2"/>
    <x v="0"/>
  </r>
  <r>
    <x v="8505"/>
    <x v="4228"/>
    <x v="387"/>
    <x v="331"/>
    <x v="1"/>
    <s v="SJ-20125"/>
    <s v="Sanjit Jacobs"/>
    <x v="2"/>
    <x v="0"/>
    <s v="Dallas"/>
    <x v="5"/>
    <n v="75217"/>
    <x v="2"/>
    <s v="OFF-BI-10001757"/>
    <x v="1"/>
    <x v="8"/>
    <s v="Pressboard Hanging Data Binders for Unburst Sheets"/>
    <x v="5481"/>
    <n v="9"/>
    <n v="0.8"/>
    <n v="-14.169600000000003"/>
    <x v="2"/>
    <x v="0"/>
  </r>
  <r>
    <x v="8506"/>
    <x v="4228"/>
    <x v="387"/>
    <x v="331"/>
    <x v="1"/>
    <s v="SJ-20125"/>
    <s v="Sanjit Jacobs"/>
    <x v="2"/>
    <x v="0"/>
    <s v="Dallas"/>
    <x v="5"/>
    <n v="75217"/>
    <x v="2"/>
    <s v="TEC-AC-10004633"/>
    <x v="2"/>
    <x v="11"/>
    <s v="Verbatim 25 GB 6x Blu-ray Single Layer Recordable Disc, 3/Pack"/>
    <x v="5482"/>
    <n v="5"/>
    <n v="0.2"/>
    <n v="8.3880000000000035"/>
    <x v="2"/>
    <x v="0"/>
  </r>
  <r>
    <x v="8507"/>
    <x v="4228"/>
    <x v="387"/>
    <x v="331"/>
    <x v="1"/>
    <s v="SJ-20125"/>
    <s v="Sanjit Jacobs"/>
    <x v="2"/>
    <x v="0"/>
    <s v="Dallas"/>
    <x v="5"/>
    <n v="75217"/>
    <x v="2"/>
    <s v="OFF-EN-10001453"/>
    <x v="1"/>
    <x v="12"/>
    <s v="Tyvek Interoffice Envelopes, 9 1/2&quot; x 12 1/2&quot;, 100/Box"/>
    <x v="1770"/>
    <n v="3"/>
    <n v="0.2"/>
    <n v="49.393799999999992"/>
    <x v="2"/>
    <x v="0"/>
  </r>
  <r>
    <x v="8508"/>
    <x v="4229"/>
    <x v="555"/>
    <x v="1282"/>
    <x v="2"/>
    <s v="CA-12775"/>
    <s v="Cynthia Arntzen"/>
    <x v="0"/>
    <x v="0"/>
    <s v="Detroit"/>
    <x v="12"/>
    <n v="48205"/>
    <x v="2"/>
    <s v="TEC-AC-10004761"/>
    <x v="2"/>
    <x v="11"/>
    <s v="Maxell 4.7GB DVD+RW 3/Pack"/>
    <x v="5483"/>
    <n v="11"/>
    <n v="0"/>
    <n v="61.330500000000001"/>
    <x v="2"/>
    <x v="0"/>
  </r>
  <r>
    <x v="8509"/>
    <x v="4229"/>
    <x v="555"/>
    <x v="1282"/>
    <x v="2"/>
    <s v="CA-12775"/>
    <s v="Cynthia Arntzen"/>
    <x v="0"/>
    <x v="0"/>
    <s v="Detroit"/>
    <x v="12"/>
    <n v="48205"/>
    <x v="2"/>
    <s v="TEC-PH-10003691"/>
    <x v="2"/>
    <x v="7"/>
    <s v="BlackBerry Q10"/>
    <x v="4874"/>
    <n v="1"/>
    <n v="0"/>
    <n v="31.497500000000002"/>
    <x v="2"/>
    <x v="0"/>
  </r>
  <r>
    <x v="8510"/>
    <x v="4229"/>
    <x v="555"/>
    <x v="1282"/>
    <x v="2"/>
    <s v="CA-12775"/>
    <s v="Cynthia Arntzen"/>
    <x v="0"/>
    <x v="0"/>
    <s v="Detroit"/>
    <x v="12"/>
    <n v="48205"/>
    <x v="2"/>
    <s v="OFF-BI-10004965"/>
    <x v="1"/>
    <x v="8"/>
    <s v="Ibico Covers for Plastic or Wire Binding Elements"/>
    <x v="5484"/>
    <n v="2"/>
    <n v="0"/>
    <n v="10.35"/>
    <x v="2"/>
    <x v="0"/>
  </r>
  <r>
    <x v="8511"/>
    <x v="4230"/>
    <x v="596"/>
    <x v="1296"/>
    <x v="1"/>
    <s v="LC-16885"/>
    <s v="Lena Creighton"/>
    <x v="0"/>
    <x v="0"/>
    <s v="New York City"/>
    <x v="15"/>
    <n v="10035"/>
    <x v="3"/>
    <s v="OFF-BI-10004233"/>
    <x v="1"/>
    <x v="8"/>
    <s v="GBC Pre-Punched Binding Paper, Plastic, White, 8-1/2&quot; x 11&quot;"/>
    <x v="2212"/>
    <n v="2"/>
    <n v="0.2"/>
    <n v="8.9543999999999997"/>
    <x v="3"/>
    <x v="0"/>
  </r>
  <r>
    <x v="8512"/>
    <x v="4231"/>
    <x v="1056"/>
    <x v="1175"/>
    <x v="1"/>
    <s v="NS-18640"/>
    <s v="Noel Staavos"/>
    <x v="1"/>
    <x v="0"/>
    <s v="Houston"/>
    <x v="5"/>
    <n v="77041"/>
    <x v="2"/>
    <s v="FUR-FU-10003601"/>
    <x v="0"/>
    <x v="5"/>
    <s v="Deflect-o RollaMat Studded, Beveled Mat for Medium Pile Carpeting"/>
    <x v="5485"/>
    <n v="2"/>
    <n v="0.6"/>
    <n v="-77.473200000000006"/>
    <x v="2"/>
    <x v="0"/>
  </r>
  <r>
    <x v="8513"/>
    <x v="4232"/>
    <x v="929"/>
    <x v="1201"/>
    <x v="1"/>
    <s v="NS-18640"/>
    <s v="Noel Staavos"/>
    <x v="1"/>
    <x v="0"/>
    <s v="Orlando"/>
    <x v="2"/>
    <n v="32839"/>
    <x v="0"/>
    <s v="OFF-PA-10002787"/>
    <x v="1"/>
    <x v="10"/>
    <s v="Xerox 227"/>
    <x v="561"/>
    <n v="4"/>
    <n v="0.2"/>
    <n v="7.2576000000000001"/>
    <x v="0"/>
    <x v="0"/>
  </r>
  <r>
    <x v="8514"/>
    <x v="4233"/>
    <x v="291"/>
    <x v="722"/>
    <x v="1"/>
    <s v="HG-14965"/>
    <s v="Henry Goldwyn"/>
    <x v="1"/>
    <x v="0"/>
    <s v="Florence"/>
    <x v="0"/>
    <n v="41042"/>
    <x v="0"/>
    <s v="OFF-AR-10003602"/>
    <x v="1"/>
    <x v="6"/>
    <s v="Quartet Omega Colored Chalk, 12/Pack"/>
    <x v="255"/>
    <n v="3"/>
    <n v="0"/>
    <n v="8.2343999999999991"/>
    <x v="0"/>
    <x v="0"/>
  </r>
  <r>
    <x v="8515"/>
    <x v="4233"/>
    <x v="291"/>
    <x v="722"/>
    <x v="1"/>
    <s v="HG-14965"/>
    <s v="Henry Goldwyn"/>
    <x v="1"/>
    <x v="0"/>
    <s v="Florence"/>
    <x v="0"/>
    <n v="41042"/>
    <x v="0"/>
    <s v="OFF-AR-10002053"/>
    <x v="1"/>
    <x v="6"/>
    <s v="Premium Writing Pencils, Soft, #2 by Central Association for the Blind"/>
    <x v="5486"/>
    <n v="12"/>
    <n v="0"/>
    <n v="10.0128"/>
    <x v="0"/>
    <x v="0"/>
  </r>
  <r>
    <x v="8516"/>
    <x v="4234"/>
    <x v="281"/>
    <x v="1182"/>
    <x v="1"/>
    <s v="SF-20200"/>
    <s v="Sarah Foster"/>
    <x v="0"/>
    <x v="0"/>
    <s v="New York City"/>
    <x v="15"/>
    <n v="10009"/>
    <x v="3"/>
    <s v="OFF-AR-10002833"/>
    <x v="1"/>
    <x v="6"/>
    <s v="Newell 322"/>
    <x v="1034"/>
    <n v="2"/>
    <n v="0"/>
    <n v="0.98280000000000012"/>
    <x v="3"/>
    <x v="0"/>
  </r>
  <r>
    <x v="8517"/>
    <x v="4235"/>
    <x v="400"/>
    <x v="92"/>
    <x v="0"/>
    <s v="EM-14065"/>
    <s v="Erin Mull"/>
    <x v="0"/>
    <x v="0"/>
    <s v="Frisco"/>
    <x v="5"/>
    <n v="75034"/>
    <x v="2"/>
    <s v="FUR-FU-10002501"/>
    <x v="0"/>
    <x v="5"/>
    <s v="Nu-Dell Executive Frame"/>
    <x v="5487"/>
    <n v="6"/>
    <n v="0.6"/>
    <n v="-17.443199999999997"/>
    <x v="2"/>
    <x v="0"/>
  </r>
  <r>
    <x v="8518"/>
    <x v="4236"/>
    <x v="769"/>
    <x v="235"/>
    <x v="1"/>
    <s v="DO-13645"/>
    <s v="Doug O'Connell"/>
    <x v="0"/>
    <x v="0"/>
    <s v="Paterson"/>
    <x v="30"/>
    <n v="7501"/>
    <x v="3"/>
    <s v="FUR-FU-10002506"/>
    <x v="0"/>
    <x v="5"/>
    <s v="Tensor &quot;Hersey Kiss&quot; Styled Floor Lamp"/>
    <x v="2441"/>
    <n v="1"/>
    <n v="0"/>
    <n v="1.5587999999999997"/>
    <x v="3"/>
    <x v="0"/>
  </r>
  <r>
    <x v="8519"/>
    <x v="4236"/>
    <x v="769"/>
    <x v="235"/>
    <x v="1"/>
    <s v="DO-13645"/>
    <s v="Doug O'Connell"/>
    <x v="0"/>
    <x v="0"/>
    <s v="Paterson"/>
    <x v="30"/>
    <n v="7501"/>
    <x v="3"/>
    <s v="FUR-CH-10003817"/>
    <x v="0"/>
    <x v="1"/>
    <s v="Global Value Steno Chair, Gray"/>
    <x v="5488"/>
    <n v="3"/>
    <n v="0"/>
    <n v="45.555000000000007"/>
    <x v="3"/>
    <x v="0"/>
  </r>
  <r>
    <x v="8520"/>
    <x v="4236"/>
    <x v="769"/>
    <x v="235"/>
    <x v="1"/>
    <s v="DO-13645"/>
    <s v="Doug O'Connell"/>
    <x v="0"/>
    <x v="0"/>
    <s v="Paterson"/>
    <x v="30"/>
    <n v="7501"/>
    <x v="3"/>
    <s v="FUR-CH-10004860"/>
    <x v="0"/>
    <x v="1"/>
    <s v="Global Low Back Tilter Chair"/>
    <x v="3367"/>
    <n v="3"/>
    <n v="0"/>
    <n v="18.176399999999973"/>
    <x v="3"/>
    <x v="0"/>
  </r>
  <r>
    <x v="8521"/>
    <x v="4237"/>
    <x v="383"/>
    <x v="900"/>
    <x v="1"/>
    <s v="MP-17470"/>
    <s v="Mark Packer"/>
    <x v="2"/>
    <x v="0"/>
    <s v="Columbus"/>
    <x v="24"/>
    <n v="43229"/>
    <x v="3"/>
    <s v="FUR-FU-10002268"/>
    <x v="0"/>
    <x v="5"/>
    <s v="Ultra Door Push Plate"/>
    <x v="5489"/>
    <n v="14"/>
    <n v="0.2"/>
    <n v="8.9361999999999959"/>
    <x v="3"/>
    <x v="0"/>
  </r>
  <r>
    <x v="8522"/>
    <x v="4238"/>
    <x v="178"/>
    <x v="1115"/>
    <x v="1"/>
    <s v="MY-18295"/>
    <s v="Muhammed Yedwab"/>
    <x v="1"/>
    <x v="0"/>
    <s v="Milwaukee"/>
    <x v="6"/>
    <n v="53209"/>
    <x v="2"/>
    <s v="TEC-PH-10000148"/>
    <x v="2"/>
    <x v="7"/>
    <s v="Cyber Acoustics AC-202b Speech Recognition Stereo Headset"/>
    <x v="2441"/>
    <n v="1"/>
    <n v="0"/>
    <n v="0.25980000000000025"/>
    <x v="2"/>
    <x v="0"/>
  </r>
  <r>
    <x v="8523"/>
    <x v="4239"/>
    <x v="296"/>
    <x v="425"/>
    <x v="1"/>
    <s v="DB-13615"/>
    <s v="Doug Bickford"/>
    <x v="0"/>
    <x v="0"/>
    <s v="San Francisco"/>
    <x v="1"/>
    <n v="94109"/>
    <x v="1"/>
    <s v="OFF-PA-10004082"/>
    <x v="1"/>
    <x v="10"/>
    <s v="Adams Telephone Message Book w/Frequently-Called Numbers Space, 400 Messages per Book"/>
    <x v="5490"/>
    <n v="7"/>
    <n v="0"/>
    <n v="27.93"/>
    <x v="1"/>
    <x v="0"/>
  </r>
  <r>
    <x v="8524"/>
    <x v="4240"/>
    <x v="633"/>
    <x v="1034"/>
    <x v="3"/>
    <s v="SP-20920"/>
    <s v="Susan Pistek"/>
    <x v="0"/>
    <x v="0"/>
    <s v="Columbus"/>
    <x v="24"/>
    <n v="43229"/>
    <x v="3"/>
    <s v="TEC-PH-10004348"/>
    <x v="2"/>
    <x v="7"/>
    <s v="OtterBox Defender Series Case - iPhone 5c"/>
    <x v="5491"/>
    <n v="2"/>
    <n v="0.4"/>
    <n v="-7.3960000000000043"/>
    <x v="3"/>
    <x v="0"/>
  </r>
  <r>
    <x v="8525"/>
    <x v="4240"/>
    <x v="633"/>
    <x v="1034"/>
    <x v="3"/>
    <s v="SP-20920"/>
    <s v="Susan Pistek"/>
    <x v="0"/>
    <x v="0"/>
    <s v="Columbus"/>
    <x v="24"/>
    <n v="43229"/>
    <x v="3"/>
    <s v="FUR-FU-10003424"/>
    <x v="0"/>
    <x v="5"/>
    <s v="Nu-Dell Oak Frame"/>
    <x v="5492"/>
    <n v="6"/>
    <n v="0.2"/>
    <n v="7.6895999999999933"/>
    <x v="3"/>
    <x v="0"/>
  </r>
  <r>
    <x v="8526"/>
    <x v="4240"/>
    <x v="633"/>
    <x v="1034"/>
    <x v="3"/>
    <s v="SP-20920"/>
    <s v="Susan Pistek"/>
    <x v="0"/>
    <x v="0"/>
    <s v="Columbus"/>
    <x v="24"/>
    <n v="43229"/>
    <x v="3"/>
    <s v="OFF-BI-10004654"/>
    <x v="1"/>
    <x v="8"/>
    <s v="Avery Binding System Hidden Tab Executive Style Index Sets"/>
    <x v="5493"/>
    <n v="3"/>
    <n v="0.7"/>
    <n v="-3.4619999999999997"/>
    <x v="3"/>
    <x v="0"/>
  </r>
  <r>
    <x v="8527"/>
    <x v="4240"/>
    <x v="633"/>
    <x v="1034"/>
    <x v="3"/>
    <s v="SP-20920"/>
    <s v="Susan Pistek"/>
    <x v="0"/>
    <x v="0"/>
    <s v="Columbus"/>
    <x v="24"/>
    <n v="43229"/>
    <x v="3"/>
    <s v="TEC-AC-10004571"/>
    <x v="2"/>
    <x v="11"/>
    <s v="Logitech G700s Rechargeable Gaming Mouse"/>
    <x v="1305"/>
    <n v="2"/>
    <n v="0.2"/>
    <n v="43.995600000000003"/>
    <x v="3"/>
    <x v="0"/>
  </r>
  <r>
    <x v="8528"/>
    <x v="4240"/>
    <x v="633"/>
    <x v="1034"/>
    <x v="3"/>
    <s v="SP-20920"/>
    <s v="Susan Pistek"/>
    <x v="0"/>
    <x v="0"/>
    <s v="Columbus"/>
    <x v="24"/>
    <n v="43229"/>
    <x v="3"/>
    <s v="OFF-ST-10000675"/>
    <x v="1"/>
    <x v="4"/>
    <s v="File Shuttle II and Handi-File, Black"/>
    <x v="316"/>
    <n v="2"/>
    <n v="0.2"/>
    <n v="3.3889999999999993"/>
    <x v="3"/>
    <x v="0"/>
  </r>
  <r>
    <x v="8529"/>
    <x v="4241"/>
    <x v="468"/>
    <x v="251"/>
    <x v="1"/>
    <s v="ME-17320"/>
    <s v="Maria Etezadi"/>
    <x v="2"/>
    <x v="0"/>
    <s v="Los Angeles"/>
    <x v="1"/>
    <n v="90008"/>
    <x v="1"/>
    <s v="FUR-CH-10001714"/>
    <x v="0"/>
    <x v="1"/>
    <s v="Global Leather &amp; Oak Executive Chair, Burgundy"/>
    <x v="5494"/>
    <n v="2"/>
    <n v="0.2"/>
    <n v="-36.213599999999985"/>
    <x v="1"/>
    <x v="0"/>
  </r>
  <r>
    <x v="8530"/>
    <x v="4242"/>
    <x v="885"/>
    <x v="296"/>
    <x v="1"/>
    <s v="BS-11755"/>
    <s v="Bruce Stewart"/>
    <x v="0"/>
    <x v="0"/>
    <s v="Detroit"/>
    <x v="12"/>
    <n v="48227"/>
    <x v="2"/>
    <s v="OFF-PA-10000380"/>
    <x v="1"/>
    <x v="10"/>
    <s v="REDIFORM Incoming/Outgoing Call Register, 11&quot; X 8 1/2&quot;, 100 Messages"/>
    <x v="1735"/>
    <n v="4"/>
    <n v="0"/>
    <n v="16.68"/>
    <x v="2"/>
    <x v="0"/>
  </r>
  <r>
    <x v="8531"/>
    <x v="4242"/>
    <x v="885"/>
    <x v="296"/>
    <x v="1"/>
    <s v="BS-11755"/>
    <s v="Bruce Stewart"/>
    <x v="0"/>
    <x v="0"/>
    <s v="Detroit"/>
    <x v="12"/>
    <n v="48227"/>
    <x v="2"/>
    <s v="OFF-PA-10002713"/>
    <x v="1"/>
    <x v="10"/>
    <s v="Adams Phone Message Book, 200 Message Capacity, 8 1/16” x 11”"/>
    <x v="1288"/>
    <n v="2"/>
    <n v="0"/>
    <n v="6.3295999999999992"/>
    <x v="2"/>
    <x v="0"/>
  </r>
  <r>
    <x v="8532"/>
    <x v="4242"/>
    <x v="885"/>
    <x v="296"/>
    <x v="1"/>
    <s v="BS-11755"/>
    <s v="Bruce Stewart"/>
    <x v="0"/>
    <x v="0"/>
    <s v="Detroit"/>
    <x v="12"/>
    <n v="48227"/>
    <x v="2"/>
    <s v="OFF-ST-10001370"/>
    <x v="1"/>
    <x v="4"/>
    <s v="Sensible Storage WireTech Storage Systems"/>
    <x v="5495"/>
    <n v="7"/>
    <n v="0"/>
    <n v="24.842999999999947"/>
    <x v="2"/>
    <x v="0"/>
  </r>
  <r>
    <x v="8533"/>
    <x v="4242"/>
    <x v="885"/>
    <x v="296"/>
    <x v="1"/>
    <s v="BS-11755"/>
    <s v="Bruce Stewart"/>
    <x v="0"/>
    <x v="0"/>
    <s v="Detroit"/>
    <x v="12"/>
    <n v="48227"/>
    <x v="2"/>
    <s v="FUR-CH-10000513"/>
    <x v="0"/>
    <x v="1"/>
    <s v="High-Back Leather Manager's Chair"/>
    <x v="1948"/>
    <n v="3"/>
    <n v="0"/>
    <n v="35.097300000000004"/>
    <x v="2"/>
    <x v="0"/>
  </r>
  <r>
    <x v="8534"/>
    <x v="4243"/>
    <x v="1004"/>
    <x v="594"/>
    <x v="0"/>
    <s v="KS-16300"/>
    <s v="Karen Seio"/>
    <x v="1"/>
    <x v="0"/>
    <s v="Columbus"/>
    <x v="32"/>
    <n v="31907"/>
    <x v="0"/>
    <s v="OFF-LA-10003223"/>
    <x v="1"/>
    <x v="2"/>
    <s v="Avery 508"/>
    <x v="765"/>
    <n v="2"/>
    <n v="0"/>
    <n v="4.8117999999999999"/>
    <x v="0"/>
    <x v="0"/>
  </r>
  <r>
    <x v="8535"/>
    <x v="4244"/>
    <x v="1174"/>
    <x v="307"/>
    <x v="1"/>
    <s v="CC-12475"/>
    <s v="Cindy Chapman"/>
    <x v="0"/>
    <x v="0"/>
    <s v="San Francisco"/>
    <x v="1"/>
    <n v="94122"/>
    <x v="1"/>
    <s v="TEC-AC-10002217"/>
    <x v="2"/>
    <x v="11"/>
    <s v="Imation Clip USB flash drive - 8 GB"/>
    <x v="5496"/>
    <n v="3"/>
    <n v="0"/>
    <n v="3.3840000000000003"/>
    <x v="1"/>
    <x v="0"/>
  </r>
  <r>
    <x v="8536"/>
    <x v="4245"/>
    <x v="722"/>
    <x v="1149"/>
    <x v="1"/>
    <s v="HD-14785"/>
    <s v="Harold Dahlen"/>
    <x v="2"/>
    <x v="0"/>
    <s v="Philadelphia"/>
    <x v="9"/>
    <n v="19143"/>
    <x v="3"/>
    <s v="OFF-BI-10003707"/>
    <x v="1"/>
    <x v="8"/>
    <s v="Aluminum Screw Posts"/>
    <x v="4654"/>
    <n v="4"/>
    <n v="0.7"/>
    <n v="-12.207999999999995"/>
    <x v="3"/>
    <x v="0"/>
  </r>
  <r>
    <x v="8537"/>
    <x v="4245"/>
    <x v="722"/>
    <x v="1149"/>
    <x v="1"/>
    <s v="HD-14785"/>
    <s v="Harold Dahlen"/>
    <x v="2"/>
    <x v="0"/>
    <s v="Philadelphia"/>
    <x v="9"/>
    <n v="19143"/>
    <x v="3"/>
    <s v="OFF-PA-10000552"/>
    <x v="1"/>
    <x v="10"/>
    <s v="Xerox 200"/>
    <x v="233"/>
    <n v="5"/>
    <n v="0.2"/>
    <n v="9.0719999999999992"/>
    <x v="3"/>
    <x v="0"/>
  </r>
  <r>
    <x v="8538"/>
    <x v="4245"/>
    <x v="722"/>
    <x v="1149"/>
    <x v="1"/>
    <s v="HD-14785"/>
    <s v="Harold Dahlen"/>
    <x v="2"/>
    <x v="0"/>
    <s v="Philadelphia"/>
    <x v="9"/>
    <n v="19143"/>
    <x v="3"/>
    <s v="OFF-AR-10003183"/>
    <x v="1"/>
    <x v="6"/>
    <s v="Avery Fluorescent Highlighter Four-Color Set"/>
    <x v="2245"/>
    <n v="3"/>
    <n v="0.2"/>
    <n v="1.0019999999999993"/>
    <x v="3"/>
    <x v="0"/>
  </r>
  <r>
    <x v="8539"/>
    <x v="4246"/>
    <x v="631"/>
    <x v="669"/>
    <x v="1"/>
    <s v="KB-16315"/>
    <s v="Karl Braun"/>
    <x v="0"/>
    <x v="0"/>
    <s v="Los Angeles"/>
    <x v="1"/>
    <n v="90008"/>
    <x v="1"/>
    <s v="TEC-CO-10000971"/>
    <x v="2"/>
    <x v="16"/>
    <s v="Hewlett Packard 310 Color Digital Copier"/>
    <x v="2006"/>
    <n v="2"/>
    <n v="0.2"/>
    <n v="59.997999999999962"/>
    <x v="1"/>
    <x v="0"/>
  </r>
  <r>
    <x v="8540"/>
    <x v="4246"/>
    <x v="631"/>
    <x v="669"/>
    <x v="1"/>
    <s v="KB-16315"/>
    <s v="Karl Braun"/>
    <x v="0"/>
    <x v="0"/>
    <s v="Los Angeles"/>
    <x v="1"/>
    <n v="90008"/>
    <x v="1"/>
    <s v="OFF-BI-10003910"/>
    <x v="1"/>
    <x v="8"/>
    <s v="DXL Angle-View Binders with Locking Rings by Samsill"/>
    <x v="117"/>
    <n v="5"/>
    <n v="0.2"/>
    <n v="9.6374999999999993"/>
    <x v="1"/>
    <x v="0"/>
  </r>
  <r>
    <x v="8541"/>
    <x v="4247"/>
    <x v="937"/>
    <x v="226"/>
    <x v="2"/>
    <s v="HR-14830"/>
    <s v="Harold Ryan"/>
    <x v="1"/>
    <x v="0"/>
    <s v="Philadelphia"/>
    <x v="9"/>
    <n v="19140"/>
    <x v="3"/>
    <s v="OFF-ST-10001172"/>
    <x v="1"/>
    <x v="4"/>
    <s v="Tennsco Lockers, Sand"/>
    <x v="3295"/>
    <n v="2"/>
    <n v="0.2"/>
    <n v="1.6783999999999981"/>
    <x v="3"/>
    <x v="0"/>
  </r>
  <r>
    <x v="8542"/>
    <x v="4247"/>
    <x v="937"/>
    <x v="226"/>
    <x v="2"/>
    <s v="HR-14830"/>
    <s v="Harold Ryan"/>
    <x v="1"/>
    <x v="0"/>
    <s v="Philadelphia"/>
    <x v="9"/>
    <n v="19140"/>
    <x v="3"/>
    <s v="FUR-CH-10001270"/>
    <x v="0"/>
    <x v="1"/>
    <s v="Harbour Creations Steel Folding Chair"/>
    <x v="5497"/>
    <n v="7"/>
    <n v="0.3"/>
    <n v="0"/>
    <x v="3"/>
    <x v="0"/>
  </r>
  <r>
    <x v="8543"/>
    <x v="4248"/>
    <x v="908"/>
    <x v="826"/>
    <x v="1"/>
    <s v="TB-21625"/>
    <s v="Trudy Brown"/>
    <x v="0"/>
    <x v="0"/>
    <s v="New York City"/>
    <x v="15"/>
    <n v="10035"/>
    <x v="3"/>
    <s v="TEC-AC-10004571"/>
    <x v="2"/>
    <x v="11"/>
    <s v="Logitech G700s Rechargeable Gaming Mouse"/>
    <x v="1664"/>
    <n v="2"/>
    <n v="0"/>
    <n v="83.991600000000005"/>
    <x v="3"/>
    <x v="0"/>
  </r>
  <r>
    <x v="8544"/>
    <x v="4249"/>
    <x v="1196"/>
    <x v="509"/>
    <x v="1"/>
    <s v="DS-13180"/>
    <s v="David Smith"/>
    <x v="1"/>
    <x v="0"/>
    <s v="Columbus"/>
    <x v="32"/>
    <n v="31907"/>
    <x v="0"/>
    <s v="FUR-FU-10004053"/>
    <x v="0"/>
    <x v="5"/>
    <s v="DAX Two-Tone Silver Metal Document Frame"/>
    <x v="4895"/>
    <n v="1"/>
    <n v="0"/>
    <n v="8.7032000000000007"/>
    <x v="0"/>
    <x v="0"/>
  </r>
  <r>
    <x v="8545"/>
    <x v="4249"/>
    <x v="1196"/>
    <x v="509"/>
    <x v="1"/>
    <s v="DS-13180"/>
    <s v="David Smith"/>
    <x v="1"/>
    <x v="0"/>
    <s v="Columbus"/>
    <x v="32"/>
    <n v="31907"/>
    <x v="0"/>
    <s v="FUR-FU-10003731"/>
    <x v="0"/>
    <x v="5"/>
    <s v="Eldon Expressions Wood and Plastic Desk Accessories, Oak"/>
    <x v="3089"/>
    <n v="4"/>
    <n v="0"/>
    <n v="11.177600000000002"/>
    <x v="0"/>
    <x v="0"/>
  </r>
  <r>
    <x v="8546"/>
    <x v="4249"/>
    <x v="1196"/>
    <x v="509"/>
    <x v="1"/>
    <s v="DS-13180"/>
    <s v="David Smith"/>
    <x v="1"/>
    <x v="0"/>
    <s v="Columbus"/>
    <x v="32"/>
    <n v="31907"/>
    <x v="0"/>
    <s v="OFF-BI-10000962"/>
    <x v="1"/>
    <x v="8"/>
    <s v="Acco Flexible ACCOHIDE Square Ring Data Binder, Dark Blue, 11 1/2&quot; X 14&quot; 7/8&quot;"/>
    <x v="2942"/>
    <n v="2"/>
    <n v="0"/>
    <n v="15.944599999999998"/>
    <x v="0"/>
    <x v="0"/>
  </r>
  <r>
    <x v="8547"/>
    <x v="4250"/>
    <x v="901"/>
    <x v="763"/>
    <x v="1"/>
    <s v="GB-14530"/>
    <s v="George Bell"/>
    <x v="1"/>
    <x v="0"/>
    <s v="Los Angeles"/>
    <x v="1"/>
    <n v="90049"/>
    <x v="1"/>
    <s v="TEC-AC-10001266"/>
    <x v="2"/>
    <x v="11"/>
    <s v="Memorex Micro Travel Drive 8 GB"/>
    <x v="3926"/>
    <n v="3"/>
    <n v="0"/>
    <n v="17.549999999999997"/>
    <x v="1"/>
    <x v="0"/>
  </r>
  <r>
    <x v="8548"/>
    <x v="4250"/>
    <x v="901"/>
    <x v="763"/>
    <x v="1"/>
    <s v="GB-14530"/>
    <s v="George Bell"/>
    <x v="1"/>
    <x v="0"/>
    <s v="Los Angeles"/>
    <x v="1"/>
    <n v="90049"/>
    <x v="1"/>
    <s v="OFF-LA-10000452"/>
    <x v="1"/>
    <x v="2"/>
    <s v="Avery 488"/>
    <x v="2380"/>
    <n v="4"/>
    <n v="0"/>
    <n v="6.048"/>
    <x v="1"/>
    <x v="0"/>
  </r>
  <r>
    <x v="8549"/>
    <x v="4251"/>
    <x v="861"/>
    <x v="64"/>
    <x v="2"/>
    <s v="GB-14530"/>
    <s v="George Bell"/>
    <x v="1"/>
    <x v="0"/>
    <s v="Aurora"/>
    <x v="22"/>
    <n v="80013"/>
    <x v="1"/>
    <s v="FUR-FU-10000073"/>
    <x v="0"/>
    <x v="5"/>
    <s v="Deflect-O Glasstique Clear Desk Accessories"/>
    <x v="4443"/>
    <n v="4"/>
    <n v="0.2"/>
    <n v="4.0039999999999978"/>
    <x v="1"/>
    <x v="0"/>
  </r>
  <r>
    <x v="8550"/>
    <x v="4252"/>
    <x v="789"/>
    <x v="1297"/>
    <x v="1"/>
    <s v="VB-21745"/>
    <s v="Victoria Brennan"/>
    <x v="1"/>
    <x v="0"/>
    <s v="Houston"/>
    <x v="5"/>
    <n v="77041"/>
    <x v="2"/>
    <s v="OFF-LA-10002368"/>
    <x v="1"/>
    <x v="2"/>
    <s v="Avery 479"/>
    <x v="303"/>
    <n v="3"/>
    <n v="0.2"/>
    <n v="2.0358000000000001"/>
    <x v="2"/>
    <x v="0"/>
  </r>
  <r>
    <x v="8551"/>
    <x v="4252"/>
    <x v="789"/>
    <x v="1297"/>
    <x v="1"/>
    <s v="VB-21745"/>
    <s v="Victoria Brennan"/>
    <x v="1"/>
    <x v="0"/>
    <s v="Houston"/>
    <x v="5"/>
    <n v="77041"/>
    <x v="2"/>
    <s v="OFF-FA-10004248"/>
    <x v="1"/>
    <x v="13"/>
    <s v="Advantus T-Pin Paper Clips"/>
    <x v="5498"/>
    <n v="4"/>
    <n v="0.2"/>
    <n v="3.4276000000000004"/>
    <x v="2"/>
    <x v="0"/>
  </r>
  <r>
    <x v="8552"/>
    <x v="4253"/>
    <x v="992"/>
    <x v="1298"/>
    <x v="1"/>
    <s v="MC-17425"/>
    <s v="Mark Cousins"/>
    <x v="1"/>
    <x v="0"/>
    <s v="Chicago"/>
    <x v="10"/>
    <n v="60623"/>
    <x v="2"/>
    <s v="TEC-CO-10004202"/>
    <x v="2"/>
    <x v="16"/>
    <s v="Brother DCP1000 Digital 3 in 1 Multifunction Machine"/>
    <x v="5499"/>
    <n v="3"/>
    <n v="0.2"/>
    <n v="134.99549999999999"/>
    <x v="2"/>
    <x v="0"/>
  </r>
  <r>
    <x v="8553"/>
    <x v="4254"/>
    <x v="38"/>
    <x v="541"/>
    <x v="1"/>
    <s v="CB-12025"/>
    <s v="Cassandra Brandow"/>
    <x v="0"/>
    <x v="0"/>
    <s v="Decatur"/>
    <x v="19"/>
    <n v="35601"/>
    <x v="0"/>
    <s v="TEC-AC-10000927"/>
    <x v="2"/>
    <x v="11"/>
    <s v="Anker Ultrathin Bluetooth Wireless Keyboard Aluminum Cover with Stand"/>
    <x v="5500"/>
    <n v="8"/>
    <n v="0"/>
    <n v="23.99199999999999"/>
    <x v="0"/>
    <x v="0"/>
  </r>
  <r>
    <x v="8554"/>
    <x v="4255"/>
    <x v="10"/>
    <x v="440"/>
    <x v="2"/>
    <s v="PM-18940"/>
    <s v="Paul MacIntyre"/>
    <x v="0"/>
    <x v="0"/>
    <s v="Springfield"/>
    <x v="17"/>
    <n v="22153"/>
    <x v="0"/>
    <s v="FUR-TA-10002530"/>
    <x v="0"/>
    <x v="3"/>
    <s v="Iceberg OfficeWorks 42&quot; Round Tables"/>
    <x v="2993"/>
    <n v="7"/>
    <n v="0"/>
    <n v="158.52899999999994"/>
    <x v="0"/>
    <x v="0"/>
  </r>
  <r>
    <x v="8555"/>
    <x v="4256"/>
    <x v="204"/>
    <x v="206"/>
    <x v="3"/>
    <s v="DC-13285"/>
    <s v="Debra Catini"/>
    <x v="0"/>
    <x v="0"/>
    <s v="Plantation"/>
    <x v="2"/>
    <n v="33317"/>
    <x v="0"/>
    <s v="TEC-AC-10002567"/>
    <x v="2"/>
    <x v="11"/>
    <s v="Logitech G602 Wireless Gaming Mouse"/>
    <x v="3020"/>
    <n v="7"/>
    <n v="0.2"/>
    <n v="89.588799999999992"/>
    <x v="0"/>
    <x v="0"/>
  </r>
  <r>
    <x v="8556"/>
    <x v="4256"/>
    <x v="204"/>
    <x v="206"/>
    <x v="3"/>
    <s v="DC-13285"/>
    <s v="Debra Catini"/>
    <x v="0"/>
    <x v="0"/>
    <s v="Plantation"/>
    <x v="2"/>
    <n v="33317"/>
    <x v="0"/>
    <s v="OFF-ST-10002182"/>
    <x v="1"/>
    <x v="4"/>
    <s v="Iris 3-Drawer Stacking Bin, Black"/>
    <x v="5501"/>
    <n v="9"/>
    <n v="0.2"/>
    <n v="-33.841799999999999"/>
    <x v="0"/>
    <x v="0"/>
  </r>
  <r>
    <x v="8557"/>
    <x v="4257"/>
    <x v="443"/>
    <x v="1296"/>
    <x v="0"/>
    <s v="LA-16780"/>
    <s v="Laura Armstrong"/>
    <x v="1"/>
    <x v="0"/>
    <s v="Houston"/>
    <x v="5"/>
    <n v="77041"/>
    <x v="2"/>
    <s v="TEC-PH-10004539"/>
    <x v="2"/>
    <x v="7"/>
    <s v="Wireless Extenders zBoost YX545 SOHO Signal Booster"/>
    <x v="1384"/>
    <n v="3"/>
    <n v="0.2"/>
    <n v="39.687899999999985"/>
    <x v="2"/>
    <x v="0"/>
  </r>
  <r>
    <x v="8558"/>
    <x v="4257"/>
    <x v="443"/>
    <x v="1296"/>
    <x v="0"/>
    <s v="LA-16780"/>
    <s v="Laura Armstrong"/>
    <x v="1"/>
    <x v="0"/>
    <s v="Houston"/>
    <x v="5"/>
    <n v="77041"/>
    <x v="2"/>
    <s v="OFF-LA-10002945"/>
    <x v="1"/>
    <x v="2"/>
    <s v="Permanent Self-Adhesive File Folder Labels for Typewriters, 1 1/8 x 3 1/2, White"/>
    <x v="1568"/>
    <n v="9"/>
    <n v="0.2"/>
    <n v="14.741999999999997"/>
    <x v="2"/>
    <x v="0"/>
  </r>
  <r>
    <x v="8559"/>
    <x v="4257"/>
    <x v="443"/>
    <x v="1296"/>
    <x v="0"/>
    <s v="LA-16780"/>
    <s v="Laura Armstrong"/>
    <x v="1"/>
    <x v="0"/>
    <s v="Houston"/>
    <x v="5"/>
    <n v="77041"/>
    <x v="2"/>
    <s v="TEC-PH-10004345"/>
    <x v="2"/>
    <x v="7"/>
    <s v="Cisco SPA 502G IP Phone"/>
    <x v="4246"/>
    <n v="3"/>
    <n v="0.2"/>
    <n v="35.984999999999999"/>
    <x v="2"/>
    <x v="0"/>
  </r>
  <r>
    <x v="8560"/>
    <x v="4257"/>
    <x v="443"/>
    <x v="1296"/>
    <x v="0"/>
    <s v="LA-16780"/>
    <s v="Laura Armstrong"/>
    <x v="1"/>
    <x v="0"/>
    <s v="Houston"/>
    <x v="5"/>
    <n v="77041"/>
    <x v="2"/>
    <s v="TEC-PH-10004912"/>
    <x v="2"/>
    <x v="7"/>
    <s v="Cisco SPA112 2 Port Phone Adapter"/>
    <x v="5502"/>
    <n v="3"/>
    <n v="0.2"/>
    <n v="14.836499999999987"/>
    <x v="2"/>
    <x v="0"/>
  </r>
  <r>
    <x v="8561"/>
    <x v="4257"/>
    <x v="443"/>
    <x v="1296"/>
    <x v="0"/>
    <s v="LA-16780"/>
    <s v="Laura Armstrong"/>
    <x v="1"/>
    <x v="0"/>
    <s v="Houston"/>
    <x v="5"/>
    <n v="77041"/>
    <x v="2"/>
    <s v="FUR-FU-10000206"/>
    <x v="0"/>
    <x v="5"/>
    <s v="GE General Purpose, Extra Long Life, Showcase &amp; Floodlight Incandescent Bulbs"/>
    <x v="998"/>
    <n v="2"/>
    <n v="0.6"/>
    <n v="-0.75660000000000016"/>
    <x v="2"/>
    <x v="0"/>
  </r>
  <r>
    <x v="8562"/>
    <x v="4258"/>
    <x v="1197"/>
    <x v="996"/>
    <x v="0"/>
    <s v="DJ-13420"/>
    <s v="Denny Joy"/>
    <x v="1"/>
    <x v="0"/>
    <s v="Milwaukee"/>
    <x v="6"/>
    <n v="53209"/>
    <x v="2"/>
    <s v="FUR-CH-10000847"/>
    <x v="0"/>
    <x v="1"/>
    <s v="Global Executive Mid-Back Manager's Chair"/>
    <x v="5503"/>
    <n v="5"/>
    <n v="0"/>
    <n v="378.274"/>
    <x v="2"/>
    <x v="0"/>
  </r>
  <r>
    <x v="8563"/>
    <x v="4259"/>
    <x v="504"/>
    <x v="605"/>
    <x v="1"/>
    <s v="MH-18115"/>
    <s v="Mick Hernandez"/>
    <x v="2"/>
    <x v="0"/>
    <s v="Sanford"/>
    <x v="2"/>
    <n v="32771"/>
    <x v="0"/>
    <s v="OFF-BI-10000822"/>
    <x v="1"/>
    <x v="8"/>
    <s v="Acco PRESSTEX Data Binder with Storage Hooks, Light Blue, 9 1/2&quot; X 11&quot;"/>
    <x v="5155"/>
    <n v="3"/>
    <n v="0.7"/>
    <n v="-3.5507999999999988"/>
    <x v="0"/>
    <x v="0"/>
  </r>
  <r>
    <x v="8564"/>
    <x v="4259"/>
    <x v="504"/>
    <x v="605"/>
    <x v="1"/>
    <s v="MH-18115"/>
    <s v="Mick Hernandez"/>
    <x v="2"/>
    <x v="0"/>
    <s v="Sanford"/>
    <x v="2"/>
    <n v="32771"/>
    <x v="0"/>
    <s v="FUR-FU-10000747"/>
    <x v="0"/>
    <x v="5"/>
    <s v="Tenex B1-RE Series Chair Mats for Low Pile Carpets"/>
    <x v="5504"/>
    <n v="6"/>
    <n v="0.2"/>
    <n v="-8.2764000000000379"/>
    <x v="0"/>
    <x v="0"/>
  </r>
  <r>
    <x v="8565"/>
    <x v="4260"/>
    <x v="1019"/>
    <x v="1058"/>
    <x v="2"/>
    <s v="BG-11035"/>
    <s v="Barry Gonzalez"/>
    <x v="0"/>
    <x v="0"/>
    <s v="The Colony"/>
    <x v="5"/>
    <n v="75056"/>
    <x v="2"/>
    <s v="TEC-PH-10002350"/>
    <x v="2"/>
    <x v="7"/>
    <s v="Apple EarPods with Remote and Mic"/>
    <x v="5505"/>
    <n v="3"/>
    <n v="0.2"/>
    <n v="6.7175999999999974"/>
    <x v="2"/>
    <x v="0"/>
  </r>
  <r>
    <x v="8566"/>
    <x v="4260"/>
    <x v="1019"/>
    <x v="1058"/>
    <x v="2"/>
    <s v="BG-11035"/>
    <s v="Barry Gonzalez"/>
    <x v="0"/>
    <x v="0"/>
    <s v="The Colony"/>
    <x v="5"/>
    <n v="75056"/>
    <x v="2"/>
    <s v="OFF-PA-10000697"/>
    <x v="1"/>
    <x v="10"/>
    <s v="TOPS Voice Message Log Book, Flash Format"/>
    <x v="302"/>
    <n v="4"/>
    <n v="0.2"/>
    <n v="5.5215999999999994"/>
    <x v="2"/>
    <x v="0"/>
  </r>
  <r>
    <x v="8567"/>
    <x v="4261"/>
    <x v="338"/>
    <x v="357"/>
    <x v="2"/>
    <s v="SV-20365"/>
    <s v="Seth Vernon"/>
    <x v="0"/>
    <x v="0"/>
    <s v="Troy"/>
    <x v="24"/>
    <n v="45373"/>
    <x v="3"/>
    <s v="OFF-PA-10002787"/>
    <x v="1"/>
    <x v="10"/>
    <s v="Xerox 227"/>
    <x v="277"/>
    <n v="6"/>
    <n v="0.2"/>
    <n v="10.8864"/>
    <x v="3"/>
    <x v="0"/>
  </r>
  <r>
    <x v="8568"/>
    <x v="4262"/>
    <x v="409"/>
    <x v="485"/>
    <x v="1"/>
    <s v="DP-13105"/>
    <s v="Dave Poirier"/>
    <x v="1"/>
    <x v="0"/>
    <s v="Hempstead"/>
    <x v="15"/>
    <n v="11550"/>
    <x v="3"/>
    <s v="OFF-BI-10004318"/>
    <x v="1"/>
    <x v="8"/>
    <s v="Ibico EB-19 Dual Function Manual Binding System"/>
    <x v="5506"/>
    <n v="7"/>
    <n v="0.2"/>
    <n v="314.84180000000003"/>
    <x v="3"/>
    <x v="0"/>
  </r>
  <r>
    <x v="8569"/>
    <x v="4262"/>
    <x v="409"/>
    <x v="485"/>
    <x v="1"/>
    <s v="DP-13105"/>
    <s v="Dave Poirier"/>
    <x v="1"/>
    <x v="0"/>
    <s v="Hempstead"/>
    <x v="15"/>
    <n v="11550"/>
    <x v="3"/>
    <s v="OFF-BI-10001721"/>
    <x v="1"/>
    <x v="8"/>
    <s v="Trimflex Flexible Post Binders"/>
    <x v="5507"/>
    <n v="13"/>
    <n v="0.2"/>
    <n v="77.823200000000014"/>
    <x v="3"/>
    <x v="0"/>
  </r>
  <r>
    <x v="8570"/>
    <x v="4262"/>
    <x v="409"/>
    <x v="485"/>
    <x v="1"/>
    <s v="DP-13105"/>
    <s v="Dave Poirier"/>
    <x v="1"/>
    <x v="0"/>
    <s v="Hempstead"/>
    <x v="15"/>
    <n v="11550"/>
    <x v="3"/>
    <s v="TEC-CO-10004202"/>
    <x v="2"/>
    <x v="16"/>
    <s v="Brother DCP1000 Digital 3 in 1 Multifunction Machine"/>
    <x v="2006"/>
    <n v="2"/>
    <n v="0.2"/>
    <n v="89.996999999999986"/>
    <x v="3"/>
    <x v="0"/>
  </r>
  <r>
    <x v="8571"/>
    <x v="4263"/>
    <x v="1015"/>
    <x v="187"/>
    <x v="3"/>
    <s v="SR-20740"/>
    <s v="Steven Roelle"/>
    <x v="2"/>
    <x v="0"/>
    <s v="Dallas"/>
    <x v="5"/>
    <n v="75081"/>
    <x v="2"/>
    <s v="OFF-PA-10003893"/>
    <x v="1"/>
    <x v="10"/>
    <s v="Xerox 1962"/>
    <x v="1518"/>
    <n v="3"/>
    <n v="0.2"/>
    <n v="3.2099999999999982"/>
    <x v="2"/>
    <x v="0"/>
  </r>
  <r>
    <x v="8572"/>
    <x v="4264"/>
    <x v="683"/>
    <x v="589"/>
    <x v="1"/>
    <s v="BT-11680"/>
    <s v="Brian Thompson"/>
    <x v="0"/>
    <x v="0"/>
    <s v="Houston"/>
    <x v="5"/>
    <n v="77041"/>
    <x v="2"/>
    <s v="TEC-MA-10004679"/>
    <x v="2"/>
    <x v="15"/>
    <s v="StarTech.com 10/100 VDSL2 Ethernet Extender Kit"/>
    <x v="5508"/>
    <n v="5"/>
    <n v="0.4"/>
    <n v="-199.7700000000001"/>
    <x v="2"/>
    <x v="0"/>
  </r>
  <r>
    <x v="8573"/>
    <x v="4265"/>
    <x v="1182"/>
    <x v="1181"/>
    <x v="2"/>
    <s v="MS-17770"/>
    <s v="Maxwell Schwartz"/>
    <x v="0"/>
    <x v="0"/>
    <s v="New York City"/>
    <x v="15"/>
    <n v="10035"/>
    <x v="3"/>
    <s v="OFF-PA-10000249"/>
    <x v="1"/>
    <x v="10"/>
    <s v="Easy-staple paper"/>
    <x v="335"/>
    <n v="2"/>
    <n v="0"/>
    <n v="11.543199999999999"/>
    <x v="3"/>
    <x v="0"/>
  </r>
  <r>
    <x v="8574"/>
    <x v="4266"/>
    <x v="111"/>
    <x v="76"/>
    <x v="3"/>
    <s v="JK-15640"/>
    <s v="Jim Kriz"/>
    <x v="2"/>
    <x v="0"/>
    <s v="San Francisco"/>
    <x v="1"/>
    <n v="94110"/>
    <x v="1"/>
    <s v="OFF-FA-10000053"/>
    <x v="1"/>
    <x v="13"/>
    <s v="Revere Boxed Rubber Bands by Revere"/>
    <x v="1995"/>
    <n v="3"/>
    <n v="0"/>
    <n v="0.11340000000000017"/>
    <x v="1"/>
    <x v="0"/>
  </r>
  <r>
    <x v="8575"/>
    <x v="4267"/>
    <x v="151"/>
    <x v="624"/>
    <x v="0"/>
    <s v="ST-20530"/>
    <s v="Shui Tom"/>
    <x v="0"/>
    <x v="0"/>
    <s v="Port Saint Lucie"/>
    <x v="2"/>
    <n v="34952"/>
    <x v="0"/>
    <s v="OFF-AP-10000804"/>
    <x v="1"/>
    <x v="9"/>
    <s v="Hoover Portapower Portable Vacuum"/>
    <x v="5509"/>
    <n v="4"/>
    <n v="0.2"/>
    <n v="0.89599999999999991"/>
    <x v="0"/>
    <x v="1"/>
  </r>
  <r>
    <x v="8576"/>
    <x v="4268"/>
    <x v="445"/>
    <x v="446"/>
    <x v="2"/>
    <s v="TS-21505"/>
    <s v="Tony Sayre"/>
    <x v="0"/>
    <x v="0"/>
    <s v="Concord"/>
    <x v="38"/>
    <n v="3301"/>
    <x v="3"/>
    <s v="FUR-FU-10004188"/>
    <x v="0"/>
    <x v="5"/>
    <s v="Luxo Professional Combination Clamp-On Lamps"/>
    <x v="5510"/>
    <n v="1"/>
    <n v="0"/>
    <n v="26.597999999999999"/>
    <x v="3"/>
    <x v="0"/>
  </r>
  <r>
    <x v="8577"/>
    <x v="4269"/>
    <x v="66"/>
    <x v="738"/>
    <x v="1"/>
    <s v="CM-12190"/>
    <s v="Charlotte Melton"/>
    <x v="0"/>
    <x v="0"/>
    <s v="Rochester"/>
    <x v="11"/>
    <n v="55901"/>
    <x v="2"/>
    <s v="FUR-TA-10004915"/>
    <x v="0"/>
    <x v="3"/>
    <s v="Office Impressions End Table, 20-1/2&quot;H x 24&quot;W x 20&quot;D"/>
    <x v="5511"/>
    <n v="2"/>
    <n v="0"/>
    <n v="97.203200000000038"/>
    <x v="2"/>
    <x v="0"/>
  </r>
  <r>
    <x v="8578"/>
    <x v="4269"/>
    <x v="66"/>
    <x v="738"/>
    <x v="1"/>
    <s v="CM-12190"/>
    <s v="Charlotte Melton"/>
    <x v="0"/>
    <x v="0"/>
    <s v="Rochester"/>
    <x v="11"/>
    <n v="55901"/>
    <x v="2"/>
    <s v="OFF-ST-10001228"/>
    <x v="1"/>
    <x v="4"/>
    <s v="Personal File Boxes with Fold-Down Carry Handle"/>
    <x v="5512"/>
    <n v="2"/>
    <n v="0"/>
    <n v="7.7899999999999991"/>
    <x v="2"/>
    <x v="0"/>
  </r>
  <r>
    <x v="8579"/>
    <x v="4270"/>
    <x v="797"/>
    <x v="771"/>
    <x v="1"/>
    <s v="JW-15955"/>
    <s v="Joni Wasserman"/>
    <x v="0"/>
    <x v="0"/>
    <s v="Louisville"/>
    <x v="0"/>
    <n v="40214"/>
    <x v="0"/>
    <s v="OFF-LA-10002368"/>
    <x v="1"/>
    <x v="2"/>
    <s v="Avery 479"/>
    <x v="537"/>
    <n v="1"/>
    <n v="0"/>
    <n v="1.2005999999999999"/>
    <x v="0"/>
    <x v="0"/>
  </r>
  <r>
    <x v="8580"/>
    <x v="4271"/>
    <x v="671"/>
    <x v="707"/>
    <x v="0"/>
    <s v="MC-17590"/>
    <s v="Matt Collister"/>
    <x v="1"/>
    <x v="0"/>
    <s v="San Marcos"/>
    <x v="5"/>
    <n v="78666"/>
    <x v="2"/>
    <s v="FUR-FU-10003489"/>
    <x v="0"/>
    <x v="5"/>
    <s v="Contemporary Borderless Frame"/>
    <x v="5513"/>
    <n v="3"/>
    <n v="0.6"/>
    <n v="-5.9408999999999992"/>
    <x v="2"/>
    <x v="0"/>
  </r>
  <r>
    <x v="8581"/>
    <x v="4271"/>
    <x v="671"/>
    <x v="707"/>
    <x v="0"/>
    <s v="MC-17590"/>
    <s v="Matt Collister"/>
    <x v="1"/>
    <x v="0"/>
    <s v="San Marcos"/>
    <x v="5"/>
    <n v="78666"/>
    <x v="2"/>
    <s v="OFF-PA-10000289"/>
    <x v="1"/>
    <x v="10"/>
    <s v="Xerox 213"/>
    <x v="563"/>
    <n v="2"/>
    <n v="0.2"/>
    <n v="3.6288"/>
    <x v="2"/>
    <x v="0"/>
  </r>
  <r>
    <x v="8582"/>
    <x v="4271"/>
    <x v="671"/>
    <x v="707"/>
    <x v="0"/>
    <s v="MC-17590"/>
    <s v="Matt Collister"/>
    <x v="1"/>
    <x v="0"/>
    <s v="San Marcos"/>
    <x v="5"/>
    <n v="78666"/>
    <x v="2"/>
    <s v="TEC-AC-10004227"/>
    <x v="2"/>
    <x v="11"/>
    <s v="SanDisk Ultra 16 GB MicroSDHC Class 10 Memory Card"/>
    <x v="4383"/>
    <n v="2"/>
    <n v="0.2"/>
    <n v="-3.6372000000000027"/>
    <x v="2"/>
    <x v="0"/>
  </r>
  <r>
    <x v="8583"/>
    <x v="4271"/>
    <x v="671"/>
    <x v="707"/>
    <x v="0"/>
    <s v="MC-17590"/>
    <s v="Matt Collister"/>
    <x v="1"/>
    <x v="0"/>
    <s v="San Marcos"/>
    <x v="5"/>
    <n v="78666"/>
    <x v="2"/>
    <s v="OFF-ST-10000636"/>
    <x v="1"/>
    <x v="4"/>
    <s v="Rogers Profile Extra Capacity Storage Tub"/>
    <x v="5224"/>
    <n v="5"/>
    <n v="0.2"/>
    <n v="-13.392000000000003"/>
    <x v="2"/>
    <x v="0"/>
  </r>
  <r>
    <x v="8584"/>
    <x v="4272"/>
    <x v="519"/>
    <x v="561"/>
    <x v="0"/>
    <s v="MH-17440"/>
    <s v="Mark Haberlin"/>
    <x v="1"/>
    <x v="0"/>
    <s v="Escondido"/>
    <x v="1"/>
    <n v="92025"/>
    <x v="1"/>
    <s v="OFF-BI-10003676"/>
    <x v="1"/>
    <x v="8"/>
    <s v="GBC Standard Recycled Report Covers, Clear Plastic Sheets"/>
    <x v="3075"/>
    <n v="2"/>
    <n v="0.2"/>
    <n v="6.0367999999999986"/>
    <x v="1"/>
    <x v="0"/>
  </r>
  <r>
    <x v="8585"/>
    <x v="4273"/>
    <x v="34"/>
    <x v="159"/>
    <x v="1"/>
    <s v="RD-19720"/>
    <s v="Roger Demir"/>
    <x v="0"/>
    <x v="0"/>
    <s v="Philadelphia"/>
    <x v="9"/>
    <n v="19134"/>
    <x v="3"/>
    <s v="OFF-BI-10001116"/>
    <x v="1"/>
    <x v="8"/>
    <s v="Wilson Jones 1&quot; Hanging DublLock Ring Binders"/>
    <x v="2227"/>
    <n v="7"/>
    <n v="0.7"/>
    <n v="-8.1311999999999998"/>
    <x v="3"/>
    <x v="0"/>
  </r>
  <r>
    <x v="8586"/>
    <x v="4274"/>
    <x v="497"/>
    <x v="11"/>
    <x v="1"/>
    <s v="KB-16240"/>
    <s v="Karen Bern"/>
    <x v="1"/>
    <x v="0"/>
    <s v="Los Angeles"/>
    <x v="1"/>
    <n v="90049"/>
    <x v="1"/>
    <s v="TEC-AC-10003832"/>
    <x v="2"/>
    <x v="11"/>
    <s v="Logitech P710e Mobile Speakerphone"/>
    <x v="2694"/>
    <n v="5"/>
    <n v="0"/>
    <n v="244.61549999999988"/>
    <x v="1"/>
    <x v="1"/>
  </r>
  <r>
    <x v="8587"/>
    <x v="4274"/>
    <x v="497"/>
    <x v="11"/>
    <x v="1"/>
    <s v="KB-16240"/>
    <s v="Karen Bern"/>
    <x v="1"/>
    <x v="0"/>
    <s v="Los Angeles"/>
    <x v="1"/>
    <n v="90049"/>
    <x v="1"/>
    <s v="OFF-AP-10003040"/>
    <x v="1"/>
    <x v="9"/>
    <s v="Fellowes 8 Outlet Superior Workstation Surge Protector w/o Phone/Fax/Modem Protection"/>
    <x v="4660"/>
    <n v="5"/>
    <n v="0"/>
    <n v="43.705999999999996"/>
    <x v="1"/>
    <x v="1"/>
  </r>
  <r>
    <x v="8588"/>
    <x v="4275"/>
    <x v="1060"/>
    <x v="1299"/>
    <x v="1"/>
    <s v="FC-14335"/>
    <s v="Fred Chung"/>
    <x v="1"/>
    <x v="0"/>
    <s v="Philadelphia"/>
    <x v="9"/>
    <n v="19140"/>
    <x v="3"/>
    <s v="OFF-ST-10002583"/>
    <x v="1"/>
    <x v="4"/>
    <s v="Fellowes Neat Ideas Storage Cubes"/>
    <x v="3518"/>
    <n v="2"/>
    <n v="0.2"/>
    <n v="-10.393600000000001"/>
    <x v="3"/>
    <x v="0"/>
  </r>
  <r>
    <x v="8589"/>
    <x v="4276"/>
    <x v="926"/>
    <x v="1085"/>
    <x v="2"/>
    <s v="BD-11770"/>
    <s v="Bryan Davis"/>
    <x v="0"/>
    <x v="0"/>
    <s v="Philadelphia"/>
    <x v="9"/>
    <n v="19120"/>
    <x v="3"/>
    <s v="OFF-AR-10002053"/>
    <x v="1"/>
    <x v="6"/>
    <s v="Premium Writing Pencils, Soft, #2 by Central Association for the Blind"/>
    <x v="411"/>
    <n v="2"/>
    <n v="0.2"/>
    <n v="0.47680000000000011"/>
    <x v="3"/>
    <x v="0"/>
  </r>
  <r>
    <x v="8590"/>
    <x v="4277"/>
    <x v="365"/>
    <x v="147"/>
    <x v="2"/>
    <s v="FH-14365"/>
    <s v="Fred Hopkins"/>
    <x v="1"/>
    <x v="0"/>
    <s v="Hempstead"/>
    <x v="15"/>
    <n v="11550"/>
    <x v="3"/>
    <s v="OFF-EN-10004846"/>
    <x v="1"/>
    <x v="12"/>
    <s v="Letter or Legal Size Expandable Poly String Tie Envelopes"/>
    <x v="3373"/>
    <n v="3"/>
    <n v="0"/>
    <n v="3.9102000000000006"/>
    <x v="3"/>
    <x v="0"/>
  </r>
  <r>
    <x v="8591"/>
    <x v="4278"/>
    <x v="756"/>
    <x v="732"/>
    <x v="2"/>
    <s v="SO-20335"/>
    <s v="Sean O'Donnell"/>
    <x v="0"/>
    <x v="0"/>
    <s v="Greeley"/>
    <x v="22"/>
    <n v="80634"/>
    <x v="1"/>
    <s v="OFF-EN-10003134"/>
    <x v="1"/>
    <x v="12"/>
    <s v="Staple envelope"/>
    <x v="4061"/>
    <n v="2"/>
    <n v="0.2"/>
    <n v="7.008"/>
    <x v="1"/>
    <x v="1"/>
  </r>
  <r>
    <x v="8592"/>
    <x v="4278"/>
    <x v="756"/>
    <x v="732"/>
    <x v="2"/>
    <s v="SO-20335"/>
    <s v="Sean O'Donnell"/>
    <x v="0"/>
    <x v="0"/>
    <s v="Greeley"/>
    <x v="22"/>
    <n v="80634"/>
    <x v="1"/>
    <s v="FUR-FU-10001025"/>
    <x v="0"/>
    <x v="5"/>
    <s v="Eldon Imàge Series Desk Accessories, Clear"/>
    <x v="5514"/>
    <n v="3"/>
    <n v="0.2"/>
    <n v="3.3534000000000006"/>
    <x v="1"/>
    <x v="1"/>
  </r>
  <r>
    <x v="8593"/>
    <x v="4279"/>
    <x v="45"/>
    <x v="87"/>
    <x v="1"/>
    <s v="PM-19135"/>
    <s v="Peter McVee"/>
    <x v="2"/>
    <x v="0"/>
    <s v="Jacksonville"/>
    <x v="2"/>
    <n v="32216"/>
    <x v="0"/>
    <s v="TEC-AC-10002567"/>
    <x v="2"/>
    <x v="11"/>
    <s v="Logitech G602 Wireless Gaming Mouse"/>
    <x v="1837"/>
    <n v="3"/>
    <n v="0.2"/>
    <n v="38.395199999999988"/>
    <x v="0"/>
    <x v="0"/>
  </r>
  <r>
    <x v="8594"/>
    <x v="4279"/>
    <x v="45"/>
    <x v="87"/>
    <x v="1"/>
    <s v="PM-19135"/>
    <s v="Peter McVee"/>
    <x v="2"/>
    <x v="0"/>
    <s v="Jacksonville"/>
    <x v="2"/>
    <n v="32216"/>
    <x v="0"/>
    <s v="TEC-PH-10004094"/>
    <x v="2"/>
    <x v="7"/>
    <s v="Motorola L703CM"/>
    <x v="5515"/>
    <n v="4"/>
    <n v="0.2"/>
    <n v="31.197999999999993"/>
    <x v="0"/>
    <x v="0"/>
  </r>
  <r>
    <x v="8595"/>
    <x v="4280"/>
    <x v="952"/>
    <x v="1278"/>
    <x v="2"/>
    <s v="GD-14590"/>
    <s v="Giulietta Dortch"/>
    <x v="1"/>
    <x v="0"/>
    <s v="Arlington"/>
    <x v="17"/>
    <n v="22204"/>
    <x v="0"/>
    <s v="OFF-BI-10004364"/>
    <x v="1"/>
    <x v="8"/>
    <s v="Storex Dura Pro Binders"/>
    <x v="5516"/>
    <n v="2"/>
    <n v="0"/>
    <n v="5.3460000000000001"/>
    <x v="0"/>
    <x v="0"/>
  </r>
  <r>
    <x v="8596"/>
    <x v="4280"/>
    <x v="952"/>
    <x v="1278"/>
    <x v="2"/>
    <s v="GD-14590"/>
    <s v="Giulietta Dortch"/>
    <x v="1"/>
    <x v="0"/>
    <s v="Arlington"/>
    <x v="17"/>
    <n v="22204"/>
    <x v="0"/>
    <s v="OFF-PA-10000474"/>
    <x v="1"/>
    <x v="10"/>
    <s v="Easy-staple paper"/>
    <x v="131"/>
    <n v="1"/>
    <n v="0"/>
    <n v="16.656799999999997"/>
    <x v="0"/>
    <x v="0"/>
  </r>
  <r>
    <x v="8597"/>
    <x v="4281"/>
    <x v="189"/>
    <x v="894"/>
    <x v="1"/>
    <s v="PA-19060"/>
    <s v="Pete Armstrong"/>
    <x v="2"/>
    <x v="0"/>
    <s v="San Francisco"/>
    <x v="1"/>
    <n v="94122"/>
    <x v="1"/>
    <s v="OFF-BI-10004308"/>
    <x v="1"/>
    <x v="8"/>
    <s v="Avery Legal 4-Ring Binder"/>
    <x v="1743"/>
    <n v="4"/>
    <n v="0.2"/>
    <n v="25.175999999999998"/>
    <x v="1"/>
    <x v="0"/>
  </r>
  <r>
    <x v="8598"/>
    <x v="4282"/>
    <x v="35"/>
    <x v="34"/>
    <x v="1"/>
    <s v="LS-17200"/>
    <s v="Luke Schmidt"/>
    <x v="1"/>
    <x v="0"/>
    <s v="Fresno"/>
    <x v="1"/>
    <n v="93727"/>
    <x v="1"/>
    <s v="OFF-BI-10002012"/>
    <x v="1"/>
    <x v="8"/>
    <s v="Wilson Jones Easy Flow II Sheet Lifters"/>
    <x v="5517"/>
    <n v="3"/>
    <n v="0.2"/>
    <n v="1.512"/>
    <x v="1"/>
    <x v="0"/>
  </r>
  <r>
    <x v="8599"/>
    <x v="4282"/>
    <x v="35"/>
    <x v="34"/>
    <x v="1"/>
    <s v="LS-17200"/>
    <s v="Luke Schmidt"/>
    <x v="1"/>
    <x v="0"/>
    <s v="Fresno"/>
    <x v="1"/>
    <n v="93727"/>
    <x v="1"/>
    <s v="OFF-PA-10002586"/>
    <x v="1"/>
    <x v="10"/>
    <s v="Xerox 1970"/>
    <x v="1830"/>
    <n v="3"/>
    <n v="0"/>
    <n v="7.0218000000000007"/>
    <x v="1"/>
    <x v="0"/>
  </r>
  <r>
    <x v="8600"/>
    <x v="4282"/>
    <x v="35"/>
    <x v="34"/>
    <x v="1"/>
    <s v="LS-17200"/>
    <s v="Luke Schmidt"/>
    <x v="1"/>
    <x v="0"/>
    <s v="Fresno"/>
    <x v="1"/>
    <n v="93727"/>
    <x v="1"/>
    <s v="OFF-AP-10000692"/>
    <x v="1"/>
    <x v="9"/>
    <s v="Fellowes Mighty 8 Compact Surge Protector"/>
    <x v="5518"/>
    <n v="2"/>
    <n v="0"/>
    <n v="11.351200000000002"/>
    <x v="1"/>
    <x v="0"/>
  </r>
  <r>
    <x v="8601"/>
    <x v="4282"/>
    <x v="35"/>
    <x v="34"/>
    <x v="1"/>
    <s v="LS-17200"/>
    <s v="Luke Schmidt"/>
    <x v="1"/>
    <x v="0"/>
    <s v="Fresno"/>
    <x v="1"/>
    <n v="93727"/>
    <x v="1"/>
    <s v="OFF-BI-10001553"/>
    <x v="1"/>
    <x v="8"/>
    <s v="SpineVue Locking Slant-D Ring Binders by Cardinal"/>
    <x v="1775"/>
    <n v="1"/>
    <n v="0.2"/>
    <n v="2.5591999999999997"/>
    <x v="1"/>
    <x v="0"/>
  </r>
  <r>
    <x v="8602"/>
    <x v="4283"/>
    <x v="520"/>
    <x v="252"/>
    <x v="3"/>
    <s v="JL-15175"/>
    <s v="James Lanier"/>
    <x v="2"/>
    <x v="0"/>
    <s v="Reno"/>
    <x v="33"/>
    <n v="89502"/>
    <x v="1"/>
    <s v="TEC-PH-10004908"/>
    <x v="2"/>
    <x v="7"/>
    <s v="Panasonic KX TS3282W Corded phone"/>
    <x v="5519"/>
    <n v="7"/>
    <n v="0.2"/>
    <n v="59.492999999999952"/>
    <x v="1"/>
    <x v="0"/>
  </r>
  <r>
    <x v="8603"/>
    <x v="4284"/>
    <x v="835"/>
    <x v="1166"/>
    <x v="1"/>
    <s v="CA-12310"/>
    <s v="Christine Abelman"/>
    <x v="1"/>
    <x v="0"/>
    <s v="San Antonio"/>
    <x v="5"/>
    <n v="78207"/>
    <x v="2"/>
    <s v="TEC-AC-10002217"/>
    <x v="2"/>
    <x v="11"/>
    <s v="Imation Clip USB flash drive - 8 GB"/>
    <x v="5520"/>
    <n v="2"/>
    <n v="0.2"/>
    <n v="-5.2640000000000002"/>
    <x v="2"/>
    <x v="0"/>
  </r>
  <r>
    <x v="8604"/>
    <x v="4284"/>
    <x v="835"/>
    <x v="1166"/>
    <x v="1"/>
    <s v="CA-12310"/>
    <s v="Christine Abelman"/>
    <x v="1"/>
    <x v="0"/>
    <s v="San Antonio"/>
    <x v="5"/>
    <n v="78207"/>
    <x v="2"/>
    <s v="TEC-AC-10002942"/>
    <x v="2"/>
    <x v="11"/>
    <s v="WD My Passport Ultra 1TB Portable External Hard Drive"/>
    <x v="5441"/>
    <n v="3"/>
    <n v="0.2"/>
    <n v="-6.2100000000000151"/>
    <x v="2"/>
    <x v="0"/>
  </r>
  <r>
    <x v="8605"/>
    <x v="4284"/>
    <x v="835"/>
    <x v="1166"/>
    <x v="1"/>
    <s v="CA-12310"/>
    <s v="Christine Abelman"/>
    <x v="1"/>
    <x v="0"/>
    <s v="San Antonio"/>
    <x v="5"/>
    <n v="78207"/>
    <x v="2"/>
    <s v="TEC-PH-10002890"/>
    <x v="2"/>
    <x v="7"/>
    <s v="AT&amp;T 17929 Lendline Telephone"/>
    <x v="2171"/>
    <n v="5"/>
    <n v="0.2"/>
    <n v="13.571999999999996"/>
    <x v="2"/>
    <x v="0"/>
  </r>
  <r>
    <x v="8606"/>
    <x v="4285"/>
    <x v="238"/>
    <x v="554"/>
    <x v="1"/>
    <s v="CM-12160"/>
    <s v="Charles McCrossin"/>
    <x v="0"/>
    <x v="0"/>
    <s v="New Bedford"/>
    <x v="31"/>
    <n v="2740"/>
    <x v="3"/>
    <s v="TEC-AC-10003614"/>
    <x v="2"/>
    <x v="11"/>
    <s v="Verbatim 25 GB 6x Blu-ray Single Layer Recordable Disc, 10/Pack"/>
    <x v="5521"/>
    <n v="2"/>
    <n v="0"/>
    <n v="7.6493999999999982"/>
    <x v="3"/>
    <x v="0"/>
  </r>
  <r>
    <x v="8607"/>
    <x v="4286"/>
    <x v="611"/>
    <x v="610"/>
    <x v="1"/>
    <s v="BT-11440"/>
    <s v="Bobby Trafton"/>
    <x v="0"/>
    <x v="0"/>
    <s v="New York City"/>
    <x v="15"/>
    <n v="10035"/>
    <x v="3"/>
    <s v="FUR-FU-10002878"/>
    <x v="0"/>
    <x v="5"/>
    <s v="Seth Thomas 14&quot; Day/Date Wall Clock"/>
    <x v="5522"/>
    <n v="2"/>
    <n v="0"/>
    <n v="21.075200000000002"/>
    <x v="3"/>
    <x v="0"/>
  </r>
  <r>
    <x v="8608"/>
    <x v="4286"/>
    <x v="611"/>
    <x v="610"/>
    <x v="1"/>
    <s v="BT-11440"/>
    <s v="Bobby Trafton"/>
    <x v="0"/>
    <x v="0"/>
    <s v="New York City"/>
    <x v="15"/>
    <n v="10035"/>
    <x v="3"/>
    <s v="OFF-AP-10001626"/>
    <x v="1"/>
    <x v="9"/>
    <s v="Commercial WindTunnel Clean Air Upright Vacuum, Replacement Belts, Filtration Bags"/>
    <x v="2560"/>
    <n v="4"/>
    <n v="0"/>
    <n v="4.0456000000000003"/>
    <x v="3"/>
    <x v="0"/>
  </r>
  <r>
    <x v="8609"/>
    <x v="4286"/>
    <x v="611"/>
    <x v="610"/>
    <x v="1"/>
    <s v="BT-11440"/>
    <s v="Bobby Trafton"/>
    <x v="0"/>
    <x v="0"/>
    <s v="New York City"/>
    <x v="15"/>
    <n v="10035"/>
    <x v="3"/>
    <s v="FUR-BO-10003272"/>
    <x v="0"/>
    <x v="0"/>
    <s v="O'Sullivan Living Dimensions 5-Shelf Bookcases"/>
    <x v="3832"/>
    <n v="2"/>
    <n v="0.2"/>
    <n v="-44.196000000000026"/>
    <x v="3"/>
    <x v="0"/>
  </r>
  <r>
    <x v="8610"/>
    <x v="4286"/>
    <x v="611"/>
    <x v="610"/>
    <x v="1"/>
    <s v="BT-11440"/>
    <s v="Bobby Trafton"/>
    <x v="0"/>
    <x v="0"/>
    <s v="New York City"/>
    <x v="15"/>
    <n v="10035"/>
    <x v="3"/>
    <s v="FUR-FU-10002191"/>
    <x v="0"/>
    <x v="5"/>
    <s v="G.E. Halogen Desk Lamp Bulbs"/>
    <x v="544"/>
    <n v="2"/>
    <n v="0"/>
    <n v="6.7008000000000001"/>
    <x v="3"/>
    <x v="0"/>
  </r>
  <r>
    <x v="8611"/>
    <x v="4287"/>
    <x v="38"/>
    <x v="251"/>
    <x v="0"/>
    <s v="SE-20110"/>
    <s v="Sanjit Engle"/>
    <x v="0"/>
    <x v="0"/>
    <s v="Oxnard"/>
    <x v="1"/>
    <n v="93030"/>
    <x v="1"/>
    <s v="TEC-AC-10000682"/>
    <x v="2"/>
    <x v="11"/>
    <s v="Kensington K72356US Mouse-in-a-Box USB Desktop Mouse"/>
    <x v="2076"/>
    <n v="5"/>
    <n v="0"/>
    <n v="29.032499999999999"/>
    <x v="1"/>
    <x v="0"/>
  </r>
  <r>
    <x v="8612"/>
    <x v="4288"/>
    <x v="1198"/>
    <x v="1261"/>
    <x v="0"/>
    <s v="HG-14965"/>
    <s v="Henry Goldwyn"/>
    <x v="1"/>
    <x v="0"/>
    <s v="Los Angeles"/>
    <x v="1"/>
    <n v="90036"/>
    <x v="1"/>
    <s v="OFF-AR-10000588"/>
    <x v="1"/>
    <x v="6"/>
    <s v="Newell 345"/>
    <x v="2010"/>
    <n v="2"/>
    <n v="0"/>
    <n v="10.316800000000001"/>
    <x v="1"/>
    <x v="0"/>
  </r>
  <r>
    <x v="8613"/>
    <x v="4289"/>
    <x v="1199"/>
    <x v="954"/>
    <x v="1"/>
    <s v="PF-19165"/>
    <s v="Philip Fox"/>
    <x v="0"/>
    <x v="0"/>
    <s v="Oakland"/>
    <x v="1"/>
    <n v="94601"/>
    <x v="1"/>
    <s v="TEC-AC-10002001"/>
    <x v="2"/>
    <x v="11"/>
    <s v="Logitech Wireless Gaming Headset G930"/>
    <x v="651"/>
    <n v="3"/>
    <n v="0"/>
    <n v="177.58890000000002"/>
    <x v="1"/>
    <x v="0"/>
  </r>
  <r>
    <x v="8614"/>
    <x v="4290"/>
    <x v="545"/>
    <x v="126"/>
    <x v="1"/>
    <s v="BD-11770"/>
    <s v="Bryan Davis"/>
    <x v="0"/>
    <x v="0"/>
    <s v="Edmonds"/>
    <x v="4"/>
    <n v="98026"/>
    <x v="1"/>
    <s v="OFF-LA-10003720"/>
    <x v="1"/>
    <x v="2"/>
    <s v="Avery 487"/>
    <x v="1576"/>
    <n v="2"/>
    <n v="0"/>
    <n v="3.4685999999999999"/>
    <x v="1"/>
    <x v="0"/>
  </r>
  <r>
    <x v="8615"/>
    <x v="4290"/>
    <x v="545"/>
    <x v="126"/>
    <x v="1"/>
    <s v="BD-11770"/>
    <s v="Bryan Davis"/>
    <x v="0"/>
    <x v="0"/>
    <s v="Edmonds"/>
    <x v="4"/>
    <n v="98026"/>
    <x v="1"/>
    <s v="OFF-BI-10004364"/>
    <x v="1"/>
    <x v="8"/>
    <s v="Storex Dura Pro Binders"/>
    <x v="5523"/>
    <n v="3"/>
    <n v="0.2"/>
    <n v="4.4550000000000001"/>
    <x v="1"/>
    <x v="0"/>
  </r>
  <r>
    <x v="8616"/>
    <x v="4290"/>
    <x v="545"/>
    <x v="126"/>
    <x v="1"/>
    <s v="BD-11770"/>
    <s v="Bryan Davis"/>
    <x v="0"/>
    <x v="0"/>
    <s v="Edmonds"/>
    <x v="4"/>
    <n v="98026"/>
    <x v="1"/>
    <s v="OFF-PA-10000100"/>
    <x v="1"/>
    <x v="10"/>
    <s v="Xerox 1945"/>
    <x v="2658"/>
    <n v="2"/>
    <n v="0"/>
    <n v="40.170200000000001"/>
    <x v="1"/>
    <x v="0"/>
  </r>
  <r>
    <x v="8617"/>
    <x v="4290"/>
    <x v="545"/>
    <x v="126"/>
    <x v="1"/>
    <s v="BD-11770"/>
    <s v="Bryan Davis"/>
    <x v="0"/>
    <x v="0"/>
    <s v="Edmonds"/>
    <x v="4"/>
    <n v="98026"/>
    <x v="1"/>
    <s v="OFF-BI-10004826"/>
    <x v="1"/>
    <x v="8"/>
    <s v="JM Magazine Binder"/>
    <x v="5524"/>
    <n v="3"/>
    <n v="0.2"/>
    <n v="13.868400000000001"/>
    <x v="1"/>
    <x v="0"/>
  </r>
  <r>
    <x v="8618"/>
    <x v="4291"/>
    <x v="448"/>
    <x v="494"/>
    <x v="1"/>
    <s v="BT-11395"/>
    <s v="Bill Tyler"/>
    <x v="1"/>
    <x v="0"/>
    <s v="Los Angeles"/>
    <x v="1"/>
    <n v="90004"/>
    <x v="1"/>
    <s v="FUR-TA-10001520"/>
    <x v="0"/>
    <x v="3"/>
    <s v="Lesro Sheffield Collection Coffee Table, End Table, Center Table, Corner Table"/>
    <x v="3860"/>
    <n v="7"/>
    <n v="0.2"/>
    <n v="-14.987700000000061"/>
    <x v="1"/>
    <x v="1"/>
  </r>
  <r>
    <x v="8619"/>
    <x v="4292"/>
    <x v="565"/>
    <x v="462"/>
    <x v="0"/>
    <s v="EM-14095"/>
    <s v="Eudokia Martin"/>
    <x v="1"/>
    <x v="0"/>
    <s v="New York City"/>
    <x v="15"/>
    <n v="10024"/>
    <x v="3"/>
    <s v="OFF-ST-10001031"/>
    <x v="1"/>
    <x v="4"/>
    <s v="Adjustable Personal File Tote"/>
    <x v="5525"/>
    <n v="4"/>
    <n v="0"/>
    <n v="16.931200000000004"/>
    <x v="3"/>
    <x v="0"/>
  </r>
  <r>
    <x v="8620"/>
    <x v="4293"/>
    <x v="44"/>
    <x v="748"/>
    <x v="0"/>
    <s v="LC-17050"/>
    <s v="Liz Carlisle"/>
    <x v="0"/>
    <x v="0"/>
    <s v="Dallas"/>
    <x v="5"/>
    <n v="75217"/>
    <x v="2"/>
    <s v="FUR-FU-10003878"/>
    <x v="0"/>
    <x v="5"/>
    <s v="Linden 10&quot; Round Wall Clock, Black"/>
    <x v="5526"/>
    <n v="5"/>
    <n v="0.6"/>
    <n v="-19.863999999999997"/>
    <x v="2"/>
    <x v="0"/>
  </r>
  <r>
    <x v="8621"/>
    <x v="4294"/>
    <x v="726"/>
    <x v="380"/>
    <x v="1"/>
    <s v="FH-14275"/>
    <s v="Frank Hawley"/>
    <x v="1"/>
    <x v="0"/>
    <s v="Franklin"/>
    <x v="18"/>
    <n v="37064"/>
    <x v="0"/>
    <s v="OFF-AP-10000358"/>
    <x v="1"/>
    <x v="9"/>
    <s v="Fellowes Basic Home/Office Series Surge Protectors"/>
    <x v="5527"/>
    <n v="2"/>
    <n v="0.2"/>
    <n v="2.3363999999999976"/>
    <x v="0"/>
    <x v="0"/>
  </r>
  <r>
    <x v="8622"/>
    <x v="4295"/>
    <x v="581"/>
    <x v="417"/>
    <x v="1"/>
    <s v="CM-12235"/>
    <s v="Chris McAfee"/>
    <x v="0"/>
    <x v="0"/>
    <s v="Phoenix"/>
    <x v="16"/>
    <n v="85023"/>
    <x v="1"/>
    <s v="OFF-ST-10000876"/>
    <x v="1"/>
    <x v="4"/>
    <s v="Eldon Simplefile Box Office"/>
    <x v="5528"/>
    <n v="4"/>
    <n v="0.2"/>
    <n v="3.9808000000000003"/>
    <x v="1"/>
    <x v="1"/>
  </r>
  <r>
    <x v="8623"/>
    <x v="4296"/>
    <x v="50"/>
    <x v="837"/>
    <x v="1"/>
    <s v="FM-14380"/>
    <s v="Fred McMath"/>
    <x v="0"/>
    <x v="0"/>
    <s v="Miami"/>
    <x v="2"/>
    <n v="33178"/>
    <x v="0"/>
    <s v="OFF-BI-10004224"/>
    <x v="1"/>
    <x v="8"/>
    <s v="Catalog Binders with Expanding Posts"/>
    <x v="1444"/>
    <n v="6"/>
    <n v="0.7"/>
    <n v="-100.91999999999999"/>
    <x v="0"/>
    <x v="0"/>
  </r>
  <r>
    <x v="8624"/>
    <x v="4296"/>
    <x v="50"/>
    <x v="837"/>
    <x v="1"/>
    <s v="FM-14380"/>
    <s v="Fred McMath"/>
    <x v="0"/>
    <x v="0"/>
    <s v="Miami"/>
    <x v="2"/>
    <n v="33178"/>
    <x v="0"/>
    <s v="TEC-AC-10004568"/>
    <x v="2"/>
    <x v="11"/>
    <s v="Maxell LTO Ultrium - 800 GB"/>
    <x v="1375"/>
    <n v="5"/>
    <n v="0.2"/>
    <n v="-1.3995000000000104"/>
    <x v="0"/>
    <x v="0"/>
  </r>
  <r>
    <x v="8625"/>
    <x v="4297"/>
    <x v="575"/>
    <x v="301"/>
    <x v="1"/>
    <s v="HG-14965"/>
    <s v="Henry Goldwyn"/>
    <x v="1"/>
    <x v="0"/>
    <s v="Colorado Springs"/>
    <x v="22"/>
    <n v="80906"/>
    <x v="1"/>
    <s v="OFF-PA-10000533"/>
    <x v="1"/>
    <x v="10"/>
    <s v="Southworth Parchment Paper &amp; Envelopes"/>
    <x v="937"/>
    <n v="3"/>
    <n v="0.2"/>
    <n v="5.1011999999999995"/>
    <x v="1"/>
    <x v="0"/>
  </r>
  <r>
    <x v="8626"/>
    <x v="4298"/>
    <x v="67"/>
    <x v="64"/>
    <x v="1"/>
    <s v="AG-10525"/>
    <s v="Andy Gerbode"/>
    <x v="1"/>
    <x v="0"/>
    <s v="New York City"/>
    <x v="15"/>
    <n v="10011"/>
    <x v="3"/>
    <s v="OFF-ST-10003638"/>
    <x v="1"/>
    <x v="4"/>
    <s v="Mobile Personal File Cube"/>
    <x v="3824"/>
    <n v="3"/>
    <n v="0"/>
    <n v="18.970199999999998"/>
    <x v="3"/>
    <x v="0"/>
  </r>
  <r>
    <x v="8627"/>
    <x v="4298"/>
    <x v="67"/>
    <x v="64"/>
    <x v="1"/>
    <s v="AG-10525"/>
    <s v="Andy Gerbode"/>
    <x v="1"/>
    <x v="0"/>
    <s v="New York City"/>
    <x v="15"/>
    <n v="10011"/>
    <x v="3"/>
    <s v="TEC-AC-10002305"/>
    <x v="2"/>
    <x v="11"/>
    <s v="KeyTronic E03601U1 - Keyboard - Beige"/>
    <x v="2597"/>
    <n v="5"/>
    <n v="0"/>
    <n v="16.199999999999992"/>
    <x v="3"/>
    <x v="0"/>
  </r>
  <r>
    <x v="8628"/>
    <x v="4298"/>
    <x v="67"/>
    <x v="64"/>
    <x v="1"/>
    <s v="AG-10525"/>
    <s v="Andy Gerbode"/>
    <x v="1"/>
    <x v="0"/>
    <s v="New York City"/>
    <x v="15"/>
    <n v="10011"/>
    <x v="3"/>
    <s v="OFF-BI-10000605"/>
    <x v="1"/>
    <x v="8"/>
    <s v="Acco Pressboard Covers with Storage Hooks, 9 1/2&quot; x 11&quot;, Executive Red"/>
    <x v="861"/>
    <n v="2"/>
    <n v="0.2"/>
    <n v="2.0573999999999995"/>
    <x v="3"/>
    <x v="0"/>
  </r>
  <r>
    <x v="8629"/>
    <x v="4298"/>
    <x v="67"/>
    <x v="64"/>
    <x v="1"/>
    <s v="AG-10525"/>
    <s v="Andy Gerbode"/>
    <x v="1"/>
    <x v="0"/>
    <s v="New York City"/>
    <x v="15"/>
    <n v="10011"/>
    <x v="3"/>
    <s v="FUR-TA-10003569"/>
    <x v="0"/>
    <x v="3"/>
    <s v="Bretford CR8500 Series Meeting Room Furniture"/>
    <x v="5529"/>
    <n v="2"/>
    <n v="0.4"/>
    <n v="-120.29400000000004"/>
    <x v="3"/>
    <x v="0"/>
  </r>
  <r>
    <x v="8630"/>
    <x v="4298"/>
    <x v="67"/>
    <x v="64"/>
    <x v="1"/>
    <s v="AG-10525"/>
    <s v="Andy Gerbode"/>
    <x v="1"/>
    <x v="0"/>
    <s v="New York City"/>
    <x v="15"/>
    <n v="10011"/>
    <x v="3"/>
    <s v="OFF-FA-10003059"/>
    <x v="1"/>
    <x v="13"/>
    <s v="Assorted Color Push Pins"/>
    <x v="5530"/>
    <n v="4"/>
    <n v="0"/>
    <n v="2.3891999999999998"/>
    <x v="3"/>
    <x v="0"/>
  </r>
  <r>
    <x v="8631"/>
    <x v="4299"/>
    <x v="1062"/>
    <x v="879"/>
    <x v="2"/>
    <s v="OT-18730"/>
    <s v="Olvera Toch"/>
    <x v="0"/>
    <x v="0"/>
    <s v="Bethlehem"/>
    <x v="9"/>
    <n v="18018"/>
    <x v="3"/>
    <s v="FUR-BO-10004409"/>
    <x v="0"/>
    <x v="0"/>
    <s v="Safco Value Mate Series Steel Bookcases, Baked Enamel Finish on Steel, Gray"/>
    <x v="5531"/>
    <n v="5"/>
    <n v="0.5"/>
    <n v="-78.078000000000003"/>
    <x v="3"/>
    <x v="0"/>
  </r>
  <r>
    <x v="8632"/>
    <x v="4299"/>
    <x v="1062"/>
    <x v="879"/>
    <x v="2"/>
    <s v="OT-18730"/>
    <s v="Olvera Toch"/>
    <x v="0"/>
    <x v="0"/>
    <s v="Bethlehem"/>
    <x v="9"/>
    <n v="18018"/>
    <x v="3"/>
    <s v="OFF-BI-10000545"/>
    <x v="1"/>
    <x v="8"/>
    <s v="GBC Ibimaster 500 Manual ProClick Binding System"/>
    <x v="5341"/>
    <n v="6"/>
    <n v="0.7"/>
    <n v="-913.17599999999993"/>
    <x v="3"/>
    <x v="0"/>
  </r>
  <r>
    <x v="8633"/>
    <x v="4299"/>
    <x v="1062"/>
    <x v="879"/>
    <x v="2"/>
    <s v="OT-18730"/>
    <s v="Olvera Toch"/>
    <x v="0"/>
    <x v="0"/>
    <s v="Bethlehem"/>
    <x v="9"/>
    <n v="18018"/>
    <x v="3"/>
    <s v="OFF-AP-10004052"/>
    <x v="1"/>
    <x v="9"/>
    <s v="Hoover Replacement Belts For Soft Guard &amp; Commercial Ltweight Upright Vacs, 2/Pk"/>
    <x v="5408"/>
    <n v="3"/>
    <n v="0.2"/>
    <n v="0.7110000000000003"/>
    <x v="3"/>
    <x v="0"/>
  </r>
  <r>
    <x v="8634"/>
    <x v="4300"/>
    <x v="326"/>
    <x v="346"/>
    <x v="1"/>
    <s v="SV-20365"/>
    <s v="Seth Vernon"/>
    <x v="0"/>
    <x v="0"/>
    <s v="Philadelphia"/>
    <x v="9"/>
    <n v="19140"/>
    <x v="3"/>
    <s v="FUR-BO-10001798"/>
    <x v="0"/>
    <x v="0"/>
    <s v="Bush Somerset Collection Bookcase"/>
    <x v="5532"/>
    <n v="2"/>
    <n v="0.5"/>
    <n v="-89.066399999999987"/>
    <x v="3"/>
    <x v="0"/>
  </r>
  <r>
    <x v="8635"/>
    <x v="4301"/>
    <x v="1013"/>
    <x v="1108"/>
    <x v="2"/>
    <s v="JM-16195"/>
    <s v="Justin MacKendrick"/>
    <x v="0"/>
    <x v="0"/>
    <s v="Louisville"/>
    <x v="0"/>
    <n v="40214"/>
    <x v="0"/>
    <s v="OFF-AR-10004010"/>
    <x v="1"/>
    <x v="6"/>
    <s v="Hunt Boston Vacuum Mount KS Pencil Sharpener"/>
    <x v="5368"/>
    <n v="5"/>
    <n v="0"/>
    <n v="45.487000000000002"/>
    <x v="0"/>
    <x v="0"/>
  </r>
  <r>
    <x v="8636"/>
    <x v="4301"/>
    <x v="1013"/>
    <x v="1108"/>
    <x v="2"/>
    <s v="JM-16195"/>
    <s v="Justin MacKendrick"/>
    <x v="0"/>
    <x v="0"/>
    <s v="Louisville"/>
    <x v="0"/>
    <n v="40214"/>
    <x v="0"/>
    <s v="OFF-ST-10000585"/>
    <x v="1"/>
    <x v="4"/>
    <s v="Economy Rollaway Files"/>
    <x v="5533"/>
    <n v="5"/>
    <n v="0"/>
    <n v="214.76"/>
    <x v="0"/>
    <x v="0"/>
  </r>
  <r>
    <x v="8637"/>
    <x v="4302"/>
    <x v="842"/>
    <x v="1060"/>
    <x v="1"/>
    <s v="HM-14980"/>
    <s v="Henry MacAllister"/>
    <x v="0"/>
    <x v="0"/>
    <s v="Seattle"/>
    <x v="4"/>
    <n v="98105"/>
    <x v="1"/>
    <s v="FUR-FU-10000397"/>
    <x v="0"/>
    <x v="5"/>
    <s v="Luxo Economy Swing Arm Lamp"/>
    <x v="5534"/>
    <n v="7"/>
    <n v="0"/>
    <n v="39.082400000000007"/>
    <x v="1"/>
    <x v="0"/>
  </r>
  <r>
    <x v="8638"/>
    <x v="4303"/>
    <x v="283"/>
    <x v="892"/>
    <x v="2"/>
    <s v="PO-19180"/>
    <s v="Philisse Overcash"/>
    <x v="2"/>
    <x v="0"/>
    <s v="Kenosha"/>
    <x v="6"/>
    <n v="53142"/>
    <x v="2"/>
    <s v="TEC-AC-10000736"/>
    <x v="2"/>
    <x v="11"/>
    <s v="Logitech G600 MMO Gaming Mouse"/>
    <x v="4516"/>
    <n v="5"/>
    <n v="0"/>
    <n v="143.982"/>
    <x v="2"/>
    <x v="0"/>
  </r>
  <r>
    <x v="8639"/>
    <x v="4304"/>
    <x v="736"/>
    <x v="345"/>
    <x v="0"/>
    <s v="KC-16675"/>
    <s v="Kimberly Carter"/>
    <x v="1"/>
    <x v="0"/>
    <s v="Henderson"/>
    <x v="0"/>
    <n v="42420"/>
    <x v="0"/>
    <s v="OFF-BI-10004970"/>
    <x v="1"/>
    <x v="8"/>
    <s v="ACCOHIDE 3-Ring Binder, Blue, 1&quot;"/>
    <x v="714"/>
    <n v="3"/>
    <n v="0"/>
    <n v="5.8232999999999997"/>
    <x v="0"/>
    <x v="0"/>
  </r>
  <r>
    <x v="8640"/>
    <x v="4305"/>
    <x v="602"/>
    <x v="1019"/>
    <x v="1"/>
    <s v="DB-13120"/>
    <s v="David Bremer"/>
    <x v="1"/>
    <x v="0"/>
    <s v="Dallas"/>
    <x v="5"/>
    <n v="75217"/>
    <x v="2"/>
    <s v="OFF-BI-10000545"/>
    <x v="1"/>
    <x v="8"/>
    <s v="GBC Ibimaster 500 Manual ProClick Binding System"/>
    <x v="5535"/>
    <n v="5"/>
    <n v="0.8"/>
    <n v="-1141.47"/>
    <x v="2"/>
    <x v="0"/>
  </r>
  <r>
    <x v="8641"/>
    <x v="4306"/>
    <x v="574"/>
    <x v="348"/>
    <x v="3"/>
    <s v="SV-20935"/>
    <s v="Susan Vittorini"/>
    <x v="0"/>
    <x v="0"/>
    <s v="Peoria"/>
    <x v="16"/>
    <n v="85345"/>
    <x v="1"/>
    <s v="OFF-BI-10001670"/>
    <x v="1"/>
    <x v="8"/>
    <s v="Vinyl Sectional Post Binders"/>
    <x v="5536"/>
    <n v="6"/>
    <n v="0.7"/>
    <n v="-45.239999999999995"/>
    <x v="1"/>
    <x v="0"/>
  </r>
  <r>
    <x v="8642"/>
    <x v="4307"/>
    <x v="627"/>
    <x v="112"/>
    <x v="1"/>
    <s v="NS-18640"/>
    <s v="Noel Staavos"/>
    <x v="1"/>
    <x v="0"/>
    <s v="Jacksonville"/>
    <x v="3"/>
    <n v="28540"/>
    <x v="0"/>
    <s v="OFF-FA-10000624"/>
    <x v="1"/>
    <x v="13"/>
    <s v="OIC Binder Clips"/>
    <x v="5305"/>
    <n v="11"/>
    <n v="0.2"/>
    <n v="11.814"/>
    <x v="0"/>
    <x v="0"/>
  </r>
  <r>
    <x v="8643"/>
    <x v="4307"/>
    <x v="627"/>
    <x v="112"/>
    <x v="1"/>
    <s v="NS-18640"/>
    <s v="Noel Staavos"/>
    <x v="1"/>
    <x v="0"/>
    <s v="Jacksonville"/>
    <x v="3"/>
    <n v="28540"/>
    <x v="0"/>
    <s v="OFF-LA-10002945"/>
    <x v="1"/>
    <x v="2"/>
    <s v="Permanent Self-Adhesive File Folder Labels for Typewriters, 1 1/8 x 3 1/2, White"/>
    <x v="1325"/>
    <n v="1"/>
    <n v="0.2"/>
    <n v="1.6379999999999997"/>
    <x v="0"/>
    <x v="0"/>
  </r>
  <r>
    <x v="8644"/>
    <x v="4307"/>
    <x v="627"/>
    <x v="112"/>
    <x v="1"/>
    <s v="NS-18640"/>
    <s v="Noel Staavos"/>
    <x v="1"/>
    <x v="0"/>
    <s v="Jacksonville"/>
    <x v="3"/>
    <n v="28540"/>
    <x v="0"/>
    <s v="OFF-BI-10000315"/>
    <x v="1"/>
    <x v="8"/>
    <s v="Poly Designer Cover &amp; Back"/>
    <x v="5537"/>
    <n v="7"/>
    <n v="0.7"/>
    <n v="-29.244599999999991"/>
    <x v="0"/>
    <x v="0"/>
  </r>
  <r>
    <x v="8645"/>
    <x v="4307"/>
    <x v="627"/>
    <x v="112"/>
    <x v="1"/>
    <s v="NS-18640"/>
    <s v="Noel Staavos"/>
    <x v="1"/>
    <x v="0"/>
    <s v="Jacksonville"/>
    <x v="3"/>
    <n v="28540"/>
    <x v="0"/>
    <s v="FUR-FU-10000023"/>
    <x v="0"/>
    <x v="5"/>
    <s v="Eldon Wave Desk Accessories"/>
    <x v="5364"/>
    <n v="1"/>
    <n v="0.2"/>
    <n v="1.4136000000000002"/>
    <x v="0"/>
    <x v="0"/>
  </r>
  <r>
    <x v="8646"/>
    <x v="4308"/>
    <x v="881"/>
    <x v="533"/>
    <x v="1"/>
    <s v="MH-17455"/>
    <s v="Mark Hamilton"/>
    <x v="0"/>
    <x v="0"/>
    <s v="Los Angeles"/>
    <x v="1"/>
    <n v="90032"/>
    <x v="1"/>
    <s v="FUR-CH-10004698"/>
    <x v="0"/>
    <x v="1"/>
    <s v="Padded Folding Chairs, Black, 4/Carton"/>
    <x v="4934"/>
    <n v="3"/>
    <n v="0.2"/>
    <n v="19.435200000000009"/>
    <x v="1"/>
    <x v="1"/>
  </r>
  <r>
    <x v="8647"/>
    <x v="4309"/>
    <x v="901"/>
    <x v="222"/>
    <x v="2"/>
    <s v="RR-19525"/>
    <s v="Rick Reed"/>
    <x v="1"/>
    <x v="0"/>
    <s v="Nashville"/>
    <x v="18"/>
    <n v="37211"/>
    <x v="0"/>
    <s v="FUR-CH-10004477"/>
    <x v="0"/>
    <x v="1"/>
    <s v="Global Push Button Manager's Chair, Indigo"/>
    <x v="5538"/>
    <n v="2"/>
    <n v="0.2"/>
    <n v="10.960199999999993"/>
    <x v="0"/>
    <x v="0"/>
  </r>
  <r>
    <x v="8648"/>
    <x v="4310"/>
    <x v="875"/>
    <x v="1151"/>
    <x v="1"/>
    <s v="RH-19555"/>
    <s v="Ritsa Hightower"/>
    <x v="0"/>
    <x v="0"/>
    <s v="Charlotte"/>
    <x v="3"/>
    <n v="28205"/>
    <x v="0"/>
    <s v="OFF-ST-10003816"/>
    <x v="1"/>
    <x v="4"/>
    <s v="Fellowes High-Stak Drawer Files"/>
    <x v="3327"/>
    <n v="5"/>
    <n v="0.2"/>
    <n v="26.428499999999957"/>
    <x v="0"/>
    <x v="0"/>
  </r>
  <r>
    <x v="8649"/>
    <x v="4310"/>
    <x v="875"/>
    <x v="1151"/>
    <x v="1"/>
    <s v="RH-19555"/>
    <s v="Ritsa Hightower"/>
    <x v="0"/>
    <x v="0"/>
    <s v="Charlotte"/>
    <x v="3"/>
    <n v="28205"/>
    <x v="0"/>
    <s v="OFF-BI-10002429"/>
    <x v="1"/>
    <x v="8"/>
    <s v="Premier Elliptical Ring Binder, Black"/>
    <x v="5539"/>
    <n v="3"/>
    <n v="0.7"/>
    <n v="-20.090399999999995"/>
    <x v="0"/>
    <x v="0"/>
  </r>
  <r>
    <x v="8650"/>
    <x v="4311"/>
    <x v="103"/>
    <x v="178"/>
    <x v="3"/>
    <s v="RP-19390"/>
    <s v="Resi Pölking"/>
    <x v="0"/>
    <x v="0"/>
    <s v="Seattle"/>
    <x v="4"/>
    <n v="98103"/>
    <x v="1"/>
    <s v="OFF-FA-10000840"/>
    <x v="1"/>
    <x v="13"/>
    <s v="OIC Thumb-Tacks"/>
    <x v="5540"/>
    <n v="5"/>
    <n v="0"/>
    <n v="2.6789999999999998"/>
    <x v="1"/>
    <x v="1"/>
  </r>
  <r>
    <x v="8651"/>
    <x v="4311"/>
    <x v="103"/>
    <x v="178"/>
    <x v="3"/>
    <s v="RP-19390"/>
    <s v="Resi Pölking"/>
    <x v="0"/>
    <x v="0"/>
    <s v="Seattle"/>
    <x v="4"/>
    <n v="98103"/>
    <x v="1"/>
    <s v="FUR-FU-10001918"/>
    <x v="0"/>
    <x v="5"/>
    <s v="C-Line Cubicle Keepers Polyproplyene Holder With Velcro Backings"/>
    <x v="5541"/>
    <n v="3"/>
    <n v="0"/>
    <n v="5.5341000000000014"/>
    <x v="1"/>
    <x v="1"/>
  </r>
  <r>
    <x v="8652"/>
    <x v="4311"/>
    <x v="103"/>
    <x v="178"/>
    <x v="3"/>
    <s v="RP-19390"/>
    <s v="Resi Pölking"/>
    <x v="0"/>
    <x v="0"/>
    <s v="Seattle"/>
    <x v="4"/>
    <n v="98103"/>
    <x v="1"/>
    <s v="OFF-SU-10001574"/>
    <x v="1"/>
    <x v="14"/>
    <s v="Acme Value Line Scissors"/>
    <x v="549"/>
    <n v="2"/>
    <n v="0"/>
    <n v="2.1899999999999995"/>
    <x v="1"/>
    <x v="1"/>
  </r>
  <r>
    <x v="8653"/>
    <x v="4311"/>
    <x v="103"/>
    <x v="178"/>
    <x v="3"/>
    <s v="RP-19390"/>
    <s v="Resi Pölking"/>
    <x v="0"/>
    <x v="0"/>
    <s v="Seattle"/>
    <x v="4"/>
    <n v="98103"/>
    <x v="1"/>
    <s v="TEC-AC-10001606"/>
    <x v="2"/>
    <x v="11"/>
    <s v="Logitech Wireless Performance Mouse MX for PC and Mac"/>
    <x v="1664"/>
    <n v="2"/>
    <n v="0"/>
    <n v="75.992400000000004"/>
    <x v="1"/>
    <x v="1"/>
  </r>
  <r>
    <x v="8654"/>
    <x v="4311"/>
    <x v="103"/>
    <x v="178"/>
    <x v="3"/>
    <s v="RP-19390"/>
    <s v="Resi Pölking"/>
    <x v="0"/>
    <x v="0"/>
    <s v="Seattle"/>
    <x v="4"/>
    <n v="98103"/>
    <x v="1"/>
    <s v="TEC-AC-10003399"/>
    <x v="2"/>
    <x v="11"/>
    <s v="Memorex Mini Travel Drive 64 GB USB 2.0 Flash Drive"/>
    <x v="5542"/>
    <n v="4"/>
    <n v="0"/>
    <n v="60.883200000000002"/>
    <x v="1"/>
    <x v="1"/>
  </r>
  <r>
    <x v="8655"/>
    <x v="4311"/>
    <x v="103"/>
    <x v="178"/>
    <x v="3"/>
    <s v="RP-19390"/>
    <s v="Resi Pölking"/>
    <x v="0"/>
    <x v="0"/>
    <s v="Seattle"/>
    <x v="4"/>
    <n v="98103"/>
    <x v="1"/>
    <s v="TEC-AC-10000865"/>
    <x v="2"/>
    <x v="11"/>
    <s v="WD My Passport Ultra 500GB Portable External Hard Drive"/>
    <x v="5543"/>
    <n v="2"/>
    <n v="0"/>
    <n v="20.059999999999988"/>
    <x v="1"/>
    <x v="1"/>
  </r>
  <r>
    <x v="8656"/>
    <x v="4311"/>
    <x v="103"/>
    <x v="178"/>
    <x v="3"/>
    <s v="RP-19390"/>
    <s v="Resi Pölking"/>
    <x v="0"/>
    <x v="0"/>
    <s v="Seattle"/>
    <x v="4"/>
    <n v="98103"/>
    <x v="1"/>
    <s v="OFF-PA-10002923"/>
    <x v="1"/>
    <x v="10"/>
    <s v="Xerox 1942"/>
    <x v="1553"/>
    <n v="1"/>
    <n v="0"/>
    <n v="24.47"/>
    <x v="1"/>
    <x v="1"/>
  </r>
  <r>
    <x v="8657"/>
    <x v="4311"/>
    <x v="103"/>
    <x v="178"/>
    <x v="3"/>
    <s v="RP-19390"/>
    <s v="Resi Pölking"/>
    <x v="0"/>
    <x v="0"/>
    <s v="Seattle"/>
    <x v="4"/>
    <n v="98103"/>
    <x v="1"/>
    <s v="OFF-AP-10004785"/>
    <x v="1"/>
    <x v="9"/>
    <s v="Holmes Replacement Filter for HEPA Air Cleaner, Medium Room"/>
    <x v="5544"/>
    <n v="2"/>
    <n v="0"/>
    <n v="9.743800000000002"/>
    <x v="1"/>
    <x v="1"/>
  </r>
  <r>
    <x v="8658"/>
    <x v="4312"/>
    <x v="1028"/>
    <x v="22"/>
    <x v="1"/>
    <s v="KB-16600"/>
    <s v="Ken Brennan"/>
    <x v="1"/>
    <x v="0"/>
    <s v="Chicago"/>
    <x v="10"/>
    <n v="60623"/>
    <x v="2"/>
    <s v="OFF-BI-10003727"/>
    <x v="1"/>
    <x v="8"/>
    <s v="Avery Durable Slant Ring Binders With Label Holder"/>
    <x v="5545"/>
    <n v="1"/>
    <n v="0.8"/>
    <n v="-1.3376000000000001"/>
    <x v="2"/>
    <x v="0"/>
  </r>
  <r>
    <x v="8659"/>
    <x v="4313"/>
    <x v="323"/>
    <x v="1054"/>
    <x v="1"/>
    <s v="MH-17620"/>
    <s v="Matt Hagelstein"/>
    <x v="1"/>
    <x v="0"/>
    <s v="Cincinnati"/>
    <x v="24"/>
    <n v="45231"/>
    <x v="3"/>
    <s v="OFF-PA-10002246"/>
    <x v="1"/>
    <x v="10"/>
    <s v="Wirebound Four 2-3/4 x 5 Forms per Page, 400 Sets per Book"/>
    <x v="2733"/>
    <n v="6"/>
    <n v="0.2"/>
    <n v="11.223000000000001"/>
    <x v="3"/>
    <x v="0"/>
  </r>
  <r>
    <x v="8660"/>
    <x v="4314"/>
    <x v="920"/>
    <x v="524"/>
    <x v="1"/>
    <s v="HZ-14950"/>
    <s v="Henia Zydlo"/>
    <x v="0"/>
    <x v="0"/>
    <s v="Fort Lauderdale"/>
    <x v="2"/>
    <n v="33311"/>
    <x v="0"/>
    <s v="FUR-BO-10003965"/>
    <x v="0"/>
    <x v="0"/>
    <s v="O'Sullivan Manor Hill 2-Door Library in Brianna Oak"/>
    <x v="1937"/>
    <n v="5"/>
    <n v="0.2"/>
    <n v="-81.440999999999946"/>
    <x v="0"/>
    <x v="0"/>
  </r>
  <r>
    <x v="8661"/>
    <x v="4315"/>
    <x v="793"/>
    <x v="280"/>
    <x v="1"/>
    <s v="JG-15160"/>
    <s v="James Galang"/>
    <x v="0"/>
    <x v="0"/>
    <s v="Houston"/>
    <x v="5"/>
    <n v="77041"/>
    <x v="2"/>
    <s v="FUR-FU-10000175"/>
    <x v="0"/>
    <x v="5"/>
    <s v="DAX Wood Document Frame."/>
    <x v="5546"/>
    <n v="4"/>
    <n v="0.6"/>
    <n v="-15.9268"/>
    <x v="2"/>
    <x v="0"/>
  </r>
  <r>
    <x v="8662"/>
    <x v="4315"/>
    <x v="793"/>
    <x v="280"/>
    <x v="1"/>
    <s v="JG-15160"/>
    <s v="James Galang"/>
    <x v="0"/>
    <x v="0"/>
    <s v="Houston"/>
    <x v="5"/>
    <n v="77041"/>
    <x v="2"/>
    <s v="TEC-PH-10001336"/>
    <x v="2"/>
    <x v="7"/>
    <s v="Digium D40 VoIP phone"/>
    <x v="5547"/>
    <n v="6"/>
    <n v="0.2"/>
    <n v="69.654599999999988"/>
    <x v="2"/>
    <x v="0"/>
  </r>
  <r>
    <x v="8663"/>
    <x v="4315"/>
    <x v="793"/>
    <x v="280"/>
    <x v="1"/>
    <s v="JG-15160"/>
    <s v="James Galang"/>
    <x v="0"/>
    <x v="0"/>
    <s v="Houston"/>
    <x v="5"/>
    <n v="77041"/>
    <x v="2"/>
    <s v="OFF-PA-10001954"/>
    <x v="1"/>
    <x v="10"/>
    <s v="Xerox 1964"/>
    <x v="5548"/>
    <n v="7"/>
    <n v="0.2"/>
    <n v="41.568799999999996"/>
    <x v="2"/>
    <x v="0"/>
  </r>
  <r>
    <x v="8664"/>
    <x v="4316"/>
    <x v="983"/>
    <x v="1300"/>
    <x v="0"/>
    <s v="AB-10165"/>
    <s v="Alan Barnes"/>
    <x v="0"/>
    <x v="0"/>
    <s v="Lakewood"/>
    <x v="1"/>
    <n v="90712"/>
    <x v="1"/>
    <s v="FUR-FU-10004973"/>
    <x v="0"/>
    <x v="5"/>
    <s v="Flat Face Poster Frame"/>
    <x v="5549"/>
    <n v="5"/>
    <n v="0"/>
    <n v="39.564000000000007"/>
    <x v="1"/>
    <x v="0"/>
  </r>
  <r>
    <x v="8665"/>
    <x v="4317"/>
    <x v="1019"/>
    <x v="1058"/>
    <x v="2"/>
    <s v="HJ-14875"/>
    <s v="Heather Jas"/>
    <x v="2"/>
    <x v="0"/>
    <s v="San Francisco"/>
    <x v="1"/>
    <n v="94122"/>
    <x v="1"/>
    <s v="OFF-SU-10004231"/>
    <x v="1"/>
    <x v="14"/>
    <s v="Acme Tagit Stainless Steel Antibacterial Scissors"/>
    <x v="5550"/>
    <n v="5"/>
    <n v="0"/>
    <n v="13.365"/>
    <x v="1"/>
    <x v="1"/>
  </r>
  <r>
    <x v="8666"/>
    <x v="4318"/>
    <x v="945"/>
    <x v="771"/>
    <x v="2"/>
    <s v="CJ-11875"/>
    <s v="Carl Jackson"/>
    <x v="1"/>
    <x v="0"/>
    <s v="Philadelphia"/>
    <x v="9"/>
    <n v="19140"/>
    <x v="3"/>
    <s v="OFF-AR-10004269"/>
    <x v="1"/>
    <x v="6"/>
    <s v="Newell 31"/>
    <x v="1053"/>
    <n v="5"/>
    <n v="0.2"/>
    <n v="1.6519999999999992"/>
    <x v="3"/>
    <x v="0"/>
  </r>
  <r>
    <x v="8667"/>
    <x v="4319"/>
    <x v="596"/>
    <x v="746"/>
    <x v="0"/>
    <s v="ED-13885"/>
    <s v="Emily Ducich"/>
    <x v="2"/>
    <x v="0"/>
    <s v="Seattle"/>
    <x v="4"/>
    <n v="98115"/>
    <x v="1"/>
    <s v="OFF-BI-10004002"/>
    <x v="1"/>
    <x v="8"/>
    <s v="Wilson Jones International Size A4 Ring Binders"/>
    <x v="2444"/>
    <n v="4"/>
    <n v="0.2"/>
    <n v="19.375999999999998"/>
    <x v="1"/>
    <x v="0"/>
  </r>
  <r>
    <x v="8668"/>
    <x v="4319"/>
    <x v="596"/>
    <x v="746"/>
    <x v="0"/>
    <s v="ED-13885"/>
    <s v="Emily Ducich"/>
    <x v="2"/>
    <x v="0"/>
    <s v="Seattle"/>
    <x v="4"/>
    <n v="98115"/>
    <x v="1"/>
    <s v="TEC-MA-10000752"/>
    <x v="2"/>
    <x v="15"/>
    <s v="Texas Instrument TI-15 Fraction Calculator"/>
    <x v="1057"/>
    <n v="1"/>
    <n v="0.2"/>
    <n v="3.7569999999999992"/>
    <x v="1"/>
    <x v="0"/>
  </r>
  <r>
    <x v="8669"/>
    <x v="4320"/>
    <x v="139"/>
    <x v="603"/>
    <x v="0"/>
    <s v="AI-10855"/>
    <s v="Arianne Irving"/>
    <x v="0"/>
    <x v="0"/>
    <s v="Los Angeles"/>
    <x v="1"/>
    <n v="90036"/>
    <x v="1"/>
    <s v="OFF-PA-10004947"/>
    <x v="1"/>
    <x v="10"/>
    <s v="Easy-staple paper"/>
    <x v="860"/>
    <n v="4"/>
    <n v="0"/>
    <n v="7.7039999999999988"/>
    <x v="1"/>
    <x v="0"/>
  </r>
  <r>
    <x v="8670"/>
    <x v="4321"/>
    <x v="422"/>
    <x v="916"/>
    <x v="0"/>
    <s v="KB-16315"/>
    <s v="Karl Braun"/>
    <x v="0"/>
    <x v="0"/>
    <s v="Cleveland"/>
    <x v="24"/>
    <n v="44105"/>
    <x v="3"/>
    <s v="FUR-FU-10004904"/>
    <x v="0"/>
    <x v="5"/>
    <s v="Eldon &quot;L&quot; Workstation Diamond Chairmat"/>
    <x v="5551"/>
    <n v="3"/>
    <n v="0.2"/>
    <n v="-18.23520000000002"/>
    <x v="3"/>
    <x v="0"/>
  </r>
  <r>
    <x v="8671"/>
    <x v="4321"/>
    <x v="422"/>
    <x v="916"/>
    <x v="0"/>
    <s v="KB-16315"/>
    <s v="Karl Braun"/>
    <x v="0"/>
    <x v="0"/>
    <s v="Cleveland"/>
    <x v="24"/>
    <n v="44105"/>
    <x v="3"/>
    <s v="OFF-ST-10002790"/>
    <x v="1"/>
    <x v="4"/>
    <s v="Safco Industrial Shelving"/>
    <x v="5092"/>
    <n v="2"/>
    <n v="0.2"/>
    <n v="-25.108999999999988"/>
    <x v="3"/>
    <x v="0"/>
  </r>
  <r>
    <x v="8672"/>
    <x v="4322"/>
    <x v="911"/>
    <x v="638"/>
    <x v="1"/>
    <s v="JS-16030"/>
    <s v="Joy Smith"/>
    <x v="0"/>
    <x v="0"/>
    <s v="Decatur"/>
    <x v="10"/>
    <n v="62521"/>
    <x v="2"/>
    <s v="OFF-FA-10004854"/>
    <x v="1"/>
    <x v="13"/>
    <s v="Vinyl Coated Wire Paper Clips in Organizer Box, 800/Box"/>
    <x v="5385"/>
    <n v="2"/>
    <n v="0.2"/>
    <n v="6.1991999999999994"/>
    <x v="2"/>
    <x v="0"/>
  </r>
  <r>
    <x v="8673"/>
    <x v="4322"/>
    <x v="911"/>
    <x v="638"/>
    <x v="1"/>
    <s v="JS-16030"/>
    <s v="Joy Smith"/>
    <x v="0"/>
    <x v="0"/>
    <s v="Decatur"/>
    <x v="10"/>
    <n v="62521"/>
    <x v="2"/>
    <s v="FUR-CH-10004063"/>
    <x v="0"/>
    <x v="1"/>
    <s v="Global Deluxe High-Back Manager's Chair"/>
    <x v="121"/>
    <n v="3"/>
    <n v="0.3"/>
    <n v="-8.5794000000000779"/>
    <x v="2"/>
    <x v="0"/>
  </r>
  <r>
    <x v="8674"/>
    <x v="4322"/>
    <x v="911"/>
    <x v="638"/>
    <x v="1"/>
    <s v="JS-16030"/>
    <s v="Joy Smith"/>
    <x v="0"/>
    <x v="0"/>
    <s v="Decatur"/>
    <x v="10"/>
    <n v="62521"/>
    <x v="2"/>
    <s v="OFF-ST-10000642"/>
    <x v="1"/>
    <x v="4"/>
    <s v="Tennsco Lockers, Gray"/>
    <x v="4503"/>
    <n v="3"/>
    <n v="0.2"/>
    <n v="-8.1822000000000052"/>
    <x v="2"/>
    <x v="0"/>
  </r>
  <r>
    <x v="8675"/>
    <x v="4322"/>
    <x v="911"/>
    <x v="638"/>
    <x v="1"/>
    <s v="JS-16030"/>
    <s v="Joy Smith"/>
    <x v="0"/>
    <x v="0"/>
    <s v="Decatur"/>
    <x v="10"/>
    <n v="62521"/>
    <x v="2"/>
    <s v="OFF-AR-10004078"/>
    <x v="1"/>
    <x v="6"/>
    <s v="Newell 312"/>
    <x v="5552"/>
    <n v="6"/>
    <n v="0.2"/>
    <n v="3.5039999999999996"/>
    <x v="2"/>
    <x v="0"/>
  </r>
  <r>
    <x v="8676"/>
    <x v="4322"/>
    <x v="911"/>
    <x v="638"/>
    <x v="1"/>
    <s v="JS-16030"/>
    <s v="Joy Smith"/>
    <x v="0"/>
    <x v="0"/>
    <s v="Decatur"/>
    <x v="10"/>
    <n v="62521"/>
    <x v="2"/>
    <s v="FUR-FU-10004270"/>
    <x v="0"/>
    <x v="5"/>
    <s v="Executive Impressions 13&quot; Clairmont Wall Clock"/>
    <x v="5553"/>
    <n v="1"/>
    <n v="0.6"/>
    <n v="-3.6536999999999988"/>
    <x v="2"/>
    <x v="0"/>
  </r>
  <r>
    <x v="8677"/>
    <x v="4323"/>
    <x v="1200"/>
    <x v="215"/>
    <x v="2"/>
    <s v="PO-18850"/>
    <s v="Patrick O'Brill"/>
    <x v="0"/>
    <x v="0"/>
    <s v="Mansfield"/>
    <x v="5"/>
    <n v="76063"/>
    <x v="2"/>
    <s v="FUR-TA-10004607"/>
    <x v="0"/>
    <x v="3"/>
    <s v="Hon 2111 Invitation Series Straight Table"/>
    <x v="5554"/>
    <n v="5"/>
    <n v="0.3"/>
    <n v="-81.306500000000028"/>
    <x v="2"/>
    <x v="0"/>
  </r>
  <r>
    <x v="8678"/>
    <x v="4324"/>
    <x v="476"/>
    <x v="62"/>
    <x v="0"/>
    <s v="RD-19810"/>
    <s v="Ross DeVincentis"/>
    <x v="2"/>
    <x v="0"/>
    <s v="Houston"/>
    <x v="5"/>
    <n v="77070"/>
    <x v="2"/>
    <s v="OFF-BI-10001132"/>
    <x v="1"/>
    <x v="8"/>
    <s v="Acco PRESSTEX Data Binder with Storage Hooks, Dark Blue, 9 1/2&quot; X 11&quot;"/>
    <x v="5555"/>
    <n v="8"/>
    <n v="0.8"/>
    <n v="-13.342400000000001"/>
    <x v="2"/>
    <x v="0"/>
  </r>
  <r>
    <x v="8679"/>
    <x v="4324"/>
    <x v="476"/>
    <x v="62"/>
    <x v="0"/>
    <s v="RD-19810"/>
    <s v="Ross DeVincentis"/>
    <x v="2"/>
    <x v="0"/>
    <s v="Houston"/>
    <x v="5"/>
    <n v="77070"/>
    <x v="2"/>
    <s v="TEC-AC-10001714"/>
    <x v="2"/>
    <x v="11"/>
    <s v="Logitech MX Performance Wireless Mouse"/>
    <x v="4703"/>
    <n v="5"/>
    <n v="0.2"/>
    <n v="33.906499999999994"/>
    <x v="2"/>
    <x v="0"/>
  </r>
  <r>
    <x v="8680"/>
    <x v="4325"/>
    <x v="49"/>
    <x v="845"/>
    <x v="0"/>
    <s v="JD-15895"/>
    <s v="Jonathan Doherty"/>
    <x v="1"/>
    <x v="0"/>
    <s v="Richmond"/>
    <x v="17"/>
    <n v="23223"/>
    <x v="0"/>
    <s v="OFF-AP-10002945"/>
    <x v="1"/>
    <x v="9"/>
    <s v="Honeywell Enviracaire Portable HEPA Air Cleaner for 17' x 22' Room"/>
    <x v="5556"/>
    <n v="7"/>
    <n v="0"/>
    <n v="694.50149999999985"/>
    <x v="0"/>
    <x v="0"/>
  </r>
  <r>
    <x v="8681"/>
    <x v="4325"/>
    <x v="49"/>
    <x v="845"/>
    <x v="0"/>
    <s v="JD-15895"/>
    <s v="Jonathan Doherty"/>
    <x v="1"/>
    <x v="0"/>
    <s v="Richmond"/>
    <x v="17"/>
    <n v="23223"/>
    <x v="0"/>
    <s v="OFF-SU-10004664"/>
    <x v="1"/>
    <x v="14"/>
    <s v="Acme Softgrip Scissors"/>
    <x v="5557"/>
    <n v="5"/>
    <n v="0"/>
    <n v="11.802999999999999"/>
    <x v="0"/>
    <x v="0"/>
  </r>
  <r>
    <x v="8682"/>
    <x v="4326"/>
    <x v="1127"/>
    <x v="1105"/>
    <x v="1"/>
    <s v="SR-20740"/>
    <s v="Steven Roelle"/>
    <x v="2"/>
    <x v="0"/>
    <s v="Arlington"/>
    <x v="17"/>
    <n v="22204"/>
    <x v="0"/>
    <s v="TEC-AC-10002550"/>
    <x v="2"/>
    <x v="11"/>
    <s v="Maxell 4.7GB DVD-RW 3/Pack"/>
    <x v="3706"/>
    <n v="3"/>
    <n v="0"/>
    <n v="16.2486"/>
    <x v="0"/>
    <x v="0"/>
  </r>
  <r>
    <x v="8683"/>
    <x v="4327"/>
    <x v="920"/>
    <x v="670"/>
    <x v="1"/>
    <s v="TZ-21580"/>
    <s v="Tracy Zic"/>
    <x v="0"/>
    <x v="0"/>
    <s v="San Francisco"/>
    <x v="1"/>
    <n v="94122"/>
    <x v="1"/>
    <s v="OFF-AR-10002335"/>
    <x v="1"/>
    <x v="6"/>
    <s v="DIXON Oriole Pencils"/>
    <x v="788"/>
    <n v="2"/>
    <n v="0"/>
    <n v="1.3416000000000001"/>
    <x v="1"/>
    <x v="0"/>
  </r>
  <r>
    <x v="8684"/>
    <x v="4328"/>
    <x v="186"/>
    <x v="491"/>
    <x v="1"/>
    <s v="TN-21040"/>
    <s v="Tanja Norvell"/>
    <x v="2"/>
    <x v="0"/>
    <s v="San Diego"/>
    <x v="1"/>
    <n v="92024"/>
    <x v="1"/>
    <s v="TEC-AC-10001445"/>
    <x v="2"/>
    <x v="11"/>
    <s v="Imation USB 2.0 Swivel Flash Drive USB flash drive - 4 GB - Pink"/>
    <x v="5558"/>
    <n v="7"/>
    <n v="0"/>
    <n v="4.4540999999999986"/>
    <x v="1"/>
    <x v="0"/>
  </r>
  <r>
    <x v="8685"/>
    <x v="4329"/>
    <x v="237"/>
    <x v="551"/>
    <x v="0"/>
    <s v="PW-19030"/>
    <s v="Pauline Webber"/>
    <x v="1"/>
    <x v="0"/>
    <s v="Watertown"/>
    <x v="15"/>
    <n v="13601"/>
    <x v="3"/>
    <s v="OFF-ST-10003996"/>
    <x v="1"/>
    <x v="4"/>
    <s v="Letter/Legal File Tote with Clear Snap-On Lid, Black Granite"/>
    <x v="5559"/>
    <n v="6"/>
    <n v="0"/>
    <n v="25.053599999999996"/>
    <x v="3"/>
    <x v="0"/>
  </r>
  <r>
    <x v="8686"/>
    <x v="4330"/>
    <x v="190"/>
    <x v="674"/>
    <x v="3"/>
    <s v="AH-10075"/>
    <s v="Adam Hart"/>
    <x v="1"/>
    <x v="0"/>
    <s v="Los Angeles"/>
    <x v="1"/>
    <n v="90036"/>
    <x v="1"/>
    <s v="OFF-SU-10003505"/>
    <x v="1"/>
    <x v="14"/>
    <s v="Premier Electric Letter Opener"/>
    <x v="4540"/>
    <n v="2"/>
    <n v="0"/>
    <n v="11.585999999999984"/>
    <x v="1"/>
    <x v="0"/>
  </r>
  <r>
    <x v="8687"/>
    <x v="4330"/>
    <x v="190"/>
    <x v="674"/>
    <x v="3"/>
    <s v="AH-10075"/>
    <s v="Adam Hart"/>
    <x v="1"/>
    <x v="0"/>
    <s v="Los Angeles"/>
    <x v="1"/>
    <n v="90036"/>
    <x v="1"/>
    <s v="OFF-FA-10000624"/>
    <x v="1"/>
    <x v="13"/>
    <s v="OIC Binder Clips"/>
    <x v="1511"/>
    <n v="5"/>
    <n v="0"/>
    <n v="8.9499999999999993"/>
    <x v="1"/>
    <x v="0"/>
  </r>
  <r>
    <x v="8688"/>
    <x v="4330"/>
    <x v="190"/>
    <x v="674"/>
    <x v="3"/>
    <s v="AH-10075"/>
    <s v="Adam Hart"/>
    <x v="1"/>
    <x v="0"/>
    <s v="Los Angeles"/>
    <x v="1"/>
    <n v="90036"/>
    <x v="1"/>
    <s v="OFF-PA-10002870"/>
    <x v="1"/>
    <x v="10"/>
    <s v="Ampad Phone Message Book, Recycled, 400 Message Capacity, 5 ¾” x 11”"/>
    <x v="1140"/>
    <n v="2"/>
    <n v="0"/>
    <n v="5.6159999999999997"/>
    <x v="1"/>
    <x v="0"/>
  </r>
  <r>
    <x v="8689"/>
    <x v="4331"/>
    <x v="58"/>
    <x v="129"/>
    <x v="1"/>
    <s v="AY-10555"/>
    <s v="Andy Yotov"/>
    <x v="1"/>
    <x v="0"/>
    <s v="Philadelphia"/>
    <x v="9"/>
    <n v="19140"/>
    <x v="3"/>
    <s v="OFF-AR-10002257"/>
    <x v="1"/>
    <x v="6"/>
    <s v="Eldon Spacemaker Box, Quick-Snap Lid, Clear"/>
    <x v="2245"/>
    <n v="3"/>
    <n v="0.2"/>
    <n v="1.102199999999999"/>
    <x v="3"/>
    <x v="0"/>
  </r>
  <r>
    <x v="8690"/>
    <x v="4332"/>
    <x v="1041"/>
    <x v="964"/>
    <x v="1"/>
    <s v="SP-20650"/>
    <s v="Stephanie Phelps"/>
    <x v="1"/>
    <x v="0"/>
    <s v="Akron"/>
    <x v="24"/>
    <n v="44312"/>
    <x v="3"/>
    <s v="TEC-PH-10003580"/>
    <x v="2"/>
    <x v="7"/>
    <s v="Cisco IP Phone 7961G-GE VoIP phone"/>
    <x v="4688"/>
    <n v="2"/>
    <n v="0.4"/>
    <n v="-56.310799999999972"/>
    <x v="3"/>
    <x v="0"/>
  </r>
  <r>
    <x v="8691"/>
    <x v="4332"/>
    <x v="1041"/>
    <x v="964"/>
    <x v="1"/>
    <s v="SP-20650"/>
    <s v="Stephanie Phelps"/>
    <x v="1"/>
    <x v="0"/>
    <s v="Akron"/>
    <x v="24"/>
    <n v="44312"/>
    <x v="3"/>
    <s v="TEC-PH-10001530"/>
    <x v="2"/>
    <x v="7"/>
    <s v="Plantronics Voyager Pro Legend"/>
    <x v="5560"/>
    <n v="2"/>
    <n v="0.4"/>
    <n v="-49.437600000000032"/>
    <x v="3"/>
    <x v="0"/>
  </r>
  <r>
    <x v="8692"/>
    <x v="4332"/>
    <x v="1041"/>
    <x v="964"/>
    <x v="1"/>
    <s v="SP-20650"/>
    <s v="Stephanie Phelps"/>
    <x v="1"/>
    <x v="0"/>
    <s v="Akron"/>
    <x v="24"/>
    <n v="44312"/>
    <x v="3"/>
    <s v="TEC-AC-10000420"/>
    <x v="2"/>
    <x v="11"/>
    <s v="Logitech G500s Laser Gaming Mouse with Adjustable Weight Tuning"/>
    <x v="463"/>
    <n v="5"/>
    <n v="0.2"/>
    <n v="48.992999999999995"/>
    <x v="3"/>
    <x v="0"/>
  </r>
  <r>
    <x v="8693"/>
    <x v="4333"/>
    <x v="1057"/>
    <x v="464"/>
    <x v="1"/>
    <s v="ED-13885"/>
    <s v="Emily Ducich"/>
    <x v="2"/>
    <x v="0"/>
    <s v="San Francisco"/>
    <x v="1"/>
    <n v="94110"/>
    <x v="1"/>
    <s v="TEC-AC-10000892"/>
    <x v="2"/>
    <x v="11"/>
    <s v="NETGEAR N750 Dual Band Wi-Fi Gigabit Router"/>
    <x v="5561"/>
    <n v="5"/>
    <n v="0"/>
    <n v="162"/>
    <x v="1"/>
    <x v="1"/>
  </r>
  <r>
    <x v="8694"/>
    <x v="4334"/>
    <x v="709"/>
    <x v="1301"/>
    <x v="0"/>
    <s v="CR-12625"/>
    <s v="Corey Roper"/>
    <x v="2"/>
    <x v="0"/>
    <s v="Grand Rapids"/>
    <x v="12"/>
    <n v="49505"/>
    <x v="2"/>
    <s v="OFF-PA-10001934"/>
    <x v="1"/>
    <x v="10"/>
    <s v="Xerox 1993"/>
    <x v="541"/>
    <n v="3"/>
    <n v="0"/>
    <n v="9.5256000000000007"/>
    <x v="2"/>
    <x v="0"/>
  </r>
  <r>
    <x v="8695"/>
    <x v="4335"/>
    <x v="175"/>
    <x v="31"/>
    <x v="0"/>
    <s v="CS-12400"/>
    <s v="Christopher Schild"/>
    <x v="2"/>
    <x v="0"/>
    <s v="San Francisco"/>
    <x v="1"/>
    <n v="94109"/>
    <x v="1"/>
    <s v="FUR-TA-10003473"/>
    <x v="0"/>
    <x v="3"/>
    <s v="Bretford Rectangular Conference Table Tops"/>
    <x v="1216"/>
    <n v="1"/>
    <n v="0.2"/>
    <n v="11.283900000000017"/>
    <x v="1"/>
    <x v="0"/>
  </r>
  <r>
    <x v="8696"/>
    <x v="4336"/>
    <x v="140"/>
    <x v="46"/>
    <x v="1"/>
    <s v="TS-21205"/>
    <s v="Thomas Seio"/>
    <x v="1"/>
    <x v="0"/>
    <s v="Nashville"/>
    <x v="18"/>
    <n v="37211"/>
    <x v="0"/>
    <s v="TEC-PH-10001051"/>
    <x v="2"/>
    <x v="7"/>
    <s v="HTC One"/>
    <x v="1977"/>
    <n v="3"/>
    <n v="0.2"/>
    <n v="26.997299999999967"/>
    <x v="0"/>
    <x v="1"/>
  </r>
  <r>
    <x v="8697"/>
    <x v="4336"/>
    <x v="140"/>
    <x v="46"/>
    <x v="1"/>
    <s v="TS-21205"/>
    <s v="Thomas Seio"/>
    <x v="1"/>
    <x v="0"/>
    <s v="Nashville"/>
    <x v="18"/>
    <n v="37211"/>
    <x v="0"/>
    <s v="FUR-FU-10004351"/>
    <x v="0"/>
    <x v="5"/>
    <s v="Staple-based wall hangings"/>
    <x v="5562"/>
    <n v="4"/>
    <n v="0.2"/>
    <n v="9.3504000000000005"/>
    <x v="0"/>
    <x v="1"/>
  </r>
  <r>
    <x v="8698"/>
    <x v="4336"/>
    <x v="140"/>
    <x v="46"/>
    <x v="1"/>
    <s v="TS-21205"/>
    <s v="Thomas Seio"/>
    <x v="1"/>
    <x v="0"/>
    <s v="Nashville"/>
    <x v="18"/>
    <n v="37211"/>
    <x v="0"/>
    <s v="FUR-TA-10004152"/>
    <x v="0"/>
    <x v="3"/>
    <s v="Barricks 18&quot; x 48&quot; Non-Folding Utility Table with Bottom Storage Shelf"/>
    <x v="5563"/>
    <n v="2"/>
    <n v="0.4"/>
    <n v="-28.224000000000004"/>
    <x v="0"/>
    <x v="1"/>
  </r>
  <r>
    <x v="8699"/>
    <x v="4336"/>
    <x v="140"/>
    <x v="46"/>
    <x v="1"/>
    <s v="TS-21205"/>
    <s v="Thomas Seio"/>
    <x v="1"/>
    <x v="0"/>
    <s v="Nashville"/>
    <x v="18"/>
    <n v="37211"/>
    <x v="0"/>
    <s v="TEC-PH-10000560"/>
    <x v="2"/>
    <x v="7"/>
    <s v="Samsung Galaxy S III - 16GB - pebble blue (T-Mobile)"/>
    <x v="5564"/>
    <n v="8"/>
    <n v="0.2"/>
    <n v="223.99360000000013"/>
    <x v="0"/>
    <x v="1"/>
  </r>
  <r>
    <x v="8700"/>
    <x v="4336"/>
    <x v="140"/>
    <x v="46"/>
    <x v="1"/>
    <s v="TS-21205"/>
    <s v="Thomas Seio"/>
    <x v="1"/>
    <x v="0"/>
    <s v="Nashville"/>
    <x v="18"/>
    <n v="37211"/>
    <x v="0"/>
    <s v="OFF-AP-10004249"/>
    <x v="1"/>
    <x v="9"/>
    <s v="Staple holder"/>
    <x v="5565"/>
    <n v="8"/>
    <n v="0.2"/>
    <n v="6.7031999999999954"/>
    <x v="0"/>
    <x v="1"/>
  </r>
  <r>
    <x v="8701"/>
    <x v="4336"/>
    <x v="140"/>
    <x v="46"/>
    <x v="1"/>
    <s v="TS-21205"/>
    <s v="Thomas Seio"/>
    <x v="1"/>
    <x v="0"/>
    <s v="Nashville"/>
    <x v="18"/>
    <n v="37211"/>
    <x v="0"/>
    <s v="OFF-ST-10001490"/>
    <x v="1"/>
    <x v="4"/>
    <s v="Hot File 7-Pocket, Floor Stand"/>
    <x v="573"/>
    <n v="1"/>
    <n v="0.2"/>
    <n v="17.84699999999998"/>
    <x v="0"/>
    <x v="1"/>
  </r>
  <r>
    <x v="8702"/>
    <x v="4336"/>
    <x v="140"/>
    <x v="46"/>
    <x v="1"/>
    <s v="TS-21205"/>
    <s v="Thomas Seio"/>
    <x v="1"/>
    <x v="0"/>
    <s v="Nashville"/>
    <x v="18"/>
    <n v="37211"/>
    <x v="0"/>
    <s v="OFF-PA-10000312"/>
    <x v="1"/>
    <x v="10"/>
    <s v="Xerox 1955"/>
    <x v="5566"/>
    <n v="5"/>
    <n v="0.2"/>
    <n v="29.691999999999993"/>
    <x v="0"/>
    <x v="1"/>
  </r>
  <r>
    <x v="8703"/>
    <x v="4337"/>
    <x v="879"/>
    <x v="656"/>
    <x v="1"/>
    <s v="RP-19390"/>
    <s v="Resi Pölking"/>
    <x v="0"/>
    <x v="0"/>
    <s v="Philadelphia"/>
    <x v="9"/>
    <n v="19120"/>
    <x v="3"/>
    <s v="OFF-AP-10002906"/>
    <x v="1"/>
    <x v="9"/>
    <s v="Hoover Replacement Belt for Commercial Guardsman Heavy-Duty Upright Vacuum"/>
    <x v="1503"/>
    <n v="2"/>
    <n v="0.2"/>
    <n v="0.44399999999999973"/>
    <x v="3"/>
    <x v="0"/>
  </r>
  <r>
    <x v="8704"/>
    <x v="4338"/>
    <x v="310"/>
    <x v="1050"/>
    <x v="2"/>
    <s v="IL-15100"/>
    <s v="Ivan Liston"/>
    <x v="0"/>
    <x v="0"/>
    <s v="Houston"/>
    <x v="5"/>
    <n v="77041"/>
    <x v="2"/>
    <s v="TEC-PH-10004100"/>
    <x v="2"/>
    <x v="7"/>
    <s v="Griffin GC17055 Auxiliary Audio Cable"/>
    <x v="5567"/>
    <n v="8"/>
    <n v="0.2"/>
    <n v="11.513600000000004"/>
    <x v="2"/>
    <x v="0"/>
  </r>
  <r>
    <x v="8705"/>
    <x v="4339"/>
    <x v="1201"/>
    <x v="703"/>
    <x v="1"/>
    <s v="NF-18475"/>
    <s v="Neil Französisch"/>
    <x v="2"/>
    <x v="0"/>
    <s v="Reno"/>
    <x v="33"/>
    <n v="89502"/>
    <x v="1"/>
    <s v="OFF-FA-10000254"/>
    <x v="1"/>
    <x v="13"/>
    <s v="Sterling Rubber Bands by Alliance"/>
    <x v="5568"/>
    <n v="1"/>
    <n v="0"/>
    <n v="0"/>
    <x v="1"/>
    <x v="0"/>
  </r>
  <r>
    <x v="8706"/>
    <x v="4340"/>
    <x v="78"/>
    <x v="178"/>
    <x v="1"/>
    <s v="PP-18955"/>
    <s v="Paul Prost"/>
    <x v="2"/>
    <x v="0"/>
    <s v="New York City"/>
    <x v="15"/>
    <n v="10009"/>
    <x v="3"/>
    <s v="FUR-CH-10004289"/>
    <x v="0"/>
    <x v="1"/>
    <s v="Global Super Steno Chair"/>
    <x v="3140"/>
    <n v="2"/>
    <n v="0.1"/>
    <n v="13.437199999999986"/>
    <x v="3"/>
    <x v="0"/>
  </r>
  <r>
    <x v="8707"/>
    <x v="4340"/>
    <x v="78"/>
    <x v="178"/>
    <x v="1"/>
    <s v="PP-18955"/>
    <s v="Paul Prost"/>
    <x v="2"/>
    <x v="0"/>
    <s v="New York City"/>
    <x v="15"/>
    <n v="10009"/>
    <x v="3"/>
    <s v="OFF-AR-10003469"/>
    <x v="1"/>
    <x v="6"/>
    <s v="Nontoxic Chalk"/>
    <x v="2872"/>
    <n v="2"/>
    <n v="0"/>
    <n v="1.6896"/>
    <x v="3"/>
    <x v="0"/>
  </r>
  <r>
    <x v="8708"/>
    <x v="4341"/>
    <x v="912"/>
    <x v="7"/>
    <x v="2"/>
    <s v="JD-16150"/>
    <s v="Justin Deggeller"/>
    <x v="1"/>
    <x v="0"/>
    <s v="Los Angeles"/>
    <x v="1"/>
    <n v="90008"/>
    <x v="1"/>
    <s v="TEC-PH-10004188"/>
    <x v="2"/>
    <x v="7"/>
    <s v="OtterBox Commuter Series Case - Samsung Galaxy S4"/>
    <x v="5569"/>
    <n v="4"/>
    <n v="0.2"/>
    <n v="-17.992799999999999"/>
    <x v="1"/>
    <x v="0"/>
  </r>
  <r>
    <x v="8709"/>
    <x v="4341"/>
    <x v="912"/>
    <x v="7"/>
    <x v="2"/>
    <s v="JD-16150"/>
    <s v="Justin Deggeller"/>
    <x v="1"/>
    <x v="0"/>
    <s v="Los Angeles"/>
    <x v="1"/>
    <n v="90008"/>
    <x v="1"/>
    <s v="FUR-BO-10004015"/>
    <x v="0"/>
    <x v="0"/>
    <s v="Bush Andora Bookcase, Maple/Graphite Gray Finish"/>
    <x v="5570"/>
    <n v="3"/>
    <n v="0.15"/>
    <n v="25.197899999999969"/>
    <x v="1"/>
    <x v="0"/>
  </r>
  <r>
    <x v="8710"/>
    <x v="4341"/>
    <x v="912"/>
    <x v="7"/>
    <x v="2"/>
    <s v="JD-16150"/>
    <s v="Justin Deggeller"/>
    <x v="1"/>
    <x v="0"/>
    <s v="Los Angeles"/>
    <x v="1"/>
    <n v="90008"/>
    <x v="1"/>
    <s v="OFF-ST-10000991"/>
    <x v="1"/>
    <x v="4"/>
    <s v="Space Solutions HD Industrial Steel Shelving."/>
    <x v="3216"/>
    <n v="3"/>
    <n v="0"/>
    <n v="10.347300000000004"/>
    <x v="1"/>
    <x v="0"/>
  </r>
  <r>
    <x v="8711"/>
    <x v="4342"/>
    <x v="223"/>
    <x v="232"/>
    <x v="1"/>
    <s v="EJ-14155"/>
    <s v="Eva Jacobs"/>
    <x v="0"/>
    <x v="0"/>
    <s v="San Diego"/>
    <x v="1"/>
    <n v="92037"/>
    <x v="1"/>
    <s v="FUR-TA-10002958"/>
    <x v="0"/>
    <x v="3"/>
    <s v="Bevis Oval Conference Table, Walnut"/>
    <x v="188"/>
    <n v="3"/>
    <n v="0.2"/>
    <n v="-23.488200000000091"/>
    <x v="1"/>
    <x v="0"/>
  </r>
  <r>
    <x v="8712"/>
    <x v="4343"/>
    <x v="155"/>
    <x v="157"/>
    <x v="1"/>
    <s v="PW-19240"/>
    <s v="Pierre Wener"/>
    <x v="0"/>
    <x v="0"/>
    <s v="San Francisco"/>
    <x v="1"/>
    <n v="94110"/>
    <x v="1"/>
    <s v="FUR-BO-10002213"/>
    <x v="0"/>
    <x v="0"/>
    <s v="Sauder Forest Hills Library, Woodland Oak Finish"/>
    <x v="3754"/>
    <n v="3"/>
    <n v="0.15"/>
    <n v="-29.605799999999981"/>
    <x v="1"/>
    <x v="0"/>
  </r>
  <r>
    <x v="8713"/>
    <x v="4344"/>
    <x v="497"/>
    <x v="1302"/>
    <x v="1"/>
    <s v="TS-21430"/>
    <s v="Tom Stivers"/>
    <x v="1"/>
    <x v="0"/>
    <s v="San Diego"/>
    <x v="1"/>
    <n v="92105"/>
    <x v="1"/>
    <s v="TEC-PH-10000004"/>
    <x v="2"/>
    <x v="7"/>
    <s v="Belkin iPhone and iPad Lightning Cable"/>
    <x v="5571"/>
    <n v="6"/>
    <n v="0.2"/>
    <n v="5.3963999999999963"/>
    <x v="1"/>
    <x v="0"/>
  </r>
  <r>
    <x v="8714"/>
    <x v="4344"/>
    <x v="497"/>
    <x v="1302"/>
    <x v="1"/>
    <s v="TS-21430"/>
    <s v="Tom Stivers"/>
    <x v="1"/>
    <x v="0"/>
    <s v="San Diego"/>
    <x v="1"/>
    <n v="92105"/>
    <x v="1"/>
    <s v="OFF-BI-10003708"/>
    <x v="1"/>
    <x v="8"/>
    <s v="Acco Four Pocket Poly Ring Binder with Label Holder, Smoke, 1&quot;"/>
    <x v="1278"/>
    <n v="5"/>
    <n v="0.2"/>
    <n v="9.3124999999999982"/>
    <x v="1"/>
    <x v="0"/>
  </r>
  <r>
    <x v="8715"/>
    <x v="4345"/>
    <x v="673"/>
    <x v="541"/>
    <x v="0"/>
    <s v="BM-11650"/>
    <s v="Brian Moss"/>
    <x v="1"/>
    <x v="0"/>
    <s v="Elyria"/>
    <x v="24"/>
    <n v="44035"/>
    <x v="3"/>
    <s v="OFF-BI-10002949"/>
    <x v="1"/>
    <x v="8"/>
    <s v="Prestige Round Ring Binders"/>
    <x v="5572"/>
    <n v="1"/>
    <n v="0.7"/>
    <n v="-1.3983999999999996"/>
    <x v="3"/>
    <x v="0"/>
  </r>
  <r>
    <x v="8716"/>
    <x v="4346"/>
    <x v="1"/>
    <x v="1"/>
    <x v="0"/>
    <s v="AW-10930"/>
    <s v="Arthur Wiediger"/>
    <x v="2"/>
    <x v="0"/>
    <s v="Houston"/>
    <x v="5"/>
    <n v="77070"/>
    <x v="2"/>
    <s v="OFF-AP-10001242"/>
    <x v="1"/>
    <x v="9"/>
    <s v="APC 7 Outlet Network SurgeArrest Surge Protector"/>
    <x v="5573"/>
    <n v="4"/>
    <n v="0.8"/>
    <n v="-160.96"/>
    <x v="2"/>
    <x v="0"/>
  </r>
  <r>
    <x v="8717"/>
    <x v="4346"/>
    <x v="1"/>
    <x v="1"/>
    <x v="0"/>
    <s v="AW-10930"/>
    <s v="Arthur Wiediger"/>
    <x v="2"/>
    <x v="0"/>
    <s v="Houston"/>
    <x v="5"/>
    <n v="77070"/>
    <x v="2"/>
    <s v="FUR-FU-10001424"/>
    <x v="0"/>
    <x v="5"/>
    <s v="Dax Clear Box Frame"/>
    <x v="1913"/>
    <n v="2"/>
    <n v="0.6"/>
    <n v="-4.5396000000000019"/>
    <x v="2"/>
    <x v="0"/>
  </r>
  <r>
    <x v="8718"/>
    <x v="4346"/>
    <x v="1"/>
    <x v="1"/>
    <x v="0"/>
    <s v="AW-10930"/>
    <s v="Arthur Wiediger"/>
    <x v="2"/>
    <x v="0"/>
    <s v="Houston"/>
    <x v="5"/>
    <n v="77070"/>
    <x v="2"/>
    <s v="OFF-AR-10003469"/>
    <x v="1"/>
    <x v="6"/>
    <s v="Nontoxic Chalk"/>
    <x v="2437"/>
    <n v="8"/>
    <n v="0.2"/>
    <n v="3.9423999999999997"/>
    <x v="2"/>
    <x v="0"/>
  </r>
  <r>
    <x v="8719"/>
    <x v="4346"/>
    <x v="1"/>
    <x v="1"/>
    <x v="0"/>
    <s v="AW-10930"/>
    <s v="Arthur Wiediger"/>
    <x v="2"/>
    <x v="0"/>
    <s v="Houston"/>
    <x v="5"/>
    <n v="77070"/>
    <x v="2"/>
    <s v="OFF-PA-10000232"/>
    <x v="1"/>
    <x v="10"/>
    <s v="Xerox 1975"/>
    <x v="12"/>
    <n v="3"/>
    <n v="0.2"/>
    <n v="5.6375999999999999"/>
    <x v="2"/>
    <x v="0"/>
  </r>
  <r>
    <x v="8720"/>
    <x v="4346"/>
    <x v="1"/>
    <x v="1"/>
    <x v="0"/>
    <s v="AW-10930"/>
    <s v="Arthur Wiediger"/>
    <x v="2"/>
    <x v="0"/>
    <s v="Houston"/>
    <x v="5"/>
    <n v="77070"/>
    <x v="2"/>
    <s v="FUR-CH-10000229"/>
    <x v="0"/>
    <x v="1"/>
    <s v="Global Enterprise Series Seating High-Back Swivel/Tilt Chairs"/>
    <x v="5574"/>
    <n v="2"/>
    <n v="0.3"/>
    <n v="-119.23120000000003"/>
    <x v="2"/>
    <x v="0"/>
  </r>
  <r>
    <x v="8721"/>
    <x v="4346"/>
    <x v="1"/>
    <x v="1"/>
    <x v="0"/>
    <s v="AW-10930"/>
    <s v="Arthur Wiediger"/>
    <x v="2"/>
    <x v="0"/>
    <s v="Houston"/>
    <x v="5"/>
    <n v="77070"/>
    <x v="2"/>
    <s v="OFF-ST-10002562"/>
    <x v="1"/>
    <x v="4"/>
    <s v="Staple magnet"/>
    <x v="5575"/>
    <n v="9"/>
    <n v="0.2"/>
    <n v="6.7535999999999987"/>
    <x v="2"/>
    <x v="0"/>
  </r>
  <r>
    <x v="8722"/>
    <x v="4346"/>
    <x v="1"/>
    <x v="1"/>
    <x v="0"/>
    <s v="AW-10930"/>
    <s v="Arthur Wiediger"/>
    <x v="2"/>
    <x v="0"/>
    <s v="Houston"/>
    <x v="5"/>
    <n v="77070"/>
    <x v="2"/>
    <s v="OFF-BI-10001525"/>
    <x v="1"/>
    <x v="8"/>
    <s v="Acco Pressboard Covers with Storage Hooks, 14 7/8&quot; x 11&quot;, Executive Red"/>
    <x v="5576"/>
    <n v="2"/>
    <n v="0.8"/>
    <n v="-2.6670000000000007"/>
    <x v="2"/>
    <x v="0"/>
  </r>
  <r>
    <x v="8723"/>
    <x v="4347"/>
    <x v="723"/>
    <x v="844"/>
    <x v="0"/>
    <s v="MH-17290"/>
    <s v="Marc Harrigan"/>
    <x v="2"/>
    <x v="0"/>
    <s v="Miami"/>
    <x v="2"/>
    <n v="33178"/>
    <x v="0"/>
    <s v="OFF-PA-10002986"/>
    <x v="1"/>
    <x v="10"/>
    <s v="Xerox 1898"/>
    <x v="5577"/>
    <n v="7"/>
    <n v="0.2"/>
    <n v="13.0928"/>
    <x v="0"/>
    <x v="0"/>
  </r>
  <r>
    <x v="8724"/>
    <x v="4347"/>
    <x v="723"/>
    <x v="844"/>
    <x v="0"/>
    <s v="MH-17290"/>
    <s v="Marc Harrigan"/>
    <x v="2"/>
    <x v="0"/>
    <s v="Miami"/>
    <x v="2"/>
    <n v="33178"/>
    <x v="0"/>
    <s v="OFF-PA-10000143"/>
    <x v="1"/>
    <x v="10"/>
    <s v="Astroparche Fine Business Paper"/>
    <x v="869"/>
    <n v="6"/>
    <n v="0.2"/>
    <n v="8.8704000000000018"/>
    <x v="0"/>
    <x v="0"/>
  </r>
  <r>
    <x v="8725"/>
    <x v="4348"/>
    <x v="257"/>
    <x v="275"/>
    <x v="1"/>
    <s v="SW-20275"/>
    <s v="Scott Williamson"/>
    <x v="0"/>
    <x v="0"/>
    <s v="Seattle"/>
    <x v="4"/>
    <n v="98115"/>
    <x v="1"/>
    <s v="OFF-AR-10003752"/>
    <x v="1"/>
    <x v="6"/>
    <s v="Deluxe Chalkboard Eraser Cleaner"/>
    <x v="849"/>
    <n v="4"/>
    <n v="0"/>
    <n v="21.251999999999999"/>
    <x v="1"/>
    <x v="0"/>
  </r>
  <r>
    <x v="8726"/>
    <x v="4349"/>
    <x v="17"/>
    <x v="16"/>
    <x v="1"/>
    <s v="SP-20860"/>
    <s v="Sung Pak"/>
    <x v="1"/>
    <x v="0"/>
    <s v="Murfreesboro"/>
    <x v="18"/>
    <n v="37130"/>
    <x v="0"/>
    <s v="TEC-AC-10002370"/>
    <x v="2"/>
    <x v="11"/>
    <s v="Maxell CD-R Discs"/>
    <x v="5578"/>
    <n v="3"/>
    <n v="0.2"/>
    <n v="0.70919999999999961"/>
    <x v="0"/>
    <x v="0"/>
  </r>
  <r>
    <x v="8727"/>
    <x v="4349"/>
    <x v="17"/>
    <x v="16"/>
    <x v="1"/>
    <s v="SP-20860"/>
    <s v="Sung Pak"/>
    <x v="1"/>
    <x v="0"/>
    <s v="Murfreesboro"/>
    <x v="18"/>
    <n v="37130"/>
    <x v="0"/>
    <s v="FUR-FU-10002030"/>
    <x v="0"/>
    <x v="5"/>
    <s v="Executive Impressions 14&quot; Contract Wall Clock with Quartz Movement"/>
    <x v="5579"/>
    <n v="3"/>
    <n v="0.2"/>
    <n v="16.005600000000005"/>
    <x v="0"/>
    <x v="0"/>
  </r>
  <r>
    <x v="8728"/>
    <x v="4349"/>
    <x v="17"/>
    <x v="16"/>
    <x v="1"/>
    <s v="SP-20860"/>
    <s v="Sung Pak"/>
    <x v="1"/>
    <x v="0"/>
    <s v="Murfreesboro"/>
    <x v="18"/>
    <n v="37130"/>
    <x v="0"/>
    <s v="FUR-BO-10002853"/>
    <x v="0"/>
    <x v="0"/>
    <s v="O'Sullivan 5-Shelf Heavy-Duty Bookcases"/>
    <x v="5580"/>
    <n v="2"/>
    <n v="0.2"/>
    <n v="8.1939999999999955"/>
    <x v="0"/>
    <x v="0"/>
  </r>
  <r>
    <x v="8729"/>
    <x v="4349"/>
    <x v="17"/>
    <x v="16"/>
    <x v="1"/>
    <s v="SP-20860"/>
    <s v="Sung Pak"/>
    <x v="1"/>
    <x v="0"/>
    <s v="Murfreesboro"/>
    <x v="18"/>
    <n v="37130"/>
    <x v="0"/>
    <s v="OFF-ST-10002562"/>
    <x v="1"/>
    <x v="4"/>
    <s v="Staple magnet"/>
    <x v="2752"/>
    <n v="3"/>
    <n v="0.2"/>
    <n v="2.2511999999999999"/>
    <x v="0"/>
    <x v="0"/>
  </r>
  <r>
    <x v="8730"/>
    <x v="4349"/>
    <x v="17"/>
    <x v="16"/>
    <x v="1"/>
    <s v="SP-20860"/>
    <s v="Sung Pak"/>
    <x v="1"/>
    <x v="0"/>
    <s v="Murfreesboro"/>
    <x v="18"/>
    <n v="37130"/>
    <x v="0"/>
    <s v="TEC-AC-10004227"/>
    <x v="2"/>
    <x v="11"/>
    <s v="SanDisk Ultra 16 GB MicroSDHC Class 10 Memory Card"/>
    <x v="3145"/>
    <n v="7"/>
    <n v="0.2"/>
    <n v="-12.730200000000011"/>
    <x v="0"/>
    <x v="0"/>
  </r>
  <r>
    <x v="8731"/>
    <x v="4350"/>
    <x v="374"/>
    <x v="1066"/>
    <x v="1"/>
    <s v="SC-20695"/>
    <s v="Steve Chapman"/>
    <x v="1"/>
    <x v="0"/>
    <s v="Saint Louis"/>
    <x v="25"/>
    <n v="63116"/>
    <x v="2"/>
    <s v="OFF-SU-10002573"/>
    <x v="1"/>
    <x v="14"/>
    <s v="Acme 10&quot; Easy Grip Assistive Scissors"/>
    <x v="5581"/>
    <n v="3"/>
    <n v="0"/>
    <n v="15.776999999999996"/>
    <x v="2"/>
    <x v="0"/>
  </r>
  <r>
    <x v="8732"/>
    <x v="4351"/>
    <x v="818"/>
    <x v="89"/>
    <x v="0"/>
    <s v="PW-19030"/>
    <s v="Pauline Webber"/>
    <x v="1"/>
    <x v="0"/>
    <s v="Seattle"/>
    <x v="4"/>
    <n v="98105"/>
    <x v="1"/>
    <s v="OFF-PA-10003848"/>
    <x v="1"/>
    <x v="10"/>
    <s v="Xerox 1997"/>
    <x v="541"/>
    <n v="3"/>
    <n v="0"/>
    <n v="9.3312000000000008"/>
    <x v="1"/>
    <x v="0"/>
  </r>
  <r>
    <x v="8733"/>
    <x v="4351"/>
    <x v="818"/>
    <x v="89"/>
    <x v="0"/>
    <s v="PW-19030"/>
    <s v="Pauline Webber"/>
    <x v="1"/>
    <x v="0"/>
    <s v="Seattle"/>
    <x v="4"/>
    <n v="98105"/>
    <x v="1"/>
    <s v="FUR-FU-10001290"/>
    <x v="0"/>
    <x v="5"/>
    <s v="Executive Impressions Supervisor Wall Clock"/>
    <x v="487"/>
    <n v="3"/>
    <n v="0"/>
    <n v="40.415999999999997"/>
    <x v="1"/>
    <x v="0"/>
  </r>
  <r>
    <x v="8734"/>
    <x v="4351"/>
    <x v="818"/>
    <x v="89"/>
    <x v="0"/>
    <s v="PW-19030"/>
    <s v="Pauline Webber"/>
    <x v="1"/>
    <x v="0"/>
    <s v="Seattle"/>
    <x v="4"/>
    <n v="98105"/>
    <x v="1"/>
    <s v="TEC-AC-10003832"/>
    <x v="2"/>
    <x v="11"/>
    <s v="Logitech P710e Mobile Speakerphone"/>
    <x v="2694"/>
    <n v="5"/>
    <n v="0"/>
    <n v="244.61549999999988"/>
    <x v="1"/>
    <x v="0"/>
  </r>
  <r>
    <x v="8735"/>
    <x v="4352"/>
    <x v="315"/>
    <x v="1303"/>
    <x v="0"/>
    <s v="CS-12250"/>
    <s v="Chris Selesnick"/>
    <x v="1"/>
    <x v="0"/>
    <s v="New York City"/>
    <x v="15"/>
    <n v="10024"/>
    <x v="3"/>
    <s v="OFF-ST-10001558"/>
    <x v="1"/>
    <x v="4"/>
    <s v="Acco Perma 4000 Stacking Storage Drawers"/>
    <x v="647"/>
    <n v="4"/>
    <n v="0"/>
    <n v="9.7439999999999998"/>
    <x v="3"/>
    <x v="0"/>
  </r>
  <r>
    <x v="8736"/>
    <x v="4353"/>
    <x v="913"/>
    <x v="411"/>
    <x v="1"/>
    <s v="RP-19855"/>
    <s v="Roy Phan"/>
    <x v="1"/>
    <x v="0"/>
    <s v="Woodbury"/>
    <x v="11"/>
    <n v="55125"/>
    <x v="2"/>
    <s v="OFF-ST-10001490"/>
    <x v="1"/>
    <x v="4"/>
    <s v="Hot File 7-Pocket, Floor Stand"/>
    <x v="3469"/>
    <n v="3"/>
    <n v="0"/>
    <n v="160.62299999999993"/>
    <x v="2"/>
    <x v="0"/>
  </r>
  <r>
    <x v="8737"/>
    <x v="4354"/>
    <x v="1191"/>
    <x v="939"/>
    <x v="1"/>
    <s v="CS-12175"/>
    <s v="Charles Sheldon"/>
    <x v="1"/>
    <x v="0"/>
    <s v="Chattanooga"/>
    <x v="18"/>
    <n v="37421"/>
    <x v="0"/>
    <s v="OFF-BI-10003669"/>
    <x v="1"/>
    <x v="8"/>
    <s v="3M Organizer Strips"/>
    <x v="5582"/>
    <n v="5"/>
    <n v="0.7"/>
    <n v="-5.9399999999999977"/>
    <x v="0"/>
    <x v="0"/>
  </r>
  <r>
    <x v="8738"/>
    <x v="4355"/>
    <x v="166"/>
    <x v="33"/>
    <x v="2"/>
    <s v="MJ-17740"/>
    <s v="Max Jones"/>
    <x v="0"/>
    <x v="0"/>
    <s v="Philadelphia"/>
    <x v="9"/>
    <n v="19140"/>
    <x v="3"/>
    <s v="OFF-AR-10004441"/>
    <x v="1"/>
    <x v="6"/>
    <s v="BIC Brite Liner Highlighters"/>
    <x v="2153"/>
    <n v="4"/>
    <n v="0.2"/>
    <n v="3.6431999999999998"/>
    <x v="3"/>
    <x v="0"/>
  </r>
  <r>
    <x v="8739"/>
    <x v="4355"/>
    <x v="166"/>
    <x v="33"/>
    <x v="2"/>
    <s v="MJ-17740"/>
    <s v="Max Jones"/>
    <x v="0"/>
    <x v="0"/>
    <s v="Philadelphia"/>
    <x v="9"/>
    <n v="19140"/>
    <x v="3"/>
    <s v="TEC-PH-10001924"/>
    <x v="2"/>
    <x v="7"/>
    <s v="iHome FM Clock Radio with Lightning Dock"/>
    <x v="5583"/>
    <n v="2"/>
    <n v="0.4"/>
    <n v="-20.996999999999993"/>
    <x v="3"/>
    <x v="0"/>
  </r>
  <r>
    <x v="8740"/>
    <x v="4356"/>
    <x v="1131"/>
    <x v="1174"/>
    <x v="2"/>
    <s v="JG-15160"/>
    <s v="James Galang"/>
    <x v="0"/>
    <x v="0"/>
    <s v="Lafayette"/>
    <x v="28"/>
    <n v="70506"/>
    <x v="0"/>
    <s v="OFF-AR-10004456"/>
    <x v="1"/>
    <x v="6"/>
    <s v="Panasonic KP-4ABK Battery-Operated Pencil Sharpener"/>
    <x v="1411"/>
    <n v="5"/>
    <n v="0"/>
    <n v="21.227999999999998"/>
    <x v="0"/>
    <x v="0"/>
  </r>
  <r>
    <x v="8741"/>
    <x v="4357"/>
    <x v="529"/>
    <x v="217"/>
    <x v="3"/>
    <s v="AG-10765"/>
    <s v="Anthony Garverick"/>
    <x v="2"/>
    <x v="0"/>
    <s v="Lawrence"/>
    <x v="14"/>
    <n v="46226"/>
    <x v="2"/>
    <s v="OFF-BI-10001890"/>
    <x v="1"/>
    <x v="8"/>
    <s v="Avery Poly Binder Pockets"/>
    <x v="631"/>
    <n v="3"/>
    <n v="0"/>
    <n v="5.1551999999999998"/>
    <x v="2"/>
    <x v="0"/>
  </r>
  <r>
    <x v="8742"/>
    <x v="4358"/>
    <x v="653"/>
    <x v="1100"/>
    <x v="2"/>
    <s v="CK-12205"/>
    <s v="Chloris Kastensmidt"/>
    <x v="0"/>
    <x v="0"/>
    <s v="Hillsboro"/>
    <x v="21"/>
    <n v="97123"/>
    <x v="1"/>
    <s v="FUR-FU-10000629"/>
    <x v="0"/>
    <x v="5"/>
    <s v="9-3/4 Diameter Round Wall Clock"/>
    <x v="5584"/>
    <n v="1"/>
    <n v="0.2"/>
    <n v="3.0338000000000003"/>
    <x v="1"/>
    <x v="0"/>
  </r>
  <r>
    <x v="8743"/>
    <x v="4358"/>
    <x v="653"/>
    <x v="1100"/>
    <x v="2"/>
    <s v="CK-12205"/>
    <s v="Chloris Kastensmidt"/>
    <x v="0"/>
    <x v="0"/>
    <s v="Hillsboro"/>
    <x v="21"/>
    <n v="97123"/>
    <x v="1"/>
    <s v="TEC-AC-10002323"/>
    <x v="2"/>
    <x v="11"/>
    <s v="SanDisk Ultra 32 GB MicroSDHC Class 10 Memory Card"/>
    <x v="4035"/>
    <n v="3"/>
    <n v="0.2"/>
    <n v="-4.6409999999999982"/>
    <x v="1"/>
    <x v="0"/>
  </r>
  <r>
    <x v="8744"/>
    <x v="4359"/>
    <x v="6"/>
    <x v="332"/>
    <x v="0"/>
    <s v="HD-14785"/>
    <s v="Harold Dahlen"/>
    <x v="2"/>
    <x v="0"/>
    <s v="Cambridge"/>
    <x v="31"/>
    <n v="2138"/>
    <x v="3"/>
    <s v="OFF-AR-10003056"/>
    <x v="1"/>
    <x v="6"/>
    <s v="Newell 341"/>
    <x v="860"/>
    <n v="4"/>
    <n v="0"/>
    <n v="4.9647999999999985"/>
    <x v="3"/>
    <x v="0"/>
  </r>
  <r>
    <x v="8745"/>
    <x v="4359"/>
    <x v="6"/>
    <x v="332"/>
    <x v="0"/>
    <s v="HD-14785"/>
    <s v="Harold Dahlen"/>
    <x v="2"/>
    <x v="0"/>
    <s v="Cambridge"/>
    <x v="31"/>
    <n v="2138"/>
    <x v="3"/>
    <s v="OFF-PA-10000300"/>
    <x v="1"/>
    <x v="10"/>
    <s v="Xerox 1936"/>
    <x v="731"/>
    <n v="3"/>
    <n v="0"/>
    <n v="28.171799999999998"/>
    <x v="3"/>
    <x v="0"/>
  </r>
  <r>
    <x v="8746"/>
    <x v="4360"/>
    <x v="62"/>
    <x v="1123"/>
    <x v="1"/>
    <s v="BO-11350"/>
    <s v="Bill Overfelt"/>
    <x v="1"/>
    <x v="0"/>
    <s v="San Diego"/>
    <x v="1"/>
    <n v="92105"/>
    <x v="1"/>
    <s v="FUR-FU-10000293"/>
    <x v="0"/>
    <x v="5"/>
    <s v="Eldon Antistatic Chair Mats for Low to Medium Pile Carpets"/>
    <x v="5585"/>
    <n v="2"/>
    <n v="0"/>
    <n v="12.634799999999984"/>
    <x v="1"/>
    <x v="0"/>
  </r>
  <r>
    <x v="8747"/>
    <x v="4360"/>
    <x v="62"/>
    <x v="1123"/>
    <x v="1"/>
    <s v="BO-11350"/>
    <s v="Bill Overfelt"/>
    <x v="1"/>
    <x v="0"/>
    <s v="San Diego"/>
    <x v="1"/>
    <n v="92105"/>
    <x v="1"/>
    <s v="OFF-BI-10003638"/>
    <x v="1"/>
    <x v="8"/>
    <s v="GBC Durable Plastic Covers"/>
    <x v="5586"/>
    <n v="2"/>
    <n v="0.2"/>
    <n v="10.061999999999998"/>
    <x v="1"/>
    <x v="0"/>
  </r>
  <r>
    <x v="8748"/>
    <x v="4360"/>
    <x v="62"/>
    <x v="1123"/>
    <x v="1"/>
    <s v="BO-11350"/>
    <s v="Bill Overfelt"/>
    <x v="1"/>
    <x v="0"/>
    <s v="San Diego"/>
    <x v="1"/>
    <n v="92105"/>
    <x v="1"/>
    <s v="TEC-MA-10002109"/>
    <x v="2"/>
    <x v="15"/>
    <s v="HP Officejet Pro 8600 e-All-In-One Printer, Copier, Scanner, Fax"/>
    <x v="2562"/>
    <n v="2"/>
    <n v="0.2"/>
    <n v="38.997399999999971"/>
    <x v="1"/>
    <x v="0"/>
  </r>
  <r>
    <x v="8749"/>
    <x v="4361"/>
    <x v="382"/>
    <x v="959"/>
    <x v="2"/>
    <s v="LC-16885"/>
    <s v="Lena Creighton"/>
    <x v="0"/>
    <x v="0"/>
    <s v="New York City"/>
    <x v="15"/>
    <n v="10009"/>
    <x v="3"/>
    <s v="OFF-BI-10003527"/>
    <x v="1"/>
    <x v="8"/>
    <s v="Fellowes PB500 Electric Punch Plastic Comb Binding Machine with Manual Bind"/>
    <x v="5587"/>
    <n v="3"/>
    <n v="0.2"/>
    <n v="1143.8910000000001"/>
    <x v="3"/>
    <x v="0"/>
  </r>
  <r>
    <x v="8750"/>
    <x v="4361"/>
    <x v="382"/>
    <x v="959"/>
    <x v="2"/>
    <s v="LC-16885"/>
    <s v="Lena Creighton"/>
    <x v="0"/>
    <x v="0"/>
    <s v="New York City"/>
    <x v="15"/>
    <n v="10009"/>
    <x v="3"/>
    <s v="TEC-PH-10004922"/>
    <x v="2"/>
    <x v="7"/>
    <s v="RCA Visys Integrated PBX 8-Line Router"/>
    <x v="5588"/>
    <n v="2"/>
    <n v="0"/>
    <n v="33.495000000000005"/>
    <x v="3"/>
    <x v="0"/>
  </r>
  <r>
    <x v="8751"/>
    <x v="4362"/>
    <x v="465"/>
    <x v="807"/>
    <x v="1"/>
    <s v="RB-19465"/>
    <s v="Rick Bensley"/>
    <x v="2"/>
    <x v="0"/>
    <s v="Tallahassee"/>
    <x v="2"/>
    <n v="32303"/>
    <x v="0"/>
    <s v="OFF-PA-10001001"/>
    <x v="1"/>
    <x v="10"/>
    <s v="Snap-A-Way Black Print Carbonless Speed Message, No Reply Area, Duplicate"/>
    <x v="5589"/>
    <n v="4"/>
    <n v="0.2"/>
    <n v="31.4712"/>
    <x v="0"/>
    <x v="0"/>
  </r>
  <r>
    <x v="8752"/>
    <x v="4362"/>
    <x v="465"/>
    <x v="807"/>
    <x v="1"/>
    <s v="RB-19465"/>
    <s v="Rick Bensley"/>
    <x v="2"/>
    <x v="0"/>
    <s v="Tallahassee"/>
    <x v="2"/>
    <n v="32303"/>
    <x v="0"/>
    <s v="TEC-PH-10001198"/>
    <x v="2"/>
    <x v="7"/>
    <s v="Avaya 4621SW VoIP phone"/>
    <x v="1665"/>
    <n v="3"/>
    <n v="0.2"/>
    <n v="19.966499999999982"/>
    <x v="0"/>
    <x v="0"/>
  </r>
  <r>
    <x v="8753"/>
    <x v="4363"/>
    <x v="428"/>
    <x v="643"/>
    <x v="2"/>
    <s v="JD-16015"/>
    <s v="Joy Daniels"/>
    <x v="0"/>
    <x v="0"/>
    <s v="Toledo"/>
    <x v="24"/>
    <n v="43615"/>
    <x v="3"/>
    <s v="OFF-LA-10000443"/>
    <x v="1"/>
    <x v="2"/>
    <s v="Avery 501"/>
    <x v="1173"/>
    <n v="6"/>
    <n v="0.2"/>
    <n v="5.9777999999999993"/>
    <x v="3"/>
    <x v="0"/>
  </r>
  <r>
    <x v="8754"/>
    <x v="4363"/>
    <x v="428"/>
    <x v="643"/>
    <x v="2"/>
    <s v="JD-16015"/>
    <s v="Joy Daniels"/>
    <x v="0"/>
    <x v="0"/>
    <s v="Toledo"/>
    <x v="24"/>
    <n v="43615"/>
    <x v="3"/>
    <s v="OFF-BI-10003669"/>
    <x v="1"/>
    <x v="8"/>
    <s v="3M Organizer Strips"/>
    <x v="5590"/>
    <n v="3"/>
    <n v="0.7"/>
    <n v="-3.5640000000000001"/>
    <x v="3"/>
    <x v="0"/>
  </r>
  <r>
    <x v="8755"/>
    <x v="4363"/>
    <x v="428"/>
    <x v="643"/>
    <x v="2"/>
    <s v="JD-16015"/>
    <s v="Joy Daniels"/>
    <x v="0"/>
    <x v="0"/>
    <s v="Toledo"/>
    <x v="24"/>
    <n v="43615"/>
    <x v="3"/>
    <s v="OFF-BI-10001628"/>
    <x v="1"/>
    <x v="8"/>
    <s v="Acco Data Flex Cable Posts For Top &amp; Bottom Load Binders, 6&quot; Capacity"/>
    <x v="5591"/>
    <n v="2"/>
    <n v="0.7"/>
    <n v="-5.2149999999999999"/>
    <x v="3"/>
    <x v="0"/>
  </r>
  <r>
    <x v="8756"/>
    <x v="4364"/>
    <x v="405"/>
    <x v="1050"/>
    <x v="1"/>
    <s v="MF-17665"/>
    <s v="Maureen Fritzler"/>
    <x v="1"/>
    <x v="0"/>
    <s v="Columbia"/>
    <x v="39"/>
    <n v="21044"/>
    <x v="3"/>
    <s v="OFF-AP-10002350"/>
    <x v="1"/>
    <x v="9"/>
    <s v="Belkin F9H710-06 7 Outlet SurgeMaster Surge Protector"/>
    <x v="1023"/>
    <n v="2"/>
    <n v="0"/>
    <n v="10.5504"/>
    <x v="3"/>
    <x v="1"/>
  </r>
  <r>
    <x v="8757"/>
    <x v="4364"/>
    <x v="405"/>
    <x v="1050"/>
    <x v="1"/>
    <s v="MF-17665"/>
    <s v="Maureen Fritzler"/>
    <x v="1"/>
    <x v="0"/>
    <s v="Columbia"/>
    <x v="39"/>
    <n v="21044"/>
    <x v="3"/>
    <s v="OFF-PA-10004100"/>
    <x v="1"/>
    <x v="10"/>
    <s v="Xerox 216"/>
    <x v="187"/>
    <n v="8"/>
    <n v="0"/>
    <n v="24.883200000000002"/>
    <x v="3"/>
    <x v="1"/>
  </r>
  <r>
    <x v="8758"/>
    <x v="4364"/>
    <x v="405"/>
    <x v="1050"/>
    <x v="1"/>
    <s v="MF-17665"/>
    <s v="Maureen Fritzler"/>
    <x v="1"/>
    <x v="0"/>
    <s v="Columbia"/>
    <x v="39"/>
    <n v="21044"/>
    <x v="3"/>
    <s v="FUR-FU-10000794"/>
    <x v="0"/>
    <x v="5"/>
    <s v="Eldon Stackable Tray, Side-Load, Legal, Smoke"/>
    <x v="1877"/>
    <n v="3"/>
    <n v="0"/>
    <n v="9.3227999999999991"/>
    <x v="3"/>
    <x v="1"/>
  </r>
  <r>
    <x v="8759"/>
    <x v="4364"/>
    <x v="405"/>
    <x v="1050"/>
    <x v="1"/>
    <s v="MF-17665"/>
    <s v="Maureen Fritzler"/>
    <x v="1"/>
    <x v="0"/>
    <s v="Columbia"/>
    <x v="39"/>
    <n v="21044"/>
    <x v="3"/>
    <s v="OFF-BI-10002012"/>
    <x v="1"/>
    <x v="8"/>
    <s v="Wilson Jones Easy Flow II Sheet Lifters"/>
    <x v="5592"/>
    <n v="3"/>
    <n v="0"/>
    <n v="2.5920000000000001"/>
    <x v="3"/>
    <x v="1"/>
  </r>
  <r>
    <x v="8760"/>
    <x v="4365"/>
    <x v="1011"/>
    <x v="1304"/>
    <x v="1"/>
    <s v="BF-11170"/>
    <s v="Ben Ferrer"/>
    <x v="2"/>
    <x v="0"/>
    <s v="Atlanta"/>
    <x v="32"/>
    <n v="30318"/>
    <x v="0"/>
    <s v="OFF-BI-10003527"/>
    <x v="1"/>
    <x v="8"/>
    <s v="Fellowes PB500 Electric Punch Plastic Comb Binding Machine with Manual Bind"/>
    <x v="5593"/>
    <n v="1"/>
    <n v="0"/>
    <n v="635.495"/>
    <x v="0"/>
    <x v="0"/>
  </r>
  <r>
    <x v="8761"/>
    <x v="4365"/>
    <x v="1011"/>
    <x v="1304"/>
    <x v="1"/>
    <s v="BF-11170"/>
    <s v="Ben Ferrer"/>
    <x v="2"/>
    <x v="0"/>
    <s v="Atlanta"/>
    <x v="32"/>
    <n v="30318"/>
    <x v="0"/>
    <s v="OFF-EN-10004483"/>
    <x v="1"/>
    <x v="12"/>
    <s v="#10 White Business Envelopes,4 1/8 x 9 1/2"/>
    <x v="5594"/>
    <n v="8"/>
    <n v="0"/>
    <n v="58.919199999999989"/>
    <x v="0"/>
    <x v="0"/>
  </r>
  <r>
    <x v="8762"/>
    <x v="4366"/>
    <x v="723"/>
    <x v="771"/>
    <x v="1"/>
    <s v="FO-14305"/>
    <s v="Frank Olsen"/>
    <x v="0"/>
    <x v="0"/>
    <s v="Sacramento"/>
    <x v="1"/>
    <n v="95823"/>
    <x v="1"/>
    <s v="OFF-ST-10003722"/>
    <x v="1"/>
    <x v="4"/>
    <s v="Project Tote Personal File"/>
    <x v="919"/>
    <n v="1"/>
    <n v="0"/>
    <n v="4.068699999999998"/>
    <x v="1"/>
    <x v="0"/>
  </r>
  <r>
    <x v="8763"/>
    <x v="4366"/>
    <x v="723"/>
    <x v="771"/>
    <x v="1"/>
    <s v="FO-14305"/>
    <s v="Frank Olsen"/>
    <x v="0"/>
    <x v="0"/>
    <s v="Sacramento"/>
    <x v="1"/>
    <n v="95823"/>
    <x v="1"/>
    <s v="OFF-SU-10002557"/>
    <x v="1"/>
    <x v="14"/>
    <s v="Fiskars Spring-Action Scissors"/>
    <x v="5482"/>
    <n v="2"/>
    <n v="0"/>
    <n v="7.2696000000000005"/>
    <x v="1"/>
    <x v="0"/>
  </r>
  <r>
    <x v="8764"/>
    <x v="4367"/>
    <x v="82"/>
    <x v="562"/>
    <x v="1"/>
    <s v="BB-11545"/>
    <s v="Brenda Bowman"/>
    <x v="1"/>
    <x v="0"/>
    <s v="Fort Worth"/>
    <x v="5"/>
    <n v="76106"/>
    <x v="2"/>
    <s v="OFF-AR-10002257"/>
    <x v="1"/>
    <x v="6"/>
    <s v="Eldon Spacemaker Box, Quick-Snap Lid, Clear"/>
    <x v="758"/>
    <n v="2"/>
    <n v="0.2"/>
    <n v="0.73479999999999923"/>
    <x v="2"/>
    <x v="0"/>
  </r>
  <r>
    <x v="8765"/>
    <x v="4367"/>
    <x v="82"/>
    <x v="562"/>
    <x v="1"/>
    <s v="BB-11545"/>
    <s v="Brenda Bowman"/>
    <x v="1"/>
    <x v="0"/>
    <s v="Fort Worth"/>
    <x v="5"/>
    <n v="76106"/>
    <x v="2"/>
    <s v="OFF-BI-10000756"/>
    <x v="1"/>
    <x v="8"/>
    <s v="Storex DuraTech Recycled Plastic Frosted Binders"/>
    <x v="5595"/>
    <n v="2"/>
    <n v="0.8"/>
    <n v="-2.5440000000000005"/>
    <x v="2"/>
    <x v="0"/>
  </r>
  <r>
    <x v="8766"/>
    <x v="4367"/>
    <x v="82"/>
    <x v="562"/>
    <x v="1"/>
    <s v="BB-11545"/>
    <s v="Brenda Bowman"/>
    <x v="1"/>
    <x v="0"/>
    <s v="Fort Worth"/>
    <x v="5"/>
    <n v="76106"/>
    <x v="2"/>
    <s v="OFF-AP-10004136"/>
    <x v="1"/>
    <x v="9"/>
    <s v="Kensington 6 Outlet SmartSocket Surge Protector"/>
    <x v="4396"/>
    <n v="3"/>
    <n v="0.8"/>
    <n v="-67.617000000000019"/>
    <x v="2"/>
    <x v="0"/>
  </r>
  <r>
    <x v="8767"/>
    <x v="4367"/>
    <x v="82"/>
    <x v="562"/>
    <x v="1"/>
    <s v="BB-11545"/>
    <s v="Brenda Bowman"/>
    <x v="1"/>
    <x v="0"/>
    <s v="Fort Worth"/>
    <x v="5"/>
    <n v="76106"/>
    <x v="2"/>
    <s v="OFF-BI-10002194"/>
    <x v="1"/>
    <x v="8"/>
    <s v="Cardinal Hold-It CD Pocket"/>
    <x v="5596"/>
    <n v="5"/>
    <n v="0.8"/>
    <n v="-13.167000000000002"/>
    <x v="2"/>
    <x v="0"/>
  </r>
  <r>
    <x v="8768"/>
    <x v="4368"/>
    <x v="348"/>
    <x v="256"/>
    <x v="1"/>
    <s v="IL-15100"/>
    <s v="Ivan Liston"/>
    <x v="0"/>
    <x v="0"/>
    <s v="Columbus"/>
    <x v="24"/>
    <n v="43229"/>
    <x v="3"/>
    <s v="TEC-AC-10000892"/>
    <x v="2"/>
    <x v="11"/>
    <s v="NETGEAR N750 Dual Band Wi-Fi Gigabit Router"/>
    <x v="5597"/>
    <n v="4"/>
    <n v="0.2"/>
    <n v="57.599999999999994"/>
    <x v="3"/>
    <x v="0"/>
  </r>
  <r>
    <x v="8769"/>
    <x v="4369"/>
    <x v="126"/>
    <x v="250"/>
    <x v="3"/>
    <s v="PO-19180"/>
    <s v="Philisse Overcash"/>
    <x v="2"/>
    <x v="0"/>
    <s v="Louisville"/>
    <x v="22"/>
    <n v="80027"/>
    <x v="1"/>
    <s v="TEC-PH-10001870"/>
    <x v="2"/>
    <x v="7"/>
    <s v="Lunatik TT5L-002 Taktik Strike Impact Protection System for iPhone 5"/>
    <x v="5598"/>
    <n v="3"/>
    <n v="0.2"/>
    <n v="9.1844999999999928"/>
    <x v="1"/>
    <x v="0"/>
  </r>
  <r>
    <x v="8770"/>
    <x v="4369"/>
    <x v="126"/>
    <x v="250"/>
    <x v="3"/>
    <s v="PO-19180"/>
    <s v="Philisse Overcash"/>
    <x v="2"/>
    <x v="0"/>
    <s v="Louisville"/>
    <x v="22"/>
    <n v="80027"/>
    <x v="1"/>
    <s v="FUR-CH-10002304"/>
    <x v="0"/>
    <x v="1"/>
    <s v="Global Stack Chair without Arms, Black"/>
    <x v="5599"/>
    <n v="4"/>
    <n v="0.2"/>
    <n v="5.1960000000000015"/>
    <x v="1"/>
    <x v="0"/>
  </r>
  <r>
    <x v="8771"/>
    <x v="4370"/>
    <x v="32"/>
    <x v="31"/>
    <x v="2"/>
    <s v="DB-13555"/>
    <s v="Dorothy Badders"/>
    <x v="1"/>
    <x v="0"/>
    <s v="Raleigh"/>
    <x v="3"/>
    <n v="27604"/>
    <x v="0"/>
    <s v="OFF-AP-10002534"/>
    <x v="1"/>
    <x v="9"/>
    <s v="3.6 Cubic Foot Counter Height Office Refrigerator"/>
    <x v="5600"/>
    <n v="4"/>
    <n v="0.2"/>
    <n v="94.278400000000033"/>
    <x v="0"/>
    <x v="0"/>
  </r>
  <r>
    <x v="8772"/>
    <x v="4370"/>
    <x v="32"/>
    <x v="31"/>
    <x v="2"/>
    <s v="DB-13555"/>
    <s v="Dorothy Badders"/>
    <x v="1"/>
    <x v="0"/>
    <s v="Raleigh"/>
    <x v="3"/>
    <n v="27604"/>
    <x v="0"/>
    <s v="OFF-PA-10001125"/>
    <x v="1"/>
    <x v="10"/>
    <s v="Xerox 1988"/>
    <x v="1355"/>
    <n v="3"/>
    <n v="0.2"/>
    <n v="23.234999999999992"/>
    <x v="0"/>
    <x v="0"/>
  </r>
  <r>
    <x v="8773"/>
    <x v="4371"/>
    <x v="1202"/>
    <x v="973"/>
    <x v="1"/>
    <s v="LC-16960"/>
    <s v="Lindsay Castell"/>
    <x v="2"/>
    <x v="0"/>
    <s v="New York City"/>
    <x v="15"/>
    <n v="10024"/>
    <x v="3"/>
    <s v="OFF-AP-10000804"/>
    <x v="1"/>
    <x v="9"/>
    <s v="Hoover Portapower Portable Vacuum"/>
    <x v="2051"/>
    <n v="6"/>
    <n v="0"/>
    <n v="6.7200000000000006"/>
    <x v="3"/>
    <x v="0"/>
  </r>
  <r>
    <x v="8774"/>
    <x v="4371"/>
    <x v="1202"/>
    <x v="973"/>
    <x v="1"/>
    <s v="LC-16960"/>
    <s v="Lindsay Castell"/>
    <x v="2"/>
    <x v="0"/>
    <s v="New York City"/>
    <x v="15"/>
    <n v="10024"/>
    <x v="3"/>
    <s v="OFF-BI-10002982"/>
    <x v="1"/>
    <x v="8"/>
    <s v="Avery Self-Adhesive Photo Pockets for Polaroid Photos"/>
    <x v="3023"/>
    <n v="2"/>
    <n v="0.2"/>
    <n v="3.8135999999999992"/>
    <x v="3"/>
    <x v="0"/>
  </r>
  <r>
    <x v="8775"/>
    <x v="4372"/>
    <x v="5"/>
    <x v="66"/>
    <x v="0"/>
    <s v="MP-18175"/>
    <s v="Mike Pelletier"/>
    <x v="2"/>
    <x v="0"/>
    <s v="Chicago"/>
    <x v="10"/>
    <n v="60623"/>
    <x v="2"/>
    <s v="OFF-AR-10001547"/>
    <x v="1"/>
    <x v="6"/>
    <s v="Newell 311"/>
    <x v="5601"/>
    <n v="2"/>
    <n v="0.2"/>
    <n v="0.30940000000000001"/>
    <x v="2"/>
    <x v="0"/>
  </r>
  <r>
    <x v="8776"/>
    <x v="4373"/>
    <x v="415"/>
    <x v="480"/>
    <x v="2"/>
    <s v="EA-14035"/>
    <s v="Erin Ashbrook"/>
    <x v="1"/>
    <x v="0"/>
    <s v="Huntsville"/>
    <x v="5"/>
    <n v="77340"/>
    <x v="2"/>
    <s v="FUR-CH-10000665"/>
    <x v="0"/>
    <x v="1"/>
    <s v="Global Airflow Leather Mesh Back Chair, Black"/>
    <x v="2568"/>
    <n v="5"/>
    <n v="0.3"/>
    <n v="0"/>
    <x v="2"/>
    <x v="0"/>
  </r>
  <r>
    <x v="8777"/>
    <x v="4373"/>
    <x v="415"/>
    <x v="480"/>
    <x v="2"/>
    <s v="EA-14035"/>
    <s v="Erin Ashbrook"/>
    <x v="1"/>
    <x v="0"/>
    <s v="Huntsville"/>
    <x v="5"/>
    <n v="77340"/>
    <x v="2"/>
    <s v="OFF-PA-10000520"/>
    <x v="1"/>
    <x v="10"/>
    <s v="Xerox 201"/>
    <x v="759"/>
    <n v="8"/>
    <n v="0.2"/>
    <n v="14.5152"/>
    <x v="2"/>
    <x v="0"/>
  </r>
  <r>
    <x v="8778"/>
    <x v="4374"/>
    <x v="1096"/>
    <x v="867"/>
    <x v="1"/>
    <s v="BP-11095"/>
    <s v="Bart Pistole"/>
    <x v="1"/>
    <x v="0"/>
    <s v="New York City"/>
    <x v="15"/>
    <n v="10024"/>
    <x v="3"/>
    <s v="FUR-BO-10004015"/>
    <x v="0"/>
    <x v="0"/>
    <s v="Bush Andora Bookcase, Maple/Graphite Gray Finish"/>
    <x v="5602"/>
    <n v="3"/>
    <n v="0.2"/>
    <n v="7.1993999999999687"/>
    <x v="3"/>
    <x v="0"/>
  </r>
  <r>
    <x v="8779"/>
    <x v="4375"/>
    <x v="305"/>
    <x v="206"/>
    <x v="0"/>
    <s v="BM-11785"/>
    <s v="Bryan Mills"/>
    <x v="0"/>
    <x v="0"/>
    <s v="Salem"/>
    <x v="21"/>
    <n v="97301"/>
    <x v="1"/>
    <s v="OFF-ST-10004258"/>
    <x v="1"/>
    <x v="4"/>
    <s v="Portable Personal File Box"/>
    <x v="5603"/>
    <n v="3"/>
    <n v="0.2"/>
    <n v="2.5641000000000034"/>
    <x v="1"/>
    <x v="0"/>
  </r>
  <r>
    <x v="8780"/>
    <x v="4376"/>
    <x v="879"/>
    <x v="100"/>
    <x v="2"/>
    <s v="CM-12715"/>
    <s v="Craig Molinari"/>
    <x v="1"/>
    <x v="0"/>
    <s v="Houston"/>
    <x v="5"/>
    <n v="77070"/>
    <x v="2"/>
    <s v="OFF-AR-10003696"/>
    <x v="1"/>
    <x v="6"/>
    <s v="Panasonic KP-350BK Electric Pencil Sharpener with Auto Stop"/>
    <x v="5604"/>
    <n v="2"/>
    <n v="0.2"/>
    <n v="6.2243999999999957"/>
    <x v="2"/>
    <x v="0"/>
  </r>
  <r>
    <x v="8781"/>
    <x v="4376"/>
    <x v="879"/>
    <x v="100"/>
    <x v="2"/>
    <s v="CM-12715"/>
    <s v="Craig Molinari"/>
    <x v="1"/>
    <x v="0"/>
    <s v="Houston"/>
    <x v="5"/>
    <n v="77070"/>
    <x v="2"/>
    <s v="FUR-BO-10001811"/>
    <x v="0"/>
    <x v="0"/>
    <s v="Atlantic Metals Mobile 5-Shelf Bookcases, Custom Colors"/>
    <x v="5605"/>
    <n v="6"/>
    <n v="0.32"/>
    <n v="-36.117600000000152"/>
    <x v="2"/>
    <x v="0"/>
  </r>
  <r>
    <x v="8782"/>
    <x v="4377"/>
    <x v="306"/>
    <x v="369"/>
    <x v="1"/>
    <s v="JD-16150"/>
    <s v="Justin Deggeller"/>
    <x v="1"/>
    <x v="0"/>
    <s v="Twin Falls"/>
    <x v="45"/>
    <n v="83301"/>
    <x v="1"/>
    <s v="OFF-BI-10001249"/>
    <x v="1"/>
    <x v="8"/>
    <s v="Avery Heavy-Duty EZD View Binder with Locking Rings"/>
    <x v="5606"/>
    <n v="4"/>
    <n v="0.2"/>
    <n v="6.6351999999999984"/>
    <x v="1"/>
    <x v="0"/>
  </r>
  <r>
    <x v="8783"/>
    <x v="4377"/>
    <x v="306"/>
    <x v="369"/>
    <x v="1"/>
    <s v="JD-16150"/>
    <s v="Justin Deggeller"/>
    <x v="1"/>
    <x v="0"/>
    <s v="Twin Falls"/>
    <x v="45"/>
    <n v="83301"/>
    <x v="1"/>
    <s v="FUR-TA-10003473"/>
    <x v="0"/>
    <x v="3"/>
    <s v="Bretford Rectangular Conference Table Tops"/>
    <x v="5607"/>
    <n v="3"/>
    <n v="0"/>
    <n v="259.52970000000005"/>
    <x v="1"/>
    <x v="0"/>
  </r>
  <r>
    <x v="8784"/>
    <x v="4378"/>
    <x v="294"/>
    <x v="275"/>
    <x v="1"/>
    <s v="AS-10630"/>
    <s v="Ann Steele"/>
    <x v="2"/>
    <x v="0"/>
    <s v="Knoxville"/>
    <x v="18"/>
    <n v="37918"/>
    <x v="0"/>
    <s v="OFF-LA-10003190"/>
    <x v="1"/>
    <x v="2"/>
    <s v="Avery 474"/>
    <x v="877"/>
    <n v="2"/>
    <n v="0.2"/>
    <n v="1.6704000000000001"/>
    <x v="0"/>
    <x v="0"/>
  </r>
  <r>
    <x v="8785"/>
    <x v="4379"/>
    <x v="39"/>
    <x v="886"/>
    <x v="1"/>
    <s v="CM-11815"/>
    <s v="Candace McMahon"/>
    <x v="1"/>
    <x v="0"/>
    <s v="Phoenix"/>
    <x v="16"/>
    <n v="85023"/>
    <x v="1"/>
    <s v="TEC-PH-10001305"/>
    <x v="2"/>
    <x v="7"/>
    <s v="Panasonic KX TS208W Corded phone"/>
    <x v="4398"/>
    <n v="5"/>
    <n v="0.2"/>
    <n v="19.596000000000018"/>
    <x v="1"/>
    <x v="0"/>
  </r>
  <r>
    <x v="8786"/>
    <x v="4379"/>
    <x v="39"/>
    <x v="886"/>
    <x v="1"/>
    <s v="CM-11815"/>
    <s v="Candace McMahon"/>
    <x v="1"/>
    <x v="0"/>
    <s v="Phoenix"/>
    <x v="16"/>
    <n v="85023"/>
    <x v="1"/>
    <s v="OFF-PA-10001534"/>
    <x v="1"/>
    <x v="10"/>
    <s v="Xerox 230"/>
    <x v="12"/>
    <n v="3"/>
    <n v="0.2"/>
    <n v="5.4432"/>
    <x v="1"/>
    <x v="0"/>
  </r>
  <r>
    <x v="8787"/>
    <x v="4379"/>
    <x v="39"/>
    <x v="886"/>
    <x v="1"/>
    <s v="CM-11815"/>
    <s v="Candace McMahon"/>
    <x v="1"/>
    <x v="0"/>
    <s v="Phoenix"/>
    <x v="16"/>
    <n v="85023"/>
    <x v="1"/>
    <s v="TEC-AC-10000844"/>
    <x v="2"/>
    <x v="11"/>
    <s v="Logitech Gaming G510s - Keyboard"/>
    <x v="5608"/>
    <n v="4"/>
    <n v="0.2"/>
    <n v="54.393599999999978"/>
    <x v="1"/>
    <x v="0"/>
  </r>
  <r>
    <x v="8788"/>
    <x v="4380"/>
    <x v="140"/>
    <x v="141"/>
    <x v="1"/>
    <s v="JE-15715"/>
    <s v="Joe Elijah"/>
    <x v="0"/>
    <x v="0"/>
    <s v="Monroe"/>
    <x v="3"/>
    <n v="28110"/>
    <x v="0"/>
    <s v="FUR-CH-10000847"/>
    <x v="0"/>
    <x v="1"/>
    <s v="Global Executive Mid-Back Manager's Chair"/>
    <x v="327"/>
    <n v="3"/>
    <n v="0.2"/>
    <n v="52.376399999999961"/>
    <x v="0"/>
    <x v="0"/>
  </r>
  <r>
    <x v="8789"/>
    <x v="4380"/>
    <x v="140"/>
    <x v="141"/>
    <x v="1"/>
    <s v="JE-15715"/>
    <s v="Joe Elijah"/>
    <x v="0"/>
    <x v="0"/>
    <s v="Monroe"/>
    <x v="3"/>
    <n v="28110"/>
    <x v="0"/>
    <s v="FUR-BO-10000468"/>
    <x v="0"/>
    <x v="0"/>
    <s v="O'Sullivan 2-Shelf Heavy-Duty Bookcases"/>
    <x v="5609"/>
    <n v="2"/>
    <n v="0.2"/>
    <n v="-3.8863999999999947"/>
    <x v="0"/>
    <x v="0"/>
  </r>
  <r>
    <x v="8790"/>
    <x v="4381"/>
    <x v="684"/>
    <x v="64"/>
    <x v="1"/>
    <s v="AG-10525"/>
    <s v="Andy Gerbode"/>
    <x v="1"/>
    <x v="0"/>
    <s v="Richmond"/>
    <x v="17"/>
    <n v="23223"/>
    <x v="0"/>
    <s v="OFF-BI-10002799"/>
    <x v="1"/>
    <x v="8"/>
    <s v="SlimView Poly Binder, 3/8&quot;"/>
    <x v="5610"/>
    <n v="9"/>
    <n v="0"/>
    <n v="21.445199999999996"/>
    <x v="0"/>
    <x v="0"/>
  </r>
  <r>
    <x v="8791"/>
    <x v="4382"/>
    <x v="257"/>
    <x v="540"/>
    <x v="1"/>
    <s v="TT-21220"/>
    <s v="Thomas Thornton"/>
    <x v="0"/>
    <x v="0"/>
    <s v="Houston"/>
    <x v="5"/>
    <n v="77041"/>
    <x v="2"/>
    <s v="TEC-PH-10001557"/>
    <x v="2"/>
    <x v="7"/>
    <s v="Pyle PMP37LED"/>
    <x v="3431"/>
    <n v="7"/>
    <n v="0.2"/>
    <n v="47.035099999999971"/>
    <x v="2"/>
    <x v="0"/>
  </r>
  <r>
    <x v="8792"/>
    <x v="4383"/>
    <x v="174"/>
    <x v="444"/>
    <x v="2"/>
    <s v="BP-11095"/>
    <s v="Bart Pistole"/>
    <x v="1"/>
    <x v="0"/>
    <s v="Los Angeles"/>
    <x v="1"/>
    <n v="90008"/>
    <x v="1"/>
    <s v="OFF-LA-10001934"/>
    <x v="1"/>
    <x v="2"/>
    <s v="Avery 516"/>
    <x v="2"/>
    <n v="2"/>
    <n v="0"/>
    <n v="6.8713999999999995"/>
    <x v="1"/>
    <x v="0"/>
  </r>
  <r>
    <x v="8793"/>
    <x v="4383"/>
    <x v="174"/>
    <x v="444"/>
    <x v="2"/>
    <s v="BP-11095"/>
    <s v="Bart Pistole"/>
    <x v="1"/>
    <x v="0"/>
    <s v="Los Angeles"/>
    <x v="1"/>
    <n v="90008"/>
    <x v="1"/>
    <s v="OFF-FA-10004248"/>
    <x v="1"/>
    <x v="13"/>
    <s v="Advantus T-Pin Paper Clips"/>
    <x v="5611"/>
    <n v="5"/>
    <n v="0"/>
    <n v="8.7945000000000011"/>
    <x v="1"/>
    <x v="0"/>
  </r>
  <r>
    <x v="8794"/>
    <x v="4383"/>
    <x v="174"/>
    <x v="444"/>
    <x v="2"/>
    <s v="BP-11095"/>
    <s v="Bart Pistole"/>
    <x v="1"/>
    <x v="0"/>
    <s v="Los Angeles"/>
    <x v="1"/>
    <n v="90008"/>
    <x v="1"/>
    <s v="TEC-PH-10001944"/>
    <x v="2"/>
    <x v="7"/>
    <s v="Wi-Ex zBoost YX540 Cellular Phone Signal Booster"/>
    <x v="5612"/>
    <n v="5"/>
    <n v="0.2"/>
    <n v="72.974999999999909"/>
    <x v="1"/>
    <x v="0"/>
  </r>
  <r>
    <x v="8795"/>
    <x v="4383"/>
    <x v="174"/>
    <x v="444"/>
    <x v="2"/>
    <s v="BP-11095"/>
    <s v="Bart Pistole"/>
    <x v="1"/>
    <x v="0"/>
    <s v="Los Angeles"/>
    <x v="1"/>
    <n v="90008"/>
    <x v="1"/>
    <s v="TEC-PH-10002085"/>
    <x v="2"/>
    <x v="7"/>
    <s v="Clarity 53712"/>
    <x v="2005"/>
    <n v="4"/>
    <n v="0.2"/>
    <n v="15.837600000000009"/>
    <x v="1"/>
    <x v="0"/>
  </r>
  <r>
    <x v="8796"/>
    <x v="4384"/>
    <x v="274"/>
    <x v="522"/>
    <x v="1"/>
    <s v="MJ-17740"/>
    <s v="Max Jones"/>
    <x v="0"/>
    <x v="0"/>
    <s v="Orem"/>
    <x v="7"/>
    <n v="84057"/>
    <x v="1"/>
    <s v="OFF-PA-10003441"/>
    <x v="1"/>
    <x v="10"/>
    <s v="Xerox 226"/>
    <x v="91"/>
    <n v="2"/>
    <n v="0"/>
    <n v="6.2208000000000006"/>
    <x v="1"/>
    <x v="0"/>
  </r>
  <r>
    <x v="8797"/>
    <x v="4384"/>
    <x v="274"/>
    <x v="522"/>
    <x v="1"/>
    <s v="MJ-17740"/>
    <s v="Max Jones"/>
    <x v="0"/>
    <x v="0"/>
    <s v="Orem"/>
    <x v="7"/>
    <n v="84057"/>
    <x v="1"/>
    <s v="OFF-AR-10004602"/>
    <x v="1"/>
    <x v="6"/>
    <s v="Boston KS Multi-Size Manual Pencil Sharpener"/>
    <x v="44"/>
    <n v="2"/>
    <n v="0"/>
    <n v="12.874400000000001"/>
    <x v="1"/>
    <x v="0"/>
  </r>
  <r>
    <x v="8798"/>
    <x v="4385"/>
    <x v="1203"/>
    <x v="41"/>
    <x v="1"/>
    <s v="VM-21685"/>
    <s v="Valerie Mitchum"/>
    <x v="2"/>
    <x v="0"/>
    <s v="Burlington"/>
    <x v="42"/>
    <m/>
    <x v="3"/>
    <s v="TEC-PH-10002555"/>
    <x v="2"/>
    <x v="7"/>
    <s v="Nortel Meridian M5316 Digital phone"/>
    <x v="5613"/>
    <n v="5"/>
    <n v="0"/>
    <n v="336.63499999999999"/>
    <x v="3"/>
    <x v="0"/>
  </r>
  <r>
    <x v="8799"/>
    <x v="4386"/>
    <x v="1204"/>
    <x v="503"/>
    <x v="2"/>
    <s v="KT-16480"/>
    <s v="Kean Thornton"/>
    <x v="0"/>
    <x v="0"/>
    <s v="Philadelphia"/>
    <x v="9"/>
    <n v="19134"/>
    <x v="3"/>
    <s v="TEC-CO-10001449"/>
    <x v="2"/>
    <x v="16"/>
    <s v="Hewlett Packard LaserJet 3310 Copier"/>
    <x v="5614"/>
    <n v="5"/>
    <n v="0.4"/>
    <n v="239.99600000000009"/>
    <x v="3"/>
    <x v="0"/>
  </r>
  <r>
    <x v="8800"/>
    <x v="4387"/>
    <x v="51"/>
    <x v="207"/>
    <x v="1"/>
    <s v="CS-12250"/>
    <s v="Chris Selesnick"/>
    <x v="1"/>
    <x v="0"/>
    <s v="Chicago"/>
    <x v="10"/>
    <n v="60623"/>
    <x v="2"/>
    <s v="OFF-PA-10004285"/>
    <x v="1"/>
    <x v="10"/>
    <s v="Xerox 1959"/>
    <x v="1432"/>
    <n v="2"/>
    <n v="0.2"/>
    <n v="3.7407999999999997"/>
    <x v="2"/>
    <x v="0"/>
  </r>
  <r>
    <x v="8801"/>
    <x v="4388"/>
    <x v="338"/>
    <x v="357"/>
    <x v="2"/>
    <s v="AB-10015"/>
    <s v="Aaron Bergman"/>
    <x v="0"/>
    <x v="0"/>
    <s v="Oklahoma City"/>
    <x v="26"/>
    <n v="73120"/>
    <x v="2"/>
    <s v="TEC-PH-10000562"/>
    <x v="2"/>
    <x v="7"/>
    <s v="Samsung Convoy 3"/>
    <x v="5615"/>
    <n v="2"/>
    <n v="0"/>
    <n v="62.15440000000001"/>
    <x v="2"/>
    <x v="0"/>
  </r>
  <r>
    <x v="8802"/>
    <x v="4388"/>
    <x v="338"/>
    <x v="357"/>
    <x v="2"/>
    <s v="AB-10015"/>
    <s v="Aaron Bergman"/>
    <x v="0"/>
    <x v="0"/>
    <s v="Oklahoma City"/>
    <x v="26"/>
    <n v="73120"/>
    <x v="2"/>
    <s v="FUR-BO-10003966"/>
    <x v="0"/>
    <x v="0"/>
    <s v="Sauder Facets Collection Library, Sky Alder Finish"/>
    <x v="2661"/>
    <n v="2"/>
    <n v="0"/>
    <n v="54.713599999999985"/>
    <x v="2"/>
    <x v="0"/>
  </r>
  <r>
    <x v="8803"/>
    <x v="4389"/>
    <x v="520"/>
    <x v="916"/>
    <x v="2"/>
    <s v="AH-10030"/>
    <s v="Aaron Hawkins"/>
    <x v="1"/>
    <x v="0"/>
    <s v="New York City"/>
    <x v="15"/>
    <n v="10035"/>
    <x v="3"/>
    <s v="TEC-AC-10003614"/>
    <x v="2"/>
    <x v="11"/>
    <s v="Verbatim 25 GB 6x Blu-ray Single Layer Recordable Disc, 10/Pack"/>
    <x v="5616"/>
    <n v="3"/>
    <n v="0"/>
    <n v="11.474099999999996"/>
    <x v="3"/>
    <x v="0"/>
  </r>
  <r>
    <x v="8804"/>
    <x v="4389"/>
    <x v="520"/>
    <x v="916"/>
    <x v="2"/>
    <s v="AH-10030"/>
    <s v="Aaron Hawkins"/>
    <x v="1"/>
    <x v="0"/>
    <s v="New York City"/>
    <x v="15"/>
    <n v="10035"/>
    <x v="3"/>
    <s v="OFF-LA-10003148"/>
    <x v="1"/>
    <x v="2"/>
    <s v="Avery 51"/>
    <x v="1381"/>
    <n v="3"/>
    <n v="0"/>
    <n v="8.6939999999999991"/>
    <x v="3"/>
    <x v="0"/>
  </r>
  <r>
    <x v="8805"/>
    <x v="4390"/>
    <x v="971"/>
    <x v="176"/>
    <x v="1"/>
    <s v="DO-13435"/>
    <s v="Denny Ordway"/>
    <x v="0"/>
    <x v="0"/>
    <s v="Salt Lake City"/>
    <x v="7"/>
    <n v="84106"/>
    <x v="1"/>
    <s v="OFF-BI-10002133"/>
    <x v="1"/>
    <x v="8"/>
    <s v="Wilson Jones Elliptical Ring 3 1/2&quot; Capacity Binders, 800 sheets"/>
    <x v="5617"/>
    <n v="3"/>
    <n v="0.2"/>
    <n v="37.235999999999997"/>
    <x v="1"/>
    <x v="0"/>
  </r>
  <r>
    <x v="8806"/>
    <x v="4391"/>
    <x v="126"/>
    <x v="1069"/>
    <x v="1"/>
    <s v="MC-17590"/>
    <s v="Matt Collister"/>
    <x v="1"/>
    <x v="0"/>
    <s v="Utica"/>
    <x v="15"/>
    <n v="13501"/>
    <x v="3"/>
    <s v="FUR-FU-10002813"/>
    <x v="0"/>
    <x v="5"/>
    <s v="DAX Contemporary Wood Frame with Silver Metal Mat, Desktop, 11 x 14 Size"/>
    <x v="586"/>
    <n v="2"/>
    <n v="0"/>
    <n v="14.572799999999997"/>
    <x v="3"/>
    <x v="0"/>
  </r>
  <r>
    <x v="8807"/>
    <x v="4392"/>
    <x v="40"/>
    <x v="360"/>
    <x v="1"/>
    <s v="JF-15190"/>
    <s v="Jamie Frazer"/>
    <x v="0"/>
    <x v="0"/>
    <s v="Philadelphia"/>
    <x v="9"/>
    <n v="19134"/>
    <x v="3"/>
    <s v="OFF-BI-10004330"/>
    <x v="1"/>
    <x v="8"/>
    <s v="GBC Velobind Prepunched Cover Sets, Regency Series"/>
    <x v="5618"/>
    <n v="3"/>
    <n v="0.7"/>
    <n v="-27.734999999999992"/>
    <x v="3"/>
    <x v="0"/>
  </r>
  <r>
    <x v="8808"/>
    <x v="4392"/>
    <x v="40"/>
    <x v="360"/>
    <x v="1"/>
    <s v="JF-15190"/>
    <s v="Jamie Frazer"/>
    <x v="0"/>
    <x v="0"/>
    <s v="Philadelphia"/>
    <x v="9"/>
    <n v="19134"/>
    <x v="3"/>
    <s v="TEC-PH-10002807"/>
    <x v="2"/>
    <x v="7"/>
    <s v="Motorla HX550 Universal Bluetooth Headset"/>
    <x v="5619"/>
    <n v="5"/>
    <n v="0.4"/>
    <n v="19.775000000000006"/>
    <x v="3"/>
    <x v="0"/>
  </r>
  <r>
    <x v="8809"/>
    <x v="4392"/>
    <x v="40"/>
    <x v="360"/>
    <x v="1"/>
    <s v="JF-15190"/>
    <s v="Jamie Frazer"/>
    <x v="0"/>
    <x v="0"/>
    <s v="Philadelphia"/>
    <x v="9"/>
    <n v="19134"/>
    <x v="3"/>
    <s v="OFF-LA-10001404"/>
    <x v="1"/>
    <x v="2"/>
    <s v="Avery 517"/>
    <x v="1816"/>
    <n v="5"/>
    <n v="0.2"/>
    <n v="4.9815000000000005"/>
    <x v="3"/>
    <x v="0"/>
  </r>
  <r>
    <x v="8810"/>
    <x v="4393"/>
    <x v="1109"/>
    <x v="150"/>
    <x v="1"/>
    <s v="SM-20950"/>
    <s v="Suzanne McNair"/>
    <x v="1"/>
    <x v="0"/>
    <s v="Los Angeles"/>
    <x v="1"/>
    <n v="90004"/>
    <x v="1"/>
    <s v="OFF-PA-10004911"/>
    <x v="1"/>
    <x v="10"/>
    <s v="Rediform S.O.S. 1-Up Phone Message Bk, 4-1/4x3-1/16 Bk, 1 Form/Pg, 40 Messages/Bk, 3/Pk"/>
    <x v="5620"/>
    <n v="4"/>
    <n v="0"/>
    <n v="18.009600000000002"/>
    <x v="1"/>
    <x v="0"/>
  </r>
  <r>
    <x v="8811"/>
    <x v="4394"/>
    <x v="387"/>
    <x v="20"/>
    <x v="1"/>
    <s v="SP-20650"/>
    <s v="Stephanie Phelps"/>
    <x v="1"/>
    <x v="0"/>
    <s v="Jackson"/>
    <x v="12"/>
    <n v="49201"/>
    <x v="2"/>
    <s v="OFF-AP-10004233"/>
    <x v="1"/>
    <x v="9"/>
    <s v="Honeywell Enviracaire Portable Air Cleaner for up to 8 x 10 Room"/>
    <x v="5621"/>
    <n v="3"/>
    <n v="0.1"/>
    <n v="48.333599999999976"/>
    <x v="2"/>
    <x v="1"/>
  </r>
  <r>
    <x v="8812"/>
    <x v="4394"/>
    <x v="387"/>
    <x v="20"/>
    <x v="1"/>
    <s v="SP-20650"/>
    <s v="Stephanie Phelps"/>
    <x v="1"/>
    <x v="0"/>
    <s v="Jackson"/>
    <x v="12"/>
    <n v="49201"/>
    <x v="2"/>
    <s v="OFF-AR-10002766"/>
    <x v="1"/>
    <x v="6"/>
    <s v="Prang Drawing Pencil Set"/>
    <x v="2255"/>
    <n v="5"/>
    <n v="0"/>
    <n v="3.7529999999999997"/>
    <x v="2"/>
    <x v="1"/>
  </r>
  <r>
    <x v="8813"/>
    <x v="4395"/>
    <x v="353"/>
    <x v="116"/>
    <x v="1"/>
    <s v="CK-12760"/>
    <s v="Cyma Kinney"/>
    <x v="1"/>
    <x v="0"/>
    <s v="Glendale"/>
    <x v="16"/>
    <n v="85301"/>
    <x v="1"/>
    <s v="FUR-CH-10003199"/>
    <x v="0"/>
    <x v="1"/>
    <s v="Office Star - Contemporary Task Swivel Chair"/>
    <x v="4602"/>
    <n v="3"/>
    <n v="0.2"/>
    <n v="13.317599999999985"/>
    <x v="1"/>
    <x v="0"/>
  </r>
  <r>
    <x v="8814"/>
    <x v="4396"/>
    <x v="521"/>
    <x v="332"/>
    <x v="0"/>
    <s v="PW-19240"/>
    <s v="Pierre Wener"/>
    <x v="0"/>
    <x v="0"/>
    <s v="Wilmington"/>
    <x v="13"/>
    <n v="19805"/>
    <x v="3"/>
    <s v="TEC-PH-10003012"/>
    <x v="2"/>
    <x v="7"/>
    <s v="Nortel Meridian M3904 Professional Digital phone"/>
    <x v="673"/>
    <n v="2"/>
    <n v="0"/>
    <n v="89.314199999999971"/>
    <x v="3"/>
    <x v="0"/>
  </r>
  <r>
    <x v="8815"/>
    <x v="4396"/>
    <x v="521"/>
    <x v="332"/>
    <x v="0"/>
    <s v="PW-19240"/>
    <s v="Pierre Wener"/>
    <x v="0"/>
    <x v="0"/>
    <s v="Wilmington"/>
    <x v="13"/>
    <n v="19805"/>
    <x v="3"/>
    <s v="OFF-PA-10001583"/>
    <x v="1"/>
    <x v="10"/>
    <s v="1/4 Fold Party Design Invitations &amp; White Envelopes, 24 8-1/2&quot; X 11&quot; Cards, 25 Env./Pack"/>
    <x v="5622"/>
    <n v="6"/>
    <n v="0"/>
    <n v="20.726999999999997"/>
    <x v="3"/>
    <x v="0"/>
  </r>
  <r>
    <x v="8816"/>
    <x v="4396"/>
    <x v="521"/>
    <x v="332"/>
    <x v="0"/>
    <s v="PW-19240"/>
    <s v="Pierre Wener"/>
    <x v="0"/>
    <x v="0"/>
    <s v="Wilmington"/>
    <x v="13"/>
    <n v="19805"/>
    <x v="3"/>
    <s v="OFF-AR-10001940"/>
    <x v="1"/>
    <x v="6"/>
    <s v="Sanford Colorific Eraseable Coloring Pencils, 12 Count"/>
    <x v="2805"/>
    <n v="4"/>
    <n v="0"/>
    <n v="5.6416000000000004"/>
    <x v="3"/>
    <x v="0"/>
  </r>
  <r>
    <x v="8817"/>
    <x v="4396"/>
    <x v="521"/>
    <x v="332"/>
    <x v="0"/>
    <s v="PW-19240"/>
    <s v="Pierre Wener"/>
    <x v="0"/>
    <x v="0"/>
    <s v="Wilmington"/>
    <x v="13"/>
    <n v="19805"/>
    <x v="3"/>
    <s v="OFF-EN-10003286"/>
    <x v="1"/>
    <x v="12"/>
    <s v="Staple envelope"/>
    <x v="3416"/>
    <n v="2"/>
    <n v="0"/>
    <n v="7.783199999999999"/>
    <x v="3"/>
    <x v="0"/>
  </r>
  <r>
    <x v="8818"/>
    <x v="4396"/>
    <x v="521"/>
    <x v="332"/>
    <x v="0"/>
    <s v="PW-19240"/>
    <s v="Pierre Wener"/>
    <x v="0"/>
    <x v="0"/>
    <s v="Wilmington"/>
    <x v="13"/>
    <n v="19805"/>
    <x v="3"/>
    <s v="OFF-PA-10003441"/>
    <x v="1"/>
    <x v="10"/>
    <s v="Xerox 226"/>
    <x v="789"/>
    <n v="6"/>
    <n v="0"/>
    <n v="18.662400000000002"/>
    <x v="3"/>
    <x v="0"/>
  </r>
  <r>
    <x v="8819"/>
    <x v="4397"/>
    <x v="109"/>
    <x v="156"/>
    <x v="1"/>
    <s v="EB-14170"/>
    <s v="Evan Bailliet"/>
    <x v="0"/>
    <x v="0"/>
    <s v="Austin"/>
    <x v="5"/>
    <n v="78745"/>
    <x v="2"/>
    <s v="OFF-PA-10003395"/>
    <x v="1"/>
    <x v="10"/>
    <s v="Xerox 1941"/>
    <x v="763"/>
    <n v="4"/>
    <n v="0.2"/>
    <n v="117.43199999999999"/>
    <x v="2"/>
    <x v="0"/>
  </r>
  <r>
    <x v="8820"/>
    <x v="4398"/>
    <x v="132"/>
    <x v="170"/>
    <x v="1"/>
    <s v="DK-13090"/>
    <s v="Dave Kipp"/>
    <x v="0"/>
    <x v="0"/>
    <s v="Orlando"/>
    <x v="2"/>
    <n v="32839"/>
    <x v="0"/>
    <s v="TEC-CO-10003236"/>
    <x v="2"/>
    <x v="16"/>
    <s v="Canon Image Class D660 Copier"/>
    <x v="324"/>
    <n v="2"/>
    <n v="0.2"/>
    <n v="311.99479999999994"/>
    <x v="0"/>
    <x v="0"/>
  </r>
  <r>
    <x v="8821"/>
    <x v="4398"/>
    <x v="132"/>
    <x v="170"/>
    <x v="1"/>
    <s v="DK-13090"/>
    <s v="Dave Kipp"/>
    <x v="0"/>
    <x v="0"/>
    <s v="Orlando"/>
    <x v="2"/>
    <n v="32839"/>
    <x v="0"/>
    <s v="OFF-BI-10002982"/>
    <x v="1"/>
    <x v="8"/>
    <s v="Avery Self-Adhesive Photo Pockets for Polaroid Photos"/>
    <x v="5623"/>
    <n v="2"/>
    <n v="0.7"/>
    <n v="-2.9963999999999995"/>
    <x v="0"/>
    <x v="0"/>
  </r>
  <r>
    <x v="8822"/>
    <x v="4398"/>
    <x v="132"/>
    <x v="170"/>
    <x v="1"/>
    <s v="DK-13090"/>
    <s v="Dave Kipp"/>
    <x v="0"/>
    <x v="0"/>
    <s v="Orlando"/>
    <x v="2"/>
    <n v="32839"/>
    <x v="0"/>
    <s v="OFF-AR-10004010"/>
    <x v="1"/>
    <x v="6"/>
    <s v="Hunt Boston Vacuum Mount KS Pencil Sharpener"/>
    <x v="4029"/>
    <n v="2"/>
    <n v="0.2"/>
    <n v="4.1987999999999985"/>
    <x v="0"/>
    <x v="0"/>
  </r>
  <r>
    <x v="8823"/>
    <x v="4398"/>
    <x v="132"/>
    <x v="170"/>
    <x v="1"/>
    <s v="DK-13090"/>
    <s v="Dave Kipp"/>
    <x v="0"/>
    <x v="0"/>
    <s v="Orlando"/>
    <x v="2"/>
    <n v="32839"/>
    <x v="0"/>
    <s v="OFF-PA-10002947"/>
    <x v="1"/>
    <x v="10"/>
    <s v="Xerox 1923"/>
    <x v="1432"/>
    <n v="2"/>
    <n v="0.2"/>
    <n v="3.7407999999999997"/>
    <x v="0"/>
    <x v="0"/>
  </r>
  <r>
    <x v="8824"/>
    <x v="4399"/>
    <x v="708"/>
    <x v="275"/>
    <x v="0"/>
    <s v="TB-21055"/>
    <s v="Ted Butterfield"/>
    <x v="0"/>
    <x v="0"/>
    <s v="Reading"/>
    <x v="9"/>
    <n v="19601"/>
    <x v="3"/>
    <s v="OFF-EN-10003845"/>
    <x v="1"/>
    <x v="12"/>
    <s v="Colored Envelopes"/>
    <x v="3179"/>
    <n v="3"/>
    <n v="0.2"/>
    <n v="2.8781999999999992"/>
    <x v="3"/>
    <x v="0"/>
  </r>
  <r>
    <x v="8825"/>
    <x v="4400"/>
    <x v="546"/>
    <x v="190"/>
    <x v="2"/>
    <s v="AG-10900"/>
    <s v="Arthur Gainer"/>
    <x v="0"/>
    <x v="0"/>
    <s v="Philadelphia"/>
    <x v="9"/>
    <n v="19134"/>
    <x v="3"/>
    <s v="OFF-LA-10003190"/>
    <x v="1"/>
    <x v="2"/>
    <s v="Avery 474"/>
    <x v="2789"/>
    <n v="3"/>
    <n v="0.2"/>
    <n v="2.5056000000000003"/>
    <x v="3"/>
    <x v="0"/>
  </r>
  <r>
    <x v="8826"/>
    <x v="4401"/>
    <x v="1063"/>
    <x v="516"/>
    <x v="0"/>
    <s v="SC-20020"/>
    <s v="Sam Craven"/>
    <x v="0"/>
    <x v="0"/>
    <s v="Houston"/>
    <x v="5"/>
    <n v="77095"/>
    <x v="2"/>
    <s v="OFF-PA-10002986"/>
    <x v="1"/>
    <x v="10"/>
    <s v="Xerox 1898"/>
    <x v="3059"/>
    <n v="5"/>
    <n v="0.2"/>
    <n v="9.3520000000000003"/>
    <x v="2"/>
    <x v="0"/>
  </r>
  <r>
    <x v="8827"/>
    <x v="4401"/>
    <x v="1063"/>
    <x v="516"/>
    <x v="0"/>
    <s v="SC-20020"/>
    <s v="Sam Craven"/>
    <x v="0"/>
    <x v="0"/>
    <s v="Houston"/>
    <x v="5"/>
    <n v="77095"/>
    <x v="2"/>
    <s v="OFF-PA-10001593"/>
    <x v="1"/>
    <x v="10"/>
    <s v="Xerox 1947"/>
    <x v="1399"/>
    <n v="7"/>
    <n v="0.2"/>
    <n v="10.464999999999998"/>
    <x v="2"/>
    <x v="0"/>
  </r>
  <r>
    <x v="8828"/>
    <x v="4402"/>
    <x v="1117"/>
    <x v="770"/>
    <x v="1"/>
    <s v="BB-11545"/>
    <s v="Brenda Bowman"/>
    <x v="1"/>
    <x v="0"/>
    <s v="Saint Charles"/>
    <x v="25"/>
    <n v="63301"/>
    <x v="2"/>
    <s v="OFF-PA-10000528"/>
    <x v="1"/>
    <x v="10"/>
    <s v="Xerox 1981"/>
    <x v="232"/>
    <n v="2"/>
    <n v="0"/>
    <n v="4.7519999999999998"/>
    <x v="2"/>
    <x v="0"/>
  </r>
  <r>
    <x v="8829"/>
    <x v="4403"/>
    <x v="191"/>
    <x v="1096"/>
    <x v="2"/>
    <s v="VP-21760"/>
    <s v="Victoria Pisteka"/>
    <x v="1"/>
    <x v="0"/>
    <s v="Indianapolis"/>
    <x v="14"/>
    <n v="46203"/>
    <x v="2"/>
    <s v="OFF-ST-10001932"/>
    <x v="1"/>
    <x v="4"/>
    <s v="Fellowes Staxonsteel Drawer Files"/>
    <x v="5624"/>
    <n v="2"/>
    <n v="0"/>
    <n v="54.087600000000009"/>
    <x v="2"/>
    <x v="0"/>
  </r>
  <r>
    <x v="8830"/>
    <x v="4404"/>
    <x v="1036"/>
    <x v="868"/>
    <x v="0"/>
    <s v="RP-19270"/>
    <s v="Rachel Payne"/>
    <x v="1"/>
    <x v="0"/>
    <s v="Seattle"/>
    <x v="4"/>
    <n v="98115"/>
    <x v="1"/>
    <s v="OFF-BI-10003727"/>
    <x v="1"/>
    <x v="8"/>
    <s v="Avery Durable Slant Ring Binders With Label Holder"/>
    <x v="5625"/>
    <n v="10"/>
    <n v="0.2"/>
    <n v="11.703999999999997"/>
    <x v="1"/>
    <x v="0"/>
  </r>
  <r>
    <x v="8831"/>
    <x v="4405"/>
    <x v="219"/>
    <x v="765"/>
    <x v="1"/>
    <s v="DH-13675"/>
    <s v="Duane Huffman"/>
    <x v="2"/>
    <x v="0"/>
    <s v="Harrisonburg"/>
    <x v="17"/>
    <n v="22801"/>
    <x v="0"/>
    <s v="FUR-FU-10002759"/>
    <x v="0"/>
    <x v="5"/>
    <s v="12-1/2 Diameter Round Wall Clock"/>
    <x v="792"/>
    <n v="2"/>
    <n v="0"/>
    <n v="14.3856"/>
    <x v="0"/>
    <x v="0"/>
  </r>
  <r>
    <x v="8832"/>
    <x v="4406"/>
    <x v="137"/>
    <x v="1121"/>
    <x v="1"/>
    <s v="SW-20455"/>
    <s v="Shaun Weien"/>
    <x v="0"/>
    <x v="0"/>
    <s v="Rochester"/>
    <x v="15"/>
    <n v="14609"/>
    <x v="3"/>
    <s v="OFF-BI-10000545"/>
    <x v="1"/>
    <x v="8"/>
    <s v="GBC Ibimaster 500 Manual ProClick Binding System"/>
    <x v="1396"/>
    <n v="2"/>
    <n v="0.2"/>
    <n v="456.58800000000002"/>
    <x v="3"/>
    <x v="0"/>
  </r>
  <r>
    <x v="8833"/>
    <x v="4407"/>
    <x v="241"/>
    <x v="938"/>
    <x v="1"/>
    <s v="KF-16285"/>
    <s v="Karen Ferguson"/>
    <x v="2"/>
    <x v="0"/>
    <s v="Sandy Springs"/>
    <x v="32"/>
    <n v="30328"/>
    <x v="0"/>
    <s v="OFF-ST-10004950"/>
    <x v="1"/>
    <x v="4"/>
    <s v="Tenex Personal Filing Tote With Secure Closure Lid, Black/Frost"/>
    <x v="4729"/>
    <n v="1"/>
    <n v="0"/>
    <n v="3.8774999999999995"/>
    <x v="0"/>
    <x v="0"/>
  </r>
  <r>
    <x v="8834"/>
    <x v="4407"/>
    <x v="241"/>
    <x v="938"/>
    <x v="1"/>
    <s v="KF-16285"/>
    <s v="Karen Ferguson"/>
    <x v="2"/>
    <x v="0"/>
    <s v="Sandy Springs"/>
    <x v="32"/>
    <n v="30328"/>
    <x v="0"/>
    <s v="TEC-PH-10003171"/>
    <x v="2"/>
    <x v="7"/>
    <s v="Plantronics Encore H101 Dual Earpieces Headset"/>
    <x v="5626"/>
    <n v="2"/>
    <n v="0"/>
    <n v="25.171999999999997"/>
    <x v="0"/>
    <x v="0"/>
  </r>
  <r>
    <x v="8835"/>
    <x v="4407"/>
    <x v="241"/>
    <x v="938"/>
    <x v="1"/>
    <s v="KF-16285"/>
    <s v="Karen Ferguson"/>
    <x v="2"/>
    <x v="0"/>
    <s v="Sandy Springs"/>
    <x v="32"/>
    <n v="30328"/>
    <x v="0"/>
    <s v="OFF-AR-10000614"/>
    <x v="1"/>
    <x v="6"/>
    <s v="Barrel Sharpener"/>
    <x v="293"/>
    <n v="4"/>
    <n v="0"/>
    <n v="3.7127999999999997"/>
    <x v="0"/>
    <x v="0"/>
  </r>
  <r>
    <x v="8836"/>
    <x v="4407"/>
    <x v="241"/>
    <x v="938"/>
    <x v="1"/>
    <s v="KF-16285"/>
    <s v="Karen Ferguson"/>
    <x v="2"/>
    <x v="0"/>
    <s v="Sandy Springs"/>
    <x v="32"/>
    <n v="30328"/>
    <x v="0"/>
    <s v="OFF-AR-10000034"/>
    <x v="1"/>
    <x v="6"/>
    <s v="BIC Brite Liner Grip Highlighters, Assorted, 5/Pack"/>
    <x v="1936"/>
    <n v="3"/>
    <n v="0"/>
    <n v="4.9607999999999999"/>
    <x v="0"/>
    <x v="0"/>
  </r>
  <r>
    <x v="8837"/>
    <x v="4407"/>
    <x v="241"/>
    <x v="938"/>
    <x v="1"/>
    <s v="KF-16285"/>
    <s v="Karen Ferguson"/>
    <x v="2"/>
    <x v="0"/>
    <s v="Sandy Springs"/>
    <x v="32"/>
    <n v="30328"/>
    <x v="0"/>
    <s v="OFF-LA-10003766"/>
    <x v="1"/>
    <x v="2"/>
    <s v="Self-Adhesive Removable Labels"/>
    <x v="2143"/>
    <n v="5"/>
    <n v="0"/>
    <n v="7.5600000000000005"/>
    <x v="0"/>
    <x v="0"/>
  </r>
  <r>
    <x v="8838"/>
    <x v="4408"/>
    <x v="322"/>
    <x v="343"/>
    <x v="0"/>
    <s v="FH-14275"/>
    <s v="Frank Hawley"/>
    <x v="1"/>
    <x v="0"/>
    <s v="Los Angeles"/>
    <x v="1"/>
    <n v="90004"/>
    <x v="1"/>
    <s v="OFF-AR-10001725"/>
    <x v="1"/>
    <x v="6"/>
    <s v="Boston Home &amp; Office Model 2000 Electric Pencil Sharpeners"/>
    <x v="421"/>
    <n v="3"/>
    <n v="0"/>
    <n v="18.447000000000003"/>
    <x v="1"/>
    <x v="0"/>
  </r>
  <r>
    <x v="8839"/>
    <x v="4408"/>
    <x v="322"/>
    <x v="343"/>
    <x v="0"/>
    <s v="FH-14275"/>
    <s v="Frank Hawley"/>
    <x v="1"/>
    <x v="0"/>
    <s v="Los Angeles"/>
    <x v="1"/>
    <n v="90004"/>
    <x v="1"/>
    <s v="OFF-BI-10002794"/>
    <x v="1"/>
    <x v="8"/>
    <s v="Avery Trapezoid Ring Binder, 3&quot; Capacity, Black, 1040 sheets"/>
    <x v="959"/>
    <n v="2"/>
    <n v="0.2"/>
    <n v="23.768399999999996"/>
    <x v="1"/>
    <x v="0"/>
  </r>
  <r>
    <x v="8840"/>
    <x v="4408"/>
    <x v="322"/>
    <x v="343"/>
    <x v="0"/>
    <s v="FH-14275"/>
    <s v="Frank Hawley"/>
    <x v="1"/>
    <x v="0"/>
    <s v="Los Angeles"/>
    <x v="1"/>
    <n v="90004"/>
    <x v="1"/>
    <s v="TEC-AC-10004171"/>
    <x v="2"/>
    <x v="11"/>
    <s v="Razer Kraken 7.1 Surround Sound Over Ear USB Gaming Headset"/>
    <x v="674"/>
    <n v="3"/>
    <n v="0"/>
    <n v="131.98680000000002"/>
    <x v="1"/>
    <x v="0"/>
  </r>
  <r>
    <x v="8841"/>
    <x v="4409"/>
    <x v="1205"/>
    <x v="627"/>
    <x v="1"/>
    <s v="JR-16210"/>
    <s v="Justin Ritter"/>
    <x v="1"/>
    <x v="0"/>
    <s v="San Francisco"/>
    <x v="1"/>
    <n v="94110"/>
    <x v="1"/>
    <s v="TEC-AC-10003628"/>
    <x v="2"/>
    <x v="11"/>
    <s v="Logitech 910-002974 M325 Wireless Mouse for Web Scrolling"/>
    <x v="1324"/>
    <n v="3"/>
    <n v="0"/>
    <n v="39.586800000000011"/>
    <x v="1"/>
    <x v="0"/>
  </r>
  <r>
    <x v="8842"/>
    <x v="4409"/>
    <x v="1205"/>
    <x v="627"/>
    <x v="1"/>
    <s v="JR-16210"/>
    <s v="Justin Ritter"/>
    <x v="1"/>
    <x v="0"/>
    <s v="San Francisco"/>
    <x v="1"/>
    <n v="94110"/>
    <x v="1"/>
    <s v="TEC-AC-10004761"/>
    <x v="2"/>
    <x v="11"/>
    <s v="Maxell 4.7GB DVD+RW 3/Pack"/>
    <x v="945"/>
    <n v="2"/>
    <n v="0"/>
    <n v="11.151"/>
    <x v="1"/>
    <x v="0"/>
  </r>
  <r>
    <x v="8843"/>
    <x v="4410"/>
    <x v="728"/>
    <x v="779"/>
    <x v="0"/>
    <s v="JC-16105"/>
    <s v="Julie Creighton"/>
    <x v="1"/>
    <x v="0"/>
    <s v="Minneapolis"/>
    <x v="11"/>
    <n v="55407"/>
    <x v="2"/>
    <s v="OFF-ST-10000885"/>
    <x v="1"/>
    <x v="4"/>
    <s v="Fellowes Desktop Hanging File Manager"/>
    <x v="5335"/>
    <n v="5"/>
    <n v="0"/>
    <n v="16.787500000000001"/>
    <x v="2"/>
    <x v="0"/>
  </r>
  <r>
    <x v="8844"/>
    <x v="4411"/>
    <x v="404"/>
    <x v="350"/>
    <x v="1"/>
    <s v="BP-11290"/>
    <s v="Beth Paige"/>
    <x v="0"/>
    <x v="0"/>
    <s v="Columbus"/>
    <x v="24"/>
    <n v="43229"/>
    <x v="3"/>
    <s v="OFF-BI-10004209"/>
    <x v="1"/>
    <x v="8"/>
    <s v="Fellowes Twister Kit, Gray/Clear, 3/pkg"/>
    <x v="5627"/>
    <n v="3"/>
    <n v="0.7"/>
    <n v="-6.0299999999999976"/>
    <x v="3"/>
    <x v="0"/>
  </r>
  <r>
    <x v="8845"/>
    <x v="4411"/>
    <x v="404"/>
    <x v="350"/>
    <x v="1"/>
    <s v="BP-11290"/>
    <s v="Beth Paige"/>
    <x v="0"/>
    <x v="0"/>
    <s v="Columbus"/>
    <x v="24"/>
    <n v="43229"/>
    <x v="3"/>
    <s v="OFF-FA-10002988"/>
    <x v="1"/>
    <x v="13"/>
    <s v="Ideal Clamps"/>
    <x v="5628"/>
    <n v="3"/>
    <n v="0.2"/>
    <n v="1.7486999999999999"/>
    <x v="3"/>
    <x v="0"/>
  </r>
  <r>
    <x v="8846"/>
    <x v="4411"/>
    <x v="404"/>
    <x v="350"/>
    <x v="1"/>
    <s v="BP-11290"/>
    <s v="Beth Paige"/>
    <x v="0"/>
    <x v="0"/>
    <s v="Columbus"/>
    <x v="24"/>
    <n v="43229"/>
    <x v="3"/>
    <s v="OFF-PA-10002222"/>
    <x v="1"/>
    <x v="10"/>
    <s v="Xerox Color Copier Paper, 11&quot; x 17&quot;, Ream"/>
    <x v="5566"/>
    <n v="5"/>
    <n v="0.2"/>
    <n v="29.691999999999993"/>
    <x v="3"/>
    <x v="0"/>
  </r>
  <r>
    <x v="8847"/>
    <x v="4411"/>
    <x v="404"/>
    <x v="350"/>
    <x v="1"/>
    <s v="BP-11290"/>
    <s v="Beth Paige"/>
    <x v="0"/>
    <x v="0"/>
    <s v="Columbus"/>
    <x v="24"/>
    <n v="43229"/>
    <x v="3"/>
    <s v="OFF-AP-10004487"/>
    <x v="1"/>
    <x v="9"/>
    <s v="Kensington 4 Outlet MasterPiece Compact Power Control Center"/>
    <x v="5629"/>
    <n v="2"/>
    <n v="0.2"/>
    <n v="13.011199999999995"/>
    <x v="3"/>
    <x v="0"/>
  </r>
  <r>
    <x v="8848"/>
    <x v="4412"/>
    <x v="740"/>
    <x v="1086"/>
    <x v="2"/>
    <s v="FA-14230"/>
    <s v="Frank Atkinson"/>
    <x v="1"/>
    <x v="0"/>
    <s v="Raleigh"/>
    <x v="3"/>
    <n v="27604"/>
    <x v="0"/>
    <s v="TEC-PH-10003505"/>
    <x v="2"/>
    <x v="7"/>
    <s v="Geemarc AmpliPOWER60"/>
    <x v="5630"/>
    <n v="1"/>
    <n v="0.2"/>
    <n v="8.3519999999999932"/>
    <x v="0"/>
    <x v="0"/>
  </r>
  <r>
    <x v="8849"/>
    <x v="4412"/>
    <x v="740"/>
    <x v="1086"/>
    <x v="2"/>
    <s v="FA-14230"/>
    <s v="Frank Atkinson"/>
    <x v="1"/>
    <x v="0"/>
    <s v="Raleigh"/>
    <x v="3"/>
    <n v="27604"/>
    <x v="0"/>
    <s v="FUR-FU-10000076"/>
    <x v="0"/>
    <x v="5"/>
    <s v="24-Hour Round Wall Clock"/>
    <x v="5631"/>
    <n v="10"/>
    <n v="0.2"/>
    <n v="45.954000000000008"/>
    <x v="0"/>
    <x v="0"/>
  </r>
  <r>
    <x v="8850"/>
    <x v="4412"/>
    <x v="740"/>
    <x v="1086"/>
    <x v="2"/>
    <s v="FA-14230"/>
    <s v="Frank Atkinson"/>
    <x v="1"/>
    <x v="0"/>
    <s v="Raleigh"/>
    <x v="3"/>
    <n v="27604"/>
    <x v="0"/>
    <s v="OFF-BI-10004728"/>
    <x v="1"/>
    <x v="8"/>
    <s v="Wilson Jones Turn Tabs Binder Tool for Ring Binders"/>
    <x v="5632"/>
    <n v="2"/>
    <n v="0.7"/>
    <n v="-2.3136000000000001"/>
    <x v="0"/>
    <x v="0"/>
  </r>
  <r>
    <x v="8851"/>
    <x v="4412"/>
    <x v="740"/>
    <x v="1086"/>
    <x v="2"/>
    <s v="FA-14230"/>
    <s v="Frank Atkinson"/>
    <x v="1"/>
    <x v="0"/>
    <s v="Raleigh"/>
    <x v="3"/>
    <n v="27604"/>
    <x v="0"/>
    <s v="OFF-PA-10002250"/>
    <x v="1"/>
    <x v="10"/>
    <s v="Things To Do Today Pad"/>
    <x v="1746"/>
    <n v="2"/>
    <n v="0.2"/>
    <n v="3.2871999999999999"/>
    <x v="0"/>
    <x v="0"/>
  </r>
  <r>
    <x v="8852"/>
    <x v="4413"/>
    <x v="1169"/>
    <x v="293"/>
    <x v="0"/>
    <s v="DN-13690"/>
    <s v="Duane Noonan"/>
    <x v="0"/>
    <x v="0"/>
    <s v="New York City"/>
    <x v="15"/>
    <n v="10011"/>
    <x v="3"/>
    <s v="OFF-PA-10003823"/>
    <x v="1"/>
    <x v="10"/>
    <s v="Xerox 197"/>
    <x v="1862"/>
    <n v="4"/>
    <n v="0"/>
    <n v="55.763999999999996"/>
    <x v="3"/>
    <x v="0"/>
  </r>
  <r>
    <x v="8853"/>
    <x v="4414"/>
    <x v="357"/>
    <x v="1305"/>
    <x v="2"/>
    <s v="FO-14305"/>
    <s v="Frank Olsen"/>
    <x v="0"/>
    <x v="0"/>
    <s v="Philadelphia"/>
    <x v="9"/>
    <n v="19143"/>
    <x v="3"/>
    <s v="OFF-SU-10000898"/>
    <x v="1"/>
    <x v="14"/>
    <s v="Acme Hot Forged Carbon Steel Scissors with Nickel-Plated Handles, 3 7/8&quot; Cut, 8&quot;L"/>
    <x v="5633"/>
    <n v="5"/>
    <n v="0.2"/>
    <n v="6.2549999999999919"/>
    <x v="3"/>
    <x v="0"/>
  </r>
  <r>
    <x v="8854"/>
    <x v="4414"/>
    <x v="357"/>
    <x v="1305"/>
    <x v="2"/>
    <s v="FO-14305"/>
    <s v="Frank Olsen"/>
    <x v="0"/>
    <x v="0"/>
    <s v="Philadelphia"/>
    <x v="9"/>
    <n v="19143"/>
    <x v="3"/>
    <s v="TEC-AC-10003832"/>
    <x v="2"/>
    <x v="11"/>
    <s v="Logitech P710e Mobile Speakerphone"/>
    <x v="231"/>
    <n v="3"/>
    <n v="0.2"/>
    <n v="-7.724700000000098"/>
    <x v="3"/>
    <x v="0"/>
  </r>
  <r>
    <x v="8855"/>
    <x v="4415"/>
    <x v="165"/>
    <x v="53"/>
    <x v="1"/>
    <s v="DP-13105"/>
    <s v="Dave Poirier"/>
    <x v="1"/>
    <x v="0"/>
    <s v="Meridian"/>
    <x v="45"/>
    <n v="83642"/>
    <x v="1"/>
    <s v="OFF-BI-10001679"/>
    <x v="1"/>
    <x v="8"/>
    <s v="GBC Instant Index System for Binding Systems"/>
    <x v="3406"/>
    <n v="3"/>
    <n v="0.2"/>
    <n v="7.9919999999999991"/>
    <x v="1"/>
    <x v="0"/>
  </r>
  <r>
    <x v="8856"/>
    <x v="4416"/>
    <x v="119"/>
    <x v="1191"/>
    <x v="1"/>
    <s v="JW-15220"/>
    <s v="Jane Waco"/>
    <x v="1"/>
    <x v="0"/>
    <s v="Sacramento"/>
    <x v="1"/>
    <n v="95823"/>
    <x v="1"/>
    <s v="TEC-AC-10002335"/>
    <x v="2"/>
    <x v="11"/>
    <s v="Logitech Media Keyboard K200"/>
    <x v="4552"/>
    <n v="6"/>
    <n v="0"/>
    <n v="39.888599999999997"/>
    <x v="1"/>
    <x v="0"/>
  </r>
  <r>
    <x v="8857"/>
    <x v="4416"/>
    <x v="119"/>
    <x v="1191"/>
    <x v="1"/>
    <s v="JW-15220"/>
    <s v="Jane Waco"/>
    <x v="1"/>
    <x v="0"/>
    <s v="Sacramento"/>
    <x v="1"/>
    <n v="95823"/>
    <x v="1"/>
    <s v="TEC-PH-10003187"/>
    <x v="2"/>
    <x v="7"/>
    <s v="Anker Astro Mini 3000mAh Ultra-Compact Portable Charger"/>
    <x v="236"/>
    <n v="2"/>
    <n v="0.2"/>
    <n v="-7.9959999999999996"/>
    <x v="1"/>
    <x v="0"/>
  </r>
  <r>
    <x v="8858"/>
    <x v="4416"/>
    <x v="119"/>
    <x v="1191"/>
    <x v="1"/>
    <s v="JW-15220"/>
    <s v="Jane Waco"/>
    <x v="1"/>
    <x v="0"/>
    <s v="Sacramento"/>
    <x v="1"/>
    <n v="95823"/>
    <x v="1"/>
    <s v="OFF-BI-10003527"/>
    <x v="1"/>
    <x v="8"/>
    <s v="Fellowes PB500 Electric Punch Plastic Comb Binding Machine with Manual Bind"/>
    <x v="5634"/>
    <n v="5"/>
    <n v="0.2"/>
    <n v="1906.4849999999999"/>
    <x v="1"/>
    <x v="0"/>
  </r>
  <r>
    <x v="8859"/>
    <x v="4417"/>
    <x v="648"/>
    <x v="1035"/>
    <x v="1"/>
    <s v="TT-21460"/>
    <s v="Tonja Turnell"/>
    <x v="2"/>
    <x v="0"/>
    <s v="Charlotte"/>
    <x v="3"/>
    <n v="28205"/>
    <x v="0"/>
    <s v="TEC-PH-10003171"/>
    <x v="2"/>
    <x v="7"/>
    <s v="Plantronics Encore H101 Dual Earpieces Headset"/>
    <x v="3651"/>
    <n v="1"/>
    <n v="0.2"/>
    <n v="3.5959999999999983"/>
    <x v="0"/>
    <x v="0"/>
  </r>
  <r>
    <x v="8860"/>
    <x v="4418"/>
    <x v="861"/>
    <x v="629"/>
    <x v="1"/>
    <s v="SN-20560"/>
    <s v="Skye Norling"/>
    <x v="2"/>
    <x v="0"/>
    <s v="Paterson"/>
    <x v="30"/>
    <n v="7501"/>
    <x v="3"/>
    <s v="OFF-LA-10000414"/>
    <x v="1"/>
    <x v="2"/>
    <s v="Avery 503"/>
    <x v="2551"/>
    <n v="3"/>
    <n v="0"/>
    <n v="14.904"/>
    <x v="3"/>
    <x v="0"/>
  </r>
  <r>
    <x v="8861"/>
    <x v="4418"/>
    <x v="861"/>
    <x v="629"/>
    <x v="1"/>
    <s v="SN-20560"/>
    <s v="Skye Norling"/>
    <x v="2"/>
    <x v="0"/>
    <s v="Paterson"/>
    <x v="30"/>
    <n v="7501"/>
    <x v="3"/>
    <s v="FUR-FU-10002107"/>
    <x v="0"/>
    <x v="5"/>
    <s v="Eldon Pizzaz Desk Accessories"/>
    <x v="4206"/>
    <n v="4"/>
    <n v="0"/>
    <n v="3.9248000000000003"/>
    <x v="3"/>
    <x v="0"/>
  </r>
  <r>
    <x v="8862"/>
    <x v="4418"/>
    <x v="861"/>
    <x v="629"/>
    <x v="1"/>
    <s v="SN-20560"/>
    <s v="Skye Norling"/>
    <x v="2"/>
    <x v="0"/>
    <s v="Paterson"/>
    <x v="30"/>
    <n v="7501"/>
    <x v="3"/>
    <s v="OFF-BI-10004593"/>
    <x v="1"/>
    <x v="8"/>
    <s v="Ibico Laser Imprintable Binding System Covers"/>
    <x v="5635"/>
    <n v="4"/>
    <n v="0"/>
    <n v="96.415999999999997"/>
    <x v="3"/>
    <x v="0"/>
  </r>
  <r>
    <x v="8863"/>
    <x v="4418"/>
    <x v="861"/>
    <x v="629"/>
    <x v="1"/>
    <s v="SN-20560"/>
    <s v="Skye Norling"/>
    <x v="2"/>
    <x v="0"/>
    <s v="Paterson"/>
    <x v="30"/>
    <n v="7501"/>
    <x v="3"/>
    <s v="OFF-AP-10003860"/>
    <x v="1"/>
    <x v="9"/>
    <s v="Fellowes Advanced 8 Outlet Surge Suppressor with Phone/Fax Protection"/>
    <x v="5636"/>
    <n v="4"/>
    <n v="0"/>
    <n v="29.980800000000002"/>
    <x v="3"/>
    <x v="0"/>
  </r>
  <r>
    <x v="8864"/>
    <x v="4418"/>
    <x v="861"/>
    <x v="629"/>
    <x v="1"/>
    <s v="SN-20560"/>
    <s v="Skye Norling"/>
    <x v="2"/>
    <x v="0"/>
    <s v="Paterson"/>
    <x v="30"/>
    <n v="7501"/>
    <x v="3"/>
    <s v="OFF-PA-10000556"/>
    <x v="1"/>
    <x v="10"/>
    <s v="Xerox 208"/>
    <x v="789"/>
    <n v="6"/>
    <n v="0"/>
    <n v="18.662400000000002"/>
    <x v="3"/>
    <x v="0"/>
  </r>
  <r>
    <x v="8865"/>
    <x v="4419"/>
    <x v="139"/>
    <x v="317"/>
    <x v="1"/>
    <s v="JM-15865"/>
    <s v="John Murray"/>
    <x v="0"/>
    <x v="0"/>
    <s v="Arlington"/>
    <x v="17"/>
    <n v="22204"/>
    <x v="0"/>
    <s v="OFF-AP-10003281"/>
    <x v="1"/>
    <x v="9"/>
    <s v="Acco 6 Outlet Guardian Standard Surge Suppressor"/>
    <x v="2311"/>
    <n v="3"/>
    <n v="0"/>
    <n v="10.880999999999997"/>
    <x v="0"/>
    <x v="0"/>
  </r>
  <r>
    <x v="8866"/>
    <x v="4420"/>
    <x v="59"/>
    <x v="160"/>
    <x v="2"/>
    <s v="SB-20185"/>
    <s v="Sarah Brown"/>
    <x v="0"/>
    <x v="0"/>
    <s v="Chicago"/>
    <x v="10"/>
    <n v="60653"/>
    <x v="2"/>
    <s v="FUR-BO-10004218"/>
    <x v="0"/>
    <x v="0"/>
    <s v="Bush Heritage Pine Collection 5-Shelf Bookcase, Albany Pine Finish, *Special Order"/>
    <x v="5637"/>
    <n v="5"/>
    <n v="0.3"/>
    <n v="-70.489999999999981"/>
    <x v="2"/>
    <x v="0"/>
  </r>
  <r>
    <x v="8867"/>
    <x v="4420"/>
    <x v="59"/>
    <x v="160"/>
    <x v="2"/>
    <s v="SB-20185"/>
    <s v="Sarah Brown"/>
    <x v="0"/>
    <x v="0"/>
    <s v="Chicago"/>
    <x v="10"/>
    <n v="60653"/>
    <x v="2"/>
    <s v="TEC-PH-10002185"/>
    <x v="2"/>
    <x v="7"/>
    <s v="QVS USB Car Charger 2-Port 2.1Amp for iPod/iPhone/iPad/iPad 2/iPad 3"/>
    <x v="3988"/>
    <n v="2"/>
    <n v="0.2"/>
    <n v="3.4749999999999996"/>
    <x v="2"/>
    <x v="0"/>
  </r>
  <r>
    <x v="8868"/>
    <x v="4421"/>
    <x v="254"/>
    <x v="281"/>
    <x v="1"/>
    <s v="CC-12475"/>
    <s v="Cindy Chapman"/>
    <x v="0"/>
    <x v="0"/>
    <s v="San Diego"/>
    <x v="1"/>
    <n v="92037"/>
    <x v="1"/>
    <s v="TEC-MA-10003176"/>
    <x v="2"/>
    <x v="15"/>
    <s v="Okidata B400 Printer"/>
    <x v="5638"/>
    <n v="2"/>
    <n v="0.2"/>
    <n v="77.219999999999914"/>
    <x v="1"/>
    <x v="0"/>
  </r>
  <r>
    <x v="8869"/>
    <x v="4422"/>
    <x v="96"/>
    <x v="792"/>
    <x v="1"/>
    <s v="SH-19975"/>
    <s v="Sally Hughsby"/>
    <x v="1"/>
    <x v="0"/>
    <s v="Seattle"/>
    <x v="4"/>
    <n v="98105"/>
    <x v="1"/>
    <s v="OFF-BI-10002003"/>
    <x v="1"/>
    <x v="8"/>
    <s v="Ibico Presentation Index for Binding Systems"/>
    <x v="482"/>
    <n v="5"/>
    <n v="0.2"/>
    <n v="5.3729999999999993"/>
    <x v="1"/>
    <x v="1"/>
  </r>
  <r>
    <x v="8870"/>
    <x v="4422"/>
    <x v="96"/>
    <x v="792"/>
    <x v="1"/>
    <s v="SH-19975"/>
    <s v="Sally Hughsby"/>
    <x v="1"/>
    <x v="0"/>
    <s v="Seattle"/>
    <x v="4"/>
    <n v="98105"/>
    <x v="1"/>
    <s v="FUR-FU-10000023"/>
    <x v="0"/>
    <x v="5"/>
    <s v="Eldon Wave Desk Accessories"/>
    <x v="5639"/>
    <n v="12"/>
    <n v="0"/>
    <n v="31.099200000000003"/>
    <x v="1"/>
    <x v="1"/>
  </r>
  <r>
    <x v="8871"/>
    <x v="4422"/>
    <x v="96"/>
    <x v="792"/>
    <x v="1"/>
    <s v="SH-19975"/>
    <s v="Sally Hughsby"/>
    <x v="1"/>
    <x v="0"/>
    <s v="Seattle"/>
    <x v="4"/>
    <n v="98105"/>
    <x v="1"/>
    <s v="OFF-ST-10002756"/>
    <x v="1"/>
    <x v="4"/>
    <s v="Tennsco Stur-D-Stor Boltless Shelving, 5 Shelves, 24&quot; Deep, Sand"/>
    <x v="5248"/>
    <n v="4"/>
    <n v="0"/>
    <n v="5.4124000000000478"/>
    <x v="1"/>
    <x v="1"/>
  </r>
  <r>
    <x v="8872"/>
    <x v="4423"/>
    <x v="982"/>
    <x v="197"/>
    <x v="3"/>
    <s v="RB-19435"/>
    <s v="Richard Bierner"/>
    <x v="0"/>
    <x v="0"/>
    <s v="Columbus"/>
    <x v="24"/>
    <n v="43229"/>
    <x v="3"/>
    <s v="TEC-MA-10002694"/>
    <x v="2"/>
    <x v="15"/>
    <s v="Hewlett-Packard Deskjet F4180 All-in-One Color Ink-jet - Printer / copier / scanner"/>
    <x v="5640"/>
    <n v="2"/>
    <n v="0.7"/>
    <n v="-71.39579999999998"/>
    <x v="3"/>
    <x v="1"/>
  </r>
  <r>
    <x v="8873"/>
    <x v="4423"/>
    <x v="982"/>
    <x v="197"/>
    <x v="3"/>
    <s v="RB-19435"/>
    <s v="Richard Bierner"/>
    <x v="0"/>
    <x v="0"/>
    <s v="Columbus"/>
    <x v="24"/>
    <n v="43229"/>
    <x v="3"/>
    <s v="OFF-BI-10002429"/>
    <x v="1"/>
    <x v="8"/>
    <s v="Premier Elliptical Ring Binder, Black"/>
    <x v="3594"/>
    <n v="2"/>
    <n v="0.7"/>
    <n v="-13.393599999999999"/>
    <x v="3"/>
    <x v="1"/>
  </r>
  <r>
    <x v="8874"/>
    <x v="4424"/>
    <x v="237"/>
    <x v="38"/>
    <x v="0"/>
    <s v="TC-21295"/>
    <s v="Toby Carlisle"/>
    <x v="0"/>
    <x v="0"/>
    <s v="Houston"/>
    <x v="5"/>
    <n v="77095"/>
    <x v="2"/>
    <s v="OFF-BI-10003684"/>
    <x v="1"/>
    <x v="8"/>
    <s v="Wilson Jones Legal Size Ring Binders"/>
    <x v="5641"/>
    <n v="5"/>
    <n v="0.8"/>
    <n v="-32.984999999999999"/>
    <x v="2"/>
    <x v="0"/>
  </r>
  <r>
    <x v="8875"/>
    <x v="4425"/>
    <x v="572"/>
    <x v="1180"/>
    <x v="1"/>
    <s v="CT-11995"/>
    <s v="Carol Triggs"/>
    <x v="0"/>
    <x v="0"/>
    <s v="Irving"/>
    <x v="5"/>
    <n v="75061"/>
    <x v="2"/>
    <s v="OFF-SU-10003505"/>
    <x v="1"/>
    <x v="14"/>
    <s v="Premier Electric Letter Opener"/>
    <x v="442"/>
    <n v="2"/>
    <n v="0.2"/>
    <n v="-34.758000000000017"/>
    <x v="2"/>
    <x v="0"/>
  </r>
  <r>
    <x v="8876"/>
    <x v="4425"/>
    <x v="572"/>
    <x v="1180"/>
    <x v="1"/>
    <s v="CT-11995"/>
    <s v="Carol Triggs"/>
    <x v="0"/>
    <x v="0"/>
    <s v="Irving"/>
    <x v="5"/>
    <n v="75061"/>
    <x v="2"/>
    <s v="OFF-AP-10002534"/>
    <x v="1"/>
    <x v="9"/>
    <s v="3.6 Cubic Foot Counter Height Office Refrigerator"/>
    <x v="5642"/>
    <n v="1"/>
    <n v="0.8"/>
    <n v="-153.20240000000001"/>
    <x v="2"/>
    <x v="0"/>
  </r>
  <r>
    <x v="8877"/>
    <x v="4426"/>
    <x v="697"/>
    <x v="19"/>
    <x v="1"/>
    <s v="GZ-14470"/>
    <s v="Gary Zandusky"/>
    <x v="0"/>
    <x v="0"/>
    <s v="Morristown"/>
    <x v="30"/>
    <n v="7960"/>
    <x v="3"/>
    <s v="TEC-MA-10004626"/>
    <x v="2"/>
    <x v="15"/>
    <s v="Lexmark 20R1285 X6650 Wireless All-in-One Printer"/>
    <x v="5643"/>
    <n v="4"/>
    <n v="0"/>
    <n v="225.6"/>
    <x v="3"/>
    <x v="0"/>
  </r>
  <r>
    <x v="8878"/>
    <x v="4426"/>
    <x v="697"/>
    <x v="19"/>
    <x v="1"/>
    <s v="GZ-14470"/>
    <s v="Gary Zandusky"/>
    <x v="0"/>
    <x v="0"/>
    <s v="Morristown"/>
    <x v="30"/>
    <n v="7960"/>
    <x v="3"/>
    <s v="OFF-ST-10000615"/>
    <x v="1"/>
    <x v="4"/>
    <s v="SimpliFile Personal File, Black Granite, 15w x 6-15/16d x 11-1/4h"/>
    <x v="4024"/>
    <n v="3"/>
    <n v="0"/>
    <n v="9.5340000000000025"/>
    <x v="3"/>
    <x v="0"/>
  </r>
  <r>
    <x v="8879"/>
    <x v="4427"/>
    <x v="391"/>
    <x v="571"/>
    <x v="2"/>
    <s v="AM-10360"/>
    <s v="Alice McCarthy"/>
    <x v="1"/>
    <x v="0"/>
    <s v="Los Angeles"/>
    <x v="1"/>
    <n v="90008"/>
    <x v="1"/>
    <s v="OFF-PA-10000659"/>
    <x v="1"/>
    <x v="10"/>
    <s v="TOPS Carbonless Receipt Book, Four 2-3/4 x 7-1/4 Money Receipts per Page"/>
    <x v="5644"/>
    <n v="11"/>
    <n v="0"/>
    <n v="92.505599999999987"/>
    <x v="1"/>
    <x v="0"/>
  </r>
  <r>
    <x v="8880"/>
    <x v="4427"/>
    <x v="391"/>
    <x v="571"/>
    <x v="2"/>
    <s v="AM-10360"/>
    <s v="Alice McCarthy"/>
    <x v="1"/>
    <x v="0"/>
    <s v="Los Angeles"/>
    <x v="1"/>
    <n v="90008"/>
    <x v="1"/>
    <s v="TEC-AC-10000736"/>
    <x v="2"/>
    <x v="11"/>
    <s v="Logitech G600 MMO Gaming Mouse"/>
    <x v="764"/>
    <n v="3"/>
    <n v="0"/>
    <n v="86.389199999999988"/>
    <x v="1"/>
    <x v="0"/>
  </r>
  <r>
    <x v="8881"/>
    <x v="4428"/>
    <x v="1186"/>
    <x v="480"/>
    <x v="0"/>
    <s v="AH-10120"/>
    <s v="Adrian Hane"/>
    <x v="2"/>
    <x v="0"/>
    <s v="Aurora"/>
    <x v="10"/>
    <n v="60505"/>
    <x v="2"/>
    <s v="TEC-AC-10003038"/>
    <x v="2"/>
    <x v="11"/>
    <s v="Kingston Digital DataTraveler 16GB USB 2.0"/>
    <x v="2298"/>
    <n v="7"/>
    <n v="0.2"/>
    <n v="-0.62650000000000716"/>
    <x v="2"/>
    <x v="0"/>
  </r>
  <r>
    <x v="8882"/>
    <x v="4429"/>
    <x v="179"/>
    <x v="512"/>
    <x v="1"/>
    <s v="MY-18295"/>
    <s v="Muhammed Yedwab"/>
    <x v="1"/>
    <x v="0"/>
    <s v="Durham"/>
    <x v="3"/>
    <n v="27707"/>
    <x v="0"/>
    <s v="TEC-PH-10004071"/>
    <x v="2"/>
    <x v="7"/>
    <s v="PayAnywhere Card Reader"/>
    <x v="2992"/>
    <n v="2"/>
    <n v="0.2"/>
    <n v="1.3986000000000001"/>
    <x v="0"/>
    <x v="0"/>
  </r>
  <r>
    <x v="8883"/>
    <x v="4429"/>
    <x v="179"/>
    <x v="512"/>
    <x v="1"/>
    <s v="MY-18295"/>
    <s v="Muhammed Yedwab"/>
    <x v="1"/>
    <x v="0"/>
    <s v="Durham"/>
    <x v="3"/>
    <n v="27707"/>
    <x v="0"/>
    <s v="OFF-PA-10001667"/>
    <x v="1"/>
    <x v="10"/>
    <s v="Great White Multi-Use Recycled Paper (20Lb. and 84 Bright)"/>
    <x v="646"/>
    <n v="3"/>
    <n v="0.2"/>
    <n v="4.4849999999999994"/>
    <x v="0"/>
    <x v="0"/>
  </r>
  <r>
    <x v="8884"/>
    <x v="4430"/>
    <x v="55"/>
    <x v="83"/>
    <x v="1"/>
    <s v="BS-11590"/>
    <s v="Brendan Sweed"/>
    <x v="1"/>
    <x v="0"/>
    <s v="Columbus"/>
    <x v="24"/>
    <n v="43229"/>
    <x v="3"/>
    <s v="OFF-BI-10001982"/>
    <x v="1"/>
    <x v="8"/>
    <s v="Wilson Jones Custom Binder Spines &amp; Labels"/>
    <x v="5645"/>
    <n v="4"/>
    <n v="0.7"/>
    <n v="-4.5695999999999994"/>
    <x v="3"/>
    <x v="0"/>
  </r>
  <r>
    <x v="8885"/>
    <x v="4430"/>
    <x v="55"/>
    <x v="83"/>
    <x v="1"/>
    <s v="BS-11590"/>
    <s v="Brendan Sweed"/>
    <x v="1"/>
    <x v="0"/>
    <s v="Columbus"/>
    <x v="24"/>
    <n v="43229"/>
    <x v="3"/>
    <s v="OFF-BI-10004141"/>
    <x v="1"/>
    <x v="8"/>
    <s v="Insertable Tab Indexes For Data Binders"/>
    <x v="5646"/>
    <n v="3"/>
    <n v="0.7"/>
    <n v="-2.2896000000000001"/>
    <x v="3"/>
    <x v="0"/>
  </r>
  <r>
    <x v="8886"/>
    <x v="4430"/>
    <x v="55"/>
    <x v="83"/>
    <x v="1"/>
    <s v="BS-11590"/>
    <s v="Brendan Sweed"/>
    <x v="1"/>
    <x v="0"/>
    <s v="Columbus"/>
    <x v="24"/>
    <n v="43229"/>
    <x v="3"/>
    <s v="OFF-BI-10002103"/>
    <x v="1"/>
    <x v="8"/>
    <s v="Cardinal Slant-D Ring Binder, Heavy Gauge Vinyl"/>
    <x v="5647"/>
    <n v="8"/>
    <n v="0.7"/>
    <n v="-16.684799999999996"/>
    <x v="3"/>
    <x v="0"/>
  </r>
  <r>
    <x v="8887"/>
    <x v="4431"/>
    <x v="923"/>
    <x v="753"/>
    <x v="0"/>
    <s v="BB-10990"/>
    <s v="Barry Blumstein"/>
    <x v="1"/>
    <x v="0"/>
    <s v="Los Angeles"/>
    <x v="1"/>
    <n v="90036"/>
    <x v="1"/>
    <s v="OFF-ST-10002574"/>
    <x v="1"/>
    <x v="4"/>
    <s v="SAFCO Commercial Wire Shelving, Black"/>
    <x v="5648"/>
    <n v="2"/>
    <n v="0"/>
    <n v="0"/>
    <x v="1"/>
    <x v="0"/>
  </r>
  <r>
    <x v="8888"/>
    <x v="4432"/>
    <x v="96"/>
    <x v="94"/>
    <x v="1"/>
    <s v="ML-17755"/>
    <s v="Max Ludwig"/>
    <x v="2"/>
    <x v="0"/>
    <s v="Stockton"/>
    <x v="1"/>
    <n v="95207"/>
    <x v="1"/>
    <s v="FUR-FU-10003394"/>
    <x v="0"/>
    <x v="5"/>
    <s v="Tenex &quot;The Solids&quot; Textured Chair Mats"/>
    <x v="5649"/>
    <n v="9"/>
    <n v="0"/>
    <n v="107.03879999999994"/>
    <x v="1"/>
    <x v="0"/>
  </r>
  <r>
    <x v="8889"/>
    <x v="4433"/>
    <x v="508"/>
    <x v="149"/>
    <x v="0"/>
    <s v="FC-14245"/>
    <s v="Frank Carlisle"/>
    <x v="2"/>
    <x v="0"/>
    <s v="Columbia"/>
    <x v="25"/>
    <n v="65203"/>
    <x v="2"/>
    <s v="TEC-PH-10003072"/>
    <x v="2"/>
    <x v="7"/>
    <s v="Panasonic KX-TG9541B DECT 6.0 Digital 2-Line Expandable Cordless Phone With Digital Answering System"/>
    <x v="5650"/>
    <n v="3"/>
    <n v="0"/>
    <n v="220.48530000000002"/>
    <x v="2"/>
    <x v="0"/>
  </r>
  <r>
    <x v="8890"/>
    <x v="4433"/>
    <x v="508"/>
    <x v="149"/>
    <x v="0"/>
    <s v="FC-14245"/>
    <s v="Frank Carlisle"/>
    <x v="2"/>
    <x v="0"/>
    <s v="Columbia"/>
    <x v="25"/>
    <n v="65203"/>
    <x v="2"/>
    <s v="OFF-AP-10003057"/>
    <x v="1"/>
    <x v="9"/>
    <s v="Honeywell Enviracaire Portable HEPA Air Cleaner for 16' x 20' Room"/>
    <x v="5651"/>
    <n v="7"/>
    <n v="0"/>
    <n v="751.76010000000008"/>
    <x v="2"/>
    <x v="0"/>
  </r>
  <r>
    <x v="8891"/>
    <x v="4434"/>
    <x v="1142"/>
    <x v="801"/>
    <x v="2"/>
    <s v="CR-12625"/>
    <s v="Corey Roper"/>
    <x v="2"/>
    <x v="0"/>
    <s v="Columbus"/>
    <x v="32"/>
    <n v="31907"/>
    <x v="0"/>
    <s v="FUR-CH-10001146"/>
    <x v="0"/>
    <x v="1"/>
    <s v="Global Value Mid-Back Manager's Chair, Gray"/>
    <x v="5652"/>
    <n v="2"/>
    <n v="0"/>
    <n v="30.444999999999993"/>
    <x v="0"/>
    <x v="1"/>
  </r>
  <r>
    <x v="8892"/>
    <x v="4435"/>
    <x v="494"/>
    <x v="726"/>
    <x v="1"/>
    <s v="LC-16960"/>
    <s v="Lindsay Castell"/>
    <x v="2"/>
    <x v="0"/>
    <s v="San Diego"/>
    <x v="1"/>
    <n v="92037"/>
    <x v="1"/>
    <s v="FUR-CH-10003973"/>
    <x v="0"/>
    <x v="1"/>
    <s v="GuestStacker Chair with Chrome Finish Legs"/>
    <x v="5653"/>
    <n v="9"/>
    <n v="0.2"/>
    <n v="267.66720000000009"/>
    <x v="1"/>
    <x v="0"/>
  </r>
  <r>
    <x v="8893"/>
    <x v="4436"/>
    <x v="79"/>
    <x v="1116"/>
    <x v="1"/>
    <s v="GZ-14470"/>
    <s v="Gary Zandusky"/>
    <x v="0"/>
    <x v="0"/>
    <s v="Texas City"/>
    <x v="5"/>
    <n v="77590"/>
    <x v="2"/>
    <s v="FUR-TA-10001307"/>
    <x v="0"/>
    <x v="3"/>
    <s v="SAFCO PlanMaster Heigh-Adjustable Drafting Table Base, 43w x 30d x 30-37h, Black"/>
    <x v="5654"/>
    <n v="2"/>
    <n v="0.3"/>
    <n v="41.933999999999997"/>
    <x v="2"/>
    <x v="0"/>
  </r>
  <r>
    <x v="8894"/>
    <x v="4437"/>
    <x v="243"/>
    <x v="1275"/>
    <x v="1"/>
    <s v="BD-11320"/>
    <s v="Bill Donatelli"/>
    <x v="0"/>
    <x v="0"/>
    <s v="Los Angeles"/>
    <x v="1"/>
    <n v="90004"/>
    <x v="1"/>
    <s v="FUR-FU-10004071"/>
    <x v="0"/>
    <x v="5"/>
    <s v="Luxo Professional Magnifying Clamp-On Fluorescent Lamps"/>
    <x v="5655"/>
    <n v="3"/>
    <n v="0"/>
    <n v="43.684200000000018"/>
    <x v="1"/>
    <x v="0"/>
  </r>
  <r>
    <x v="8895"/>
    <x v="4437"/>
    <x v="243"/>
    <x v="1275"/>
    <x v="1"/>
    <s v="BD-11320"/>
    <s v="Bill Donatelli"/>
    <x v="0"/>
    <x v="0"/>
    <s v="Los Angeles"/>
    <x v="1"/>
    <n v="90004"/>
    <x v="1"/>
    <s v="OFF-ST-10001505"/>
    <x v="1"/>
    <x v="4"/>
    <s v="Perma STOR-ALL Hanging File Box, 13 1/8&quot;W x 12 1/4&quot;D x 10 1/2&quot;H"/>
    <x v="1465"/>
    <n v="3"/>
    <n v="0"/>
    <n v="3.0497999999999985"/>
    <x v="1"/>
    <x v="0"/>
  </r>
  <r>
    <x v="8896"/>
    <x v="4437"/>
    <x v="243"/>
    <x v="1275"/>
    <x v="1"/>
    <s v="BD-11320"/>
    <s v="Bill Donatelli"/>
    <x v="0"/>
    <x v="0"/>
    <s v="Los Angeles"/>
    <x v="1"/>
    <n v="90004"/>
    <x v="1"/>
    <s v="TEC-PH-10004614"/>
    <x v="2"/>
    <x v="7"/>
    <s v="AT&amp;T 841000 Phone"/>
    <x v="5441"/>
    <n v="3"/>
    <n v="0.2"/>
    <n v="10.349999999999994"/>
    <x v="1"/>
    <x v="0"/>
  </r>
  <r>
    <x v="8897"/>
    <x v="4437"/>
    <x v="243"/>
    <x v="1275"/>
    <x v="1"/>
    <s v="BD-11320"/>
    <s v="Bill Donatelli"/>
    <x v="0"/>
    <x v="0"/>
    <s v="Los Angeles"/>
    <x v="1"/>
    <n v="90004"/>
    <x v="1"/>
    <s v="OFF-PA-10004911"/>
    <x v="1"/>
    <x v="10"/>
    <s v="Rediform S.O.S. 1-Up Phone Message Bk, 4-1/4x3-1/16 Bk, 1 Form/Pg, 40 Messages/Bk, 3/Pk"/>
    <x v="5620"/>
    <n v="4"/>
    <n v="0"/>
    <n v="18.009600000000002"/>
    <x v="1"/>
    <x v="0"/>
  </r>
  <r>
    <x v="8898"/>
    <x v="4438"/>
    <x v="976"/>
    <x v="1281"/>
    <x v="0"/>
    <s v="EM-14095"/>
    <s v="Eudokia Martin"/>
    <x v="1"/>
    <x v="0"/>
    <s v="Springfield"/>
    <x v="17"/>
    <n v="22153"/>
    <x v="0"/>
    <s v="TEC-PH-10003601"/>
    <x v="2"/>
    <x v="7"/>
    <s v="Ativa D5772 2-Line 5.8GHz Digital Expandable Corded/Cordless Phone System with Answering &amp; Caller ID/Call Waiting, Black/Silver"/>
    <x v="4678"/>
    <n v="3"/>
    <n v="0"/>
    <n v="148.49099999999996"/>
    <x v="0"/>
    <x v="0"/>
  </r>
  <r>
    <x v="8899"/>
    <x v="4438"/>
    <x v="976"/>
    <x v="1281"/>
    <x v="0"/>
    <s v="EM-14095"/>
    <s v="Eudokia Martin"/>
    <x v="1"/>
    <x v="0"/>
    <s v="Springfield"/>
    <x v="17"/>
    <n v="22153"/>
    <x v="0"/>
    <s v="OFF-LA-10004545"/>
    <x v="1"/>
    <x v="2"/>
    <s v="Avery 50"/>
    <x v="2989"/>
    <n v="2"/>
    <n v="0"/>
    <n v="11.778199999999998"/>
    <x v="0"/>
    <x v="0"/>
  </r>
  <r>
    <x v="8900"/>
    <x v="4439"/>
    <x v="1206"/>
    <x v="204"/>
    <x v="1"/>
    <s v="BP-11290"/>
    <s v="Beth Paige"/>
    <x v="0"/>
    <x v="0"/>
    <s v="Decatur"/>
    <x v="10"/>
    <n v="62521"/>
    <x v="2"/>
    <s v="FUR-FU-10001379"/>
    <x v="0"/>
    <x v="5"/>
    <s v="Executive Impressions 16-1/2&quot; Circular Wall Clock"/>
    <x v="164"/>
    <n v="3"/>
    <n v="0.6"/>
    <n v="-12.825599999999994"/>
    <x v="2"/>
    <x v="0"/>
  </r>
  <r>
    <x v="8901"/>
    <x v="4439"/>
    <x v="1206"/>
    <x v="204"/>
    <x v="1"/>
    <s v="BP-11290"/>
    <s v="Beth Paige"/>
    <x v="0"/>
    <x v="0"/>
    <s v="Decatur"/>
    <x v="10"/>
    <n v="62521"/>
    <x v="2"/>
    <s v="OFF-PA-10001846"/>
    <x v="1"/>
    <x v="10"/>
    <s v="Xerox 1899"/>
    <x v="282"/>
    <n v="4"/>
    <n v="0.2"/>
    <n v="6.7048000000000005"/>
    <x v="2"/>
    <x v="0"/>
  </r>
  <r>
    <x v="8902"/>
    <x v="4439"/>
    <x v="1206"/>
    <x v="204"/>
    <x v="1"/>
    <s v="BP-11290"/>
    <s v="Beth Paige"/>
    <x v="0"/>
    <x v="0"/>
    <s v="Decatur"/>
    <x v="10"/>
    <n v="62521"/>
    <x v="2"/>
    <s v="FUR-CH-10000422"/>
    <x v="0"/>
    <x v="1"/>
    <s v="Global Highback Leather Tilter in Burgundy"/>
    <x v="5656"/>
    <n v="3"/>
    <n v="0.3"/>
    <n v="-38.215799999999973"/>
    <x v="2"/>
    <x v="0"/>
  </r>
  <r>
    <x v="8903"/>
    <x v="4439"/>
    <x v="1206"/>
    <x v="204"/>
    <x v="1"/>
    <s v="BP-11290"/>
    <s v="Beth Paige"/>
    <x v="0"/>
    <x v="0"/>
    <s v="Decatur"/>
    <x v="10"/>
    <n v="62521"/>
    <x v="2"/>
    <s v="OFF-PA-10004621"/>
    <x v="1"/>
    <x v="10"/>
    <s v="Xerox 212"/>
    <x v="563"/>
    <n v="2"/>
    <n v="0.2"/>
    <n v="3.6288"/>
    <x v="2"/>
    <x v="0"/>
  </r>
  <r>
    <x v="8904"/>
    <x v="4440"/>
    <x v="949"/>
    <x v="863"/>
    <x v="3"/>
    <s v="SU-20665"/>
    <s v="Stephanie Ulpright"/>
    <x v="2"/>
    <x v="0"/>
    <s v="New York City"/>
    <x v="15"/>
    <n v="10009"/>
    <x v="3"/>
    <s v="OFF-LA-10001474"/>
    <x v="1"/>
    <x v="2"/>
    <s v="Avery 477"/>
    <x v="5657"/>
    <n v="1"/>
    <n v="0"/>
    <n v="14.043800000000001"/>
    <x v="3"/>
    <x v="0"/>
  </r>
  <r>
    <x v="8905"/>
    <x v="4440"/>
    <x v="949"/>
    <x v="863"/>
    <x v="3"/>
    <s v="SU-20665"/>
    <s v="Stephanie Ulpright"/>
    <x v="2"/>
    <x v="0"/>
    <s v="New York City"/>
    <x v="15"/>
    <n v="10009"/>
    <x v="3"/>
    <s v="TEC-AC-10001635"/>
    <x v="2"/>
    <x v="11"/>
    <s v="KeyTronic KT400U2 - Keyboard - Black"/>
    <x v="5658"/>
    <n v="3"/>
    <n v="0"/>
    <n v="6.1679999999999975"/>
    <x v="3"/>
    <x v="0"/>
  </r>
  <r>
    <x v="8906"/>
    <x v="4440"/>
    <x v="949"/>
    <x v="863"/>
    <x v="3"/>
    <s v="SU-20665"/>
    <s v="Stephanie Ulpright"/>
    <x v="2"/>
    <x v="0"/>
    <s v="New York City"/>
    <x v="15"/>
    <n v="10009"/>
    <x v="3"/>
    <s v="OFF-PA-10001950"/>
    <x v="1"/>
    <x v="10"/>
    <s v="Southworth 25% Cotton Antique Laid Paper &amp; Envelopes"/>
    <x v="5659"/>
    <n v="9"/>
    <n v="0"/>
    <n v="33.776999999999994"/>
    <x v="3"/>
    <x v="0"/>
  </r>
  <r>
    <x v="8907"/>
    <x v="4441"/>
    <x v="122"/>
    <x v="120"/>
    <x v="2"/>
    <s v="AY-10555"/>
    <s v="Andy Yotov"/>
    <x v="1"/>
    <x v="0"/>
    <s v="San Francisco"/>
    <x v="1"/>
    <n v="94110"/>
    <x v="1"/>
    <s v="TEC-PH-10001552"/>
    <x v="2"/>
    <x v="7"/>
    <s v="I Need's 3d Hello Kitty Hybrid Silicone Case Cover for HTC One X 4g with 3d Hello Kitty Stylus Pen Green/pink"/>
    <x v="5660"/>
    <n v="7"/>
    <n v="0.2"/>
    <n v="6.6976000000000013"/>
    <x v="1"/>
    <x v="0"/>
  </r>
  <r>
    <x v="8908"/>
    <x v="4442"/>
    <x v="1207"/>
    <x v="1306"/>
    <x v="1"/>
    <s v="EM-13825"/>
    <s v="Elizabeth Moffitt"/>
    <x v="1"/>
    <x v="0"/>
    <s v="Moreno Valley"/>
    <x v="1"/>
    <n v="92553"/>
    <x v="1"/>
    <s v="OFF-PA-10003790"/>
    <x v="1"/>
    <x v="10"/>
    <s v="Xerox 1991"/>
    <x v="685"/>
    <n v="8"/>
    <n v="0"/>
    <n v="84.051199999999994"/>
    <x v="1"/>
    <x v="0"/>
  </r>
  <r>
    <x v="8909"/>
    <x v="4443"/>
    <x v="960"/>
    <x v="943"/>
    <x v="1"/>
    <s v="SA-20830"/>
    <s v="Sue Ann Reed"/>
    <x v="0"/>
    <x v="0"/>
    <s v="Everett"/>
    <x v="31"/>
    <n v="2149"/>
    <x v="3"/>
    <s v="OFF-LA-10002475"/>
    <x v="1"/>
    <x v="2"/>
    <s v="Avery 519"/>
    <x v="2521"/>
    <n v="3"/>
    <n v="0"/>
    <n v="10.307099999999998"/>
    <x v="3"/>
    <x v="0"/>
  </r>
  <r>
    <x v="8910"/>
    <x v="4444"/>
    <x v="259"/>
    <x v="834"/>
    <x v="1"/>
    <s v="CA-12265"/>
    <s v="Christina Anderson"/>
    <x v="0"/>
    <x v="0"/>
    <s v="Chattanooga"/>
    <x v="18"/>
    <n v="37421"/>
    <x v="0"/>
    <s v="TEC-AC-10000303"/>
    <x v="2"/>
    <x v="11"/>
    <s v="Logitech M510 Wireless Mouse"/>
    <x v="98"/>
    <n v="3"/>
    <n v="0.2"/>
    <n v="15.596099999999996"/>
    <x v="0"/>
    <x v="0"/>
  </r>
  <r>
    <x v="8911"/>
    <x v="4444"/>
    <x v="259"/>
    <x v="834"/>
    <x v="1"/>
    <s v="CA-12265"/>
    <s v="Christina Anderson"/>
    <x v="0"/>
    <x v="0"/>
    <s v="Chattanooga"/>
    <x v="18"/>
    <n v="37421"/>
    <x v="0"/>
    <s v="TEC-PH-10000127"/>
    <x v="2"/>
    <x v="7"/>
    <s v="iOttie XL Car Mount"/>
    <x v="5661"/>
    <n v="9"/>
    <n v="0.2"/>
    <n v="-32.383800000000008"/>
    <x v="0"/>
    <x v="0"/>
  </r>
  <r>
    <x v="8912"/>
    <x v="4444"/>
    <x v="259"/>
    <x v="834"/>
    <x v="1"/>
    <s v="CA-12265"/>
    <s v="Christina Anderson"/>
    <x v="0"/>
    <x v="0"/>
    <s v="Chattanooga"/>
    <x v="18"/>
    <n v="37421"/>
    <x v="0"/>
    <s v="OFF-BI-10004364"/>
    <x v="1"/>
    <x v="8"/>
    <s v="Storex Dura Pro Binders"/>
    <x v="5662"/>
    <n v="2"/>
    <n v="0.7"/>
    <n v="-2.9700000000000006"/>
    <x v="0"/>
    <x v="0"/>
  </r>
  <r>
    <x v="8913"/>
    <x v="4444"/>
    <x v="259"/>
    <x v="834"/>
    <x v="1"/>
    <s v="CA-12265"/>
    <s v="Christina Anderson"/>
    <x v="0"/>
    <x v="0"/>
    <s v="Chattanooga"/>
    <x v="18"/>
    <n v="37421"/>
    <x v="0"/>
    <s v="OFF-LA-10002195"/>
    <x v="1"/>
    <x v="2"/>
    <s v="Avery 481"/>
    <x v="1268"/>
    <n v="2"/>
    <n v="0.2"/>
    <n v="1.7247999999999997"/>
    <x v="0"/>
    <x v="0"/>
  </r>
  <r>
    <x v="8914"/>
    <x v="4445"/>
    <x v="195"/>
    <x v="583"/>
    <x v="1"/>
    <s v="CV-12805"/>
    <s v="Cynthia Voltz"/>
    <x v="1"/>
    <x v="0"/>
    <s v="Austin"/>
    <x v="5"/>
    <n v="78745"/>
    <x v="2"/>
    <s v="OFF-ST-10001490"/>
    <x v="1"/>
    <x v="4"/>
    <s v="Hot File 7-Pocket, Floor Stand"/>
    <x v="5663"/>
    <n v="6"/>
    <n v="0.2"/>
    <n v="107.08199999999985"/>
    <x v="2"/>
    <x v="1"/>
  </r>
  <r>
    <x v="8915"/>
    <x v="4445"/>
    <x v="195"/>
    <x v="583"/>
    <x v="1"/>
    <s v="CV-12805"/>
    <s v="Cynthia Voltz"/>
    <x v="1"/>
    <x v="0"/>
    <s v="Austin"/>
    <x v="5"/>
    <n v="78745"/>
    <x v="2"/>
    <s v="OFF-BI-10002852"/>
    <x v="1"/>
    <x v="8"/>
    <s v="Ibico Standard Transparent Covers"/>
    <x v="5664"/>
    <n v="4"/>
    <n v="0.8"/>
    <n v="-20.435200000000002"/>
    <x v="2"/>
    <x v="1"/>
  </r>
  <r>
    <x v="8916"/>
    <x v="4445"/>
    <x v="195"/>
    <x v="583"/>
    <x v="1"/>
    <s v="CV-12805"/>
    <s v="Cynthia Voltz"/>
    <x v="1"/>
    <x v="0"/>
    <s v="Austin"/>
    <x v="5"/>
    <n v="78745"/>
    <x v="2"/>
    <s v="OFF-AP-10000390"/>
    <x v="1"/>
    <x v="9"/>
    <s v="Euro Pro Shark Stick Mini Vacuum"/>
    <x v="5665"/>
    <n v="4"/>
    <n v="0.8"/>
    <n v="-131.71680000000001"/>
    <x v="2"/>
    <x v="1"/>
  </r>
  <r>
    <x v="8917"/>
    <x v="4445"/>
    <x v="195"/>
    <x v="583"/>
    <x v="1"/>
    <s v="CV-12805"/>
    <s v="Cynthia Voltz"/>
    <x v="1"/>
    <x v="0"/>
    <s v="Austin"/>
    <x v="5"/>
    <n v="78745"/>
    <x v="2"/>
    <s v="OFF-PA-10004327"/>
    <x v="1"/>
    <x v="10"/>
    <s v="Xerox 1911"/>
    <x v="5201"/>
    <n v="2"/>
    <n v="0.2"/>
    <n v="26.823999999999995"/>
    <x v="2"/>
    <x v="1"/>
  </r>
  <r>
    <x v="8918"/>
    <x v="4445"/>
    <x v="195"/>
    <x v="583"/>
    <x v="1"/>
    <s v="CV-12805"/>
    <s v="Cynthia Voltz"/>
    <x v="1"/>
    <x v="0"/>
    <s v="Austin"/>
    <x v="5"/>
    <n v="78745"/>
    <x v="2"/>
    <s v="OFF-BI-10002353"/>
    <x v="1"/>
    <x v="8"/>
    <s v="GBC VeloBind Cover Sets"/>
    <x v="5666"/>
    <n v="6"/>
    <n v="0.8"/>
    <n v="-27.791999999999994"/>
    <x v="2"/>
    <x v="1"/>
  </r>
  <r>
    <x v="8919"/>
    <x v="4446"/>
    <x v="1063"/>
    <x v="521"/>
    <x v="1"/>
    <s v="AH-10690"/>
    <s v="Anna Häberlin"/>
    <x v="1"/>
    <x v="0"/>
    <s v="Virginia Beach"/>
    <x v="17"/>
    <n v="23464"/>
    <x v="0"/>
    <s v="FUR-FU-10003192"/>
    <x v="0"/>
    <x v="5"/>
    <s v="Luxo Adjustable Task Clamp Lamp"/>
    <x v="5667"/>
    <n v="2"/>
    <n v="0"/>
    <n v="46.196799999999996"/>
    <x v="0"/>
    <x v="0"/>
  </r>
  <r>
    <x v="8920"/>
    <x v="4447"/>
    <x v="582"/>
    <x v="617"/>
    <x v="1"/>
    <s v="DS-13180"/>
    <s v="David Smith"/>
    <x v="1"/>
    <x v="0"/>
    <s v="Jamestown"/>
    <x v="15"/>
    <n v="14701"/>
    <x v="3"/>
    <s v="TEC-AC-10000736"/>
    <x v="2"/>
    <x v="11"/>
    <s v="Logitech G600 MMO Gaming Mouse"/>
    <x v="460"/>
    <n v="2"/>
    <n v="0"/>
    <n v="57.592799999999997"/>
    <x v="3"/>
    <x v="0"/>
  </r>
  <r>
    <x v="8921"/>
    <x v="4448"/>
    <x v="964"/>
    <x v="389"/>
    <x v="1"/>
    <s v="AH-10690"/>
    <s v="Anna Häberlin"/>
    <x v="1"/>
    <x v="0"/>
    <s v="Coral Gables"/>
    <x v="2"/>
    <n v="33134"/>
    <x v="0"/>
    <s v="TEC-PH-10003095"/>
    <x v="2"/>
    <x v="7"/>
    <s v="Samsung HM1900 Bluetooth Headset"/>
    <x v="2672"/>
    <n v="3"/>
    <n v="0.2"/>
    <n v="19.754999999999999"/>
    <x v="0"/>
    <x v="0"/>
  </r>
  <r>
    <x v="8922"/>
    <x v="4448"/>
    <x v="964"/>
    <x v="389"/>
    <x v="1"/>
    <s v="AH-10690"/>
    <s v="Anna Häberlin"/>
    <x v="1"/>
    <x v="0"/>
    <s v="Coral Gables"/>
    <x v="2"/>
    <n v="33134"/>
    <x v="0"/>
    <s v="FUR-FU-10002885"/>
    <x v="0"/>
    <x v="5"/>
    <s v="Magna Visual Magnetic Picture Hangers"/>
    <x v="5668"/>
    <n v="3"/>
    <n v="0.2"/>
    <n v="2.6028000000000011"/>
    <x v="0"/>
    <x v="0"/>
  </r>
  <r>
    <x v="8923"/>
    <x v="4449"/>
    <x v="532"/>
    <x v="1244"/>
    <x v="1"/>
    <s v="ZC-21910"/>
    <s v="Zuschuss Carroll"/>
    <x v="0"/>
    <x v="0"/>
    <s v="Hickory"/>
    <x v="3"/>
    <n v="28601"/>
    <x v="0"/>
    <s v="OFF-BI-10001525"/>
    <x v="1"/>
    <x v="8"/>
    <s v="Acco Pressboard Covers with Storage Hooks, 14 7/8&quot; x 11&quot;, Executive Red"/>
    <x v="5669"/>
    <n v="4"/>
    <n v="0.7"/>
    <n v="-3.8100000000000005"/>
    <x v="0"/>
    <x v="0"/>
  </r>
  <r>
    <x v="8924"/>
    <x v="4450"/>
    <x v="806"/>
    <x v="855"/>
    <x v="1"/>
    <s v="DF-13135"/>
    <s v="David Flashing"/>
    <x v="0"/>
    <x v="0"/>
    <s v="Rockford"/>
    <x v="10"/>
    <n v="61107"/>
    <x v="2"/>
    <s v="TEC-PH-10004241"/>
    <x v="2"/>
    <x v="7"/>
    <s v="Nokia Lumia 1020"/>
    <x v="4345"/>
    <n v="4"/>
    <n v="0.2"/>
    <n v="143.99680000000006"/>
    <x v="2"/>
    <x v="0"/>
  </r>
  <r>
    <x v="8925"/>
    <x v="4450"/>
    <x v="806"/>
    <x v="855"/>
    <x v="1"/>
    <s v="DF-13135"/>
    <s v="David Flashing"/>
    <x v="0"/>
    <x v="0"/>
    <s v="Rockford"/>
    <x v="10"/>
    <n v="61107"/>
    <x v="2"/>
    <s v="OFF-BI-10000546"/>
    <x v="1"/>
    <x v="8"/>
    <s v="Avery Durable Binders"/>
    <x v="5670"/>
    <n v="3"/>
    <n v="0.8"/>
    <n v="-2.678399999999999"/>
    <x v="2"/>
    <x v="0"/>
  </r>
  <r>
    <x v="8926"/>
    <x v="4450"/>
    <x v="806"/>
    <x v="855"/>
    <x v="1"/>
    <s v="DF-13135"/>
    <s v="David Flashing"/>
    <x v="0"/>
    <x v="0"/>
    <s v="Rockford"/>
    <x v="10"/>
    <n v="61107"/>
    <x v="2"/>
    <s v="FUR-TA-10004256"/>
    <x v="0"/>
    <x v="3"/>
    <s v="Bretford “Just In Time” Height-Adjustable Multi-Task Work Tables"/>
    <x v="5671"/>
    <n v="3"/>
    <n v="0.5"/>
    <n v="-538.44600000000003"/>
    <x v="2"/>
    <x v="0"/>
  </r>
  <r>
    <x v="8927"/>
    <x v="4451"/>
    <x v="874"/>
    <x v="591"/>
    <x v="0"/>
    <s v="SS-20140"/>
    <s v="Saphhira Shifley"/>
    <x v="1"/>
    <x v="0"/>
    <s v="Seattle"/>
    <x v="4"/>
    <n v="98103"/>
    <x v="1"/>
    <s v="OFF-AR-10002067"/>
    <x v="1"/>
    <x v="6"/>
    <s v="Newell 334"/>
    <x v="1618"/>
    <n v="5"/>
    <n v="0"/>
    <n v="25.792000000000002"/>
    <x v="1"/>
    <x v="0"/>
  </r>
  <r>
    <x v="8928"/>
    <x v="4452"/>
    <x v="657"/>
    <x v="1250"/>
    <x v="1"/>
    <s v="FP-14320"/>
    <s v="Frank Preis"/>
    <x v="0"/>
    <x v="0"/>
    <s v="Huntsville"/>
    <x v="5"/>
    <n v="77340"/>
    <x v="2"/>
    <s v="FUR-TA-10000688"/>
    <x v="0"/>
    <x v="3"/>
    <s v="Chromcraft Bull-Nose Wood Round Conference Table Top, Wood Base"/>
    <x v="5672"/>
    <n v="4"/>
    <n v="0.3"/>
    <n v="-113.28200000000004"/>
    <x v="2"/>
    <x v="0"/>
  </r>
  <r>
    <x v="8929"/>
    <x v="4452"/>
    <x v="657"/>
    <x v="1250"/>
    <x v="1"/>
    <s v="FP-14320"/>
    <s v="Frank Preis"/>
    <x v="0"/>
    <x v="0"/>
    <s v="Huntsville"/>
    <x v="5"/>
    <n v="77340"/>
    <x v="2"/>
    <s v="FUR-TA-10002530"/>
    <x v="0"/>
    <x v="3"/>
    <s v="Iceberg OfficeWorks 42&quot; Round Tables"/>
    <x v="5673"/>
    <n v="2"/>
    <n v="0.3"/>
    <n v="-45.294000000000011"/>
    <x v="2"/>
    <x v="0"/>
  </r>
  <r>
    <x v="8930"/>
    <x v="4452"/>
    <x v="657"/>
    <x v="1250"/>
    <x v="1"/>
    <s v="FP-14320"/>
    <s v="Frank Preis"/>
    <x v="0"/>
    <x v="0"/>
    <s v="Huntsville"/>
    <x v="5"/>
    <n v="77340"/>
    <x v="2"/>
    <s v="TEC-PH-10001061"/>
    <x v="2"/>
    <x v="7"/>
    <s v="Apple iPhone 5C"/>
    <x v="1977"/>
    <n v="3"/>
    <n v="0.2"/>
    <n v="17.998199999999997"/>
    <x v="2"/>
    <x v="0"/>
  </r>
  <r>
    <x v="8931"/>
    <x v="4453"/>
    <x v="404"/>
    <x v="468"/>
    <x v="1"/>
    <s v="HE-14800"/>
    <s v="Harold Engle"/>
    <x v="1"/>
    <x v="0"/>
    <s v="Milwaukee"/>
    <x v="6"/>
    <n v="53209"/>
    <x v="2"/>
    <s v="FUR-FU-10001057"/>
    <x v="0"/>
    <x v="5"/>
    <s v="Tensor Track Tree Floor Lamp"/>
    <x v="5674"/>
    <n v="5"/>
    <n v="0"/>
    <n v="22.988499999999998"/>
    <x v="2"/>
    <x v="0"/>
  </r>
  <r>
    <x v="8932"/>
    <x v="4453"/>
    <x v="404"/>
    <x v="468"/>
    <x v="1"/>
    <s v="HE-14800"/>
    <s v="Harold Engle"/>
    <x v="1"/>
    <x v="0"/>
    <s v="Milwaukee"/>
    <x v="6"/>
    <n v="53209"/>
    <x v="2"/>
    <s v="TEC-AC-10002331"/>
    <x v="2"/>
    <x v="11"/>
    <s v="Maxell 74 Minute CDR, 10/Pack"/>
    <x v="1624"/>
    <n v="3"/>
    <n v="0"/>
    <n v="10.855799999999999"/>
    <x v="2"/>
    <x v="0"/>
  </r>
  <r>
    <x v="8933"/>
    <x v="4454"/>
    <x v="560"/>
    <x v="585"/>
    <x v="1"/>
    <s v="SP-20545"/>
    <s v="Sibella Parks"/>
    <x v="1"/>
    <x v="0"/>
    <s v="Green Bay"/>
    <x v="6"/>
    <n v="54302"/>
    <x v="2"/>
    <s v="FUR-FU-10003724"/>
    <x v="0"/>
    <x v="5"/>
    <s v="Westinghouse Clip-On Gooseneck Lamps"/>
    <x v="2499"/>
    <n v="2"/>
    <n v="0"/>
    <n v="4.3523999999999994"/>
    <x v="2"/>
    <x v="0"/>
  </r>
  <r>
    <x v="8934"/>
    <x v="4455"/>
    <x v="151"/>
    <x v="952"/>
    <x v="3"/>
    <s v="BP-11185"/>
    <s v="Ben Peterman"/>
    <x v="1"/>
    <x v="0"/>
    <s v="Philadelphia"/>
    <x v="9"/>
    <n v="19120"/>
    <x v="3"/>
    <s v="OFF-PA-10000528"/>
    <x v="1"/>
    <x v="10"/>
    <s v="Xerox 1981"/>
    <x v="2538"/>
    <n v="3"/>
    <n v="0.2"/>
    <n v="3.96"/>
    <x v="3"/>
    <x v="0"/>
  </r>
  <r>
    <x v="8935"/>
    <x v="4455"/>
    <x v="151"/>
    <x v="952"/>
    <x v="3"/>
    <s v="BP-11185"/>
    <s v="Ben Peterman"/>
    <x v="1"/>
    <x v="0"/>
    <s v="Philadelphia"/>
    <x v="9"/>
    <n v="19120"/>
    <x v="3"/>
    <s v="TEC-AC-10001908"/>
    <x v="2"/>
    <x v="11"/>
    <s v="Logitech Wireless Headset h800"/>
    <x v="5675"/>
    <n v="14"/>
    <n v="0.2"/>
    <n v="209.97899999999993"/>
    <x v="3"/>
    <x v="0"/>
  </r>
  <r>
    <x v="8936"/>
    <x v="4456"/>
    <x v="997"/>
    <x v="79"/>
    <x v="0"/>
    <s v="PG-18895"/>
    <s v="Paul Gonzalez"/>
    <x v="0"/>
    <x v="0"/>
    <s v="Los Angeles"/>
    <x v="1"/>
    <n v="90008"/>
    <x v="1"/>
    <s v="OFF-AR-10003903"/>
    <x v="1"/>
    <x v="6"/>
    <s v="Sanford 52201 APSCO Electric Pencil Sharpener"/>
    <x v="3135"/>
    <n v="5"/>
    <n v="0"/>
    <n v="53.261000000000003"/>
    <x v="1"/>
    <x v="0"/>
  </r>
  <r>
    <x v="8937"/>
    <x v="4456"/>
    <x v="997"/>
    <x v="79"/>
    <x v="0"/>
    <s v="PG-18895"/>
    <s v="Paul Gonzalez"/>
    <x v="0"/>
    <x v="0"/>
    <s v="Los Angeles"/>
    <x v="1"/>
    <n v="90008"/>
    <x v="1"/>
    <s v="TEC-PH-10004908"/>
    <x v="2"/>
    <x v="7"/>
    <s v="Panasonic KX TS3282W Corded phone"/>
    <x v="5676"/>
    <n v="2"/>
    <n v="0.2"/>
    <n v="16.997999999999983"/>
    <x v="1"/>
    <x v="0"/>
  </r>
  <r>
    <x v="8938"/>
    <x v="4456"/>
    <x v="997"/>
    <x v="79"/>
    <x v="0"/>
    <s v="PG-18895"/>
    <s v="Paul Gonzalez"/>
    <x v="0"/>
    <x v="0"/>
    <s v="Los Angeles"/>
    <x v="1"/>
    <n v="90008"/>
    <x v="1"/>
    <s v="OFF-AR-10001940"/>
    <x v="1"/>
    <x v="6"/>
    <s v="Sanford Colorific Eraseable Coloring Pencils, 12 Count"/>
    <x v="1235"/>
    <n v="5"/>
    <n v="0"/>
    <n v="7.0520000000000005"/>
    <x v="1"/>
    <x v="0"/>
  </r>
  <r>
    <x v="8939"/>
    <x v="4456"/>
    <x v="997"/>
    <x v="79"/>
    <x v="0"/>
    <s v="PG-18895"/>
    <s v="Paul Gonzalez"/>
    <x v="0"/>
    <x v="0"/>
    <s v="Los Angeles"/>
    <x v="1"/>
    <n v="90008"/>
    <x v="1"/>
    <s v="OFF-BI-10002026"/>
    <x v="1"/>
    <x v="8"/>
    <s v="Avery Arch Ring Binders"/>
    <x v="5677"/>
    <n v="2"/>
    <n v="0.2"/>
    <n v="31.373999999999995"/>
    <x v="1"/>
    <x v="0"/>
  </r>
  <r>
    <x v="8940"/>
    <x v="4457"/>
    <x v="963"/>
    <x v="751"/>
    <x v="0"/>
    <s v="JP-15520"/>
    <s v="Jeremy Pistek"/>
    <x v="0"/>
    <x v="0"/>
    <s v="North Miami"/>
    <x v="2"/>
    <n v="33161"/>
    <x v="0"/>
    <s v="OFF-SU-10003936"/>
    <x v="1"/>
    <x v="14"/>
    <s v="Acme Serrated Blade Letter Opener"/>
    <x v="5678"/>
    <n v="3"/>
    <n v="0.2"/>
    <n v="-1.8126000000000002"/>
    <x v="0"/>
    <x v="0"/>
  </r>
  <r>
    <x v="8941"/>
    <x v="4458"/>
    <x v="54"/>
    <x v="519"/>
    <x v="2"/>
    <s v="NW-18400"/>
    <s v="Natalie Webber"/>
    <x v="0"/>
    <x v="0"/>
    <s v="Portland"/>
    <x v="21"/>
    <n v="97206"/>
    <x v="1"/>
    <s v="OFF-BI-10002813"/>
    <x v="1"/>
    <x v="8"/>
    <s v="Avery Reinforcements for Hole-Punch Pages"/>
    <x v="4909"/>
    <n v="7"/>
    <n v="0.7"/>
    <n v="-3.4649999999999999"/>
    <x v="1"/>
    <x v="1"/>
  </r>
  <r>
    <x v="8942"/>
    <x v="4458"/>
    <x v="54"/>
    <x v="519"/>
    <x v="2"/>
    <s v="NW-18400"/>
    <s v="Natalie Webber"/>
    <x v="0"/>
    <x v="0"/>
    <s v="Portland"/>
    <x v="21"/>
    <n v="97206"/>
    <x v="1"/>
    <s v="TEC-MA-10003337"/>
    <x v="2"/>
    <x v="15"/>
    <s v="Okidata B401 Printer"/>
    <x v="5679"/>
    <n v="3"/>
    <n v="0.7"/>
    <n v="-251.98739999999992"/>
    <x v="1"/>
    <x v="1"/>
  </r>
  <r>
    <x v="8943"/>
    <x v="4459"/>
    <x v="1208"/>
    <x v="412"/>
    <x v="1"/>
    <s v="SW-20245"/>
    <s v="Scot Wooten"/>
    <x v="0"/>
    <x v="0"/>
    <s v="Aurora"/>
    <x v="10"/>
    <n v="60505"/>
    <x v="2"/>
    <s v="FUR-CH-10001545"/>
    <x v="0"/>
    <x v="1"/>
    <s v="Hon Comfortask Task/Swivel Chairs"/>
    <x v="5680"/>
    <n v="3"/>
    <n v="0.3"/>
    <n v="-47.871600000000001"/>
    <x v="2"/>
    <x v="0"/>
  </r>
  <r>
    <x v="8944"/>
    <x v="4460"/>
    <x v="1035"/>
    <x v="820"/>
    <x v="2"/>
    <s v="EH-14005"/>
    <s v="Erica Hernandez"/>
    <x v="2"/>
    <x v="0"/>
    <s v="San Francisco"/>
    <x v="1"/>
    <n v="94109"/>
    <x v="1"/>
    <s v="OFF-PA-10000062"/>
    <x v="1"/>
    <x v="10"/>
    <s v="Green Bar Computer Printout Paper"/>
    <x v="2210"/>
    <n v="3"/>
    <n v="0"/>
    <n v="80.791200000000003"/>
    <x v="1"/>
    <x v="0"/>
  </r>
  <r>
    <x v="8945"/>
    <x v="4461"/>
    <x v="647"/>
    <x v="995"/>
    <x v="0"/>
    <s v="SC-20260"/>
    <s v="Scott Cohen"/>
    <x v="1"/>
    <x v="0"/>
    <s v="San Francisco"/>
    <x v="1"/>
    <n v="94110"/>
    <x v="1"/>
    <s v="OFF-SU-10001574"/>
    <x v="1"/>
    <x v="14"/>
    <s v="Acme Value Line Scissors"/>
    <x v="1031"/>
    <n v="3"/>
    <n v="0"/>
    <n v="3.2849999999999993"/>
    <x v="1"/>
    <x v="0"/>
  </r>
  <r>
    <x v="8946"/>
    <x v="4462"/>
    <x v="165"/>
    <x v="675"/>
    <x v="1"/>
    <s v="NC-18535"/>
    <s v="Nick Crebassa"/>
    <x v="1"/>
    <x v="0"/>
    <s v="New Bedford"/>
    <x v="31"/>
    <n v="2740"/>
    <x v="3"/>
    <s v="OFF-PA-10001972"/>
    <x v="1"/>
    <x v="10"/>
    <s v="Xerox 214"/>
    <x v="541"/>
    <n v="3"/>
    <n v="0"/>
    <n v="9.3312000000000008"/>
    <x v="3"/>
    <x v="0"/>
  </r>
  <r>
    <x v="8947"/>
    <x v="4462"/>
    <x v="165"/>
    <x v="675"/>
    <x v="1"/>
    <s v="NC-18535"/>
    <s v="Nick Crebassa"/>
    <x v="1"/>
    <x v="0"/>
    <s v="New Bedford"/>
    <x v="31"/>
    <n v="2740"/>
    <x v="3"/>
    <s v="OFF-BI-10000201"/>
    <x v="1"/>
    <x v="8"/>
    <s v="Avery Triangle Shaped Sheet Lifters, Black, 2/Pack"/>
    <x v="5681"/>
    <n v="5"/>
    <n v="0"/>
    <n v="6.15"/>
    <x v="3"/>
    <x v="0"/>
  </r>
  <r>
    <x v="8948"/>
    <x v="4463"/>
    <x v="163"/>
    <x v="166"/>
    <x v="2"/>
    <s v="AS-10090"/>
    <s v="Adam Shillingsburg"/>
    <x v="0"/>
    <x v="0"/>
    <s v="San Diego"/>
    <x v="1"/>
    <n v="92037"/>
    <x v="1"/>
    <s v="OFF-AP-10003278"/>
    <x v="1"/>
    <x v="9"/>
    <s v="Belkin 7-Outlet SurgeMaster Home Series"/>
    <x v="5682"/>
    <n v="1"/>
    <n v="0"/>
    <n v="3.632200000000001"/>
    <x v="1"/>
    <x v="0"/>
  </r>
  <r>
    <x v="8949"/>
    <x v="4464"/>
    <x v="66"/>
    <x v="675"/>
    <x v="1"/>
    <s v="JL-15130"/>
    <s v="Jack Lebron"/>
    <x v="0"/>
    <x v="0"/>
    <s v="Jackson"/>
    <x v="18"/>
    <n v="38301"/>
    <x v="0"/>
    <s v="FUR-TA-10002903"/>
    <x v="0"/>
    <x v="3"/>
    <s v="Bevis Round Bullnose 29&quot; High Table Top"/>
    <x v="5683"/>
    <n v="6"/>
    <n v="0.4"/>
    <n v="-249.32159999999999"/>
    <x v="0"/>
    <x v="1"/>
  </r>
  <r>
    <x v="8950"/>
    <x v="4464"/>
    <x v="66"/>
    <x v="675"/>
    <x v="1"/>
    <s v="JL-15130"/>
    <s v="Jack Lebron"/>
    <x v="0"/>
    <x v="0"/>
    <s v="Jackson"/>
    <x v="18"/>
    <n v="38301"/>
    <x v="0"/>
    <s v="TEC-AC-10001013"/>
    <x v="2"/>
    <x v="11"/>
    <s v="Logitech ClearChat Comfort/USB Headset H390"/>
    <x v="1525"/>
    <n v="2"/>
    <n v="0.2"/>
    <n v="7.615399999999994"/>
    <x v="0"/>
    <x v="1"/>
  </r>
  <r>
    <x v="8951"/>
    <x v="4464"/>
    <x v="66"/>
    <x v="675"/>
    <x v="1"/>
    <s v="JL-15130"/>
    <s v="Jack Lebron"/>
    <x v="0"/>
    <x v="0"/>
    <s v="Jackson"/>
    <x v="18"/>
    <n v="38301"/>
    <x v="0"/>
    <s v="OFF-ST-10000918"/>
    <x v="1"/>
    <x v="4"/>
    <s v="Crate-A-Files"/>
    <x v="4322"/>
    <n v="3"/>
    <n v="0.2"/>
    <n v="1.961999999999998"/>
    <x v="0"/>
    <x v="1"/>
  </r>
  <r>
    <x v="8952"/>
    <x v="4464"/>
    <x v="66"/>
    <x v="675"/>
    <x v="1"/>
    <s v="JL-15130"/>
    <s v="Jack Lebron"/>
    <x v="0"/>
    <x v="0"/>
    <s v="Jackson"/>
    <x v="18"/>
    <n v="38301"/>
    <x v="0"/>
    <s v="OFF-AR-10001419"/>
    <x v="1"/>
    <x v="6"/>
    <s v="Newell 325"/>
    <x v="5684"/>
    <n v="7"/>
    <n v="0.2"/>
    <n v="2.8909999999999982"/>
    <x v="0"/>
    <x v="1"/>
  </r>
  <r>
    <x v="8953"/>
    <x v="4464"/>
    <x v="66"/>
    <x v="675"/>
    <x v="1"/>
    <s v="JL-15130"/>
    <s v="Jack Lebron"/>
    <x v="0"/>
    <x v="0"/>
    <s v="Jackson"/>
    <x v="18"/>
    <n v="38301"/>
    <x v="0"/>
    <s v="OFF-AP-10003266"/>
    <x v="1"/>
    <x v="9"/>
    <s v="Holmes Replacement Filter for HEPA Air Cleaner, Large Room"/>
    <x v="5685"/>
    <n v="5"/>
    <n v="0.2"/>
    <n v="16.290999999999997"/>
    <x v="0"/>
    <x v="1"/>
  </r>
  <r>
    <x v="8954"/>
    <x v="4465"/>
    <x v="233"/>
    <x v="1307"/>
    <x v="0"/>
    <s v="VG-21790"/>
    <s v="Vivek Gonzalez"/>
    <x v="0"/>
    <x v="0"/>
    <s v="Jacksonville"/>
    <x v="2"/>
    <n v="32216"/>
    <x v="0"/>
    <s v="FUR-BO-10000468"/>
    <x v="0"/>
    <x v="0"/>
    <s v="O'Sullivan 2-Shelf Heavy-Duty Bookcases"/>
    <x v="5686"/>
    <n v="4"/>
    <n v="0.2"/>
    <n v="-7.7727999999999895"/>
    <x v="0"/>
    <x v="0"/>
  </r>
  <r>
    <x v="8955"/>
    <x v="4466"/>
    <x v="59"/>
    <x v="131"/>
    <x v="1"/>
    <s v="HG-14965"/>
    <s v="Henry Goldwyn"/>
    <x v="1"/>
    <x v="0"/>
    <s v="San Diego"/>
    <x v="1"/>
    <n v="92024"/>
    <x v="1"/>
    <s v="OFF-PA-10004610"/>
    <x v="1"/>
    <x v="10"/>
    <s v="Xerox 1900"/>
    <x v="18"/>
    <n v="2"/>
    <n v="0"/>
    <n v="3.8519999999999994"/>
    <x v="1"/>
    <x v="0"/>
  </r>
  <r>
    <x v="8956"/>
    <x v="4467"/>
    <x v="53"/>
    <x v="675"/>
    <x v="2"/>
    <s v="JH-15430"/>
    <s v="Jennifer Halladay"/>
    <x v="0"/>
    <x v="0"/>
    <s v="Hialeah"/>
    <x v="2"/>
    <n v="33012"/>
    <x v="0"/>
    <s v="FUR-FU-10004963"/>
    <x v="0"/>
    <x v="5"/>
    <s v="Eldon 400 Class Desk Accessories, Black Carbon"/>
    <x v="5687"/>
    <n v="3"/>
    <n v="0.2"/>
    <n v="5.7750000000000021"/>
    <x v="0"/>
    <x v="0"/>
  </r>
  <r>
    <x v="8957"/>
    <x v="4467"/>
    <x v="53"/>
    <x v="675"/>
    <x v="2"/>
    <s v="JH-15430"/>
    <s v="Jennifer Halladay"/>
    <x v="0"/>
    <x v="0"/>
    <s v="Hialeah"/>
    <x v="2"/>
    <n v="33012"/>
    <x v="0"/>
    <s v="TEC-MA-10004626"/>
    <x v="2"/>
    <x v="15"/>
    <s v="Lexmark 20R1285 X6650 Wireless All-in-One Printer"/>
    <x v="5253"/>
    <n v="2"/>
    <n v="0.5"/>
    <n v="-7.2000000000000028"/>
    <x v="0"/>
    <x v="0"/>
  </r>
  <r>
    <x v="8958"/>
    <x v="4468"/>
    <x v="920"/>
    <x v="524"/>
    <x v="1"/>
    <s v="RO-19780"/>
    <s v="Rose O'Brian"/>
    <x v="0"/>
    <x v="0"/>
    <s v="Houston"/>
    <x v="5"/>
    <n v="77070"/>
    <x v="2"/>
    <s v="TEC-PH-10003437"/>
    <x v="2"/>
    <x v="7"/>
    <s v="Blue Parrot B250XT Professional Grade Wireless Bluetooth Headset with"/>
    <x v="5688"/>
    <n v="5"/>
    <n v="0.2"/>
    <n v="37.494999999999962"/>
    <x v="2"/>
    <x v="0"/>
  </r>
  <r>
    <x v="8959"/>
    <x v="4468"/>
    <x v="920"/>
    <x v="524"/>
    <x v="1"/>
    <s v="RO-19780"/>
    <s v="Rose O'Brian"/>
    <x v="0"/>
    <x v="0"/>
    <s v="Houston"/>
    <x v="5"/>
    <n v="77070"/>
    <x v="2"/>
    <s v="OFF-AP-10002867"/>
    <x v="1"/>
    <x v="9"/>
    <s v="Fellowes Command Center 5-outlet power strip"/>
    <x v="5689"/>
    <n v="5"/>
    <n v="0.8"/>
    <n v="-179.77600000000001"/>
    <x v="2"/>
    <x v="0"/>
  </r>
  <r>
    <x v="8960"/>
    <x v="4468"/>
    <x v="920"/>
    <x v="524"/>
    <x v="1"/>
    <s v="RO-19780"/>
    <s v="Rose O'Brian"/>
    <x v="0"/>
    <x v="0"/>
    <s v="Houston"/>
    <x v="5"/>
    <n v="77070"/>
    <x v="2"/>
    <s v="FUR-CH-10002126"/>
    <x v="0"/>
    <x v="1"/>
    <s v="Hon Deluxe Fabric Upholstered Stacking Chairs"/>
    <x v="3122"/>
    <n v="5"/>
    <n v="0.3"/>
    <n v="-24.397999999999911"/>
    <x v="2"/>
    <x v="0"/>
  </r>
  <r>
    <x v="8961"/>
    <x v="4468"/>
    <x v="920"/>
    <x v="524"/>
    <x v="1"/>
    <s v="RO-19780"/>
    <s v="Rose O'Brian"/>
    <x v="0"/>
    <x v="0"/>
    <s v="Houston"/>
    <x v="5"/>
    <n v="77070"/>
    <x v="2"/>
    <s v="OFF-AR-10001761"/>
    <x v="1"/>
    <x v="6"/>
    <s v="Avery Hi-Liter Smear-Safe Highlighters"/>
    <x v="4061"/>
    <n v="4"/>
    <n v="0.2"/>
    <n v="3.7375999999999996"/>
    <x v="2"/>
    <x v="0"/>
  </r>
  <r>
    <x v="8962"/>
    <x v="4469"/>
    <x v="732"/>
    <x v="237"/>
    <x v="2"/>
    <s v="LW-17125"/>
    <s v="Liz Willingham"/>
    <x v="0"/>
    <x v="0"/>
    <s v="Virginia Beach"/>
    <x v="17"/>
    <n v="23464"/>
    <x v="0"/>
    <s v="FUR-FU-10004665"/>
    <x v="0"/>
    <x v="5"/>
    <s v="3M Polarizing Task Lamp with Clamp Arm, Light Gray"/>
    <x v="2963"/>
    <n v="2"/>
    <n v="0"/>
    <n v="71.229600000000005"/>
    <x v="0"/>
    <x v="1"/>
  </r>
  <r>
    <x v="8963"/>
    <x v="4469"/>
    <x v="732"/>
    <x v="237"/>
    <x v="2"/>
    <s v="LW-17125"/>
    <s v="Liz Willingham"/>
    <x v="0"/>
    <x v="0"/>
    <s v="Virginia Beach"/>
    <x v="17"/>
    <n v="23464"/>
    <x v="0"/>
    <s v="TEC-AC-10000057"/>
    <x v="2"/>
    <x v="11"/>
    <s v="Microsoft Natural Ergonomic Keyboard 4000"/>
    <x v="1324"/>
    <n v="3"/>
    <n v="0"/>
    <n v="18.893699999999995"/>
    <x v="0"/>
    <x v="1"/>
  </r>
  <r>
    <x v="8964"/>
    <x v="4469"/>
    <x v="732"/>
    <x v="237"/>
    <x v="2"/>
    <s v="LW-17125"/>
    <s v="Liz Willingham"/>
    <x v="0"/>
    <x v="0"/>
    <s v="Virginia Beach"/>
    <x v="17"/>
    <n v="23464"/>
    <x v="0"/>
    <s v="FUR-FU-10003806"/>
    <x v="0"/>
    <x v="5"/>
    <s v="Tenex Chairmat w/ Average Lip, 45&quot; x 53&quot;"/>
    <x v="4850"/>
    <n v="5"/>
    <n v="0"/>
    <n v="75.679999999999978"/>
    <x v="0"/>
    <x v="1"/>
  </r>
  <r>
    <x v="8965"/>
    <x v="4470"/>
    <x v="44"/>
    <x v="44"/>
    <x v="1"/>
    <s v="CC-12370"/>
    <s v="Christopher Conant"/>
    <x v="0"/>
    <x v="0"/>
    <s v="Houston"/>
    <x v="5"/>
    <n v="77070"/>
    <x v="2"/>
    <s v="OFF-BI-10000145"/>
    <x v="1"/>
    <x v="8"/>
    <s v="Zipper Ring Binder Pockets"/>
    <x v="75"/>
    <n v="2"/>
    <n v="0.8"/>
    <n v="-1.934400000000001"/>
    <x v="2"/>
    <x v="0"/>
  </r>
  <r>
    <x v="8966"/>
    <x v="4471"/>
    <x v="54"/>
    <x v="237"/>
    <x v="1"/>
    <s v="JP-16135"/>
    <s v="Julie Prescott"/>
    <x v="2"/>
    <x v="0"/>
    <s v="Philadelphia"/>
    <x v="9"/>
    <n v="19120"/>
    <x v="3"/>
    <s v="TEC-AC-10000892"/>
    <x v="2"/>
    <x v="11"/>
    <s v="NETGEAR N750 Dual Band Wi-Fi Gigabit Router"/>
    <x v="2775"/>
    <n v="1"/>
    <n v="0.2"/>
    <n v="14.399999999999999"/>
    <x v="3"/>
    <x v="0"/>
  </r>
  <r>
    <x v="8967"/>
    <x v="4471"/>
    <x v="54"/>
    <x v="237"/>
    <x v="1"/>
    <s v="JP-16135"/>
    <s v="Julie Prescott"/>
    <x v="2"/>
    <x v="0"/>
    <s v="Philadelphia"/>
    <x v="9"/>
    <n v="19120"/>
    <x v="3"/>
    <s v="FUR-CH-10004886"/>
    <x v="0"/>
    <x v="1"/>
    <s v="Bevis Steel Folding Chairs"/>
    <x v="5690"/>
    <n v="7"/>
    <n v="0.3"/>
    <n v="-13.432999999999993"/>
    <x v="3"/>
    <x v="0"/>
  </r>
  <r>
    <x v="8968"/>
    <x v="4472"/>
    <x v="125"/>
    <x v="916"/>
    <x v="2"/>
    <s v="DD-13570"/>
    <s v="Dorothy Dickinson"/>
    <x v="0"/>
    <x v="0"/>
    <s v="Memphis"/>
    <x v="18"/>
    <n v="38109"/>
    <x v="0"/>
    <s v="OFF-ST-10002554"/>
    <x v="1"/>
    <x v="4"/>
    <s v="Tennsco Industrial Shelving"/>
    <x v="5691"/>
    <n v="1"/>
    <n v="0.2"/>
    <n v="-8.803799999999999"/>
    <x v="0"/>
    <x v="0"/>
  </r>
  <r>
    <x v="8969"/>
    <x v="4473"/>
    <x v="574"/>
    <x v="94"/>
    <x v="1"/>
    <s v="ES-14080"/>
    <s v="Erin Smith"/>
    <x v="1"/>
    <x v="0"/>
    <s v="Lakewood"/>
    <x v="24"/>
    <n v="44107"/>
    <x v="3"/>
    <s v="OFF-AR-10001662"/>
    <x v="1"/>
    <x v="6"/>
    <s v="Rogers Handheld Barrel Pencil Sharpener"/>
    <x v="5692"/>
    <n v="9"/>
    <n v="0.2"/>
    <n v="1.7262000000000022"/>
    <x v="3"/>
    <x v="0"/>
  </r>
  <r>
    <x v="8970"/>
    <x v="4473"/>
    <x v="574"/>
    <x v="94"/>
    <x v="1"/>
    <s v="ES-14080"/>
    <s v="Erin Smith"/>
    <x v="1"/>
    <x v="0"/>
    <s v="Lakewood"/>
    <x v="24"/>
    <n v="44107"/>
    <x v="3"/>
    <s v="TEC-PH-10004531"/>
    <x v="2"/>
    <x v="7"/>
    <s v="AT&amp;T CL2909"/>
    <x v="5693"/>
    <n v="2"/>
    <n v="0.4"/>
    <n v="-25.198000000000008"/>
    <x v="3"/>
    <x v="0"/>
  </r>
  <r>
    <x v="8971"/>
    <x v="4474"/>
    <x v="668"/>
    <x v="702"/>
    <x v="1"/>
    <s v="MV-17485"/>
    <s v="Mark Van Huff"/>
    <x v="0"/>
    <x v="0"/>
    <s v="New York City"/>
    <x v="15"/>
    <n v="10011"/>
    <x v="3"/>
    <s v="FUR-CH-10000665"/>
    <x v="0"/>
    <x v="1"/>
    <s v="Global Airflow Leather Mesh Back Chair, Black"/>
    <x v="2659"/>
    <n v="2"/>
    <n v="0.1"/>
    <n v="60.391999999999967"/>
    <x v="3"/>
    <x v="0"/>
  </r>
  <r>
    <x v="8972"/>
    <x v="4475"/>
    <x v="84"/>
    <x v="683"/>
    <x v="2"/>
    <s v="RD-19900"/>
    <s v="Ruben Dartt"/>
    <x v="0"/>
    <x v="0"/>
    <s v="Philadelphia"/>
    <x v="9"/>
    <n v="19120"/>
    <x v="3"/>
    <s v="TEC-AC-10003023"/>
    <x v="2"/>
    <x v="11"/>
    <s v="Logitech G105 Gaming Keyboard"/>
    <x v="5694"/>
    <n v="1"/>
    <n v="0.2"/>
    <n v="-1.187400000000002"/>
    <x v="3"/>
    <x v="0"/>
  </r>
  <r>
    <x v="8973"/>
    <x v="4476"/>
    <x v="1016"/>
    <x v="433"/>
    <x v="0"/>
    <s v="RL-19615"/>
    <s v="Rob Lucas"/>
    <x v="0"/>
    <x v="0"/>
    <s v="Los Angeles"/>
    <x v="1"/>
    <n v="90008"/>
    <x v="1"/>
    <s v="FUR-BO-10004709"/>
    <x v="0"/>
    <x v="0"/>
    <s v="Bush Westfield Collection Bookcases, Medium Cherry Finish"/>
    <x v="5695"/>
    <n v="7"/>
    <n v="0.15"/>
    <n v="28.410200000000017"/>
    <x v="1"/>
    <x v="0"/>
  </r>
  <r>
    <x v="8974"/>
    <x v="4477"/>
    <x v="51"/>
    <x v="177"/>
    <x v="2"/>
    <s v="JP-15460"/>
    <s v="Jennifer Patt"/>
    <x v="1"/>
    <x v="0"/>
    <s v="Dallas"/>
    <x v="5"/>
    <n v="75220"/>
    <x v="2"/>
    <s v="OFF-PA-10000477"/>
    <x v="1"/>
    <x v="10"/>
    <s v="Xerox 22"/>
    <x v="1590"/>
    <n v="7"/>
    <n v="0.2"/>
    <n v="12.700800000000001"/>
    <x v="2"/>
    <x v="0"/>
  </r>
  <r>
    <x v="8975"/>
    <x v="4477"/>
    <x v="51"/>
    <x v="177"/>
    <x v="2"/>
    <s v="JP-15460"/>
    <s v="Jennifer Patt"/>
    <x v="1"/>
    <x v="0"/>
    <s v="Dallas"/>
    <x v="5"/>
    <n v="75220"/>
    <x v="2"/>
    <s v="OFF-PA-10002923"/>
    <x v="1"/>
    <x v="10"/>
    <s v="Xerox 1942"/>
    <x v="128"/>
    <n v="2"/>
    <n v="0.2"/>
    <n v="29.363999999999997"/>
    <x v="2"/>
    <x v="0"/>
  </r>
  <r>
    <x v="8976"/>
    <x v="4477"/>
    <x v="51"/>
    <x v="177"/>
    <x v="2"/>
    <s v="JP-15460"/>
    <s v="Jennifer Patt"/>
    <x v="1"/>
    <x v="0"/>
    <s v="Dallas"/>
    <x v="5"/>
    <n v="75220"/>
    <x v="2"/>
    <s v="FUR-TA-10003008"/>
    <x v="0"/>
    <x v="3"/>
    <s v="Lesro Round Back Collection Coffee Table, End Table"/>
    <x v="5696"/>
    <n v="1"/>
    <n v="0.3"/>
    <n v="-31.033499999999989"/>
    <x v="2"/>
    <x v="0"/>
  </r>
  <r>
    <x v="8977"/>
    <x v="4477"/>
    <x v="51"/>
    <x v="177"/>
    <x v="2"/>
    <s v="JP-15460"/>
    <s v="Jennifer Patt"/>
    <x v="1"/>
    <x v="0"/>
    <s v="Dallas"/>
    <x v="5"/>
    <n v="75220"/>
    <x v="2"/>
    <s v="OFF-BI-10003707"/>
    <x v="1"/>
    <x v="8"/>
    <s v="Aluminum Screw Posts"/>
    <x v="5697"/>
    <n v="2"/>
    <n v="0.8"/>
    <n v="-9.1560000000000006"/>
    <x v="2"/>
    <x v="0"/>
  </r>
  <r>
    <x v="8978"/>
    <x v="4478"/>
    <x v="935"/>
    <x v="840"/>
    <x v="0"/>
    <s v="DM-13345"/>
    <s v="Denise Monton"/>
    <x v="1"/>
    <x v="0"/>
    <s v="Orange"/>
    <x v="30"/>
    <n v="7050"/>
    <x v="3"/>
    <s v="OFF-BI-10000546"/>
    <x v="1"/>
    <x v="8"/>
    <s v="Avery Durable Binders"/>
    <x v="1784"/>
    <n v="2"/>
    <n v="0"/>
    <n v="2.8224"/>
    <x v="3"/>
    <x v="0"/>
  </r>
  <r>
    <x v="8979"/>
    <x v="4479"/>
    <x v="324"/>
    <x v="994"/>
    <x v="0"/>
    <s v="CS-11860"/>
    <s v="Cari Schnelling"/>
    <x v="0"/>
    <x v="0"/>
    <s v="Dallas"/>
    <x v="5"/>
    <n v="75220"/>
    <x v="2"/>
    <s v="OFF-BI-10000404"/>
    <x v="1"/>
    <x v="8"/>
    <s v="Avery Printable Repositionable Plastic Tabs"/>
    <x v="5698"/>
    <n v="1"/>
    <n v="0.8"/>
    <n v="-2.8380000000000001"/>
    <x v="2"/>
    <x v="0"/>
  </r>
  <r>
    <x v="8980"/>
    <x v="4480"/>
    <x v="644"/>
    <x v="1303"/>
    <x v="0"/>
    <s v="DL-13315"/>
    <s v="Delfina Latchford"/>
    <x v="0"/>
    <x v="0"/>
    <s v="Romeoville"/>
    <x v="10"/>
    <n v="60441"/>
    <x v="2"/>
    <s v="OFF-BI-10001196"/>
    <x v="1"/>
    <x v="8"/>
    <s v="Avery Flip-Chart Easel Binder, Black"/>
    <x v="5699"/>
    <n v="2"/>
    <n v="0.8"/>
    <n v="-14.770800000000001"/>
    <x v="2"/>
    <x v="0"/>
  </r>
  <r>
    <x v="8981"/>
    <x v="4481"/>
    <x v="1193"/>
    <x v="331"/>
    <x v="1"/>
    <s v="LC-16870"/>
    <s v="Lena Cacioppo"/>
    <x v="0"/>
    <x v="0"/>
    <s v="Chicago"/>
    <x v="10"/>
    <n v="60623"/>
    <x v="2"/>
    <s v="OFF-AP-10001626"/>
    <x v="1"/>
    <x v="9"/>
    <s v="Commercial WindTunnel Clean Air Upright Vacuum, Replacement Belts, Filtration Bags"/>
    <x v="5700"/>
    <n v="3"/>
    <n v="0.8"/>
    <n v="-6.3018000000000001"/>
    <x v="2"/>
    <x v="0"/>
  </r>
  <r>
    <x v="8982"/>
    <x v="4481"/>
    <x v="1193"/>
    <x v="331"/>
    <x v="1"/>
    <s v="LC-16870"/>
    <s v="Lena Cacioppo"/>
    <x v="0"/>
    <x v="0"/>
    <s v="Chicago"/>
    <x v="10"/>
    <n v="60623"/>
    <x v="2"/>
    <s v="OFF-BI-10004656"/>
    <x v="1"/>
    <x v="8"/>
    <s v="Peel &amp; Stick Add-On Corner Pockets"/>
    <x v="5701"/>
    <n v="4"/>
    <n v="0.8"/>
    <n v="-2.764800000000001"/>
    <x v="2"/>
    <x v="0"/>
  </r>
  <r>
    <x v="8983"/>
    <x v="4481"/>
    <x v="1193"/>
    <x v="331"/>
    <x v="1"/>
    <s v="LC-16870"/>
    <s v="Lena Cacioppo"/>
    <x v="0"/>
    <x v="0"/>
    <s v="Chicago"/>
    <x v="10"/>
    <n v="60623"/>
    <x v="2"/>
    <s v="FUR-FU-10003773"/>
    <x v="0"/>
    <x v="5"/>
    <s v="Eldon Cleatmat Plus Chair Mats for High Pile Carpets"/>
    <x v="5702"/>
    <n v="5"/>
    <n v="0.6"/>
    <n v="-194.82400000000001"/>
    <x v="2"/>
    <x v="0"/>
  </r>
  <r>
    <x v="8984"/>
    <x v="4481"/>
    <x v="1193"/>
    <x v="331"/>
    <x v="1"/>
    <s v="LC-16870"/>
    <s v="Lena Cacioppo"/>
    <x v="0"/>
    <x v="0"/>
    <s v="Chicago"/>
    <x v="10"/>
    <n v="60623"/>
    <x v="2"/>
    <s v="FUR-TA-10000849"/>
    <x v="0"/>
    <x v="3"/>
    <s v="Bevis Rectangular Conference Tables"/>
    <x v="2044"/>
    <n v="2"/>
    <n v="0.5"/>
    <n v="-99.266399999999976"/>
    <x v="2"/>
    <x v="0"/>
  </r>
  <r>
    <x v="8985"/>
    <x v="4482"/>
    <x v="155"/>
    <x v="157"/>
    <x v="1"/>
    <s v="JG-15115"/>
    <s v="Jack Garza"/>
    <x v="0"/>
    <x v="0"/>
    <s v="Jacksonville"/>
    <x v="3"/>
    <n v="28540"/>
    <x v="0"/>
    <s v="FUR-FU-10000222"/>
    <x v="0"/>
    <x v="5"/>
    <s v="Seth Thomas 16&quot; Steel Case Clock"/>
    <x v="2540"/>
    <n v="3"/>
    <n v="0.2"/>
    <n v="12.667199999999994"/>
    <x v="0"/>
    <x v="0"/>
  </r>
  <r>
    <x v="8986"/>
    <x v="4482"/>
    <x v="155"/>
    <x v="157"/>
    <x v="1"/>
    <s v="JG-15115"/>
    <s v="Jack Garza"/>
    <x v="0"/>
    <x v="0"/>
    <s v="Jacksonville"/>
    <x v="3"/>
    <n v="28540"/>
    <x v="0"/>
    <s v="OFF-BI-10001718"/>
    <x v="1"/>
    <x v="8"/>
    <s v="GBC DocuBind P50 Personal Binding Machine"/>
    <x v="5703"/>
    <n v="5"/>
    <n v="0.7"/>
    <n v="-73.57699999999997"/>
    <x v="0"/>
    <x v="0"/>
  </r>
  <r>
    <x v="8987"/>
    <x v="4482"/>
    <x v="155"/>
    <x v="157"/>
    <x v="1"/>
    <s v="JG-15115"/>
    <s v="Jack Garza"/>
    <x v="0"/>
    <x v="0"/>
    <s v="Jacksonville"/>
    <x v="3"/>
    <n v="28540"/>
    <x v="0"/>
    <s v="TEC-PH-10001700"/>
    <x v="2"/>
    <x v="7"/>
    <s v="Panasonic KX-TG6844B Expandable Digital Cordless Telephone"/>
    <x v="554"/>
    <n v="2"/>
    <n v="0.2"/>
    <n v="9.2386000000000053"/>
    <x v="0"/>
    <x v="0"/>
  </r>
  <r>
    <x v="8988"/>
    <x v="4482"/>
    <x v="155"/>
    <x v="157"/>
    <x v="1"/>
    <s v="JG-15115"/>
    <s v="Jack Garza"/>
    <x v="0"/>
    <x v="0"/>
    <s v="Jacksonville"/>
    <x v="3"/>
    <n v="28540"/>
    <x v="0"/>
    <s v="OFF-AR-10004078"/>
    <x v="1"/>
    <x v="6"/>
    <s v="Newell 312"/>
    <x v="564"/>
    <n v="2"/>
    <n v="0.2"/>
    <n v="1.1679999999999997"/>
    <x v="0"/>
    <x v="0"/>
  </r>
  <r>
    <x v="8989"/>
    <x v="4483"/>
    <x v="100"/>
    <x v="1090"/>
    <x v="1"/>
    <s v="HM-14860"/>
    <s v="Harry Marie"/>
    <x v="1"/>
    <x v="0"/>
    <s v="Springfield"/>
    <x v="25"/>
    <n v="65807"/>
    <x v="2"/>
    <s v="FUR-FU-10003026"/>
    <x v="0"/>
    <x v="5"/>
    <s v="Eldon Regeneration Recycled Desk Accessories, Black"/>
    <x v="390"/>
    <n v="2"/>
    <n v="0"/>
    <n v="3.7751999999999999"/>
    <x v="2"/>
    <x v="0"/>
  </r>
  <r>
    <x v="8990"/>
    <x v="4483"/>
    <x v="100"/>
    <x v="1090"/>
    <x v="1"/>
    <s v="HM-14860"/>
    <s v="Harry Marie"/>
    <x v="1"/>
    <x v="0"/>
    <s v="Springfield"/>
    <x v="25"/>
    <n v="65807"/>
    <x v="2"/>
    <s v="TEC-CO-10003763"/>
    <x v="2"/>
    <x v="16"/>
    <s v="Canon PC1060 Personal Laser Copier"/>
    <x v="980"/>
    <n v="7"/>
    <n v="0"/>
    <n v="2302.9670999999998"/>
    <x v="2"/>
    <x v="0"/>
  </r>
  <r>
    <x v="8991"/>
    <x v="4484"/>
    <x v="172"/>
    <x v="299"/>
    <x v="1"/>
    <s v="TN-21040"/>
    <s v="Tanja Norvell"/>
    <x v="2"/>
    <x v="0"/>
    <s v="San Francisco"/>
    <x v="1"/>
    <n v="94110"/>
    <x v="1"/>
    <s v="TEC-AC-10004708"/>
    <x v="2"/>
    <x v="11"/>
    <s v="Sony 32GB Class 10 Micro SDHC R40 Memory Card"/>
    <x v="5704"/>
    <n v="5"/>
    <n v="0"/>
    <n v="21.997499999999999"/>
    <x v="1"/>
    <x v="0"/>
  </r>
  <r>
    <x v="8992"/>
    <x v="4485"/>
    <x v="524"/>
    <x v="565"/>
    <x v="1"/>
    <s v="VP-21760"/>
    <s v="Victoria Pisteka"/>
    <x v="1"/>
    <x v="0"/>
    <s v="Columbia"/>
    <x v="18"/>
    <n v="38401"/>
    <x v="0"/>
    <s v="TEC-AC-10003499"/>
    <x v="2"/>
    <x v="11"/>
    <s v="Memorex Mini Travel Drive 8 GB USB 2.0 Flash Drive"/>
    <x v="5183"/>
    <n v="2"/>
    <n v="0.2"/>
    <n v="4.4004000000000003"/>
    <x v="0"/>
    <x v="0"/>
  </r>
  <r>
    <x v="8993"/>
    <x v="4485"/>
    <x v="524"/>
    <x v="565"/>
    <x v="1"/>
    <s v="VP-21760"/>
    <s v="Victoria Pisteka"/>
    <x v="1"/>
    <x v="0"/>
    <s v="Columbia"/>
    <x v="18"/>
    <n v="38401"/>
    <x v="0"/>
    <s v="FUR-TA-10001950"/>
    <x v="0"/>
    <x v="3"/>
    <s v="Balt Solid Wood Round Tables"/>
    <x v="5705"/>
    <n v="7"/>
    <n v="0.4"/>
    <n v="-968.88329999999996"/>
    <x v="0"/>
    <x v="0"/>
  </r>
  <r>
    <x v="8994"/>
    <x v="4486"/>
    <x v="860"/>
    <x v="1308"/>
    <x v="2"/>
    <s v="CS-12355"/>
    <s v="Christine Sundaresam"/>
    <x v="0"/>
    <x v="0"/>
    <s v="Hollywood"/>
    <x v="2"/>
    <n v="33021"/>
    <x v="0"/>
    <s v="OFF-PA-10000312"/>
    <x v="1"/>
    <x v="10"/>
    <s v="Xerox 1955"/>
    <x v="5566"/>
    <n v="5"/>
    <n v="0.2"/>
    <n v="29.691999999999993"/>
    <x v="0"/>
    <x v="0"/>
  </r>
  <r>
    <x v="8995"/>
    <x v="4486"/>
    <x v="860"/>
    <x v="1308"/>
    <x v="2"/>
    <s v="CS-12355"/>
    <s v="Christine Sundaresam"/>
    <x v="0"/>
    <x v="0"/>
    <s v="Hollywood"/>
    <x v="2"/>
    <n v="33021"/>
    <x v="0"/>
    <s v="OFF-AP-10004708"/>
    <x v="1"/>
    <x v="9"/>
    <s v="Fellowes Superior 10 Outlet Split Surge Protector"/>
    <x v="5706"/>
    <n v="5"/>
    <n v="0.2"/>
    <n v="17.126999999999988"/>
    <x v="0"/>
    <x v="0"/>
  </r>
  <r>
    <x v="8996"/>
    <x v="4487"/>
    <x v="343"/>
    <x v="87"/>
    <x v="2"/>
    <s v="PG-18820"/>
    <s v="Patrick Gardner"/>
    <x v="0"/>
    <x v="0"/>
    <s v="Dallas"/>
    <x v="5"/>
    <n v="75081"/>
    <x v="2"/>
    <s v="TEC-PH-10004531"/>
    <x v="2"/>
    <x v="7"/>
    <s v="OtterBox Commuter Series Case - iPhone 5 &amp; 5s"/>
    <x v="5707"/>
    <n v="2"/>
    <n v="0.2"/>
    <n v="12.314399999999999"/>
    <x v="2"/>
    <x v="0"/>
  </r>
  <r>
    <x v="8997"/>
    <x v="4488"/>
    <x v="177"/>
    <x v="1051"/>
    <x v="3"/>
    <s v="HG-14845"/>
    <s v="Harry Greene"/>
    <x v="0"/>
    <x v="0"/>
    <s v="Houston"/>
    <x v="5"/>
    <n v="77041"/>
    <x v="2"/>
    <s v="OFF-PA-10000474"/>
    <x v="1"/>
    <x v="10"/>
    <s v="Easy-staple paper"/>
    <x v="3987"/>
    <n v="2"/>
    <n v="0.2"/>
    <n v="19.137599999999992"/>
    <x v="2"/>
    <x v="0"/>
  </r>
  <r>
    <x v="8998"/>
    <x v="4488"/>
    <x v="177"/>
    <x v="1051"/>
    <x v="3"/>
    <s v="HG-14845"/>
    <s v="Harry Greene"/>
    <x v="0"/>
    <x v="0"/>
    <s v="Houston"/>
    <x v="5"/>
    <n v="77041"/>
    <x v="2"/>
    <s v="OFF-PA-10002377"/>
    <x v="1"/>
    <x v="10"/>
    <s v="Xerox 1916"/>
    <x v="5708"/>
    <n v="7"/>
    <n v="0.2"/>
    <n v="102.77399999999999"/>
    <x v="2"/>
    <x v="0"/>
  </r>
  <r>
    <x v="8999"/>
    <x v="4489"/>
    <x v="726"/>
    <x v="808"/>
    <x v="1"/>
    <s v="MH-18115"/>
    <s v="Mick Hernandez"/>
    <x v="2"/>
    <x v="0"/>
    <s v="Philadelphia"/>
    <x v="9"/>
    <n v="19140"/>
    <x v="3"/>
    <s v="FUR-CH-10001482"/>
    <x v="0"/>
    <x v="1"/>
    <s v="Office Star - Mesh Screen back chair with Vinyl seat"/>
    <x v="4237"/>
    <n v="5"/>
    <n v="0.3"/>
    <n v="-124.431"/>
    <x v="3"/>
    <x v="0"/>
  </r>
  <r>
    <x v="9000"/>
    <x v="4490"/>
    <x v="169"/>
    <x v="789"/>
    <x v="3"/>
    <s v="TB-21280"/>
    <s v="Toby Braunhardt"/>
    <x v="0"/>
    <x v="0"/>
    <s v="Phoenix"/>
    <x v="16"/>
    <n v="85023"/>
    <x v="1"/>
    <s v="OFF-BI-10001553"/>
    <x v="1"/>
    <x v="8"/>
    <s v="SpineVue Locking Slant-D Ring Binders by Cardinal"/>
    <x v="2281"/>
    <n v="3"/>
    <n v="0.7"/>
    <n v="-6.0323999999999991"/>
    <x v="1"/>
    <x v="0"/>
  </r>
  <r>
    <x v="9001"/>
    <x v="4491"/>
    <x v="266"/>
    <x v="80"/>
    <x v="1"/>
    <s v="EM-13825"/>
    <s v="Elizabeth Moffitt"/>
    <x v="1"/>
    <x v="0"/>
    <s v="Sandy Springs"/>
    <x v="32"/>
    <n v="30328"/>
    <x v="0"/>
    <s v="TEC-AC-10000199"/>
    <x v="2"/>
    <x v="11"/>
    <s v="Kingston Digital DataTraveler 8GB USB 2.0"/>
    <x v="5709"/>
    <n v="1"/>
    <n v="0"/>
    <n v="0.83300000000000018"/>
    <x v="0"/>
    <x v="0"/>
  </r>
  <r>
    <x v="9002"/>
    <x v="4491"/>
    <x v="266"/>
    <x v="80"/>
    <x v="1"/>
    <s v="EM-13825"/>
    <s v="Elizabeth Moffitt"/>
    <x v="1"/>
    <x v="0"/>
    <s v="Sandy Springs"/>
    <x v="32"/>
    <n v="30328"/>
    <x v="0"/>
    <s v="OFF-PA-10002195"/>
    <x v="1"/>
    <x v="10"/>
    <s v="RSVP Cards &amp; Envelopes, Blank White, 8-1/2&quot; X 11&quot;, 24 Cards/25 Envelopes/Set"/>
    <x v="597"/>
    <n v="3"/>
    <n v="0"/>
    <n v="7.1627999999999998"/>
    <x v="0"/>
    <x v="0"/>
  </r>
  <r>
    <x v="9003"/>
    <x v="4492"/>
    <x v="57"/>
    <x v="1309"/>
    <x v="3"/>
    <s v="JF-15415"/>
    <s v="Jennifer Ferguson"/>
    <x v="0"/>
    <x v="0"/>
    <s v="Spokane"/>
    <x v="4"/>
    <n v="99207"/>
    <x v="1"/>
    <s v="TEC-AC-10001767"/>
    <x v="2"/>
    <x v="11"/>
    <s v="SanDisk Ultra 64 GB MicroSDHC Class 10 Memory Card"/>
    <x v="5710"/>
    <n v="6"/>
    <n v="0"/>
    <n v="26.393399999999986"/>
    <x v="1"/>
    <x v="0"/>
  </r>
  <r>
    <x v="9004"/>
    <x v="4492"/>
    <x v="57"/>
    <x v="1309"/>
    <x v="3"/>
    <s v="JF-15415"/>
    <s v="Jennifer Ferguson"/>
    <x v="0"/>
    <x v="0"/>
    <s v="Spokane"/>
    <x v="4"/>
    <n v="99207"/>
    <x v="1"/>
    <s v="OFF-AR-10002467"/>
    <x v="1"/>
    <x v="6"/>
    <s v="Dixon Ticonderoga Pencils"/>
    <x v="5711"/>
    <n v="8"/>
    <n v="0"/>
    <n v="6.4368000000000016"/>
    <x v="1"/>
    <x v="0"/>
  </r>
  <r>
    <x v="9005"/>
    <x v="4493"/>
    <x v="551"/>
    <x v="551"/>
    <x v="3"/>
    <s v="NB-18655"/>
    <s v="Nona Balk"/>
    <x v="1"/>
    <x v="0"/>
    <s v="Milwaukee"/>
    <x v="6"/>
    <n v="53209"/>
    <x v="2"/>
    <s v="OFF-ST-10001321"/>
    <x v="1"/>
    <x v="4"/>
    <s v="Decoflex Hanging Personal Folder File, Blue"/>
    <x v="451"/>
    <n v="6"/>
    <n v="0"/>
    <n v="24.980400000000007"/>
    <x v="2"/>
    <x v="1"/>
  </r>
  <r>
    <x v="9006"/>
    <x v="4493"/>
    <x v="551"/>
    <x v="551"/>
    <x v="3"/>
    <s v="NB-18655"/>
    <s v="Nona Balk"/>
    <x v="1"/>
    <x v="0"/>
    <s v="Milwaukee"/>
    <x v="6"/>
    <n v="53209"/>
    <x v="2"/>
    <s v="OFF-ST-10000777"/>
    <x v="1"/>
    <x v="4"/>
    <s v="Companion Letter/Legal File, Black"/>
    <x v="5712"/>
    <n v="1"/>
    <n v="0"/>
    <n v="10.572800000000001"/>
    <x v="2"/>
    <x v="1"/>
  </r>
  <r>
    <x v="9007"/>
    <x v="4493"/>
    <x v="551"/>
    <x v="551"/>
    <x v="3"/>
    <s v="NB-18655"/>
    <s v="Nona Balk"/>
    <x v="1"/>
    <x v="0"/>
    <s v="Milwaukee"/>
    <x v="6"/>
    <n v="53209"/>
    <x v="2"/>
    <s v="OFF-LA-10003720"/>
    <x v="1"/>
    <x v="2"/>
    <s v="Avery 487"/>
    <x v="1576"/>
    <n v="2"/>
    <n v="0"/>
    <n v="3.4685999999999999"/>
    <x v="2"/>
    <x v="1"/>
  </r>
  <r>
    <x v="9008"/>
    <x v="4493"/>
    <x v="551"/>
    <x v="551"/>
    <x v="3"/>
    <s v="NB-18655"/>
    <s v="Nona Balk"/>
    <x v="1"/>
    <x v="0"/>
    <s v="Milwaukee"/>
    <x v="6"/>
    <n v="53209"/>
    <x v="2"/>
    <s v="FUR-FU-10000206"/>
    <x v="0"/>
    <x v="5"/>
    <s v="GE General Purpose, Extra Long Life, Showcase &amp; Floodlight Incandescent Bulbs"/>
    <x v="5713"/>
    <n v="2"/>
    <n v="0"/>
    <n v="2.7353999999999998"/>
    <x v="2"/>
    <x v="1"/>
  </r>
  <r>
    <x v="9009"/>
    <x v="4494"/>
    <x v="1209"/>
    <x v="11"/>
    <x v="1"/>
    <s v="CS-11860"/>
    <s v="Cari Schnelling"/>
    <x v="0"/>
    <x v="0"/>
    <s v="Fairfield"/>
    <x v="24"/>
    <n v="45014"/>
    <x v="3"/>
    <s v="OFF-PA-10000791"/>
    <x v="1"/>
    <x v="10"/>
    <s v="Wirebound Message Books, Four 2 3/4 x 5 Forms per Page, 200 Sets per Book"/>
    <x v="5714"/>
    <n v="1"/>
    <n v="0.2"/>
    <n v="1.1924999999999997"/>
    <x v="3"/>
    <x v="0"/>
  </r>
  <r>
    <x v="9010"/>
    <x v="4495"/>
    <x v="240"/>
    <x v="254"/>
    <x v="1"/>
    <s v="ND-18460"/>
    <s v="Neil Ducich"/>
    <x v="1"/>
    <x v="0"/>
    <s v="Huntsville"/>
    <x v="19"/>
    <n v="35810"/>
    <x v="0"/>
    <s v="OFF-BI-10001787"/>
    <x v="1"/>
    <x v="8"/>
    <s v="Wilson Jones Four-Pocket Poly Binders"/>
    <x v="5715"/>
    <n v="4"/>
    <n v="0"/>
    <n v="12.8184"/>
    <x v="0"/>
    <x v="0"/>
  </r>
  <r>
    <x v="9011"/>
    <x v="4496"/>
    <x v="139"/>
    <x v="1010"/>
    <x v="2"/>
    <s v="ED-13885"/>
    <s v="Emily Ducich"/>
    <x v="2"/>
    <x v="0"/>
    <s v="Houston"/>
    <x v="5"/>
    <n v="77036"/>
    <x v="2"/>
    <s v="TEC-AC-10004353"/>
    <x v="2"/>
    <x v="11"/>
    <s v="Hypercom P1300 Pinpad"/>
    <x v="4649"/>
    <n v="2"/>
    <n v="0.2"/>
    <n v="21.42"/>
    <x v="2"/>
    <x v="0"/>
  </r>
  <r>
    <x v="9012"/>
    <x v="4497"/>
    <x v="823"/>
    <x v="465"/>
    <x v="2"/>
    <s v="EA-14035"/>
    <s v="Erin Ashbrook"/>
    <x v="1"/>
    <x v="0"/>
    <s v="New York City"/>
    <x v="15"/>
    <n v="10011"/>
    <x v="3"/>
    <s v="FUR-FU-10001861"/>
    <x v="0"/>
    <x v="5"/>
    <s v="Floodlight Indoor Halogen Bulbs, 1 Bulb per Pack, 60 Watts"/>
    <x v="5716"/>
    <n v="7"/>
    <n v="0"/>
    <n v="66.541999999999987"/>
    <x v="3"/>
    <x v="0"/>
  </r>
  <r>
    <x v="9013"/>
    <x v="4498"/>
    <x v="257"/>
    <x v="782"/>
    <x v="1"/>
    <s v="BP-11050"/>
    <s v="Barry Pond"/>
    <x v="1"/>
    <x v="0"/>
    <s v="Los Angeles"/>
    <x v="1"/>
    <n v="90008"/>
    <x v="1"/>
    <s v="OFF-AR-10002766"/>
    <x v="1"/>
    <x v="6"/>
    <s v="Prang Drawing Pencil Set"/>
    <x v="2255"/>
    <n v="5"/>
    <n v="0"/>
    <n v="3.7529999999999997"/>
    <x v="1"/>
    <x v="1"/>
  </r>
  <r>
    <x v="9014"/>
    <x v="4498"/>
    <x v="257"/>
    <x v="782"/>
    <x v="1"/>
    <s v="BP-11050"/>
    <s v="Barry Pond"/>
    <x v="1"/>
    <x v="0"/>
    <s v="Los Angeles"/>
    <x v="1"/>
    <n v="90008"/>
    <x v="1"/>
    <s v="OFF-EN-10003072"/>
    <x v="1"/>
    <x v="12"/>
    <s v="Peel &amp; Seel Envelopes"/>
    <x v="5717"/>
    <n v="5"/>
    <n v="0"/>
    <n v="9.3120000000000012"/>
    <x v="1"/>
    <x v="1"/>
  </r>
  <r>
    <x v="9015"/>
    <x v="4499"/>
    <x v="907"/>
    <x v="491"/>
    <x v="1"/>
    <s v="NS-18640"/>
    <s v="Noel Staavos"/>
    <x v="1"/>
    <x v="0"/>
    <s v="Carlsbad"/>
    <x v="27"/>
    <n v="88220"/>
    <x v="1"/>
    <s v="OFF-BI-10001636"/>
    <x v="1"/>
    <x v="8"/>
    <s v="Ibico Plastic and Wire Spiral Binding Combs"/>
    <x v="5718"/>
    <n v="2"/>
    <n v="0.2"/>
    <n v="4.3835999999999995"/>
    <x v="1"/>
    <x v="0"/>
  </r>
  <r>
    <x v="9016"/>
    <x v="4499"/>
    <x v="907"/>
    <x v="491"/>
    <x v="1"/>
    <s v="NS-18640"/>
    <s v="Noel Staavos"/>
    <x v="1"/>
    <x v="0"/>
    <s v="Carlsbad"/>
    <x v="27"/>
    <n v="88220"/>
    <x v="1"/>
    <s v="OFF-BI-10000948"/>
    <x v="1"/>
    <x v="8"/>
    <s v="GBC Laser Imprintable Binding System Covers, Desert Sand"/>
    <x v="5719"/>
    <n v="1"/>
    <n v="0.2"/>
    <n v="3.8528999999999991"/>
    <x v="1"/>
    <x v="0"/>
  </r>
  <r>
    <x v="9017"/>
    <x v="4500"/>
    <x v="253"/>
    <x v="882"/>
    <x v="0"/>
    <s v="MV-17485"/>
    <s v="Mark Van Huff"/>
    <x v="0"/>
    <x v="0"/>
    <s v="Pocatello"/>
    <x v="45"/>
    <n v="83201"/>
    <x v="1"/>
    <s v="OFF-PA-10001838"/>
    <x v="1"/>
    <x v="10"/>
    <s v="Adams Telephone Message Book W/Dividers/Space For Phone Numbers, 5 1/4&quot;X8 1/2&quot;, 300/Messages"/>
    <x v="4634"/>
    <n v="3"/>
    <n v="0"/>
    <n v="8.6435999999999993"/>
    <x v="1"/>
    <x v="0"/>
  </r>
  <r>
    <x v="9018"/>
    <x v="4500"/>
    <x v="253"/>
    <x v="882"/>
    <x v="0"/>
    <s v="MV-17485"/>
    <s v="Mark Van Huff"/>
    <x v="0"/>
    <x v="0"/>
    <s v="Pocatello"/>
    <x v="45"/>
    <n v="83201"/>
    <x v="1"/>
    <s v="OFF-BI-10002215"/>
    <x v="1"/>
    <x v="8"/>
    <s v="Wilson Jones Hanging View Binder, White, 1&quot;"/>
    <x v="342"/>
    <n v="3"/>
    <n v="0.2"/>
    <n v="5.5379999999999985"/>
    <x v="1"/>
    <x v="0"/>
  </r>
  <r>
    <x v="9019"/>
    <x v="4501"/>
    <x v="757"/>
    <x v="574"/>
    <x v="0"/>
    <s v="LE-16810"/>
    <s v="Laurel Elliston"/>
    <x v="0"/>
    <x v="0"/>
    <s v="Springfield"/>
    <x v="17"/>
    <n v="22153"/>
    <x v="0"/>
    <s v="TEC-AC-10001314"/>
    <x v="2"/>
    <x v="11"/>
    <s v="Case Logic 2.4GHz Wireless Keyboard"/>
    <x v="2622"/>
    <n v="2"/>
    <n v="0"/>
    <n v="7.9983999999999895"/>
    <x v="0"/>
    <x v="0"/>
  </r>
  <r>
    <x v="9020"/>
    <x v="4501"/>
    <x v="757"/>
    <x v="574"/>
    <x v="0"/>
    <s v="LE-16810"/>
    <s v="Laurel Elliston"/>
    <x v="0"/>
    <x v="0"/>
    <s v="Springfield"/>
    <x v="17"/>
    <n v="22153"/>
    <x v="0"/>
    <s v="FUR-FU-10002268"/>
    <x v="0"/>
    <x v="5"/>
    <s v="Ultra Door Push Plate"/>
    <x v="2111"/>
    <n v="6"/>
    <n v="0"/>
    <n v="9.7217999999999982"/>
    <x v="0"/>
    <x v="0"/>
  </r>
  <r>
    <x v="9021"/>
    <x v="4502"/>
    <x v="219"/>
    <x v="988"/>
    <x v="1"/>
    <s v="VP-21760"/>
    <s v="Victoria Pisteka"/>
    <x v="1"/>
    <x v="0"/>
    <s v="Toledo"/>
    <x v="24"/>
    <n v="43615"/>
    <x v="3"/>
    <s v="OFF-BI-10002133"/>
    <x v="1"/>
    <x v="8"/>
    <s v="Wilson Jones Elliptical Ring 3 1/2&quot; Capacity Binders, 800 sheets"/>
    <x v="5720"/>
    <n v="13"/>
    <n v="0.7"/>
    <n v="-116.84399999999999"/>
    <x v="3"/>
    <x v="0"/>
  </r>
  <r>
    <x v="9022"/>
    <x v="4503"/>
    <x v="250"/>
    <x v="319"/>
    <x v="2"/>
    <s v="TC-21475"/>
    <s v="Tony Chapman"/>
    <x v="2"/>
    <x v="0"/>
    <s v="Fort Collins"/>
    <x v="22"/>
    <n v="80525"/>
    <x v="1"/>
    <s v="FUR-FU-10001979"/>
    <x v="0"/>
    <x v="5"/>
    <s v="Dana Halogen Swing-Arm Architect Lamp"/>
    <x v="5721"/>
    <n v="3"/>
    <n v="0.2"/>
    <n v="9.832800000000006"/>
    <x v="1"/>
    <x v="0"/>
  </r>
  <r>
    <x v="9023"/>
    <x v="4504"/>
    <x v="685"/>
    <x v="790"/>
    <x v="2"/>
    <s v="SG-20470"/>
    <s v="Sheri Gordon"/>
    <x v="0"/>
    <x v="0"/>
    <s v="New York City"/>
    <x v="15"/>
    <n v="10024"/>
    <x v="3"/>
    <s v="FUR-CH-10001482"/>
    <x v="0"/>
    <x v="1"/>
    <s v="Office Star - Mesh Screen back chair with Vinyl seat"/>
    <x v="5722"/>
    <n v="1"/>
    <n v="0.1"/>
    <n v="1.3097999999999956"/>
    <x v="3"/>
    <x v="0"/>
  </r>
  <r>
    <x v="9024"/>
    <x v="4505"/>
    <x v="190"/>
    <x v="196"/>
    <x v="1"/>
    <s v="VP-21760"/>
    <s v="Victoria Pisteka"/>
    <x v="1"/>
    <x v="0"/>
    <s v="New York City"/>
    <x v="15"/>
    <n v="10035"/>
    <x v="3"/>
    <s v="TEC-AC-10002018"/>
    <x v="2"/>
    <x v="11"/>
    <s v="AmazonBasics 3-Button USB Wired Mouse"/>
    <x v="5723"/>
    <n v="3"/>
    <n v="0"/>
    <n v="9.017100000000001"/>
    <x v="3"/>
    <x v="0"/>
  </r>
  <r>
    <x v="9025"/>
    <x v="4505"/>
    <x v="190"/>
    <x v="196"/>
    <x v="1"/>
    <s v="VP-21760"/>
    <s v="Victoria Pisteka"/>
    <x v="1"/>
    <x v="0"/>
    <s v="New York City"/>
    <x v="15"/>
    <n v="10035"/>
    <x v="3"/>
    <s v="TEC-AC-10000397"/>
    <x v="2"/>
    <x v="11"/>
    <s v="Perixx PERIBOARD-512B, Ergonomic Split Keyboard"/>
    <x v="5724"/>
    <n v="4"/>
    <n v="0"/>
    <n v="9.7972000000000037"/>
    <x v="3"/>
    <x v="0"/>
  </r>
  <r>
    <x v="9026"/>
    <x v="4505"/>
    <x v="190"/>
    <x v="196"/>
    <x v="1"/>
    <s v="VP-21760"/>
    <s v="Victoria Pisteka"/>
    <x v="1"/>
    <x v="0"/>
    <s v="New York City"/>
    <x v="15"/>
    <n v="10035"/>
    <x v="3"/>
    <s v="FUR-FU-10003976"/>
    <x v="0"/>
    <x v="5"/>
    <s v="DAX Executive Solid Wood Document Frame, Desktop or Hang, Mahogany, 5 x 7"/>
    <x v="1265"/>
    <n v="3"/>
    <n v="0"/>
    <n v="12.831599999999996"/>
    <x v="3"/>
    <x v="0"/>
  </r>
  <r>
    <x v="9027"/>
    <x v="4506"/>
    <x v="42"/>
    <x v="42"/>
    <x v="1"/>
    <s v="PO-18865"/>
    <s v="Patrick O'Donnell"/>
    <x v="0"/>
    <x v="0"/>
    <s v="Marlborough"/>
    <x v="31"/>
    <n v="1752"/>
    <x v="3"/>
    <s v="FUR-FU-10002597"/>
    <x v="0"/>
    <x v="5"/>
    <s v="C-Line Magnetic Cubicle Keepers, Clear Polypropylene"/>
    <x v="1471"/>
    <n v="3"/>
    <n v="0"/>
    <n v="6.224400000000001"/>
    <x v="3"/>
    <x v="0"/>
  </r>
  <r>
    <x v="9028"/>
    <x v="4506"/>
    <x v="42"/>
    <x v="42"/>
    <x v="1"/>
    <s v="PO-18865"/>
    <s v="Patrick O'Donnell"/>
    <x v="0"/>
    <x v="0"/>
    <s v="Marlborough"/>
    <x v="31"/>
    <n v="1752"/>
    <x v="3"/>
    <s v="FUR-FU-10004864"/>
    <x v="0"/>
    <x v="5"/>
    <s v="Howard Miller 14-1/2&quot; Diameter Chrome Round Wall Clock"/>
    <x v="1868"/>
    <n v="3"/>
    <n v="0"/>
    <n v="61.382399999999997"/>
    <x v="3"/>
    <x v="0"/>
  </r>
  <r>
    <x v="9029"/>
    <x v="4507"/>
    <x v="667"/>
    <x v="1283"/>
    <x v="1"/>
    <s v="JL-15130"/>
    <s v="Jack Lebron"/>
    <x v="0"/>
    <x v="0"/>
    <s v="New Rochelle"/>
    <x v="15"/>
    <n v="10801"/>
    <x v="3"/>
    <s v="OFF-BI-10002103"/>
    <x v="1"/>
    <x v="8"/>
    <s v="Cardinal Slant-D Ring Binder, Heavy Gauge Vinyl"/>
    <x v="1162"/>
    <n v="2"/>
    <n v="0.2"/>
    <n v="4.5187999999999997"/>
    <x v="3"/>
    <x v="0"/>
  </r>
  <r>
    <x v="9030"/>
    <x v="4508"/>
    <x v="853"/>
    <x v="153"/>
    <x v="3"/>
    <s v="RW-19540"/>
    <s v="Rick Wilson"/>
    <x v="1"/>
    <x v="0"/>
    <s v="Seattle"/>
    <x v="4"/>
    <n v="98103"/>
    <x v="1"/>
    <s v="OFF-AP-10001005"/>
    <x v="1"/>
    <x v="9"/>
    <s v="Honeywell Quietcare HEPA Air Cleaner"/>
    <x v="5725"/>
    <n v="4"/>
    <n v="0"/>
    <n v="103.81799999999998"/>
    <x v="1"/>
    <x v="0"/>
  </r>
  <r>
    <x v="9031"/>
    <x v="4508"/>
    <x v="853"/>
    <x v="153"/>
    <x v="3"/>
    <s v="RW-19540"/>
    <s v="Rick Wilson"/>
    <x v="1"/>
    <x v="0"/>
    <s v="Seattle"/>
    <x v="4"/>
    <n v="98103"/>
    <x v="1"/>
    <s v="FUR-TA-10002607"/>
    <x v="0"/>
    <x v="3"/>
    <s v="KI Conference Tables"/>
    <x v="5726"/>
    <n v="4"/>
    <n v="0"/>
    <n v="45.36960000000002"/>
    <x v="1"/>
    <x v="0"/>
  </r>
  <r>
    <x v="9032"/>
    <x v="4509"/>
    <x v="738"/>
    <x v="356"/>
    <x v="1"/>
    <s v="RB-19465"/>
    <s v="Rick Bensley"/>
    <x v="2"/>
    <x v="0"/>
    <s v="Detroit"/>
    <x v="12"/>
    <n v="48227"/>
    <x v="2"/>
    <s v="FUR-CH-10000454"/>
    <x v="0"/>
    <x v="1"/>
    <s v="Hon Deluxe Fabric Upholstered Stacking Chairs, Rounded Back"/>
    <x v="5727"/>
    <n v="2"/>
    <n v="0"/>
    <n v="146.38799999999998"/>
    <x v="2"/>
    <x v="0"/>
  </r>
  <r>
    <x v="9033"/>
    <x v="4510"/>
    <x v="814"/>
    <x v="1110"/>
    <x v="1"/>
    <s v="SC-20095"/>
    <s v="Sanjit Chand"/>
    <x v="0"/>
    <x v="0"/>
    <s v="Fayetteville"/>
    <x v="36"/>
    <n v="72701"/>
    <x v="0"/>
    <s v="OFF-BI-10001359"/>
    <x v="1"/>
    <x v="8"/>
    <s v="GBC DocuBind TL300 Electric Binding System"/>
    <x v="1639"/>
    <n v="2"/>
    <n v="0"/>
    <n v="843.17059999999992"/>
    <x v="0"/>
    <x v="0"/>
  </r>
  <r>
    <x v="9034"/>
    <x v="4511"/>
    <x v="486"/>
    <x v="1287"/>
    <x v="1"/>
    <s v="EM-13960"/>
    <s v="Eric Murdock"/>
    <x v="0"/>
    <x v="0"/>
    <s v="Quincy"/>
    <x v="10"/>
    <n v="62301"/>
    <x v="2"/>
    <s v="OFF-BI-10003196"/>
    <x v="1"/>
    <x v="8"/>
    <s v="Accohide Poly Flexible Ring Binders"/>
    <x v="5728"/>
    <n v="4"/>
    <n v="0.8"/>
    <n v="-4.4880000000000013"/>
    <x v="2"/>
    <x v="1"/>
  </r>
  <r>
    <x v="9035"/>
    <x v="4511"/>
    <x v="486"/>
    <x v="1287"/>
    <x v="1"/>
    <s v="EM-13960"/>
    <s v="Eric Murdock"/>
    <x v="0"/>
    <x v="0"/>
    <s v="Quincy"/>
    <x v="10"/>
    <n v="62301"/>
    <x v="2"/>
    <s v="TEC-AC-10003657"/>
    <x v="2"/>
    <x v="11"/>
    <s v="Lenovo 17-Key USB Numeric Keypad"/>
    <x v="5729"/>
    <n v="4"/>
    <n v="0.2"/>
    <n v="2.7191999999999901"/>
    <x v="2"/>
    <x v="1"/>
  </r>
  <r>
    <x v="9036"/>
    <x v="4512"/>
    <x v="1003"/>
    <x v="57"/>
    <x v="2"/>
    <s v="RP-19390"/>
    <s v="Resi Pölking"/>
    <x v="0"/>
    <x v="0"/>
    <s v="New York City"/>
    <x v="15"/>
    <n v="10035"/>
    <x v="3"/>
    <s v="OFF-PA-10002262"/>
    <x v="1"/>
    <x v="10"/>
    <s v="Xerox 192"/>
    <x v="243"/>
    <n v="4"/>
    <n v="0"/>
    <n v="12.441600000000001"/>
    <x v="3"/>
    <x v="0"/>
  </r>
  <r>
    <x v="9037"/>
    <x v="4512"/>
    <x v="1003"/>
    <x v="57"/>
    <x v="2"/>
    <s v="RP-19390"/>
    <s v="Resi Pölking"/>
    <x v="0"/>
    <x v="0"/>
    <s v="New York City"/>
    <x v="15"/>
    <n v="10035"/>
    <x v="3"/>
    <s v="OFF-ST-10002214"/>
    <x v="1"/>
    <x v="4"/>
    <s v="X-Rack File for Hanging Folders"/>
    <x v="2433"/>
    <n v="2"/>
    <n v="0"/>
    <n v="5.8707999999999991"/>
    <x v="3"/>
    <x v="0"/>
  </r>
  <r>
    <x v="9038"/>
    <x v="4513"/>
    <x v="610"/>
    <x v="410"/>
    <x v="3"/>
    <s v="HZ-14950"/>
    <s v="Henia Zydlo"/>
    <x v="0"/>
    <x v="0"/>
    <s v="Houston"/>
    <x v="5"/>
    <n v="77095"/>
    <x v="2"/>
    <s v="TEC-PH-10003555"/>
    <x v="2"/>
    <x v="7"/>
    <s v="Motorola HK250 Universal Bluetooth Headset"/>
    <x v="498"/>
    <n v="3"/>
    <n v="0.2"/>
    <n v="-12.414599999999997"/>
    <x v="2"/>
    <x v="0"/>
  </r>
  <r>
    <x v="9039"/>
    <x v="4514"/>
    <x v="907"/>
    <x v="967"/>
    <x v="1"/>
    <s v="AB-10105"/>
    <s v="Adrian Barton"/>
    <x v="0"/>
    <x v="0"/>
    <s v="Detroit"/>
    <x v="12"/>
    <n v="48205"/>
    <x v="2"/>
    <s v="OFF-BI-10000545"/>
    <x v="1"/>
    <x v="8"/>
    <s v="GBC Ibimaster 500 Manual ProClick Binding System"/>
    <x v="5730"/>
    <n v="13"/>
    <n v="0"/>
    <n v="4946.37"/>
    <x v="2"/>
    <x v="0"/>
  </r>
  <r>
    <x v="9040"/>
    <x v="4515"/>
    <x v="111"/>
    <x v="131"/>
    <x v="1"/>
    <s v="ND-18460"/>
    <s v="Neil Ducich"/>
    <x v="1"/>
    <x v="0"/>
    <s v="Chandler"/>
    <x v="16"/>
    <n v="85224"/>
    <x v="1"/>
    <s v="FUR-TA-10004607"/>
    <x v="0"/>
    <x v="3"/>
    <s v="Hon 2111 Invitation Series Straight Table"/>
    <x v="5731"/>
    <n v="1"/>
    <n v="0.5"/>
    <n v="-45.827300000000008"/>
    <x v="1"/>
    <x v="0"/>
  </r>
  <r>
    <x v="9041"/>
    <x v="4516"/>
    <x v="450"/>
    <x v="127"/>
    <x v="1"/>
    <s v="XP-21865"/>
    <s v="Xylona Preis"/>
    <x v="0"/>
    <x v="0"/>
    <s v="Hollywood"/>
    <x v="2"/>
    <n v="33021"/>
    <x v="0"/>
    <s v="FUR-FU-10000277"/>
    <x v="0"/>
    <x v="5"/>
    <s v="Deflect-o DuraMat Antistatic Studded Beveled Mat for Medium Pile Carpeting"/>
    <x v="5732"/>
    <n v="4"/>
    <n v="0.2"/>
    <n v="16.854399999999984"/>
    <x v="0"/>
    <x v="0"/>
  </r>
  <r>
    <x v="9042"/>
    <x v="4517"/>
    <x v="357"/>
    <x v="1068"/>
    <x v="0"/>
    <s v="MM-18280"/>
    <s v="Muhammed MacIntyre"/>
    <x v="1"/>
    <x v="0"/>
    <s v="Los Angeles"/>
    <x v="1"/>
    <n v="90049"/>
    <x v="1"/>
    <s v="OFF-AP-10004532"/>
    <x v="1"/>
    <x v="9"/>
    <s v="Kensington 6 Outlet Guardian Standard Surge Protector"/>
    <x v="639"/>
    <n v="3"/>
    <n v="0"/>
    <n v="16.588799999999999"/>
    <x v="1"/>
    <x v="0"/>
  </r>
  <r>
    <x v="9043"/>
    <x v="4518"/>
    <x v="77"/>
    <x v="1113"/>
    <x v="1"/>
    <s v="ML-17395"/>
    <s v="Marina Lichtenstein"/>
    <x v="1"/>
    <x v="0"/>
    <s v="San Francisco"/>
    <x v="1"/>
    <n v="94122"/>
    <x v="1"/>
    <s v="TEC-AC-10003911"/>
    <x v="2"/>
    <x v="11"/>
    <s v="NETGEAR AC1750 Dual Band Gigabit Smart WiFi Router"/>
    <x v="651"/>
    <n v="3"/>
    <n v="0"/>
    <n v="163.18979999999999"/>
    <x v="1"/>
    <x v="0"/>
  </r>
  <r>
    <x v="9044"/>
    <x v="4519"/>
    <x v="819"/>
    <x v="404"/>
    <x v="0"/>
    <s v="KM-16225"/>
    <s v="Kalyca Meade"/>
    <x v="1"/>
    <x v="0"/>
    <s v="Sunnyvale"/>
    <x v="1"/>
    <n v="94086"/>
    <x v="1"/>
    <s v="OFF-BI-10003196"/>
    <x v="1"/>
    <x v="8"/>
    <s v="Accohide Poly Flexible Ring Binders"/>
    <x v="4452"/>
    <n v="2"/>
    <n v="0.2"/>
    <n v="2.2439999999999998"/>
    <x v="1"/>
    <x v="0"/>
  </r>
  <r>
    <x v="9045"/>
    <x v="4519"/>
    <x v="819"/>
    <x v="404"/>
    <x v="0"/>
    <s v="KM-16225"/>
    <s v="Kalyca Meade"/>
    <x v="1"/>
    <x v="0"/>
    <s v="Sunnyvale"/>
    <x v="1"/>
    <n v="94086"/>
    <x v="1"/>
    <s v="TEC-AC-10000358"/>
    <x v="2"/>
    <x v="11"/>
    <s v="Imation Secure Drive + Hardware Encrypted USB flash drive - 16 GB"/>
    <x v="5733"/>
    <n v="5"/>
    <n v="0"/>
    <n v="45.587999999999994"/>
    <x v="1"/>
    <x v="0"/>
  </r>
  <r>
    <x v="9046"/>
    <x v="4519"/>
    <x v="819"/>
    <x v="404"/>
    <x v="0"/>
    <s v="KM-16225"/>
    <s v="Kalyca Meade"/>
    <x v="1"/>
    <x v="0"/>
    <s v="Sunnyvale"/>
    <x v="1"/>
    <n v="94086"/>
    <x v="1"/>
    <s v="TEC-AC-10000057"/>
    <x v="2"/>
    <x v="11"/>
    <s v="Microsoft Natural Ergonomic Keyboard 4000"/>
    <x v="179"/>
    <n v="5"/>
    <n v="0"/>
    <n v="31.489499999999992"/>
    <x v="1"/>
    <x v="0"/>
  </r>
  <r>
    <x v="9047"/>
    <x v="4519"/>
    <x v="819"/>
    <x v="404"/>
    <x v="0"/>
    <s v="KM-16225"/>
    <s v="Kalyca Meade"/>
    <x v="1"/>
    <x v="0"/>
    <s v="Sunnyvale"/>
    <x v="1"/>
    <n v="94086"/>
    <x v="1"/>
    <s v="OFF-AR-10001988"/>
    <x v="1"/>
    <x v="6"/>
    <s v="Bulldog Table or Wall-Mount Pencil Sharpener"/>
    <x v="5734"/>
    <n v="5"/>
    <n v="0"/>
    <n v="8.6854999999999993"/>
    <x v="1"/>
    <x v="0"/>
  </r>
  <r>
    <x v="9048"/>
    <x v="4519"/>
    <x v="819"/>
    <x v="404"/>
    <x v="0"/>
    <s v="KM-16225"/>
    <s v="Kalyca Meade"/>
    <x v="1"/>
    <x v="0"/>
    <s v="Sunnyvale"/>
    <x v="1"/>
    <n v="94086"/>
    <x v="1"/>
    <s v="OFF-LA-10003498"/>
    <x v="1"/>
    <x v="2"/>
    <s v="Avery 475"/>
    <x v="1851"/>
    <n v="3"/>
    <n v="0"/>
    <n v="22.200000000000003"/>
    <x v="1"/>
    <x v="0"/>
  </r>
  <r>
    <x v="9049"/>
    <x v="4520"/>
    <x v="158"/>
    <x v="59"/>
    <x v="1"/>
    <s v="SL-20155"/>
    <s v="Sara Luxemburg"/>
    <x v="2"/>
    <x v="0"/>
    <s v="New York City"/>
    <x v="15"/>
    <n v="10011"/>
    <x v="3"/>
    <s v="OFF-AR-10002956"/>
    <x v="1"/>
    <x v="6"/>
    <s v="Boston 16801 Nautilus Battery Pencil Sharpener"/>
    <x v="5735"/>
    <n v="3"/>
    <n v="0"/>
    <n v="17.1678"/>
    <x v="3"/>
    <x v="0"/>
  </r>
  <r>
    <x v="9050"/>
    <x v="4521"/>
    <x v="1210"/>
    <x v="1299"/>
    <x v="1"/>
    <s v="AJ-10780"/>
    <s v="Anthony Jacobs"/>
    <x v="1"/>
    <x v="0"/>
    <s v="Los Angeles"/>
    <x v="1"/>
    <n v="90004"/>
    <x v="1"/>
    <s v="OFF-PA-10003724"/>
    <x v="1"/>
    <x v="10"/>
    <s v="Wirebound Message Book, 4 per Page"/>
    <x v="139"/>
    <n v="2"/>
    <n v="0"/>
    <n v="5.3213999999999997"/>
    <x v="1"/>
    <x v="0"/>
  </r>
  <r>
    <x v="9051"/>
    <x v="4522"/>
    <x v="959"/>
    <x v="1075"/>
    <x v="0"/>
    <s v="DK-12835"/>
    <s v="Damala Kotsonis"/>
    <x v="1"/>
    <x v="0"/>
    <s v="San Francisco"/>
    <x v="1"/>
    <n v="94122"/>
    <x v="1"/>
    <s v="OFF-AR-10004272"/>
    <x v="1"/>
    <x v="6"/>
    <s v="Newell 308"/>
    <x v="3636"/>
    <n v="2"/>
    <n v="0"/>
    <n v="0.83999999999999986"/>
    <x v="1"/>
    <x v="0"/>
  </r>
  <r>
    <x v="9052"/>
    <x v="4522"/>
    <x v="959"/>
    <x v="1075"/>
    <x v="0"/>
    <s v="DK-12835"/>
    <s v="Damala Kotsonis"/>
    <x v="1"/>
    <x v="0"/>
    <s v="San Francisco"/>
    <x v="1"/>
    <n v="94122"/>
    <x v="1"/>
    <s v="OFF-BI-10003291"/>
    <x v="1"/>
    <x v="8"/>
    <s v="Wilson Jones Leather-Like Binders with DublLock Round Rings"/>
    <x v="692"/>
    <n v="4"/>
    <n v="0.2"/>
    <n v="9.4283999999999963"/>
    <x v="1"/>
    <x v="0"/>
  </r>
  <r>
    <x v="9053"/>
    <x v="4522"/>
    <x v="959"/>
    <x v="1075"/>
    <x v="0"/>
    <s v="DK-12835"/>
    <s v="Damala Kotsonis"/>
    <x v="1"/>
    <x v="0"/>
    <s v="San Francisco"/>
    <x v="1"/>
    <n v="94122"/>
    <x v="1"/>
    <s v="TEC-PH-10004100"/>
    <x v="2"/>
    <x v="7"/>
    <s v="Griffin GC17055 Auxiliary Audio Cable"/>
    <x v="5736"/>
    <n v="2"/>
    <n v="0.2"/>
    <n v="2.878400000000001"/>
    <x v="1"/>
    <x v="0"/>
  </r>
  <r>
    <x v="9054"/>
    <x v="4523"/>
    <x v="585"/>
    <x v="938"/>
    <x v="1"/>
    <s v="BK-11260"/>
    <s v="Berenike Kampe"/>
    <x v="0"/>
    <x v="0"/>
    <s v="Santa Ana"/>
    <x v="1"/>
    <n v="92704"/>
    <x v="1"/>
    <s v="OFF-SU-10001218"/>
    <x v="1"/>
    <x v="14"/>
    <s v="Fiskars Softgrip Scissors"/>
    <x v="2138"/>
    <n v="2"/>
    <n v="0"/>
    <n v="6.1488000000000014"/>
    <x v="1"/>
    <x v="0"/>
  </r>
  <r>
    <x v="9055"/>
    <x v="4524"/>
    <x v="811"/>
    <x v="731"/>
    <x v="0"/>
    <s v="CC-12670"/>
    <s v="Craig Carreira"/>
    <x v="0"/>
    <x v="0"/>
    <s v="Seattle"/>
    <x v="4"/>
    <n v="98103"/>
    <x v="1"/>
    <s v="TEC-AC-10004209"/>
    <x v="2"/>
    <x v="11"/>
    <s v="Memorex Froggy Flash Drive 4 GB"/>
    <x v="223"/>
    <n v="2"/>
    <n v="0"/>
    <n v="8.5722000000000005"/>
    <x v="1"/>
    <x v="0"/>
  </r>
  <r>
    <x v="9056"/>
    <x v="4525"/>
    <x v="121"/>
    <x v="164"/>
    <x v="2"/>
    <s v="ED-13885"/>
    <s v="Emily Ducich"/>
    <x v="2"/>
    <x v="0"/>
    <s v="New York City"/>
    <x v="15"/>
    <n v="10011"/>
    <x v="3"/>
    <s v="FUR-CH-10002073"/>
    <x v="0"/>
    <x v="1"/>
    <s v="Hon Olson Stacker Chairs"/>
    <x v="5737"/>
    <n v="11"/>
    <n v="0.1"/>
    <n v="553.39019999999982"/>
    <x v="3"/>
    <x v="0"/>
  </r>
  <r>
    <x v="9057"/>
    <x v="4526"/>
    <x v="1182"/>
    <x v="994"/>
    <x v="1"/>
    <s v="SV-20785"/>
    <s v="Stewart Visinsky"/>
    <x v="0"/>
    <x v="0"/>
    <s v="Los Angeles"/>
    <x v="1"/>
    <n v="90045"/>
    <x v="1"/>
    <s v="FUR-FU-10003424"/>
    <x v="0"/>
    <x v="5"/>
    <s v="Nu-Dell Oak Frame"/>
    <x v="5738"/>
    <n v="7"/>
    <n v="0"/>
    <n v="23.923199999999994"/>
    <x v="1"/>
    <x v="0"/>
  </r>
  <r>
    <x v="9058"/>
    <x v="4526"/>
    <x v="1182"/>
    <x v="994"/>
    <x v="1"/>
    <s v="SV-20785"/>
    <s v="Stewart Visinsky"/>
    <x v="0"/>
    <x v="0"/>
    <s v="Los Angeles"/>
    <x v="1"/>
    <n v="90045"/>
    <x v="1"/>
    <s v="FUR-TA-10001086"/>
    <x v="0"/>
    <x v="3"/>
    <s v="SAFCO PlanMaster Boards, 60w x 37-1/2d, White Melamine"/>
    <x v="5739"/>
    <n v="3"/>
    <n v="0.2"/>
    <n v="27.358200000000011"/>
    <x v="1"/>
    <x v="0"/>
  </r>
  <r>
    <x v="9059"/>
    <x v="4527"/>
    <x v="403"/>
    <x v="25"/>
    <x v="1"/>
    <s v="AR-10825"/>
    <s v="Anthony Rawles"/>
    <x v="1"/>
    <x v="0"/>
    <s v="Seattle"/>
    <x v="4"/>
    <n v="98103"/>
    <x v="1"/>
    <s v="FUR-TA-10004619"/>
    <x v="0"/>
    <x v="3"/>
    <s v="Hon Non-Folding Utility Tables"/>
    <x v="5740"/>
    <n v="7"/>
    <n v="0"/>
    <n v="334.55099999999993"/>
    <x v="1"/>
    <x v="0"/>
  </r>
  <r>
    <x v="9060"/>
    <x v="4528"/>
    <x v="312"/>
    <x v="958"/>
    <x v="2"/>
    <s v="CS-12250"/>
    <s v="Chris Selesnick"/>
    <x v="1"/>
    <x v="0"/>
    <s v="San Diego"/>
    <x v="1"/>
    <n v="92024"/>
    <x v="1"/>
    <s v="OFF-BI-10002854"/>
    <x v="1"/>
    <x v="8"/>
    <s v="Performers Binder/Pad Holder, Black"/>
    <x v="5741"/>
    <n v="4"/>
    <n v="0.2"/>
    <n v="33.635999999999996"/>
    <x v="1"/>
    <x v="0"/>
  </r>
  <r>
    <x v="9061"/>
    <x v="4528"/>
    <x v="312"/>
    <x v="958"/>
    <x v="2"/>
    <s v="CS-12250"/>
    <s v="Chris Selesnick"/>
    <x v="1"/>
    <x v="0"/>
    <s v="San Diego"/>
    <x v="1"/>
    <n v="92024"/>
    <x v="1"/>
    <s v="OFF-LA-10002762"/>
    <x v="1"/>
    <x v="2"/>
    <s v="Avery 485"/>
    <x v="5742"/>
    <n v="4"/>
    <n v="0"/>
    <n v="23.556399999999996"/>
    <x v="1"/>
    <x v="0"/>
  </r>
  <r>
    <x v="9062"/>
    <x v="4529"/>
    <x v="905"/>
    <x v="962"/>
    <x v="1"/>
    <s v="RR-19525"/>
    <s v="Rick Reed"/>
    <x v="1"/>
    <x v="0"/>
    <s v="New York City"/>
    <x v="15"/>
    <n v="10035"/>
    <x v="3"/>
    <s v="OFF-FA-10003495"/>
    <x v="1"/>
    <x v="13"/>
    <s v="Staples"/>
    <x v="5743"/>
    <n v="6"/>
    <n v="0"/>
    <n v="18.240000000000002"/>
    <x v="3"/>
    <x v="0"/>
  </r>
  <r>
    <x v="9063"/>
    <x v="4530"/>
    <x v="1005"/>
    <x v="677"/>
    <x v="1"/>
    <s v="BD-11500"/>
    <s v="Bradley Drucker"/>
    <x v="0"/>
    <x v="0"/>
    <s v="Chicago"/>
    <x v="10"/>
    <n v="60653"/>
    <x v="2"/>
    <s v="OFF-PA-10002581"/>
    <x v="1"/>
    <x v="10"/>
    <s v="Xerox 1951"/>
    <x v="5744"/>
    <n v="13"/>
    <n v="0.2"/>
    <n v="100.68499999999997"/>
    <x v="2"/>
    <x v="0"/>
  </r>
  <r>
    <x v="9064"/>
    <x v="4530"/>
    <x v="1005"/>
    <x v="677"/>
    <x v="1"/>
    <s v="BD-11500"/>
    <s v="Bradley Drucker"/>
    <x v="0"/>
    <x v="0"/>
    <s v="Chicago"/>
    <x v="10"/>
    <n v="60653"/>
    <x v="2"/>
    <s v="OFF-BI-10000343"/>
    <x v="1"/>
    <x v="8"/>
    <s v="Pressboard Covers with Storage Hooks, 9 1/2&quot; x 11&quot;, Light Blue"/>
    <x v="5745"/>
    <n v="3"/>
    <n v="0.8"/>
    <n v="-4.8609000000000009"/>
    <x v="2"/>
    <x v="0"/>
  </r>
  <r>
    <x v="9065"/>
    <x v="4530"/>
    <x v="1005"/>
    <x v="677"/>
    <x v="1"/>
    <s v="BD-11500"/>
    <s v="Bradley Drucker"/>
    <x v="0"/>
    <x v="0"/>
    <s v="Chicago"/>
    <x v="10"/>
    <n v="60653"/>
    <x v="2"/>
    <s v="OFF-PA-10001184"/>
    <x v="1"/>
    <x v="10"/>
    <s v="Xerox 1903"/>
    <x v="4501"/>
    <n v="4"/>
    <n v="0.2"/>
    <n v="6.9367999999999999"/>
    <x v="2"/>
    <x v="0"/>
  </r>
  <r>
    <x v="9066"/>
    <x v="4531"/>
    <x v="1143"/>
    <x v="39"/>
    <x v="1"/>
    <s v="BM-11785"/>
    <s v="Bryan Mills"/>
    <x v="0"/>
    <x v="0"/>
    <s v="Harrisonburg"/>
    <x v="17"/>
    <n v="22801"/>
    <x v="0"/>
    <s v="TEC-AC-10000521"/>
    <x v="2"/>
    <x v="11"/>
    <s v="Verbatim Slim CD and DVD Storage Cases, 50/Pack"/>
    <x v="5746"/>
    <n v="2"/>
    <n v="0"/>
    <n v="6.9239999999999995"/>
    <x v="0"/>
    <x v="0"/>
  </r>
  <r>
    <x v="9067"/>
    <x v="4532"/>
    <x v="1084"/>
    <x v="1156"/>
    <x v="1"/>
    <s v="MS-17365"/>
    <s v="Maribeth Schnelling"/>
    <x v="0"/>
    <x v="0"/>
    <s v="Rockville"/>
    <x v="39"/>
    <n v="20852"/>
    <x v="3"/>
    <s v="TEC-PH-10002890"/>
    <x v="2"/>
    <x v="7"/>
    <s v="AT&amp;T 17929 Lendline Telephone"/>
    <x v="3658"/>
    <n v="2"/>
    <n v="0"/>
    <n v="23.524799999999999"/>
    <x v="3"/>
    <x v="1"/>
  </r>
  <r>
    <x v="9068"/>
    <x v="4533"/>
    <x v="476"/>
    <x v="344"/>
    <x v="0"/>
    <s v="BM-11140"/>
    <s v="Becky Martin"/>
    <x v="0"/>
    <x v="0"/>
    <s v="Des Moines"/>
    <x v="4"/>
    <n v="98198"/>
    <x v="1"/>
    <s v="FUR-CH-10003061"/>
    <x v="0"/>
    <x v="1"/>
    <s v="Global Leather Task Chair, Black"/>
    <x v="1804"/>
    <n v="3"/>
    <n v="0.2"/>
    <n v="-2.6997000000000355"/>
    <x v="1"/>
    <x v="0"/>
  </r>
  <r>
    <x v="9069"/>
    <x v="4533"/>
    <x v="476"/>
    <x v="344"/>
    <x v="0"/>
    <s v="BM-11140"/>
    <s v="Becky Martin"/>
    <x v="0"/>
    <x v="0"/>
    <s v="Des Moines"/>
    <x v="4"/>
    <n v="98198"/>
    <x v="1"/>
    <s v="OFF-EN-10003567"/>
    <x v="1"/>
    <x v="12"/>
    <s v="Inter-Office Recycled Envelopes, Brown Kraft, Button-String,10&quot; x 13&quot; , 100/Box"/>
    <x v="4353"/>
    <n v="3"/>
    <n v="0"/>
    <n v="30.991800000000001"/>
    <x v="1"/>
    <x v="0"/>
  </r>
  <r>
    <x v="9070"/>
    <x v="4534"/>
    <x v="769"/>
    <x v="241"/>
    <x v="2"/>
    <s v="KE-16420"/>
    <s v="Katrina Edelman"/>
    <x v="1"/>
    <x v="0"/>
    <s v="Philadelphia"/>
    <x v="9"/>
    <n v="19134"/>
    <x v="3"/>
    <s v="FUR-FU-10001918"/>
    <x v="0"/>
    <x v="5"/>
    <s v="C-Line Cubicle Keepers Polyproplyene Holder With Velcro Backings"/>
    <x v="1382"/>
    <n v="3"/>
    <n v="0.2"/>
    <n v="2.6961000000000008"/>
    <x v="3"/>
    <x v="0"/>
  </r>
  <r>
    <x v="9071"/>
    <x v="4535"/>
    <x v="821"/>
    <x v="883"/>
    <x v="1"/>
    <s v="SZ-20035"/>
    <s v="Sam Zeldin"/>
    <x v="2"/>
    <x v="0"/>
    <s v="Columbus"/>
    <x v="14"/>
    <n v="47201"/>
    <x v="2"/>
    <s v="OFF-ST-10002444"/>
    <x v="1"/>
    <x v="4"/>
    <s v="Recycled Eldon Regeneration Jumbo File"/>
    <x v="335"/>
    <n v="2"/>
    <n v="0"/>
    <n v="6.8767999999999994"/>
    <x v="2"/>
    <x v="0"/>
  </r>
  <r>
    <x v="9072"/>
    <x v="4536"/>
    <x v="913"/>
    <x v="1054"/>
    <x v="1"/>
    <s v="MB-18085"/>
    <s v="Mick Brown"/>
    <x v="0"/>
    <x v="0"/>
    <s v="Springfield"/>
    <x v="25"/>
    <n v="65807"/>
    <x v="2"/>
    <s v="OFF-EN-10003286"/>
    <x v="1"/>
    <x v="12"/>
    <s v="Staple envelope"/>
    <x v="3416"/>
    <n v="2"/>
    <n v="0"/>
    <n v="7.783199999999999"/>
    <x v="2"/>
    <x v="0"/>
  </r>
  <r>
    <x v="9073"/>
    <x v="4536"/>
    <x v="913"/>
    <x v="1054"/>
    <x v="1"/>
    <s v="MB-18085"/>
    <s v="Mick Brown"/>
    <x v="0"/>
    <x v="0"/>
    <s v="Springfield"/>
    <x v="25"/>
    <n v="65807"/>
    <x v="2"/>
    <s v="TEC-AC-10000109"/>
    <x v="2"/>
    <x v="11"/>
    <s v="Sony Micro Vault Click 16 GB USB 2.0 Flash Drive"/>
    <x v="5747"/>
    <n v="5"/>
    <n v="0"/>
    <n v="67.188000000000017"/>
    <x v="2"/>
    <x v="0"/>
  </r>
  <r>
    <x v="9074"/>
    <x v="4537"/>
    <x v="419"/>
    <x v="1310"/>
    <x v="1"/>
    <s v="DB-13555"/>
    <s v="Dorothy Badders"/>
    <x v="1"/>
    <x v="0"/>
    <s v="Henderson"/>
    <x v="0"/>
    <n v="42420"/>
    <x v="0"/>
    <s v="OFF-ST-10002574"/>
    <x v="1"/>
    <x v="4"/>
    <s v="SAFCO Commercial Wire Shelving, Black"/>
    <x v="5748"/>
    <n v="6"/>
    <n v="0"/>
    <n v="0"/>
    <x v="0"/>
    <x v="0"/>
  </r>
  <r>
    <x v="9075"/>
    <x v="4538"/>
    <x v="599"/>
    <x v="1163"/>
    <x v="2"/>
    <s v="CB-12415"/>
    <s v="Christy Brittain"/>
    <x v="0"/>
    <x v="0"/>
    <s v="Lakewood"/>
    <x v="24"/>
    <n v="44107"/>
    <x v="3"/>
    <s v="OFF-BI-10000773"/>
    <x v="1"/>
    <x v="8"/>
    <s v="Insertable Tab Post Binder Dividers"/>
    <x v="574"/>
    <n v="3"/>
    <n v="0.7"/>
    <n v="-5.5338000000000012"/>
    <x v="3"/>
    <x v="0"/>
  </r>
  <r>
    <x v="9076"/>
    <x v="4538"/>
    <x v="599"/>
    <x v="1163"/>
    <x v="2"/>
    <s v="CB-12415"/>
    <s v="Christy Brittain"/>
    <x v="0"/>
    <x v="0"/>
    <s v="Lakewood"/>
    <x v="24"/>
    <n v="44107"/>
    <x v="3"/>
    <s v="OFF-SU-10004661"/>
    <x v="1"/>
    <x v="14"/>
    <s v="Acme Titanium Bonded Scissors"/>
    <x v="5749"/>
    <n v="4"/>
    <n v="0.2"/>
    <n v="2.0399999999999991"/>
    <x v="3"/>
    <x v="0"/>
  </r>
  <r>
    <x v="9077"/>
    <x v="4539"/>
    <x v="935"/>
    <x v="322"/>
    <x v="1"/>
    <s v="SP-20650"/>
    <s v="Stephanie Phelps"/>
    <x v="1"/>
    <x v="0"/>
    <s v="Omaha"/>
    <x v="8"/>
    <n v="68104"/>
    <x v="2"/>
    <s v="TEC-AC-10003280"/>
    <x v="2"/>
    <x v="11"/>
    <s v="Belkin F8E887 USB Wired Ergonomic Keyboard"/>
    <x v="1324"/>
    <n v="3"/>
    <n v="0"/>
    <n v="18.893699999999995"/>
    <x v="2"/>
    <x v="0"/>
  </r>
  <r>
    <x v="9078"/>
    <x v="4540"/>
    <x v="595"/>
    <x v="1083"/>
    <x v="1"/>
    <s v="GW-14605"/>
    <s v="Giulietta Weimer"/>
    <x v="0"/>
    <x v="0"/>
    <s v="Henderson"/>
    <x v="0"/>
    <n v="42420"/>
    <x v="0"/>
    <s v="FUR-FU-10003773"/>
    <x v="0"/>
    <x v="5"/>
    <s v="Eldon Cleatmat Plus Chair Mats for High Pile Carpets"/>
    <x v="5750"/>
    <n v="4"/>
    <n v="0"/>
    <n v="34.988799999999969"/>
    <x v="0"/>
    <x v="0"/>
  </r>
  <r>
    <x v="9079"/>
    <x v="4540"/>
    <x v="595"/>
    <x v="1083"/>
    <x v="1"/>
    <s v="GW-14605"/>
    <s v="Giulietta Weimer"/>
    <x v="0"/>
    <x v="0"/>
    <s v="Henderson"/>
    <x v="0"/>
    <n v="42420"/>
    <x v="0"/>
    <s v="OFF-BI-10002412"/>
    <x v="1"/>
    <x v="8"/>
    <s v="Wilson Jones “Snap” Scratch Pad Binder Tool for Ring Binders"/>
    <x v="5751"/>
    <n v="1"/>
    <n v="0"/>
    <n v="2.61"/>
    <x v="0"/>
    <x v="0"/>
  </r>
  <r>
    <x v="9080"/>
    <x v="4541"/>
    <x v="220"/>
    <x v="462"/>
    <x v="0"/>
    <s v="KH-16630"/>
    <s v="Ken Heidel"/>
    <x v="1"/>
    <x v="0"/>
    <s v="Santa Ana"/>
    <x v="1"/>
    <n v="92704"/>
    <x v="1"/>
    <s v="TEC-PH-10002564"/>
    <x v="2"/>
    <x v="7"/>
    <s v="OtterBox Defender Series Case - Samsung Galaxy S4"/>
    <x v="2130"/>
    <n v="6"/>
    <n v="0.2"/>
    <n v="17.993999999999978"/>
    <x v="1"/>
    <x v="1"/>
  </r>
  <r>
    <x v="9081"/>
    <x v="4541"/>
    <x v="220"/>
    <x v="462"/>
    <x v="0"/>
    <s v="KH-16630"/>
    <s v="Ken Heidel"/>
    <x v="1"/>
    <x v="0"/>
    <s v="Santa Ana"/>
    <x v="1"/>
    <n v="92704"/>
    <x v="1"/>
    <s v="OFF-PA-10002262"/>
    <x v="1"/>
    <x v="10"/>
    <s v="Xerox 192"/>
    <x v="541"/>
    <n v="3"/>
    <n v="0"/>
    <n v="9.3312000000000008"/>
    <x v="1"/>
    <x v="1"/>
  </r>
  <r>
    <x v="9082"/>
    <x v="4542"/>
    <x v="808"/>
    <x v="373"/>
    <x v="1"/>
    <s v="BG-11035"/>
    <s v="Barry Gonzalez"/>
    <x v="0"/>
    <x v="0"/>
    <s v="Springfield"/>
    <x v="17"/>
    <n v="22153"/>
    <x v="0"/>
    <s v="OFF-AR-10000246"/>
    <x v="1"/>
    <x v="6"/>
    <s v="Newell 318"/>
    <x v="348"/>
    <n v="2"/>
    <n v="0"/>
    <n v="1.4455999999999998"/>
    <x v="0"/>
    <x v="0"/>
  </r>
  <r>
    <x v="9083"/>
    <x v="4543"/>
    <x v="525"/>
    <x v="1311"/>
    <x v="2"/>
    <s v="LO-17170"/>
    <s v="Lori Olson"/>
    <x v="1"/>
    <x v="0"/>
    <s v="Suffolk"/>
    <x v="17"/>
    <n v="23434"/>
    <x v="0"/>
    <s v="OFF-ST-10002554"/>
    <x v="1"/>
    <x v="4"/>
    <s v="Tennsco Industrial Shelving"/>
    <x v="64"/>
    <n v="3"/>
    <n v="0"/>
    <n v="2.9346000000000032"/>
    <x v="0"/>
    <x v="0"/>
  </r>
  <r>
    <x v="9084"/>
    <x v="4543"/>
    <x v="525"/>
    <x v="1311"/>
    <x v="2"/>
    <s v="LO-17170"/>
    <s v="Lori Olson"/>
    <x v="1"/>
    <x v="0"/>
    <s v="Suffolk"/>
    <x v="17"/>
    <n v="23434"/>
    <x v="0"/>
    <s v="OFF-PA-10002751"/>
    <x v="1"/>
    <x v="10"/>
    <s v="Xerox 1920"/>
    <x v="2744"/>
    <n v="5"/>
    <n v="0"/>
    <n v="13.454999999999998"/>
    <x v="0"/>
    <x v="0"/>
  </r>
  <r>
    <x v="9085"/>
    <x v="4544"/>
    <x v="545"/>
    <x v="720"/>
    <x v="0"/>
    <s v="DV-13465"/>
    <s v="Dianna Vittorini"/>
    <x v="0"/>
    <x v="0"/>
    <s v="Los Angeles"/>
    <x v="1"/>
    <n v="90049"/>
    <x v="1"/>
    <s v="OFF-BI-10004318"/>
    <x v="1"/>
    <x v="8"/>
    <s v="Ibico EB-19 Dual Function Manual Binding System"/>
    <x v="4795"/>
    <n v="2"/>
    <n v="0.2"/>
    <n v="89.954799999999992"/>
    <x v="1"/>
    <x v="0"/>
  </r>
  <r>
    <x v="9086"/>
    <x v="4545"/>
    <x v="182"/>
    <x v="424"/>
    <x v="1"/>
    <s v="LR-17035"/>
    <s v="Lisa Ryan"/>
    <x v="1"/>
    <x v="0"/>
    <s v="Houston"/>
    <x v="5"/>
    <n v="77041"/>
    <x v="2"/>
    <s v="OFF-AP-10001564"/>
    <x v="1"/>
    <x v="9"/>
    <s v="Hoover Commercial Lightweight Upright Vacuum with E-Z Empty Dirt Cup"/>
    <x v="5752"/>
    <n v="2"/>
    <n v="0.8"/>
    <n v="-251.18640000000005"/>
    <x v="2"/>
    <x v="0"/>
  </r>
  <r>
    <x v="9087"/>
    <x v="4545"/>
    <x v="182"/>
    <x v="424"/>
    <x v="1"/>
    <s v="LR-17035"/>
    <s v="Lisa Ryan"/>
    <x v="1"/>
    <x v="0"/>
    <s v="Houston"/>
    <x v="5"/>
    <n v="77041"/>
    <x v="2"/>
    <s v="FUR-CH-10000513"/>
    <x v="0"/>
    <x v="1"/>
    <s v="High-Back Leather Manager's Chair"/>
    <x v="5753"/>
    <n v="5"/>
    <n v="0.3"/>
    <n v="-136.48950000000002"/>
    <x v="2"/>
    <x v="0"/>
  </r>
  <r>
    <x v="9088"/>
    <x v="4546"/>
    <x v="83"/>
    <x v="604"/>
    <x v="1"/>
    <s v="RR-19525"/>
    <s v="Rick Reed"/>
    <x v="1"/>
    <x v="0"/>
    <s v="Cary"/>
    <x v="3"/>
    <n v="27511"/>
    <x v="0"/>
    <s v="TEC-PH-10001433"/>
    <x v="2"/>
    <x v="7"/>
    <s v="Cisco Small Business SPA 502G VoIP phone"/>
    <x v="2166"/>
    <n v="3"/>
    <n v="0.2"/>
    <n v="21.539699999999996"/>
    <x v="0"/>
    <x v="0"/>
  </r>
  <r>
    <x v="9089"/>
    <x v="4547"/>
    <x v="42"/>
    <x v="369"/>
    <x v="0"/>
    <s v="TS-21610"/>
    <s v="Troy Staebel"/>
    <x v="0"/>
    <x v="0"/>
    <s v="Springfield"/>
    <x v="24"/>
    <n v="45503"/>
    <x v="3"/>
    <s v="OFF-ST-10002790"/>
    <x v="1"/>
    <x v="4"/>
    <s v="Safco Industrial Shelving"/>
    <x v="5754"/>
    <n v="5"/>
    <n v="0.2"/>
    <n v="-62.772499999999965"/>
    <x v="3"/>
    <x v="0"/>
  </r>
  <r>
    <x v="9090"/>
    <x v="4548"/>
    <x v="119"/>
    <x v="878"/>
    <x v="2"/>
    <s v="AH-10210"/>
    <s v="Alan Hwang"/>
    <x v="0"/>
    <x v="0"/>
    <s v="Louisville"/>
    <x v="0"/>
    <n v="40214"/>
    <x v="0"/>
    <s v="OFF-ST-10002974"/>
    <x v="1"/>
    <x v="4"/>
    <s v="Trav-L-File Heavy-Duty Shuttle II, Black"/>
    <x v="5755"/>
    <n v="8"/>
    <n v="0"/>
    <n v="104.56799999999998"/>
    <x v="0"/>
    <x v="0"/>
  </r>
  <r>
    <x v="9091"/>
    <x v="4549"/>
    <x v="1141"/>
    <x v="1161"/>
    <x v="0"/>
    <s v="DW-13585"/>
    <s v="Dorothy Wardle"/>
    <x v="1"/>
    <x v="0"/>
    <s v="Troy"/>
    <x v="24"/>
    <n v="45373"/>
    <x v="3"/>
    <s v="OFF-PA-10003177"/>
    <x v="1"/>
    <x v="10"/>
    <s v="Xerox 1999"/>
    <x v="12"/>
    <n v="3"/>
    <n v="0.2"/>
    <n v="5.4432"/>
    <x v="3"/>
    <x v="0"/>
  </r>
  <r>
    <x v="9092"/>
    <x v="4549"/>
    <x v="1141"/>
    <x v="1161"/>
    <x v="0"/>
    <s v="DW-13585"/>
    <s v="Dorothy Wardle"/>
    <x v="1"/>
    <x v="0"/>
    <s v="Troy"/>
    <x v="24"/>
    <n v="45373"/>
    <x v="3"/>
    <s v="FUR-BO-10001918"/>
    <x v="0"/>
    <x v="0"/>
    <s v="Sauder Forest Hills Library with Doors, Woodland Oak Finish"/>
    <x v="5756"/>
    <n v="6"/>
    <n v="0.5"/>
    <n v="-376.69319999999999"/>
    <x v="3"/>
    <x v="0"/>
  </r>
  <r>
    <x v="9093"/>
    <x v="4550"/>
    <x v="932"/>
    <x v="997"/>
    <x v="1"/>
    <s v="AJ-10945"/>
    <s v="Ashley Jarboe"/>
    <x v="0"/>
    <x v="0"/>
    <s v="Detroit"/>
    <x v="12"/>
    <n v="48227"/>
    <x v="2"/>
    <s v="TEC-PH-10001299"/>
    <x v="2"/>
    <x v="7"/>
    <s v="Polycom CX300 Desktop Phone USB VoIP phone"/>
    <x v="3749"/>
    <n v="2"/>
    <n v="0"/>
    <n v="83.994400000000013"/>
    <x v="2"/>
    <x v="0"/>
  </r>
  <r>
    <x v="9094"/>
    <x v="4550"/>
    <x v="932"/>
    <x v="997"/>
    <x v="1"/>
    <s v="AJ-10945"/>
    <s v="Ashley Jarboe"/>
    <x v="0"/>
    <x v="0"/>
    <s v="Detroit"/>
    <x v="12"/>
    <n v="48227"/>
    <x v="2"/>
    <s v="OFF-BI-10004224"/>
    <x v="1"/>
    <x v="8"/>
    <s v="Catalog Binders with Expanding Posts"/>
    <x v="5757"/>
    <n v="6"/>
    <n v="0"/>
    <n v="181.65599999999998"/>
    <x v="2"/>
    <x v="0"/>
  </r>
  <r>
    <x v="9095"/>
    <x v="4550"/>
    <x v="932"/>
    <x v="997"/>
    <x v="1"/>
    <s v="AJ-10945"/>
    <s v="Ashley Jarboe"/>
    <x v="0"/>
    <x v="0"/>
    <s v="Detroit"/>
    <x v="12"/>
    <n v="48227"/>
    <x v="2"/>
    <s v="TEC-PH-10001300"/>
    <x v="2"/>
    <x v="7"/>
    <s v="iKross Bluetooth Portable Keyboard + Cell Phone Stand Holder + Brush for Apple iPhone 5S 5C 5, 4S 4"/>
    <x v="365"/>
    <n v="2"/>
    <n v="0"/>
    <n v="11.731999999999999"/>
    <x v="2"/>
    <x v="0"/>
  </r>
  <r>
    <x v="9096"/>
    <x v="4550"/>
    <x v="932"/>
    <x v="997"/>
    <x v="1"/>
    <s v="AJ-10945"/>
    <s v="Ashley Jarboe"/>
    <x v="0"/>
    <x v="0"/>
    <s v="Detroit"/>
    <x v="12"/>
    <n v="48227"/>
    <x v="2"/>
    <s v="OFF-LA-10004178"/>
    <x v="1"/>
    <x v="2"/>
    <s v="Avery 491"/>
    <x v="1316"/>
    <n v="7"/>
    <n v="0"/>
    <n v="13.2986"/>
    <x v="2"/>
    <x v="0"/>
  </r>
  <r>
    <x v="9097"/>
    <x v="4551"/>
    <x v="791"/>
    <x v="139"/>
    <x v="1"/>
    <s v="SV-20785"/>
    <s v="Stewart Visinsky"/>
    <x v="0"/>
    <x v="0"/>
    <s v="Bloomington"/>
    <x v="14"/>
    <n v="47401"/>
    <x v="2"/>
    <s v="OFF-PA-10000289"/>
    <x v="1"/>
    <x v="10"/>
    <s v="Xerox 213"/>
    <x v="56"/>
    <n v="5"/>
    <n v="0"/>
    <n v="15.552000000000001"/>
    <x v="2"/>
    <x v="0"/>
  </r>
  <r>
    <x v="9098"/>
    <x v="4552"/>
    <x v="386"/>
    <x v="412"/>
    <x v="1"/>
    <s v="MG-17650"/>
    <s v="Matthew Grinstein"/>
    <x v="2"/>
    <x v="0"/>
    <s v="Dallas"/>
    <x v="5"/>
    <n v="75081"/>
    <x v="2"/>
    <s v="TEC-PH-10002085"/>
    <x v="2"/>
    <x v="7"/>
    <s v="Clarity 53712"/>
    <x v="4235"/>
    <n v="7"/>
    <n v="0.2"/>
    <n v="27.71580000000003"/>
    <x v="2"/>
    <x v="0"/>
  </r>
  <r>
    <x v="9099"/>
    <x v="4552"/>
    <x v="386"/>
    <x v="412"/>
    <x v="1"/>
    <s v="MG-17650"/>
    <s v="Matthew Grinstein"/>
    <x v="2"/>
    <x v="0"/>
    <s v="Dallas"/>
    <x v="5"/>
    <n v="75081"/>
    <x v="2"/>
    <s v="OFF-PA-10001934"/>
    <x v="1"/>
    <x v="10"/>
    <s v="Xerox 1993"/>
    <x v="563"/>
    <n v="2"/>
    <n v="0.2"/>
    <n v="3.7584"/>
    <x v="2"/>
    <x v="0"/>
  </r>
  <r>
    <x v="9100"/>
    <x v="4552"/>
    <x v="386"/>
    <x v="412"/>
    <x v="1"/>
    <s v="MG-17650"/>
    <s v="Matthew Grinstein"/>
    <x v="2"/>
    <x v="0"/>
    <s v="Dallas"/>
    <x v="5"/>
    <n v="75081"/>
    <x v="2"/>
    <s v="TEC-AC-10003033"/>
    <x v="2"/>
    <x v="11"/>
    <s v="Plantronics CS510 - Over-the-Head monaural Wireless Headset System"/>
    <x v="5758"/>
    <n v="3"/>
    <n v="0.2"/>
    <n v="128.68049999999994"/>
    <x v="2"/>
    <x v="0"/>
  </r>
  <r>
    <x v="9101"/>
    <x v="4553"/>
    <x v="209"/>
    <x v="1122"/>
    <x v="1"/>
    <s v="AB-10105"/>
    <s v="Adrian Barton"/>
    <x v="0"/>
    <x v="0"/>
    <s v="Houston"/>
    <x v="5"/>
    <n v="77041"/>
    <x v="2"/>
    <s v="OFF-AR-10001683"/>
    <x v="1"/>
    <x v="6"/>
    <s v="Lumber Crayons"/>
    <x v="5759"/>
    <n v="3"/>
    <n v="0.2"/>
    <n v="5.3190000000000008"/>
    <x v="2"/>
    <x v="0"/>
  </r>
  <r>
    <x v="9102"/>
    <x v="4553"/>
    <x v="209"/>
    <x v="1122"/>
    <x v="1"/>
    <s v="AB-10105"/>
    <s v="Adrian Barton"/>
    <x v="0"/>
    <x v="0"/>
    <s v="Houston"/>
    <x v="5"/>
    <n v="77041"/>
    <x v="2"/>
    <s v="OFF-ST-10001713"/>
    <x v="1"/>
    <x v="4"/>
    <s v="Gould Plastics 9-Pocket Panel Bin, 18-3/8w x 5-1/4d x 20-1/2h, Black"/>
    <x v="560"/>
    <n v="2"/>
    <n v="0.2"/>
    <n v="-16.956800000000005"/>
    <x v="2"/>
    <x v="0"/>
  </r>
  <r>
    <x v="9103"/>
    <x v="4553"/>
    <x v="209"/>
    <x v="1122"/>
    <x v="1"/>
    <s v="AB-10105"/>
    <s v="Adrian Barton"/>
    <x v="0"/>
    <x v="0"/>
    <s v="Houston"/>
    <x v="5"/>
    <n v="77041"/>
    <x v="2"/>
    <s v="FUR-FU-10000193"/>
    <x v="0"/>
    <x v="5"/>
    <s v="Tenex Chairmats For Use with Hard Floors"/>
    <x v="647"/>
    <n v="5"/>
    <n v="0.6"/>
    <n v="-84.447999999999993"/>
    <x v="2"/>
    <x v="0"/>
  </r>
  <r>
    <x v="9104"/>
    <x v="4553"/>
    <x v="209"/>
    <x v="1122"/>
    <x v="1"/>
    <s v="AB-10105"/>
    <s v="Adrian Barton"/>
    <x v="0"/>
    <x v="0"/>
    <s v="Houston"/>
    <x v="5"/>
    <n v="77041"/>
    <x v="2"/>
    <s v="OFF-BI-10000474"/>
    <x v="1"/>
    <x v="8"/>
    <s v="Avery Recycled Flexi-View Covers for Binding Systems"/>
    <x v="5760"/>
    <n v="10"/>
    <n v="0.8"/>
    <n v="-51.296000000000006"/>
    <x v="2"/>
    <x v="0"/>
  </r>
  <r>
    <x v="9105"/>
    <x v="4553"/>
    <x v="209"/>
    <x v="1122"/>
    <x v="1"/>
    <s v="AB-10105"/>
    <s v="Adrian Barton"/>
    <x v="0"/>
    <x v="0"/>
    <s v="Houston"/>
    <x v="5"/>
    <n v="77041"/>
    <x v="2"/>
    <s v="OFF-ST-10000129"/>
    <x v="1"/>
    <x v="4"/>
    <s v="Fellowes Recycled Storage Drawers"/>
    <x v="5761"/>
    <n v="2"/>
    <n v="0.2"/>
    <n v="-28.867800000000017"/>
    <x v="2"/>
    <x v="0"/>
  </r>
  <r>
    <x v="9106"/>
    <x v="4553"/>
    <x v="209"/>
    <x v="1122"/>
    <x v="1"/>
    <s v="AB-10105"/>
    <s v="Adrian Barton"/>
    <x v="0"/>
    <x v="0"/>
    <s v="Houston"/>
    <x v="5"/>
    <n v="77041"/>
    <x v="2"/>
    <s v="TEC-MA-10001016"/>
    <x v="2"/>
    <x v="15"/>
    <s v="Canon PC170 Desktop Personal Copier"/>
    <x v="3110"/>
    <n v="3"/>
    <n v="0.4"/>
    <n v="33.589499999999987"/>
    <x v="2"/>
    <x v="0"/>
  </r>
  <r>
    <x v="9107"/>
    <x v="4554"/>
    <x v="442"/>
    <x v="311"/>
    <x v="2"/>
    <s v="MM-18280"/>
    <s v="Muhammed MacIntyre"/>
    <x v="1"/>
    <x v="0"/>
    <s v="Haltom City"/>
    <x v="5"/>
    <n v="76117"/>
    <x v="2"/>
    <s v="OFF-SU-10002557"/>
    <x v="1"/>
    <x v="14"/>
    <s v="Fiskars Spring-Action Scissors"/>
    <x v="4"/>
    <n v="2"/>
    <n v="0.2"/>
    <n v="1.6776"/>
    <x v="2"/>
    <x v="1"/>
  </r>
  <r>
    <x v="9108"/>
    <x v="4554"/>
    <x v="442"/>
    <x v="311"/>
    <x v="2"/>
    <s v="MM-18280"/>
    <s v="Muhammed MacIntyre"/>
    <x v="1"/>
    <x v="0"/>
    <s v="Haltom City"/>
    <x v="5"/>
    <n v="76117"/>
    <x v="2"/>
    <s v="OFF-PA-10002160"/>
    <x v="1"/>
    <x v="10"/>
    <s v="Xerox 1978"/>
    <x v="5762"/>
    <n v="7"/>
    <n v="0.2"/>
    <n v="11.733400000000001"/>
    <x v="2"/>
    <x v="1"/>
  </r>
  <r>
    <x v="9109"/>
    <x v="4554"/>
    <x v="442"/>
    <x v="311"/>
    <x v="2"/>
    <s v="MM-18280"/>
    <s v="Muhammed MacIntyre"/>
    <x v="1"/>
    <x v="0"/>
    <s v="Haltom City"/>
    <x v="5"/>
    <n v="76117"/>
    <x v="2"/>
    <s v="TEC-AC-10003095"/>
    <x v="2"/>
    <x v="11"/>
    <s v="Logitech G35 7.1-Channel Surround Sound Headset"/>
    <x v="3683"/>
    <n v="2"/>
    <n v="0.2"/>
    <n v="36.397199999999998"/>
    <x v="2"/>
    <x v="1"/>
  </r>
  <r>
    <x v="9110"/>
    <x v="4555"/>
    <x v="303"/>
    <x v="323"/>
    <x v="2"/>
    <s v="MA-17995"/>
    <s v="Michelle Arnett"/>
    <x v="2"/>
    <x v="0"/>
    <s v="Richmond"/>
    <x v="17"/>
    <n v="23223"/>
    <x v="0"/>
    <s v="OFF-EN-10003160"/>
    <x v="1"/>
    <x v="12"/>
    <s v="Pastel Pink Envelopes"/>
    <x v="3441"/>
    <n v="5"/>
    <n v="0"/>
    <n v="17.472000000000001"/>
    <x v="0"/>
    <x v="0"/>
  </r>
  <r>
    <x v="9111"/>
    <x v="4555"/>
    <x v="303"/>
    <x v="323"/>
    <x v="2"/>
    <s v="MA-17995"/>
    <s v="Michelle Arnett"/>
    <x v="2"/>
    <x v="0"/>
    <s v="Richmond"/>
    <x v="17"/>
    <n v="23223"/>
    <x v="0"/>
    <s v="TEC-AC-10001542"/>
    <x v="2"/>
    <x v="11"/>
    <s v="SanDisk Cruzer 16 GB USB Flash Drive"/>
    <x v="1113"/>
    <n v="2"/>
    <n v="0"/>
    <n v="4.3623999999999974"/>
    <x v="0"/>
    <x v="0"/>
  </r>
  <r>
    <x v="9112"/>
    <x v="4555"/>
    <x v="303"/>
    <x v="323"/>
    <x v="2"/>
    <s v="MA-17995"/>
    <s v="Michelle Arnett"/>
    <x v="2"/>
    <x v="0"/>
    <s v="Richmond"/>
    <x v="17"/>
    <n v="23223"/>
    <x v="0"/>
    <s v="OFF-ST-10003641"/>
    <x v="1"/>
    <x v="4"/>
    <s v="Space Solutions Industrial Galvanized Steel Shelving."/>
    <x v="5763"/>
    <n v="4"/>
    <n v="0"/>
    <n v="6.3040000000000305"/>
    <x v="0"/>
    <x v="0"/>
  </r>
  <r>
    <x v="9113"/>
    <x v="4555"/>
    <x v="303"/>
    <x v="323"/>
    <x v="2"/>
    <s v="MA-17995"/>
    <s v="Michelle Arnett"/>
    <x v="2"/>
    <x v="0"/>
    <s v="Richmond"/>
    <x v="17"/>
    <n v="23223"/>
    <x v="0"/>
    <s v="OFF-BI-10002432"/>
    <x v="1"/>
    <x v="8"/>
    <s v="Wilson Jones Standard D-Ring Binders"/>
    <x v="5764"/>
    <n v="3"/>
    <n v="0"/>
    <n v="7.1345999999999989"/>
    <x v="0"/>
    <x v="0"/>
  </r>
  <r>
    <x v="9114"/>
    <x v="4556"/>
    <x v="569"/>
    <x v="1156"/>
    <x v="0"/>
    <s v="EB-13975"/>
    <s v="Erica Bern"/>
    <x v="1"/>
    <x v="0"/>
    <s v="Los Angeles"/>
    <x v="1"/>
    <n v="90049"/>
    <x v="1"/>
    <s v="TEC-PH-10004094"/>
    <x v="2"/>
    <x v="7"/>
    <s v="Motorola L703CM"/>
    <x v="4723"/>
    <n v="5"/>
    <n v="0.2"/>
    <n v="38.997500000000002"/>
    <x v="1"/>
    <x v="0"/>
  </r>
  <r>
    <x v="9115"/>
    <x v="4557"/>
    <x v="617"/>
    <x v="1312"/>
    <x v="0"/>
    <s v="NS-18505"/>
    <s v="Neola Schneider"/>
    <x v="0"/>
    <x v="0"/>
    <s v="Philadelphia"/>
    <x v="9"/>
    <n v="19140"/>
    <x v="3"/>
    <s v="TEC-PH-10001817"/>
    <x v="2"/>
    <x v="7"/>
    <s v="Wilson Electronics DB Pro Signal Booster"/>
    <x v="5765"/>
    <n v="2"/>
    <n v="0.4"/>
    <n v="-93.079999999999984"/>
    <x v="3"/>
    <x v="0"/>
  </r>
  <r>
    <x v="9116"/>
    <x v="4557"/>
    <x v="617"/>
    <x v="1312"/>
    <x v="0"/>
    <s v="NS-18505"/>
    <s v="Neola Schneider"/>
    <x v="0"/>
    <x v="0"/>
    <s v="Philadelphia"/>
    <x v="9"/>
    <n v="19140"/>
    <x v="3"/>
    <s v="FUR-FU-10002759"/>
    <x v="0"/>
    <x v="5"/>
    <s v="12-1/2 Diameter Round Wall Clock"/>
    <x v="1318"/>
    <n v="2"/>
    <n v="0.2"/>
    <n v="6.3935999999999993"/>
    <x v="3"/>
    <x v="0"/>
  </r>
  <r>
    <x v="9117"/>
    <x v="4557"/>
    <x v="617"/>
    <x v="1312"/>
    <x v="0"/>
    <s v="NS-18505"/>
    <s v="Neola Schneider"/>
    <x v="0"/>
    <x v="0"/>
    <s v="Philadelphia"/>
    <x v="9"/>
    <n v="19140"/>
    <x v="3"/>
    <s v="FUR-CH-10000309"/>
    <x v="0"/>
    <x v="1"/>
    <s v="Global Comet Stacking Arm Chair"/>
    <x v="5052"/>
    <n v="3"/>
    <n v="0.3"/>
    <n v="-63.376499999999965"/>
    <x v="3"/>
    <x v="0"/>
  </r>
  <r>
    <x v="9118"/>
    <x v="4557"/>
    <x v="617"/>
    <x v="1312"/>
    <x v="0"/>
    <s v="NS-18505"/>
    <s v="Neola Schneider"/>
    <x v="0"/>
    <x v="0"/>
    <s v="Philadelphia"/>
    <x v="9"/>
    <n v="19140"/>
    <x v="3"/>
    <s v="OFF-PA-10003673"/>
    <x v="1"/>
    <x v="10"/>
    <s v="Strathmore Photo Mount Cards"/>
    <x v="5766"/>
    <n v="4"/>
    <n v="0.2"/>
    <n v="7.0511999999999988"/>
    <x v="3"/>
    <x v="0"/>
  </r>
  <r>
    <x v="9119"/>
    <x v="4558"/>
    <x v="112"/>
    <x v="841"/>
    <x v="1"/>
    <s v="RB-19795"/>
    <s v="Ross Baird"/>
    <x v="2"/>
    <x v="0"/>
    <s v="Los Angeles"/>
    <x v="1"/>
    <n v="90036"/>
    <x v="1"/>
    <s v="OFF-LA-10000452"/>
    <x v="1"/>
    <x v="2"/>
    <s v="Avery 488"/>
    <x v="424"/>
    <n v="7"/>
    <n v="0"/>
    <n v="10.584"/>
    <x v="1"/>
    <x v="0"/>
  </r>
  <r>
    <x v="9120"/>
    <x v="4558"/>
    <x v="112"/>
    <x v="841"/>
    <x v="1"/>
    <s v="RB-19795"/>
    <s v="Ross Baird"/>
    <x v="2"/>
    <x v="0"/>
    <s v="Los Angeles"/>
    <x v="1"/>
    <n v="90036"/>
    <x v="1"/>
    <s v="OFF-PA-10000210"/>
    <x v="1"/>
    <x v="10"/>
    <s v="Xerox Blank Computer Paper"/>
    <x v="3421"/>
    <n v="5"/>
    <n v="0"/>
    <n v="46.952999999999996"/>
    <x v="1"/>
    <x v="0"/>
  </r>
  <r>
    <x v="9121"/>
    <x v="4559"/>
    <x v="257"/>
    <x v="1051"/>
    <x v="0"/>
    <s v="JK-15325"/>
    <s v="Jason Klamczynski"/>
    <x v="1"/>
    <x v="0"/>
    <s v="Los Angeles"/>
    <x v="1"/>
    <n v="90032"/>
    <x v="1"/>
    <s v="OFF-AP-10000358"/>
    <x v="1"/>
    <x v="9"/>
    <s v="Fellowes Basic Home/Office Series Surge Protectors"/>
    <x v="1779"/>
    <n v="7"/>
    <n v="0"/>
    <n v="26.349399999999992"/>
    <x v="1"/>
    <x v="1"/>
  </r>
  <r>
    <x v="9122"/>
    <x v="4560"/>
    <x v="221"/>
    <x v="865"/>
    <x v="3"/>
    <s v="PR-18880"/>
    <s v="Patrick Ryan"/>
    <x v="0"/>
    <x v="0"/>
    <s v="San Francisco"/>
    <x v="1"/>
    <n v="94109"/>
    <x v="1"/>
    <s v="OFF-PA-10002137"/>
    <x v="1"/>
    <x v="10"/>
    <s v="Southworth 100% Résumé Paper, 24lb."/>
    <x v="4034"/>
    <n v="1"/>
    <n v="0"/>
    <n v="3.5009999999999994"/>
    <x v="1"/>
    <x v="0"/>
  </r>
  <r>
    <x v="9123"/>
    <x v="4561"/>
    <x v="491"/>
    <x v="940"/>
    <x v="0"/>
    <s v="EH-13945"/>
    <s v="Eric Hoffmann"/>
    <x v="0"/>
    <x v="0"/>
    <s v="Philadelphia"/>
    <x v="9"/>
    <n v="19120"/>
    <x v="3"/>
    <s v="OFF-BI-10003364"/>
    <x v="1"/>
    <x v="8"/>
    <s v="Binding Machine Supplies"/>
    <x v="5767"/>
    <n v="9"/>
    <n v="0.7"/>
    <n v="-57.75660000000002"/>
    <x v="3"/>
    <x v="0"/>
  </r>
  <r>
    <x v="9124"/>
    <x v="4562"/>
    <x v="298"/>
    <x v="428"/>
    <x v="0"/>
    <s v="MA-17560"/>
    <s v="Matt Abelman"/>
    <x v="2"/>
    <x v="0"/>
    <s v="Houston"/>
    <x v="5"/>
    <n v="77070"/>
    <x v="2"/>
    <s v="FUR-FU-10001940"/>
    <x v="0"/>
    <x v="5"/>
    <s v="Staple-based wall hangings"/>
    <x v="1250"/>
    <n v="3"/>
    <n v="0.6"/>
    <n v="-3.8207999999999984"/>
    <x v="2"/>
    <x v="0"/>
  </r>
  <r>
    <x v="9125"/>
    <x v="4562"/>
    <x v="298"/>
    <x v="428"/>
    <x v="0"/>
    <s v="MA-17560"/>
    <s v="Matt Abelman"/>
    <x v="2"/>
    <x v="0"/>
    <s v="Houston"/>
    <x v="5"/>
    <n v="77070"/>
    <x v="2"/>
    <s v="FUR-FU-10000320"/>
    <x v="0"/>
    <x v="5"/>
    <s v="OIC Stacking Trays"/>
    <x v="758"/>
    <n v="4"/>
    <n v="0.6"/>
    <n v="-2.1375999999999991"/>
    <x v="2"/>
    <x v="0"/>
  </r>
  <r>
    <x v="9126"/>
    <x v="4563"/>
    <x v="109"/>
    <x v="253"/>
    <x v="1"/>
    <s v="MA-17995"/>
    <s v="Michelle Arnett"/>
    <x v="2"/>
    <x v="0"/>
    <s v="Las Cruces"/>
    <x v="27"/>
    <n v="88001"/>
    <x v="1"/>
    <s v="OFF-AR-10004441"/>
    <x v="1"/>
    <x v="6"/>
    <s v="BIC Brite Liner Highlighters"/>
    <x v="5768"/>
    <n v="2"/>
    <n v="0"/>
    <n v="3.4775999999999998"/>
    <x v="1"/>
    <x v="0"/>
  </r>
  <r>
    <x v="9127"/>
    <x v="4564"/>
    <x v="1126"/>
    <x v="777"/>
    <x v="1"/>
    <s v="JL-15505"/>
    <s v="Jeremy Lonsdale"/>
    <x v="0"/>
    <x v="0"/>
    <s v="Houston"/>
    <x v="5"/>
    <n v="77070"/>
    <x v="2"/>
    <s v="OFF-ST-10002182"/>
    <x v="1"/>
    <x v="4"/>
    <s v="Iris 3-Drawer Stacking Bin, Black"/>
    <x v="5769"/>
    <n v="3"/>
    <n v="0.2"/>
    <n v="-11.2806"/>
    <x v="2"/>
    <x v="0"/>
  </r>
  <r>
    <x v="9128"/>
    <x v="4565"/>
    <x v="507"/>
    <x v="559"/>
    <x v="2"/>
    <s v="AS-10045"/>
    <s v="Aaron Smayling"/>
    <x v="1"/>
    <x v="0"/>
    <s v="Redmond"/>
    <x v="21"/>
    <n v="97756"/>
    <x v="1"/>
    <s v="OFF-BI-10002931"/>
    <x v="1"/>
    <x v="8"/>
    <s v="Avery Trapezoid Extra Heavy Duty 4&quot; Binders"/>
    <x v="5770"/>
    <n v="7"/>
    <n v="0.7"/>
    <n v="-58.71599999999998"/>
    <x v="1"/>
    <x v="0"/>
  </r>
  <r>
    <x v="9129"/>
    <x v="4566"/>
    <x v="830"/>
    <x v="1028"/>
    <x v="0"/>
    <s v="DC-12850"/>
    <s v="Dan Campbell"/>
    <x v="0"/>
    <x v="0"/>
    <s v="Cleveland"/>
    <x v="24"/>
    <n v="44105"/>
    <x v="3"/>
    <s v="FUR-BO-10004357"/>
    <x v="0"/>
    <x v="0"/>
    <s v="O'Sullivan Living Dimensions 3-Shelf Bookcases"/>
    <x v="5771"/>
    <n v="3"/>
    <n v="0.5"/>
    <n v="-241.17600000000002"/>
    <x v="3"/>
    <x v="0"/>
  </r>
  <r>
    <x v="9130"/>
    <x v="4566"/>
    <x v="830"/>
    <x v="1028"/>
    <x v="0"/>
    <s v="DC-12850"/>
    <s v="Dan Campbell"/>
    <x v="0"/>
    <x v="0"/>
    <s v="Cleveland"/>
    <x v="24"/>
    <n v="44105"/>
    <x v="3"/>
    <s v="OFF-AR-10000475"/>
    <x v="1"/>
    <x v="6"/>
    <s v="Hunt BOSTON Vista Battery-Operated Pencil Sharpener, Black"/>
    <x v="4067"/>
    <n v="2"/>
    <n v="0.2"/>
    <n v="1.6324000000000014"/>
    <x v="3"/>
    <x v="0"/>
  </r>
  <r>
    <x v="9131"/>
    <x v="4567"/>
    <x v="39"/>
    <x v="777"/>
    <x v="1"/>
    <s v="MD-17860"/>
    <s v="Michael Dominguez"/>
    <x v="1"/>
    <x v="0"/>
    <s v="Laurel"/>
    <x v="39"/>
    <n v="20707"/>
    <x v="3"/>
    <s v="FUR-FU-10001473"/>
    <x v="0"/>
    <x v="5"/>
    <s v="DAX Wood Document Frame"/>
    <x v="1302"/>
    <n v="2"/>
    <n v="0"/>
    <n v="9.8856000000000002"/>
    <x v="3"/>
    <x v="0"/>
  </r>
  <r>
    <x v="9132"/>
    <x v="4567"/>
    <x v="39"/>
    <x v="777"/>
    <x v="1"/>
    <s v="MD-17860"/>
    <s v="Michael Dominguez"/>
    <x v="1"/>
    <x v="0"/>
    <s v="Laurel"/>
    <x v="39"/>
    <n v="20707"/>
    <x v="3"/>
    <s v="OFF-AP-10001469"/>
    <x v="1"/>
    <x v="9"/>
    <s v="Fellowes 8 Outlet Superior Workstation Surge Protector"/>
    <x v="5772"/>
    <n v="3"/>
    <n v="0"/>
    <n v="36.287699999999987"/>
    <x v="3"/>
    <x v="0"/>
  </r>
  <r>
    <x v="9133"/>
    <x v="4568"/>
    <x v="284"/>
    <x v="136"/>
    <x v="1"/>
    <s v="RH-19510"/>
    <s v="Rick Huthwaite"/>
    <x v="2"/>
    <x v="0"/>
    <s v="San Diego"/>
    <x v="1"/>
    <n v="92037"/>
    <x v="1"/>
    <s v="TEC-PH-10004447"/>
    <x v="2"/>
    <x v="7"/>
    <s v="Toshiba IPT2010-SD IP Telephone"/>
    <x v="5773"/>
    <n v="5"/>
    <n v="0.2"/>
    <n v="41.697000000000003"/>
    <x v="1"/>
    <x v="0"/>
  </r>
  <r>
    <x v="9134"/>
    <x v="4569"/>
    <x v="408"/>
    <x v="229"/>
    <x v="1"/>
    <s v="TB-21175"/>
    <s v="Thomas Boland"/>
    <x v="1"/>
    <x v="0"/>
    <s v="Wilson"/>
    <x v="3"/>
    <n v="27893"/>
    <x v="0"/>
    <s v="OFF-ST-10001469"/>
    <x v="1"/>
    <x v="4"/>
    <s v="Fellowes Bankers Box Recycled Super Stor/Drawer"/>
    <x v="5222"/>
    <n v="3"/>
    <n v="0.2"/>
    <n v="-22.671600000000005"/>
    <x v="0"/>
    <x v="0"/>
  </r>
  <r>
    <x v="9135"/>
    <x v="4569"/>
    <x v="408"/>
    <x v="229"/>
    <x v="1"/>
    <s v="TB-21175"/>
    <s v="Thomas Boland"/>
    <x v="1"/>
    <x v="0"/>
    <s v="Wilson"/>
    <x v="3"/>
    <n v="27893"/>
    <x v="0"/>
    <s v="OFF-ST-10000060"/>
    <x v="1"/>
    <x v="4"/>
    <s v="Fellowes Bankers Box Staxonsteel Drawer File/Stacking System"/>
    <x v="5774"/>
    <n v="1"/>
    <n v="0.2"/>
    <n v="-5.1983999999999995"/>
    <x v="0"/>
    <x v="0"/>
  </r>
  <r>
    <x v="9136"/>
    <x v="4569"/>
    <x v="408"/>
    <x v="229"/>
    <x v="1"/>
    <s v="TB-21175"/>
    <s v="Thomas Boland"/>
    <x v="1"/>
    <x v="0"/>
    <s v="Wilson"/>
    <x v="3"/>
    <n v="27893"/>
    <x v="0"/>
    <s v="OFF-PA-10000807"/>
    <x v="1"/>
    <x v="10"/>
    <s v="TOPS &quot;Important Message&quot; Pads, Canary, 4-1/4 x 5-1/2, 50 Sheets per Pad"/>
    <x v="1518"/>
    <n v="3"/>
    <n v="0.2"/>
    <n v="3.4668000000000001"/>
    <x v="0"/>
    <x v="0"/>
  </r>
  <r>
    <x v="9137"/>
    <x v="4570"/>
    <x v="563"/>
    <x v="682"/>
    <x v="1"/>
    <s v="EB-13930"/>
    <s v="Eric Barreto"/>
    <x v="0"/>
    <x v="0"/>
    <s v="Saint Petersburg"/>
    <x v="2"/>
    <n v="33710"/>
    <x v="0"/>
    <s v="OFF-BI-10000666"/>
    <x v="1"/>
    <x v="8"/>
    <s v="Surelock Post Binders"/>
    <x v="5775"/>
    <n v="2"/>
    <n v="0.7"/>
    <n v="-12.224"/>
    <x v="0"/>
    <x v="0"/>
  </r>
  <r>
    <x v="9138"/>
    <x v="4570"/>
    <x v="563"/>
    <x v="682"/>
    <x v="1"/>
    <s v="EB-13930"/>
    <s v="Eric Barreto"/>
    <x v="0"/>
    <x v="0"/>
    <s v="Saint Petersburg"/>
    <x v="2"/>
    <n v="33710"/>
    <x v="0"/>
    <s v="TEC-PH-10002890"/>
    <x v="2"/>
    <x v="7"/>
    <s v="AT&amp;T 17929 Lendline Telephone"/>
    <x v="2171"/>
    <n v="5"/>
    <n v="0.2"/>
    <n v="13.571999999999996"/>
    <x v="0"/>
    <x v="0"/>
  </r>
  <r>
    <x v="9139"/>
    <x v="4571"/>
    <x v="814"/>
    <x v="1313"/>
    <x v="1"/>
    <s v="BM-11785"/>
    <s v="Bryan Mills"/>
    <x v="0"/>
    <x v="0"/>
    <s v="Buffalo Grove"/>
    <x v="10"/>
    <n v="60089"/>
    <x v="2"/>
    <s v="TEC-AC-10000844"/>
    <x v="2"/>
    <x v="11"/>
    <s v="Logitech Gaming G510s - Keyboard"/>
    <x v="5519"/>
    <n v="7"/>
    <n v="0.2"/>
    <n v="95.188799999999972"/>
    <x v="2"/>
    <x v="0"/>
  </r>
  <r>
    <x v="9140"/>
    <x v="4572"/>
    <x v="1033"/>
    <x v="725"/>
    <x v="0"/>
    <s v="BT-11530"/>
    <s v="Bradley Talbott"/>
    <x v="2"/>
    <x v="0"/>
    <s v="Los Angeles"/>
    <x v="1"/>
    <n v="90049"/>
    <x v="1"/>
    <s v="TEC-AC-10002402"/>
    <x v="2"/>
    <x v="11"/>
    <s v="Razer Kraken PRO Over Ear PC and Music Headset"/>
    <x v="460"/>
    <n v="2"/>
    <n v="0"/>
    <n v="47.993999999999986"/>
    <x v="1"/>
    <x v="0"/>
  </r>
  <r>
    <x v="9141"/>
    <x v="4573"/>
    <x v="64"/>
    <x v="62"/>
    <x v="2"/>
    <s v="FW-14395"/>
    <s v="Fred Wasserman"/>
    <x v="1"/>
    <x v="0"/>
    <s v="New York City"/>
    <x v="15"/>
    <n v="10011"/>
    <x v="3"/>
    <s v="TEC-PH-10003988"/>
    <x v="2"/>
    <x v="7"/>
    <s v="LF Elite 3D Dazzle Designer Hard Case Cover, Lf Stylus Pen and Wiper For Apple Iphone 5c Mini Lite"/>
    <x v="3582"/>
    <n v="4"/>
    <n v="0"/>
    <n v="12.208000000000002"/>
    <x v="3"/>
    <x v="0"/>
  </r>
  <r>
    <x v="9142"/>
    <x v="4574"/>
    <x v="968"/>
    <x v="393"/>
    <x v="1"/>
    <s v="RD-19480"/>
    <s v="Rick Duston"/>
    <x v="0"/>
    <x v="0"/>
    <s v="Las Vegas"/>
    <x v="33"/>
    <n v="89115"/>
    <x v="1"/>
    <s v="OFF-BI-10004040"/>
    <x v="1"/>
    <x v="8"/>
    <s v="Wilson Jones Impact Binders"/>
    <x v="1838"/>
    <n v="2"/>
    <n v="0.2"/>
    <n v="3.0043999999999995"/>
    <x v="1"/>
    <x v="0"/>
  </r>
  <r>
    <x v="9143"/>
    <x v="4574"/>
    <x v="968"/>
    <x v="393"/>
    <x v="1"/>
    <s v="RD-19480"/>
    <s v="Rick Duston"/>
    <x v="0"/>
    <x v="0"/>
    <s v="Las Vegas"/>
    <x v="33"/>
    <n v="89115"/>
    <x v="1"/>
    <s v="TEC-PH-10004094"/>
    <x v="2"/>
    <x v="7"/>
    <s v="Motorola L703CM"/>
    <x v="5776"/>
    <n v="9"/>
    <n v="0.2"/>
    <n v="70.195499999999981"/>
    <x v="1"/>
    <x v="0"/>
  </r>
  <r>
    <x v="9144"/>
    <x v="4574"/>
    <x v="968"/>
    <x v="393"/>
    <x v="1"/>
    <s v="RD-19480"/>
    <s v="Rick Duston"/>
    <x v="0"/>
    <x v="0"/>
    <s v="Las Vegas"/>
    <x v="33"/>
    <n v="89115"/>
    <x v="1"/>
    <s v="OFF-AP-10000358"/>
    <x v="1"/>
    <x v="9"/>
    <s v="Fellowes Basic Home/Office Series Surge Protectors"/>
    <x v="5777"/>
    <n v="5"/>
    <n v="0"/>
    <n v="18.820999999999994"/>
    <x v="1"/>
    <x v="0"/>
  </r>
  <r>
    <x v="9145"/>
    <x v="4575"/>
    <x v="1181"/>
    <x v="488"/>
    <x v="1"/>
    <s v="TP-21130"/>
    <s v="Theone Pippenger"/>
    <x v="0"/>
    <x v="0"/>
    <s v="Naperville"/>
    <x v="10"/>
    <n v="60540"/>
    <x v="2"/>
    <s v="OFF-BI-10000138"/>
    <x v="1"/>
    <x v="8"/>
    <s v="Acco Translucent Poly Ring Binders"/>
    <x v="5778"/>
    <n v="3"/>
    <n v="0.8"/>
    <n v="-4.492799999999999"/>
    <x v="2"/>
    <x v="0"/>
  </r>
  <r>
    <x v="9146"/>
    <x v="4576"/>
    <x v="1156"/>
    <x v="1040"/>
    <x v="1"/>
    <s v="CB-12535"/>
    <s v="Claudia Bergmann"/>
    <x v="1"/>
    <x v="0"/>
    <s v="Burlington"/>
    <x v="42"/>
    <m/>
    <x v="3"/>
    <s v="TEC-AC-10002926"/>
    <x v="2"/>
    <x v="11"/>
    <s v="Logitech Wireless Marathon Mouse M705"/>
    <x v="2622"/>
    <n v="2"/>
    <n v="0"/>
    <n v="42.991400000000006"/>
    <x v="3"/>
    <x v="0"/>
  </r>
  <r>
    <x v="9147"/>
    <x v="4576"/>
    <x v="1156"/>
    <x v="1040"/>
    <x v="1"/>
    <s v="CB-12535"/>
    <s v="Claudia Bergmann"/>
    <x v="1"/>
    <x v="0"/>
    <s v="Burlington"/>
    <x v="42"/>
    <m/>
    <x v="3"/>
    <s v="OFF-AR-10003477"/>
    <x v="1"/>
    <x v="6"/>
    <s v="4009 Highlighters"/>
    <x v="5779"/>
    <n v="6"/>
    <n v="0"/>
    <n v="2.7336"/>
    <x v="3"/>
    <x v="0"/>
  </r>
  <r>
    <x v="9148"/>
    <x v="4576"/>
    <x v="1156"/>
    <x v="1040"/>
    <x v="1"/>
    <s v="CB-12535"/>
    <s v="Claudia Bergmann"/>
    <x v="1"/>
    <x v="0"/>
    <s v="Burlington"/>
    <x v="42"/>
    <m/>
    <x v="3"/>
    <s v="OFF-ST-10001526"/>
    <x v="1"/>
    <x v="4"/>
    <s v="Iceberg Mobile Mega Data/Printer Cart"/>
    <x v="5780"/>
    <n v="13"/>
    <n v="0"/>
    <n v="406.71539999999993"/>
    <x v="3"/>
    <x v="0"/>
  </r>
  <r>
    <x v="9149"/>
    <x v="4577"/>
    <x v="106"/>
    <x v="104"/>
    <x v="1"/>
    <s v="QJ-19255"/>
    <s v="Quincy Jones"/>
    <x v="1"/>
    <x v="0"/>
    <s v="Detroit"/>
    <x v="12"/>
    <n v="48234"/>
    <x v="2"/>
    <s v="OFF-BI-10001765"/>
    <x v="1"/>
    <x v="8"/>
    <s v="Wilson Jones Heavy-Duty Casebound Ring Binders with Metal Hinges"/>
    <x v="5781"/>
    <n v="4"/>
    <n v="0"/>
    <n v="66.508799999999994"/>
    <x v="2"/>
    <x v="0"/>
  </r>
  <r>
    <x v="9150"/>
    <x v="4577"/>
    <x v="106"/>
    <x v="104"/>
    <x v="1"/>
    <s v="QJ-19255"/>
    <s v="Quincy Jones"/>
    <x v="1"/>
    <x v="0"/>
    <s v="Detroit"/>
    <x v="12"/>
    <n v="48234"/>
    <x v="2"/>
    <s v="OFF-AP-10004859"/>
    <x v="1"/>
    <x v="9"/>
    <s v="Acco 6 Outlet Guardian Premium Surge Suppressor"/>
    <x v="5782"/>
    <n v="5"/>
    <n v="0.1"/>
    <n v="12.376000000000001"/>
    <x v="2"/>
    <x v="0"/>
  </r>
  <r>
    <x v="9151"/>
    <x v="4578"/>
    <x v="496"/>
    <x v="591"/>
    <x v="0"/>
    <s v="KM-16720"/>
    <s v="Kunst Miller"/>
    <x v="0"/>
    <x v="0"/>
    <s v="Avondale"/>
    <x v="16"/>
    <n v="85323"/>
    <x v="1"/>
    <s v="OFF-AR-10003179"/>
    <x v="1"/>
    <x v="6"/>
    <s v="Dixon Ticonderoga Core-Lock Colored Pencils"/>
    <x v="4769"/>
    <n v="2"/>
    <n v="0.2"/>
    <n v="2.3685999999999989"/>
    <x v="1"/>
    <x v="0"/>
  </r>
  <r>
    <x v="9152"/>
    <x v="4578"/>
    <x v="496"/>
    <x v="591"/>
    <x v="0"/>
    <s v="KM-16720"/>
    <s v="Kunst Miller"/>
    <x v="0"/>
    <x v="0"/>
    <s v="Avondale"/>
    <x v="16"/>
    <n v="85323"/>
    <x v="1"/>
    <s v="TEC-AC-10002345"/>
    <x v="2"/>
    <x v="11"/>
    <s v="HP Standard 104 key PS/2 Keyboard"/>
    <x v="5783"/>
    <n v="2"/>
    <n v="0.2"/>
    <n v="1.4499999999999993"/>
    <x v="1"/>
    <x v="0"/>
  </r>
  <r>
    <x v="9153"/>
    <x v="4578"/>
    <x v="496"/>
    <x v="591"/>
    <x v="0"/>
    <s v="KM-16720"/>
    <s v="Kunst Miller"/>
    <x v="0"/>
    <x v="0"/>
    <s v="Avondale"/>
    <x v="16"/>
    <n v="85323"/>
    <x v="1"/>
    <s v="OFF-AR-10001246"/>
    <x v="1"/>
    <x v="6"/>
    <s v="Newell 317"/>
    <x v="2309"/>
    <n v="7"/>
    <n v="0.2"/>
    <n v="1.852199999999999"/>
    <x v="1"/>
    <x v="0"/>
  </r>
  <r>
    <x v="9154"/>
    <x v="4579"/>
    <x v="1147"/>
    <x v="1151"/>
    <x v="0"/>
    <s v="KM-16660"/>
    <s v="Khloe Miller"/>
    <x v="0"/>
    <x v="0"/>
    <s v="Philadelphia"/>
    <x v="9"/>
    <n v="19140"/>
    <x v="3"/>
    <s v="FUR-FU-10004864"/>
    <x v="0"/>
    <x v="5"/>
    <s v="Eldon 500 Class Desk Accessories"/>
    <x v="5784"/>
    <n v="2"/>
    <n v="0.2"/>
    <n v="3.1382000000000003"/>
    <x v="3"/>
    <x v="0"/>
  </r>
  <r>
    <x v="9155"/>
    <x v="4580"/>
    <x v="1211"/>
    <x v="1314"/>
    <x v="1"/>
    <s v="IM-15055"/>
    <s v="Ionia McGrath"/>
    <x v="0"/>
    <x v="0"/>
    <s v="Las Vegas"/>
    <x v="33"/>
    <n v="89115"/>
    <x v="1"/>
    <s v="OFF-PA-10001804"/>
    <x v="1"/>
    <x v="10"/>
    <s v="Xerox 195"/>
    <x v="1598"/>
    <n v="6"/>
    <n v="0"/>
    <n v="19.238399999999999"/>
    <x v="1"/>
    <x v="0"/>
  </r>
  <r>
    <x v="9156"/>
    <x v="4581"/>
    <x v="472"/>
    <x v="338"/>
    <x v="1"/>
    <s v="ML-17395"/>
    <s v="Marina Lichtenstein"/>
    <x v="1"/>
    <x v="0"/>
    <s v="Bangor"/>
    <x v="43"/>
    <n v="4401"/>
    <x v="3"/>
    <s v="OFF-AP-10001271"/>
    <x v="1"/>
    <x v="9"/>
    <s v="Eureka The Boss Cordless Rechargeable Stick Vac"/>
    <x v="5785"/>
    <n v="2"/>
    <n v="0"/>
    <n v="27.529200000000003"/>
    <x v="3"/>
    <x v="0"/>
  </r>
  <r>
    <x v="9157"/>
    <x v="4581"/>
    <x v="472"/>
    <x v="338"/>
    <x v="1"/>
    <s v="ML-17395"/>
    <s v="Marina Lichtenstein"/>
    <x v="1"/>
    <x v="0"/>
    <s v="Bangor"/>
    <x v="43"/>
    <n v="4401"/>
    <x v="3"/>
    <s v="OFF-PA-10004353"/>
    <x v="1"/>
    <x v="10"/>
    <s v="Southworth 25% Cotton Premium Laser Paper and Envelopes"/>
    <x v="5786"/>
    <n v="13"/>
    <n v="0"/>
    <n v="124.6752"/>
    <x v="3"/>
    <x v="0"/>
  </r>
  <r>
    <x v="9158"/>
    <x v="4581"/>
    <x v="472"/>
    <x v="338"/>
    <x v="1"/>
    <s v="ML-17395"/>
    <s v="Marina Lichtenstein"/>
    <x v="1"/>
    <x v="0"/>
    <s v="Bangor"/>
    <x v="43"/>
    <n v="4401"/>
    <x v="3"/>
    <s v="TEC-AC-10002473"/>
    <x v="2"/>
    <x v="11"/>
    <s v="Maxell 4.7GB DVD-R"/>
    <x v="5787"/>
    <n v="9"/>
    <n v="0"/>
    <n v="104.7222"/>
    <x v="3"/>
    <x v="0"/>
  </r>
  <r>
    <x v="9159"/>
    <x v="4582"/>
    <x v="888"/>
    <x v="1128"/>
    <x v="1"/>
    <s v="GH-14410"/>
    <s v="Gary Hansen"/>
    <x v="2"/>
    <x v="0"/>
    <s v="Hendersonville"/>
    <x v="18"/>
    <n v="37075"/>
    <x v="0"/>
    <s v="OFF-BI-10003314"/>
    <x v="1"/>
    <x v="8"/>
    <s v="Tuff Stuff Recycled Round Ring Binders"/>
    <x v="5788"/>
    <n v="3"/>
    <n v="0.7"/>
    <n v="-3.0366"/>
    <x v="0"/>
    <x v="0"/>
  </r>
  <r>
    <x v="9160"/>
    <x v="4582"/>
    <x v="888"/>
    <x v="1128"/>
    <x v="1"/>
    <s v="GH-14410"/>
    <s v="Gary Hansen"/>
    <x v="2"/>
    <x v="0"/>
    <s v="Hendersonville"/>
    <x v="18"/>
    <n v="37075"/>
    <x v="0"/>
    <s v="OFF-BI-10004465"/>
    <x v="1"/>
    <x v="8"/>
    <s v="Avery Durable Slant Ring Binders"/>
    <x v="5789"/>
    <n v="5"/>
    <n v="0.7"/>
    <n v="-7.9199999999999982"/>
    <x v="0"/>
    <x v="0"/>
  </r>
  <r>
    <x v="9161"/>
    <x v="4583"/>
    <x v="16"/>
    <x v="485"/>
    <x v="1"/>
    <s v="AG-10900"/>
    <s v="Arthur Gainer"/>
    <x v="0"/>
    <x v="0"/>
    <s v="Eau Claire"/>
    <x v="6"/>
    <n v="54703"/>
    <x v="2"/>
    <s v="FUR-BO-10003450"/>
    <x v="0"/>
    <x v="0"/>
    <s v="Bush Westfield Collection Bookcases, Dark Cherry Finish"/>
    <x v="5790"/>
    <n v="7"/>
    <n v="0"/>
    <n v="32.46879999999998"/>
    <x v="2"/>
    <x v="0"/>
  </r>
  <r>
    <x v="9162"/>
    <x v="4583"/>
    <x v="16"/>
    <x v="485"/>
    <x v="1"/>
    <s v="AG-10900"/>
    <s v="Arthur Gainer"/>
    <x v="0"/>
    <x v="0"/>
    <s v="Eau Claire"/>
    <x v="6"/>
    <n v="54703"/>
    <x v="2"/>
    <s v="FUR-CH-10002335"/>
    <x v="0"/>
    <x v="1"/>
    <s v="Hon GuestStacker Chair"/>
    <x v="5791"/>
    <n v="3"/>
    <n v="0"/>
    <n v="176.80260000000001"/>
    <x v="2"/>
    <x v="0"/>
  </r>
  <r>
    <x v="9163"/>
    <x v="4584"/>
    <x v="1212"/>
    <x v="888"/>
    <x v="1"/>
    <s v="MG-17695"/>
    <s v="Maureen Gnade"/>
    <x v="0"/>
    <x v="0"/>
    <s v="Chicago"/>
    <x v="10"/>
    <n v="60610"/>
    <x v="2"/>
    <s v="TEC-AC-10003433"/>
    <x v="2"/>
    <x v="11"/>
    <s v="Maxell 4.7GB DVD+R 5/Pack"/>
    <x v="480"/>
    <n v="3"/>
    <n v="0.2"/>
    <n v="0.74249999999999994"/>
    <x v="2"/>
    <x v="0"/>
  </r>
  <r>
    <x v="9164"/>
    <x v="4584"/>
    <x v="1212"/>
    <x v="888"/>
    <x v="1"/>
    <s v="MG-17695"/>
    <s v="Maureen Gnade"/>
    <x v="0"/>
    <x v="0"/>
    <s v="Chicago"/>
    <x v="10"/>
    <n v="60610"/>
    <x v="2"/>
    <s v="OFF-AP-10003849"/>
    <x v="1"/>
    <x v="9"/>
    <s v="Hoover Shoulder Vac Commercial Portable Vacuum"/>
    <x v="5792"/>
    <n v="2"/>
    <n v="0.8"/>
    <n v="-393.60200000000009"/>
    <x v="2"/>
    <x v="0"/>
  </r>
  <r>
    <x v="9165"/>
    <x v="4585"/>
    <x v="890"/>
    <x v="674"/>
    <x v="0"/>
    <s v="MJ-17740"/>
    <s v="Max Jones"/>
    <x v="0"/>
    <x v="0"/>
    <s v="San Diego"/>
    <x v="1"/>
    <n v="92037"/>
    <x v="1"/>
    <s v="TEC-MA-10000984"/>
    <x v="2"/>
    <x v="15"/>
    <s v="Okidata MB760 Printer"/>
    <x v="5793"/>
    <n v="4"/>
    <n v="0.2"/>
    <n v="503.63999999999965"/>
    <x v="1"/>
    <x v="0"/>
  </r>
  <r>
    <x v="9166"/>
    <x v="4585"/>
    <x v="890"/>
    <x v="674"/>
    <x v="0"/>
    <s v="MJ-17740"/>
    <s v="Max Jones"/>
    <x v="0"/>
    <x v="0"/>
    <s v="San Diego"/>
    <x v="1"/>
    <n v="92037"/>
    <x v="1"/>
    <s v="OFF-PA-10000418"/>
    <x v="1"/>
    <x v="10"/>
    <s v="Xerox 189"/>
    <x v="2840"/>
    <n v="1"/>
    <n v="0"/>
    <n v="50.327999999999996"/>
    <x v="1"/>
    <x v="0"/>
  </r>
  <r>
    <x v="9167"/>
    <x v="4585"/>
    <x v="890"/>
    <x v="674"/>
    <x v="0"/>
    <s v="MJ-17740"/>
    <s v="Max Jones"/>
    <x v="0"/>
    <x v="0"/>
    <s v="San Diego"/>
    <x v="1"/>
    <n v="92037"/>
    <x v="1"/>
    <s v="OFF-AP-10001242"/>
    <x v="1"/>
    <x v="9"/>
    <s v="APC 7 Outlet Network SurgeArrest Surge Protector"/>
    <x v="2624"/>
    <n v="3"/>
    <n v="0"/>
    <n v="72.431999999999988"/>
    <x v="1"/>
    <x v="0"/>
  </r>
  <r>
    <x v="9168"/>
    <x v="4586"/>
    <x v="543"/>
    <x v="585"/>
    <x v="1"/>
    <s v="SJ-20125"/>
    <s v="Sanjit Jacobs"/>
    <x v="2"/>
    <x v="0"/>
    <s v="Jackson"/>
    <x v="35"/>
    <n v="39212"/>
    <x v="0"/>
    <s v="OFF-PA-10001954"/>
    <x v="1"/>
    <x v="10"/>
    <s v="Xerox 1964"/>
    <x v="5794"/>
    <n v="14"/>
    <n v="0"/>
    <n v="147.08959999999999"/>
    <x v="0"/>
    <x v="0"/>
  </r>
  <r>
    <x v="9169"/>
    <x v="4586"/>
    <x v="543"/>
    <x v="585"/>
    <x v="1"/>
    <s v="SJ-20125"/>
    <s v="Sanjit Jacobs"/>
    <x v="2"/>
    <x v="0"/>
    <s v="Jackson"/>
    <x v="35"/>
    <n v="39212"/>
    <x v="0"/>
    <s v="OFF-PA-10001954"/>
    <x v="1"/>
    <x v="10"/>
    <s v="Xerox 1964"/>
    <x v="1846"/>
    <n v="2"/>
    <n v="0"/>
    <n v="21.012799999999999"/>
    <x v="0"/>
    <x v="0"/>
  </r>
  <r>
    <x v="9170"/>
    <x v="4587"/>
    <x v="49"/>
    <x v="417"/>
    <x v="3"/>
    <s v="LB-16795"/>
    <s v="Laurel Beltran"/>
    <x v="2"/>
    <x v="0"/>
    <s v="Oxnard"/>
    <x v="1"/>
    <n v="93030"/>
    <x v="1"/>
    <s v="FUR-FU-10000448"/>
    <x v="0"/>
    <x v="5"/>
    <s v="Tenex Chairmats For Use With Carpeted Floors"/>
    <x v="5795"/>
    <n v="2"/>
    <n v="0"/>
    <n v="1.597999999999999"/>
    <x v="1"/>
    <x v="0"/>
  </r>
  <r>
    <x v="9171"/>
    <x v="4587"/>
    <x v="49"/>
    <x v="417"/>
    <x v="3"/>
    <s v="LB-16795"/>
    <s v="Laurel Beltran"/>
    <x v="2"/>
    <x v="0"/>
    <s v="Oxnard"/>
    <x v="1"/>
    <n v="93030"/>
    <x v="1"/>
    <s v="OFF-PA-10001357"/>
    <x v="1"/>
    <x v="10"/>
    <s v="Xerox 1886"/>
    <x v="3642"/>
    <n v="1"/>
    <n v="0"/>
    <n v="22.991999999999997"/>
    <x v="1"/>
    <x v="0"/>
  </r>
  <r>
    <x v="9172"/>
    <x v="4587"/>
    <x v="49"/>
    <x v="417"/>
    <x v="3"/>
    <s v="LB-16795"/>
    <s v="Laurel Beltran"/>
    <x v="2"/>
    <x v="0"/>
    <s v="Oxnard"/>
    <x v="1"/>
    <n v="93030"/>
    <x v="1"/>
    <s v="OFF-ST-10002292"/>
    <x v="1"/>
    <x v="4"/>
    <s v="Sauder Facets Collection Locker/File Cabinet, Sky Alder Finish"/>
    <x v="5796"/>
    <n v="3"/>
    <n v="0"/>
    <n v="222.58799999999991"/>
    <x v="1"/>
    <x v="0"/>
  </r>
  <r>
    <x v="9173"/>
    <x v="4587"/>
    <x v="49"/>
    <x v="417"/>
    <x v="3"/>
    <s v="LB-16795"/>
    <s v="Laurel Beltran"/>
    <x v="2"/>
    <x v="0"/>
    <s v="Oxnard"/>
    <x v="1"/>
    <n v="93030"/>
    <x v="1"/>
    <s v="OFF-EN-10001219"/>
    <x v="1"/>
    <x v="12"/>
    <s v="#10- 4 1/8&quot; x 9 1/2&quot; Security-Tint Envelopes"/>
    <x v="996"/>
    <n v="3"/>
    <n v="0"/>
    <n v="11.230799999999999"/>
    <x v="1"/>
    <x v="0"/>
  </r>
  <r>
    <x v="9174"/>
    <x v="4588"/>
    <x v="492"/>
    <x v="1055"/>
    <x v="0"/>
    <s v="SB-20185"/>
    <s v="Sarah Brown"/>
    <x v="0"/>
    <x v="0"/>
    <s v="Kent"/>
    <x v="4"/>
    <n v="98031"/>
    <x v="1"/>
    <s v="TEC-PH-10002564"/>
    <x v="2"/>
    <x v="7"/>
    <s v="OtterBox Defender Series Case - Samsung Galaxy S4"/>
    <x v="981"/>
    <n v="3"/>
    <n v="0.2"/>
    <n v="8.9969999999999892"/>
    <x v="1"/>
    <x v="0"/>
  </r>
  <r>
    <x v="9175"/>
    <x v="4588"/>
    <x v="492"/>
    <x v="1055"/>
    <x v="0"/>
    <s v="SB-20185"/>
    <s v="Sarah Brown"/>
    <x v="0"/>
    <x v="0"/>
    <s v="Kent"/>
    <x v="4"/>
    <n v="98031"/>
    <x v="1"/>
    <s v="OFF-PA-10001639"/>
    <x v="1"/>
    <x v="10"/>
    <s v="Xerox 203"/>
    <x v="541"/>
    <n v="3"/>
    <n v="0"/>
    <n v="9.3312000000000008"/>
    <x v="1"/>
    <x v="0"/>
  </r>
  <r>
    <x v="9176"/>
    <x v="4589"/>
    <x v="690"/>
    <x v="243"/>
    <x v="1"/>
    <s v="CC-12610"/>
    <s v="Corey Catlett"/>
    <x v="1"/>
    <x v="0"/>
    <s v="Nashville"/>
    <x v="18"/>
    <n v="37211"/>
    <x v="0"/>
    <s v="OFF-BI-10001153"/>
    <x v="1"/>
    <x v="8"/>
    <s v="Ibico Recycled Grain-Textured Covers"/>
    <x v="762"/>
    <n v="3"/>
    <n v="0.7"/>
    <n v="-20.72399999999999"/>
    <x v="0"/>
    <x v="0"/>
  </r>
  <r>
    <x v="9177"/>
    <x v="4590"/>
    <x v="696"/>
    <x v="1058"/>
    <x v="1"/>
    <s v="DP-13000"/>
    <s v="Darren Powers"/>
    <x v="0"/>
    <x v="0"/>
    <s v="New York City"/>
    <x v="15"/>
    <n v="10035"/>
    <x v="3"/>
    <s v="TEC-PH-10003356"/>
    <x v="2"/>
    <x v="7"/>
    <s v="SmartStand Mobile Device Holder, Assorted Colors"/>
    <x v="62"/>
    <n v="2"/>
    <n v="0"/>
    <n v="3.9144000000000005"/>
    <x v="3"/>
    <x v="0"/>
  </r>
  <r>
    <x v="9178"/>
    <x v="4590"/>
    <x v="696"/>
    <x v="1058"/>
    <x v="1"/>
    <s v="DP-13000"/>
    <s v="Darren Powers"/>
    <x v="0"/>
    <x v="0"/>
    <s v="New York City"/>
    <x v="15"/>
    <n v="10035"/>
    <x v="3"/>
    <s v="OFF-AR-10001725"/>
    <x v="1"/>
    <x v="6"/>
    <s v="Boston Home &amp; Office Model 2000 Electric Pencil Sharpeners"/>
    <x v="5797"/>
    <n v="1"/>
    <n v="0"/>
    <n v="6.1490000000000009"/>
    <x v="3"/>
    <x v="0"/>
  </r>
  <r>
    <x v="9179"/>
    <x v="4591"/>
    <x v="783"/>
    <x v="825"/>
    <x v="1"/>
    <s v="JL-15505"/>
    <s v="Jeremy Lonsdale"/>
    <x v="0"/>
    <x v="0"/>
    <s v="Westminster"/>
    <x v="1"/>
    <n v="92683"/>
    <x v="1"/>
    <s v="TEC-PH-10002415"/>
    <x v="2"/>
    <x v="7"/>
    <s v="Polycom VoiceStation 500 Conference phone"/>
    <x v="5798"/>
    <n v="3"/>
    <n v="0.2"/>
    <n v="44.242500000000035"/>
    <x v="1"/>
    <x v="0"/>
  </r>
  <r>
    <x v="9180"/>
    <x v="4591"/>
    <x v="783"/>
    <x v="825"/>
    <x v="1"/>
    <s v="JL-15505"/>
    <s v="Jeremy Lonsdale"/>
    <x v="0"/>
    <x v="0"/>
    <s v="Westminster"/>
    <x v="1"/>
    <n v="92683"/>
    <x v="1"/>
    <s v="OFF-BI-10003355"/>
    <x v="1"/>
    <x v="8"/>
    <s v="Cardinal Holdit Business Card Pockets"/>
    <x v="1655"/>
    <n v="3"/>
    <n v="0.2"/>
    <n v="4.1832000000000003"/>
    <x v="1"/>
    <x v="0"/>
  </r>
  <r>
    <x v="9181"/>
    <x v="4591"/>
    <x v="783"/>
    <x v="825"/>
    <x v="1"/>
    <s v="JL-15505"/>
    <s v="Jeremy Lonsdale"/>
    <x v="0"/>
    <x v="0"/>
    <s v="Westminster"/>
    <x v="1"/>
    <n v="92683"/>
    <x v="1"/>
    <s v="OFF-BI-10000216"/>
    <x v="1"/>
    <x v="8"/>
    <s v="Mead 1st Gear 2&quot; Zipper Binder, Asst. Colors"/>
    <x v="5799"/>
    <n v="3"/>
    <n v="0.2"/>
    <n v="11.673000000000002"/>
    <x v="1"/>
    <x v="0"/>
  </r>
  <r>
    <x v="9182"/>
    <x v="4591"/>
    <x v="783"/>
    <x v="825"/>
    <x v="1"/>
    <s v="JL-15505"/>
    <s v="Jeremy Lonsdale"/>
    <x v="0"/>
    <x v="0"/>
    <s v="Westminster"/>
    <x v="1"/>
    <n v="92683"/>
    <x v="1"/>
    <s v="TEC-AC-10004803"/>
    <x v="2"/>
    <x v="11"/>
    <s v="Sony Micro Vault Click 4 GB USB 2.0 Flash Drive"/>
    <x v="5800"/>
    <n v="4"/>
    <n v="0"/>
    <n v="7.8064000000000036"/>
    <x v="1"/>
    <x v="0"/>
  </r>
  <r>
    <x v="9183"/>
    <x v="4591"/>
    <x v="783"/>
    <x v="825"/>
    <x v="1"/>
    <s v="JL-15505"/>
    <s v="Jeremy Lonsdale"/>
    <x v="0"/>
    <x v="0"/>
    <s v="Westminster"/>
    <x v="1"/>
    <n v="92683"/>
    <x v="1"/>
    <s v="OFF-PA-10001970"/>
    <x v="1"/>
    <x v="10"/>
    <s v="Xerox 1881"/>
    <x v="335"/>
    <n v="2"/>
    <n v="0"/>
    <n v="11.543199999999999"/>
    <x v="1"/>
    <x v="0"/>
  </r>
  <r>
    <x v="9184"/>
    <x v="4591"/>
    <x v="783"/>
    <x v="825"/>
    <x v="1"/>
    <s v="JL-15505"/>
    <s v="Jeremy Lonsdale"/>
    <x v="0"/>
    <x v="0"/>
    <s v="Westminster"/>
    <x v="1"/>
    <n v="92683"/>
    <x v="1"/>
    <s v="FUR-FU-10004848"/>
    <x v="0"/>
    <x v="5"/>
    <s v="Howard Miller 13-3/4&quot; Diameter Brushed Chrome Round Wall Clock"/>
    <x v="2678"/>
    <n v="1"/>
    <n v="0"/>
    <n v="15.524999999999999"/>
    <x v="1"/>
    <x v="0"/>
  </r>
  <r>
    <x v="9185"/>
    <x v="4591"/>
    <x v="783"/>
    <x v="825"/>
    <x v="1"/>
    <s v="JL-15505"/>
    <s v="Jeremy Lonsdale"/>
    <x v="0"/>
    <x v="0"/>
    <s v="Westminster"/>
    <x v="1"/>
    <n v="92683"/>
    <x v="1"/>
    <s v="FUR-CH-10002317"/>
    <x v="0"/>
    <x v="1"/>
    <s v="Global Enterprise Series Seating Low-Back Swivel/Tilt Chairs"/>
    <x v="5801"/>
    <n v="1"/>
    <n v="0.2"/>
    <n v="25.897999999999982"/>
    <x v="1"/>
    <x v="0"/>
  </r>
  <r>
    <x v="9186"/>
    <x v="4591"/>
    <x v="783"/>
    <x v="825"/>
    <x v="1"/>
    <s v="JL-15505"/>
    <s v="Jeremy Lonsdale"/>
    <x v="0"/>
    <x v="0"/>
    <s v="Westminster"/>
    <x v="1"/>
    <n v="92683"/>
    <x v="1"/>
    <s v="OFF-AP-10002534"/>
    <x v="1"/>
    <x v="9"/>
    <s v="3.6 Cubic Foot Counter Height Office Refrigerator"/>
    <x v="5802"/>
    <n v="5"/>
    <n v="0"/>
    <n v="412.46800000000007"/>
    <x v="1"/>
    <x v="0"/>
  </r>
  <r>
    <x v="9187"/>
    <x v="4592"/>
    <x v="291"/>
    <x v="454"/>
    <x v="1"/>
    <s v="SM-20320"/>
    <s v="Sean Miller"/>
    <x v="2"/>
    <x v="0"/>
    <s v="Allentown"/>
    <x v="9"/>
    <n v="18103"/>
    <x v="3"/>
    <s v="OFF-SU-10001935"/>
    <x v="1"/>
    <x v="14"/>
    <s v="Staple remover"/>
    <x v="4273"/>
    <n v="2"/>
    <n v="0.2"/>
    <n v="-0.69760000000000066"/>
    <x v="3"/>
    <x v="0"/>
  </r>
  <r>
    <x v="9188"/>
    <x v="4592"/>
    <x v="291"/>
    <x v="454"/>
    <x v="1"/>
    <s v="SM-20320"/>
    <s v="Sean Miller"/>
    <x v="2"/>
    <x v="0"/>
    <s v="Allentown"/>
    <x v="9"/>
    <n v="18103"/>
    <x v="3"/>
    <s v="TEC-AC-10000290"/>
    <x v="2"/>
    <x v="11"/>
    <s v="Sabrent 4-Port USB 2.0 Hub"/>
    <x v="5018"/>
    <n v="4"/>
    <n v="0.2"/>
    <n v="3.8024000000000004"/>
    <x v="3"/>
    <x v="0"/>
  </r>
  <r>
    <x v="9189"/>
    <x v="4592"/>
    <x v="291"/>
    <x v="454"/>
    <x v="1"/>
    <s v="SM-20320"/>
    <s v="Sean Miller"/>
    <x v="2"/>
    <x v="0"/>
    <s v="Allentown"/>
    <x v="9"/>
    <n v="18103"/>
    <x v="3"/>
    <s v="OFF-ST-10002574"/>
    <x v="1"/>
    <x v="4"/>
    <s v="SAFCO Commercial Wire Shelving, Black"/>
    <x v="5803"/>
    <n v="6"/>
    <n v="0.2"/>
    <n v="-165.768"/>
    <x v="3"/>
    <x v="0"/>
  </r>
  <r>
    <x v="9190"/>
    <x v="4592"/>
    <x v="291"/>
    <x v="454"/>
    <x v="1"/>
    <s v="SM-20320"/>
    <s v="Sean Miller"/>
    <x v="2"/>
    <x v="0"/>
    <s v="Allentown"/>
    <x v="9"/>
    <n v="18103"/>
    <x v="3"/>
    <s v="OFF-BI-10004519"/>
    <x v="1"/>
    <x v="8"/>
    <s v="GBC DocuBind P100 Manual Binding Machine"/>
    <x v="5804"/>
    <n v="2"/>
    <n v="0.7"/>
    <n v="-82.989999999999981"/>
    <x v="3"/>
    <x v="0"/>
  </r>
  <r>
    <x v="9191"/>
    <x v="4592"/>
    <x v="291"/>
    <x v="454"/>
    <x v="1"/>
    <s v="SM-20320"/>
    <s v="Sean Miller"/>
    <x v="2"/>
    <x v="0"/>
    <s v="Allentown"/>
    <x v="9"/>
    <n v="18103"/>
    <x v="3"/>
    <s v="OFF-PA-10003625"/>
    <x v="1"/>
    <x v="10"/>
    <s v="Xerox 1979"/>
    <x v="2000"/>
    <n v="2"/>
    <n v="0.2"/>
    <n v="15.489999999999997"/>
    <x v="3"/>
    <x v="0"/>
  </r>
  <r>
    <x v="9192"/>
    <x v="4593"/>
    <x v="121"/>
    <x v="545"/>
    <x v="1"/>
    <s v="BB-10990"/>
    <s v="Barry Blumstein"/>
    <x v="1"/>
    <x v="0"/>
    <s v="San Antonio"/>
    <x v="5"/>
    <n v="78207"/>
    <x v="2"/>
    <s v="OFF-BI-10001524"/>
    <x v="1"/>
    <x v="8"/>
    <s v="GBC Premium Transparent Covers with Diagonal Lined Pattern"/>
    <x v="5805"/>
    <n v="7"/>
    <n v="0.8"/>
    <n v="-46.995200000000025"/>
    <x v="2"/>
    <x v="0"/>
  </r>
  <r>
    <x v="9193"/>
    <x v="4593"/>
    <x v="121"/>
    <x v="545"/>
    <x v="1"/>
    <s v="BB-10990"/>
    <s v="Barry Blumstein"/>
    <x v="1"/>
    <x v="0"/>
    <s v="San Antonio"/>
    <x v="5"/>
    <n v="78207"/>
    <x v="2"/>
    <s v="TEC-PH-10002200"/>
    <x v="2"/>
    <x v="7"/>
    <s v="Aastra 6757i CT Wireless VoIP phone"/>
    <x v="3532"/>
    <n v="2"/>
    <n v="0.2"/>
    <n v="38.779199999999989"/>
    <x v="2"/>
    <x v="0"/>
  </r>
  <r>
    <x v="9194"/>
    <x v="4594"/>
    <x v="953"/>
    <x v="546"/>
    <x v="1"/>
    <s v="PB-19150"/>
    <s v="Philip Brown"/>
    <x v="0"/>
    <x v="0"/>
    <s v="Avondale"/>
    <x v="16"/>
    <n v="85323"/>
    <x v="1"/>
    <s v="OFF-SU-10001664"/>
    <x v="1"/>
    <x v="14"/>
    <s v="Acme Office Executive Series Stainless Steel Trimmers"/>
    <x v="2758"/>
    <n v="7"/>
    <n v="0.2"/>
    <n v="3.5993999999999993"/>
    <x v="1"/>
    <x v="0"/>
  </r>
  <r>
    <x v="9195"/>
    <x v="4594"/>
    <x v="953"/>
    <x v="546"/>
    <x v="1"/>
    <s v="PB-19150"/>
    <s v="Philip Brown"/>
    <x v="0"/>
    <x v="0"/>
    <s v="Avondale"/>
    <x v="16"/>
    <n v="85323"/>
    <x v="1"/>
    <s v="TEC-AC-10002550"/>
    <x v="2"/>
    <x v="11"/>
    <s v="Memorex 25GB 6X Branded Blu-Ray Recordable Disc, 30/Pack"/>
    <x v="5806"/>
    <n v="4"/>
    <n v="0.2"/>
    <n v="-16.614000000000004"/>
    <x v="1"/>
    <x v="0"/>
  </r>
  <r>
    <x v="9196"/>
    <x v="4595"/>
    <x v="1025"/>
    <x v="8"/>
    <x v="1"/>
    <s v="GM-14680"/>
    <s v="Greg Matthias"/>
    <x v="0"/>
    <x v="0"/>
    <s v="San Jose"/>
    <x v="1"/>
    <n v="95123"/>
    <x v="1"/>
    <s v="OFF-PA-10004353"/>
    <x v="1"/>
    <x v="10"/>
    <s v="Southworth 25% Cotton Premium Laser Paper and Envelopes"/>
    <x v="792"/>
    <n v="2"/>
    <n v="0"/>
    <n v="19.180800000000001"/>
    <x v="1"/>
    <x v="0"/>
  </r>
  <r>
    <x v="9197"/>
    <x v="4595"/>
    <x v="1025"/>
    <x v="8"/>
    <x v="1"/>
    <s v="GM-14680"/>
    <s v="Greg Matthias"/>
    <x v="0"/>
    <x v="0"/>
    <s v="San Jose"/>
    <x v="1"/>
    <n v="95123"/>
    <x v="1"/>
    <s v="TEC-PH-10001817"/>
    <x v="2"/>
    <x v="7"/>
    <s v="Wilson Electronics DB Pro Signal Booster"/>
    <x v="5807"/>
    <n v="5"/>
    <n v="0.2"/>
    <n v="125.30000000000007"/>
    <x v="1"/>
    <x v="0"/>
  </r>
  <r>
    <x v="9198"/>
    <x v="4595"/>
    <x v="1025"/>
    <x v="8"/>
    <x v="1"/>
    <s v="GM-14680"/>
    <s v="Greg Matthias"/>
    <x v="0"/>
    <x v="0"/>
    <s v="San Jose"/>
    <x v="1"/>
    <n v="95123"/>
    <x v="1"/>
    <s v="OFF-SU-10004737"/>
    <x v="1"/>
    <x v="14"/>
    <s v="Acme Design Stainless Steel Bent Scissors"/>
    <x v="5808"/>
    <n v="6"/>
    <n v="0"/>
    <n v="11.0808"/>
    <x v="1"/>
    <x v="0"/>
  </r>
  <r>
    <x v="9199"/>
    <x v="4595"/>
    <x v="1025"/>
    <x v="8"/>
    <x v="1"/>
    <s v="GM-14680"/>
    <s v="Greg Matthias"/>
    <x v="0"/>
    <x v="0"/>
    <s v="San Jose"/>
    <x v="1"/>
    <n v="95123"/>
    <x v="1"/>
    <s v="FUR-CH-10002320"/>
    <x v="0"/>
    <x v="1"/>
    <s v="Hon Pagoda Stacking Chairs"/>
    <x v="5809"/>
    <n v="1"/>
    <n v="0.2"/>
    <n v="32.097999999999971"/>
    <x v="1"/>
    <x v="0"/>
  </r>
  <r>
    <x v="9200"/>
    <x v="4596"/>
    <x v="508"/>
    <x v="550"/>
    <x v="2"/>
    <s v="NR-18550"/>
    <s v="Nick Radford"/>
    <x v="0"/>
    <x v="0"/>
    <s v="Perth Amboy"/>
    <x v="30"/>
    <n v="8861"/>
    <x v="3"/>
    <s v="FUR-BO-10001337"/>
    <x v="0"/>
    <x v="0"/>
    <s v="O'Sullivan Living Dimensions 2-Shelf Bookcases"/>
    <x v="5810"/>
    <n v="1"/>
    <n v="0"/>
    <n v="12.097999999999999"/>
    <x v="3"/>
    <x v="0"/>
  </r>
  <r>
    <x v="9201"/>
    <x v="4596"/>
    <x v="508"/>
    <x v="550"/>
    <x v="2"/>
    <s v="NR-18550"/>
    <s v="Nick Radford"/>
    <x v="0"/>
    <x v="0"/>
    <s v="Perth Amboy"/>
    <x v="30"/>
    <n v="8861"/>
    <x v="3"/>
    <s v="OFF-BI-10004584"/>
    <x v="1"/>
    <x v="8"/>
    <s v="GBC ProClick 150 Presentation Binding System"/>
    <x v="5811"/>
    <n v="1"/>
    <n v="0"/>
    <n v="148.51060000000001"/>
    <x v="3"/>
    <x v="0"/>
  </r>
  <r>
    <x v="9202"/>
    <x v="4597"/>
    <x v="859"/>
    <x v="121"/>
    <x v="1"/>
    <s v="EH-13765"/>
    <s v="Edward Hooks"/>
    <x v="1"/>
    <x v="0"/>
    <s v="New York City"/>
    <x v="15"/>
    <n v="10011"/>
    <x v="3"/>
    <s v="OFF-BI-10004817"/>
    <x v="1"/>
    <x v="8"/>
    <s v="GBC Personal VeloBind Strips"/>
    <x v="1528"/>
    <n v="3"/>
    <n v="0.2"/>
    <n v="10.0632"/>
    <x v="3"/>
    <x v="0"/>
  </r>
  <r>
    <x v="9203"/>
    <x v="4597"/>
    <x v="859"/>
    <x v="121"/>
    <x v="1"/>
    <s v="EH-13765"/>
    <s v="Edward Hooks"/>
    <x v="1"/>
    <x v="0"/>
    <s v="New York City"/>
    <x v="15"/>
    <n v="10011"/>
    <x v="3"/>
    <s v="OFF-AR-10004602"/>
    <x v="1"/>
    <x v="6"/>
    <s v="Boston KS Multi-Size Manual Pencil Sharpener"/>
    <x v="1164"/>
    <n v="5"/>
    <n v="0"/>
    <n v="32.186000000000007"/>
    <x v="3"/>
    <x v="0"/>
  </r>
  <r>
    <x v="9204"/>
    <x v="4598"/>
    <x v="49"/>
    <x v="455"/>
    <x v="1"/>
    <s v="FH-14365"/>
    <s v="Fred Hopkins"/>
    <x v="1"/>
    <x v="0"/>
    <s v="Los Angeles"/>
    <x v="1"/>
    <n v="90004"/>
    <x v="1"/>
    <s v="OFF-AR-10001149"/>
    <x v="1"/>
    <x v="6"/>
    <s v="Sanford Colorific Colored Pencils, 12/Box"/>
    <x v="4173"/>
    <n v="8"/>
    <n v="0"/>
    <n v="6.911999999999999"/>
    <x v="1"/>
    <x v="1"/>
  </r>
  <r>
    <x v="9205"/>
    <x v="4599"/>
    <x v="438"/>
    <x v="180"/>
    <x v="3"/>
    <s v="BT-11680"/>
    <s v="Brian Thompson"/>
    <x v="0"/>
    <x v="0"/>
    <s v="Milford"/>
    <x v="29"/>
    <n v="6460"/>
    <x v="3"/>
    <s v="OFF-AR-10004817"/>
    <x v="1"/>
    <x v="6"/>
    <s v="Colorific Watercolor Pencils"/>
    <x v="1154"/>
    <n v="3"/>
    <n v="0"/>
    <n v="4.4891999999999985"/>
    <x v="3"/>
    <x v="0"/>
  </r>
  <r>
    <x v="9206"/>
    <x v="4599"/>
    <x v="438"/>
    <x v="180"/>
    <x v="3"/>
    <s v="BT-11680"/>
    <s v="Brian Thompson"/>
    <x v="0"/>
    <x v="0"/>
    <s v="Milford"/>
    <x v="29"/>
    <n v="6460"/>
    <x v="3"/>
    <s v="OFF-PA-10003797"/>
    <x v="1"/>
    <x v="10"/>
    <s v="Xerox 209"/>
    <x v="187"/>
    <n v="8"/>
    <n v="0"/>
    <n v="24.883200000000002"/>
    <x v="3"/>
    <x v="0"/>
  </r>
  <r>
    <x v="9207"/>
    <x v="4600"/>
    <x v="646"/>
    <x v="636"/>
    <x v="1"/>
    <s v="AB-10105"/>
    <s v="Adrian Barton"/>
    <x v="0"/>
    <x v="0"/>
    <s v="Bloomington"/>
    <x v="10"/>
    <n v="61701"/>
    <x v="2"/>
    <s v="TEC-AC-10000682"/>
    <x v="2"/>
    <x v="11"/>
    <s v="Kensington K72356US Mouse-in-a-Box USB Desktop Mouse"/>
    <x v="5812"/>
    <n v="3"/>
    <n v="0.2"/>
    <n v="7.4654999999999987"/>
    <x v="2"/>
    <x v="0"/>
  </r>
  <r>
    <x v="9208"/>
    <x v="4601"/>
    <x v="646"/>
    <x v="527"/>
    <x v="0"/>
    <s v="SC-20230"/>
    <s v="Scot Coram"/>
    <x v="1"/>
    <x v="0"/>
    <s v="Seattle"/>
    <x v="4"/>
    <n v="98105"/>
    <x v="1"/>
    <s v="OFF-ST-10003996"/>
    <x v="1"/>
    <x v="4"/>
    <s v="Letter/Legal File Tote with Clear Snap-On Lid, Black Granite"/>
    <x v="5813"/>
    <n v="1"/>
    <n v="0"/>
    <n v="4.1755999999999993"/>
    <x v="1"/>
    <x v="0"/>
  </r>
  <r>
    <x v="9209"/>
    <x v="4602"/>
    <x v="157"/>
    <x v="93"/>
    <x v="0"/>
    <s v="RS-19870"/>
    <s v="Roy Skaria"/>
    <x v="2"/>
    <x v="0"/>
    <s v="Burlington"/>
    <x v="23"/>
    <n v="52601"/>
    <x v="2"/>
    <s v="OFF-EN-10003160"/>
    <x v="1"/>
    <x v="12"/>
    <s v="Pastel Pink Envelopes"/>
    <x v="6"/>
    <n v="1"/>
    <n v="0"/>
    <n v="3.4944000000000002"/>
    <x v="2"/>
    <x v="0"/>
  </r>
  <r>
    <x v="9210"/>
    <x v="4602"/>
    <x v="157"/>
    <x v="93"/>
    <x v="0"/>
    <s v="RS-19870"/>
    <s v="Roy Skaria"/>
    <x v="2"/>
    <x v="0"/>
    <s v="Burlington"/>
    <x v="23"/>
    <n v="52601"/>
    <x v="2"/>
    <s v="OFF-BI-10002012"/>
    <x v="1"/>
    <x v="8"/>
    <s v="Wilson Jones Easy Flow II Sheet Lifters"/>
    <x v="5592"/>
    <n v="3"/>
    <n v="0"/>
    <n v="2.5920000000000001"/>
    <x v="2"/>
    <x v="0"/>
  </r>
  <r>
    <x v="9211"/>
    <x v="4603"/>
    <x v="948"/>
    <x v="1227"/>
    <x v="1"/>
    <s v="AI-10855"/>
    <s v="Arianne Irving"/>
    <x v="0"/>
    <x v="0"/>
    <s v="Roseville"/>
    <x v="1"/>
    <n v="95661"/>
    <x v="1"/>
    <s v="OFF-PA-10002105"/>
    <x v="1"/>
    <x v="10"/>
    <s v="Xerox 223"/>
    <x v="541"/>
    <n v="3"/>
    <n v="0"/>
    <n v="9.3312000000000008"/>
    <x v="1"/>
    <x v="0"/>
  </r>
  <r>
    <x v="9212"/>
    <x v="4604"/>
    <x v="589"/>
    <x v="345"/>
    <x v="1"/>
    <s v="DJ-13420"/>
    <s v="Denny Joy"/>
    <x v="1"/>
    <x v="0"/>
    <s v="San Francisco"/>
    <x v="1"/>
    <n v="94110"/>
    <x v="1"/>
    <s v="FUR-FU-10000397"/>
    <x v="0"/>
    <x v="5"/>
    <s v="Luxo Economy Swing Arm Lamp"/>
    <x v="1155"/>
    <n v="2"/>
    <n v="0"/>
    <n v="11.166400000000003"/>
    <x v="1"/>
    <x v="0"/>
  </r>
  <r>
    <x v="9213"/>
    <x v="4604"/>
    <x v="589"/>
    <x v="345"/>
    <x v="1"/>
    <s v="DJ-13420"/>
    <s v="Denny Joy"/>
    <x v="1"/>
    <x v="0"/>
    <s v="San Francisco"/>
    <x v="1"/>
    <n v="94110"/>
    <x v="1"/>
    <s v="FUR-FU-10000758"/>
    <x v="0"/>
    <x v="5"/>
    <s v="DAX Natural Wood-Tone Poster Frame"/>
    <x v="4092"/>
    <n v="3"/>
    <n v="0"/>
    <n v="28.598399999999994"/>
    <x v="1"/>
    <x v="0"/>
  </r>
  <r>
    <x v="9214"/>
    <x v="4605"/>
    <x v="1033"/>
    <x v="725"/>
    <x v="2"/>
    <s v="BF-10975"/>
    <s v="Barbara Fisher"/>
    <x v="1"/>
    <x v="0"/>
    <s v="Philadelphia"/>
    <x v="9"/>
    <n v="19120"/>
    <x v="3"/>
    <s v="OFF-LA-10004677"/>
    <x v="1"/>
    <x v="2"/>
    <s v="Self-Adhesive Address Labels for Typewriters with Dispenser Box"/>
    <x v="5814"/>
    <n v="7"/>
    <n v="0.2"/>
    <n v="6.9741"/>
    <x v="3"/>
    <x v="0"/>
  </r>
  <r>
    <x v="9215"/>
    <x v="4606"/>
    <x v="831"/>
    <x v="482"/>
    <x v="1"/>
    <s v="TH-21235"/>
    <s v="Tiffany House"/>
    <x v="1"/>
    <x v="0"/>
    <s v="Los Angeles"/>
    <x v="1"/>
    <n v="90049"/>
    <x v="1"/>
    <s v="OFF-PA-10004451"/>
    <x v="1"/>
    <x v="10"/>
    <s v="Xerox 222"/>
    <x v="56"/>
    <n v="5"/>
    <n v="0"/>
    <n v="15.552000000000001"/>
    <x v="1"/>
    <x v="0"/>
  </r>
  <r>
    <x v="9216"/>
    <x v="4607"/>
    <x v="221"/>
    <x v="524"/>
    <x v="1"/>
    <s v="JG-15310"/>
    <s v="Jason Gross"/>
    <x v="1"/>
    <x v="0"/>
    <s v="Odessa"/>
    <x v="5"/>
    <n v="79762"/>
    <x v="2"/>
    <s v="OFF-AP-10002311"/>
    <x v="1"/>
    <x v="9"/>
    <s v="Holmes Replacement Filter for HEPA Air Cleaner, Very Large Room, HEPA Filter"/>
    <x v="5815"/>
    <n v="1"/>
    <n v="0.8"/>
    <n v="-24.771599999999999"/>
    <x v="2"/>
    <x v="0"/>
  </r>
  <r>
    <x v="9217"/>
    <x v="4608"/>
    <x v="237"/>
    <x v="251"/>
    <x v="2"/>
    <s v="AW-10930"/>
    <s v="Arthur Wiediger"/>
    <x v="2"/>
    <x v="0"/>
    <s v="Minneapolis"/>
    <x v="11"/>
    <n v="55407"/>
    <x v="2"/>
    <s v="OFF-EN-10004459"/>
    <x v="1"/>
    <x v="12"/>
    <s v="Security-Tint Envelopes"/>
    <x v="770"/>
    <n v="2"/>
    <n v="0"/>
    <n v="7.4871999999999996"/>
    <x v="2"/>
    <x v="0"/>
  </r>
  <r>
    <x v="9218"/>
    <x v="4609"/>
    <x v="748"/>
    <x v="918"/>
    <x v="1"/>
    <s v="JW-15955"/>
    <s v="Joni Wasserman"/>
    <x v="0"/>
    <x v="0"/>
    <s v="Philadelphia"/>
    <x v="9"/>
    <n v="19120"/>
    <x v="3"/>
    <s v="OFF-ST-10002352"/>
    <x v="1"/>
    <x v="4"/>
    <s v="Iris Project Case"/>
    <x v="5219"/>
    <n v="7"/>
    <n v="0.2"/>
    <n v="3.3515999999999977"/>
    <x v="3"/>
    <x v="0"/>
  </r>
  <r>
    <x v="9219"/>
    <x v="4609"/>
    <x v="748"/>
    <x v="918"/>
    <x v="1"/>
    <s v="JW-15955"/>
    <s v="Joni Wasserman"/>
    <x v="0"/>
    <x v="0"/>
    <s v="Philadelphia"/>
    <x v="9"/>
    <n v="19120"/>
    <x v="3"/>
    <s v="FUR-BO-10000780"/>
    <x v="0"/>
    <x v="0"/>
    <s v="O'Sullivan Plantations 2-Door Library in Landvery Oak"/>
    <x v="5771"/>
    <n v="3"/>
    <n v="0.5"/>
    <n v="-204.99959999999996"/>
    <x v="3"/>
    <x v="0"/>
  </r>
  <r>
    <x v="9220"/>
    <x v="4610"/>
    <x v="119"/>
    <x v="518"/>
    <x v="2"/>
    <s v="MH-18025"/>
    <s v="Michelle Huthwaite"/>
    <x v="0"/>
    <x v="0"/>
    <s v="Lafayette"/>
    <x v="28"/>
    <n v="70506"/>
    <x v="0"/>
    <s v="OFF-LA-10000248"/>
    <x v="1"/>
    <x v="2"/>
    <s v="Avery 52"/>
    <x v="469"/>
    <n v="3"/>
    <n v="0"/>
    <n v="5.2028999999999996"/>
    <x v="0"/>
    <x v="0"/>
  </r>
  <r>
    <x v="9221"/>
    <x v="4610"/>
    <x v="119"/>
    <x v="518"/>
    <x v="2"/>
    <s v="MH-18025"/>
    <s v="Michelle Huthwaite"/>
    <x v="0"/>
    <x v="0"/>
    <s v="Lafayette"/>
    <x v="28"/>
    <n v="70506"/>
    <x v="0"/>
    <s v="FUR-TA-10003473"/>
    <x v="0"/>
    <x v="3"/>
    <s v="Bretford Rectangular Conference Table Tops"/>
    <x v="5816"/>
    <n v="4"/>
    <n v="0"/>
    <n v="346.03960000000006"/>
    <x v="0"/>
    <x v="0"/>
  </r>
  <r>
    <x v="9222"/>
    <x v="4610"/>
    <x v="119"/>
    <x v="518"/>
    <x v="2"/>
    <s v="MH-18025"/>
    <s v="Michelle Huthwaite"/>
    <x v="0"/>
    <x v="0"/>
    <s v="Lafayette"/>
    <x v="28"/>
    <n v="70506"/>
    <x v="0"/>
    <s v="OFF-PA-10004355"/>
    <x v="1"/>
    <x v="10"/>
    <s v="Xerox 231"/>
    <x v="243"/>
    <n v="4"/>
    <n v="0"/>
    <n v="12.441600000000001"/>
    <x v="0"/>
    <x v="0"/>
  </r>
  <r>
    <x v="9223"/>
    <x v="4611"/>
    <x v="259"/>
    <x v="276"/>
    <x v="3"/>
    <s v="FM-14290"/>
    <s v="Frank Merwin"/>
    <x v="2"/>
    <x v="0"/>
    <s v="Bryan"/>
    <x v="5"/>
    <n v="77803"/>
    <x v="2"/>
    <s v="OFF-BI-10001308"/>
    <x v="1"/>
    <x v="8"/>
    <s v="GBC Standard Plastic Binding Systems' Combs"/>
    <x v="5817"/>
    <n v="6"/>
    <n v="0.8"/>
    <n v="-13.188000000000009"/>
    <x v="2"/>
    <x v="0"/>
  </r>
  <r>
    <x v="9224"/>
    <x v="4611"/>
    <x v="259"/>
    <x v="276"/>
    <x v="3"/>
    <s v="FM-14290"/>
    <s v="Frank Merwin"/>
    <x v="2"/>
    <x v="0"/>
    <s v="Bryan"/>
    <x v="5"/>
    <n v="77803"/>
    <x v="2"/>
    <s v="OFF-BI-10003094"/>
    <x v="1"/>
    <x v="8"/>
    <s v="Self-Adhesive Ring Binder Labels"/>
    <x v="5818"/>
    <n v="2"/>
    <n v="0.8"/>
    <n v="-2.3232000000000008"/>
    <x v="2"/>
    <x v="0"/>
  </r>
  <r>
    <x v="9225"/>
    <x v="4611"/>
    <x v="259"/>
    <x v="276"/>
    <x v="3"/>
    <s v="FM-14290"/>
    <s v="Frank Merwin"/>
    <x v="2"/>
    <x v="0"/>
    <s v="Bryan"/>
    <x v="5"/>
    <n v="77803"/>
    <x v="2"/>
    <s v="OFF-BI-10004040"/>
    <x v="1"/>
    <x v="8"/>
    <s v="Wilson Jones Impact Binders"/>
    <x v="5819"/>
    <n v="4"/>
    <n v="0.8"/>
    <n v="-6.4232000000000014"/>
    <x v="2"/>
    <x v="0"/>
  </r>
  <r>
    <x v="9226"/>
    <x v="4611"/>
    <x v="259"/>
    <x v="276"/>
    <x v="3"/>
    <s v="FM-14290"/>
    <s v="Frank Merwin"/>
    <x v="2"/>
    <x v="0"/>
    <s v="Bryan"/>
    <x v="5"/>
    <n v="77803"/>
    <x v="2"/>
    <s v="OFF-ST-10002485"/>
    <x v="1"/>
    <x v="4"/>
    <s v="Rogers Deluxe File Chest"/>
    <x v="5820"/>
    <n v="3"/>
    <n v="0.2"/>
    <n v="-12.528600000000001"/>
    <x v="2"/>
    <x v="0"/>
  </r>
  <r>
    <x v="9227"/>
    <x v="4612"/>
    <x v="498"/>
    <x v="540"/>
    <x v="1"/>
    <s v="GZ-14545"/>
    <s v="George Zrebassa"/>
    <x v="1"/>
    <x v="0"/>
    <s v="Los Angeles"/>
    <x v="1"/>
    <n v="90008"/>
    <x v="1"/>
    <s v="OFF-AP-10001205"/>
    <x v="1"/>
    <x v="9"/>
    <s v="Belkin 5 Outlet SurgeMaster Power Centers"/>
    <x v="5821"/>
    <n v="7"/>
    <n v="0"/>
    <n v="106.78080000000003"/>
    <x v="1"/>
    <x v="0"/>
  </r>
  <r>
    <x v="9228"/>
    <x v="4613"/>
    <x v="935"/>
    <x v="1082"/>
    <x v="3"/>
    <s v="TC-21535"/>
    <s v="Tracy Collins"/>
    <x v="2"/>
    <x v="0"/>
    <s v="Los Angeles"/>
    <x v="1"/>
    <n v="90049"/>
    <x v="1"/>
    <s v="OFF-AR-10001868"/>
    <x v="1"/>
    <x v="6"/>
    <s v="Prang Dustless Chalk Sticks"/>
    <x v="1336"/>
    <n v="4"/>
    <n v="0"/>
    <n v="3.36"/>
    <x v="1"/>
    <x v="0"/>
  </r>
  <r>
    <x v="9229"/>
    <x v="4614"/>
    <x v="283"/>
    <x v="239"/>
    <x v="2"/>
    <s v="TB-21520"/>
    <s v="Tracy Blumstein"/>
    <x v="0"/>
    <x v="0"/>
    <s v="Los Angeles"/>
    <x v="1"/>
    <n v="90045"/>
    <x v="1"/>
    <s v="OFF-BI-10003429"/>
    <x v="1"/>
    <x v="8"/>
    <s v="Cardinal HOLDit! Binder Insert Strips,Extra Strips"/>
    <x v="5822"/>
    <n v="3"/>
    <n v="0.2"/>
    <n v="5.5070999999999994"/>
    <x v="1"/>
    <x v="0"/>
  </r>
  <r>
    <x v="9230"/>
    <x v="4614"/>
    <x v="283"/>
    <x v="239"/>
    <x v="2"/>
    <s v="TB-21520"/>
    <s v="Tracy Blumstein"/>
    <x v="0"/>
    <x v="0"/>
    <s v="Los Angeles"/>
    <x v="1"/>
    <n v="90045"/>
    <x v="1"/>
    <s v="OFF-PA-10002689"/>
    <x v="1"/>
    <x v="10"/>
    <s v="Weyerhaeuser First Choice Laser/Copy Paper (20Lb. and 88 Bright)"/>
    <x v="713"/>
    <n v="9"/>
    <n v="0"/>
    <n v="27.993600000000001"/>
    <x v="1"/>
    <x v="0"/>
  </r>
  <r>
    <x v="9231"/>
    <x v="4615"/>
    <x v="422"/>
    <x v="252"/>
    <x v="1"/>
    <s v="RP-19390"/>
    <s v="Resi Pölking"/>
    <x v="0"/>
    <x v="0"/>
    <s v="Phoenix"/>
    <x v="16"/>
    <n v="85023"/>
    <x v="1"/>
    <s v="OFF-BI-10003650"/>
    <x v="1"/>
    <x v="8"/>
    <s v="GBC DocuBind 300 Electric Binding Machine"/>
    <x v="5823"/>
    <n v="6"/>
    <n v="0.7"/>
    <n v="-694.29359999999997"/>
    <x v="1"/>
    <x v="0"/>
  </r>
  <r>
    <x v="9232"/>
    <x v="4616"/>
    <x v="476"/>
    <x v="479"/>
    <x v="1"/>
    <s v="LR-16915"/>
    <s v="Lena Radford"/>
    <x v="0"/>
    <x v="0"/>
    <s v="Los Angeles"/>
    <x v="1"/>
    <n v="90036"/>
    <x v="1"/>
    <s v="FUR-FU-10001889"/>
    <x v="0"/>
    <x v="5"/>
    <s v="Ultra Door Pull Handle"/>
    <x v="5824"/>
    <n v="9"/>
    <n v="0"/>
    <n v="31.244399999999995"/>
    <x v="1"/>
    <x v="1"/>
  </r>
  <r>
    <x v="9233"/>
    <x v="4616"/>
    <x v="476"/>
    <x v="479"/>
    <x v="1"/>
    <s v="LR-16915"/>
    <s v="Lena Radford"/>
    <x v="0"/>
    <x v="0"/>
    <s v="Los Angeles"/>
    <x v="1"/>
    <n v="90036"/>
    <x v="1"/>
    <s v="OFF-ST-10000321"/>
    <x v="1"/>
    <x v="4"/>
    <s v="Akro Stacking Bins"/>
    <x v="5825"/>
    <n v="3"/>
    <n v="0"/>
    <n v="0.94679999999999698"/>
    <x v="1"/>
    <x v="1"/>
  </r>
  <r>
    <x v="9234"/>
    <x v="4616"/>
    <x v="476"/>
    <x v="479"/>
    <x v="1"/>
    <s v="LR-16915"/>
    <s v="Lena Radford"/>
    <x v="0"/>
    <x v="0"/>
    <s v="Los Angeles"/>
    <x v="1"/>
    <n v="90036"/>
    <x v="1"/>
    <s v="TEC-PH-10001530"/>
    <x v="2"/>
    <x v="7"/>
    <s v="Cisco Unified IP Phone 7945G VoIP phone"/>
    <x v="2707"/>
    <n v="4"/>
    <n v="0.2"/>
    <n v="68.197999999999979"/>
    <x v="1"/>
    <x v="1"/>
  </r>
  <r>
    <x v="9235"/>
    <x v="4616"/>
    <x v="476"/>
    <x v="479"/>
    <x v="1"/>
    <s v="LR-16915"/>
    <s v="Lena Radford"/>
    <x v="0"/>
    <x v="0"/>
    <s v="Los Angeles"/>
    <x v="1"/>
    <n v="90036"/>
    <x v="1"/>
    <s v="OFF-AR-10004752"/>
    <x v="1"/>
    <x v="6"/>
    <s v="Blackstonian Pencils"/>
    <x v="5476"/>
    <n v="7"/>
    <n v="0"/>
    <n v="5.2332000000000001"/>
    <x v="1"/>
    <x v="1"/>
  </r>
  <r>
    <x v="9236"/>
    <x v="4616"/>
    <x v="476"/>
    <x v="479"/>
    <x v="1"/>
    <s v="LR-16915"/>
    <s v="Lena Radford"/>
    <x v="0"/>
    <x v="0"/>
    <s v="Los Angeles"/>
    <x v="1"/>
    <n v="90036"/>
    <x v="1"/>
    <s v="FUR-TA-10001539"/>
    <x v="0"/>
    <x v="3"/>
    <s v="Chromcraft Rectangular Conference Tables"/>
    <x v="2675"/>
    <n v="3"/>
    <n v="0.2"/>
    <n v="28.436399999999935"/>
    <x v="1"/>
    <x v="1"/>
  </r>
  <r>
    <x v="9237"/>
    <x v="4616"/>
    <x v="476"/>
    <x v="479"/>
    <x v="1"/>
    <s v="LR-16915"/>
    <s v="Lena Radford"/>
    <x v="0"/>
    <x v="0"/>
    <s v="Los Angeles"/>
    <x v="1"/>
    <n v="90036"/>
    <x v="1"/>
    <s v="OFF-BI-10001553"/>
    <x v="1"/>
    <x v="8"/>
    <s v="SpineVue Locking Slant-D Ring Binders by Cardinal"/>
    <x v="1775"/>
    <n v="1"/>
    <n v="0.2"/>
    <n v="2.5591999999999997"/>
    <x v="1"/>
    <x v="1"/>
  </r>
  <r>
    <x v="9238"/>
    <x v="4617"/>
    <x v="512"/>
    <x v="556"/>
    <x v="2"/>
    <s v="MM-17260"/>
    <s v="Magdelene Morse"/>
    <x v="0"/>
    <x v="0"/>
    <s v="Columbus"/>
    <x v="24"/>
    <n v="43229"/>
    <x v="3"/>
    <s v="FUR-FU-10003601"/>
    <x v="0"/>
    <x v="5"/>
    <s v="Deflect-o RollaMat Studded, Beveled Mat for Medium Pile Carpeting"/>
    <x v="5826"/>
    <n v="2"/>
    <n v="0.2"/>
    <n v="-3.6892000000000067"/>
    <x v="3"/>
    <x v="0"/>
  </r>
  <r>
    <x v="9239"/>
    <x v="4618"/>
    <x v="855"/>
    <x v="40"/>
    <x v="1"/>
    <s v="NB-18655"/>
    <s v="Nona Balk"/>
    <x v="1"/>
    <x v="0"/>
    <s v="Tallahassee"/>
    <x v="2"/>
    <n v="32303"/>
    <x v="0"/>
    <s v="OFF-PA-10001685"/>
    <x v="1"/>
    <x v="10"/>
    <s v="Easy-staple paper"/>
    <x v="5827"/>
    <n v="7"/>
    <n v="0.2"/>
    <n v="20.584200000000003"/>
    <x v="0"/>
    <x v="0"/>
  </r>
  <r>
    <x v="9240"/>
    <x v="4618"/>
    <x v="855"/>
    <x v="40"/>
    <x v="1"/>
    <s v="NB-18655"/>
    <s v="Nona Balk"/>
    <x v="1"/>
    <x v="0"/>
    <s v="Tallahassee"/>
    <x v="2"/>
    <n v="32303"/>
    <x v="0"/>
    <s v="OFF-BI-10001097"/>
    <x v="1"/>
    <x v="8"/>
    <s v="Avery Hole Reinforcements"/>
    <x v="1564"/>
    <n v="3"/>
    <n v="0.7"/>
    <n v="-3.9248999999999974"/>
    <x v="0"/>
    <x v="0"/>
  </r>
  <r>
    <x v="9241"/>
    <x v="4618"/>
    <x v="855"/>
    <x v="40"/>
    <x v="1"/>
    <s v="NB-18655"/>
    <s v="Nona Balk"/>
    <x v="1"/>
    <x v="0"/>
    <s v="Tallahassee"/>
    <x v="2"/>
    <n v="32303"/>
    <x v="0"/>
    <s v="OFF-AR-10001662"/>
    <x v="1"/>
    <x v="6"/>
    <s v="Rogers Handheld Barrel Pencil Sharpener"/>
    <x v="5828"/>
    <n v="3"/>
    <n v="0.2"/>
    <n v="0.57540000000000058"/>
    <x v="0"/>
    <x v="0"/>
  </r>
  <r>
    <x v="9242"/>
    <x v="4619"/>
    <x v="868"/>
    <x v="1160"/>
    <x v="1"/>
    <s v="DS-13030"/>
    <s v="Darrin Sayre"/>
    <x v="2"/>
    <x v="0"/>
    <s v="San Francisco"/>
    <x v="1"/>
    <n v="94122"/>
    <x v="1"/>
    <s v="OFF-BI-10002609"/>
    <x v="1"/>
    <x v="8"/>
    <s v="Avery Hidden Tab Dividers for Binding Systems"/>
    <x v="1494"/>
    <n v="6"/>
    <n v="0.2"/>
    <n v="4.6487999999999987"/>
    <x v="1"/>
    <x v="0"/>
  </r>
  <r>
    <x v="9243"/>
    <x v="4619"/>
    <x v="868"/>
    <x v="1160"/>
    <x v="1"/>
    <s v="DS-13030"/>
    <s v="Darrin Sayre"/>
    <x v="2"/>
    <x v="0"/>
    <s v="San Francisco"/>
    <x v="1"/>
    <n v="94122"/>
    <x v="1"/>
    <s v="FUR-BO-10004218"/>
    <x v="0"/>
    <x v="0"/>
    <s v="Bush Heritage Pine Collection 5-Shelf Bookcase, Albany Pine Finish, *Special Order"/>
    <x v="1005"/>
    <n v="1"/>
    <n v="0.15"/>
    <n v="7.0489999999999995"/>
    <x v="1"/>
    <x v="0"/>
  </r>
  <r>
    <x v="9244"/>
    <x v="4619"/>
    <x v="868"/>
    <x v="1160"/>
    <x v="1"/>
    <s v="DS-13030"/>
    <s v="Darrin Sayre"/>
    <x v="2"/>
    <x v="0"/>
    <s v="San Francisco"/>
    <x v="1"/>
    <n v="94122"/>
    <x v="1"/>
    <s v="OFF-AR-10003251"/>
    <x v="1"/>
    <x v="6"/>
    <s v="Prang Drawing Pencil Set"/>
    <x v="348"/>
    <n v="2"/>
    <n v="0"/>
    <n v="2.2239999999999998"/>
    <x v="1"/>
    <x v="0"/>
  </r>
  <r>
    <x v="9245"/>
    <x v="4619"/>
    <x v="868"/>
    <x v="1160"/>
    <x v="1"/>
    <s v="DS-13030"/>
    <s v="Darrin Sayre"/>
    <x v="2"/>
    <x v="0"/>
    <s v="San Francisco"/>
    <x v="1"/>
    <n v="94122"/>
    <x v="1"/>
    <s v="OFF-PA-10002365"/>
    <x v="1"/>
    <x v="10"/>
    <s v="Xerox 1967"/>
    <x v="56"/>
    <n v="5"/>
    <n v="0"/>
    <n v="15.552000000000001"/>
    <x v="1"/>
    <x v="0"/>
  </r>
  <r>
    <x v="9246"/>
    <x v="4620"/>
    <x v="1053"/>
    <x v="393"/>
    <x v="1"/>
    <s v="VF-21715"/>
    <s v="Vicky Freymann"/>
    <x v="2"/>
    <x v="0"/>
    <s v="San Francisco"/>
    <x v="1"/>
    <n v="94109"/>
    <x v="1"/>
    <s v="OFF-AR-10003651"/>
    <x v="1"/>
    <x v="6"/>
    <s v="Newell 350"/>
    <x v="296"/>
    <n v="3"/>
    <n v="0"/>
    <n v="2.8535999999999988"/>
    <x v="1"/>
    <x v="0"/>
  </r>
  <r>
    <x v="9247"/>
    <x v="4620"/>
    <x v="1053"/>
    <x v="393"/>
    <x v="1"/>
    <s v="VF-21715"/>
    <s v="Vicky Freymann"/>
    <x v="2"/>
    <x v="0"/>
    <s v="San Francisco"/>
    <x v="1"/>
    <n v="94109"/>
    <x v="1"/>
    <s v="OFF-AR-10003732"/>
    <x v="1"/>
    <x v="6"/>
    <s v="Newell 333"/>
    <x v="1104"/>
    <n v="1"/>
    <n v="0"/>
    <n v="0.72279999999999989"/>
    <x v="1"/>
    <x v="0"/>
  </r>
  <r>
    <x v="9248"/>
    <x v="4621"/>
    <x v="338"/>
    <x v="954"/>
    <x v="1"/>
    <s v="SW-20275"/>
    <s v="Scott Williamson"/>
    <x v="0"/>
    <x v="0"/>
    <s v="New York City"/>
    <x v="15"/>
    <n v="10009"/>
    <x v="3"/>
    <s v="OFF-BI-10002557"/>
    <x v="1"/>
    <x v="8"/>
    <s v="Presstex Flexible Ring Binders"/>
    <x v="1034"/>
    <n v="1"/>
    <n v="0.2"/>
    <n v="1.3649999999999998"/>
    <x v="3"/>
    <x v="0"/>
  </r>
  <r>
    <x v="9249"/>
    <x v="4621"/>
    <x v="338"/>
    <x v="954"/>
    <x v="1"/>
    <s v="SW-20275"/>
    <s v="Scott Williamson"/>
    <x v="0"/>
    <x v="0"/>
    <s v="New York City"/>
    <x v="15"/>
    <n v="10009"/>
    <x v="3"/>
    <s v="TEC-PH-10003691"/>
    <x v="2"/>
    <x v="7"/>
    <s v="BlackBerry Q10"/>
    <x v="1867"/>
    <n v="7"/>
    <n v="0"/>
    <n v="220.48250000000002"/>
    <x v="3"/>
    <x v="0"/>
  </r>
  <r>
    <x v="9250"/>
    <x v="4622"/>
    <x v="499"/>
    <x v="296"/>
    <x v="1"/>
    <s v="PW-19030"/>
    <s v="Pauline Webber"/>
    <x v="1"/>
    <x v="0"/>
    <s v="Marion"/>
    <x v="23"/>
    <n v="52302"/>
    <x v="2"/>
    <s v="OFF-BI-10001107"/>
    <x v="1"/>
    <x v="8"/>
    <s v="GBC White Gloss Covers, Plain Front"/>
    <x v="5829"/>
    <n v="8"/>
    <n v="0"/>
    <n v="54.444800000000001"/>
    <x v="2"/>
    <x v="0"/>
  </r>
  <r>
    <x v="9251"/>
    <x v="4623"/>
    <x v="580"/>
    <x v="494"/>
    <x v="1"/>
    <s v="KD-16615"/>
    <s v="Ken Dana"/>
    <x v="1"/>
    <x v="0"/>
    <s v="Los Angeles"/>
    <x v="1"/>
    <n v="90008"/>
    <x v="1"/>
    <s v="OFF-BI-10004224"/>
    <x v="1"/>
    <x v="8"/>
    <s v="Catalog Binders with Expanding Posts"/>
    <x v="3850"/>
    <n v="2"/>
    <n v="0.2"/>
    <n v="33.639999999999986"/>
    <x v="1"/>
    <x v="1"/>
  </r>
  <r>
    <x v="9252"/>
    <x v="4624"/>
    <x v="397"/>
    <x v="425"/>
    <x v="0"/>
    <s v="DO-13645"/>
    <s v="Doug O'Connell"/>
    <x v="0"/>
    <x v="0"/>
    <s v="Pine Bluff"/>
    <x v="36"/>
    <n v="71603"/>
    <x v="0"/>
    <s v="TEC-AC-10001114"/>
    <x v="2"/>
    <x v="11"/>
    <s v="Microsoft Wireless Mobile Mouse 4000"/>
    <x v="1723"/>
    <n v="5"/>
    <n v="0"/>
    <n v="63.983999999999988"/>
    <x v="0"/>
    <x v="0"/>
  </r>
  <r>
    <x v="9253"/>
    <x v="4624"/>
    <x v="397"/>
    <x v="425"/>
    <x v="0"/>
    <s v="DO-13645"/>
    <s v="Doug O'Connell"/>
    <x v="0"/>
    <x v="0"/>
    <s v="Pine Bluff"/>
    <x v="36"/>
    <n v="71603"/>
    <x v="0"/>
    <s v="OFF-PA-10002005"/>
    <x v="1"/>
    <x v="10"/>
    <s v="Xerox 225"/>
    <x v="91"/>
    <n v="2"/>
    <n v="0"/>
    <n v="6.2208000000000006"/>
    <x v="0"/>
    <x v="0"/>
  </r>
  <r>
    <x v="9254"/>
    <x v="4625"/>
    <x v="1058"/>
    <x v="1147"/>
    <x v="0"/>
    <s v="GA-14725"/>
    <s v="Guy Armstrong"/>
    <x v="0"/>
    <x v="0"/>
    <s v="Columbia"/>
    <x v="25"/>
    <n v="65203"/>
    <x v="2"/>
    <s v="FUR-CH-10001146"/>
    <x v="0"/>
    <x v="1"/>
    <s v="Global Value Mid-Back Manager's Chair, Gray"/>
    <x v="5830"/>
    <n v="1"/>
    <n v="0"/>
    <n v="15.222499999999997"/>
    <x v="2"/>
    <x v="0"/>
  </r>
  <r>
    <x v="9255"/>
    <x v="4625"/>
    <x v="1058"/>
    <x v="1147"/>
    <x v="0"/>
    <s v="GA-14725"/>
    <s v="Guy Armstrong"/>
    <x v="0"/>
    <x v="0"/>
    <s v="Columbia"/>
    <x v="25"/>
    <n v="65203"/>
    <x v="2"/>
    <s v="OFF-LA-10004853"/>
    <x v="1"/>
    <x v="2"/>
    <s v="Avery 483"/>
    <x v="1830"/>
    <n v="3"/>
    <n v="0"/>
    <n v="6.8723999999999998"/>
    <x v="2"/>
    <x v="0"/>
  </r>
  <r>
    <x v="9256"/>
    <x v="4625"/>
    <x v="1058"/>
    <x v="1147"/>
    <x v="0"/>
    <s v="GA-14725"/>
    <s v="Guy Armstrong"/>
    <x v="0"/>
    <x v="0"/>
    <s v="Columbia"/>
    <x v="25"/>
    <n v="65203"/>
    <x v="2"/>
    <s v="OFF-BI-10004728"/>
    <x v="1"/>
    <x v="8"/>
    <s v="Wilson Jones Turn Tabs Binder Tool for Ring Binders"/>
    <x v="1328"/>
    <n v="2"/>
    <n v="0"/>
    <n v="4.4344000000000001"/>
    <x v="2"/>
    <x v="0"/>
  </r>
  <r>
    <x v="9257"/>
    <x v="4625"/>
    <x v="1058"/>
    <x v="1147"/>
    <x v="0"/>
    <s v="GA-14725"/>
    <s v="Guy Armstrong"/>
    <x v="0"/>
    <x v="0"/>
    <s v="Columbia"/>
    <x v="25"/>
    <n v="65203"/>
    <x v="2"/>
    <s v="FUR-FU-10002298"/>
    <x v="0"/>
    <x v="5"/>
    <s v="Rubbermaid ClusterMat Chairmats, Mat Size- 66&quot; x 60&quot;, Lip 20&quot; x 11&quot; -90 Degree Angle"/>
    <x v="743"/>
    <n v="3"/>
    <n v="0"/>
    <n v="53.270399999999995"/>
    <x v="2"/>
    <x v="0"/>
  </r>
  <r>
    <x v="9258"/>
    <x v="4625"/>
    <x v="1058"/>
    <x v="1147"/>
    <x v="0"/>
    <s v="GA-14725"/>
    <s v="Guy Armstrong"/>
    <x v="0"/>
    <x v="0"/>
    <s v="Columbia"/>
    <x v="25"/>
    <n v="65203"/>
    <x v="2"/>
    <s v="OFF-BI-10004654"/>
    <x v="1"/>
    <x v="8"/>
    <s v="VariCap6 Expandable Binder"/>
    <x v="5831"/>
    <n v="3"/>
    <n v="0"/>
    <n v="24.393000000000001"/>
    <x v="2"/>
    <x v="0"/>
  </r>
  <r>
    <x v="9259"/>
    <x v="4625"/>
    <x v="1058"/>
    <x v="1147"/>
    <x v="0"/>
    <s v="GA-14725"/>
    <s v="Guy Armstrong"/>
    <x v="0"/>
    <x v="0"/>
    <s v="Columbia"/>
    <x v="25"/>
    <n v="65203"/>
    <x v="2"/>
    <s v="OFF-ST-10002583"/>
    <x v="1"/>
    <x v="4"/>
    <s v="Fellowes Neat Ideas Storage Cubes"/>
    <x v="647"/>
    <n v="2"/>
    <n v="0"/>
    <n v="2.598399999999998"/>
    <x v="2"/>
    <x v="0"/>
  </r>
  <r>
    <x v="9260"/>
    <x v="4626"/>
    <x v="343"/>
    <x v="773"/>
    <x v="0"/>
    <s v="JL-15505"/>
    <s v="Jeremy Lonsdale"/>
    <x v="0"/>
    <x v="0"/>
    <s v="Aberdeen"/>
    <x v="44"/>
    <n v="57401"/>
    <x v="2"/>
    <s v="OFF-SU-10004661"/>
    <x v="1"/>
    <x v="14"/>
    <s v="Acme Titanium Bonded Scissors"/>
    <x v="4198"/>
    <n v="3"/>
    <n v="0"/>
    <n v="6.63"/>
    <x v="2"/>
    <x v="0"/>
  </r>
  <r>
    <x v="9261"/>
    <x v="4627"/>
    <x v="264"/>
    <x v="1198"/>
    <x v="3"/>
    <s v="SU-20665"/>
    <s v="Stephanie Ulpright"/>
    <x v="2"/>
    <x v="0"/>
    <s v="Seattle"/>
    <x v="4"/>
    <n v="98103"/>
    <x v="1"/>
    <s v="FUR-CH-10003061"/>
    <x v="0"/>
    <x v="1"/>
    <s v="Global Leather Task Chair, Black"/>
    <x v="1804"/>
    <n v="3"/>
    <n v="0.2"/>
    <n v="-2.6997000000000355"/>
    <x v="1"/>
    <x v="0"/>
  </r>
  <r>
    <x v="9262"/>
    <x v="4628"/>
    <x v="330"/>
    <x v="349"/>
    <x v="1"/>
    <s v="FM-14380"/>
    <s v="Fred McMath"/>
    <x v="0"/>
    <x v="0"/>
    <s v="Detroit"/>
    <x v="12"/>
    <n v="48227"/>
    <x v="2"/>
    <s v="FUR-CH-10000513"/>
    <x v="0"/>
    <x v="1"/>
    <s v="High-Back Leather Manager's Chair"/>
    <x v="1948"/>
    <n v="3"/>
    <n v="0"/>
    <n v="35.097300000000004"/>
    <x v="2"/>
    <x v="0"/>
  </r>
  <r>
    <x v="9263"/>
    <x v="4628"/>
    <x v="330"/>
    <x v="349"/>
    <x v="1"/>
    <s v="FM-14380"/>
    <s v="Fred McMath"/>
    <x v="0"/>
    <x v="0"/>
    <s v="Detroit"/>
    <x v="12"/>
    <n v="48227"/>
    <x v="2"/>
    <s v="OFF-AP-10002191"/>
    <x v="1"/>
    <x v="9"/>
    <s v="Belkin 8 Outlet SurgeMaster II Gold Surge Protector"/>
    <x v="5832"/>
    <n v="5"/>
    <n v="0.1"/>
    <n v="53.982000000000006"/>
    <x v="2"/>
    <x v="0"/>
  </r>
  <r>
    <x v="9264"/>
    <x v="4629"/>
    <x v="221"/>
    <x v="670"/>
    <x v="1"/>
    <s v="MY-17380"/>
    <s v="Maribeth Yedwab"/>
    <x v="1"/>
    <x v="0"/>
    <s v="Memphis"/>
    <x v="18"/>
    <n v="38109"/>
    <x v="0"/>
    <s v="OFF-BI-10000216"/>
    <x v="1"/>
    <x v="8"/>
    <s v="Mead 1st Gear 2&quot; Zipper Binder, Asst. Colors"/>
    <x v="3266"/>
    <n v="3"/>
    <n v="0.7"/>
    <n v="-7.782"/>
    <x v="0"/>
    <x v="0"/>
  </r>
  <r>
    <x v="9265"/>
    <x v="4629"/>
    <x v="221"/>
    <x v="670"/>
    <x v="1"/>
    <s v="MY-17380"/>
    <s v="Maribeth Yedwab"/>
    <x v="1"/>
    <x v="0"/>
    <s v="Memphis"/>
    <x v="18"/>
    <n v="38109"/>
    <x v="0"/>
    <s v="OFF-EN-10003448"/>
    <x v="1"/>
    <x v="12"/>
    <s v="Peel &amp; Seel Recycled Catalog Envelopes, Brown"/>
    <x v="5833"/>
    <n v="7"/>
    <n v="0.2"/>
    <n v="24.317999999999998"/>
    <x v="0"/>
    <x v="0"/>
  </r>
  <r>
    <x v="9266"/>
    <x v="4630"/>
    <x v="1213"/>
    <x v="682"/>
    <x v="2"/>
    <s v="NM-18445"/>
    <s v="Nathan Mautz"/>
    <x v="2"/>
    <x v="0"/>
    <s v="North Las Vegas"/>
    <x v="33"/>
    <n v="89031"/>
    <x v="1"/>
    <s v="FUR-FU-10002111"/>
    <x v="0"/>
    <x v="5"/>
    <s v="Master Caster Door Stop, Large Brown"/>
    <x v="58"/>
    <n v="2"/>
    <n v="0"/>
    <n v="5.5327999999999999"/>
    <x v="1"/>
    <x v="0"/>
  </r>
  <r>
    <x v="9267"/>
    <x v="4631"/>
    <x v="12"/>
    <x v="1305"/>
    <x v="3"/>
    <s v="CS-11950"/>
    <s v="Carlos Soltero"/>
    <x v="0"/>
    <x v="0"/>
    <s v="Freeport"/>
    <x v="15"/>
    <n v="11520"/>
    <x v="3"/>
    <s v="FUR-CH-10001545"/>
    <x v="0"/>
    <x v="1"/>
    <s v="Hon Comfortask Task/Swivel Chairs"/>
    <x v="5834"/>
    <n v="1"/>
    <n v="0.1"/>
    <n v="6.8388000000000009"/>
    <x v="3"/>
    <x v="0"/>
  </r>
  <r>
    <x v="9268"/>
    <x v="4631"/>
    <x v="12"/>
    <x v="1305"/>
    <x v="3"/>
    <s v="CS-11950"/>
    <s v="Carlos Soltero"/>
    <x v="0"/>
    <x v="0"/>
    <s v="Freeport"/>
    <x v="15"/>
    <n v="11520"/>
    <x v="3"/>
    <s v="OFF-PA-10002947"/>
    <x v="1"/>
    <x v="10"/>
    <s v="Xerox 1923"/>
    <x v="130"/>
    <n v="3"/>
    <n v="0"/>
    <n v="9.6191999999999993"/>
    <x v="3"/>
    <x v="0"/>
  </r>
  <r>
    <x v="9269"/>
    <x v="4632"/>
    <x v="170"/>
    <x v="328"/>
    <x v="1"/>
    <s v="PK-19075"/>
    <s v="Pete Kriz"/>
    <x v="0"/>
    <x v="0"/>
    <s v="New York City"/>
    <x v="15"/>
    <n v="10035"/>
    <x v="3"/>
    <s v="OFF-BI-10003476"/>
    <x v="1"/>
    <x v="8"/>
    <s v="Avery Metallic Poly Binders"/>
    <x v="5835"/>
    <n v="7"/>
    <n v="0.2"/>
    <n v="11.2308"/>
    <x v="3"/>
    <x v="0"/>
  </r>
  <r>
    <x v="9270"/>
    <x v="4632"/>
    <x v="170"/>
    <x v="328"/>
    <x v="1"/>
    <s v="PK-19075"/>
    <s v="Pete Kriz"/>
    <x v="0"/>
    <x v="0"/>
    <s v="New York City"/>
    <x v="15"/>
    <n v="10035"/>
    <x v="3"/>
    <s v="OFF-BI-10001359"/>
    <x v="1"/>
    <x v="8"/>
    <s v="GBC DocuBind TL300 Electric Binding System"/>
    <x v="5836"/>
    <n v="6"/>
    <n v="0.2"/>
    <n v="1453.1237999999996"/>
    <x v="3"/>
    <x v="0"/>
  </r>
  <r>
    <x v="9271"/>
    <x v="4633"/>
    <x v="536"/>
    <x v="968"/>
    <x v="1"/>
    <s v="HM-14860"/>
    <s v="Harry Marie"/>
    <x v="1"/>
    <x v="0"/>
    <s v="New York City"/>
    <x v="15"/>
    <n v="10024"/>
    <x v="3"/>
    <s v="FUR-FU-10000320"/>
    <x v="0"/>
    <x v="5"/>
    <s v="OIC Stacking Trays"/>
    <x v="4807"/>
    <n v="3"/>
    <n v="0"/>
    <n v="4.4088000000000012"/>
    <x v="3"/>
    <x v="0"/>
  </r>
  <r>
    <x v="9272"/>
    <x v="4633"/>
    <x v="536"/>
    <x v="968"/>
    <x v="1"/>
    <s v="HM-14860"/>
    <s v="Harry Marie"/>
    <x v="1"/>
    <x v="0"/>
    <s v="New York City"/>
    <x v="15"/>
    <n v="10024"/>
    <x v="3"/>
    <s v="TEC-PH-10001835"/>
    <x v="2"/>
    <x v="7"/>
    <s v="Jawbone JAMBOX Wireless Bluetooth Speaker"/>
    <x v="2087"/>
    <n v="4"/>
    <n v="0"/>
    <n v="303.3408"/>
    <x v="3"/>
    <x v="0"/>
  </r>
  <r>
    <x v="9273"/>
    <x v="4634"/>
    <x v="264"/>
    <x v="371"/>
    <x v="1"/>
    <s v="AH-10210"/>
    <s v="Alan Hwang"/>
    <x v="0"/>
    <x v="0"/>
    <s v="Henderson"/>
    <x v="0"/>
    <n v="42420"/>
    <x v="0"/>
    <s v="OFF-BI-10003650"/>
    <x v="1"/>
    <x v="8"/>
    <s v="GBC DocuBind 300 Electric Binding Machine"/>
    <x v="2829"/>
    <n v="3"/>
    <n v="0"/>
    <n v="757.41120000000001"/>
    <x v="0"/>
    <x v="0"/>
  </r>
  <r>
    <x v="9274"/>
    <x v="4635"/>
    <x v="982"/>
    <x v="197"/>
    <x v="3"/>
    <s v="FC-14335"/>
    <s v="Fred Chung"/>
    <x v="1"/>
    <x v="0"/>
    <s v="Albuquerque"/>
    <x v="27"/>
    <n v="87105"/>
    <x v="1"/>
    <s v="OFF-AR-10000937"/>
    <x v="1"/>
    <x v="6"/>
    <s v="Dixon Ticonderoga Core-Lock Colored Pencils, 48-Color Set"/>
    <x v="5837"/>
    <n v="7"/>
    <n v="0"/>
    <n v="112.57400000000001"/>
    <x v="1"/>
    <x v="0"/>
  </r>
  <r>
    <x v="9275"/>
    <x v="4636"/>
    <x v="439"/>
    <x v="1124"/>
    <x v="0"/>
    <s v="CP-12085"/>
    <s v="Cathy Prescott"/>
    <x v="1"/>
    <x v="0"/>
    <s v="Delray Beach"/>
    <x v="2"/>
    <n v="33445"/>
    <x v="0"/>
    <s v="OFF-ST-10000532"/>
    <x v="1"/>
    <x v="4"/>
    <s v="Advantus Rolling Drawer Organizers"/>
    <x v="5838"/>
    <n v="6"/>
    <n v="0.2"/>
    <n v="13.852799999999995"/>
    <x v="0"/>
    <x v="0"/>
  </r>
  <r>
    <x v="9276"/>
    <x v="4636"/>
    <x v="439"/>
    <x v="1124"/>
    <x v="0"/>
    <s v="CP-12085"/>
    <s v="Cathy Prescott"/>
    <x v="1"/>
    <x v="0"/>
    <s v="Delray Beach"/>
    <x v="2"/>
    <n v="33445"/>
    <x v="0"/>
    <s v="TEC-AC-10001267"/>
    <x v="2"/>
    <x v="11"/>
    <s v="Imation 32GB Pocket Pro USB 3.0 Flash Drive - 32 GB - Black - 1 P ..."/>
    <x v="5839"/>
    <n v="2"/>
    <n v="0.2"/>
    <n v="11.98"/>
    <x v="0"/>
    <x v="0"/>
  </r>
  <r>
    <x v="9277"/>
    <x v="4637"/>
    <x v="96"/>
    <x v="241"/>
    <x v="1"/>
    <s v="SC-20305"/>
    <s v="Sean Christensen"/>
    <x v="0"/>
    <x v="0"/>
    <s v="Philadelphia"/>
    <x v="9"/>
    <n v="19140"/>
    <x v="3"/>
    <s v="OFF-LA-10004853"/>
    <x v="1"/>
    <x v="2"/>
    <s v="Avery 483"/>
    <x v="801"/>
    <n v="4"/>
    <n v="0.2"/>
    <n v="5.1791999999999998"/>
    <x v="3"/>
    <x v="0"/>
  </r>
  <r>
    <x v="9278"/>
    <x v="4637"/>
    <x v="96"/>
    <x v="241"/>
    <x v="1"/>
    <s v="SC-20305"/>
    <s v="Sean Christensen"/>
    <x v="0"/>
    <x v="0"/>
    <s v="Philadelphia"/>
    <x v="9"/>
    <n v="19140"/>
    <x v="3"/>
    <s v="OFF-BI-10001759"/>
    <x v="1"/>
    <x v="8"/>
    <s v="Acco Pressboard Covers with Storage Hooks, 14 7/8&quot; x 11&quot;, Dark Blue"/>
    <x v="5840"/>
    <n v="7"/>
    <n v="0.7"/>
    <n v="-5.6006999999999962"/>
    <x v="3"/>
    <x v="0"/>
  </r>
  <r>
    <x v="9279"/>
    <x v="4637"/>
    <x v="96"/>
    <x v="241"/>
    <x v="1"/>
    <s v="SC-20305"/>
    <s v="Sean Christensen"/>
    <x v="0"/>
    <x v="0"/>
    <s v="Philadelphia"/>
    <x v="9"/>
    <n v="19140"/>
    <x v="3"/>
    <s v="FUR-CH-10003379"/>
    <x v="0"/>
    <x v="1"/>
    <s v="Global Commerce Series High-Back Swivel/Tilt Chairs"/>
    <x v="5841"/>
    <n v="2"/>
    <n v="0.3"/>
    <n v="-28.49799999999999"/>
    <x v="3"/>
    <x v="0"/>
  </r>
  <r>
    <x v="9280"/>
    <x v="4638"/>
    <x v="873"/>
    <x v="926"/>
    <x v="1"/>
    <s v="HJ-14875"/>
    <s v="Heather Jas"/>
    <x v="2"/>
    <x v="0"/>
    <s v="Seattle"/>
    <x v="4"/>
    <n v="98105"/>
    <x v="1"/>
    <s v="FUR-BO-10002853"/>
    <x v="0"/>
    <x v="0"/>
    <s v="O'Sullivan 5-Shelf Heavy-Duty Bookcases"/>
    <x v="3514"/>
    <n v="2"/>
    <n v="0"/>
    <n v="40.97"/>
    <x v="1"/>
    <x v="0"/>
  </r>
  <r>
    <x v="9281"/>
    <x v="4639"/>
    <x v="220"/>
    <x v="17"/>
    <x v="1"/>
    <s v="CB-12025"/>
    <s v="Cassandra Brandow"/>
    <x v="0"/>
    <x v="0"/>
    <s v="Richmond"/>
    <x v="17"/>
    <n v="23223"/>
    <x v="0"/>
    <s v="OFF-AP-10000027"/>
    <x v="1"/>
    <x v="9"/>
    <s v="Hoover Commercial SteamVac"/>
    <x v="4672"/>
    <n v="5"/>
    <n v="0"/>
    <n v="20.369999999999997"/>
    <x v="0"/>
    <x v="0"/>
  </r>
  <r>
    <x v="9282"/>
    <x v="4640"/>
    <x v="945"/>
    <x v="505"/>
    <x v="1"/>
    <s v="EH-14185"/>
    <s v="Evan Henry"/>
    <x v="0"/>
    <x v="0"/>
    <s v="West Palm Beach"/>
    <x v="2"/>
    <n v="33407"/>
    <x v="0"/>
    <s v="OFF-PA-10002421"/>
    <x v="1"/>
    <x v="10"/>
    <s v="Embossed Ink Jet Note Cards"/>
    <x v="5842"/>
    <n v="4"/>
    <n v="0.2"/>
    <n v="25.278400000000001"/>
    <x v="0"/>
    <x v="0"/>
  </r>
  <r>
    <x v="9283"/>
    <x v="4641"/>
    <x v="264"/>
    <x v="842"/>
    <x v="0"/>
    <s v="LW-17215"/>
    <s v="Luke Weiss"/>
    <x v="0"/>
    <x v="0"/>
    <s v="Fort Collins"/>
    <x v="22"/>
    <n v="80525"/>
    <x v="1"/>
    <s v="OFF-LA-10002475"/>
    <x v="1"/>
    <x v="2"/>
    <s v="Avery 519"/>
    <x v="3280"/>
    <n v="2"/>
    <n v="0.2"/>
    <n v="3.9473999999999996"/>
    <x v="1"/>
    <x v="0"/>
  </r>
  <r>
    <x v="9284"/>
    <x v="4642"/>
    <x v="728"/>
    <x v="788"/>
    <x v="1"/>
    <s v="MK-17905"/>
    <s v="Michael Kennedy"/>
    <x v="1"/>
    <x v="0"/>
    <s v="Franklin"/>
    <x v="6"/>
    <n v="53132"/>
    <x v="2"/>
    <s v="FUR-CH-10001482"/>
    <x v="0"/>
    <x v="1"/>
    <s v="Office Star - Mesh Screen back chair with Vinyl seat"/>
    <x v="604"/>
    <n v="3"/>
    <n v="0"/>
    <n v="43.223399999999984"/>
    <x v="2"/>
    <x v="0"/>
  </r>
  <r>
    <x v="9285"/>
    <x v="4643"/>
    <x v="82"/>
    <x v="1005"/>
    <x v="2"/>
    <s v="JH-15820"/>
    <s v="John Huston"/>
    <x v="0"/>
    <x v="0"/>
    <s v="Monroe"/>
    <x v="3"/>
    <n v="28110"/>
    <x v="0"/>
    <s v="FUR-FU-10000087"/>
    <x v="0"/>
    <x v="5"/>
    <s v="Executive Impressions 14&quot; Two-Color Numerals Wall Clock"/>
    <x v="269"/>
    <n v="1"/>
    <n v="0.2"/>
    <n v="4.7712000000000012"/>
    <x v="0"/>
    <x v="0"/>
  </r>
  <r>
    <x v="9286"/>
    <x v="4644"/>
    <x v="249"/>
    <x v="356"/>
    <x v="1"/>
    <s v="DB-13270"/>
    <s v="Deborah Brumfield"/>
    <x v="2"/>
    <x v="0"/>
    <s v="Dallas"/>
    <x v="5"/>
    <n v="75081"/>
    <x v="2"/>
    <s v="OFF-BI-10003166"/>
    <x v="1"/>
    <x v="8"/>
    <s v="GBC Plasticlear Binding Covers"/>
    <x v="5843"/>
    <n v="3"/>
    <n v="0.8"/>
    <n v="-11.020800000000005"/>
    <x v="2"/>
    <x v="0"/>
  </r>
  <r>
    <x v="9287"/>
    <x v="4644"/>
    <x v="249"/>
    <x v="356"/>
    <x v="1"/>
    <s v="DB-13270"/>
    <s v="Deborah Brumfield"/>
    <x v="2"/>
    <x v="0"/>
    <s v="Dallas"/>
    <x v="5"/>
    <n v="75081"/>
    <x v="2"/>
    <s v="FUR-TA-10000688"/>
    <x v="0"/>
    <x v="3"/>
    <s v="Chromcraft Bull-Nose Wood Round Conference Table Top, Wood Base"/>
    <x v="5844"/>
    <n v="3"/>
    <n v="0.3"/>
    <n v="-84.961500000000029"/>
    <x v="2"/>
    <x v="0"/>
  </r>
  <r>
    <x v="9288"/>
    <x v="4645"/>
    <x v="329"/>
    <x v="108"/>
    <x v="2"/>
    <s v="TB-21625"/>
    <s v="Trudy Brown"/>
    <x v="0"/>
    <x v="0"/>
    <s v="Philadelphia"/>
    <x v="9"/>
    <n v="19134"/>
    <x v="3"/>
    <s v="FUR-CH-10003981"/>
    <x v="0"/>
    <x v="1"/>
    <s v="Global Commerce Series Low-Back Swivel/Tilt Chairs"/>
    <x v="5845"/>
    <n v="6"/>
    <n v="0.3"/>
    <n v="-15.418800000000203"/>
    <x v="3"/>
    <x v="0"/>
  </r>
  <r>
    <x v="9289"/>
    <x v="4646"/>
    <x v="488"/>
    <x v="1310"/>
    <x v="0"/>
    <s v="NM-18445"/>
    <s v="Nathan Mautz"/>
    <x v="2"/>
    <x v="0"/>
    <s v="San Francisco"/>
    <x v="1"/>
    <n v="94109"/>
    <x v="1"/>
    <s v="OFF-PA-10001878"/>
    <x v="1"/>
    <x v="10"/>
    <s v="Xerox 1891"/>
    <x v="5846"/>
    <n v="1"/>
    <n v="0"/>
    <n v="22.987699999999997"/>
    <x v="1"/>
    <x v="0"/>
  </r>
  <r>
    <x v="9290"/>
    <x v="4647"/>
    <x v="865"/>
    <x v="59"/>
    <x v="2"/>
    <s v="TT-21220"/>
    <s v="Thomas Thornton"/>
    <x v="0"/>
    <x v="0"/>
    <s v="Dover"/>
    <x v="13"/>
    <n v="19901"/>
    <x v="3"/>
    <s v="OFF-AR-10002375"/>
    <x v="1"/>
    <x v="6"/>
    <s v="Newell 351"/>
    <x v="296"/>
    <n v="3"/>
    <n v="0"/>
    <n v="2.8535999999999988"/>
    <x v="3"/>
    <x v="0"/>
  </r>
  <r>
    <x v="9291"/>
    <x v="4647"/>
    <x v="865"/>
    <x v="59"/>
    <x v="2"/>
    <s v="TT-21220"/>
    <s v="Thomas Thornton"/>
    <x v="0"/>
    <x v="0"/>
    <s v="Dover"/>
    <x v="13"/>
    <n v="19901"/>
    <x v="3"/>
    <s v="OFF-BI-10004965"/>
    <x v="1"/>
    <x v="8"/>
    <s v="Ibico Covers for Plastic or Wire Binding Elements"/>
    <x v="1339"/>
    <n v="3"/>
    <n v="0"/>
    <n v="15.524999999999999"/>
    <x v="3"/>
    <x v="0"/>
  </r>
  <r>
    <x v="9292"/>
    <x v="4648"/>
    <x v="580"/>
    <x v="965"/>
    <x v="3"/>
    <s v="RS-19765"/>
    <s v="Roland Schwarz"/>
    <x v="1"/>
    <x v="0"/>
    <s v="Waco"/>
    <x v="5"/>
    <n v="76706"/>
    <x v="2"/>
    <s v="OFF-BI-10004022"/>
    <x v="1"/>
    <x v="8"/>
    <s v="Acco Suede Grain Vinyl Round Ring Binder"/>
    <x v="5847"/>
    <n v="1"/>
    <n v="0.8"/>
    <n v="-0.94520000000000004"/>
    <x v="2"/>
    <x v="0"/>
  </r>
  <r>
    <x v="9293"/>
    <x v="4649"/>
    <x v="701"/>
    <x v="410"/>
    <x v="0"/>
    <s v="TB-21625"/>
    <s v="Trudy Brown"/>
    <x v="0"/>
    <x v="0"/>
    <s v="Hagerstown"/>
    <x v="39"/>
    <n v="21740"/>
    <x v="3"/>
    <s v="OFF-BI-10000050"/>
    <x v="1"/>
    <x v="8"/>
    <s v="Angle-D Binders with Locking Rings, Label Holders"/>
    <x v="1875"/>
    <n v="6"/>
    <n v="0"/>
    <n v="20.585999999999999"/>
    <x v="3"/>
    <x v="0"/>
  </r>
  <r>
    <x v="9294"/>
    <x v="4650"/>
    <x v="39"/>
    <x v="777"/>
    <x v="1"/>
    <s v="AM-10360"/>
    <s v="Alice McCarthy"/>
    <x v="1"/>
    <x v="0"/>
    <s v="Cleveland"/>
    <x v="24"/>
    <n v="44105"/>
    <x v="3"/>
    <s v="OFF-PA-10002464"/>
    <x v="1"/>
    <x v="10"/>
    <s v="HP Office Recycled Paper (20Lb. and 87 Bright)"/>
    <x v="853"/>
    <n v="3"/>
    <n v="0.2"/>
    <n v="5.0286000000000008"/>
    <x v="3"/>
    <x v="0"/>
  </r>
  <r>
    <x v="9295"/>
    <x v="4650"/>
    <x v="39"/>
    <x v="777"/>
    <x v="1"/>
    <s v="AM-10360"/>
    <s v="Alice McCarthy"/>
    <x v="1"/>
    <x v="0"/>
    <s v="Cleveland"/>
    <x v="24"/>
    <n v="44105"/>
    <x v="3"/>
    <s v="FUR-BO-10004709"/>
    <x v="0"/>
    <x v="0"/>
    <s v="Bush Westfield Collection Bookcases, Medium Cherry Finish"/>
    <x v="4701"/>
    <n v="4"/>
    <n v="0.5"/>
    <n v="-64.937599999999989"/>
    <x v="3"/>
    <x v="0"/>
  </r>
  <r>
    <x v="9296"/>
    <x v="4651"/>
    <x v="24"/>
    <x v="23"/>
    <x v="0"/>
    <s v="MP-17965"/>
    <s v="Michael Paige"/>
    <x v="1"/>
    <x v="0"/>
    <s v="Mcallen"/>
    <x v="5"/>
    <n v="78501"/>
    <x v="2"/>
    <s v="TEC-AC-10003590"/>
    <x v="2"/>
    <x v="11"/>
    <s v="TRENDnet 56K USB 2.0 Phone, Internet and Fax Modem"/>
    <x v="2967"/>
    <n v="2"/>
    <n v="0.2"/>
    <n v="8.2847999999999971"/>
    <x v="2"/>
    <x v="0"/>
  </r>
  <r>
    <x v="9297"/>
    <x v="4651"/>
    <x v="24"/>
    <x v="23"/>
    <x v="0"/>
    <s v="MP-17965"/>
    <s v="Michael Paige"/>
    <x v="1"/>
    <x v="0"/>
    <s v="Mcallen"/>
    <x v="5"/>
    <n v="78501"/>
    <x v="2"/>
    <s v="TEC-PH-10003357"/>
    <x v="2"/>
    <x v="7"/>
    <s v="Grandstream GXP2100 Mainstream Business Phone"/>
    <x v="4494"/>
    <n v="4"/>
    <n v="0.2"/>
    <n v="24.476800000000004"/>
    <x v="2"/>
    <x v="0"/>
  </r>
  <r>
    <x v="9298"/>
    <x v="4651"/>
    <x v="24"/>
    <x v="23"/>
    <x v="0"/>
    <s v="MP-17965"/>
    <s v="Michael Paige"/>
    <x v="1"/>
    <x v="0"/>
    <s v="Mcallen"/>
    <x v="5"/>
    <n v="78501"/>
    <x v="2"/>
    <s v="OFF-AR-10003373"/>
    <x v="1"/>
    <x v="6"/>
    <s v="Boston School Pro Electric Pencil Sharpener, 1670"/>
    <x v="1355"/>
    <n v="3"/>
    <n v="0.2"/>
    <n v="6.5057999999999971"/>
    <x v="2"/>
    <x v="0"/>
  </r>
  <r>
    <x v="9299"/>
    <x v="4651"/>
    <x v="24"/>
    <x v="23"/>
    <x v="0"/>
    <s v="MP-17965"/>
    <s v="Michael Paige"/>
    <x v="1"/>
    <x v="0"/>
    <s v="Mcallen"/>
    <x v="5"/>
    <n v="78501"/>
    <x v="2"/>
    <s v="OFF-BI-10003676"/>
    <x v="1"/>
    <x v="8"/>
    <s v="GBC Standard Recycled Report Covers, Clear Plastic Sheets"/>
    <x v="3176"/>
    <n v="2"/>
    <n v="0.8"/>
    <n v="-6.8992000000000022"/>
    <x v="2"/>
    <x v="0"/>
  </r>
  <r>
    <x v="9300"/>
    <x v="4651"/>
    <x v="24"/>
    <x v="23"/>
    <x v="0"/>
    <s v="MP-17965"/>
    <s v="Michael Paige"/>
    <x v="1"/>
    <x v="0"/>
    <s v="Mcallen"/>
    <x v="5"/>
    <n v="78501"/>
    <x v="2"/>
    <s v="FUR-CH-10000225"/>
    <x v="0"/>
    <x v="1"/>
    <s v="Global Geo Office Task Chair, Gray"/>
    <x v="4350"/>
    <n v="1"/>
    <n v="0.3"/>
    <n v="-20.245000000000008"/>
    <x v="2"/>
    <x v="0"/>
  </r>
  <r>
    <x v="9301"/>
    <x v="4651"/>
    <x v="24"/>
    <x v="23"/>
    <x v="0"/>
    <s v="MP-17965"/>
    <s v="Michael Paige"/>
    <x v="1"/>
    <x v="0"/>
    <s v="Mcallen"/>
    <x v="5"/>
    <n v="78501"/>
    <x v="2"/>
    <s v="TEC-PH-10001870"/>
    <x v="2"/>
    <x v="7"/>
    <s v="Lunatik TT5L-002 Taktik Strike Impact Protection System for iPhone 5"/>
    <x v="5848"/>
    <n v="2"/>
    <n v="0.2"/>
    <n v="6.122999999999994"/>
    <x v="2"/>
    <x v="0"/>
  </r>
  <r>
    <x v="9302"/>
    <x v="4651"/>
    <x v="24"/>
    <x v="23"/>
    <x v="0"/>
    <s v="MP-17965"/>
    <s v="Michael Paige"/>
    <x v="1"/>
    <x v="0"/>
    <s v="Mcallen"/>
    <x v="5"/>
    <n v="78501"/>
    <x v="2"/>
    <s v="OFF-AR-10003481"/>
    <x v="1"/>
    <x v="6"/>
    <s v="Newell 348"/>
    <x v="964"/>
    <n v="3"/>
    <n v="0.2"/>
    <n v="0.88559999999999883"/>
    <x v="2"/>
    <x v="0"/>
  </r>
  <r>
    <x v="9303"/>
    <x v="4651"/>
    <x v="24"/>
    <x v="23"/>
    <x v="0"/>
    <s v="MP-17965"/>
    <s v="Michael Paige"/>
    <x v="1"/>
    <x v="0"/>
    <s v="Mcallen"/>
    <x v="5"/>
    <n v="78501"/>
    <x v="2"/>
    <s v="OFF-PA-10003936"/>
    <x v="1"/>
    <x v="10"/>
    <s v="Xerox 1994"/>
    <x v="12"/>
    <n v="3"/>
    <n v="0.2"/>
    <n v="5.4432"/>
    <x v="2"/>
    <x v="0"/>
  </r>
  <r>
    <x v="9304"/>
    <x v="4651"/>
    <x v="24"/>
    <x v="23"/>
    <x v="0"/>
    <s v="MP-17965"/>
    <s v="Michael Paige"/>
    <x v="1"/>
    <x v="0"/>
    <s v="Mcallen"/>
    <x v="5"/>
    <n v="78501"/>
    <x v="2"/>
    <s v="OFF-BI-10000320"/>
    <x v="1"/>
    <x v="8"/>
    <s v="GBC Plastic Binding Combs"/>
    <x v="5849"/>
    <n v="1"/>
    <n v="0.8"/>
    <n v="-2.2877999999999998"/>
    <x v="2"/>
    <x v="0"/>
  </r>
  <r>
    <x v="9305"/>
    <x v="4652"/>
    <x v="444"/>
    <x v="488"/>
    <x v="1"/>
    <s v="MH-17290"/>
    <s v="Marc Harrigan"/>
    <x v="2"/>
    <x v="0"/>
    <s v="Santa Fe"/>
    <x v="27"/>
    <n v="87505"/>
    <x v="1"/>
    <s v="OFF-AR-10001972"/>
    <x v="1"/>
    <x v="6"/>
    <s v="Newell 323"/>
    <x v="3681"/>
    <n v="5"/>
    <n v="0"/>
    <n v="2.1840000000000002"/>
    <x v="1"/>
    <x v="0"/>
  </r>
  <r>
    <x v="9306"/>
    <x v="4653"/>
    <x v="727"/>
    <x v="1029"/>
    <x v="1"/>
    <s v="CA-12265"/>
    <s v="Christina Anderson"/>
    <x v="0"/>
    <x v="0"/>
    <s v="San Francisco"/>
    <x v="1"/>
    <n v="94110"/>
    <x v="1"/>
    <s v="OFF-AR-10003829"/>
    <x v="1"/>
    <x v="6"/>
    <s v="Newell 35"/>
    <x v="2637"/>
    <n v="2"/>
    <n v="0"/>
    <n v="1.9023999999999992"/>
    <x v="1"/>
    <x v="0"/>
  </r>
  <r>
    <x v="9307"/>
    <x v="4653"/>
    <x v="727"/>
    <x v="1029"/>
    <x v="1"/>
    <s v="CA-12265"/>
    <s v="Christina Anderson"/>
    <x v="0"/>
    <x v="0"/>
    <s v="San Francisco"/>
    <x v="1"/>
    <n v="94110"/>
    <x v="1"/>
    <s v="OFF-AR-10003338"/>
    <x v="1"/>
    <x v="6"/>
    <s v="Eberhard Faber 3 1/2&quot; Golf Pencils"/>
    <x v="3659"/>
    <n v="2"/>
    <n v="0"/>
    <n v="3.7200000000000006"/>
    <x v="1"/>
    <x v="0"/>
  </r>
  <r>
    <x v="9308"/>
    <x v="4653"/>
    <x v="727"/>
    <x v="1029"/>
    <x v="1"/>
    <s v="CA-12265"/>
    <s v="Christina Anderson"/>
    <x v="0"/>
    <x v="0"/>
    <s v="San Francisco"/>
    <x v="1"/>
    <n v="94110"/>
    <x v="1"/>
    <s v="TEC-AC-10002558"/>
    <x v="2"/>
    <x v="11"/>
    <s v="Imation Swivel Flash Drive USB flash drive - 8 GB"/>
    <x v="5850"/>
    <n v="4"/>
    <n v="0"/>
    <n v="15.917999999999999"/>
    <x v="1"/>
    <x v="0"/>
  </r>
  <r>
    <x v="9309"/>
    <x v="4653"/>
    <x v="727"/>
    <x v="1029"/>
    <x v="1"/>
    <s v="CA-12265"/>
    <s v="Christina Anderson"/>
    <x v="0"/>
    <x v="0"/>
    <s v="San Francisco"/>
    <x v="1"/>
    <n v="94110"/>
    <x v="1"/>
    <s v="OFF-AR-10000034"/>
    <x v="1"/>
    <x v="6"/>
    <s v="BIC Brite Liner Grip Highlighters, Assorted, 5/Pack"/>
    <x v="2370"/>
    <n v="6"/>
    <n v="0"/>
    <n v="9.9215999999999998"/>
    <x v="1"/>
    <x v="0"/>
  </r>
  <r>
    <x v="9310"/>
    <x v="4654"/>
    <x v="370"/>
    <x v="1009"/>
    <x v="1"/>
    <s v="KD-16615"/>
    <s v="Ken Dana"/>
    <x v="1"/>
    <x v="0"/>
    <s v="New York City"/>
    <x v="15"/>
    <n v="10024"/>
    <x v="3"/>
    <s v="OFF-BI-10001510"/>
    <x v="1"/>
    <x v="8"/>
    <s v="Deluxe Heavy-Duty Vinyl Round Ring Binder"/>
    <x v="5851"/>
    <n v="8"/>
    <n v="0.2"/>
    <n v="45.839999999999996"/>
    <x v="3"/>
    <x v="0"/>
  </r>
  <r>
    <x v="9311"/>
    <x v="4655"/>
    <x v="904"/>
    <x v="515"/>
    <x v="1"/>
    <s v="DW-13540"/>
    <s v="Don Weiss"/>
    <x v="0"/>
    <x v="0"/>
    <s v="Dallas"/>
    <x v="5"/>
    <n v="75220"/>
    <x v="2"/>
    <s v="OFF-LA-10000134"/>
    <x v="1"/>
    <x v="2"/>
    <s v="Avery 511"/>
    <x v="1268"/>
    <n v="2"/>
    <n v="0.2"/>
    <n v="1.7247999999999997"/>
    <x v="2"/>
    <x v="0"/>
  </r>
  <r>
    <x v="9312"/>
    <x v="4655"/>
    <x v="904"/>
    <x v="515"/>
    <x v="1"/>
    <s v="DW-13540"/>
    <s v="Don Weiss"/>
    <x v="0"/>
    <x v="0"/>
    <s v="Dallas"/>
    <x v="5"/>
    <n v="75220"/>
    <x v="2"/>
    <s v="OFF-AR-10000588"/>
    <x v="1"/>
    <x v="6"/>
    <s v="Newell 345"/>
    <x v="5852"/>
    <n v="4"/>
    <n v="0.2"/>
    <n v="4.7616000000000014"/>
    <x v="2"/>
    <x v="0"/>
  </r>
  <r>
    <x v="9313"/>
    <x v="4656"/>
    <x v="1214"/>
    <x v="917"/>
    <x v="3"/>
    <s v="AG-10495"/>
    <s v="Andrew Gjertsen"/>
    <x v="1"/>
    <x v="0"/>
    <s v="Detroit"/>
    <x v="12"/>
    <n v="48234"/>
    <x v="2"/>
    <s v="OFF-ST-10003282"/>
    <x v="1"/>
    <x v="4"/>
    <s v="Advantus 10-Drawer Portable Organizer, Chrome Metal Frame, Smoke Drawers"/>
    <x v="5853"/>
    <n v="7"/>
    <n v="0"/>
    <n v="117.12960000000004"/>
    <x v="2"/>
    <x v="1"/>
  </r>
  <r>
    <x v="9314"/>
    <x v="4656"/>
    <x v="1214"/>
    <x v="917"/>
    <x v="3"/>
    <s v="AG-10495"/>
    <s v="Andrew Gjertsen"/>
    <x v="1"/>
    <x v="0"/>
    <s v="Detroit"/>
    <x v="12"/>
    <n v="48234"/>
    <x v="2"/>
    <s v="OFF-AP-10002311"/>
    <x v="1"/>
    <x v="9"/>
    <s v="Holmes Replacement Filter for HEPA Air Cleaner, Very Large Room, HEPA Filter"/>
    <x v="5854"/>
    <n v="2"/>
    <n v="0.1"/>
    <n v="46.790800000000004"/>
    <x v="2"/>
    <x v="1"/>
  </r>
  <r>
    <x v="9315"/>
    <x v="4657"/>
    <x v="41"/>
    <x v="300"/>
    <x v="1"/>
    <s v="JH-16180"/>
    <s v="Justin Hirsh"/>
    <x v="0"/>
    <x v="0"/>
    <s v="Philadelphia"/>
    <x v="9"/>
    <n v="19140"/>
    <x v="3"/>
    <s v="TEC-PH-10000141"/>
    <x v="2"/>
    <x v="7"/>
    <s v="Clearsounds A400"/>
    <x v="965"/>
    <n v="3"/>
    <n v="0.4"/>
    <n v="-27.715799999999994"/>
    <x v="3"/>
    <x v="0"/>
  </r>
  <r>
    <x v="9316"/>
    <x v="4657"/>
    <x v="41"/>
    <x v="300"/>
    <x v="1"/>
    <s v="JH-16180"/>
    <s v="Justin Hirsh"/>
    <x v="0"/>
    <x v="0"/>
    <s v="Philadelphia"/>
    <x v="9"/>
    <n v="19140"/>
    <x v="3"/>
    <s v="OFF-SU-10000646"/>
    <x v="1"/>
    <x v="14"/>
    <s v="Premier Automatic Letter Opener"/>
    <x v="5855"/>
    <n v="4"/>
    <n v="0.2"/>
    <n v="-163.45159999999996"/>
    <x v="3"/>
    <x v="0"/>
  </r>
  <r>
    <x v="9317"/>
    <x v="4658"/>
    <x v="1215"/>
    <x v="1315"/>
    <x v="1"/>
    <s v="DK-13090"/>
    <s v="Dave Kipp"/>
    <x v="0"/>
    <x v="0"/>
    <s v="Carrollton"/>
    <x v="5"/>
    <n v="75007"/>
    <x v="2"/>
    <s v="TEC-AC-10002076"/>
    <x v="2"/>
    <x v="11"/>
    <s v="Microsoft Natural Keyboard Elite"/>
    <x v="5856"/>
    <n v="1"/>
    <n v="0.2"/>
    <n v="-2.9940000000000015"/>
    <x v="2"/>
    <x v="0"/>
  </r>
  <r>
    <x v="9318"/>
    <x v="4659"/>
    <x v="228"/>
    <x v="262"/>
    <x v="1"/>
    <s v="AR-10825"/>
    <s v="Anthony Rawles"/>
    <x v="1"/>
    <x v="0"/>
    <s v="New York City"/>
    <x v="15"/>
    <n v="10009"/>
    <x v="3"/>
    <s v="OFF-PA-10000743"/>
    <x v="1"/>
    <x v="10"/>
    <s v="Xerox 1977"/>
    <x v="522"/>
    <n v="2"/>
    <n v="0"/>
    <n v="6.4127999999999998"/>
    <x v="3"/>
    <x v="0"/>
  </r>
  <r>
    <x v="9319"/>
    <x v="4659"/>
    <x v="228"/>
    <x v="262"/>
    <x v="1"/>
    <s v="AR-10825"/>
    <s v="Anthony Rawles"/>
    <x v="1"/>
    <x v="0"/>
    <s v="New York City"/>
    <x v="15"/>
    <n v="10009"/>
    <x v="3"/>
    <s v="FUR-CH-10002780"/>
    <x v="0"/>
    <x v="1"/>
    <s v="Office Star - Task Chair with Contemporary Loop Arms"/>
    <x v="5857"/>
    <n v="2"/>
    <n v="0.1"/>
    <n v="25.474399999999999"/>
    <x v="3"/>
    <x v="0"/>
  </r>
  <r>
    <x v="9320"/>
    <x v="4659"/>
    <x v="228"/>
    <x v="262"/>
    <x v="1"/>
    <s v="AR-10825"/>
    <s v="Anthony Rawles"/>
    <x v="1"/>
    <x v="0"/>
    <s v="New York City"/>
    <x v="15"/>
    <n v="10009"/>
    <x v="3"/>
    <s v="FUR-FU-10000747"/>
    <x v="0"/>
    <x v="5"/>
    <s v="Tenex B1-RE Series Chair Mats for Low Pile Carpets"/>
    <x v="5858"/>
    <n v="4"/>
    <n v="0"/>
    <n v="31.266399999999976"/>
    <x v="3"/>
    <x v="0"/>
  </r>
  <r>
    <x v="9321"/>
    <x v="4660"/>
    <x v="254"/>
    <x v="281"/>
    <x v="1"/>
    <s v="SM-20005"/>
    <s v="Sally Matthias"/>
    <x v="0"/>
    <x v="0"/>
    <s v="Houston"/>
    <x v="5"/>
    <n v="77041"/>
    <x v="2"/>
    <s v="FUR-FU-10002445"/>
    <x v="0"/>
    <x v="5"/>
    <s v="DAX Two-Tone Rosewood/Black Document Frame, Desktop, 5 x 7"/>
    <x v="5859"/>
    <n v="3"/>
    <n v="0.6"/>
    <n v="-5.6879999999999988"/>
    <x v="2"/>
    <x v="0"/>
  </r>
  <r>
    <x v="9322"/>
    <x v="4660"/>
    <x v="254"/>
    <x v="281"/>
    <x v="1"/>
    <s v="SM-20005"/>
    <s v="Sally Matthias"/>
    <x v="0"/>
    <x v="0"/>
    <s v="Houston"/>
    <x v="5"/>
    <n v="77041"/>
    <x v="2"/>
    <s v="FUR-FU-10000723"/>
    <x v="0"/>
    <x v="5"/>
    <s v="Deflect-o EconoMat Studded, No Bevel Mat for Low Pile Carpeting"/>
    <x v="520"/>
    <n v="4"/>
    <n v="0.6"/>
    <n v="-84.292799999999986"/>
    <x v="2"/>
    <x v="0"/>
  </r>
  <r>
    <x v="9323"/>
    <x v="4661"/>
    <x v="397"/>
    <x v="289"/>
    <x v="1"/>
    <s v="DB-13660"/>
    <s v="Duane Benoit"/>
    <x v="0"/>
    <x v="0"/>
    <s v="Los Angeles"/>
    <x v="1"/>
    <n v="90036"/>
    <x v="1"/>
    <s v="OFF-PA-10003641"/>
    <x v="1"/>
    <x v="10"/>
    <s v="Xerox 1909"/>
    <x v="5860"/>
    <n v="8"/>
    <n v="0"/>
    <n v="97.078399999999988"/>
    <x v="1"/>
    <x v="1"/>
  </r>
  <r>
    <x v="9324"/>
    <x v="4661"/>
    <x v="397"/>
    <x v="289"/>
    <x v="1"/>
    <s v="DB-13660"/>
    <s v="Duane Benoit"/>
    <x v="0"/>
    <x v="0"/>
    <s v="Los Angeles"/>
    <x v="1"/>
    <n v="90036"/>
    <x v="1"/>
    <s v="FUR-CH-10003973"/>
    <x v="0"/>
    <x v="1"/>
    <s v="GuestStacker Chair with Chrome Finish Legs"/>
    <x v="5861"/>
    <n v="2"/>
    <n v="0.2"/>
    <n v="59.481600000000014"/>
    <x v="1"/>
    <x v="1"/>
  </r>
  <r>
    <x v="9325"/>
    <x v="4661"/>
    <x v="397"/>
    <x v="289"/>
    <x v="1"/>
    <s v="DB-13660"/>
    <s v="Duane Benoit"/>
    <x v="0"/>
    <x v="0"/>
    <s v="Los Angeles"/>
    <x v="1"/>
    <n v="90036"/>
    <x v="1"/>
    <s v="OFF-BI-10000977"/>
    <x v="1"/>
    <x v="8"/>
    <s v="Ibico Plastic Spiral Binding Combs"/>
    <x v="5862"/>
    <n v="3"/>
    <n v="0.2"/>
    <n v="23.711999999999996"/>
    <x v="1"/>
    <x v="1"/>
  </r>
  <r>
    <x v="9326"/>
    <x v="4662"/>
    <x v="210"/>
    <x v="643"/>
    <x v="2"/>
    <s v="PF-19225"/>
    <s v="Phillip Flathmann"/>
    <x v="0"/>
    <x v="0"/>
    <s v="Edmonds"/>
    <x v="4"/>
    <n v="98026"/>
    <x v="1"/>
    <s v="FUR-FU-10004053"/>
    <x v="0"/>
    <x v="5"/>
    <s v="DAX Two-Tone Silver Metal Document Frame"/>
    <x v="4165"/>
    <n v="4"/>
    <n v="0"/>
    <n v="34.812800000000003"/>
    <x v="1"/>
    <x v="0"/>
  </r>
  <r>
    <x v="9327"/>
    <x v="4662"/>
    <x v="210"/>
    <x v="643"/>
    <x v="2"/>
    <s v="PF-19225"/>
    <s v="Phillip Flathmann"/>
    <x v="0"/>
    <x v="0"/>
    <s v="Edmonds"/>
    <x v="4"/>
    <n v="98026"/>
    <x v="1"/>
    <s v="TEC-PH-10002033"/>
    <x v="2"/>
    <x v="7"/>
    <s v="Konftel 250 Conference phone - Charcoal black"/>
    <x v="5863"/>
    <n v="2"/>
    <n v="0.2"/>
    <n v="34.178400000000011"/>
    <x v="1"/>
    <x v="0"/>
  </r>
  <r>
    <x v="9328"/>
    <x v="4662"/>
    <x v="210"/>
    <x v="643"/>
    <x v="2"/>
    <s v="PF-19225"/>
    <s v="Phillip Flathmann"/>
    <x v="0"/>
    <x v="0"/>
    <s v="Edmonds"/>
    <x v="4"/>
    <n v="98026"/>
    <x v="1"/>
    <s v="OFF-AR-10004260"/>
    <x v="1"/>
    <x v="6"/>
    <s v="Boston 1799 Powerhouse Electric Pencil Sharpener"/>
    <x v="2275"/>
    <n v="1"/>
    <n v="0"/>
    <n v="7.2744"/>
    <x v="1"/>
    <x v="0"/>
  </r>
  <r>
    <x v="9329"/>
    <x v="4663"/>
    <x v="109"/>
    <x v="26"/>
    <x v="2"/>
    <s v="AJ-10945"/>
    <s v="Ashley Jarboe"/>
    <x v="0"/>
    <x v="0"/>
    <s v="San Francisco"/>
    <x v="1"/>
    <n v="94110"/>
    <x v="1"/>
    <s v="OFF-AP-10004655"/>
    <x v="1"/>
    <x v="9"/>
    <s v="Holmes Visible Mist Ultrasonic Humidifier with 2.3-Gallon Output per Day, Replacement Filter"/>
    <x v="5864"/>
    <n v="4"/>
    <n v="0"/>
    <n v="15.395199999999999"/>
    <x v="1"/>
    <x v="0"/>
  </r>
  <r>
    <x v="9330"/>
    <x v="4664"/>
    <x v="768"/>
    <x v="837"/>
    <x v="1"/>
    <s v="EB-14110"/>
    <s v="Eugene Barchas"/>
    <x v="0"/>
    <x v="0"/>
    <s v="New York City"/>
    <x v="15"/>
    <n v="10035"/>
    <x v="3"/>
    <s v="OFF-EN-10001539"/>
    <x v="1"/>
    <x v="12"/>
    <s v="Staple envelope"/>
    <x v="2560"/>
    <n v="2"/>
    <n v="0"/>
    <n v="7.3132000000000001"/>
    <x v="3"/>
    <x v="0"/>
  </r>
  <r>
    <x v="9331"/>
    <x v="4665"/>
    <x v="321"/>
    <x v="767"/>
    <x v="1"/>
    <s v="ES-14080"/>
    <s v="Erin Smith"/>
    <x v="1"/>
    <x v="0"/>
    <s v="Springfield"/>
    <x v="21"/>
    <n v="97477"/>
    <x v="1"/>
    <s v="TEC-PH-10001817"/>
    <x v="2"/>
    <x v="7"/>
    <s v="Wilson Electronics DB Pro Signal Booster"/>
    <x v="4253"/>
    <n v="3"/>
    <n v="0.2"/>
    <n v="75.180000000000064"/>
    <x v="1"/>
    <x v="0"/>
  </r>
  <r>
    <x v="9332"/>
    <x v="4666"/>
    <x v="220"/>
    <x v="462"/>
    <x v="0"/>
    <s v="SS-20410"/>
    <s v="Shahid Shariari"/>
    <x v="0"/>
    <x v="0"/>
    <s v="Georgetown"/>
    <x v="0"/>
    <n v="40324"/>
    <x v="0"/>
    <s v="OFF-AP-10002578"/>
    <x v="1"/>
    <x v="9"/>
    <s v="Fellowes Premier Superior Surge Suppressor, 10-Outlet, With Phone and Remote"/>
    <x v="5865"/>
    <n v="4"/>
    <n v="0"/>
    <n v="50.876800000000003"/>
    <x v="0"/>
    <x v="0"/>
  </r>
  <r>
    <x v="9333"/>
    <x v="4666"/>
    <x v="220"/>
    <x v="462"/>
    <x v="0"/>
    <s v="SS-20410"/>
    <s v="Shahid Shariari"/>
    <x v="0"/>
    <x v="0"/>
    <s v="Georgetown"/>
    <x v="0"/>
    <n v="40324"/>
    <x v="0"/>
    <s v="OFF-FA-10000992"/>
    <x v="1"/>
    <x v="13"/>
    <s v="Acco Clips to Go Binder Clips, 24 Clips in Two Sizes"/>
    <x v="3210"/>
    <n v="4"/>
    <n v="0"/>
    <n v="6.6739999999999995"/>
    <x v="0"/>
    <x v="0"/>
  </r>
  <r>
    <x v="9334"/>
    <x v="4667"/>
    <x v="927"/>
    <x v="1060"/>
    <x v="2"/>
    <s v="AG-10900"/>
    <s v="Arthur Gainer"/>
    <x v="0"/>
    <x v="0"/>
    <s v="Coral Springs"/>
    <x v="2"/>
    <n v="33065"/>
    <x v="0"/>
    <s v="FUR-BO-10001798"/>
    <x v="0"/>
    <x v="0"/>
    <s v="Bush Somerset Collection Bookcase"/>
    <x v="2361"/>
    <n v="3"/>
    <n v="0.2"/>
    <n v="-15.71759999999999"/>
    <x v="0"/>
    <x v="0"/>
  </r>
  <r>
    <x v="9335"/>
    <x v="4667"/>
    <x v="927"/>
    <x v="1060"/>
    <x v="2"/>
    <s v="AG-10900"/>
    <s v="Arthur Gainer"/>
    <x v="0"/>
    <x v="0"/>
    <s v="Coral Springs"/>
    <x v="2"/>
    <n v="33065"/>
    <x v="0"/>
    <s v="OFF-LA-10004409"/>
    <x v="1"/>
    <x v="2"/>
    <s v="Avery 492"/>
    <x v="877"/>
    <n v="2"/>
    <n v="0.2"/>
    <n v="1.4975999999999996"/>
    <x v="0"/>
    <x v="0"/>
  </r>
  <r>
    <x v="9336"/>
    <x v="4668"/>
    <x v="118"/>
    <x v="295"/>
    <x v="1"/>
    <s v="CY-12745"/>
    <s v="Craig Yedwab"/>
    <x v="1"/>
    <x v="0"/>
    <s v="San Francisco"/>
    <x v="1"/>
    <n v="94110"/>
    <x v="1"/>
    <s v="OFF-FA-10000621"/>
    <x v="1"/>
    <x v="13"/>
    <s v="OIC Colored Binder Clips, Assorted Sizes"/>
    <x v="1511"/>
    <n v="5"/>
    <n v="0"/>
    <n v="8.7710000000000008"/>
    <x v="1"/>
    <x v="0"/>
  </r>
  <r>
    <x v="9337"/>
    <x v="4669"/>
    <x v="538"/>
    <x v="657"/>
    <x v="0"/>
    <s v="RP-19270"/>
    <s v="Rachel Payne"/>
    <x v="1"/>
    <x v="0"/>
    <s v="San Francisco"/>
    <x v="1"/>
    <n v="94110"/>
    <x v="1"/>
    <s v="OFF-BI-10003196"/>
    <x v="1"/>
    <x v="8"/>
    <s v="Accohide Poly Flexible Ring Binders"/>
    <x v="5866"/>
    <n v="1"/>
    <n v="0.2"/>
    <n v="1.1219999999999999"/>
    <x v="1"/>
    <x v="0"/>
  </r>
  <r>
    <x v="9338"/>
    <x v="4669"/>
    <x v="538"/>
    <x v="657"/>
    <x v="0"/>
    <s v="RP-19270"/>
    <s v="Rachel Payne"/>
    <x v="1"/>
    <x v="0"/>
    <s v="San Francisco"/>
    <x v="1"/>
    <n v="94110"/>
    <x v="1"/>
    <s v="OFF-BI-10003727"/>
    <x v="1"/>
    <x v="8"/>
    <s v="Avery Durable Slant Ring Binders With Label Holder"/>
    <x v="5867"/>
    <n v="6"/>
    <n v="0.2"/>
    <n v="7.0223999999999993"/>
    <x v="1"/>
    <x v="0"/>
  </r>
  <r>
    <x v="9339"/>
    <x v="4669"/>
    <x v="538"/>
    <x v="657"/>
    <x v="0"/>
    <s v="RP-19270"/>
    <s v="Rachel Payne"/>
    <x v="1"/>
    <x v="0"/>
    <s v="San Francisco"/>
    <x v="1"/>
    <n v="94110"/>
    <x v="1"/>
    <s v="OFF-PA-10003228"/>
    <x v="1"/>
    <x v="10"/>
    <s v="Xerox 1917"/>
    <x v="64"/>
    <n v="3"/>
    <n v="0"/>
    <n v="68.963099999999997"/>
    <x v="1"/>
    <x v="0"/>
  </r>
  <r>
    <x v="9340"/>
    <x v="4669"/>
    <x v="538"/>
    <x v="657"/>
    <x v="0"/>
    <s v="RP-19270"/>
    <s v="Rachel Payne"/>
    <x v="1"/>
    <x v="0"/>
    <s v="San Francisco"/>
    <x v="1"/>
    <n v="94110"/>
    <x v="1"/>
    <s v="OFF-LA-10002787"/>
    <x v="1"/>
    <x v="2"/>
    <s v="Avery 480"/>
    <x v="2057"/>
    <n v="5"/>
    <n v="0"/>
    <n v="9"/>
    <x v="1"/>
    <x v="0"/>
  </r>
  <r>
    <x v="9341"/>
    <x v="4669"/>
    <x v="538"/>
    <x v="657"/>
    <x v="0"/>
    <s v="RP-19270"/>
    <s v="Rachel Payne"/>
    <x v="1"/>
    <x v="0"/>
    <s v="San Francisco"/>
    <x v="1"/>
    <n v="94110"/>
    <x v="1"/>
    <s v="TEC-PH-10001305"/>
    <x v="2"/>
    <x v="7"/>
    <s v="Panasonic KX TS208W Corded phone"/>
    <x v="5868"/>
    <n v="3"/>
    <n v="0.2"/>
    <n v="11.757600000000011"/>
    <x v="1"/>
    <x v="0"/>
  </r>
  <r>
    <x v="9342"/>
    <x v="4670"/>
    <x v="69"/>
    <x v="755"/>
    <x v="1"/>
    <s v="DB-13360"/>
    <s v="Dennis Bolton"/>
    <x v="2"/>
    <x v="0"/>
    <s v="Riverside"/>
    <x v="1"/>
    <n v="92503"/>
    <x v="1"/>
    <s v="OFF-BI-10001036"/>
    <x v="1"/>
    <x v="8"/>
    <s v="Cardinal EasyOpen D-Ring Binders"/>
    <x v="5869"/>
    <n v="7"/>
    <n v="0.2"/>
    <n v="19.193999999999999"/>
    <x v="1"/>
    <x v="0"/>
  </r>
  <r>
    <x v="9343"/>
    <x v="4671"/>
    <x v="922"/>
    <x v="971"/>
    <x v="2"/>
    <s v="CK-12325"/>
    <s v="Christine Kargatis"/>
    <x v="2"/>
    <x v="0"/>
    <s v="Troy"/>
    <x v="24"/>
    <n v="45373"/>
    <x v="3"/>
    <s v="FUR-TA-10001086"/>
    <x v="0"/>
    <x v="3"/>
    <s v="SAFCO PlanMaster Boards, 60w x 37-1/2d, White Melamine"/>
    <x v="4003"/>
    <n v="5"/>
    <n v="0.4"/>
    <n v="-106.39299999999997"/>
    <x v="3"/>
    <x v="1"/>
  </r>
  <r>
    <x v="9344"/>
    <x v="4671"/>
    <x v="922"/>
    <x v="971"/>
    <x v="2"/>
    <s v="CK-12325"/>
    <s v="Christine Kargatis"/>
    <x v="2"/>
    <x v="0"/>
    <s v="Troy"/>
    <x v="24"/>
    <n v="45373"/>
    <x v="3"/>
    <s v="OFF-BI-10001525"/>
    <x v="1"/>
    <x v="8"/>
    <s v="Acco Pressboard Covers with Storage Hooks, 14 7/8&quot; x 11&quot;, Executive Red"/>
    <x v="3517"/>
    <n v="5"/>
    <n v="0.7"/>
    <n v="-4.7625000000000011"/>
    <x v="3"/>
    <x v="1"/>
  </r>
  <r>
    <x v="9345"/>
    <x v="4671"/>
    <x v="922"/>
    <x v="971"/>
    <x v="2"/>
    <s v="CK-12325"/>
    <s v="Christine Kargatis"/>
    <x v="2"/>
    <x v="0"/>
    <s v="Troy"/>
    <x v="24"/>
    <n v="45373"/>
    <x v="3"/>
    <s v="TEC-PH-10000526"/>
    <x v="2"/>
    <x v="7"/>
    <s v="Vtech CS6719"/>
    <x v="5870"/>
    <n v="1"/>
    <n v="0.4"/>
    <n v="-11.518799999999999"/>
    <x v="3"/>
    <x v="1"/>
  </r>
  <r>
    <x v="9346"/>
    <x v="4671"/>
    <x v="922"/>
    <x v="971"/>
    <x v="2"/>
    <s v="CK-12325"/>
    <s v="Christine Kargatis"/>
    <x v="2"/>
    <x v="0"/>
    <s v="Troy"/>
    <x v="24"/>
    <n v="45373"/>
    <x v="3"/>
    <s v="FUR-FU-10004973"/>
    <x v="0"/>
    <x v="5"/>
    <s v="Flat Face Poster Frame"/>
    <x v="615"/>
    <n v="2"/>
    <n v="0.2"/>
    <n v="8.2896000000000001"/>
    <x v="3"/>
    <x v="1"/>
  </r>
  <r>
    <x v="9347"/>
    <x v="4671"/>
    <x v="922"/>
    <x v="971"/>
    <x v="2"/>
    <s v="CK-12325"/>
    <s v="Christine Kargatis"/>
    <x v="2"/>
    <x v="0"/>
    <s v="Troy"/>
    <x v="24"/>
    <n v="45373"/>
    <x v="3"/>
    <s v="FUR-CH-10003981"/>
    <x v="0"/>
    <x v="1"/>
    <s v="Global Commerce Series Low-Back Swivel/Tilt Chairs"/>
    <x v="4448"/>
    <n v="5"/>
    <n v="0.3"/>
    <n v="-12.84900000000016"/>
    <x v="3"/>
    <x v="1"/>
  </r>
  <r>
    <x v="9348"/>
    <x v="4672"/>
    <x v="596"/>
    <x v="470"/>
    <x v="1"/>
    <s v="DN-13690"/>
    <s v="Duane Noonan"/>
    <x v="0"/>
    <x v="0"/>
    <s v="Moreno Valley"/>
    <x v="1"/>
    <n v="92553"/>
    <x v="1"/>
    <s v="FUR-FU-10000277"/>
    <x v="0"/>
    <x v="5"/>
    <s v="Deflect-o DuraMat Antistatic Studded Beveled Mat for Medium Pile Carpeting"/>
    <x v="5871"/>
    <n v="8"/>
    <n v="0"/>
    <n v="202.25279999999998"/>
    <x v="1"/>
    <x v="0"/>
  </r>
  <r>
    <x v="9349"/>
    <x v="4672"/>
    <x v="596"/>
    <x v="470"/>
    <x v="1"/>
    <s v="DN-13690"/>
    <s v="Duane Noonan"/>
    <x v="0"/>
    <x v="0"/>
    <s v="Moreno Valley"/>
    <x v="1"/>
    <n v="92553"/>
    <x v="1"/>
    <s v="FUR-FU-10001934"/>
    <x v="0"/>
    <x v="5"/>
    <s v="Magnifier Swing Arm Lamp"/>
    <x v="108"/>
    <n v="2"/>
    <n v="0"/>
    <n v="10.909600000000001"/>
    <x v="1"/>
    <x v="0"/>
  </r>
  <r>
    <x v="9350"/>
    <x v="4673"/>
    <x v="713"/>
    <x v="759"/>
    <x v="1"/>
    <s v="DP-13105"/>
    <s v="Dave Poirier"/>
    <x v="1"/>
    <x v="0"/>
    <s v="Seattle"/>
    <x v="4"/>
    <n v="98115"/>
    <x v="1"/>
    <s v="OFF-BI-10004970"/>
    <x v="1"/>
    <x v="8"/>
    <s v="ACCOHIDE 3-Ring Binder, Blue, 1&quot;"/>
    <x v="1157"/>
    <n v="4"/>
    <n v="0.2"/>
    <n v="4.4603999999999999"/>
    <x v="1"/>
    <x v="0"/>
  </r>
  <r>
    <x v="9351"/>
    <x v="4673"/>
    <x v="713"/>
    <x v="759"/>
    <x v="1"/>
    <s v="DP-13105"/>
    <s v="Dave Poirier"/>
    <x v="1"/>
    <x v="0"/>
    <s v="Seattle"/>
    <x v="4"/>
    <n v="98115"/>
    <x v="1"/>
    <s v="FUR-CH-10003396"/>
    <x v="0"/>
    <x v="1"/>
    <s v="Global Deluxe Steno Chair"/>
    <x v="4236"/>
    <n v="3"/>
    <n v="0.2"/>
    <n v="-20.784600000000012"/>
    <x v="1"/>
    <x v="0"/>
  </r>
  <r>
    <x v="9352"/>
    <x v="4674"/>
    <x v="241"/>
    <x v="255"/>
    <x v="2"/>
    <s v="RO-19780"/>
    <s v="Rose O'Brian"/>
    <x v="0"/>
    <x v="0"/>
    <s v="Chicago"/>
    <x v="10"/>
    <n v="60623"/>
    <x v="2"/>
    <s v="FUR-CH-10003973"/>
    <x v="0"/>
    <x v="1"/>
    <s v="GuestStacker Chair with Chrome Finish Legs"/>
    <x v="3324"/>
    <n v="2"/>
    <n v="0.3"/>
    <n v="-14.870399999999961"/>
    <x v="2"/>
    <x v="0"/>
  </r>
  <r>
    <x v="9353"/>
    <x v="4674"/>
    <x v="241"/>
    <x v="255"/>
    <x v="2"/>
    <s v="RO-19780"/>
    <s v="Rose O'Brian"/>
    <x v="0"/>
    <x v="0"/>
    <s v="Chicago"/>
    <x v="10"/>
    <n v="60623"/>
    <x v="2"/>
    <s v="OFF-PA-10002109"/>
    <x v="1"/>
    <x v="10"/>
    <s v="Wirebound Voice Message Log Book"/>
    <x v="5872"/>
    <n v="3"/>
    <n v="0.2"/>
    <n v="3.7127999999999988"/>
    <x v="2"/>
    <x v="0"/>
  </r>
  <r>
    <x v="9354"/>
    <x v="4675"/>
    <x v="494"/>
    <x v="1197"/>
    <x v="1"/>
    <s v="MA-17560"/>
    <s v="Matt Abelman"/>
    <x v="2"/>
    <x v="0"/>
    <s v="Jackson"/>
    <x v="12"/>
    <n v="49201"/>
    <x v="2"/>
    <s v="OFF-PA-10001826"/>
    <x v="1"/>
    <x v="10"/>
    <s v="Xerox 207"/>
    <x v="541"/>
    <n v="3"/>
    <n v="0"/>
    <n v="9.3312000000000008"/>
    <x v="2"/>
    <x v="0"/>
  </r>
  <r>
    <x v="9355"/>
    <x v="4675"/>
    <x v="494"/>
    <x v="1197"/>
    <x v="1"/>
    <s v="MA-17560"/>
    <s v="Matt Abelman"/>
    <x v="2"/>
    <x v="0"/>
    <s v="Jackson"/>
    <x v="12"/>
    <n v="49201"/>
    <x v="2"/>
    <s v="OFF-AR-10000823"/>
    <x v="1"/>
    <x v="6"/>
    <s v="Newell 307"/>
    <x v="1034"/>
    <n v="2"/>
    <n v="0"/>
    <n v="1.0192000000000001"/>
    <x v="2"/>
    <x v="0"/>
  </r>
  <r>
    <x v="9356"/>
    <x v="4675"/>
    <x v="494"/>
    <x v="1197"/>
    <x v="1"/>
    <s v="MA-17560"/>
    <s v="Matt Abelman"/>
    <x v="2"/>
    <x v="0"/>
    <s v="Jackson"/>
    <x v="12"/>
    <n v="49201"/>
    <x v="2"/>
    <s v="OFF-PA-10001776"/>
    <x v="1"/>
    <x v="10"/>
    <s v="Wirebound Message Books, Four 2 3/4&quot; x 5&quot; Forms per Page, 600 Sets per Book"/>
    <x v="1909"/>
    <n v="2"/>
    <n v="0"/>
    <n v="8.7137999999999991"/>
    <x v="2"/>
    <x v="0"/>
  </r>
  <r>
    <x v="9357"/>
    <x v="4676"/>
    <x v="967"/>
    <x v="113"/>
    <x v="0"/>
    <s v="JD-15895"/>
    <s v="Jonathan Doherty"/>
    <x v="1"/>
    <x v="0"/>
    <s v="New York City"/>
    <x v="15"/>
    <n v="10024"/>
    <x v="3"/>
    <s v="OFF-BI-10003676"/>
    <x v="1"/>
    <x v="8"/>
    <s v="GBC Standard Recycled Report Covers, Clear Plastic Sheets"/>
    <x v="136"/>
    <n v="5"/>
    <n v="0.2"/>
    <n v="15.091999999999995"/>
    <x v="3"/>
    <x v="0"/>
  </r>
  <r>
    <x v="9358"/>
    <x v="4676"/>
    <x v="967"/>
    <x v="113"/>
    <x v="0"/>
    <s v="JD-15895"/>
    <s v="Jonathan Doherty"/>
    <x v="1"/>
    <x v="0"/>
    <s v="New York City"/>
    <x v="15"/>
    <n v="10024"/>
    <x v="3"/>
    <s v="FUR-TA-10001095"/>
    <x v="0"/>
    <x v="3"/>
    <s v="Chromcraft Round Conference Tables"/>
    <x v="5873"/>
    <n v="3"/>
    <n v="0.4"/>
    <n v="-99.34529999999998"/>
    <x v="3"/>
    <x v="0"/>
  </r>
  <r>
    <x v="9359"/>
    <x v="4676"/>
    <x v="967"/>
    <x v="113"/>
    <x v="0"/>
    <s v="JD-15895"/>
    <s v="Jonathan Doherty"/>
    <x v="1"/>
    <x v="0"/>
    <s v="New York City"/>
    <x v="15"/>
    <n v="10024"/>
    <x v="3"/>
    <s v="FUR-FU-10000747"/>
    <x v="0"/>
    <x v="5"/>
    <s v="Tenex B1-RE Series Chair Mats for Low Pile Carpets"/>
    <x v="44"/>
    <n v="1"/>
    <n v="0"/>
    <n v="7.816599999999994"/>
    <x v="3"/>
    <x v="0"/>
  </r>
  <r>
    <x v="9360"/>
    <x v="4676"/>
    <x v="967"/>
    <x v="113"/>
    <x v="0"/>
    <s v="JD-15895"/>
    <s v="Jonathan Doherty"/>
    <x v="1"/>
    <x v="0"/>
    <s v="New York City"/>
    <x v="15"/>
    <n v="10024"/>
    <x v="3"/>
    <s v="OFF-ST-10004337"/>
    <x v="1"/>
    <x v="4"/>
    <s v="SAFCO Commercial Wire Shelving, 72h"/>
    <x v="5874"/>
    <n v="7"/>
    <n v="0"/>
    <n v="0"/>
    <x v="3"/>
    <x v="0"/>
  </r>
  <r>
    <x v="9361"/>
    <x v="4677"/>
    <x v="708"/>
    <x v="186"/>
    <x v="1"/>
    <s v="PS-18970"/>
    <s v="Paul Stevenson"/>
    <x v="2"/>
    <x v="0"/>
    <s v="Seattle"/>
    <x v="4"/>
    <n v="98105"/>
    <x v="1"/>
    <s v="OFF-BI-10004410"/>
    <x v="1"/>
    <x v="8"/>
    <s v="C-Line Peel &amp; Stick Add-On Filing Pockets, 8-3/4 x 5-1/8, 10/Pack"/>
    <x v="5875"/>
    <n v="6"/>
    <n v="0.2"/>
    <n v="10.3194"/>
    <x v="1"/>
    <x v="0"/>
  </r>
  <r>
    <x v="9362"/>
    <x v="4677"/>
    <x v="708"/>
    <x v="186"/>
    <x v="1"/>
    <s v="PS-18970"/>
    <s v="Paul Stevenson"/>
    <x v="2"/>
    <x v="0"/>
    <s v="Seattle"/>
    <x v="4"/>
    <n v="98105"/>
    <x v="1"/>
    <s v="OFF-FA-10004838"/>
    <x v="1"/>
    <x v="13"/>
    <s v="Super Bands, 12/Pack"/>
    <x v="5876"/>
    <n v="7"/>
    <n v="0"/>
    <n v="0.3906000000000005"/>
    <x v="1"/>
    <x v="0"/>
  </r>
  <r>
    <x v="9363"/>
    <x v="4677"/>
    <x v="708"/>
    <x v="186"/>
    <x v="1"/>
    <s v="PS-18970"/>
    <s v="Paul Stevenson"/>
    <x v="2"/>
    <x v="0"/>
    <s v="Seattle"/>
    <x v="4"/>
    <n v="98105"/>
    <x v="1"/>
    <s v="FUR-FU-10002364"/>
    <x v="0"/>
    <x v="5"/>
    <s v="Eldon Expressions Wood Desk Accessories, Oak"/>
    <x v="3077"/>
    <n v="3"/>
    <n v="0"/>
    <n v="6.4205999999999976"/>
    <x v="1"/>
    <x v="0"/>
  </r>
  <r>
    <x v="9364"/>
    <x v="4677"/>
    <x v="708"/>
    <x v="186"/>
    <x v="1"/>
    <s v="PS-18970"/>
    <s v="Paul Stevenson"/>
    <x v="2"/>
    <x v="0"/>
    <s v="Seattle"/>
    <x v="4"/>
    <n v="98105"/>
    <x v="1"/>
    <s v="OFF-ST-10001809"/>
    <x v="1"/>
    <x v="4"/>
    <s v="Fellowes Officeware Wire Shelving"/>
    <x v="704"/>
    <n v="4"/>
    <n v="0"/>
    <n v="7.1863999999999919"/>
    <x v="1"/>
    <x v="0"/>
  </r>
  <r>
    <x v="9365"/>
    <x v="4678"/>
    <x v="963"/>
    <x v="1036"/>
    <x v="2"/>
    <s v="JF-15415"/>
    <s v="Jennifer Ferguson"/>
    <x v="0"/>
    <x v="0"/>
    <s v="Saint Charles"/>
    <x v="25"/>
    <n v="63301"/>
    <x v="2"/>
    <s v="OFF-PA-10001846"/>
    <x v="1"/>
    <x v="10"/>
    <s v="Xerox 1899"/>
    <x v="1057"/>
    <n v="2"/>
    <n v="0"/>
    <n v="5.6644000000000005"/>
    <x v="2"/>
    <x v="0"/>
  </r>
  <r>
    <x v="9366"/>
    <x v="4679"/>
    <x v="785"/>
    <x v="200"/>
    <x v="1"/>
    <s v="RD-19480"/>
    <s v="Rick Duston"/>
    <x v="0"/>
    <x v="0"/>
    <s v="Long Beach"/>
    <x v="15"/>
    <n v="11561"/>
    <x v="3"/>
    <s v="OFF-BI-10003876"/>
    <x v="1"/>
    <x v="8"/>
    <s v="Green Canvas Binder for 8-1/2&quot; x 14&quot; Sheets"/>
    <x v="5877"/>
    <n v="2"/>
    <n v="0.2"/>
    <n v="25.679999999999996"/>
    <x v="3"/>
    <x v="0"/>
  </r>
  <r>
    <x v="9367"/>
    <x v="4679"/>
    <x v="785"/>
    <x v="200"/>
    <x v="1"/>
    <s v="RD-19480"/>
    <s v="Rick Duston"/>
    <x v="0"/>
    <x v="0"/>
    <s v="Long Beach"/>
    <x v="15"/>
    <n v="11561"/>
    <x v="3"/>
    <s v="OFF-ST-10003470"/>
    <x v="1"/>
    <x v="4"/>
    <s v="Tennsco Snap-Together Open Shelving Units, Starter Sets and Add-On Units"/>
    <x v="5878"/>
    <n v="6"/>
    <n v="0"/>
    <n v="83.843999999999937"/>
    <x v="3"/>
    <x v="0"/>
  </r>
  <r>
    <x v="9368"/>
    <x v="4680"/>
    <x v="281"/>
    <x v="300"/>
    <x v="2"/>
    <s v="ES-14080"/>
    <s v="Erin Smith"/>
    <x v="1"/>
    <x v="0"/>
    <s v="Lakewood"/>
    <x v="30"/>
    <n v="8701"/>
    <x v="3"/>
    <s v="OFF-PA-10004243"/>
    <x v="1"/>
    <x v="10"/>
    <s v="Xerox 1939"/>
    <x v="2479"/>
    <n v="2"/>
    <n v="0"/>
    <n v="18.211199999999998"/>
    <x v="3"/>
    <x v="0"/>
  </r>
  <r>
    <x v="9369"/>
    <x v="4681"/>
    <x v="659"/>
    <x v="748"/>
    <x v="0"/>
    <s v="KN-16390"/>
    <s v="Katherine Nockton"/>
    <x v="1"/>
    <x v="0"/>
    <s v="Clinton"/>
    <x v="39"/>
    <n v="20735"/>
    <x v="3"/>
    <s v="FUR-CH-10000422"/>
    <x v="0"/>
    <x v="1"/>
    <s v="Global Highback Leather Tilter in Burgundy"/>
    <x v="5879"/>
    <n v="3"/>
    <n v="0"/>
    <n v="43.675200000000018"/>
    <x v="3"/>
    <x v="0"/>
  </r>
  <r>
    <x v="9370"/>
    <x v="4682"/>
    <x v="352"/>
    <x v="1247"/>
    <x v="2"/>
    <s v="VP-21760"/>
    <s v="Victoria Pisteka"/>
    <x v="1"/>
    <x v="0"/>
    <s v="Columbus"/>
    <x v="24"/>
    <n v="43229"/>
    <x v="3"/>
    <s v="FUR-FU-10002506"/>
    <x v="0"/>
    <x v="5"/>
    <s v="Tensor &quot;Hersey Kiss&quot; Styled Floor Lamp"/>
    <x v="2185"/>
    <n v="4"/>
    <n v="0.2"/>
    <n v="-4.1568000000000023"/>
    <x v="3"/>
    <x v="0"/>
  </r>
  <r>
    <x v="9371"/>
    <x v="4682"/>
    <x v="352"/>
    <x v="1247"/>
    <x v="2"/>
    <s v="VP-21760"/>
    <s v="Victoria Pisteka"/>
    <x v="1"/>
    <x v="0"/>
    <s v="Columbus"/>
    <x v="24"/>
    <n v="43229"/>
    <x v="3"/>
    <s v="FUR-CH-10000863"/>
    <x v="0"/>
    <x v="1"/>
    <s v="Novimex Swivel Fabric Task Chair"/>
    <x v="2613"/>
    <n v="3"/>
    <n v="0.3"/>
    <n v="-86.058600000000013"/>
    <x v="3"/>
    <x v="0"/>
  </r>
  <r>
    <x v="9372"/>
    <x v="4682"/>
    <x v="352"/>
    <x v="1247"/>
    <x v="2"/>
    <s v="VP-21760"/>
    <s v="Victoria Pisteka"/>
    <x v="1"/>
    <x v="0"/>
    <s v="Columbus"/>
    <x v="24"/>
    <n v="43229"/>
    <x v="3"/>
    <s v="OFF-FA-10002988"/>
    <x v="1"/>
    <x v="13"/>
    <s v="Ideal Clamps"/>
    <x v="1400"/>
    <n v="5"/>
    <n v="0.2"/>
    <n v="2.9144999999999994"/>
    <x v="3"/>
    <x v="0"/>
  </r>
  <r>
    <x v="9373"/>
    <x v="4683"/>
    <x v="917"/>
    <x v="676"/>
    <x v="1"/>
    <s v="CS-11950"/>
    <s v="Carlos Soltero"/>
    <x v="0"/>
    <x v="0"/>
    <s v="Pasadena"/>
    <x v="1"/>
    <n v="91104"/>
    <x v="1"/>
    <s v="TEC-PH-10003437"/>
    <x v="2"/>
    <x v="7"/>
    <s v="Blue Parrot B250XT Professional Grade Wireless Bluetooth Headset with"/>
    <x v="1171"/>
    <n v="7"/>
    <n v="0.2"/>
    <n v="52.492999999999967"/>
    <x v="1"/>
    <x v="0"/>
  </r>
  <r>
    <x v="9374"/>
    <x v="4684"/>
    <x v="410"/>
    <x v="103"/>
    <x v="1"/>
    <s v="KB-16600"/>
    <s v="Ken Brennan"/>
    <x v="1"/>
    <x v="0"/>
    <s v="Seattle"/>
    <x v="4"/>
    <n v="98105"/>
    <x v="1"/>
    <s v="OFF-SU-10002537"/>
    <x v="1"/>
    <x v="14"/>
    <s v="Acme Box Cutter Scissors"/>
    <x v="5880"/>
    <n v="6"/>
    <n v="0"/>
    <n v="15.958800000000004"/>
    <x v="1"/>
    <x v="0"/>
  </r>
  <r>
    <x v="9375"/>
    <x v="4685"/>
    <x v="639"/>
    <x v="79"/>
    <x v="0"/>
    <s v="AJ-10945"/>
    <s v="Ashley Jarboe"/>
    <x v="0"/>
    <x v="0"/>
    <s v="Los Angeles"/>
    <x v="1"/>
    <n v="90045"/>
    <x v="1"/>
    <s v="TEC-AC-10003063"/>
    <x v="2"/>
    <x v="11"/>
    <s v="Micro Innovations USB RF Wireless Keyboard with Mouse"/>
    <x v="1424"/>
    <n v="2"/>
    <n v="0"/>
    <n v="10.5"/>
    <x v="1"/>
    <x v="0"/>
  </r>
  <r>
    <x v="9376"/>
    <x v="4686"/>
    <x v="53"/>
    <x v="168"/>
    <x v="1"/>
    <s v="PO-18865"/>
    <s v="Patrick O'Donnell"/>
    <x v="0"/>
    <x v="0"/>
    <s v="East Orange"/>
    <x v="30"/>
    <n v="7017"/>
    <x v="3"/>
    <s v="TEC-AC-10003237"/>
    <x v="2"/>
    <x v="11"/>
    <s v="Memorex Micro Travel Drive 4 GB"/>
    <x v="5881"/>
    <n v="3"/>
    <n v="0"/>
    <n v="13.674000000000003"/>
    <x v="3"/>
    <x v="0"/>
  </r>
  <r>
    <x v="9377"/>
    <x v="4687"/>
    <x v="94"/>
    <x v="91"/>
    <x v="1"/>
    <s v="DP-13105"/>
    <s v="Dave Poirier"/>
    <x v="1"/>
    <x v="0"/>
    <s v="Eau Claire"/>
    <x v="6"/>
    <n v="54703"/>
    <x v="2"/>
    <s v="OFF-ST-10001031"/>
    <x v="1"/>
    <x v="4"/>
    <s v="Adjustable Personal File Tote"/>
    <x v="5882"/>
    <n v="2"/>
    <n v="0"/>
    <n v="8.465600000000002"/>
    <x v="2"/>
    <x v="0"/>
  </r>
  <r>
    <x v="9378"/>
    <x v="4688"/>
    <x v="1120"/>
    <x v="566"/>
    <x v="1"/>
    <s v="GM-14500"/>
    <s v="Gene McClure"/>
    <x v="0"/>
    <x v="0"/>
    <s v="Chicago"/>
    <x v="10"/>
    <n v="60610"/>
    <x v="2"/>
    <s v="OFF-EN-10001535"/>
    <x v="1"/>
    <x v="12"/>
    <s v="Grip Seal Envelopes"/>
    <x v="5883"/>
    <n v="2"/>
    <n v="0.2"/>
    <n v="2.3868"/>
    <x v="2"/>
    <x v="0"/>
  </r>
  <r>
    <x v="9379"/>
    <x v="4689"/>
    <x v="851"/>
    <x v="999"/>
    <x v="0"/>
    <s v="CC-12670"/>
    <s v="Craig Carreira"/>
    <x v="0"/>
    <x v="0"/>
    <s v="Tampa"/>
    <x v="2"/>
    <n v="33614"/>
    <x v="0"/>
    <s v="OFF-PA-10001295"/>
    <x v="1"/>
    <x v="10"/>
    <s v="Computer Printout Paper with Letter-Trim Perforations"/>
    <x v="2817"/>
    <n v="3"/>
    <n v="0.2"/>
    <n v="15.934799999999997"/>
    <x v="0"/>
    <x v="0"/>
  </r>
  <r>
    <x v="9380"/>
    <x v="4689"/>
    <x v="851"/>
    <x v="999"/>
    <x v="0"/>
    <s v="CC-12670"/>
    <s v="Craig Carreira"/>
    <x v="0"/>
    <x v="0"/>
    <s v="Tampa"/>
    <x v="2"/>
    <n v="33614"/>
    <x v="0"/>
    <s v="FUR-CH-10004698"/>
    <x v="0"/>
    <x v="1"/>
    <s v="Padded Folding Chairs, Black, 4/Carton"/>
    <x v="1466"/>
    <n v="1"/>
    <n v="0.2"/>
    <n v="6.4784000000000042"/>
    <x v="0"/>
    <x v="0"/>
  </r>
  <r>
    <x v="9381"/>
    <x v="4689"/>
    <x v="851"/>
    <x v="999"/>
    <x v="0"/>
    <s v="CC-12670"/>
    <s v="Craig Carreira"/>
    <x v="0"/>
    <x v="0"/>
    <s v="Tampa"/>
    <x v="2"/>
    <n v="33614"/>
    <x v="0"/>
    <s v="OFF-ST-10000078"/>
    <x v="1"/>
    <x v="4"/>
    <s v="Tennsco 6- and 18-Compartment Lockers"/>
    <x v="5884"/>
    <n v="2"/>
    <n v="0.2"/>
    <n v="-10.60680000000005"/>
    <x v="0"/>
    <x v="0"/>
  </r>
  <r>
    <x v="9382"/>
    <x v="4689"/>
    <x v="851"/>
    <x v="999"/>
    <x v="0"/>
    <s v="CC-12670"/>
    <s v="Craig Carreira"/>
    <x v="0"/>
    <x v="0"/>
    <s v="Tampa"/>
    <x v="2"/>
    <n v="33614"/>
    <x v="0"/>
    <s v="OFF-AR-10001868"/>
    <x v="1"/>
    <x v="6"/>
    <s v="Prang Dustless Chalk Sticks"/>
    <x v="2956"/>
    <n v="1"/>
    <n v="0.2"/>
    <n v="0.504"/>
    <x v="0"/>
    <x v="0"/>
  </r>
  <r>
    <x v="9383"/>
    <x v="4689"/>
    <x v="851"/>
    <x v="999"/>
    <x v="0"/>
    <s v="CC-12670"/>
    <s v="Craig Carreira"/>
    <x v="0"/>
    <x v="0"/>
    <s v="Tampa"/>
    <x v="2"/>
    <n v="33614"/>
    <x v="0"/>
    <s v="OFF-ST-10004950"/>
    <x v="1"/>
    <x v="4"/>
    <s v="Acco Perma 3000 Stacking Storage Drawers"/>
    <x v="2067"/>
    <n v="5"/>
    <n v="0.2"/>
    <n v="-1.049000000000003"/>
    <x v="0"/>
    <x v="0"/>
  </r>
  <r>
    <x v="9384"/>
    <x v="4690"/>
    <x v="938"/>
    <x v="766"/>
    <x v="1"/>
    <s v="SJ-20125"/>
    <s v="Sanjit Jacobs"/>
    <x v="2"/>
    <x v="0"/>
    <s v="New York City"/>
    <x v="15"/>
    <n v="10009"/>
    <x v="3"/>
    <s v="OFF-PA-10003441"/>
    <x v="1"/>
    <x v="10"/>
    <s v="Xerox 226"/>
    <x v="243"/>
    <n v="4"/>
    <n v="0"/>
    <n v="12.441600000000001"/>
    <x v="3"/>
    <x v="0"/>
  </r>
  <r>
    <x v="9385"/>
    <x v="4691"/>
    <x v="151"/>
    <x v="1316"/>
    <x v="1"/>
    <s v="SF-20200"/>
    <s v="Sarah Foster"/>
    <x v="0"/>
    <x v="0"/>
    <s v="Mesa"/>
    <x v="16"/>
    <n v="85204"/>
    <x v="1"/>
    <s v="FUR-FU-10004973"/>
    <x v="0"/>
    <x v="5"/>
    <s v="Flat Face Poster Frame"/>
    <x v="5885"/>
    <n v="8"/>
    <n v="0.2"/>
    <n v="33.1584"/>
    <x v="1"/>
    <x v="0"/>
  </r>
  <r>
    <x v="9386"/>
    <x v="4692"/>
    <x v="617"/>
    <x v="185"/>
    <x v="1"/>
    <s v="RM-19375"/>
    <s v="Raymond Messe"/>
    <x v="0"/>
    <x v="0"/>
    <s v="Burlington"/>
    <x v="42"/>
    <m/>
    <x v="3"/>
    <s v="OFF-PA-10000157"/>
    <x v="1"/>
    <x v="10"/>
    <s v="Xerox 191"/>
    <x v="710"/>
    <n v="4"/>
    <n v="0"/>
    <n v="37.562399999999997"/>
    <x v="3"/>
    <x v="0"/>
  </r>
  <r>
    <x v="9387"/>
    <x v="4692"/>
    <x v="617"/>
    <x v="185"/>
    <x v="1"/>
    <s v="RM-19375"/>
    <s v="Raymond Messe"/>
    <x v="0"/>
    <x v="0"/>
    <s v="Burlington"/>
    <x v="42"/>
    <m/>
    <x v="3"/>
    <s v="OFF-PA-10001970"/>
    <x v="1"/>
    <x v="10"/>
    <s v="Xerox 1881"/>
    <x v="5886"/>
    <n v="1"/>
    <n v="0"/>
    <n v="5.7715999999999994"/>
    <x v="3"/>
    <x v="0"/>
  </r>
  <r>
    <x v="9388"/>
    <x v="4692"/>
    <x v="617"/>
    <x v="185"/>
    <x v="1"/>
    <s v="RM-19375"/>
    <s v="Raymond Messe"/>
    <x v="0"/>
    <x v="0"/>
    <s v="Burlington"/>
    <x v="42"/>
    <m/>
    <x v="3"/>
    <s v="OFF-AP-10000828"/>
    <x v="1"/>
    <x v="9"/>
    <s v="Avanti 4.4 Cu. Ft. Refrigerator"/>
    <x v="3116"/>
    <n v="3"/>
    <n v="0"/>
    <n v="152.02319999999997"/>
    <x v="3"/>
    <x v="0"/>
  </r>
  <r>
    <x v="9389"/>
    <x v="4692"/>
    <x v="617"/>
    <x v="185"/>
    <x v="1"/>
    <s v="RM-19375"/>
    <s v="Raymond Messe"/>
    <x v="0"/>
    <x v="0"/>
    <s v="Burlington"/>
    <x v="42"/>
    <m/>
    <x v="3"/>
    <s v="OFF-EN-10001509"/>
    <x v="1"/>
    <x v="12"/>
    <s v="Poly String Tie Envelopes"/>
    <x v="5887"/>
    <n v="1"/>
    <n v="0"/>
    <n v="0.95879999999999987"/>
    <x v="3"/>
    <x v="0"/>
  </r>
  <r>
    <x v="9390"/>
    <x v="4693"/>
    <x v="974"/>
    <x v="1267"/>
    <x v="1"/>
    <s v="KM-16375"/>
    <s v="Katherine Murray"/>
    <x v="2"/>
    <x v="0"/>
    <s v="Houston"/>
    <x v="5"/>
    <n v="77070"/>
    <x v="2"/>
    <s v="OFF-ST-10003692"/>
    <x v="1"/>
    <x v="4"/>
    <s v="Recycled Steel Personal File for Hanging File Folders"/>
    <x v="1894"/>
    <n v="5"/>
    <n v="0.2"/>
    <n v="14.307499999999997"/>
    <x v="2"/>
    <x v="0"/>
  </r>
  <r>
    <x v="9391"/>
    <x v="4694"/>
    <x v="677"/>
    <x v="1034"/>
    <x v="2"/>
    <s v="FH-14275"/>
    <s v="Frank Hawley"/>
    <x v="1"/>
    <x v="0"/>
    <s v="Aurora"/>
    <x v="10"/>
    <n v="60505"/>
    <x v="2"/>
    <s v="TEC-PH-10004700"/>
    <x v="2"/>
    <x v="7"/>
    <s v="PowerGen Dual USB Car Charger"/>
    <x v="465"/>
    <n v="1"/>
    <n v="0.2"/>
    <n v="2.5973999999999995"/>
    <x v="2"/>
    <x v="0"/>
  </r>
  <r>
    <x v="9392"/>
    <x v="4695"/>
    <x v="969"/>
    <x v="1317"/>
    <x v="3"/>
    <s v="DG-13300"/>
    <s v="Deirdre Greer"/>
    <x v="1"/>
    <x v="0"/>
    <s v="Denver"/>
    <x v="22"/>
    <n v="80219"/>
    <x v="1"/>
    <s v="FUR-CH-10000422"/>
    <x v="0"/>
    <x v="1"/>
    <s v="Global Highback Leather Tilter in Burgundy"/>
    <x v="5888"/>
    <n v="8"/>
    <n v="0.2"/>
    <n v="-29.116799999999955"/>
    <x v="1"/>
    <x v="0"/>
  </r>
  <r>
    <x v="9393"/>
    <x v="4696"/>
    <x v="59"/>
    <x v="160"/>
    <x v="2"/>
    <s v="MW-18220"/>
    <s v="Mitch Webber"/>
    <x v="0"/>
    <x v="0"/>
    <s v="New York City"/>
    <x v="15"/>
    <n v="10011"/>
    <x v="3"/>
    <s v="TEC-PH-10003484"/>
    <x v="2"/>
    <x v="7"/>
    <s v="Ooma Telo VoIP Home Phone System"/>
    <x v="3211"/>
    <n v="5"/>
    <n v="0"/>
    <n v="157.48750000000001"/>
    <x v="3"/>
    <x v="0"/>
  </r>
  <r>
    <x v="9394"/>
    <x v="4696"/>
    <x v="59"/>
    <x v="160"/>
    <x v="2"/>
    <s v="MW-18220"/>
    <s v="Mitch Webber"/>
    <x v="0"/>
    <x v="0"/>
    <s v="New York City"/>
    <x v="15"/>
    <n v="10011"/>
    <x v="3"/>
    <s v="FUR-CH-10001394"/>
    <x v="0"/>
    <x v="1"/>
    <s v="Global Leather Executive Chair"/>
    <x v="3317"/>
    <n v="2"/>
    <n v="0.1"/>
    <n v="140.39599999999993"/>
    <x v="3"/>
    <x v="0"/>
  </r>
  <r>
    <x v="9395"/>
    <x v="4696"/>
    <x v="59"/>
    <x v="160"/>
    <x v="2"/>
    <s v="MW-18220"/>
    <s v="Mitch Webber"/>
    <x v="0"/>
    <x v="0"/>
    <s v="New York City"/>
    <x v="15"/>
    <n v="10011"/>
    <x v="3"/>
    <s v="FUR-BO-10002213"/>
    <x v="0"/>
    <x v="0"/>
    <s v="DMI Eclipse Executive Suite Bookcases"/>
    <x v="479"/>
    <n v="2"/>
    <n v="0.2"/>
    <n v="-10.019600000000054"/>
    <x v="3"/>
    <x v="0"/>
  </r>
  <r>
    <x v="9396"/>
    <x v="4696"/>
    <x v="59"/>
    <x v="160"/>
    <x v="2"/>
    <s v="MW-18220"/>
    <s v="Mitch Webber"/>
    <x v="0"/>
    <x v="0"/>
    <s v="New York City"/>
    <x v="15"/>
    <n v="10011"/>
    <x v="3"/>
    <s v="OFF-LA-10002762"/>
    <x v="1"/>
    <x v="2"/>
    <s v="Avery 485"/>
    <x v="50"/>
    <n v="6"/>
    <n v="0"/>
    <n v="35.334599999999995"/>
    <x v="3"/>
    <x v="0"/>
  </r>
  <r>
    <x v="9397"/>
    <x v="4696"/>
    <x v="59"/>
    <x v="160"/>
    <x v="2"/>
    <s v="MW-18220"/>
    <s v="Mitch Webber"/>
    <x v="0"/>
    <x v="0"/>
    <s v="New York City"/>
    <x v="15"/>
    <n v="10011"/>
    <x v="3"/>
    <s v="OFF-AP-10003842"/>
    <x v="1"/>
    <x v="9"/>
    <s v="Euro-Pro Shark Turbo Vacuum"/>
    <x v="4771"/>
    <n v="1"/>
    <n v="0"/>
    <n v="8.0548000000000002"/>
    <x v="3"/>
    <x v="0"/>
  </r>
  <r>
    <x v="9398"/>
    <x v="4696"/>
    <x v="59"/>
    <x v="160"/>
    <x v="2"/>
    <s v="MW-18220"/>
    <s v="Mitch Webber"/>
    <x v="0"/>
    <x v="0"/>
    <s v="New York City"/>
    <x v="15"/>
    <n v="10011"/>
    <x v="3"/>
    <s v="TEC-PH-10003072"/>
    <x v="2"/>
    <x v="7"/>
    <s v="Panasonic KX-TG9541B DECT 6.0 Digital 2-Line Expandable Cordless Phone With Digital Answering System"/>
    <x v="5889"/>
    <n v="9"/>
    <n v="0"/>
    <n v="661.45590000000004"/>
    <x v="3"/>
    <x v="0"/>
  </r>
  <r>
    <x v="9399"/>
    <x v="4697"/>
    <x v="583"/>
    <x v="441"/>
    <x v="1"/>
    <s v="SC-20845"/>
    <s v="Sung Chung"/>
    <x v="0"/>
    <x v="0"/>
    <s v="Arlington Heights"/>
    <x v="10"/>
    <n v="60004"/>
    <x v="2"/>
    <s v="OFF-AR-10003394"/>
    <x v="1"/>
    <x v="6"/>
    <s v="Newell 332"/>
    <x v="5890"/>
    <n v="6"/>
    <n v="0.2"/>
    <n v="1.2348000000000008"/>
    <x v="2"/>
    <x v="0"/>
  </r>
  <r>
    <x v="9400"/>
    <x v="4698"/>
    <x v="1216"/>
    <x v="14"/>
    <x v="1"/>
    <s v="BD-11500"/>
    <s v="Bradley Drucker"/>
    <x v="0"/>
    <x v="0"/>
    <s v="Newport News"/>
    <x v="17"/>
    <n v="23602"/>
    <x v="0"/>
    <s v="OFF-EN-10001539"/>
    <x v="1"/>
    <x v="12"/>
    <s v="Staple envelope"/>
    <x v="4995"/>
    <n v="4"/>
    <n v="0"/>
    <n v="14.6264"/>
    <x v="0"/>
    <x v="0"/>
  </r>
  <r>
    <x v="9401"/>
    <x v="4699"/>
    <x v="1217"/>
    <x v="431"/>
    <x v="1"/>
    <s v="LP-17080"/>
    <s v="Liz Pelletier"/>
    <x v="0"/>
    <x v="0"/>
    <s v="Tucson"/>
    <x v="16"/>
    <n v="85705"/>
    <x v="1"/>
    <s v="FUR-FU-10001731"/>
    <x v="0"/>
    <x v="5"/>
    <s v="Acrylic Self-Standing Desk Frames"/>
    <x v="5891"/>
    <n v="2"/>
    <n v="0.2"/>
    <n v="0.96119999999999983"/>
    <x v="1"/>
    <x v="0"/>
  </r>
  <r>
    <x v="9402"/>
    <x v="4700"/>
    <x v="399"/>
    <x v="611"/>
    <x v="0"/>
    <s v="NP-18700"/>
    <s v="Nora Preis"/>
    <x v="0"/>
    <x v="0"/>
    <s v="New York City"/>
    <x v="15"/>
    <n v="10024"/>
    <x v="3"/>
    <s v="FUR-TA-10001095"/>
    <x v="0"/>
    <x v="3"/>
    <s v="Chromcraft Round Conference Tables"/>
    <x v="5892"/>
    <n v="2"/>
    <n v="0.4"/>
    <n v="-66.230199999999996"/>
    <x v="3"/>
    <x v="0"/>
  </r>
  <r>
    <x v="9403"/>
    <x v="4700"/>
    <x v="399"/>
    <x v="611"/>
    <x v="0"/>
    <s v="NP-18700"/>
    <s v="Nora Preis"/>
    <x v="0"/>
    <x v="0"/>
    <s v="New York City"/>
    <x v="15"/>
    <n v="10024"/>
    <x v="3"/>
    <s v="OFF-ST-10000078"/>
    <x v="1"/>
    <x v="4"/>
    <s v="Tennsco 6- and 18-Compartment Lockers"/>
    <x v="5893"/>
    <n v="6"/>
    <n v="0"/>
    <n v="286.38359999999989"/>
    <x v="3"/>
    <x v="0"/>
  </r>
  <r>
    <x v="9404"/>
    <x v="4701"/>
    <x v="669"/>
    <x v="125"/>
    <x v="1"/>
    <s v="DP-13105"/>
    <s v="Dave Poirier"/>
    <x v="1"/>
    <x v="0"/>
    <s v="Philadelphia"/>
    <x v="9"/>
    <n v="19134"/>
    <x v="3"/>
    <s v="OFF-FA-10004076"/>
    <x v="1"/>
    <x v="13"/>
    <s v="Translucent Push Pins by OIC"/>
    <x v="1063"/>
    <n v="5"/>
    <n v="0.2"/>
    <n v="1.6829999999999994"/>
    <x v="3"/>
    <x v="0"/>
  </r>
  <r>
    <x v="9405"/>
    <x v="4702"/>
    <x v="619"/>
    <x v="700"/>
    <x v="2"/>
    <s v="RB-19465"/>
    <s v="Rick Bensley"/>
    <x v="2"/>
    <x v="0"/>
    <s v="Chicago"/>
    <x v="10"/>
    <n v="60653"/>
    <x v="2"/>
    <s v="TEC-MA-10003626"/>
    <x v="2"/>
    <x v="15"/>
    <s v="Hewlett-Packard Deskjet 6540 Color Inkjet Printer"/>
    <x v="5894"/>
    <n v="2"/>
    <n v="0.3"/>
    <n v="156.04699999999997"/>
    <x v="2"/>
    <x v="0"/>
  </r>
  <r>
    <x v="9406"/>
    <x v="4702"/>
    <x v="619"/>
    <x v="700"/>
    <x v="2"/>
    <s v="RB-19465"/>
    <s v="Rick Bensley"/>
    <x v="2"/>
    <x v="0"/>
    <s v="Chicago"/>
    <x v="10"/>
    <n v="60653"/>
    <x v="2"/>
    <s v="OFF-PA-10001215"/>
    <x v="1"/>
    <x v="10"/>
    <s v="Xerox 1963"/>
    <x v="582"/>
    <n v="2"/>
    <n v="0.2"/>
    <n v="2.6399999999999997"/>
    <x v="2"/>
    <x v="0"/>
  </r>
  <r>
    <x v="9407"/>
    <x v="4703"/>
    <x v="585"/>
    <x v="706"/>
    <x v="0"/>
    <s v="LC-17140"/>
    <s v="Logan Currie"/>
    <x v="0"/>
    <x v="0"/>
    <s v="New York City"/>
    <x v="15"/>
    <n v="10035"/>
    <x v="3"/>
    <s v="TEC-AC-10002842"/>
    <x v="2"/>
    <x v="11"/>
    <s v="WD My Passport Ultra 2TB Portable External Hard Drive"/>
    <x v="5895"/>
    <n v="9"/>
    <n v="0"/>
    <n v="171.36000000000007"/>
    <x v="3"/>
    <x v="0"/>
  </r>
  <r>
    <x v="9408"/>
    <x v="4703"/>
    <x v="585"/>
    <x v="706"/>
    <x v="0"/>
    <s v="LC-17140"/>
    <s v="Logan Currie"/>
    <x v="0"/>
    <x v="0"/>
    <s v="New York City"/>
    <x v="15"/>
    <n v="10035"/>
    <x v="3"/>
    <s v="FUR-FU-10004864"/>
    <x v="0"/>
    <x v="5"/>
    <s v="Eldon 500 Class Desk Accessories"/>
    <x v="5896"/>
    <n v="1"/>
    <n v="0"/>
    <n v="3.9831000000000003"/>
    <x v="3"/>
    <x v="0"/>
  </r>
  <r>
    <x v="9409"/>
    <x v="4704"/>
    <x v="389"/>
    <x v="114"/>
    <x v="2"/>
    <s v="WB-21850"/>
    <s v="William Brown"/>
    <x v="0"/>
    <x v="0"/>
    <s v="Philadelphia"/>
    <x v="9"/>
    <n v="19143"/>
    <x v="3"/>
    <s v="OFF-BI-10000014"/>
    <x v="1"/>
    <x v="8"/>
    <s v="Heavy-Duty E-Z-D Binders"/>
    <x v="5897"/>
    <n v="1"/>
    <n v="0.7"/>
    <n v="-2.5092999999999996"/>
    <x v="3"/>
    <x v="0"/>
  </r>
  <r>
    <x v="9410"/>
    <x v="4704"/>
    <x v="389"/>
    <x v="114"/>
    <x v="2"/>
    <s v="WB-21850"/>
    <s v="William Brown"/>
    <x v="0"/>
    <x v="0"/>
    <s v="Philadelphia"/>
    <x v="9"/>
    <n v="19143"/>
    <x v="3"/>
    <s v="FUR-FU-10001475"/>
    <x v="0"/>
    <x v="5"/>
    <s v="Contract Clock, 14&quot;, Brown"/>
    <x v="1190"/>
    <n v="5"/>
    <n v="0.2"/>
    <n v="15.385999999999999"/>
    <x v="3"/>
    <x v="0"/>
  </r>
  <r>
    <x v="9411"/>
    <x v="4705"/>
    <x v="612"/>
    <x v="1007"/>
    <x v="0"/>
    <s v="MH-17785"/>
    <s v="Maya Herman"/>
    <x v="1"/>
    <x v="0"/>
    <s v="Glendale"/>
    <x v="16"/>
    <n v="85301"/>
    <x v="1"/>
    <s v="OFF-ST-10001272"/>
    <x v="1"/>
    <x v="4"/>
    <s v="Mini 13-1/2 Capacity Data Binder Rack, Pearl"/>
    <x v="5898"/>
    <n v="1"/>
    <n v="0.2"/>
    <n v="6.5434999999999981"/>
    <x v="1"/>
    <x v="0"/>
  </r>
  <r>
    <x v="9412"/>
    <x v="4706"/>
    <x v="746"/>
    <x v="798"/>
    <x v="2"/>
    <s v="SC-20305"/>
    <s v="Sean Christensen"/>
    <x v="0"/>
    <x v="0"/>
    <s v="Los Angeles"/>
    <x v="1"/>
    <n v="90036"/>
    <x v="1"/>
    <s v="FUR-CH-10002024"/>
    <x v="0"/>
    <x v="1"/>
    <s v="HON 5400 Series Task Chairs for Big and Tall"/>
    <x v="5355"/>
    <n v="5"/>
    <n v="0.2"/>
    <n v="0"/>
    <x v="1"/>
    <x v="0"/>
  </r>
  <r>
    <x v="9413"/>
    <x v="4707"/>
    <x v="182"/>
    <x v="759"/>
    <x v="2"/>
    <s v="MH-17620"/>
    <s v="Matt Hagelstein"/>
    <x v="1"/>
    <x v="0"/>
    <s v="Houston"/>
    <x v="5"/>
    <n v="77041"/>
    <x v="2"/>
    <s v="OFF-BI-10004001"/>
    <x v="1"/>
    <x v="8"/>
    <s v="GBC Recycled VeloBinder Covers"/>
    <x v="5899"/>
    <n v="2"/>
    <n v="0.8"/>
    <n v="-11.587200000000003"/>
    <x v="2"/>
    <x v="0"/>
  </r>
  <r>
    <x v="9414"/>
    <x v="4708"/>
    <x v="1090"/>
    <x v="1181"/>
    <x v="1"/>
    <s v="JC-15775"/>
    <s v="John Castell"/>
    <x v="0"/>
    <x v="0"/>
    <s v="Seattle"/>
    <x v="4"/>
    <n v="98115"/>
    <x v="1"/>
    <s v="TEC-PH-10004094"/>
    <x v="2"/>
    <x v="7"/>
    <s v="Motorola L703CM"/>
    <x v="2528"/>
    <n v="2"/>
    <n v="0.2"/>
    <n v="15.598999999999997"/>
    <x v="1"/>
    <x v="0"/>
  </r>
  <r>
    <x v="9415"/>
    <x v="4708"/>
    <x v="1090"/>
    <x v="1181"/>
    <x v="1"/>
    <s v="JC-15775"/>
    <s v="John Castell"/>
    <x v="0"/>
    <x v="0"/>
    <s v="Seattle"/>
    <x v="4"/>
    <n v="98115"/>
    <x v="1"/>
    <s v="OFF-PA-10001184"/>
    <x v="1"/>
    <x v="10"/>
    <s v="Xerox 1903"/>
    <x v="1465"/>
    <n v="3"/>
    <n v="0"/>
    <n v="8.7906000000000013"/>
    <x v="1"/>
    <x v="0"/>
  </r>
  <r>
    <x v="9416"/>
    <x v="4708"/>
    <x v="1090"/>
    <x v="1181"/>
    <x v="1"/>
    <s v="JC-15775"/>
    <s v="John Castell"/>
    <x v="0"/>
    <x v="0"/>
    <s v="Seattle"/>
    <x v="4"/>
    <n v="98115"/>
    <x v="1"/>
    <s v="FUR-FU-10002505"/>
    <x v="0"/>
    <x v="5"/>
    <s v="Eldon 100 Class Desk Accessories"/>
    <x v="3716"/>
    <n v="3"/>
    <n v="0"/>
    <n v="3.2351999999999994"/>
    <x v="1"/>
    <x v="0"/>
  </r>
  <r>
    <x v="9417"/>
    <x v="4709"/>
    <x v="1218"/>
    <x v="1252"/>
    <x v="1"/>
    <s v="RD-19810"/>
    <s v="Ross DeVincentis"/>
    <x v="2"/>
    <x v="0"/>
    <s v="Fayetteville"/>
    <x v="3"/>
    <n v="28314"/>
    <x v="0"/>
    <s v="OFF-PA-10001166"/>
    <x v="1"/>
    <x v="10"/>
    <s v="Xerox 2"/>
    <x v="563"/>
    <n v="2"/>
    <n v="0.2"/>
    <n v="3.6288"/>
    <x v="0"/>
    <x v="0"/>
  </r>
  <r>
    <x v="9418"/>
    <x v="4709"/>
    <x v="1218"/>
    <x v="1252"/>
    <x v="1"/>
    <s v="RD-19810"/>
    <s v="Ross DeVincentis"/>
    <x v="2"/>
    <x v="0"/>
    <s v="Fayetteville"/>
    <x v="3"/>
    <n v="28314"/>
    <x v="0"/>
    <s v="OFF-PA-10000349"/>
    <x v="1"/>
    <x v="10"/>
    <s v="Easy-staple paper"/>
    <x v="1655"/>
    <n v="3"/>
    <n v="0.2"/>
    <n v="4.0338000000000003"/>
    <x v="0"/>
    <x v="0"/>
  </r>
  <r>
    <x v="9419"/>
    <x v="4710"/>
    <x v="280"/>
    <x v="1092"/>
    <x v="0"/>
    <s v="SC-20695"/>
    <s v="Steve Chapman"/>
    <x v="1"/>
    <x v="0"/>
    <s v="Houston"/>
    <x v="5"/>
    <n v="77041"/>
    <x v="2"/>
    <s v="OFF-AP-10004708"/>
    <x v="1"/>
    <x v="9"/>
    <s v="Fellowes Superior 10 Outlet Split Surge Protector"/>
    <x v="5279"/>
    <n v="2"/>
    <n v="0.8"/>
    <n v="-38.821200000000012"/>
    <x v="2"/>
    <x v="0"/>
  </r>
  <r>
    <x v="9420"/>
    <x v="4710"/>
    <x v="280"/>
    <x v="1092"/>
    <x v="0"/>
    <s v="SC-20695"/>
    <s v="Steve Chapman"/>
    <x v="1"/>
    <x v="0"/>
    <s v="Houston"/>
    <x v="5"/>
    <n v="77041"/>
    <x v="2"/>
    <s v="OFF-AP-10001947"/>
    <x v="1"/>
    <x v="9"/>
    <s v="Acco 6 Outlet Guardian Premium Plus Surge Suppressor"/>
    <x v="5900"/>
    <n v="6"/>
    <n v="0.8"/>
    <n v="-56.059200000000011"/>
    <x v="2"/>
    <x v="0"/>
  </r>
  <r>
    <x v="9421"/>
    <x v="4711"/>
    <x v="149"/>
    <x v="151"/>
    <x v="1"/>
    <s v="NC-18535"/>
    <s v="Nick Crebassa"/>
    <x v="1"/>
    <x v="0"/>
    <s v="San Francisco"/>
    <x v="1"/>
    <n v="94122"/>
    <x v="1"/>
    <s v="TEC-PH-10000441"/>
    <x v="2"/>
    <x v="7"/>
    <s v="VTech DS6151"/>
    <x v="2821"/>
    <n v="6"/>
    <n v="0.2"/>
    <n v="60.475200000000058"/>
    <x v="1"/>
    <x v="0"/>
  </r>
  <r>
    <x v="9422"/>
    <x v="4711"/>
    <x v="149"/>
    <x v="151"/>
    <x v="1"/>
    <s v="NC-18535"/>
    <s v="Nick Crebassa"/>
    <x v="1"/>
    <x v="0"/>
    <s v="San Francisco"/>
    <x v="1"/>
    <n v="94122"/>
    <x v="1"/>
    <s v="OFF-SU-10004664"/>
    <x v="1"/>
    <x v="14"/>
    <s v="Acme Softgrip Scissors"/>
    <x v="5557"/>
    <n v="5"/>
    <n v="0"/>
    <n v="11.802999999999999"/>
    <x v="1"/>
    <x v="0"/>
  </r>
  <r>
    <x v="9423"/>
    <x v="4711"/>
    <x v="149"/>
    <x v="151"/>
    <x v="1"/>
    <s v="NC-18535"/>
    <s v="Nick Crebassa"/>
    <x v="1"/>
    <x v="0"/>
    <s v="San Francisco"/>
    <x v="1"/>
    <n v="94122"/>
    <x v="1"/>
    <s v="TEC-PH-10004531"/>
    <x v="2"/>
    <x v="7"/>
    <s v="AT&amp;T CL2909"/>
    <x v="214"/>
    <n v="3"/>
    <n v="0.2"/>
    <n v="37.796999999999997"/>
    <x v="1"/>
    <x v="0"/>
  </r>
  <r>
    <x v="9424"/>
    <x v="4711"/>
    <x v="149"/>
    <x v="151"/>
    <x v="1"/>
    <s v="NC-18535"/>
    <s v="Nick Crebassa"/>
    <x v="1"/>
    <x v="0"/>
    <s v="San Francisco"/>
    <x v="1"/>
    <n v="94122"/>
    <x v="1"/>
    <s v="TEC-AC-10002167"/>
    <x v="2"/>
    <x v="11"/>
    <s v="Imation 8gb Micro Traveldrive Usb 2.0 Flash Drive"/>
    <x v="47"/>
    <n v="3"/>
    <n v="0"/>
    <n v="4.9500000000000011"/>
    <x v="1"/>
    <x v="0"/>
  </r>
  <r>
    <x v="9425"/>
    <x v="4712"/>
    <x v="171"/>
    <x v="101"/>
    <x v="0"/>
    <s v="LW-17215"/>
    <s v="Luke Weiss"/>
    <x v="0"/>
    <x v="0"/>
    <s v="New York City"/>
    <x v="15"/>
    <n v="10035"/>
    <x v="3"/>
    <s v="FUR-CH-10002024"/>
    <x v="0"/>
    <x v="1"/>
    <s v="HON 5400 Series Task Chairs for Big and Tall"/>
    <x v="5901"/>
    <n v="6"/>
    <n v="0.1"/>
    <n v="420.58800000000019"/>
    <x v="3"/>
    <x v="0"/>
  </r>
  <r>
    <x v="9426"/>
    <x v="4713"/>
    <x v="306"/>
    <x v="369"/>
    <x v="1"/>
    <s v="AH-10585"/>
    <s v="Angele Hood"/>
    <x v="0"/>
    <x v="0"/>
    <s v="Seattle"/>
    <x v="4"/>
    <n v="98105"/>
    <x v="1"/>
    <s v="OFF-AR-10002445"/>
    <x v="1"/>
    <x v="6"/>
    <s v="SANFORD Major Accent Highlighters"/>
    <x v="3826"/>
    <n v="5"/>
    <n v="0"/>
    <n v="13.452000000000002"/>
    <x v="1"/>
    <x v="0"/>
  </r>
  <r>
    <x v="9427"/>
    <x v="4714"/>
    <x v="501"/>
    <x v="34"/>
    <x v="1"/>
    <s v="JO-15145"/>
    <s v="Jack O'Briant"/>
    <x v="1"/>
    <x v="0"/>
    <s v="Buffalo"/>
    <x v="15"/>
    <n v="14215"/>
    <x v="3"/>
    <s v="FUR-FU-10003268"/>
    <x v="0"/>
    <x v="5"/>
    <s v="Eldon Radial Chair Mat for Low to Medium Pile Carpets"/>
    <x v="3351"/>
    <n v="5"/>
    <n v="0"/>
    <n v="39.97999999999999"/>
    <x v="3"/>
    <x v="0"/>
  </r>
  <r>
    <x v="9428"/>
    <x v="4715"/>
    <x v="218"/>
    <x v="227"/>
    <x v="1"/>
    <s v="VW-21775"/>
    <s v="Victoria Wilson"/>
    <x v="1"/>
    <x v="0"/>
    <s v="Huntsville"/>
    <x v="5"/>
    <n v="77340"/>
    <x v="2"/>
    <s v="FUR-CH-10000015"/>
    <x v="0"/>
    <x v="1"/>
    <s v="Hon Multipurpose Stacking Arm Chairs"/>
    <x v="5902"/>
    <n v="8"/>
    <n v="0.3"/>
    <n v="-69.311999999999898"/>
    <x v="2"/>
    <x v="0"/>
  </r>
  <r>
    <x v="9429"/>
    <x v="4716"/>
    <x v="834"/>
    <x v="483"/>
    <x v="1"/>
    <s v="BP-11185"/>
    <s v="Ben Peterman"/>
    <x v="1"/>
    <x v="0"/>
    <s v="Dallas"/>
    <x v="5"/>
    <n v="75081"/>
    <x v="2"/>
    <s v="TEC-PH-10004165"/>
    <x v="2"/>
    <x v="7"/>
    <s v="Mitel MiVoice 5330e IP Phone"/>
    <x v="1124"/>
    <n v="5"/>
    <n v="0.2"/>
    <n v="82.496999999999957"/>
    <x v="2"/>
    <x v="0"/>
  </r>
  <r>
    <x v="9430"/>
    <x v="4716"/>
    <x v="834"/>
    <x v="483"/>
    <x v="1"/>
    <s v="BP-11185"/>
    <s v="Ben Peterman"/>
    <x v="1"/>
    <x v="0"/>
    <s v="Dallas"/>
    <x v="5"/>
    <n v="75081"/>
    <x v="2"/>
    <s v="FUR-TA-10004607"/>
    <x v="0"/>
    <x v="3"/>
    <s v="Hon 2111 Invitation Series Straight Table"/>
    <x v="5903"/>
    <n v="1"/>
    <n v="0.3"/>
    <n v="-16.261300000000006"/>
    <x v="2"/>
    <x v="0"/>
  </r>
  <r>
    <x v="9431"/>
    <x v="4717"/>
    <x v="974"/>
    <x v="959"/>
    <x v="3"/>
    <s v="PP-18955"/>
    <s v="Paul Prost"/>
    <x v="2"/>
    <x v="0"/>
    <s v="Philadelphia"/>
    <x v="9"/>
    <n v="19134"/>
    <x v="3"/>
    <s v="OFF-LA-10004677"/>
    <x v="1"/>
    <x v="2"/>
    <s v="Self-Adhesive Address Labels for Typewriters with Dispenser Box"/>
    <x v="2184"/>
    <n v="2"/>
    <n v="0.2"/>
    <n v="1.9925999999999999"/>
    <x v="3"/>
    <x v="0"/>
  </r>
  <r>
    <x v="9432"/>
    <x v="4718"/>
    <x v="493"/>
    <x v="309"/>
    <x v="1"/>
    <s v="SC-20725"/>
    <s v="Steven Cartwright"/>
    <x v="0"/>
    <x v="0"/>
    <s v="Peoria"/>
    <x v="16"/>
    <n v="85345"/>
    <x v="1"/>
    <s v="TEC-AC-10002217"/>
    <x v="2"/>
    <x v="11"/>
    <s v="Imation Clip USB flash drive - 8 GB"/>
    <x v="5520"/>
    <n v="2"/>
    <n v="0.2"/>
    <n v="-5.2640000000000002"/>
    <x v="1"/>
    <x v="0"/>
  </r>
  <r>
    <x v="9433"/>
    <x v="4718"/>
    <x v="493"/>
    <x v="309"/>
    <x v="1"/>
    <s v="SC-20725"/>
    <s v="Steven Cartwright"/>
    <x v="0"/>
    <x v="0"/>
    <s v="Peoria"/>
    <x v="16"/>
    <n v="85345"/>
    <x v="1"/>
    <s v="OFF-PA-10001937"/>
    <x v="1"/>
    <x v="10"/>
    <s v="Xerox 21"/>
    <x v="1590"/>
    <n v="7"/>
    <n v="0.2"/>
    <n v="12.700800000000001"/>
    <x v="1"/>
    <x v="0"/>
  </r>
  <r>
    <x v="9434"/>
    <x v="4718"/>
    <x v="493"/>
    <x v="309"/>
    <x v="1"/>
    <s v="SC-20725"/>
    <s v="Steven Cartwright"/>
    <x v="0"/>
    <x v="0"/>
    <s v="Peoria"/>
    <x v="16"/>
    <n v="85345"/>
    <x v="1"/>
    <s v="OFF-AR-10000203"/>
    <x v="1"/>
    <x v="6"/>
    <s v="Newell 336"/>
    <x v="1518"/>
    <n v="3"/>
    <n v="0.2"/>
    <n v="1.1555999999999984"/>
    <x v="1"/>
    <x v="0"/>
  </r>
  <r>
    <x v="9435"/>
    <x v="4718"/>
    <x v="493"/>
    <x v="309"/>
    <x v="1"/>
    <s v="SC-20725"/>
    <s v="Steven Cartwright"/>
    <x v="0"/>
    <x v="0"/>
    <s v="Peoria"/>
    <x v="16"/>
    <n v="85345"/>
    <x v="1"/>
    <s v="TEC-AC-10001142"/>
    <x v="2"/>
    <x v="11"/>
    <s v="First Data FD10 PIN Pad"/>
    <x v="5904"/>
    <n v="4"/>
    <n v="0.2"/>
    <n v="-31.600000000000037"/>
    <x v="1"/>
    <x v="0"/>
  </r>
  <r>
    <x v="9436"/>
    <x v="4719"/>
    <x v="12"/>
    <x v="1305"/>
    <x v="3"/>
    <s v="BM-11785"/>
    <s v="Bryan Mills"/>
    <x v="0"/>
    <x v="0"/>
    <s v="Philadelphia"/>
    <x v="9"/>
    <n v="19143"/>
    <x v="3"/>
    <s v="OFF-BI-10003712"/>
    <x v="1"/>
    <x v="8"/>
    <s v="Acco Pressboard Covers with Storage Hooks, 14 7/8&quot; x 11&quot;, Light Blue"/>
    <x v="194"/>
    <n v="2"/>
    <n v="0.7"/>
    <n v="-2.0621999999999998"/>
    <x v="3"/>
    <x v="0"/>
  </r>
  <r>
    <x v="9437"/>
    <x v="4720"/>
    <x v="1143"/>
    <x v="1135"/>
    <x v="1"/>
    <s v="CD-11920"/>
    <s v="Carlos Daly"/>
    <x v="0"/>
    <x v="0"/>
    <s v="Oceanside"/>
    <x v="1"/>
    <n v="92054"/>
    <x v="1"/>
    <s v="OFF-PA-10000520"/>
    <x v="1"/>
    <x v="10"/>
    <s v="Xerox 201"/>
    <x v="91"/>
    <n v="2"/>
    <n v="0"/>
    <n v="6.2208000000000006"/>
    <x v="1"/>
    <x v="0"/>
  </r>
  <r>
    <x v="9438"/>
    <x v="4721"/>
    <x v="689"/>
    <x v="727"/>
    <x v="1"/>
    <s v="GM-14680"/>
    <s v="Greg Matthias"/>
    <x v="0"/>
    <x v="0"/>
    <s v="Philadelphia"/>
    <x v="9"/>
    <n v="19134"/>
    <x v="3"/>
    <s v="TEC-PH-10001079"/>
    <x v="2"/>
    <x v="7"/>
    <s v="Polycom SoundPoint Pro SE-225 Corded phone"/>
    <x v="5905"/>
    <n v="4"/>
    <n v="0.4"/>
    <n v="-57.115200000000016"/>
    <x v="3"/>
    <x v="0"/>
  </r>
  <r>
    <x v="9439"/>
    <x v="4722"/>
    <x v="36"/>
    <x v="1098"/>
    <x v="1"/>
    <s v="BP-11050"/>
    <s v="Barry Pond"/>
    <x v="1"/>
    <x v="0"/>
    <s v="Chicago"/>
    <x v="10"/>
    <n v="60623"/>
    <x v="2"/>
    <s v="OFF-SU-10000898"/>
    <x v="1"/>
    <x v="14"/>
    <s v="Acme Hot Forged Carbon Steel Scissors with Nickel-Plated Handles, 3 7/8&quot; Cut, 8&quot;L"/>
    <x v="5906"/>
    <n v="2"/>
    <n v="0.2"/>
    <n v="2.5019999999999971"/>
    <x v="2"/>
    <x v="0"/>
  </r>
  <r>
    <x v="9440"/>
    <x v="4723"/>
    <x v="594"/>
    <x v="632"/>
    <x v="1"/>
    <s v="BW-11065"/>
    <s v="Barry Weirich"/>
    <x v="0"/>
    <x v="0"/>
    <s v="New York City"/>
    <x v="15"/>
    <n v="10035"/>
    <x v="3"/>
    <s v="OFF-PA-10001471"/>
    <x v="1"/>
    <x v="10"/>
    <s v="Strathmore Photo Frame Cards"/>
    <x v="2"/>
    <n v="2"/>
    <n v="0"/>
    <n v="6.7251999999999992"/>
    <x v="3"/>
    <x v="0"/>
  </r>
  <r>
    <x v="9441"/>
    <x v="4724"/>
    <x v="282"/>
    <x v="252"/>
    <x v="0"/>
    <s v="RE-19405"/>
    <s v="Ricardo Emerson"/>
    <x v="0"/>
    <x v="0"/>
    <s v="Kent"/>
    <x v="24"/>
    <n v="44240"/>
    <x v="3"/>
    <s v="OFF-AP-10003281"/>
    <x v="1"/>
    <x v="9"/>
    <s v="Acco 6 Outlet Guardian Standard Surge Suppressor"/>
    <x v="5907"/>
    <n v="5"/>
    <n v="0.2"/>
    <n v="6.0449999999999946"/>
    <x v="3"/>
    <x v="0"/>
  </r>
  <r>
    <x v="9442"/>
    <x v="4725"/>
    <x v="104"/>
    <x v="384"/>
    <x v="1"/>
    <s v="HR-14770"/>
    <s v="Hallie Redmond"/>
    <x v="2"/>
    <x v="0"/>
    <s v="Jacksonville"/>
    <x v="2"/>
    <n v="32216"/>
    <x v="0"/>
    <s v="OFF-AR-10003156"/>
    <x v="1"/>
    <x v="6"/>
    <s v="50 Colored Long Pencils"/>
    <x v="5908"/>
    <n v="2"/>
    <n v="0.2"/>
    <n v="1.2192000000000007"/>
    <x v="0"/>
    <x v="0"/>
  </r>
  <r>
    <x v="9443"/>
    <x v="4725"/>
    <x v="104"/>
    <x v="384"/>
    <x v="1"/>
    <s v="HR-14770"/>
    <s v="Hallie Redmond"/>
    <x v="2"/>
    <x v="0"/>
    <s v="Jacksonville"/>
    <x v="2"/>
    <n v="32216"/>
    <x v="0"/>
    <s v="TEC-PH-10000576"/>
    <x v="2"/>
    <x v="7"/>
    <s v="AT&amp;T 1080 Corded phone"/>
    <x v="985"/>
    <n v="2"/>
    <n v="0.2"/>
    <n v="19.178600000000003"/>
    <x v="0"/>
    <x v="0"/>
  </r>
  <r>
    <x v="9444"/>
    <x v="4726"/>
    <x v="879"/>
    <x v="932"/>
    <x v="2"/>
    <s v="TP-21565"/>
    <s v="Tracy Poddar"/>
    <x v="1"/>
    <x v="0"/>
    <s v="Coppell"/>
    <x v="5"/>
    <n v="75019"/>
    <x v="2"/>
    <s v="TEC-PH-10003215"/>
    <x v="2"/>
    <x v="7"/>
    <s v="Jackery Bar Premium Fast-charging Portable Charger"/>
    <x v="3124"/>
    <n v="4"/>
    <n v="0.2"/>
    <n v="34.741999999999997"/>
    <x v="2"/>
    <x v="0"/>
  </r>
  <r>
    <x v="9445"/>
    <x v="4727"/>
    <x v="352"/>
    <x v="69"/>
    <x v="1"/>
    <s v="KB-16315"/>
    <s v="Karl Braun"/>
    <x v="0"/>
    <x v="0"/>
    <s v="Indianapolis"/>
    <x v="14"/>
    <n v="46203"/>
    <x v="2"/>
    <s v="OFF-LA-10004484"/>
    <x v="1"/>
    <x v="2"/>
    <s v="Avery 476"/>
    <x v="714"/>
    <n v="3"/>
    <n v="0"/>
    <n v="5.6993999999999998"/>
    <x v="2"/>
    <x v="0"/>
  </r>
  <r>
    <x v="9446"/>
    <x v="4728"/>
    <x v="897"/>
    <x v="961"/>
    <x v="1"/>
    <s v="AC-10660"/>
    <s v="Anna Chung"/>
    <x v="0"/>
    <x v="0"/>
    <s v="Lawrence"/>
    <x v="14"/>
    <n v="46226"/>
    <x v="2"/>
    <s v="OFF-PA-10002245"/>
    <x v="1"/>
    <x v="10"/>
    <s v="Xerox 1895"/>
    <x v="1211"/>
    <n v="6"/>
    <n v="0"/>
    <n v="16.146000000000001"/>
    <x v="2"/>
    <x v="0"/>
  </r>
  <r>
    <x v="9447"/>
    <x v="4729"/>
    <x v="837"/>
    <x v="1081"/>
    <x v="1"/>
    <s v="DN-13690"/>
    <s v="Duane Noonan"/>
    <x v="0"/>
    <x v="0"/>
    <s v="Tulsa"/>
    <x v="26"/>
    <n v="74133"/>
    <x v="2"/>
    <s v="FUR-FU-10003664"/>
    <x v="0"/>
    <x v="5"/>
    <s v="Electrix Architect's Clamp-On Swing Arm Lamp, Black"/>
    <x v="5909"/>
    <n v="5"/>
    <n v="0"/>
    <n v="138.41699999999997"/>
    <x v="2"/>
    <x v="0"/>
  </r>
  <r>
    <x v="9448"/>
    <x v="4730"/>
    <x v="42"/>
    <x v="30"/>
    <x v="1"/>
    <s v="CC-12430"/>
    <s v="Chuck Clark"/>
    <x v="2"/>
    <x v="0"/>
    <s v="Redmond"/>
    <x v="4"/>
    <n v="98052"/>
    <x v="1"/>
    <s v="OFF-LA-10002195"/>
    <x v="1"/>
    <x v="2"/>
    <s v="Avery 481"/>
    <x v="5910"/>
    <n v="4"/>
    <n v="0"/>
    <n v="5.9135999999999997"/>
    <x v="1"/>
    <x v="1"/>
  </r>
  <r>
    <x v="9449"/>
    <x v="4731"/>
    <x v="78"/>
    <x v="178"/>
    <x v="1"/>
    <s v="TS-21340"/>
    <s v="Toby Swindell"/>
    <x v="0"/>
    <x v="0"/>
    <s v="San Francisco"/>
    <x v="1"/>
    <n v="94109"/>
    <x v="1"/>
    <s v="OFF-BI-10000822"/>
    <x v="1"/>
    <x v="8"/>
    <s v="Acco PRESSTEX Data Binder with Storage Hooks, Light Blue, 9 1/2&quot; X 11&quot;"/>
    <x v="5911"/>
    <n v="2"/>
    <n v="0.2"/>
    <n v="3.0127999999999995"/>
    <x v="1"/>
    <x v="0"/>
  </r>
  <r>
    <x v="9450"/>
    <x v="4732"/>
    <x v="95"/>
    <x v="92"/>
    <x v="1"/>
    <s v="MO-17800"/>
    <s v="Meg O'Connel"/>
    <x v="2"/>
    <x v="0"/>
    <s v="Spokane"/>
    <x v="4"/>
    <n v="99207"/>
    <x v="1"/>
    <s v="OFF-ST-10004963"/>
    <x v="1"/>
    <x v="4"/>
    <s v="Eldon Gobal File Keepers"/>
    <x v="5912"/>
    <n v="9"/>
    <n v="0"/>
    <n v="5.4503999999999913"/>
    <x v="1"/>
    <x v="0"/>
  </r>
  <r>
    <x v="9451"/>
    <x v="4733"/>
    <x v="694"/>
    <x v="1287"/>
    <x v="1"/>
    <s v="RP-19855"/>
    <s v="Roy Phan"/>
    <x v="1"/>
    <x v="0"/>
    <s v="Los Angeles"/>
    <x v="1"/>
    <n v="90032"/>
    <x v="1"/>
    <s v="OFF-AP-10002495"/>
    <x v="1"/>
    <x v="9"/>
    <s v="Acco Smartsocket Table Surge Protector, 6 Color-Coded Adapter Outlets"/>
    <x v="5913"/>
    <n v="3"/>
    <n v="0"/>
    <n v="55.844999999999985"/>
    <x v="1"/>
    <x v="0"/>
  </r>
  <r>
    <x v="9452"/>
    <x v="4733"/>
    <x v="694"/>
    <x v="1287"/>
    <x v="1"/>
    <s v="RP-19855"/>
    <s v="Roy Phan"/>
    <x v="1"/>
    <x v="0"/>
    <s v="Los Angeles"/>
    <x v="1"/>
    <n v="90032"/>
    <x v="1"/>
    <s v="OFF-BI-10004001"/>
    <x v="1"/>
    <x v="8"/>
    <s v="GBC Recycled VeloBinder Covers"/>
    <x v="5914"/>
    <n v="6"/>
    <n v="0.2"/>
    <n v="26.582399999999986"/>
    <x v="1"/>
    <x v="0"/>
  </r>
  <r>
    <x v="9453"/>
    <x v="4733"/>
    <x v="694"/>
    <x v="1287"/>
    <x v="1"/>
    <s v="RP-19855"/>
    <s v="Roy Phan"/>
    <x v="1"/>
    <x v="0"/>
    <s v="Los Angeles"/>
    <x v="1"/>
    <n v="90032"/>
    <x v="1"/>
    <s v="OFF-SU-10004884"/>
    <x v="1"/>
    <x v="14"/>
    <s v="Acme Galleria Hot Forged Steel Scissors with Colored Handles"/>
    <x v="5915"/>
    <n v="3"/>
    <n v="0"/>
    <n v="13.685099999999995"/>
    <x v="1"/>
    <x v="0"/>
  </r>
  <r>
    <x v="9454"/>
    <x v="4733"/>
    <x v="694"/>
    <x v="1287"/>
    <x v="1"/>
    <s v="RP-19855"/>
    <s v="Roy Phan"/>
    <x v="1"/>
    <x v="0"/>
    <s v="Los Angeles"/>
    <x v="1"/>
    <n v="90032"/>
    <x v="1"/>
    <s v="TEC-PH-10003555"/>
    <x v="2"/>
    <x v="7"/>
    <s v="Motorola HK250 Universal Bluetooth Headset"/>
    <x v="2862"/>
    <n v="2"/>
    <n v="0.2"/>
    <n v="-8.2763999999999971"/>
    <x v="1"/>
    <x v="0"/>
  </r>
  <r>
    <x v="9455"/>
    <x v="4734"/>
    <x v="950"/>
    <x v="1210"/>
    <x v="0"/>
    <s v="JL-15175"/>
    <s v="James Lanier"/>
    <x v="2"/>
    <x v="0"/>
    <s v="Chattanooga"/>
    <x v="18"/>
    <n v="37421"/>
    <x v="0"/>
    <s v="TEC-MA-10003493"/>
    <x v="2"/>
    <x v="15"/>
    <s v="Penpower WorldCard Pro Card Scanner"/>
    <x v="5916"/>
    <n v="1"/>
    <n v="0.5"/>
    <n v="-1.8294999999999959"/>
    <x v="0"/>
    <x v="0"/>
  </r>
  <r>
    <x v="9456"/>
    <x v="4735"/>
    <x v="837"/>
    <x v="1081"/>
    <x v="1"/>
    <s v="BW-11110"/>
    <s v="Bart Watters"/>
    <x v="1"/>
    <x v="0"/>
    <s v="Greensboro"/>
    <x v="3"/>
    <n v="27405"/>
    <x v="0"/>
    <s v="TEC-AC-10002380"/>
    <x v="2"/>
    <x v="11"/>
    <s v="Sony 8GB Class 10 Micro SDHC R40 Memory Card"/>
    <x v="5917"/>
    <n v="3"/>
    <n v="0.2"/>
    <n v="0.33989999999999654"/>
    <x v="0"/>
    <x v="0"/>
  </r>
  <r>
    <x v="9457"/>
    <x v="4735"/>
    <x v="837"/>
    <x v="1081"/>
    <x v="1"/>
    <s v="BW-11110"/>
    <s v="Bart Watters"/>
    <x v="1"/>
    <x v="0"/>
    <s v="Greensboro"/>
    <x v="3"/>
    <n v="27405"/>
    <x v="0"/>
    <s v="OFF-BI-10004209"/>
    <x v="1"/>
    <x v="8"/>
    <s v="Fellowes Twister Kit, Gray/Clear, 3/pkg"/>
    <x v="5918"/>
    <n v="5"/>
    <n v="0.7"/>
    <n v="-10.050000000000001"/>
    <x v="0"/>
    <x v="0"/>
  </r>
  <r>
    <x v="9458"/>
    <x v="4736"/>
    <x v="1148"/>
    <x v="1216"/>
    <x v="1"/>
    <s v="SJ-20500"/>
    <s v="Shirley Jackson"/>
    <x v="0"/>
    <x v="0"/>
    <s v="San Francisco"/>
    <x v="1"/>
    <n v="94122"/>
    <x v="1"/>
    <s v="OFF-AR-10002135"/>
    <x v="1"/>
    <x v="6"/>
    <s v="Boston Heavy-Duty Trimline Electric Pencil Sharpeners"/>
    <x v="5919"/>
    <n v="3"/>
    <n v="0"/>
    <n v="41.933999999999983"/>
    <x v="1"/>
    <x v="0"/>
  </r>
  <r>
    <x v="9459"/>
    <x v="4736"/>
    <x v="1148"/>
    <x v="1216"/>
    <x v="1"/>
    <s v="SJ-20500"/>
    <s v="Shirley Jackson"/>
    <x v="0"/>
    <x v="0"/>
    <s v="San Francisco"/>
    <x v="1"/>
    <n v="94122"/>
    <x v="1"/>
    <s v="TEC-PH-10002583"/>
    <x v="2"/>
    <x v="7"/>
    <s v="iOttie HLCRIO102 Car Mount"/>
    <x v="314"/>
    <n v="1"/>
    <n v="0.2"/>
    <n v="-2.9985000000000022"/>
    <x v="1"/>
    <x v="0"/>
  </r>
  <r>
    <x v="9460"/>
    <x v="4737"/>
    <x v="664"/>
    <x v="794"/>
    <x v="0"/>
    <s v="FG-14260"/>
    <s v="Frank Gastineau"/>
    <x v="2"/>
    <x v="0"/>
    <s v="New York City"/>
    <x v="15"/>
    <n v="10024"/>
    <x v="3"/>
    <s v="OFF-PA-10003591"/>
    <x v="1"/>
    <x v="10"/>
    <s v="Southworth 100% Cotton The Best Paper"/>
    <x v="805"/>
    <n v="3"/>
    <n v="0"/>
    <n v="17.22"/>
    <x v="3"/>
    <x v="0"/>
  </r>
  <r>
    <x v="9461"/>
    <x v="4738"/>
    <x v="538"/>
    <x v="960"/>
    <x v="1"/>
    <s v="EH-14125"/>
    <s v="Eugene Hildebrand"/>
    <x v="2"/>
    <x v="0"/>
    <s v="Lakewood"/>
    <x v="1"/>
    <n v="90712"/>
    <x v="1"/>
    <s v="TEC-PH-10004922"/>
    <x v="2"/>
    <x v="7"/>
    <s v="RCA Visys Integrated PBX 8-Line Router"/>
    <x v="5920"/>
    <n v="6"/>
    <n v="0.2"/>
    <n v="20.097000000000008"/>
    <x v="1"/>
    <x v="1"/>
  </r>
  <r>
    <x v="9462"/>
    <x v="4739"/>
    <x v="920"/>
    <x v="524"/>
    <x v="0"/>
    <s v="BS-11590"/>
    <s v="Brendan Sweed"/>
    <x v="1"/>
    <x v="0"/>
    <s v="Louisville"/>
    <x v="0"/>
    <n v="40214"/>
    <x v="0"/>
    <s v="FUR-CH-10001854"/>
    <x v="0"/>
    <x v="1"/>
    <s v="Office Star - Professional Matrix Back Chair with 2-to-1 Synchro Tilt and Mesh Fabric Seat"/>
    <x v="4391"/>
    <n v="2"/>
    <n v="0"/>
    <n v="168.47040000000004"/>
    <x v="0"/>
    <x v="0"/>
  </r>
  <r>
    <x v="9463"/>
    <x v="4740"/>
    <x v="1219"/>
    <x v="1318"/>
    <x v="2"/>
    <s v="JS-16030"/>
    <s v="Joy Smith"/>
    <x v="0"/>
    <x v="0"/>
    <s v="Columbus"/>
    <x v="24"/>
    <n v="43229"/>
    <x v="3"/>
    <s v="OFF-AR-10003560"/>
    <x v="1"/>
    <x v="6"/>
    <s v="Zebra Zazzle Fluorescent Highlighters"/>
    <x v="530"/>
    <n v="4"/>
    <n v="0.2"/>
    <n v="3.4047999999999981"/>
    <x v="3"/>
    <x v="0"/>
  </r>
  <r>
    <x v="9464"/>
    <x v="4741"/>
    <x v="1059"/>
    <x v="182"/>
    <x v="1"/>
    <s v="JC-15775"/>
    <s v="John Castell"/>
    <x v="0"/>
    <x v="0"/>
    <s v="Newark"/>
    <x v="13"/>
    <n v="19711"/>
    <x v="3"/>
    <s v="OFF-LA-10004409"/>
    <x v="1"/>
    <x v="2"/>
    <s v="Avery 492"/>
    <x v="1315"/>
    <n v="6"/>
    <n v="0"/>
    <n v="7.9487999999999985"/>
    <x v="3"/>
    <x v="0"/>
  </r>
  <r>
    <x v="9465"/>
    <x v="4742"/>
    <x v="258"/>
    <x v="791"/>
    <x v="1"/>
    <s v="JM-15265"/>
    <s v="Janet Molinari"/>
    <x v="1"/>
    <x v="0"/>
    <s v="Seattle"/>
    <x v="4"/>
    <n v="98115"/>
    <x v="1"/>
    <s v="FUR-FU-10000448"/>
    <x v="0"/>
    <x v="5"/>
    <s v="Tenex Chairmats For Use With Carpeted Floors"/>
    <x v="5795"/>
    <n v="2"/>
    <n v="0"/>
    <n v="1.597999999999999"/>
    <x v="1"/>
    <x v="0"/>
  </r>
  <r>
    <x v="9466"/>
    <x v="4743"/>
    <x v="60"/>
    <x v="173"/>
    <x v="0"/>
    <s v="CD-12280"/>
    <s v="Christina DeMoss"/>
    <x v="0"/>
    <x v="0"/>
    <s v="New York City"/>
    <x v="15"/>
    <n v="10024"/>
    <x v="3"/>
    <s v="OFF-BI-10002735"/>
    <x v="1"/>
    <x v="8"/>
    <s v="GBC Prestige Therm-A-Bind Covers"/>
    <x v="5921"/>
    <n v="6"/>
    <n v="0.2"/>
    <n v="55.582200000000007"/>
    <x v="3"/>
    <x v="0"/>
  </r>
  <r>
    <x v="9467"/>
    <x v="4743"/>
    <x v="60"/>
    <x v="173"/>
    <x v="0"/>
    <s v="CD-12280"/>
    <s v="Christina DeMoss"/>
    <x v="0"/>
    <x v="0"/>
    <s v="New York City"/>
    <x v="15"/>
    <n v="10024"/>
    <x v="3"/>
    <s v="FUR-TA-10003469"/>
    <x v="0"/>
    <x v="3"/>
    <s v="Balt Split Level Computer Training Table"/>
    <x v="4365"/>
    <n v="2"/>
    <n v="0.4"/>
    <n v="-66.599999999999994"/>
    <x v="3"/>
    <x v="0"/>
  </r>
  <r>
    <x v="9468"/>
    <x v="4743"/>
    <x v="60"/>
    <x v="173"/>
    <x v="0"/>
    <s v="CD-12280"/>
    <s v="Christina DeMoss"/>
    <x v="0"/>
    <x v="0"/>
    <s v="New York City"/>
    <x v="15"/>
    <n v="10024"/>
    <x v="3"/>
    <s v="OFF-PA-10001870"/>
    <x v="1"/>
    <x v="10"/>
    <s v="Xerox 202"/>
    <x v="91"/>
    <n v="2"/>
    <n v="0"/>
    <n v="6.2208000000000006"/>
    <x v="3"/>
    <x v="0"/>
  </r>
  <r>
    <x v="9469"/>
    <x v="4743"/>
    <x v="60"/>
    <x v="173"/>
    <x v="0"/>
    <s v="CD-12280"/>
    <s v="Christina DeMoss"/>
    <x v="0"/>
    <x v="0"/>
    <s v="New York City"/>
    <x v="15"/>
    <n v="10024"/>
    <x v="3"/>
    <s v="OFF-PA-10004071"/>
    <x v="1"/>
    <x v="10"/>
    <s v="Eaton Premium Continuous-Feed Paper, 25% Cotton, Letter Size, White, 1000 Shts/Box"/>
    <x v="168"/>
    <n v="2"/>
    <n v="0"/>
    <n v="53.260799999999996"/>
    <x v="3"/>
    <x v="0"/>
  </r>
  <r>
    <x v="9470"/>
    <x v="4743"/>
    <x v="60"/>
    <x v="173"/>
    <x v="0"/>
    <s v="CD-12280"/>
    <s v="Christina DeMoss"/>
    <x v="0"/>
    <x v="0"/>
    <s v="New York City"/>
    <x v="15"/>
    <n v="10024"/>
    <x v="3"/>
    <s v="TEC-PH-10001448"/>
    <x v="2"/>
    <x v="7"/>
    <s v="Anker Astro 15000mAh USB Portable Charger"/>
    <x v="2622"/>
    <n v="2"/>
    <n v="0"/>
    <n v="3.9991999999999877"/>
    <x v="3"/>
    <x v="0"/>
  </r>
  <r>
    <x v="9471"/>
    <x v="4743"/>
    <x v="60"/>
    <x v="173"/>
    <x v="0"/>
    <s v="CD-12280"/>
    <s v="Christina DeMoss"/>
    <x v="0"/>
    <x v="0"/>
    <s v="New York City"/>
    <x v="15"/>
    <n v="10024"/>
    <x v="3"/>
    <s v="OFF-BI-10002706"/>
    <x v="1"/>
    <x v="8"/>
    <s v="Avery Premier Heavy-Duty Binder with Round Locking Rings"/>
    <x v="5872"/>
    <n v="1"/>
    <n v="0.2"/>
    <n v="3.7127999999999997"/>
    <x v="3"/>
    <x v="0"/>
  </r>
  <r>
    <x v="9472"/>
    <x v="4743"/>
    <x v="60"/>
    <x v="173"/>
    <x v="0"/>
    <s v="CD-12280"/>
    <s v="Christina DeMoss"/>
    <x v="0"/>
    <x v="0"/>
    <s v="New York City"/>
    <x v="15"/>
    <n v="10024"/>
    <x v="3"/>
    <s v="FUR-CH-10004875"/>
    <x v="0"/>
    <x v="1"/>
    <s v="Harbour Creations 67200 Series Stacking Chairs"/>
    <x v="5922"/>
    <n v="2"/>
    <n v="0.1"/>
    <n v="24.2012"/>
    <x v="3"/>
    <x v="0"/>
  </r>
  <r>
    <x v="9473"/>
    <x v="4743"/>
    <x v="60"/>
    <x v="173"/>
    <x v="0"/>
    <s v="CD-12280"/>
    <s v="Christina DeMoss"/>
    <x v="0"/>
    <x v="0"/>
    <s v="New York City"/>
    <x v="15"/>
    <n v="10024"/>
    <x v="3"/>
    <s v="FUR-FU-10004245"/>
    <x v="0"/>
    <x v="5"/>
    <s v="Career Cubicle Clock, 8 1/4&quot;, Black"/>
    <x v="5923"/>
    <n v="5"/>
    <n v="0"/>
    <n v="38.532000000000004"/>
    <x v="3"/>
    <x v="0"/>
  </r>
  <r>
    <x v="9474"/>
    <x v="4744"/>
    <x v="70"/>
    <x v="997"/>
    <x v="0"/>
    <s v="JM-15265"/>
    <s v="Janet Molinari"/>
    <x v="1"/>
    <x v="0"/>
    <s v="Chicago"/>
    <x v="10"/>
    <n v="60653"/>
    <x v="2"/>
    <s v="OFF-LA-10000443"/>
    <x v="1"/>
    <x v="2"/>
    <s v="Avery 501"/>
    <x v="2184"/>
    <n v="2"/>
    <n v="0.2"/>
    <n v="1.9925999999999999"/>
    <x v="2"/>
    <x v="0"/>
  </r>
  <r>
    <x v="9475"/>
    <x v="4744"/>
    <x v="70"/>
    <x v="997"/>
    <x v="0"/>
    <s v="JM-15265"/>
    <s v="Janet Molinari"/>
    <x v="1"/>
    <x v="0"/>
    <s v="Chicago"/>
    <x v="10"/>
    <n v="60653"/>
    <x v="2"/>
    <s v="OFF-PA-10001125"/>
    <x v="1"/>
    <x v="10"/>
    <s v="Xerox 1988"/>
    <x v="4259"/>
    <n v="7"/>
    <n v="0.2"/>
    <n v="54.214999999999982"/>
    <x v="2"/>
    <x v="0"/>
  </r>
  <r>
    <x v="9476"/>
    <x v="4744"/>
    <x v="70"/>
    <x v="997"/>
    <x v="0"/>
    <s v="JM-15265"/>
    <s v="Janet Molinari"/>
    <x v="1"/>
    <x v="0"/>
    <s v="Chicago"/>
    <x v="10"/>
    <n v="60653"/>
    <x v="2"/>
    <s v="FUR-FU-10002703"/>
    <x v="0"/>
    <x v="5"/>
    <s v="Tenex Traditional Chairmats for Hard Floors, Average Lip, 36&quot; x 48&quot;"/>
    <x v="5924"/>
    <n v="2"/>
    <n v="0.6"/>
    <n v="-61.872"/>
    <x v="2"/>
    <x v="0"/>
  </r>
  <r>
    <x v="9477"/>
    <x v="4744"/>
    <x v="70"/>
    <x v="997"/>
    <x v="0"/>
    <s v="JM-15265"/>
    <s v="Janet Molinari"/>
    <x v="1"/>
    <x v="0"/>
    <s v="Chicago"/>
    <x v="10"/>
    <n v="60653"/>
    <x v="2"/>
    <s v="OFF-BI-10004364"/>
    <x v="1"/>
    <x v="8"/>
    <s v="Storex Dura Pro Binders"/>
    <x v="3019"/>
    <n v="3"/>
    <n v="0.8"/>
    <n v="-6.2370000000000019"/>
    <x v="2"/>
    <x v="0"/>
  </r>
  <r>
    <x v="9478"/>
    <x v="4745"/>
    <x v="557"/>
    <x v="931"/>
    <x v="1"/>
    <s v="SS-20410"/>
    <s v="Shahid Shariari"/>
    <x v="0"/>
    <x v="0"/>
    <s v="Oswego"/>
    <x v="10"/>
    <n v="60543"/>
    <x v="2"/>
    <s v="OFF-FA-10000936"/>
    <x v="1"/>
    <x v="13"/>
    <s v="Acco Hot Clips Clips to Go"/>
    <x v="5925"/>
    <n v="5"/>
    <n v="0.2"/>
    <n v="4.1124999999999998"/>
    <x v="2"/>
    <x v="0"/>
  </r>
  <r>
    <x v="9479"/>
    <x v="4745"/>
    <x v="557"/>
    <x v="931"/>
    <x v="1"/>
    <s v="SS-20410"/>
    <s v="Shahid Shariari"/>
    <x v="0"/>
    <x v="0"/>
    <s v="Oswego"/>
    <x v="10"/>
    <n v="60543"/>
    <x v="2"/>
    <s v="OFF-BI-10001249"/>
    <x v="1"/>
    <x v="8"/>
    <s v="Avery Heavy-Duty EZD View Binder with Locking Rings"/>
    <x v="5926"/>
    <n v="3"/>
    <n v="0.8"/>
    <n v="-6.5076000000000018"/>
    <x v="2"/>
    <x v="0"/>
  </r>
  <r>
    <x v="9480"/>
    <x v="4745"/>
    <x v="557"/>
    <x v="931"/>
    <x v="1"/>
    <s v="SS-20410"/>
    <s v="Shahid Shariari"/>
    <x v="0"/>
    <x v="0"/>
    <s v="Oswego"/>
    <x v="10"/>
    <n v="60543"/>
    <x v="2"/>
    <s v="OFF-BI-10004632"/>
    <x v="1"/>
    <x v="8"/>
    <s v="Ibico Hi-Tech Manual Binding System"/>
    <x v="5927"/>
    <n v="5"/>
    <n v="0.8"/>
    <n v="-533.73250000000007"/>
    <x v="2"/>
    <x v="0"/>
  </r>
  <r>
    <x v="9481"/>
    <x v="4746"/>
    <x v="44"/>
    <x v="44"/>
    <x v="1"/>
    <s v="HG-14845"/>
    <s v="Harry Greene"/>
    <x v="0"/>
    <x v="0"/>
    <s v="Dallas"/>
    <x v="5"/>
    <n v="75220"/>
    <x v="2"/>
    <s v="OFF-ST-10000615"/>
    <x v="1"/>
    <x v="4"/>
    <s v="SimpliFile Personal File, Black Granite, 15w x 6-15/16d x 11-1/4h"/>
    <x v="1333"/>
    <n v="2"/>
    <n v="0.2"/>
    <n v="1.8160000000000016"/>
    <x v="2"/>
    <x v="0"/>
  </r>
  <r>
    <x v="9482"/>
    <x v="4747"/>
    <x v="782"/>
    <x v="1267"/>
    <x v="0"/>
    <s v="BC-11125"/>
    <s v="Becky Castell"/>
    <x v="2"/>
    <x v="0"/>
    <s v="Philadelphia"/>
    <x v="9"/>
    <n v="19134"/>
    <x v="3"/>
    <s v="TEC-AC-10001838"/>
    <x v="2"/>
    <x v="11"/>
    <s v="Razer Tiamat Over Ear 7.1 Surround Sound PC Gaming Headset"/>
    <x v="4570"/>
    <n v="2"/>
    <n v="0.2"/>
    <n v="91.995400000000018"/>
    <x v="3"/>
    <x v="0"/>
  </r>
  <r>
    <x v="9483"/>
    <x v="4748"/>
    <x v="192"/>
    <x v="1152"/>
    <x v="1"/>
    <s v="AB-10255"/>
    <s v="Alejandro Ballentine"/>
    <x v="2"/>
    <x v="0"/>
    <s v="Los Angeles"/>
    <x v="1"/>
    <n v="90008"/>
    <x v="1"/>
    <s v="OFF-AR-10004757"/>
    <x v="1"/>
    <x v="6"/>
    <s v="Crayola Colored Pencils"/>
    <x v="1209"/>
    <n v="6"/>
    <n v="0"/>
    <n v="6.4943999999999988"/>
    <x v="1"/>
    <x v="0"/>
  </r>
  <r>
    <x v="9484"/>
    <x v="4749"/>
    <x v="499"/>
    <x v="49"/>
    <x v="0"/>
    <s v="MY-18295"/>
    <s v="Muhammed Yedwab"/>
    <x v="1"/>
    <x v="0"/>
    <s v="Houston"/>
    <x v="5"/>
    <n v="77036"/>
    <x v="2"/>
    <s v="FUR-BO-10003893"/>
    <x v="0"/>
    <x v="0"/>
    <s v="Sauder Camden County Collection Library"/>
    <x v="5928"/>
    <n v="10"/>
    <n v="0.32"/>
    <n v="-137.97600000000008"/>
    <x v="2"/>
    <x v="0"/>
  </r>
  <r>
    <x v="9485"/>
    <x v="4749"/>
    <x v="499"/>
    <x v="49"/>
    <x v="0"/>
    <s v="MY-18295"/>
    <s v="Muhammed Yedwab"/>
    <x v="1"/>
    <x v="0"/>
    <s v="Houston"/>
    <x v="5"/>
    <n v="77036"/>
    <x v="2"/>
    <s v="OFF-PA-10003893"/>
    <x v="1"/>
    <x v="10"/>
    <s v="Xerox 1962"/>
    <x v="2791"/>
    <n v="9"/>
    <n v="0.2"/>
    <n v="9.6299999999999955"/>
    <x v="2"/>
    <x v="0"/>
  </r>
  <r>
    <x v="9486"/>
    <x v="4750"/>
    <x v="386"/>
    <x v="737"/>
    <x v="3"/>
    <s v="NF-18385"/>
    <s v="Natalie Fritzler"/>
    <x v="0"/>
    <x v="0"/>
    <s v="Wheeling"/>
    <x v="48"/>
    <n v="26003"/>
    <x v="3"/>
    <s v="FUR-TA-10001932"/>
    <x v="0"/>
    <x v="3"/>
    <s v="Chromcraft 48&quot; x 96&quot; Racetrack Double Pedestal Table"/>
    <x v="5929"/>
    <n v="3"/>
    <n v="0.3"/>
    <n v="-76.953599999999994"/>
    <x v="3"/>
    <x v="0"/>
  </r>
  <r>
    <x v="9487"/>
    <x v="4751"/>
    <x v="157"/>
    <x v="114"/>
    <x v="2"/>
    <s v="NB-18655"/>
    <s v="Nona Balk"/>
    <x v="1"/>
    <x v="0"/>
    <s v="Paterson"/>
    <x v="30"/>
    <n v="7501"/>
    <x v="3"/>
    <s v="OFF-FA-10001561"/>
    <x v="1"/>
    <x v="13"/>
    <s v="Stockwell Push Pins"/>
    <x v="2630"/>
    <n v="3"/>
    <n v="0"/>
    <n v="2.1581999999999999"/>
    <x v="3"/>
    <x v="0"/>
  </r>
  <r>
    <x v="9488"/>
    <x v="4752"/>
    <x v="486"/>
    <x v="1100"/>
    <x v="2"/>
    <s v="EM-13960"/>
    <s v="Eric Murdock"/>
    <x v="0"/>
    <x v="0"/>
    <s v="Portland"/>
    <x v="21"/>
    <n v="97206"/>
    <x v="1"/>
    <s v="TEC-PH-10001817"/>
    <x v="2"/>
    <x v="7"/>
    <s v="Wilson Electronics DB Pro Signal Booster"/>
    <x v="5930"/>
    <n v="2"/>
    <n v="0.2"/>
    <n v="50.120000000000033"/>
    <x v="1"/>
    <x v="0"/>
  </r>
  <r>
    <x v="9489"/>
    <x v="4753"/>
    <x v="1220"/>
    <x v="1208"/>
    <x v="1"/>
    <s v="MF-17665"/>
    <s v="Maureen Fritzler"/>
    <x v="1"/>
    <x v="0"/>
    <s v="Huntsville"/>
    <x v="19"/>
    <n v="35810"/>
    <x v="0"/>
    <s v="OFF-AR-10000538"/>
    <x v="1"/>
    <x v="6"/>
    <s v="Boston Model 1800 Electric Pencil Sharpener, Gray"/>
    <x v="5931"/>
    <n v="7"/>
    <n v="0"/>
    <n v="59.114999999999981"/>
    <x v="0"/>
    <x v="0"/>
  </r>
  <r>
    <x v="9490"/>
    <x v="4754"/>
    <x v="1032"/>
    <x v="1319"/>
    <x v="1"/>
    <s v="CM-12385"/>
    <s v="Christopher Martinez"/>
    <x v="0"/>
    <x v="0"/>
    <s v="San Francisco"/>
    <x v="1"/>
    <n v="94110"/>
    <x v="1"/>
    <s v="OFF-BI-10004584"/>
    <x v="1"/>
    <x v="8"/>
    <s v="GBC ProClick 150 Presentation Binding System"/>
    <x v="5932"/>
    <n v="8"/>
    <n v="0.2"/>
    <n v="682.5168000000001"/>
    <x v="1"/>
    <x v="0"/>
  </r>
  <r>
    <x v="9491"/>
    <x v="4754"/>
    <x v="1032"/>
    <x v="1319"/>
    <x v="1"/>
    <s v="CM-12385"/>
    <s v="Christopher Martinez"/>
    <x v="0"/>
    <x v="0"/>
    <s v="San Francisco"/>
    <x v="1"/>
    <n v="94110"/>
    <x v="1"/>
    <s v="OFF-AR-10000817"/>
    <x v="1"/>
    <x v="6"/>
    <s v="Manco Dry-Lighter Erasable Highlighter"/>
    <x v="5933"/>
    <n v="3"/>
    <n v="0"/>
    <n v="3.1007999999999996"/>
    <x v="1"/>
    <x v="0"/>
  </r>
  <r>
    <x v="9492"/>
    <x v="4755"/>
    <x v="659"/>
    <x v="170"/>
    <x v="3"/>
    <s v="EC-14050"/>
    <s v="Erin Creighton"/>
    <x v="0"/>
    <x v="0"/>
    <s v="Oklahoma City"/>
    <x v="26"/>
    <n v="73120"/>
    <x v="2"/>
    <s v="OFF-BI-10000756"/>
    <x v="1"/>
    <x v="8"/>
    <s v="Storex DuraTech Recycled Plastic Frosted Binders"/>
    <x v="5934"/>
    <n v="9"/>
    <n v="0"/>
    <n v="19.080000000000002"/>
    <x v="2"/>
    <x v="0"/>
  </r>
  <r>
    <x v="9493"/>
    <x v="4756"/>
    <x v="835"/>
    <x v="1166"/>
    <x v="1"/>
    <s v="BO-11350"/>
    <s v="Bill Overfelt"/>
    <x v="1"/>
    <x v="0"/>
    <s v="Broken Arrow"/>
    <x v="26"/>
    <n v="74012"/>
    <x v="2"/>
    <s v="FUR-TA-10000617"/>
    <x v="0"/>
    <x v="3"/>
    <s v="Hon Practical Foundations 30 x 60 Training Table, Light Gray/Charcoal"/>
    <x v="5935"/>
    <n v="7"/>
    <n v="0"/>
    <n v="350.42700000000002"/>
    <x v="2"/>
    <x v="0"/>
  </r>
  <r>
    <x v="9494"/>
    <x v="4756"/>
    <x v="835"/>
    <x v="1166"/>
    <x v="1"/>
    <s v="BO-11350"/>
    <s v="Bill Overfelt"/>
    <x v="1"/>
    <x v="0"/>
    <s v="Broken Arrow"/>
    <x v="26"/>
    <n v="74012"/>
    <x v="2"/>
    <s v="OFF-BI-10004364"/>
    <x v="1"/>
    <x v="8"/>
    <s v="Storex Dura Pro Binders"/>
    <x v="5516"/>
    <n v="2"/>
    <n v="0"/>
    <n v="5.3460000000000001"/>
    <x v="2"/>
    <x v="0"/>
  </r>
  <r>
    <x v="9495"/>
    <x v="4757"/>
    <x v="536"/>
    <x v="577"/>
    <x v="1"/>
    <s v="VM-21835"/>
    <s v="Vivian Mathis"/>
    <x v="0"/>
    <x v="0"/>
    <s v="Mission Viejo"/>
    <x v="1"/>
    <n v="92691"/>
    <x v="1"/>
    <s v="TEC-AC-10004518"/>
    <x v="2"/>
    <x v="11"/>
    <s v="Memorex Mini Travel Drive 32 GB USB 2.0 Flash Drive"/>
    <x v="5253"/>
    <n v="6"/>
    <n v="0"/>
    <n v="46.800000000000004"/>
    <x v="1"/>
    <x v="0"/>
  </r>
  <r>
    <x v="9496"/>
    <x v="4757"/>
    <x v="536"/>
    <x v="577"/>
    <x v="1"/>
    <s v="VM-21835"/>
    <s v="Vivian Mathis"/>
    <x v="0"/>
    <x v="0"/>
    <s v="Mission Viejo"/>
    <x v="1"/>
    <n v="92691"/>
    <x v="1"/>
    <s v="OFF-AP-10002222"/>
    <x v="1"/>
    <x v="9"/>
    <s v="Staple holder"/>
    <x v="1313"/>
    <n v="1"/>
    <n v="0"/>
    <n v="2.3409000000000004"/>
    <x v="1"/>
    <x v="0"/>
  </r>
  <r>
    <x v="9497"/>
    <x v="4758"/>
    <x v="60"/>
    <x v="170"/>
    <x v="2"/>
    <s v="AB-10060"/>
    <s v="Adam Bellavance"/>
    <x v="2"/>
    <x v="0"/>
    <s v="Greenwood"/>
    <x v="14"/>
    <n v="46142"/>
    <x v="2"/>
    <s v="OFF-PA-10002615"/>
    <x v="1"/>
    <x v="10"/>
    <s v="Ampad Gold Fibre Wirebound Steno Books, 6&quot; x 9&quot;, Gregg Ruled"/>
    <x v="5936"/>
    <n v="1"/>
    <n v="0"/>
    <n v="2.0286"/>
    <x v="2"/>
    <x v="0"/>
  </r>
  <r>
    <x v="9498"/>
    <x v="4758"/>
    <x v="60"/>
    <x v="170"/>
    <x v="2"/>
    <s v="AB-10060"/>
    <s v="Adam Bellavance"/>
    <x v="2"/>
    <x v="0"/>
    <s v="Greenwood"/>
    <x v="14"/>
    <n v="46142"/>
    <x v="2"/>
    <s v="OFF-PA-10000565"/>
    <x v="1"/>
    <x v="10"/>
    <s v="Easy-staple paper"/>
    <x v="3856"/>
    <n v="3"/>
    <n v="0"/>
    <n v="82.290599999999998"/>
    <x v="2"/>
    <x v="0"/>
  </r>
  <r>
    <x v="9499"/>
    <x v="4758"/>
    <x v="60"/>
    <x v="170"/>
    <x v="2"/>
    <s v="AB-10060"/>
    <s v="Adam Bellavance"/>
    <x v="2"/>
    <x v="0"/>
    <s v="Greenwood"/>
    <x v="14"/>
    <n v="46142"/>
    <x v="2"/>
    <s v="OFF-PA-10003673"/>
    <x v="1"/>
    <x v="10"/>
    <s v="Strathmore Photo Mount Cards"/>
    <x v="766"/>
    <n v="10"/>
    <n v="0"/>
    <n v="31.187999999999999"/>
    <x v="2"/>
    <x v="0"/>
  </r>
  <r>
    <x v="9500"/>
    <x v="4759"/>
    <x v="439"/>
    <x v="873"/>
    <x v="1"/>
    <s v="CM-12235"/>
    <s v="Chris McAfee"/>
    <x v="0"/>
    <x v="0"/>
    <s v="Milwaukee"/>
    <x v="6"/>
    <n v="53209"/>
    <x v="2"/>
    <s v="FUR-FU-10002088"/>
    <x v="0"/>
    <x v="5"/>
    <s v="Nu-Dell Float Frame 11 x 14 1/2"/>
    <x v="5937"/>
    <n v="3"/>
    <n v="0"/>
    <n v="11.314800000000002"/>
    <x v="2"/>
    <x v="0"/>
  </r>
  <r>
    <x v="9501"/>
    <x v="4760"/>
    <x v="312"/>
    <x v="1005"/>
    <x v="1"/>
    <s v="KW-16570"/>
    <s v="Kelly Williams"/>
    <x v="0"/>
    <x v="0"/>
    <s v="San Francisco"/>
    <x v="1"/>
    <n v="94109"/>
    <x v="1"/>
    <s v="FUR-FU-10001546"/>
    <x v="0"/>
    <x v="5"/>
    <s v="Dana Swing-Arm Lamps"/>
    <x v="4674"/>
    <n v="3"/>
    <n v="0"/>
    <n v="8.01"/>
    <x v="1"/>
    <x v="0"/>
  </r>
  <r>
    <x v="9502"/>
    <x v="4761"/>
    <x v="183"/>
    <x v="135"/>
    <x v="1"/>
    <s v="MM-17920"/>
    <s v="Michael Moore"/>
    <x v="0"/>
    <x v="0"/>
    <s v="Rome"/>
    <x v="15"/>
    <n v="13440"/>
    <x v="3"/>
    <s v="OFF-AR-10000614"/>
    <x v="1"/>
    <x v="6"/>
    <s v="Barrel Sharpener"/>
    <x v="5938"/>
    <n v="9"/>
    <n v="0"/>
    <n v="8.3537999999999997"/>
    <x v="3"/>
    <x v="0"/>
  </r>
  <r>
    <x v="9503"/>
    <x v="4761"/>
    <x v="183"/>
    <x v="135"/>
    <x v="1"/>
    <s v="MM-17920"/>
    <s v="Michael Moore"/>
    <x v="0"/>
    <x v="0"/>
    <s v="Rome"/>
    <x v="15"/>
    <n v="13440"/>
    <x v="3"/>
    <s v="OFF-AR-10003190"/>
    <x v="1"/>
    <x v="6"/>
    <s v="Newell 32"/>
    <x v="709"/>
    <n v="1"/>
    <n v="0"/>
    <n v="0.80640000000000001"/>
    <x v="3"/>
    <x v="0"/>
  </r>
  <r>
    <x v="9504"/>
    <x v="4762"/>
    <x v="500"/>
    <x v="543"/>
    <x v="1"/>
    <s v="PW-19030"/>
    <s v="Pauline Webber"/>
    <x v="1"/>
    <x v="0"/>
    <s v="New York City"/>
    <x v="15"/>
    <n v="10009"/>
    <x v="3"/>
    <s v="TEC-PH-10004094"/>
    <x v="2"/>
    <x v="7"/>
    <s v="Motorola L703CM"/>
    <x v="5939"/>
    <n v="7"/>
    <n v="0"/>
    <n v="272.98250000000002"/>
    <x v="3"/>
    <x v="0"/>
  </r>
  <r>
    <x v="9505"/>
    <x v="4762"/>
    <x v="500"/>
    <x v="543"/>
    <x v="1"/>
    <s v="PW-19030"/>
    <s v="Pauline Webber"/>
    <x v="1"/>
    <x v="0"/>
    <s v="New York City"/>
    <x v="15"/>
    <n v="10009"/>
    <x v="3"/>
    <s v="OFF-PA-10001970"/>
    <x v="1"/>
    <x v="10"/>
    <s v="Xerox 1908"/>
    <x v="1375"/>
    <n v="2"/>
    <n v="0"/>
    <n v="54.860399999999998"/>
    <x v="3"/>
    <x v="0"/>
  </r>
  <r>
    <x v="9506"/>
    <x v="4763"/>
    <x v="267"/>
    <x v="284"/>
    <x v="0"/>
    <s v="RD-19900"/>
    <s v="Ruben Dartt"/>
    <x v="0"/>
    <x v="0"/>
    <s v="Dearborn Heights"/>
    <x v="12"/>
    <n v="48127"/>
    <x v="2"/>
    <s v="OFF-AR-10002952"/>
    <x v="1"/>
    <x v="6"/>
    <s v="Stanley Contemporary Battery Pencil Sharpeners"/>
    <x v="4327"/>
    <n v="2"/>
    <n v="0"/>
    <n v="7.4759999999999991"/>
    <x v="2"/>
    <x v="0"/>
  </r>
  <r>
    <x v="9507"/>
    <x v="4763"/>
    <x v="267"/>
    <x v="284"/>
    <x v="0"/>
    <s v="RD-19900"/>
    <s v="Ruben Dartt"/>
    <x v="0"/>
    <x v="0"/>
    <s v="Dearborn Heights"/>
    <x v="12"/>
    <n v="48127"/>
    <x v="2"/>
    <s v="OFF-BI-10004209"/>
    <x v="1"/>
    <x v="8"/>
    <s v="Fellowes Twister Kit, Gray/Clear, 3/pkg"/>
    <x v="5940"/>
    <n v="5"/>
    <n v="0"/>
    <n v="18.089999999999996"/>
    <x v="2"/>
    <x v="0"/>
  </r>
  <r>
    <x v="9508"/>
    <x v="4763"/>
    <x v="267"/>
    <x v="284"/>
    <x v="0"/>
    <s v="RD-19900"/>
    <s v="Ruben Dartt"/>
    <x v="0"/>
    <x v="0"/>
    <s v="Dearborn Heights"/>
    <x v="12"/>
    <n v="48127"/>
    <x v="2"/>
    <s v="OFF-AR-10004685"/>
    <x v="1"/>
    <x v="6"/>
    <s v="Binney &amp; Smith Crayola Metallic Colored Pencils, 8-Color Set"/>
    <x v="4808"/>
    <n v="3"/>
    <n v="0"/>
    <n v="4.5836999999999994"/>
    <x v="2"/>
    <x v="0"/>
  </r>
  <r>
    <x v="9509"/>
    <x v="4763"/>
    <x v="267"/>
    <x v="284"/>
    <x v="0"/>
    <s v="RD-19900"/>
    <s v="Ruben Dartt"/>
    <x v="0"/>
    <x v="0"/>
    <s v="Dearborn Heights"/>
    <x v="12"/>
    <n v="48127"/>
    <x v="2"/>
    <s v="OFF-ST-10000991"/>
    <x v="1"/>
    <x v="4"/>
    <s v="Space Solutions HD Industrial Steel Shelving."/>
    <x v="5941"/>
    <n v="6"/>
    <n v="0"/>
    <n v="20.694600000000008"/>
    <x v="2"/>
    <x v="0"/>
  </r>
  <r>
    <x v="9510"/>
    <x v="4764"/>
    <x v="876"/>
    <x v="1208"/>
    <x v="1"/>
    <s v="LM-17065"/>
    <s v="Liz MacKendrick"/>
    <x v="0"/>
    <x v="0"/>
    <s v="New York City"/>
    <x v="15"/>
    <n v="10024"/>
    <x v="3"/>
    <s v="OFF-AR-10002399"/>
    <x v="1"/>
    <x v="6"/>
    <s v="Dixon Prang Watercolor Pencils, 10-Color Set with Brush"/>
    <x v="3747"/>
    <n v="9"/>
    <n v="0"/>
    <n v="15.7194"/>
    <x v="3"/>
    <x v="0"/>
  </r>
  <r>
    <x v="9511"/>
    <x v="4765"/>
    <x v="637"/>
    <x v="355"/>
    <x v="2"/>
    <s v="CS-11845"/>
    <s v="Cari Sayre"/>
    <x v="1"/>
    <x v="0"/>
    <s v="Chicago"/>
    <x v="10"/>
    <n v="60623"/>
    <x v="2"/>
    <s v="OFF-BI-10002353"/>
    <x v="1"/>
    <x v="8"/>
    <s v="GBC VeloBind Cover Sets"/>
    <x v="1844"/>
    <n v="3"/>
    <n v="0.8"/>
    <n v="-13.895999999999997"/>
    <x v="2"/>
    <x v="0"/>
  </r>
  <r>
    <x v="9512"/>
    <x v="4766"/>
    <x v="1109"/>
    <x v="1081"/>
    <x v="0"/>
    <s v="KT-16480"/>
    <s v="Kean Thornton"/>
    <x v="0"/>
    <x v="0"/>
    <s v="Dallas"/>
    <x v="5"/>
    <n v="75217"/>
    <x v="2"/>
    <s v="FUR-BO-10001811"/>
    <x v="0"/>
    <x v="0"/>
    <s v="Atlantic Metals Mobile 5-Shelf Bookcases, Custom Colors"/>
    <x v="5942"/>
    <n v="1"/>
    <n v="0.32"/>
    <n v="-6.0196000000000254"/>
    <x v="2"/>
    <x v="0"/>
  </r>
  <r>
    <x v="9513"/>
    <x v="4767"/>
    <x v="500"/>
    <x v="61"/>
    <x v="1"/>
    <s v="BE-11410"/>
    <s v="Bobby Elias"/>
    <x v="0"/>
    <x v="0"/>
    <s v="Appleton"/>
    <x v="6"/>
    <n v="54915"/>
    <x v="2"/>
    <s v="TEC-AC-10003033"/>
    <x v="2"/>
    <x v="11"/>
    <s v="Plantronics CS510 - Over-the-Head monaural Wireless Headset System"/>
    <x v="5943"/>
    <n v="5"/>
    <n v="0"/>
    <n v="544.41749999999979"/>
    <x v="2"/>
    <x v="0"/>
  </r>
  <r>
    <x v="9514"/>
    <x v="4768"/>
    <x v="619"/>
    <x v="658"/>
    <x v="1"/>
    <s v="NF-18475"/>
    <s v="Neil Französisch"/>
    <x v="2"/>
    <x v="0"/>
    <s v="Jacksonville"/>
    <x v="2"/>
    <n v="32216"/>
    <x v="0"/>
    <s v="OFF-PA-10000176"/>
    <x v="1"/>
    <x v="10"/>
    <s v="Xerox 1887"/>
    <x v="5944"/>
    <n v="6"/>
    <n v="0.2"/>
    <n v="31.869599999999995"/>
    <x v="0"/>
    <x v="0"/>
  </r>
  <r>
    <x v="9515"/>
    <x v="4769"/>
    <x v="1221"/>
    <x v="1262"/>
    <x v="1"/>
    <s v="DL-13315"/>
    <s v="Delfina Latchford"/>
    <x v="0"/>
    <x v="0"/>
    <s v="Chicago"/>
    <x v="10"/>
    <n v="60653"/>
    <x v="2"/>
    <s v="OFF-AR-10003631"/>
    <x v="1"/>
    <x v="6"/>
    <s v="Staples in misc. colors"/>
    <x v="5945"/>
    <n v="14"/>
    <n v="0.2"/>
    <n v="8.808799999999998"/>
    <x v="2"/>
    <x v="0"/>
  </r>
  <r>
    <x v="9516"/>
    <x v="4770"/>
    <x v="252"/>
    <x v="722"/>
    <x v="0"/>
    <s v="MS-17710"/>
    <s v="Maurice Satty"/>
    <x v="0"/>
    <x v="0"/>
    <s v="Bowling Green"/>
    <x v="24"/>
    <n v="43402"/>
    <x v="3"/>
    <s v="TEC-PH-10000923"/>
    <x v="2"/>
    <x v="7"/>
    <s v="Belkin SportFit Armband For iPhone 5s/5c, Fuchsia"/>
    <x v="5946"/>
    <n v="3"/>
    <n v="0.4"/>
    <n v="4.0472999999999999"/>
    <x v="3"/>
    <x v="0"/>
  </r>
  <r>
    <x v="9517"/>
    <x v="4770"/>
    <x v="252"/>
    <x v="722"/>
    <x v="0"/>
    <s v="MS-17710"/>
    <s v="Maurice Satty"/>
    <x v="0"/>
    <x v="0"/>
    <s v="Bowling Green"/>
    <x v="24"/>
    <n v="43402"/>
    <x v="3"/>
    <s v="OFF-LA-10003190"/>
    <x v="1"/>
    <x v="2"/>
    <s v="Avery 474"/>
    <x v="2789"/>
    <n v="3"/>
    <n v="0.2"/>
    <n v="2.5056000000000003"/>
    <x v="3"/>
    <x v="0"/>
  </r>
  <r>
    <x v="9518"/>
    <x v="4770"/>
    <x v="252"/>
    <x v="722"/>
    <x v="0"/>
    <s v="MS-17710"/>
    <s v="Maurice Satty"/>
    <x v="0"/>
    <x v="0"/>
    <s v="Bowling Green"/>
    <x v="24"/>
    <n v="43402"/>
    <x v="3"/>
    <s v="OFF-ST-10003208"/>
    <x v="1"/>
    <x v="4"/>
    <s v="Adjustable Depth Letter/Legal Cart"/>
    <x v="2774"/>
    <n v="3"/>
    <n v="0.2"/>
    <n v="48.994199999999921"/>
    <x v="3"/>
    <x v="0"/>
  </r>
  <r>
    <x v="9519"/>
    <x v="4771"/>
    <x v="540"/>
    <x v="582"/>
    <x v="0"/>
    <s v="MM-18055"/>
    <s v="Michelle Moray"/>
    <x v="0"/>
    <x v="0"/>
    <s v="San Francisco"/>
    <x v="1"/>
    <n v="94110"/>
    <x v="1"/>
    <s v="OFF-AP-10000692"/>
    <x v="1"/>
    <x v="9"/>
    <s v="Fellowes Mighty 8 Compact Surge Protector"/>
    <x v="5947"/>
    <n v="4"/>
    <n v="0"/>
    <n v="22.702400000000004"/>
    <x v="1"/>
    <x v="0"/>
  </r>
  <r>
    <x v="9520"/>
    <x v="4772"/>
    <x v="1084"/>
    <x v="817"/>
    <x v="1"/>
    <s v="JB-15400"/>
    <s v="Jennifer Braxton"/>
    <x v="1"/>
    <x v="0"/>
    <s v="Los Angeles"/>
    <x v="1"/>
    <n v="90049"/>
    <x v="1"/>
    <s v="OFF-ST-10004180"/>
    <x v="1"/>
    <x v="4"/>
    <s v="Safco Commercial Shelving"/>
    <x v="5948"/>
    <n v="2"/>
    <n v="0"/>
    <n v="3.720799999999997"/>
    <x v="1"/>
    <x v="0"/>
  </r>
  <r>
    <x v="9521"/>
    <x v="4773"/>
    <x v="174"/>
    <x v="182"/>
    <x v="1"/>
    <s v="SG-20605"/>
    <s v="Speros Goranitis"/>
    <x v="0"/>
    <x v="0"/>
    <s v="Chicago"/>
    <x v="10"/>
    <n v="60623"/>
    <x v="2"/>
    <s v="TEC-PH-10002817"/>
    <x v="2"/>
    <x v="7"/>
    <s v="RCA ViSYS 25425RE1 Corded phone"/>
    <x v="830"/>
    <n v="3"/>
    <n v="0.2"/>
    <n v="36.44729999999997"/>
    <x v="2"/>
    <x v="0"/>
  </r>
  <r>
    <x v="9522"/>
    <x v="4773"/>
    <x v="174"/>
    <x v="182"/>
    <x v="1"/>
    <s v="SG-20605"/>
    <s v="Speros Goranitis"/>
    <x v="0"/>
    <x v="0"/>
    <s v="Chicago"/>
    <x v="10"/>
    <n v="60623"/>
    <x v="2"/>
    <s v="OFF-PA-10000295"/>
    <x v="1"/>
    <x v="10"/>
    <s v="Xerox 229"/>
    <x v="12"/>
    <n v="3"/>
    <n v="0.2"/>
    <n v="5.4432"/>
    <x v="2"/>
    <x v="0"/>
  </r>
  <r>
    <x v="9523"/>
    <x v="4773"/>
    <x v="174"/>
    <x v="182"/>
    <x v="1"/>
    <s v="SG-20605"/>
    <s v="Speros Goranitis"/>
    <x v="0"/>
    <x v="0"/>
    <s v="Chicago"/>
    <x v="10"/>
    <n v="60623"/>
    <x v="2"/>
    <s v="OFF-ST-10000419"/>
    <x v="1"/>
    <x v="4"/>
    <s v="Rogers Jumbo File, Granite"/>
    <x v="5949"/>
    <n v="3"/>
    <n v="0.2"/>
    <n v="-7.7406000000000006"/>
    <x v="2"/>
    <x v="0"/>
  </r>
  <r>
    <x v="9524"/>
    <x v="4774"/>
    <x v="256"/>
    <x v="792"/>
    <x v="2"/>
    <s v="PB-18805"/>
    <s v="Patrick Bzostek"/>
    <x v="2"/>
    <x v="0"/>
    <s v="Seattle"/>
    <x v="4"/>
    <n v="98115"/>
    <x v="1"/>
    <s v="OFF-BI-10001524"/>
    <x v="1"/>
    <x v="8"/>
    <s v="GBC Premium Transparent Covers with Diagonal Lined Pattern"/>
    <x v="2067"/>
    <n v="5"/>
    <n v="0.2"/>
    <n v="29.371999999999993"/>
    <x v="1"/>
    <x v="1"/>
  </r>
  <r>
    <x v="9525"/>
    <x v="4774"/>
    <x v="256"/>
    <x v="792"/>
    <x v="2"/>
    <s v="PB-18805"/>
    <s v="Patrick Bzostek"/>
    <x v="2"/>
    <x v="0"/>
    <s v="Seattle"/>
    <x v="4"/>
    <n v="98115"/>
    <x v="1"/>
    <s v="FUR-FU-10003268"/>
    <x v="0"/>
    <x v="5"/>
    <s v="Eldon Radial Chair Mat for Low to Medium Pile Carpets"/>
    <x v="3351"/>
    <n v="5"/>
    <n v="0"/>
    <n v="39.97999999999999"/>
    <x v="1"/>
    <x v="1"/>
  </r>
  <r>
    <x v="9526"/>
    <x v="4774"/>
    <x v="256"/>
    <x v="792"/>
    <x v="2"/>
    <s v="PB-18805"/>
    <s v="Patrick Bzostek"/>
    <x v="2"/>
    <x v="0"/>
    <s v="Seattle"/>
    <x v="4"/>
    <n v="98115"/>
    <x v="1"/>
    <s v="TEC-PH-10000148"/>
    <x v="2"/>
    <x v="7"/>
    <s v="Cyber Acoustics AC-202b Speech Recognition Stereo Headset"/>
    <x v="5231"/>
    <n v="3"/>
    <n v="0.2"/>
    <n v="-7.0145999999999997"/>
    <x v="1"/>
    <x v="1"/>
  </r>
  <r>
    <x v="9527"/>
    <x v="4774"/>
    <x v="256"/>
    <x v="792"/>
    <x v="2"/>
    <s v="PB-18805"/>
    <s v="Patrick Bzostek"/>
    <x v="2"/>
    <x v="0"/>
    <s v="Seattle"/>
    <x v="4"/>
    <n v="98115"/>
    <x v="1"/>
    <s v="OFF-BI-10001543"/>
    <x v="1"/>
    <x v="8"/>
    <s v="GBC VeloBinder Manual Binding System"/>
    <x v="5950"/>
    <n v="6"/>
    <n v="0.2"/>
    <n v="60.463200000000015"/>
    <x v="1"/>
    <x v="1"/>
  </r>
  <r>
    <x v="9528"/>
    <x v="4774"/>
    <x v="256"/>
    <x v="792"/>
    <x v="2"/>
    <s v="PB-18805"/>
    <s v="Patrick Bzostek"/>
    <x v="2"/>
    <x v="0"/>
    <s v="Seattle"/>
    <x v="4"/>
    <n v="98115"/>
    <x v="1"/>
    <s v="OFF-BI-10002071"/>
    <x v="1"/>
    <x v="8"/>
    <s v="Fellowes Black Plastic Comb Bindings"/>
    <x v="3396"/>
    <n v="2"/>
    <n v="0.2"/>
    <n v="3.0211999999999994"/>
    <x v="1"/>
    <x v="1"/>
  </r>
  <r>
    <x v="9529"/>
    <x v="4775"/>
    <x v="668"/>
    <x v="186"/>
    <x v="3"/>
    <s v="AC-10615"/>
    <s v="Ann Chong"/>
    <x v="1"/>
    <x v="0"/>
    <s v="Beaumont"/>
    <x v="5"/>
    <n v="77705"/>
    <x v="2"/>
    <s v="OFF-ST-10002352"/>
    <x v="1"/>
    <x v="4"/>
    <s v="Iris Project Case"/>
    <x v="2600"/>
    <n v="2"/>
    <n v="0.2"/>
    <n v="0.95759999999999934"/>
    <x v="2"/>
    <x v="0"/>
  </r>
  <r>
    <x v="9530"/>
    <x v="4776"/>
    <x v="141"/>
    <x v="142"/>
    <x v="1"/>
    <s v="MR-17545"/>
    <s v="Mathew Reese"/>
    <x v="2"/>
    <x v="0"/>
    <s v="Seattle"/>
    <x v="4"/>
    <n v="98103"/>
    <x v="1"/>
    <s v="OFF-PA-10003127"/>
    <x v="1"/>
    <x v="10"/>
    <s v="Easy-staple paper"/>
    <x v="4984"/>
    <n v="2"/>
    <n v="0"/>
    <n v="24.269599999999997"/>
    <x v="1"/>
    <x v="0"/>
  </r>
  <r>
    <x v="9531"/>
    <x v="4777"/>
    <x v="40"/>
    <x v="360"/>
    <x v="1"/>
    <s v="BF-11215"/>
    <s v="Benjamin Farhat"/>
    <x v="2"/>
    <x v="0"/>
    <s v="Dallas"/>
    <x v="5"/>
    <n v="75217"/>
    <x v="2"/>
    <s v="OFF-ST-10000464"/>
    <x v="1"/>
    <x v="4"/>
    <s v="Multi-Use Personal File Cart and Caster Set, Three Stacking Bins"/>
    <x v="5951"/>
    <n v="2"/>
    <n v="0.2"/>
    <n v="5.5616000000000021"/>
    <x v="2"/>
    <x v="0"/>
  </r>
  <r>
    <x v="9532"/>
    <x v="4778"/>
    <x v="189"/>
    <x v="894"/>
    <x v="1"/>
    <s v="BW-11200"/>
    <s v="Ben Wallace"/>
    <x v="0"/>
    <x v="0"/>
    <s v="New York City"/>
    <x v="15"/>
    <n v="10011"/>
    <x v="3"/>
    <s v="FUR-CH-10000553"/>
    <x v="0"/>
    <x v="1"/>
    <s v="Metal Folding Chairs, Beige, 4/Carton"/>
    <x v="5952"/>
    <n v="14"/>
    <n v="0.1"/>
    <n v="80.777199999999979"/>
    <x v="3"/>
    <x v="0"/>
  </r>
  <r>
    <x v="9533"/>
    <x v="4778"/>
    <x v="189"/>
    <x v="894"/>
    <x v="1"/>
    <s v="BW-11200"/>
    <s v="Ben Wallace"/>
    <x v="0"/>
    <x v="0"/>
    <s v="New York City"/>
    <x v="15"/>
    <n v="10011"/>
    <x v="3"/>
    <s v="OFF-FA-10000134"/>
    <x v="1"/>
    <x v="13"/>
    <s v="Advantus Push Pins, Aluminum Head"/>
    <x v="5953"/>
    <n v="7"/>
    <n v="0"/>
    <n v="12.607699999999999"/>
    <x v="3"/>
    <x v="0"/>
  </r>
  <r>
    <x v="9534"/>
    <x v="4778"/>
    <x v="189"/>
    <x v="894"/>
    <x v="1"/>
    <s v="BW-11200"/>
    <s v="Ben Wallace"/>
    <x v="0"/>
    <x v="0"/>
    <s v="New York City"/>
    <x v="15"/>
    <n v="10011"/>
    <x v="3"/>
    <s v="OFF-ST-10000636"/>
    <x v="1"/>
    <x v="4"/>
    <s v="Rogers Profile Extra Capacity Storage Tub"/>
    <x v="3446"/>
    <n v="2"/>
    <n v="0"/>
    <n v="1.3391999999999982"/>
    <x v="3"/>
    <x v="0"/>
  </r>
  <r>
    <x v="9535"/>
    <x v="4778"/>
    <x v="189"/>
    <x v="894"/>
    <x v="1"/>
    <s v="BW-11200"/>
    <s v="Ben Wallace"/>
    <x v="0"/>
    <x v="0"/>
    <s v="New York City"/>
    <x v="15"/>
    <n v="10011"/>
    <x v="3"/>
    <s v="OFF-BI-10002949"/>
    <x v="1"/>
    <x v="8"/>
    <s v="Prestige Round Ring Binders"/>
    <x v="1276"/>
    <n v="2"/>
    <n v="0.2"/>
    <n v="3.283199999999999"/>
    <x v="3"/>
    <x v="0"/>
  </r>
  <r>
    <x v="9536"/>
    <x v="4779"/>
    <x v="492"/>
    <x v="1055"/>
    <x v="0"/>
    <s v="TS-21610"/>
    <s v="Troy Staebel"/>
    <x v="0"/>
    <x v="0"/>
    <s v="Chicago"/>
    <x v="10"/>
    <n v="60610"/>
    <x v="2"/>
    <s v="FUR-FU-10002364"/>
    <x v="0"/>
    <x v="5"/>
    <s v="Eldon Expressions Wood Desk Accessories, Oak"/>
    <x v="3179"/>
    <n v="3"/>
    <n v="0.6"/>
    <n v="-6.8634000000000013"/>
    <x v="2"/>
    <x v="0"/>
  </r>
  <r>
    <x v="9537"/>
    <x v="4780"/>
    <x v="477"/>
    <x v="759"/>
    <x v="2"/>
    <s v="AS-10045"/>
    <s v="Aaron Smayling"/>
    <x v="1"/>
    <x v="0"/>
    <s v="San Francisco"/>
    <x v="1"/>
    <n v="94110"/>
    <x v="1"/>
    <s v="FUR-BO-10002613"/>
    <x v="0"/>
    <x v="0"/>
    <s v="Atlantic Metals Mobile 4-Shelf Bookcases, Custom Colors"/>
    <x v="5954"/>
    <n v="2"/>
    <n v="0.15"/>
    <n v="84.293999999999969"/>
    <x v="1"/>
    <x v="0"/>
  </r>
  <r>
    <x v="9538"/>
    <x v="4781"/>
    <x v="210"/>
    <x v="945"/>
    <x v="2"/>
    <s v="AA-10375"/>
    <s v="Allen Armold"/>
    <x v="0"/>
    <x v="0"/>
    <s v="Providence"/>
    <x v="34"/>
    <n v="2908"/>
    <x v="3"/>
    <s v="OFF-PA-10002659"/>
    <x v="1"/>
    <x v="10"/>
    <s v="Avoid Verbal Orders Carbonless Minifold Book"/>
    <x v="2952"/>
    <n v="5"/>
    <n v="0"/>
    <n v="7.7739999999999991"/>
    <x v="3"/>
    <x v="0"/>
  </r>
  <r>
    <x v="9539"/>
    <x v="4781"/>
    <x v="210"/>
    <x v="945"/>
    <x v="2"/>
    <s v="AA-10375"/>
    <s v="Allen Armold"/>
    <x v="0"/>
    <x v="0"/>
    <s v="Providence"/>
    <x v="34"/>
    <n v="2908"/>
    <x v="3"/>
    <s v="OFF-PA-10000157"/>
    <x v="1"/>
    <x v="10"/>
    <s v="Xerox 191"/>
    <x v="792"/>
    <n v="2"/>
    <n v="0"/>
    <n v="18.781199999999998"/>
    <x v="3"/>
    <x v="0"/>
  </r>
  <r>
    <x v="9540"/>
    <x v="4782"/>
    <x v="1222"/>
    <x v="537"/>
    <x v="0"/>
    <s v="PS-18970"/>
    <s v="Paul Stevenson"/>
    <x v="2"/>
    <x v="0"/>
    <s v="Phoenix"/>
    <x v="16"/>
    <n v="85023"/>
    <x v="1"/>
    <s v="FUR-CH-10004540"/>
    <x v="0"/>
    <x v="1"/>
    <s v="Global Chrome Stack Chair"/>
    <x v="3029"/>
    <n v="7"/>
    <n v="0.2"/>
    <n v="16.797200000000004"/>
    <x v="1"/>
    <x v="0"/>
  </r>
  <r>
    <x v="9541"/>
    <x v="4783"/>
    <x v="705"/>
    <x v="1214"/>
    <x v="1"/>
    <s v="RP-19270"/>
    <s v="Rachel Payne"/>
    <x v="1"/>
    <x v="0"/>
    <s v="Houston"/>
    <x v="5"/>
    <n v="77095"/>
    <x v="2"/>
    <s v="OFF-LA-10004544"/>
    <x v="1"/>
    <x v="2"/>
    <s v="Avery 505"/>
    <x v="5955"/>
    <n v="3"/>
    <n v="0.2"/>
    <n v="13.320000000000002"/>
    <x v="2"/>
    <x v="0"/>
  </r>
  <r>
    <x v="9542"/>
    <x v="4783"/>
    <x v="705"/>
    <x v="1214"/>
    <x v="1"/>
    <s v="RP-19270"/>
    <s v="Rachel Payne"/>
    <x v="1"/>
    <x v="0"/>
    <s v="Houston"/>
    <x v="5"/>
    <n v="77095"/>
    <x v="2"/>
    <s v="OFF-BI-10001097"/>
    <x v="1"/>
    <x v="8"/>
    <s v="Avery Hole Reinforcements"/>
    <x v="5956"/>
    <n v="5"/>
    <n v="0.8"/>
    <n v="-9.6565000000000047"/>
    <x v="2"/>
    <x v="0"/>
  </r>
  <r>
    <x v="9543"/>
    <x v="4783"/>
    <x v="705"/>
    <x v="1214"/>
    <x v="1"/>
    <s v="RP-19270"/>
    <s v="Rachel Payne"/>
    <x v="1"/>
    <x v="0"/>
    <s v="Houston"/>
    <x v="5"/>
    <n v="77095"/>
    <x v="2"/>
    <s v="OFF-PA-10003302"/>
    <x v="1"/>
    <x v="10"/>
    <s v="Xerox 1906"/>
    <x v="3987"/>
    <n v="2"/>
    <n v="0.2"/>
    <n v="19.137599999999992"/>
    <x v="2"/>
    <x v="0"/>
  </r>
  <r>
    <x v="9544"/>
    <x v="4783"/>
    <x v="705"/>
    <x v="1214"/>
    <x v="1"/>
    <s v="RP-19270"/>
    <s v="Rachel Payne"/>
    <x v="1"/>
    <x v="0"/>
    <s v="Houston"/>
    <x v="5"/>
    <n v="77095"/>
    <x v="2"/>
    <s v="FUR-BO-10003965"/>
    <x v="0"/>
    <x v="0"/>
    <s v="O'Sullivan Manor Hill 2-Door Library in Brianna Oak"/>
    <x v="5957"/>
    <n v="3"/>
    <n v="0.32"/>
    <n v="-114.01739999999995"/>
    <x v="2"/>
    <x v="0"/>
  </r>
  <r>
    <x v="9545"/>
    <x v="4784"/>
    <x v="194"/>
    <x v="1024"/>
    <x v="1"/>
    <s v="NC-18625"/>
    <s v="Noah Childs"/>
    <x v="1"/>
    <x v="0"/>
    <s v="Columbus"/>
    <x v="14"/>
    <n v="47201"/>
    <x v="2"/>
    <s v="TEC-AC-10003433"/>
    <x v="2"/>
    <x v="11"/>
    <s v="Maxell 4.7GB DVD+R 5/Pack"/>
    <x v="5237"/>
    <n v="2"/>
    <n v="0"/>
    <n v="0.89100000000000001"/>
    <x v="2"/>
    <x v="0"/>
  </r>
  <r>
    <x v="9546"/>
    <x v="4784"/>
    <x v="194"/>
    <x v="1024"/>
    <x v="1"/>
    <s v="NC-18625"/>
    <s v="Noah Childs"/>
    <x v="1"/>
    <x v="0"/>
    <s v="Columbus"/>
    <x v="14"/>
    <n v="47201"/>
    <x v="2"/>
    <s v="OFF-PA-10000482"/>
    <x v="1"/>
    <x v="10"/>
    <s v="Snap-A-Way Black Print Carbonless Ruled Speed Letter, Triplicate"/>
    <x v="69"/>
    <n v="2"/>
    <n v="0"/>
    <n v="35.663599999999995"/>
    <x v="2"/>
    <x v="0"/>
  </r>
  <r>
    <x v="9547"/>
    <x v="4785"/>
    <x v="1133"/>
    <x v="375"/>
    <x v="0"/>
    <s v="SC-20770"/>
    <s v="Stewart Carmichael"/>
    <x v="1"/>
    <x v="0"/>
    <s v="Philadelphia"/>
    <x v="9"/>
    <n v="19134"/>
    <x v="3"/>
    <s v="OFF-PA-10004610"/>
    <x v="1"/>
    <x v="10"/>
    <s v="Xerox 1900"/>
    <x v="1312"/>
    <n v="2"/>
    <n v="0.2"/>
    <n v="2.1399999999999992"/>
    <x v="3"/>
    <x v="0"/>
  </r>
  <r>
    <x v="9548"/>
    <x v="4785"/>
    <x v="1133"/>
    <x v="375"/>
    <x v="0"/>
    <s v="SC-20770"/>
    <s v="Stewart Carmichael"/>
    <x v="1"/>
    <x v="0"/>
    <s v="Philadelphia"/>
    <x v="9"/>
    <n v="19134"/>
    <x v="3"/>
    <s v="OFF-BI-10003910"/>
    <x v="1"/>
    <x v="8"/>
    <s v="DXL Angle-View Binders with Locking Rings by Samsill"/>
    <x v="5958"/>
    <n v="2"/>
    <n v="0.7"/>
    <n v="-3.8549999999999986"/>
    <x v="3"/>
    <x v="0"/>
  </r>
  <r>
    <x v="9549"/>
    <x v="4785"/>
    <x v="1133"/>
    <x v="375"/>
    <x v="0"/>
    <s v="SC-20770"/>
    <s v="Stewart Carmichael"/>
    <x v="1"/>
    <x v="0"/>
    <s v="Philadelphia"/>
    <x v="9"/>
    <n v="19134"/>
    <x v="3"/>
    <s v="OFF-AP-10001394"/>
    <x v="1"/>
    <x v="9"/>
    <s v="Harmony Air Purifier"/>
    <x v="5959"/>
    <n v="3"/>
    <n v="0.2"/>
    <n v="90.71999999999997"/>
    <x v="3"/>
    <x v="0"/>
  </r>
  <r>
    <x v="9550"/>
    <x v="4786"/>
    <x v="910"/>
    <x v="1192"/>
    <x v="2"/>
    <s v="NF-18595"/>
    <s v="Nicole Fjeld"/>
    <x v="2"/>
    <x v="0"/>
    <s v="San Jose"/>
    <x v="1"/>
    <n v="95123"/>
    <x v="1"/>
    <s v="OFF-BI-10004654"/>
    <x v="1"/>
    <x v="8"/>
    <s v="Avery Binding System Hidden Tab Executive Style Index Sets"/>
    <x v="5960"/>
    <n v="3"/>
    <n v="0.2"/>
    <n v="5.1929999999999996"/>
    <x v="1"/>
    <x v="0"/>
  </r>
  <r>
    <x v="9551"/>
    <x v="4787"/>
    <x v="113"/>
    <x v="665"/>
    <x v="1"/>
    <s v="SC-20020"/>
    <s v="Sam Craven"/>
    <x v="0"/>
    <x v="0"/>
    <s v="Philadelphia"/>
    <x v="9"/>
    <n v="19140"/>
    <x v="3"/>
    <s v="OFF-ST-10001526"/>
    <x v="1"/>
    <x v="4"/>
    <s v="Iceberg Mobile Mega Data/Printer Cart"/>
    <x v="5961"/>
    <n v="6"/>
    <n v="0.2"/>
    <n v="43.318799999999953"/>
    <x v="3"/>
    <x v="0"/>
  </r>
  <r>
    <x v="9552"/>
    <x v="4788"/>
    <x v="1051"/>
    <x v="69"/>
    <x v="1"/>
    <s v="BD-11560"/>
    <s v="Brendan Dodson"/>
    <x v="2"/>
    <x v="0"/>
    <s v="Springfield"/>
    <x v="17"/>
    <n v="22153"/>
    <x v="0"/>
    <s v="TEC-AC-10000358"/>
    <x v="2"/>
    <x v="11"/>
    <s v="Imation Secure Drive + Hardware Encrypted USB flash drive - 16 GB"/>
    <x v="3025"/>
    <n v="4"/>
    <n v="0"/>
    <n v="36.470399999999998"/>
    <x v="0"/>
    <x v="0"/>
  </r>
  <r>
    <x v="9553"/>
    <x v="4789"/>
    <x v="897"/>
    <x v="759"/>
    <x v="1"/>
    <s v="SM-20950"/>
    <s v="Suzanne McNair"/>
    <x v="1"/>
    <x v="0"/>
    <s v="Broomfield"/>
    <x v="22"/>
    <n v="80020"/>
    <x v="1"/>
    <s v="FUR-FU-10000246"/>
    <x v="0"/>
    <x v="5"/>
    <s v="Aluminum Document Frame"/>
    <x v="5962"/>
    <n v="7"/>
    <n v="0.2"/>
    <n v="8.5539999999999878"/>
    <x v="1"/>
    <x v="0"/>
  </r>
  <r>
    <x v="9554"/>
    <x v="4790"/>
    <x v="109"/>
    <x v="156"/>
    <x v="1"/>
    <s v="EB-14110"/>
    <s v="Eugene Barchas"/>
    <x v="0"/>
    <x v="0"/>
    <s v="Columbus"/>
    <x v="24"/>
    <n v="43229"/>
    <x v="3"/>
    <s v="FUR-FU-10003799"/>
    <x v="0"/>
    <x v="5"/>
    <s v="Seth Thomas 13 1/2&quot; Wall Clock"/>
    <x v="4192"/>
    <n v="5"/>
    <n v="0.2"/>
    <n v="9.7789999999999964"/>
    <x v="3"/>
    <x v="0"/>
  </r>
  <r>
    <x v="9555"/>
    <x v="4790"/>
    <x v="109"/>
    <x v="156"/>
    <x v="1"/>
    <s v="EB-14110"/>
    <s v="Eugene Barchas"/>
    <x v="0"/>
    <x v="0"/>
    <s v="Columbus"/>
    <x v="24"/>
    <n v="43229"/>
    <x v="3"/>
    <s v="OFF-FA-10003021"/>
    <x v="1"/>
    <x v="13"/>
    <s v="Staples"/>
    <x v="5133"/>
    <n v="2"/>
    <n v="0.2"/>
    <n v="0.56399999999999983"/>
    <x v="3"/>
    <x v="0"/>
  </r>
  <r>
    <x v="9556"/>
    <x v="4791"/>
    <x v="155"/>
    <x v="1197"/>
    <x v="0"/>
    <s v="HP-14815"/>
    <s v="Harold Pawlan"/>
    <x v="2"/>
    <x v="0"/>
    <s v="Concord"/>
    <x v="38"/>
    <n v="3301"/>
    <x v="3"/>
    <s v="OFF-PA-10003656"/>
    <x v="1"/>
    <x v="10"/>
    <s v="Xerox 1935"/>
    <x v="2381"/>
    <n v="7"/>
    <n v="0"/>
    <n v="84.943599999999989"/>
    <x v="3"/>
    <x v="0"/>
  </r>
  <r>
    <x v="9557"/>
    <x v="4792"/>
    <x v="1136"/>
    <x v="580"/>
    <x v="0"/>
    <s v="EB-14170"/>
    <s v="Evan Bailliet"/>
    <x v="0"/>
    <x v="0"/>
    <s v="Houston"/>
    <x v="5"/>
    <n v="77095"/>
    <x v="2"/>
    <s v="FUR-FU-10004586"/>
    <x v="0"/>
    <x v="5"/>
    <s v="G.E. Longer-Life Indoor Recessed Floodlight Bulbs"/>
    <x v="5963"/>
    <n v="2"/>
    <n v="0.6"/>
    <n v="-1.5935999999999995"/>
    <x v="2"/>
    <x v="0"/>
  </r>
  <r>
    <x v="9558"/>
    <x v="4793"/>
    <x v="973"/>
    <x v="711"/>
    <x v="2"/>
    <s v="SM-20905"/>
    <s v="Susan MacKendrick"/>
    <x v="0"/>
    <x v="0"/>
    <s v="Newark"/>
    <x v="24"/>
    <n v="43055"/>
    <x v="3"/>
    <s v="TEC-AC-10003832"/>
    <x v="2"/>
    <x v="11"/>
    <s v="Imation 16GB Mini TravelDrive USB 2.0 Flash Drive"/>
    <x v="5964"/>
    <n v="5"/>
    <n v="0.2"/>
    <n v="34.786500000000004"/>
    <x v="3"/>
    <x v="0"/>
  </r>
  <r>
    <x v="9559"/>
    <x v="4793"/>
    <x v="973"/>
    <x v="711"/>
    <x v="2"/>
    <s v="SM-20905"/>
    <s v="Susan MacKendrick"/>
    <x v="0"/>
    <x v="0"/>
    <s v="Newark"/>
    <x v="24"/>
    <n v="43055"/>
    <x v="3"/>
    <s v="OFF-ST-10002554"/>
    <x v="1"/>
    <x v="4"/>
    <s v="Tennsco Industrial Shelving"/>
    <x v="3589"/>
    <n v="5"/>
    <n v="0.2"/>
    <n v="-44.018999999999991"/>
    <x v="3"/>
    <x v="0"/>
  </r>
  <r>
    <x v="9560"/>
    <x v="4793"/>
    <x v="973"/>
    <x v="711"/>
    <x v="2"/>
    <s v="SM-20905"/>
    <s v="Susan MacKendrick"/>
    <x v="0"/>
    <x v="0"/>
    <s v="Newark"/>
    <x v="24"/>
    <n v="43055"/>
    <x v="3"/>
    <s v="FUR-FU-10001876"/>
    <x v="0"/>
    <x v="5"/>
    <s v="Computer Room Manger, 14&quot;"/>
    <x v="3518"/>
    <n v="2"/>
    <n v="0.2"/>
    <n v="10.393599999999998"/>
    <x v="3"/>
    <x v="0"/>
  </r>
  <r>
    <x v="9561"/>
    <x v="4793"/>
    <x v="973"/>
    <x v="711"/>
    <x v="2"/>
    <s v="SM-20905"/>
    <s v="Susan MacKendrick"/>
    <x v="0"/>
    <x v="0"/>
    <s v="Newark"/>
    <x v="24"/>
    <n v="43055"/>
    <x v="3"/>
    <s v="TEC-AC-10002637"/>
    <x v="2"/>
    <x v="11"/>
    <s v="Logitech VX Revolution Cordless Laser Mouse for Notebooks (Black)"/>
    <x v="2404"/>
    <n v="3"/>
    <n v="0.2"/>
    <n v="-75.59580000000004"/>
    <x v="3"/>
    <x v="0"/>
  </r>
  <r>
    <x v="9562"/>
    <x v="4793"/>
    <x v="973"/>
    <x v="711"/>
    <x v="2"/>
    <s v="SM-20905"/>
    <s v="Susan MacKendrick"/>
    <x v="0"/>
    <x v="0"/>
    <s v="Newark"/>
    <x v="24"/>
    <n v="43055"/>
    <x v="3"/>
    <s v="TEC-MA-10003589"/>
    <x v="2"/>
    <x v="15"/>
    <s v="Cisco 8961 IP Phone Charcoal"/>
    <x v="5965"/>
    <n v="3"/>
    <n v="0.7"/>
    <n v="-164.9538"/>
    <x v="3"/>
    <x v="0"/>
  </r>
  <r>
    <x v="9563"/>
    <x v="4793"/>
    <x v="973"/>
    <x v="711"/>
    <x v="2"/>
    <s v="SM-20905"/>
    <s v="Susan MacKendrick"/>
    <x v="0"/>
    <x v="0"/>
    <s v="Newark"/>
    <x v="24"/>
    <n v="43055"/>
    <x v="3"/>
    <s v="OFF-LA-10000081"/>
    <x v="1"/>
    <x v="2"/>
    <s v="Avery 496"/>
    <x v="1628"/>
    <n v="2"/>
    <n v="0.2"/>
    <n v="2.0999999999999996"/>
    <x v="3"/>
    <x v="0"/>
  </r>
  <r>
    <x v="9564"/>
    <x v="4794"/>
    <x v="932"/>
    <x v="920"/>
    <x v="1"/>
    <s v="CG-12040"/>
    <s v="Catherine Glotzbach"/>
    <x v="2"/>
    <x v="0"/>
    <s v="Los Angeles"/>
    <x v="1"/>
    <n v="90045"/>
    <x v="1"/>
    <s v="OFF-PA-10001838"/>
    <x v="1"/>
    <x v="10"/>
    <s v="Adams Telephone Message Book W/Dividers/Space For Phone Numbers, 5 1/4&quot;X8 1/2&quot;, 300/Messages"/>
    <x v="2722"/>
    <n v="2"/>
    <n v="0"/>
    <n v="5.7623999999999995"/>
    <x v="1"/>
    <x v="0"/>
  </r>
  <r>
    <x v="9565"/>
    <x v="4795"/>
    <x v="691"/>
    <x v="1075"/>
    <x v="3"/>
    <s v="TG-21640"/>
    <s v="Trudy Glocke"/>
    <x v="0"/>
    <x v="0"/>
    <s v="Tampa"/>
    <x v="2"/>
    <n v="33614"/>
    <x v="0"/>
    <s v="FUR-CH-10002965"/>
    <x v="0"/>
    <x v="1"/>
    <s v="Global Leather Highback Executive Chair with Pneumatic Height Adjustment, Black"/>
    <x v="5966"/>
    <n v="7"/>
    <n v="0.2"/>
    <n v="98.480200000000082"/>
    <x v="0"/>
    <x v="0"/>
  </r>
  <r>
    <x v="9566"/>
    <x v="4795"/>
    <x v="691"/>
    <x v="1075"/>
    <x v="3"/>
    <s v="TG-21640"/>
    <s v="Trudy Glocke"/>
    <x v="0"/>
    <x v="0"/>
    <s v="Tampa"/>
    <x v="2"/>
    <n v="33614"/>
    <x v="0"/>
    <s v="OFF-BI-10001636"/>
    <x v="1"/>
    <x v="8"/>
    <s v="Ibico Plastic and Wire Spiral Binding Combs"/>
    <x v="5967"/>
    <n v="5"/>
    <n v="0.7"/>
    <n v="-10.116"/>
    <x v="0"/>
    <x v="0"/>
  </r>
  <r>
    <x v="9567"/>
    <x v="4795"/>
    <x v="691"/>
    <x v="1075"/>
    <x v="3"/>
    <s v="TG-21640"/>
    <s v="Trudy Glocke"/>
    <x v="0"/>
    <x v="0"/>
    <s v="Tampa"/>
    <x v="2"/>
    <n v="33614"/>
    <x v="0"/>
    <s v="OFF-AR-10004027"/>
    <x v="1"/>
    <x v="6"/>
    <s v="Binney &amp; Smith inkTank Erasable Desk Highlighter, Chisel Tip, Yellow, 12/Box"/>
    <x v="5968"/>
    <n v="2"/>
    <n v="0.2"/>
    <n v="1.0584000000000002"/>
    <x v="0"/>
    <x v="0"/>
  </r>
  <r>
    <x v="9568"/>
    <x v="4796"/>
    <x v="957"/>
    <x v="489"/>
    <x v="2"/>
    <s v="DK-12835"/>
    <s v="Damala Kotsonis"/>
    <x v="1"/>
    <x v="0"/>
    <s v="Fremont"/>
    <x v="8"/>
    <n v="68025"/>
    <x v="2"/>
    <s v="TEC-PH-10002293"/>
    <x v="2"/>
    <x v="7"/>
    <s v="Anker 36W 4-Port USB Wall Charger Travel Power Adapter for iPhone 5s 5c 5"/>
    <x v="1105"/>
    <n v="4"/>
    <n v="0"/>
    <n v="22.388800000000003"/>
    <x v="2"/>
    <x v="0"/>
  </r>
  <r>
    <x v="9569"/>
    <x v="4797"/>
    <x v="496"/>
    <x v="488"/>
    <x v="3"/>
    <s v="MB-17305"/>
    <s v="Maria Bertelson"/>
    <x v="0"/>
    <x v="0"/>
    <s v="Columbus"/>
    <x v="24"/>
    <n v="43229"/>
    <x v="3"/>
    <s v="OFF-BI-10003196"/>
    <x v="1"/>
    <x v="8"/>
    <s v="Accohide Poly Flexible Ring Binders"/>
    <x v="5969"/>
    <n v="6"/>
    <n v="0.7"/>
    <n v="-4.4879999999999978"/>
    <x v="3"/>
    <x v="0"/>
  </r>
  <r>
    <x v="9570"/>
    <x v="4797"/>
    <x v="496"/>
    <x v="488"/>
    <x v="3"/>
    <s v="MB-17305"/>
    <s v="Maria Bertelson"/>
    <x v="0"/>
    <x v="0"/>
    <s v="Columbus"/>
    <x v="24"/>
    <n v="43229"/>
    <x v="3"/>
    <s v="OFF-ST-10001172"/>
    <x v="1"/>
    <x v="4"/>
    <s v="Tennsco Lockers, Sand"/>
    <x v="3295"/>
    <n v="2"/>
    <n v="0.2"/>
    <n v="1.6783999999999981"/>
    <x v="3"/>
    <x v="0"/>
  </r>
  <r>
    <x v="9571"/>
    <x v="4797"/>
    <x v="496"/>
    <x v="488"/>
    <x v="3"/>
    <s v="MB-17305"/>
    <s v="Maria Bertelson"/>
    <x v="0"/>
    <x v="0"/>
    <s v="Columbus"/>
    <x v="24"/>
    <n v="43229"/>
    <x v="3"/>
    <s v="OFF-EN-10003068"/>
    <x v="1"/>
    <x v="12"/>
    <s v="#6 3/4 Gummed Flap White Envelopes"/>
    <x v="4073"/>
    <n v="2"/>
    <n v="0.2"/>
    <n v="5.5439999999999987"/>
    <x v="3"/>
    <x v="0"/>
  </r>
  <r>
    <x v="9572"/>
    <x v="4797"/>
    <x v="496"/>
    <x v="488"/>
    <x v="3"/>
    <s v="MB-17305"/>
    <s v="Maria Bertelson"/>
    <x v="0"/>
    <x v="0"/>
    <s v="Columbus"/>
    <x v="24"/>
    <n v="43229"/>
    <x v="3"/>
    <s v="OFF-LA-10003510"/>
    <x v="1"/>
    <x v="2"/>
    <s v="Avery 4027 File Folder Labels for Dot Matrix Printers, 5000 Labels per Box, White"/>
    <x v="4529"/>
    <n v="1"/>
    <n v="0.2"/>
    <n v="7.9378000000000002"/>
    <x v="3"/>
    <x v="0"/>
  </r>
  <r>
    <x v="9573"/>
    <x v="4797"/>
    <x v="496"/>
    <x v="488"/>
    <x v="3"/>
    <s v="MB-17305"/>
    <s v="Maria Bertelson"/>
    <x v="0"/>
    <x v="0"/>
    <s v="Columbus"/>
    <x v="24"/>
    <n v="43229"/>
    <x v="3"/>
    <s v="OFF-AR-10003504"/>
    <x v="1"/>
    <x v="6"/>
    <s v="Newell 347"/>
    <x v="860"/>
    <n v="5"/>
    <n v="0.2"/>
    <n v="1.9259999999999975"/>
    <x v="3"/>
    <x v="0"/>
  </r>
  <r>
    <x v="9574"/>
    <x v="4798"/>
    <x v="863"/>
    <x v="1111"/>
    <x v="3"/>
    <s v="SF-20065"/>
    <s v="Sandra Flanagan"/>
    <x v="0"/>
    <x v="0"/>
    <s v="Pomona"/>
    <x v="1"/>
    <n v="91767"/>
    <x v="1"/>
    <s v="FUR-FU-10001889"/>
    <x v="0"/>
    <x v="5"/>
    <s v="Ultra Door Pull Handle"/>
    <x v="1629"/>
    <n v="3"/>
    <n v="0"/>
    <n v="10.4148"/>
    <x v="1"/>
    <x v="0"/>
  </r>
  <r>
    <x v="9575"/>
    <x v="4799"/>
    <x v="989"/>
    <x v="311"/>
    <x v="0"/>
    <s v="PS-18760"/>
    <s v="Pamela Stobb"/>
    <x v="0"/>
    <x v="0"/>
    <s v="San Antonio"/>
    <x v="5"/>
    <n v="78207"/>
    <x v="2"/>
    <s v="FUR-CH-10000863"/>
    <x v="0"/>
    <x v="1"/>
    <s v="Novimex Swivel Fabric Task Chair"/>
    <x v="5970"/>
    <n v="1"/>
    <n v="0.3"/>
    <n v="-28.686199999999999"/>
    <x v="2"/>
    <x v="0"/>
  </r>
  <r>
    <x v="9576"/>
    <x v="4799"/>
    <x v="989"/>
    <x v="311"/>
    <x v="0"/>
    <s v="PS-18760"/>
    <s v="Pamela Stobb"/>
    <x v="0"/>
    <x v="0"/>
    <s v="San Antonio"/>
    <x v="5"/>
    <n v="78207"/>
    <x v="2"/>
    <s v="TEC-MA-10004679"/>
    <x v="2"/>
    <x v="15"/>
    <s v="StarTech.com 10/100 VDSL2 Ethernet Extender Kit"/>
    <x v="5971"/>
    <n v="2"/>
    <n v="0.4"/>
    <n v="-79.908000000000015"/>
    <x v="2"/>
    <x v="0"/>
  </r>
  <r>
    <x v="9577"/>
    <x v="4799"/>
    <x v="989"/>
    <x v="311"/>
    <x v="0"/>
    <s v="PS-18760"/>
    <s v="Pamela Stobb"/>
    <x v="0"/>
    <x v="0"/>
    <s v="San Antonio"/>
    <x v="5"/>
    <n v="78207"/>
    <x v="2"/>
    <s v="FUR-CH-10004754"/>
    <x v="0"/>
    <x v="1"/>
    <s v="Global Stack Chair with Arms, Black"/>
    <x v="5972"/>
    <n v="5"/>
    <n v="0.3"/>
    <n v="-4.4969999999999999"/>
    <x v="2"/>
    <x v="0"/>
  </r>
  <r>
    <x v="9578"/>
    <x v="4800"/>
    <x v="32"/>
    <x v="1259"/>
    <x v="2"/>
    <s v="RB-19705"/>
    <s v="Roger Barcio"/>
    <x v="2"/>
    <x v="0"/>
    <s v="New York City"/>
    <x v="15"/>
    <n v="10035"/>
    <x v="3"/>
    <s v="TEC-PH-10004586"/>
    <x v="2"/>
    <x v="7"/>
    <s v="Wilson SignalBoost 841262 DB PRO Amplifier Kit"/>
    <x v="5973"/>
    <n v="3"/>
    <n v="0"/>
    <n v="323.95499999999993"/>
    <x v="3"/>
    <x v="0"/>
  </r>
  <r>
    <x v="9579"/>
    <x v="4800"/>
    <x v="32"/>
    <x v="1259"/>
    <x v="2"/>
    <s v="RB-19705"/>
    <s v="Roger Barcio"/>
    <x v="2"/>
    <x v="0"/>
    <s v="New York City"/>
    <x v="15"/>
    <n v="10035"/>
    <x v="3"/>
    <s v="OFF-ST-10001370"/>
    <x v="1"/>
    <x v="4"/>
    <s v="Sensible Storage WireTech Storage Systems"/>
    <x v="558"/>
    <n v="1"/>
    <n v="0"/>
    <n v="3.5489999999999924"/>
    <x v="3"/>
    <x v="0"/>
  </r>
  <r>
    <x v="9580"/>
    <x v="4800"/>
    <x v="32"/>
    <x v="1259"/>
    <x v="2"/>
    <s v="RB-19705"/>
    <s v="Roger Barcio"/>
    <x v="2"/>
    <x v="0"/>
    <s v="New York City"/>
    <x v="15"/>
    <n v="10035"/>
    <x v="3"/>
    <s v="OFF-AR-10001988"/>
    <x v="1"/>
    <x v="6"/>
    <s v="Bulldog Table or Wall-Mount Pencil Sharpener"/>
    <x v="5734"/>
    <n v="5"/>
    <n v="0"/>
    <n v="8.6854999999999993"/>
    <x v="3"/>
    <x v="0"/>
  </r>
  <r>
    <x v="9581"/>
    <x v="4800"/>
    <x v="32"/>
    <x v="1259"/>
    <x v="2"/>
    <s v="RB-19705"/>
    <s v="Roger Barcio"/>
    <x v="2"/>
    <x v="0"/>
    <s v="New York City"/>
    <x v="15"/>
    <n v="10035"/>
    <x v="3"/>
    <s v="FUR-CH-10003298"/>
    <x v="0"/>
    <x v="1"/>
    <s v="Office Star - Contemporary Task Swivel chair with Loop Arms, Charcoal"/>
    <x v="4464"/>
    <n v="5"/>
    <n v="0.1"/>
    <n v="-6.5490000000000492"/>
    <x v="3"/>
    <x v="0"/>
  </r>
  <r>
    <x v="9582"/>
    <x v="4801"/>
    <x v="843"/>
    <x v="950"/>
    <x v="1"/>
    <s v="RS-19870"/>
    <s v="Roy Skaria"/>
    <x v="2"/>
    <x v="0"/>
    <s v="Philadelphia"/>
    <x v="9"/>
    <n v="19120"/>
    <x v="3"/>
    <s v="OFF-FA-10002988"/>
    <x v="1"/>
    <x v="13"/>
    <s v="Ideal Clamps"/>
    <x v="5974"/>
    <n v="6"/>
    <n v="0.2"/>
    <n v="3.4973999999999998"/>
    <x v="3"/>
    <x v="0"/>
  </r>
  <r>
    <x v="9583"/>
    <x v="4802"/>
    <x v="643"/>
    <x v="327"/>
    <x v="0"/>
    <s v="SB-20185"/>
    <s v="Sarah Brown"/>
    <x v="0"/>
    <x v="0"/>
    <s v="New York City"/>
    <x v="15"/>
    <n v="10024"/>
    <x v="3"/>
    <s v="FUR-BO-10002213"/>
    <x v="0"/>
    <x v="0"/>
    <s v="DMI Eclipse Executive Suite Bookcases"/>
    <x v="5975"/>
    <n v="1"/>
    <n v="0.2"/>
    <n v="-5.0098000000000269"/>
    <x v="3"/>
    <x v="0"/>
  </r>
  <r>
    <x v="9584"/>
    <x v="4803"/>
    <x v="775"/>
    <x v="952"/>
    <x v="2"/>
    <s v="HJ-14875"/>
    <s v="Heather Jas"/>
    <x v="2"/>
    <x v="0"/>
    <s v="Detroit"/>
    <x v="12"/>
    <n v="48234"/>
    <x v="2"/>
    <s v="OFF-ST-10000344"/>
    <x v="1"/>
    <x v="4"/>
    <s v="Neat Ideas Personal Hanging Folder Files, Black"/>
    <x v="2099"/>
    <n v="4"/>
    <n v="0"/>
    <n v="13.967199999999998"/>
    <x v="2"/>
    <x v="0"/>
  </r>
  <r>
    <x v="9585"/>
    <x v="4804"/>
    <x v="370"/>
    <x v="267"/>
    <x v="2"/>
    <s v="SV-20815"/>
    <s v="Stuart Van"/>
    <x v="1"/>
    <x v="0"/>
    <s v="Miami"/>
    <x v="2"/>
    <n v="33142"/>
    <x v="0"/>
    <s v="OFF-PA-10002319"/>
    <x v="1"/>
    <x v="10"/>
    <s v="Xerox 1944"/>
    <x v="5976"/>
    <n v="1"/>
    <n v="0.2"/>
    <n v="11.240400000000001"/>
    <x v="0"/>
    <x v="0"/>
  </r>
  <r>
    <x v="9586"/>
    <x v="4805"/>
    <x v="741"/>
    <x v="1058"/>
    <x v="3"/>
    <s v="BE-11410"/>
    <s v="Bobby Elias"/>
    <x v="0"/>
    <x v="0"/>
    <s v="Concord"/>
    <x v="1"/>
    <n v="94521"/>
    <x v="1"/>
    <s v="OFF-BI-10002437"/>
    <x v="1"/>
    <x v="8"/>
    <s v="Recycled Premium Regency Composition Covers"/>
    <x v="5977"/>
    <n v="5"/>
    <n v="0.2"/>
    <n v="22.155999999999999"/>
    <x v="1"/>
    <x v="0"/>
  </r>
  <r>
    <x v="9587"/>
    <x v="4806"/>
    <x v="827"/>
    <x v="901"/>
    <x v="1"/>
    <s v="BM-11575"/>
    <s v="Brendan Murry"/>
    <x v="1"/>
    <x v="0"/>
    <s v="Chicago"/>
    <x v="10"/>
    <n v="60653"/>
    <x v="2"/>
    <s v="OFF-ST-10001418"/>
    <x v="1"/>
    <x v="4"/>
    <s v="Carina Media Storage Towers in Natural &amp; Black"/>
    <x v="2468"/>
    <n v="4"/>
    <n v="0.2"/>
    <n v="-43.9056"/>
    <x v="2"/>
    <x v="0"/>
  </r>
  <r>
    <x v="9588"/>
    <x v="4807"/>
    <x v="283"/>
    <x v="303"/>
    <x v="1"/>
    <s v="AZ-10750"/>
    <s v="Annie Zypern"/>
    <x v="0"/>
    <x v="0"/>
    <s v="Wheeling"/>
    <x v="10"/>
    <n v="60090"/>
    <x v="2"/>
    <s v="OFF-AR-10000380"/>
    <x v="1"/>
    <x v="6"/>
    <s v="Hunt PowerHouse Electric Pencil Sharpener, Blue"/>
    <x v="5978"/>
    <n v="4"/>
    <n v="0.2"/>
    <n v="15.191999999999979"/>
    <x v="2"/>
    <x v="0"/>
  </r>
  <r>
    <x v="9589"/>
    <x v="4808"/>
    <x v="218"/>
    <x v="8"/>
    <x v="1"/>
    <s v="HD-14785"/>
    <s v="Harold Dahlen"/>
    <x v="2"/>
    <x v="0"/>
    <s v="Chicago"/>
    <x v="10"/>
    <n v="60610"/>
    <x v="2"/>
    <s v="OFF-PA-10003036"/>
    <x v="1"/>
    <x v="10"/>
    <s v="Black Print Carbonless 8 1/2&quot; x 8 1/4&quot; Rapid Memo Book"/>
    <x v="1133"/>
    <n v="3"/>
    <n v="0.2"/>
    <n v="5.6783999999999981"/>
    <x v="2"/>
    <x v="0"/>
  </r>
  <r>
    <x v="9590"/>
    <x v="4808"/>
    <x v="218"/>
    <x v="8"/>
    <x v="1"/>
    <s v="HD-14785"/>
    <s v="Harold Dahlen"/>
    <x v="2"/>
    <x v="0"/>
    <s v="Chicago"/>
    <x v="10"/>
    <n v="60610"/>
    <x v="2"/>
    <s v="OFF-BI-10002026"/>
    <x v="1"/>
    <x v="8"/>
    <s v="Avery Arch Ring Binders"/>
    <x v="5979"/>
    <n v="9"/>
    <n v="0.8"/>
    <n v="-172.55700000000007"/>
    <x v="2"/>
    <x v="0"/>
  </r>
  <r>
    <x v="9591"/>
    <x v="4809"/>
    <x v="1062"/>
    <x v="1269"/>
    <x v="1"/>
    <s v="BF-11005"/>
    <s v="Barry Franz"/>
    <x v="2"/>
    <x v="0"/>
    <s v="Pasadena"/>
    <x v="5"/>
    <n v="77506"/>
    <x v="2"/>
    <s v="FUR-FU-10003691"/>
    <x v="0"/>
    <x v="5"/>
    <s v="Eldon Image Series Desk Accessories, Ebony"/>
    <x v="3224"/>
    <n v="5"/>
    <n v="0.6"/>
    <n v="-9.8799999999999955"/>
    <x v="2"/>
    <x v="0"/>
  </r>
  <r>
    <x v="9592"/>
    <x v="4809"/>
    <x v="1062"/>
    <x v="1269"/>
    <x v="1"/>
    <s v="BF-11005"/>
    <s v="Barry Franz"/>
    <x v="2"/>
    <x v="0"/>
    <s v="Pasadena"/>
    <x v="5"/>
    <n v="77506"/>
    <x v="2"/>
    <s v="FUR-FU-10003806"/>
    <x v="0"/>
    <x v="5"/>
    <s v="Tenex Chairmat w/ Average Lip, 45&quot; x 53&quot;"/>
    <x v="5980"/>
    <n v="5"/>
    <n v="0.6"/>
    <n v="-378.40000000000009"/>
    <x v="2"/>
    <x v="0"/>
  </r>
  <r>
    <x v="9593"/>
    <x v="4810"/>
    <x v="32"/>
    <x v="184"/>
    <x v="1"/>
    <s v="HZ-14950"/>
    <s v="Henia Zydlo"/>
    <x v="0"/>
    <x v="0"/>
    <s v="New York City"/>
    <x v="15"/>
    <n v="10024"/>
    <x v="3"/>
    <s v="OFF-PA-10002741"/>
    <x v="1"/>
    <x v="10"/>
    <s v="Xerox 1980"/>
    <x v="18"/>
    <n v="2"/>
    <n v="0"/>
    <n v="3.8519999999999994"/>
    <x v="3"/>
    <x v="1"/>
  </r>
  <r>
    <x v="9594"/>
    <x v="4810"/>
    <x v="32"/>
    <x v="184"/>
    <x v="1"/>
    <s v="HZ-14950"/>
    <s v="Henia Zydlo"/>
    <x v="0"/>
    <x v="0"/>
    <s v="New York City"/>
    <x v="15"/>
    <n v="10024"/>
    <x v="3"/>
    <s v="OFF-PA-10003845"/>
    <x v="1"/>
    <x v="10"/>
    <s v="Xerox 1987"/>
    <x v="1057"/>
    <n v="2"/>
    <n v="0"/>
    <n v="5.6644000000000005"/>
    <x v="3"/>
    <x v="1"/>
  </r>
  <r>
    <x v="9595"/>
    <x v="4811"/>
    <x v="714"/>
    <x v="1320"/>
    <x v="1"/>
    <s v="KD-16495"/>
    <s v="Keith Dawkins"/>
    <x v="1"/>
    <x v="0"/>
    <s v="San Jose"/>
    <x v="1"/>
    <n v="95123"/>
    <x v="1"/>
    <s v="OFF-AP-10001492"/>
    <x v="1"/>
    <x v="9"/>
    <s v="Acco Six-Outlet Power Strip, 4' Cord Length"/>
    <x v="3119"/>
    <n v="3"/>
    <n v="0"/>
    <n v="6.7236000000000002"/>
    <x v="1"/>
    <x v="0"/>
  </r>
  <r>
    <x v="9596"/>
    <x v="4811"/>
    <x v="714"/>
    <x v="1320"/>
    <x v="1"/>
    <s v="KD-16495"/>
    <s v="Keith Dawkins"/>
    <x v="1"/>
    <x v="0"/>
    <s v="San Jose"/>
    <x v="1"/>
    <n v="95123"/>
    <x v="1"/>
    <s v="OFF-BI-10004318"/>
    <x v="1"/>
    <x v="8"/>
    <s v="Ibico EB-19 Dual Function Manual Binding System"/>
    <x v="4795"/>
    <n v="2"/>
    <n v="0.2"/>
    <n v="89.954799999999992"/>
    <x v="1"/>
    <x v="0"/>
  </r>
  <r>
    <x v="9597"/>
    <x v="4811"/>
    <x v="714"/>
    <x v="1320"/>
    <x v="1"/>
    <s v="KD-16495"/>
    <s v="Keith Dawkins"/>
    <x v="1"/>
    <x v="0"/>
    <s v="San Jose"/>
    <x v="1"/>
    <n v="95123"/>
    <x v="1"/>
    <s v="TEC-PH-10000193"/>
    <x v="2"/>
    <x v="7"/>
    <s v="Jensen SMPS-640 - speaker phone"/>
    <x v="3440"/>
    <n v="3"/>
    <n v="0.2"/>
    <n v="8.2763999999999953"/>
    <x v="1"/>
    <x v="0"/>
  </r>
  <r>
    <x v="9598"/>
    <x v="4812"/>
    <x v="444"/>
    <x v="832"/>
    <x v="1"/>
    <s v="FC-14245"/>
    <s v="Frank Carlisle"/>
    <x v="2"/>
    <x v="0"/>
    <s v="Sacramento"/>
    <x v="1"/>
    <n v="95823"/>
    <x v="1"/>
    <s v="FUR-FU-10003464"/>
    <x v="0"/>
    <x v="5"/>
    <s v="Seth Thomas 8 1/2&quot; Cubicle Clock"/>
    <x v="4053"/>
    <n v="3"/>
    <n v="0"/>
    <n v="19.468799999999998"/>
    <x v="1"/>
    <x v="0"/>
  </r>
  <r>
    <x v="9599"/>
    <x v="4813"/>
    <x v="1223"/>
    <x v="1256"/>
    <x v="1"/>
    <s v="TP-21130"/>
    <s v="Theone Pippenger"/>
    <x v="0"/>
    <x v="0"/>
    <s v="Springfield"/>
    <x v="21"/>
    <n v="97477"/>
    <x v="1"/>
    <s v="OFF-AP-10002403"/>
    <x v="1"/>
    <x v="9"/>
    <s v="Acco Smartsocket Color-Coded Six-Outlet AC Adapter Model Surge Protectors"/>
    <x v="5981"/>
    <n v="1"/>
    <n v="0.2"/>
    <n v="2.6405999999999992"/>
    <x v="1"/>
    <x v="0"/>
  </r>
  <r>
    <x v="9600"/>
    <x v="4814"/>
    <x v="540"/>
    <x v="676"/>
    <x v="0"/>
    <s v="EB-13705"/>
    <s v="Ed Braxton"/>
    <x v="1"/>
    <x v="0"/>
    <s v="Mansfield"/>
    <x v="5"/>
    <n v="76063"/>
    <x v="2"/>
    <s v="OFF-PA-10003848"/>
    <x v="1"/>
    <x v="10"/>
    <s v="Xerox 1997"/>
    <x v="759"/>
    <n v="8"/>
    <n v="0.2"/>
    <n v="14.5152"/>
    <x v="2"/>
    <x v="0"/>
  </r>
  <r>
    <x v="9601"/>
    <x v="4815"/>
    <x v="913"/>
    <x v="411"/>
    <x v="1"/>
    <s v="JP-15520"/>
    <s v="Jeremy Pistek"/>
    <x v="0"/>
    <x v="0"/>
    <s v="Jonesboro"/>
    <x v="36"/>
    <n v="72401"/>
    <x v="0"/>
    <s v="OFF-PA-10001357"/>
    <x v="1"/>
    <x v="10"/>
    <s v="Xerox 1886"/>
    <x v="5982"/>
    <n v="5"/>
    <n v="0"/>
    <n v="114.95999999999998"/>
    <x v="0"/>
    <x v="0"/>
  </r>
  <r>
    <x v="9602"/>
    <x v="4816"/>
    <x v="946"/>
    <x v="707"/>
    <x v="2"/>
    <s v="TD-20995"/>
    <s v="Tamara Dahlen"/>
    <x v="0"/>
    <x v="0"/>
    <s v="Virginia Beach"/>
    <x v="17"/>
    <n v="23464"/>
    <x v="0"/>
    <s v="OFF-SU-10004737"/>
    <x v="1"/>
    <x v="14"/>
    <s v="Acme Design Stainless Steel Bent Scissors"/>
    <x v="5983"/>
    <n v="5"/>
    <n v="0"/>
    <n v="9.234"/>
    <x v="0"/>
    <x v="0"/>
  </r>
  <r>
    <x v="9603"/>
    <x v="4817"/>
    <x v="26"/>
    <x v="1321"/>
    <x v="1"/>
    <s v="DM-13345"/>
    <s v="Denise Monton"/>
    <x v="1"/>
    <x v="0"/>
    <s v="Rochester"/>
    <x v="15"/>
    <n v="14609"/>
    <x v="3"/>
    <s v="FUR-TA-10003715"/>
    <x v="0"/>
    <x v="3"/>
    <s v="Hon 2111 Invitation Series Corner Table"/>
    <x v="5984"/>
    <n v="3"/>
    <n v="0.4"/>
    <n v="-213.55740000000006"/>
    <x v="3"/>
    <x v="0"/>
  </r>
  <r>
    <x v="9604"/>
    <x v="4818"/>
    <x v="121"/>
    <x v="745"/>
    <x v="2"/>
    <s v="EG-13900"/>
    <s v="Emily Grady"/>
    <x v="0"/>
    <x v="0"/>
    <s v="Chesapeake"/>
    <x v="17"/>
    <n v="23320"/>
    <x v="0"/>
    <s v="OFF-AP-10003099"/>
    <x v="1"/>
    <x v="9"/>
    <s v="Eureka Hand Vacuum, Bagless"/>
    <x v="5985"/>
    <n v="4"/>
    <n v="0"/>
    <n v="55.36160000000001"/>
    <x v="0"/>
    <x v="0"/>
  </r>
  <r>
    <x v="9605"/>
    <x v="4819"/>
    <x v="259"/>
    <x v="748"/>
    <x v="1"/>
    <s v="HG-14965"/>
    <s v="Henry Goldwyn"/>
    <x v="1"/>
    <x v="0"/>
    <s v="Lancaster"/>
    <x v="24"/>
    <n v="43130"/>
    <x v="3"/>
    <s v="TEC-AC-10002323"/>
    <x v="2"/>
    <x v="11"/>
    <s v="SanDisk Ultra 32 GB MicroSDHC Class 10 Memory Card"/>
    <x v="5986"/>
    <n v="4"/>
    <n v="0.2"/>
    <n v="-6.1879999999999988"/>
    <x v="3"/>
    <x v="0"/>
  </r>
  <r>
    <x v="9606"/>
    <x v="4819"/>
    <x v="259"/>
    <x v="748"/>
    <x v="1"/>
    <s v="HG-14965"/>
    <s v="Henry Goldwyn"/>
    <x v="1"/>
    <x v="0"/>
    <s v="Lancaster"/>
    <x v="24"/>
    <n v="43130"/>
    <x v="3"/>
    <s v="OFF-ST-10002344"/>
    <x v="1"/>
    <x v="4"/>
    <s v="Carina 42&quot;Hx23 3/4&quot;W Media Storage Unit"/>
    <x v="4934"/>
    <n v="3"/>
    <n v="0.2"/>
    <n v="-43.729199999999992"/>
    <x v="3"/>
    <x v="0"/>
  </r>
  <r>
    <x v="9607"/>
    <x v="4820"/>
    <x v="256"/>
    <x v="274"/>
    <x v="0"/>
    <s v="BF-11080"/>
    <s v="Bart Folk"/>
    <x v="0"/>
    <x v="0"/>
    <s v="New York City"/>
    <x v="15"/>
    <n v="10024"/>
    <x v="3"/>
    <s v="OFF-PA-10000007"/>
    <x v="1"/>
    <x v="10"/>
    <s v="Telephone Message Books with Fax/Mobile Section, 4 1/4&quot; x 6&quot;"/>
    <x v="5987"/>
    <n v="6"/>
    <n v="0"/>
    <n v="9.9359999999999999"/>
    <x v="3"/>
    <x v="0"/>
  </r>
  <r>
    <x v="9608"/>
    <x v="4820"/>
    <x v="256"/>
    <x v="274"/>
    <x v="0"/>
    <s v="BF-11080"/>
    <s v="Bart Folk"/>
    <x v="0"/>
    <x v="0"/>
    <s v="New York City"/>
    <x v="15"/>
    <n v="10024"/>
    <x v="3"/>
    <s v="OFF-LA-10000248"/>
    <x v="1"/>
    <x v="2"/>
    <s v="Avery 52"/>
    <x v="469"/>
    <n v="3"/>
    <n v="0"/>
    <n v="5.2028999999999996"/>
    <x v="3"/>
    <x v="0"/>
  </r>
  <r>
    <x v="9609"/>
    <x v="4821"/>
    <x v="458"/>
    <x v="1088"/>
    <x v="0"/>
    <s v="SC-20095"/>
    <s v="Sanjit Chand"/>
    <x v="0"/>
    <x v="0"/>
    <s v="Los Angeles"/>
    <x v="1"/>
    <n v="90045"/>
    <x v="1"/>
    <s v="FUR-FU-10002116"/>
    <x v="0"/>
    <x v="5"/>
    <s v="Tenex Carpeted, Granite-Look or Clear Contemporary Contour Shape Chair Mats"/>
    <x v="5988"/>
    <n v="4"/>
    <n v="0"/>
    <n v="19.798799999999972"/>
    <x v="1"/>
    <x v="1"/>
  </r>
  <r>
    <x v="9610"/>
    <x v="4821"/>
    <x v="458"/>
    <x v="1088"/>
    <x v="0"/>
    <s v="SC-20095"/>
    <s v="Sanjit Chand"/>
    <x v="0"/>
    <x v="0"/>
    <s v="Los Angeles"/>
    <x v="1"/>
    <n v="90045"/>
    <x v="1"/>
    <s v="OFF-LA-10002195"/>
    <x v="1"/>
    <x v="2"/>
    <s v="Avery 481"/>
    <x v="1806"/>
    <n v="9"/>
    <n v="0"/>
    <n v="13.3056"/>
    <x v="1"/>
    <x v="1"/>
  </r>
  <r>
    <x v="9611"/>
    <x v="4822"/>
    <x v="1200"/>
    <x v="904"/>
    <x v="1"/>
    <s v="CS-11950"/>
    <s v="Carlos Soltero"/>
    <x v="0"/>
    <x v="0"/>
    <s v="Jackson"/>
    <x v="35"/>
    <n v="39212"/>
    <x v="0"/>
    <s v="OFF-FA-10000735"/>
    <x v="1"/>
    <x v="13"/>
    <s v="Staples"/>
    <x v="2643"/>
    <n v="4"/>
    <n v="0"/>
    <n v="5.2559999999999993"/>
    <x v="0"/>
    <x v="0"/>
  </r>
  <r>
    <x v="9612"/>
    <x v="4823"/>
    <x v="31"/>
    <x v="42"/>
    <x v="1"/>
    <s v="BD-11320"/>
    <s v="Bill Donatelli"/>
    <x v="0"/>
    <x v="0"/>
    <s v="Woodland"/>
    <x v="1"/>
    <n v="95695"/>
    <x v="1"/>
    <s v="TEC-PH-10001299"/>
    <x v="2"/>
    <x v="7"/>
    <s v="Polycom CX300 Desktop Phone USB VoIP phone"/>
    <x v="2562"/>
    <n v="2"/>
    <n v="0.2"/>
    <n v="23.998400000000004"/>
    <x v="1"/>
    <x v="0"/>
  </r>
  <r>
    <x v="9613"/>
    <x v="4824"/>
    <x v="7"/>
    <x v="1170"/>
    <x v="2"/>
    <s v="MZ-17515"/>
    <s v="Mary Zewe"/>
    <x v="1"/>
    <x v="0"/>
    <s v="Seattle"/>
    <x v="4"/>
    <n v="98115"/>
    <x v="1"/>
    <s v="OFF-AP-10002892"/>
    <x v="1"/>
    <x v="9"/>
    <s v="Belkin F5C206VTEL 6 Outlet Surge"/>
    <x v="5989"/>
    <n v="1"/>
    <n v="0"/>
    <n v="6.8939999999999984"/>
    <x v="1"/>
    <x v="0"/>
  </r>
  <r>
    <x v="9614"/>
    <x v="4824"/>
    <x v="7"/>
    <x v="1170"/>
    <x v="2"/>
    <s v="MZ-17515"/>
    <s v="Mary Zewe"/>
    <x v="1"/>
    <x v="0"/>
    <s v="Seattle"/>
    <x v="4"/>
    <n v="98115"/>
    <x v="1"/>
    <s v="TEC-AC-10002718"/>
    <x v="2"/>
    <x v="11"/>
    <s v="Belkin Standard 104 key USB Keyboard"/>
    <x v="5990"/>
    <n v="7"/>
    <n v="0"/>
    <n v="15.319499999999996"/>
    <x v="1"/>
    <x v="0"/>
  </r>
  <r>
    <x v="9615"/>
    <x v="4824"/>
    <x v="7"/>
    <x v="1170"/>
    <x v="2"/>
    <s v="MZ-17515"/>
    <s v="Mary Zewe"/>
    <x v="1"/>
    <x v="0"/>
    <s v="Seattle"/>
    <x v="4"/>
    <n v="98115"/>
    <x v="1"/>
    <s v="OFF-BI-10003527"/>
    <x v="1"/>
    <x v="8"/>
    <s v="Fellowes PB500 Electric Punch Plastic Comb Binding Machine with Manual Bind"/>
    <x v="5991"/>
    <n v="2"/>
    <n v="0.2"/>
    <n v="762.59400000000005"/>
    <x v="1"/>
    <x v="0"/>
  </r>
  <r>
    <x v="9616"/>
    <x v="4825"/>
    <x v="250"/>
    <x v="652"/>
    <x v="1"/>
    <s v="PW-19030"/>
    <s v="Pauline Webber"/>
    <x v="1"/>
    <x v="0"/>
    <s v="Los Angeles"/>
    <x v="1"/>
    <n v="90049"/>
    <x v="1"/>
    <s v="OFF-AR-10002255"/>
    <x v="1"/>
    <x v="6"/>
    <s v="Newell 346"/>
    <x v="1784"/>
    <n v="2"/>
    <n v="0"/>
    <n v="1.6703999999999999"/>
    <x v="1"/>
    <x v="0"/>
  </r>
  <r>
    <x v="9617"/>
    <x v="4826"/>
    <x v="673"/>
    <x v="410"/>
    <x v="1"/>
    <s v="BS-11380"/>
    <s v="Bill Stewart"/>
    <x v="1"/>
    <x v="0"/>
    <s v="Bowling Green"/>
    <x v="24"/>
    <n v="43402"/>
    <x v="3"/>
    <s v="TEC-CO-10002095"/>
    <x v="2"/>
    <x v="16"/>
    <s v="Hewlett Packard 610 Color Digital Copier / Printer"/>
    <x v="5992"/>
    <n v="3"/>
    <n v="0.4"/>
    <n v="74.998499999999922"/>
    <x v="3"/>
    <x v="0"/>
  </r>
  <r>
    <x v="9618"/>
    <x v="4826"/>
    <x v="673"/>
    <x v="410"/>
    <x v="1"/>
    <s v="BS-11380"/>
    <s v="Bill Stewart"/>
    <x v="1"/>
    <x v="0"/>
    <s v="Bowling Green"/>
    <x v="24"/>
    <n v="43402"/>
    <x v="3"/>
    <s v="OFF-AR-10004022"/>
    <x v="1"/>
    <x v="6"/>
    <s v="Panasonic KP-380BK Classic Electric Pencil Sharpener"/>
    <x v="1146"/>
    <n v="3"/>
    <n v="0.2"/>
    <n v="5.3969999999999914"/>
    <x v="3"/>
    <x v="0"/>
  </r>
  <r>
    <x v="9619"/>
    <x v="4826"/>
    <x v="673"/>
    <x v="410"/>
    <x v="1"/>
    <s v="BS-11380"/>
    <s v="Bill Stewart"/>
    <x v="1"/>
    <x v="0"/>
    <s v="Bowling Green"/>
    <x v="24"/>
    <n v="43402"/>
    <x v="3"/>
    <s v="TEC-AC-10002335"/>
    <x v="2"/>
    <x v="11"/>
    <s v="Logitech Media Keyboard K200"/>
    <x v="4089"/>
    <n v="5"/>
    <n v="0.2"/>
    <n v="-1.7495000000000118"/>
    <x v="3"/>
    <x v="0"/>
  </r>
  <r>
    <x v="9620"/>
    <x v="4827"/>
    <x v="467"/>
    <x v="839"/>
    <x v="1"/>
    <s v="DA-13450"/>
    <s v="Dianna Arnett"/>
    <x v="2"/>
    <x v="0"/>
    <s v="Lancaster"/>
    <x v="24"/>
    <n v="43130"/>
    <x v="3"/>
    <s v="OFF-AP-10001634"/>
    <x v="1"/>
    <x v="9"/>
    <s v="Hoover Commercial Lightweight Upright Vacuum"/>
    <x v="5993"/>
    <n v="6"/>
    <n v="0.2"/>
    <n v="1.2527999999999988"/>
    <x v="3"/>
    <x v="0"/>
  </r>
  <r>
    <x v="9621"/>
    <x v="4827"/>
    <x v="467"/>
    <x v="839"/>
    <x v="1"/>
    <s v="DA-13450"/>
    <s v="Dianna Arnett"/>
    <x v="2"/>
    <x v="0"/>
    <s v="Lancaster"/>
    <x v="24"/>
    <n v="43130"/>
    <x v="3"/>
    <s v="TEC-AC-10002370"/>
    <x v="2"/>
    <x v="11"/>
    <s v="Maxell CD-R Discs"/>
    <x v="5994"/>
    <n v="2"/>
    <n v="0.2"/>
    <n v="0.47279999999999966"/>
    <x v="3"/>
    <x v="0"/>
  </r>
  <r>
    <x v="9622"/>
    <x v="4827"/>
    <x v="467"/>
    <x v="839"/>
    <x v="1"/>
    <s v="DA-13450"/>
    <s v="Dianna Arnett"/>
    <x v="2"/>
    <x v="0"/>
    <s v="Lancaster"/>
    <x v="24"/>
    <n v="43130"/>
    <x v="3"/>
    <s v="OFF-PA-10000174"/>
    <x v="1"/>
    <x v="10"/>
    <s v="Message Book, Wirebound, Four 5 1/2&quot; X 4&quot; Forms/Pg., 200 Dupl. Sets/Book"/>
    <x v="2731"/>
    <n v="4"/>
    <n v="0.2"/>
    <n v="11.102399999999996"/>
    <x v="3"/>
    <x v="0"/>
  </r>
  <r>
    <x v="9623"/>
    <x v="4828"/>
    <x v="222"/>
    <x v="569"/>
    <x v="2"/>
    <s v="ME-17725"/>
    <s v="Max Engle"/>
    <x v="0"/>
    <x v="0"/>
    <s v="Dallas"/>
    <x v="5"/>
    <n v="75220"/>
    <x v="2"/>
    <s v="OFF-AP-10000240"/>
    <x v="1"/>
    <x v="9"/>
    <s v="Belkin F9G930V10-GRY 9 Outlet Surge"/>
    <x v="5995"/>
    <n v="2"/>
    <n v="0.8"/>
    <n v="-54.549600000000012"/>
    <x v="2"/>
    <x v="0"/>
  </r>
  <r>
    <x v="9624"/>
    <x v="4828"/>
    <x v="222"/>
    <x v="569"/>
    <x v="2"/>
    <s v="ME-17725"/>
    <s v="Max Engle"/>
    <x v="0"/>
    <x v="0"/>
    <s v="Dallas"/>
    <x v="5"/>
    <n v="75220"/>
    <x v="2"/>
    <s v="FUR-TA-10002855"/>
    <x v="0"/>
    <x v="3"/>
    <s v="Bevis Round Conference Table Top &amp; Single Column Base"/>
    <x v="5996"/>
    <n v="3"/>
    <n v="0.3"/>
    <n v="-39.511800000000036"/>
    <x v="2"/>
    <x v="0"/>
  </r>
  <r>
    <x v="9625"/>
    <x v="4828"/>
    <x v="222"/>
    <x v="569"/>
    <x v="2"/>
    <s v="ME-17725"/>
    <s v="Max Engle"/>
    <x v="0"/>
    <x v="0"/>
    <s v="Dallas"/>
    <x v="5"/>
    <n v="75220"/>
    <x v="2"/>
    <s v="FUR-BO-10000780"/>
    <x v="0"/>
    <x v="0"/>
    <s v="O'Sullivan Plantations 2-Door Library in Landvery Oak"/>
    <x v="5997"/>
    <n v="3"/>
    <n v="0.32"/>
    <n v="-96.470399999999955"/>
    <x v="2"/>
    <x v="0"/>
  </r>
  <r>
    <x v="9626"/>
    <x v="4829"/>
    <x v="397"/>
    <x v="425"/>
    <x v="2"/>
    <s v="MH-17785"/>
    <s v="Maya Herman"/>
    <x v="1"/>
    <x v="0"/>
    <s v="Lubbock"/>
    <x v="5"/>
    <n v="79424"/>
    <x v="2"/>
    <s v="OFF-PA-10001846"/>
    <x v="1"/>
    <x v="10"/>
    <s v="Xerox 1899"/>
    <x v="4766"/>
    <n v="2"/>
    <n v="0.2"/>
    <n v="3.3524000000000003"/>
    <x v="2"/>
    <x v="0"/>
  </r>
  <r>
    <x v="9627"/>
    <x v="4830"/>
    <x v="533"/>
    <x v="680"/>
    <x v="1"/>
    <s v="BT-11440"/>
    <s v="Bobby Trafton"/>
    <x v="0"/>
    <x v="0"/>
    <s v="Detroit"/>
    <x v="12"/>
    <n v="48227"/>
    <x v="2"/>
    <s v="OFF-BI-10002049"/>
    <x v="1"/>
    <x v="8"/>
    <s v="UniKeep View Case Binders"/>
    <x v="1865"/>
    <n v="3"/>
    <n v="0"/>
    <n v="6.7481999999999989"/>
    <x v="2"/>
    <x v="0"/>
  </r>
  <r>
    <x v="9628"/>
    <x v="4831"/>
    <x v="286"/>
    <x v="385"/>
    <x v="1"/>
    <s v="MM-17920"/>
    <s v="Michael Moore"/>
    <x v="0"/>
    <x v="0"/>
    <s v="Newark"/>
    <x v="24"/>
    <n v="43055"/>
    <x v="3"/>
    <s v="OFF-PA-10002947"/>
    <x v="1"/>
    <x v="10"/>
    <s v="Xerox 1923"/>
    <x v="5577"/>
    <n v="7"/>
    <n v="0.2"/>
    <n v="13.0928"/>
    <x v="3"/>
    <x v="0"/>
  </r>
  <r>
    <x v="9629"/>
    <x v="4831"/>
    <x v="286"/>
    <x v="385"/>
    <x v="1"/>
    <s v="MM-17920"/>
    <s v="Michael Moore"/>
    <x v="0"/>
    <x v="0"/>
    <s v="Newark"/>
    <x v="24"/>
    <n v="43055"/>
    <x v="3"/>
    <s v="OFF-BI-10003476"/>
    <x v="1"/>
    <x v="8"/>
    <s v="Avery Metallic Poly Binders"/>
    <x v="5998"/>
    <n v="2"/>
    <n v="0.7"/>
    <n v="-2.5212000000000003"/>
    <x v="3"/>
    <x v="0"/>
  </r>
  <r>
    <x v="9630"/>
    <x v="4832"/>
    <x v="1206"/>
    <x v="29"/>
    <x v="1"/>
    <s v="NM-18520"/>
    <s v="Neoma Murray"/>
    <x v="0"/>
    <x v="0"/>
    <s v="New York City"/>
    <x v="15"/>
    <n v="10011"/>
    <x v="3"/>
    <s v="OFF-BI-10002609"/>
    <x v="1"/>
    <x v="8"/>
    <s v="Avery Hidden Tab Dividers for Binding Systems"/>
    <x v="489"/>
    <n v="3"/>
    <n v="0.2"/>
    <n v="2.3243999999999994"/>
    <x v="3"/>
    <x v="0"/>
  </r>
  <r>
    <x v="9631"/>
    <x v="4832"/>
    <x v="1206"/>
    <x v="29"/>
    <x v="1"/>
    <s v="NM-18520"/>
    <s v="Neoma Murray"/>
    <x v="0"/>
    <x v="0"/>
    <s v="New York City"/>
    <x v="15"/>
    <n v="10011"/>
    <x v="3"/>
    <s v="TEC-PH-10003215"/>
    <x v="2"/>
    <x v="7"/>
    <s v="Jackery Bar Premium Fast-charging Portable Charger"/>
    <x v="5999"/>
    <n v="6"/>
    <n v="0"/>
    <n v="88.052999999999997"/>
    <x v="3"/>
    <x v="0"/>
  </r>
  <r>
    <x v="9632"/>
    <x v="4833"/>
    <x v="778"/>
    <x v="1239"/>
    <x v="1"/>
    <s v="MH-17455"/>
    <s v="Mark Hamilton"/>
    <x v="0"/>
    <x v="0"/>
    <s v="Minneapolis"/>
    <x v="11"/>
    <n v="55407"/>
    <x v="2"/>
    <s v="OFF-AP-10004785"/>
    <x v="1"/>
    <x v="9"/>
    <s v="Holmes Replacement Filter for HEPA Air Cleaner, Medium Room"/>
    <x v="6000"/>
    <n v="8"/>
    <n v="0"/>
    <n v="38.975200000000008"/>
    <x v="2"/>
    <x v="0"/>
  </r>
  <r>
    <x v="9633"/>
    <x v="4834"/>
    <x v="1005"/>
    <x v="1098"/>
    <x v="2"/>
    <s v="TC-21295"/>
    <s v="Toby Carlisle"/>
    <x v="0"/>
    <x v="0"/>
    <s v="Everett"/>
    <x v="31"/>
    <n v="2149"/>
    <x v="3"/>
    <s v="TEC-AC-10000865"/>
    <x v="2"/>
    <x v="11"/>
    <s v="WD My Passport Ultra 500GB Portable External Hard Drive"/>
    <x v="1322"/>
    <n v="3"/>
    <n v="0"/>
    <n v="30.089999999999982"/>
    <x v="3"/>
    <x v="0"/>
  </r>
  <r>
    <x v="9634"/>
    <x v="4834"/>
    <x v="1005"/>
    <x v="1098"/>
    <x v="2"/>
    <s v="TC-21295"/>
    <s v="Toby Carlisle"/>
    <x v="0"/>
    <x v="0"/>
    <s v="Everett"/>
    <x v="31"/>
    <n v="2149"/>
    <x v="3"/>
    <s v="OFF-ST-10000615"/>
    <x v="1"/>
    <x v="4"/>
    <s v="SimpliFile Personal File, Black Granite, 15w x 6-15/16d x 11-1/4h"/>
    <x v="6001"/>
    <n v="7"/>
    <n v="0"/>
    <n v="22.246000000000006"/>
    <x v="3"/>
    <x v="0"/>
  </r>
  <r>
    <x v="9635"/>
    <x v="4834"/>
    <x v="1005"/>
    <x v="1098"/>
    <x v="2"/>
    <s v="TC-21295"/>
    <s v="Toby Carlisle"/>
    <x v="0"/>
    <x v="0"/>
    <s v="Everett"/>
    <x v="31"/>
    <n v="2149"/>
    <x v="3"/>
    <s v="FUR-CH-10000749"/>
    <x v="0"/>
    <x v="1"/>
    <s v="Office Star - Ergonomic Mid Back Chair with 2-Way Adjustable Arms"/>
    <x v="2356"/>
    <n v="9"/>
    <n v="0"/>
    <n v="260.61120000000017"/>
    <x v="3"/>
    <x v="0"/>
  </r>
  <r>
    <x v="9636"/>
    <x v="4835"/>
    <x v="728"/>
    <x v="573"/>
    <x v="1"/>
    <s v="MH-17785"/>
    <s v="Maya Herman"/>
    <x v="1"/>
    <x v="0"/>
    <s v="Seattle"/>
    <x v="4"/>
    <n v="98105"/>
    <x v="1"/>
    <s v="FUR-FU-10003553"/>
    <x v="0"/>
    <x v="5"/>
    <s v="Howard Miller 13-1/2&quot; Diameter Rosebrook Wall Clock"/>
    <x v="6002"/>
    <n v="2"/>
    <n v="0"/>
    <n v="55.016000000000005"/>
    <x v="1"/>
    <x v="0"/>
  </r>
  <r>
    <x v="9637"/>
    <x v="4835"/>
    <x v="728"/>
    <x v="573"/>
    <x v="1"/>
    <s v="MH-17785"/>
    <s v="Maya Herman"/>
    <x v="1"/>
    <x v="0"/>
    <s v="Seattle"/>
    <x v="4"/>
    <n v="98105"/>
    <x v="1"/>
    <s v="FUR-TA-10003008"/>
    <x v="0"/>
    <x v="3"/>
    <s v="Lesro Round Back Collection Coffee Table, End Table"/>
    <x v="6003"/>
    <n v="4"/>
    <n v="0"/>
    <n v="94.926000000000045"/>
    <x v="1"/>
    <x v="0"/>
  </r>
  <r>
    <x v="9638"/>
    <x v="4836"/>
    <x v="105"/>
    <x v="205"/>
    <x v="0"/>
    <s v="EP-13915"/>
    <s v="Emily Phan"/>
    <x v="0"/>
    <x v="0"/>
    <s v="Los Angeles"/>
    <x v="1"/>
    <n v="90032"/>
    <x v="1"/>
    <s v="OFF-PA-10001846"/>
    <x v="1"/>
    <x v="10"/>
    <s v="Xerox 1899"/>
    <x v="1057"/>
    <n v="2"/>
    <n v="0"/>
    <n v="5.6644000000000005"/>
    <x v="1"/>
    <x v="0"/>
  </r>
  <r>
    <x v="9639"/>
    <x v="4837"/>
    <x v="1224"/>
    <x v="1322"/>
    <x v="0"/>
    <s v="JH-15985"/>
    <s v="Joseph Holt"/>
    <x v="0"/>
    <x v="0"/>
    <s v="Concord"/>
    <x v="3"/>
    <n v="28027"/>
    <x v="0"/>
    <s v="FUR-TA-10000198"/>
    <x v="0"/>
    <x v="3"/>
    <s v="Chromcraft Bull-Nose Wood Oval Conference Tables &amp; Bases"/>
    <x v="6004"/>
    <n v="13"/>
    <n v="0.4"/>
    <n v="-1862.3124000000003"/>
    <x v="0"/>
    <x v="0"/>
  </r>
  <r>
    <x v="9640"/>
    <x v="4838"/>
    <x v="1009"/>
    <x v="1323"/>
    <x v="1"/>
    <s v="CM-12715"/>
    <s v="Craig Molinari"/>
    <x v="1"/>
    <x v="0"/>
    <s v="Seattle"/>
    <x v="4"/>
    <n v="98103"/>
    <x v="1"/>
    <s v="OFF-AR-10000390"/>
    <x v="1"/>
    <x v="6"/>
    <s v="Newell Chalk Holder"/>
    <x v="2809"/>
    <n v="5"/>
    <n v="0"/>
    <n v="9.4989999999999988"/>
    <x v="1"/>
    <x v="0"/>
  </r>
  <r>
    <x v="9641"/>
    <x v="4838"/>
    <x v="1009"/>
    <x v="1323"/>
    <x v="1"/>
    <s v="CM-12715"/>
    <s v="Craig Molinari"/>
    <x v="1"/>
    <x v="0"/>
    <s v="Seattle"/>
    <x v="4"/>
    <n v="98103"/>
    <x v="1"/>
    <s v="OFF-ST-10000934"/>
    <x v="1"/>
    <x v="4"/>
    <s v="Contico 72&quot;H Heavy-Duty Storage System"/>
    <x v="6005"/>
    <n v="5"/>
    <n v="0"/>
    <n v="0"/>
    <x v="1"/>
    <x v="0"/>
  </r>
  <r>
    <x v="9642"/>
    <x v="4838"/>
    <x v="1009"/>
    <x v="1323"/>
    <x v="1"/>
    <s v="CM-12715"/>
    <s v="Craig Molinari"/>
    <x v="1"/>
    <x v="0"/>
    <s v="Seattle"/>
    <x v="4"/>
    <n v="98103"/>
    <x v="1"/>
    <s v="FUR-CH-10002780"/>
    <x v="0"/>
    <x v="1"/>
    <s v="Office Star - Task Chair with Contemporary Loop Arms"/>
    <x v="5404"/>
    <n v="6"/>
    <n v="0.2"/>
    <n v="21.835199999999986"/>
    <x v="1"/>
    <x v="0"/>
  </r>
  <r>
    <x v="9643"/>
    <x v="4838"/>
    <x v="1009"/>
    <x v="1323"/>
    <x v="1"/>
    <s v="CM-12715"/>
    <s v="Craig Molinari"/>
    <x v="1"/>
    <x v="0"/>
    <s v="Seattle"/>
    <x v="4"/>
    <n v="98103"/>
    <x v="1"/>
    <s v="FUR-CH-10004495"/>
    <x v="0"/>
    <x v="1"/>
    <s v="Global Leather and Oak Executive Chair, Black"/>
    <x v="6006"/>
    <n v="2"/>
    <n v="0.2"/>
    <n v="54.17639999999993"/>
    <x v="1"/>
    <x v="0"/>
  </r>
  <r>
    <x v="9644"/>
    <x v="4839"/>
    <x v="110"/>
    <x v="198"/>
    <x v="1"/>
    <s v="FO-14305"/>
    <s v="Frank Olsen"/>
    <x v="0"/>
    <x v="0"/>
    <s v="Glendale"/>
    <x v="16"/>
    <n v="85301"/>
    <x v="1"/>
    <s v="TEC-AC-10002006"/>
    <x v="2"/>
    <x v="11"/>
    <s v="Memorex Micro Travel Drive 16 GB"/>
    <x v="6007"/>
    <n v="7"/>
    <n v="0.2"/>
    <n v="12.312299999999993"/>
    <x v="1"/>
    <x v="0"/>
  </r>
  <r>
    <x v="9645"/>
    <x v="4839"/>
    <x v="110"/>
    <x v="198"/>
    <x v="1"/>
    <s v="FO-14305"/>
    <s v="Frank Olsen"/>
    <x v="0"/>
    <x v="0"/>
    <s v="Glendale"/>
    <x v="16"/>
    <n v="85301"/>
    <x v="1"/>
    <s v="OFF-ST-10002485"/>
    <x v="1"/>
    <x v="4"/>
    <s v="Rogers Deluxe File Chest"/>
    <x v="2083"/>
    <n v="2"/>
    <n v="0.2"/>
    <n v="-8.3524000000000012"/>
    <x v="1"/>
    <x v="0"/>
  </r>
  <r>
    <x v="9646"/>
    <x v="4839"/>
    <x v="110"/>
    <x v="198"/>
    <x v="1"/>
    <s v="FO-14305"/>
    <s v="Frank Olsen"/>
    <x v="0"/>
    <x v="0"/>
    <s v="Glendale"/>
    <x v="16"/>
    <n v="85301"/>
    <x v="1"/>
    <s v="OFF-BI-10000778"/>
    <x v="1"/>
    <x v="8"/>
    <s v="GBC VeloBinder Electric Binding Machine"/>
    <x v="1270"/>
    <n v="2"/>
    <n v="0.7"/>
    <n v="-48.391999999999982"/>
    <x v="1"/>
    <x v="0"/>
  </r>
  <r>
    <x v="9647"/>
    <x v="4840"/>
    <x v="84"/>
    <x v="81"/>
    <x v="1"/>
    <s v="MW-18220"/>
    <s v="Mitch Webber"/>
    <x v="0"/>
    <x v="0"/>
    <s v="Coon Rapids"/>
    <x v="11"/>
    <n v="55433"/>
    <x v="2"/>
    <s v="OFF-ST-10000877"/>
    <x v="1"/>
    <x v="4"/>
    <s v="Recycled Steel Personal File for Standard File Folders"/>
    <x v="3552"/>
    <n v="4"/>
    <n v="0"/>
    <n v="57.501599999999996"/>
    <x v="2"/>
    <x v="0"/>
  </r>
  <r>
    <x v="9648"/>
    <x v="4840"/>
    <x v="84"/>
    <x v="81"/>
    <x v="1"/>
    <s v="MW-18220"/>
    <s v="Mitch Webber"/>
    <x v="0"/>
    <x v="0"/>
    <s v="Coon Rapids"/>
    <x v="11"/>
    <n v="55433"/>
    <x v="2"/>
    <s v="TEC-PH-10002103"/>
    <x v="2"/>
    <x v="7"/>
    <s v="Jabra SPEAK 410"/>
    <x v="1694"/>
    <n v="3"/>
    <n v="0"/>
    <n v="78.951599999999999"/>
    <x v="2"/>
    <x v="0"/>
  </r>
  <r>
    <x v="9649"/>
    <x v="4841"/>
    <x v="491"/>
    <x v="724"/>
    <x v="1"/>
    <s v="MS-17365"/>
    <s v="Maribeth Schnelling"/>
    <x v="0"/>
    <x v="0"/>
    <s v="Los Angeles"/>
    <x v="1"/>
    <n v="90045"/>
    <x v="1"/>
    <s v="FUR-BO-10002213"/>
    <x v="0"/>
    <x v="0"/>
    <s v="DMI Eclipse Executive Suite Bookcases"/>
    <x v="6008"/>
    <n v="8"/>
    <n v="0.15"/>
    <n v="160.31359999999984"/>
    <x v="1"/>
    <x v="0"/>
  </r>
  <r>
    <x v="9650"/>
    <x v="4841"/>
    <x v="491"/>
    <x v="724"/>
    <x v="1"/>
    <s v="MS-17365"/>
    <s v="Maribeth Schnelling"/>
    <x v="0"/>
    <x v="0"/>
    <s v="Los Angeles"/>
    <x v="1"/>
    <n v="90045"/>
    <x v="1"/>
    <s v="OFF-AR-10004269"/>
    <x v="1"/>
    <x v="6"/>
    <s v="Newell 31"/>
    <x v="5389"/>
    <n v="9"/>
    <n v="0"/>
    <n v="10.4076"/>
    <x v="1"/>
    <x v="0"/>
  </r>
  <r>
    <x v="9651"/>
    <x v="4841"/>
    <x v="491"/>
    <x v="724"/>
    <x v="1"/>
    <s v="MS-17365"/>
    <s v="Maribeth Schnelling"/>
    <x v="0"/>
    <x v="0"/>
    <s v="Los Angeles"/>
    <x v="1"/>
    <n v="90045"/>
    <x v="1"/>
    <s v="OFF-AP-10000055"/>
    <x v="1"/>
    <x v="9"/>
    <s v="Belkin F9S820V06 8 Outlet Surge"/>
    <x v="647"/>
    <n v="2"/>
    <n v="0"/>
    <n v="19.487999999999992"/>
    <x v="1"/>
    <x v="0"/>
  </r>
  <r>
    <x v="9652"/>
    <x v="4841"/>
    <x v="491"/>
    <x v="724"/>
    <x v="1"/>
    <s v="MS-17365"/>
    <s v="Maribeth Schnelling"/>
    <x v="0"/>
    <x v="0"/>
    <s v="Los Angeles"/>
    <x v="1"/>
    <n v="90045"/>
    <x v="1"/>
    <s v="FUR-FU-10002937"/>
    <x v="0"/>
    <x v="5"/>
    <s v="GE 48&quot; Fluorescent Tube, Cool White Energy Saver, 34 Watts, 30/Box"/>
    <x v="1930"/>
    <n v="6"/>
    <n v="0"/>
    <n v="297.69"/>
    <x v="1"/>
    <x v="0"/>
  </r>
  <r>
    <x v="9653"/>
    <x v="4842"/>
    <x v="205"/>
    <x v="210"/>
    <x v="1"/>
    <s v="HP-14815"/>
    <s v="Harold Pawlan"/>
    <x v="2"/>
    <x v="0"/>
    <s v="Tucson"/>
    <x v="16"/>
    <n v="85705"/>
    <x v="1"/>
    <s v="TEC-AC-10001874"/>
    <x v="2"/>
    <x v="11"/>
    <s v="Logitech Wireless Anywhere Mouse MX for PC and Mac"/>
    <x v="916"/>
    <n v="2"/>
    <n v="0.2"/>
    <n v="11.997999999999998"/>
    <x v="1"/>
    <x v="0"/>
  </r>
  <r>
    <x v="9654"/>
    <x v="4842"/>
    <x v="205"/>
    <x v="210"/>
    <x v="1"/>
    <s v="HP-14815"/>
    <s v="Harold Pawlan"/>
    <x v="2"/>
    <x v="0"/>
    <s v="Tucson"/>
    <x v="16"/>
    <n v="85705"/>
    <x v="1"/>
    <s v="OFF-BI-10004506"/>
    <x v="1"/>
    <x v="8"/>
    <s v="Wilson Jones data.warehouse D-Ring Binders with DublLock"/>
    <x v="6009"/>
    <n v="2"/>
    <n v="0.7"/>
    <n v="-3.6212"/>
    <x v="1"/>
    <x v="0"/>
  </r>
  <r>
    <x v="9655"/>
    <x v="4843"/>
    <x v="358"/>
    <x v="148"/>
    <x v="1"/>
    <s v="AS-10090"/>
    <s v="Adam Shillingsburg"/>
    <x v="0"/>
    <x v="0"/>
    <s v="New York City"/>
    <x v="15"/>
    <n v="10035"/>
    <x v="3"/>
    <s v="FUR-FU-10001876"/>
    <x v="0"/>
    <x v="5"/>
    <s v="Computer Room Manger, 14&quot;"/>
    <x v="6010"/>
    <n v="3"/>
    <n v="0"/>
    <n v="35.078399999999995"/>
    <x v="3"/>
    <x v="0"/>
  </r>
  <r>
    <x v="9656"/>
    <x v="4843"/>
    <x v="358"/>
    <x v="148"/>
    <x v="1"/>
    <s v="AS-10090"/>
    <s v="Adam Shillingsburg"/>
    <x v="0"/>
    <x v="0"/>
    <s v="New York City"/>
    <x v="15"/>
    <n v="10035"/>
    <x v="3"/>
    <s v="OFF-BI-10003355"/>
    <x v="1"/>
    <x v="8"/>
    <s v="Cardinal Holdit Business Card Pockets"/>
    <x v="2217"/>
    <n v="1"/>
    <n v="0.2"/>
    <n v="1.3944000000000001"/>
    <x v="3"/>
    <x v="0"/>
  </r>
  <r>
    <x v="9657"/>
    <x v="4843"/>
    <x v="358"/>
    <x v="148"/>
    <x v="1"/>
    <s v="AS-10090"/>
    <s v="Adam Shillingsburg"/>
    <x v="0"/>
    <x v="0"/>
    <s v="New York City"/>
    <x v="15"/>
    <n v="10035"/>
    <x v="3"/>
    <s v="OFF-AR-10003876"/>
    <x v="1"/>
    <x v="6"/>
    <s v="Avery Hi-Liter GlideStik Fluorescent Highlighter, Yellow Ink"/>
    <x v="6011"/>
    <n v="4"/>
    <n v="0"/>
    <n v="5.7376000000000005"/>
    <x v="3"/>
    <x v="0"/>
  </r>
  <r>
    <x v="9658"/>
    <x v="4843"/>
    <x v="358"/>
    <x v="148"/>
    <x v="1"/>
    <s v="AS-10090"/>
    <s v="Adam Shillingsburg"/>
    <x v="0"/>
    <x v="0"/>
    <s v="New York City"/>
    <x v="15"/>
    <n v="10035"/>
    <x v="3"/>
    <s v="FUR-CH-10004983"/>
    <x v="0"/>
    <x v="1"/>
    <s v="Office Star - Mid Back Dual function Ergonomic High Back Chair with 2-Way Adjustable Arms"/>
    <x v="6012"/>
    <n v="4"/>
    <n v="0.1"/>
    <n v="83.709599999999966"/>
    <x v="3"/>
    <x v="0"/>
  </r>
  <r>
    <x v="9659"/>
    <x v="4844"/>
    <x v="959"/>
    <x v="1029"/>
    <x v="0"/>
    <s v="CS-12505"/>
    <s v="Cindy Stewart"/>
    <x v="0"/>
    <x v="0"/>
    <s v="Pomona"/>
    <x v="1"/>
    <n v="91767"/>
    <x v="1"/>
    <s v="OFF-LA-10001982"/>
    <x v="1"/>
    <x v="2"/>
    <s v="Smead Alpha-Z Color-Coded Name Labels First Letter Starter Set"/>
    <x v="2057"/>
    <n v="5"/>
    <n v="0"/>
    <n v="9"/>
    <x v="1"/>
    <x v="0"/>
  </r>
  <r>
    <x v="9660"/>
    <x v="4845"/>
    <x v="112"/>
    <x v="950"/>
    <x v="1"/>
    <s v="ME-17320"/>
    <s v="Maria Etezadi"/>
    <x v="2"/>
    <x v="0"/>
    <s v="Santa Barbara"/>
    <x v="1"/>
    <n v="93101"/>
    <x v="1"/>
    <s v="TEC-PH-10001459"/>
    <x v="2"/>
    <x v="7"/>
    <s v="Samsung Galaxy Mega 6.3"/>
    <x v="6013"/>
    <n v="9"/>
    <n v="0.2"/>
    <n v="226.79460000000006"/>
    <x v="1"/>
    <x v="0"/>
  </r>
  <r>
    <x v="9661"/>
    <x v="4845"/>
    <x v="112"/>
    <x v="950"/>
    <x v="1"/>
    <s v="ME-17320"/>
    <s v="Maria Etezadi"/>
    <x v="2"/>
    <x v="0"/>
    <s v="Santa Barbara"/>
    <x v="1"/>
    <n v="93101"/>
    <x v="1"/>
    <s v="TEC-AC-10002134"/>
    <x v="2"/>
    <x v="11"/>
    <s v="Rosewill 107 Normal Keys USB Wired Standard Keyboard"/>
    <x v="1165"/>
    <n v="2"/>
    <n v="0"/>
    <n v="3.7744"/>
    <x v="1"/>
    <x v="0"/>
  </r>
  <r>
    <x v="9662"/>
    <x v="4845"/>
    <x v="112"/>
    <x v="950"/>
    <x v="1"/>
    <s v="ME-17320"/>
    <s v="Maria Etezadi"/>
    <x v="2"/>
    <x v="0"/>
    <s v="Santa Barbara"/>
    <x v="1"/>
    <n v="93101"/>
    <x v="1"/>
    <s v="TEC-PH-10001760"/>
    <x v="2"/>
    <x v="7"/>
    <s v="Bose SoundLink Bluetooth Speaker"/>
    <x v="6014"/>
    <n v="3"/>
    <n v="0.2"/>
    <n v="161.19000000000003"/>
    <x v="1"/>
    <x v="0"/>
  </r>
  <r>
    <x v="9663"/>
    <x v="4846"/>
    <x v="515"/>
    <x v="559"/>
    <x v="1"/>
    <s v="MS-17770"/>
    <s v="Maxwell Schwartz"/>
    <x v="0"/>
    <x v="0"/>
    <s v="San Francisco"/>
    <x v="1"/>
    <n v="94109"/>
    <x v="1"/>
    <s v="OFF-ST-10001511"/>
    <x v="1"/>
    <x v="4"/>
    <s v="Space Solutions Commercial Steel Shelving"/>
    <x v="2714"/>
    <n v="3"/>
    <n v="0"/>
    <n v="9.6974999999999838"/>
    <x v="1"/>
    <x v="0"/>
  </r>
  <r>
    <x v="9664"/>
    <x v="4847"/>
    <x v="214"/>
    <x v="157"/>
    <x v="3"/>
    <s v="KH-16690"/>
    <s v="Kristen Hastings"/>
    <x v="1"/>
    <x v="0"/>
    <s v="Riverside"/>
    <x v="1"/>
    <n v="92503"/>
    <x v="1"/>
    <s v="OFF-PA-10003953"/>
    <x v="1"/>
    <x v="10"/>
    <s v="Xerox 218"/>
    <x v="91"/>
    <n v="2"/>
    <n v="0"/>
    <n v="6.2208000000000006"/>
    <x v="1"/>
    <x v="0"/>
  </r>
  <r>
    <x v="9665"/>
    <x v="4848"/>
    <x v="673"/>
    <x v="541"/>
    <x v="1"/>
    <s v="LC-16885"/>
    <s v="Lena Creighton"/>
    <x v="0"/>
    <x v="0"/>
    <s v="Los Angeles"/>
    <x v="1"/>
    <n v="90049"/>
    <x v="1"/>
    <s v="FUR-FU-10003268"/>
    <x v="0"/>
    <x v="5"/>
    <s v="Eldon Radial Chair Mat for Low to Medium Pile Carpets"/>
    <x v="5001"/>
    <n v="3"/>
    <n v="0"/>
    <n v="23.987999999999996"/>
    <x v="1"/>
    <x v="0"/>
  </r>
  <r>
    <x v="9666"/>
    <x v="4848"/>
    <x v="673"/>
    <x v="541"/>
    <x v="1"/>
    <s v="LC-16885"/>
    <s v="Lena Creighton"/>
    <x v="0"/>
    <x v="0"/>
    <s v="Los Angeles"/>
    <x v="1"/>
    <n v="90049"/>
    <x v="1"/>
    <s v="FUR-FU-10001847"/>
    <x v="0"/>
    <x v="5"/>
    <s v="Eldon Image Series Black Desk Accessories"/>
    <x v="2162"/>
    <n v="3"/>
    <n v="0"/>
    <n v="4.4711999999999996"/>
    <x v="1"/>
    <x v="0"/>
  </r>
  <r>
    <x v="9667"/>
    <x v="4849"/>
    <x v="131"/>
    <x v="132"/>
    <x v="1"/>
    <s v="AF-10870"/>
    <s v="Art Ferguson"/>
    <x v="0"/>
    <x v="0"/>
    <s v="San Clemente"/>
    <x v="1"/>
    <n v="92672"/>
    <x v="1"/>
    <s v="OFF-BI-10002764"/>
    <x v="1"/>
    <x v="8"/>
    <s v="Recycled Pressboard Report Cover with Reinforced Top Hinge"/>
    <x v="2314"/>
    <n v="7"/>
    <n v="0.2"/>
    <n v="6.5569000000000006"/>
    <x v="1"/>
    <x v="0"/>
  </r>
  <r>
    <x v="9668"/>
    <x v="4849"/>
    <x v="131"/>
    <x v="132"/>
    <x v="1"/>
    <s v="AF-10870"/>
    <s v="Art Ferguson"/>
    <x v="0"/>
    <x v="0"/>
    <s v="San Clemente"/>
    <x v="1"/>
    <n v="92672"/>
    <x v="1"/>
    <s v="OFF-EN-10004386"/>
    <x v="1"/>
    <x v="12"/>
    <s v="Recycled Interoffice Envelopes with String and Button Closure, 10 x 13"/>
    <x v="2941"/>
    <n v="3"/>
    <n v="0"/>
    <n v="35.984999999999999"/>
    <x v="1"/>
    <x v="0"/>
  </r>
  <r>
    <x v="9669"/>
    <x v="4850"/>
    <x v="459"/>
    <x v="1324"/>
    <x v="1"/>
    <s v="AH-10465"/>
    <s v="Amy Hunt"/>
    <x v="0"/>
    <x v="0"/>
    <s v="Decatur"/>
    <x v="19"/>
    <n v="35601"/>
    <x v="0"/>
    <s v="OFF-LA-10001569"/>
    <x v="1"/>
    <x v="2"/>
    <s v="Avery 499"/>
    <x v="1830"/>
    <n v="3"/>
    <n v="0"/>
    <n v="6.8723999999999998"/>
    <x v="0"/>
    <x v="0"/>
  </r>
  <r>
    <x v="9670"/>
    <x v="4851"/>
    <x v="863"/>
    <x v="1243"/>
    <x v="2"/>
    <s v="GK-14620"/>
    <s v="Grace Kelly"/>
    <x v="1"/>
    <x v="0"/>
    <s v="Greensboro"/>
    <x v="3"/>
    <n v="27405"/>
    <x v="0"/>
    <s v="OFF-AR-10001446"/>
    <x v="1"/>
    <x v="6"/>
    <s v="Newell 309"/>
    <x v="6015"/>
    <n v="7"/>
    <n v="0.2"/>
    <n v="8.0849999999999973"/>
    <x v="0"/>
    <x v="0"/>
  </r>
  <r>
    <x v="9671"/>
    <x v="4852"/>
    <x v="38"/>
    <x v="381"/>
    <x v="1"/>
    <s v="KL-16645"/>
    <s v="Ken Lonsdale"/>
    <x v="0"/>
    <x v="0"/>
    <s v="Dublin"/>
    <x v="1"/>
    <n v="94568"/>
    <x v="1"/>
    <s v="TEC-PH-10003442"/>
    <x v="2"/>
    <x v="7"/>
    <s v="Samsung Replacement EH64AVFWE Premium Headset"/>
    <x v="1114"/>
    <n v="5"/>
    <n v="0.2"/>
    <n v="1.375"/>
    <x v="1"/>
    <x v="0"/>
  </r>
  <r>
    <x v="9672"/>
    <x v="4853"/>
    <x v="443"/>
    <x v="470"/>
    <x v="1"/>
    <s v="FM-14290"/>
    <s v="Frank Merwin"/>
    <x v="2"/>
    <x v="0"/>
    <s v="Philadelphia"/>
    <x v="9"/>
    <n v="19143"/>
    <x v="3"/>
    <s v="OFF-PA-10000477"/>
    <x v="1"/>
    <x v="10"/>
    <s v="Xerox 1952"/>
    <x v="892"/>
    <n v="2"/>
    <n v="0.2"/>
    <n v="2.6892000000000005"/>
    <x v="3"/>
    <x v="0"/>
  </r>
  <r>
    <x v="9673"/>
    <x v="4853"/>
    <x v="443"/>
    <x v="470"/>
    <x v="1"/>
    <s v="FM-14290"/>
    <s v="Frank Merwin"/>
    <x v="2"/>
    <x v="0"/>
    <s v="Philadelphia"/>
    <x v="9"/>
    <n v="19143"/>
    <x v="3"/>
    <s v="TEC-PH-10002645"/>
    <x v="2"/>
    <x v="7"/>
    <s v="LG G2"/>
    <x v="6016"/>
    <n v="5"/>
    <n v="0.4"/>
    <n v="-374.99250000000006"/>
    <x v="3"/>
    <x v="0"/>
  </r>
  <r>
    <x v="9674"/>
    <x v="4854"/>
    <x v="192"/>
    <x v="885"/>
    <x v="0"/>
    <s v="JL-15850"/>
    <s v="John Lucas"/>
    <x v="0"/>
    <x v="0"/>
    <s v="Houston"/>
    <x v="5"/>
    <n v="77095"/>
    <x v="2"/>
    <s v="OFF-ST-10003123"/>
    <x v="1"/>
    <x v="4"/>
    <s v="Fellowes Bases and Tops For Staxonsteel/High-Stak Systems"/>
    <x v="6017"/>
    <n v="1"/>
    <n v="0.2"/>
    <n v="1.331599999999999"/>
    <x v="2"/>
    <x v="0"/>
  </r>
  <r>
    <x v="9675"/>
    <x v="4855"/>
    <x v="715"/>
    <x v="761"/>
    <x v="1"/>
    <s v="GM-14500"/>
    <s v="Gene McClure"/>
    <x v="0"/>
    <x v="0"/>
    <s v="Bakersfield"/>
    <x v="1"/>
    <n v="93309"/>
    <x v="1"/>
    <s v="FUR-FU-10001617"/>
    <x v="0"/>
    <x v="5"/>
    <s v="Executive Impressions 8-1/2&quot; Career Panel/Partition Cubicle Clock"/>
    <x v="2416"/>
    <n v="4"/>
    <n v="0"/>
    <n v="14.143999999999998"/>
    <x v="1"/>
    <x v="0"/>
  </r>
  <r>
    <x v="9676"/>
    <x v="4856"/>
    <x v="683"/>
    <x v="544"/>
    <x v="1"/>
    <s v="MC-17635"/>
    <s v="Matthew Clasen"/>
    <x v="1"/>
    <x v="0"/>
    <s v="Richmond"/>
    <x v="14"/>
    <n v="47374"/>
    <x v="2"/>
    <s v="OFF-EN-10003862"/>
    <x v="1"/>
    <x v="12"/>
    <s v="Laser &amp; Ink Jet Business Envelopes"/>
    <x v="6018"/>
    <n v="6"/>
    <n v="0"/>
    <n v="29.449199999999998"/>
    <x v="2"/>
    <x v="0"/>
  </r>
  <r>
    <x v="9677"/>
    <x v="4857"/>
    <x v="724"/>
    <x v="774"/>
    <x v="1"/>
    <s v="CS-12490"/>
    <s v="Cindy Schnelling"/>
    <x v="1"/>
    <x v="0"/>
    <s v="New York City"/>
    <x v="15"/>
    <n v="10009"/>
    <x v="3"/>
    <s v="OFF-AR-10001573"/>
    <x v="1"/>
    <x v="6"/>
    <s v="American Pencil"/>
    <x v="4562"/>
    <n v="3"/>
    <n v="0"/>
    <n v="2.027099999999999"/>
    <x v="3"/>
    <x v="0"/>
  </r>
  <r>
    <x v="9678"/>
    <x v="4857"/>
    <x v="724"/>
    <x v="774"/>
    <x v="1"/>
    <s v="CS-12490"/>
    <s v="Cindy Schnelling"/>
    <x v="1"/>
    <x v="0"/>
    <s v="New York City"/>
    <x v="15"/>
    <n v="10009"/>
    <x v="3"/>
    <s v="OFF-SU-10004290"/>
    <x v="1"/>
    <x v="14"/>
    <s v="Acme Design Line 8&quot; Stainless Steel Bent Scissors w/Champagne Handles, 3-1/8&quot; Cut"/>
    <x v="6019"/>
    <n v="1"/>
    <n v="0"/>
    <n v="1.8468"/>
    <x v="3"/>
    <x v="0"/>
  </r>
  <r>
    <x v="9679"/>
    <x v="4858"/>
    <x v="17"/>
    <x v="16"/>
    <x v="1"/>
    <s v="AH-10030"/>
    <s v="Aaron Hawkins"/>
    <x v="1"/>
    <x v="0"/>
    <s v="San Francisco"/>
    <x v="1"/>
    <n v="94122"/>
    <x v="1"/>
    <s v="OFF-ST-10000046"/>
    <x v="1"/>
    <x v="4"/>
    <s v="Fellowes Super Stor/Drawer Files"/>
    <x v="2144"/>
    <n v="2"/>
    <n v="0"/>
    <n v="61.38900000000001"/>
    <x v="1"/>
    <x v="0"/>
  </r>
  <r>
    <x v="9680"/>
    <x v="4858"/>
    <x v="17"/>
    <x v="16"/>
    <x v="1"/>
    <s v="AH-10030"/>
    <s v="Aaron Hawkins"/>
    <x v="1"/>
    <x v="0"/>
    <s v="San Francisco"/>
    <x v="1"/>
    <n v="94122"/>
    <x v="1"/>
    <s v="TEC-PH-10003505"/>
    <x v="2"/>
    <x v="7"/>
    <s v="Geemarc AmpliPOWER60"/>
    <x v="6020"/>
    <n v="9"/>
    <n v="0.2"/>
    <n v="75.167999999999921"/>
    <x v="1"/>
    <x v="0"/>
  </r>
  <r>
    <x v="9681"/>
    <x v="4859"/>
    <x v="1096"/>
    <x v="867"/>
    <x v="1"/>
    <s v="EP-13915"/>
    <s v="Emily Phan"/>
    <x v="0"/>
    <x v="0"/>
    <s v="San Francisco"/>
    <x v="1"/>
    <n v="94122"/>
    <x v="1"/>
    <s v="OFF-LA-10004559"/>
    <x v="1"/>
    <x v="2"/>
    <s v="Avery 49"/>
    <x v="880"/>
    <n v="3"/>
    <n v="0"/>
    <n v="4.2336"/>
    <x v="1"/>
    <x v="0"/>
  </r>
  <r>
    <x v="9682"/>
    <x v="4859"/>
    <x v="1096"/>
    <x v="867"/>
    <x v="1"/>
    <s v="EP-13915"/>
    <s v="Emily Phan"/>
    <x v="0"/>
    <x v="0"/>
    <s v="San Francisco"/>
    <x v="1"/>
    <n v="94122"/>
    <x v="1"/>
    <s v="OFF-PA-10003172"/>
    <x v="1"/>
    <x v="10"/>
    <s v="Xerox 1996"/>
    <x v="789"/>
    <n v="6"/>
    <n v="0"/>
    <n v="18.662400000000002"/>
    <x v="1"/>
    <x v="0"/>
  </r>
  <r>
    <x v="9683"/>
    <x v="4859"/>
    <x v="1096"/>
    <x v="867"/>
    <x v="1"/>
    <s v="EP-13915"/>
    <s v="Emily Phan"/>
    <x v="0"/>
    <x v="0"/>
    <s v="San Francisco"/>
    <x v="1"/>
    <n v="94122"/>
    <x v="1"/>
    <s v="FUR-FU-10001473"/>
    <x v="0"/>
    <x v="5"/>
    <s v="Eldon Executive Woodline II Desk Accessories, Mahogany"/>
    <x v="6021"/>
    <n v="8"/>
    <n v="0"/>
    <n v="54.280799999999999"/>
    <x v="1"/>
    <x v="0"/>
  </r>
  <r>
    <x v="9684"/>
    <x v="4859"/>
    <x v="1096"/>
    <x v="867"/>
    <x v="1"/>
    <s v="EP-13915"/>
    <s v="Emily Phan"/>
    <x v="0"/>
    <x v="0"/>
    <s v="San Francisco"/>
    <x v="1"/>
    <n v="94122"/>
    <x v="1"/>
    <s v="OFF-PA-10000232"/>
    <x v="1"/>
    <x v="10"/>
    <s v="Xerox 1975"/>
    <x v="91"/>
    <n v="2"/>
    <n v="0"/>
    <n v="6.3504000000000005"/>
    <x v="1"/>
    <x v="0"/>
  </r>
  <r>
    <x v="9685"/>
    <x v="4860"/>
    <x v="460"/>
    <x v="505"/>
    <x v="0"/>
    <s v="FW-14395"/>
    <s v="Fred Wasserman"/>
    <x v="1"/>
    <x v="0"/>
    <s v="Los Angeles"/>
    <x v="1"/>
    <n v="90032"/>
    <x v="1"/>
    <s v="TEC-AC-10000682"/>
    <x v="2"/>
    <x v="11"/>
    <s v="Kensington K72356US Mouse-in-a-Box USB Desktop Mouse"/>
    <x v="6022"/>
    <n v="1"/>
    <n v="0"/>
    <n v="5.8064999999999998"/>
    <x v="1"/>
    <x v="0"/>
  </r>
  <r>
    <x v="9686"/>
    <x v="4861"/>
    <x v="1109"/>
    <x v="1081"/>
    <x v="1"/>
    <s v="KA-16525"/>
    <s v="Kelly Andreada"/>
    <x v="0"/>
    <x v="0"/>
    <s v="San Diego"/>
    <x v="1"/>
    <n v="92037"/>
    <x v="1"/>
    <s v="OFF-AR-10003405"/>
    <x v="1"/>
    <x v="6"/>
    <s v="Dixon My First Ticonderoga Pencil, #2"/>
    <x v="1863"/>
    <n v="6"/>
    <n v="0"/>
    <n v="10.178999999999997"/>
    <x v="1"/>
    <x v="0"/>
  </r>
  <r>
    <x v="9687"/>
    <x v="4862"/>
    <x v="1033"/>
    <x v="299"/>
    <x v="1"/>
    <s v="SC-20050"/>
    <s v="Sample Company A"/>
    <x v="2"/>
    <x v="0"/>
    <s v="Arlington"/>
    <x v="5"/>
    <n v="76017"/>
    <x v="2"/>
    <s v="OFF-BI-10000301"/>
    <x v="1"/>
    <x v="8"/>
    <s v="GBC Instant Report Kit"/>
    <x v="6023"/>
    <n v="9"/>
    <n v="0.8"/>
    <n v="-17.469000000000005"/>
    <x v="2"/>
    <x v="0"/>
  </r>
  <r>
    <x v="9688"/>
    <x v="4863"/>
    <x v="308"/>
    <x v="327"/>
    <x v="1"/>
    <s v="PG-18895"/>
    <s v="Paul Gonzalez"/>
    <x v="0"/>
    <x v="0"/>
    <s v="Richmond"/>
    <x v="17"/>
    <n v="23223"/>
    <x v="0"/>
    <s v="OFF-PA-10001534"/>
    <x v="1"/>
    <x v="10"/>
    <s v="Xerox 230"/>
    <x v="56"/>
    <n v="5"/>
    <n v="0"/>
    <n v="15.552000000000001"/>
    <x v="0"/>
    <x v="0"/>
  </r>
  <r>
    <x v="9689"/>
    <x v="4863"/>
    <x v="308"/>
    <x v="327"/>
    <x v="1"/>
    <s v="PG-18895"/>
    <s v="Paul Gonzalez"/>
    <x v="0"/>
    <x v="0"/>
    <s v="Richmond"/>
    <x v="17"/>
    <n v="23223"/>
    <x v="0"/>
    <s v="TEC-PH-10003691"/>
    <x v="2"/>
    <x v="7"/>
    <s v="BlackBerry Q10"/>
    <x v="178"/>
    <n v="4"/>
    <n v="0"/>
    <n v="125.99000000000001"/>
    <x v="0"/>
    <x v="0"/>
  </r>
  <r>
    <x v="9690"/>
    <x v="4864"/>
    <x v="1095"/>
    <x v="710"/>
    <x v="2"/>
    <s v="TA-21385"/>
    <s v="Tom Ashbrook"/>
    <x v="2"/>
    <x v="0"/>
    <s v="New York City"/>
    <x v="15"/>
    <n v="10035"/>
    <x v="3"/>
    <s v="OFF-AR-10001545"/>
    <x v="1"/>
    <x v="6"/>
    <s v="Newell 326"/>
    <x v="991"/>
    <n v="4"/>
    <n v="0"/>
    <n v="2.0415999999999999"/>
    <x v="3"/>
    <x v="0"/>
  </r>
  <r>
    <x v="9691"/>
    <x v="4865"/>
    <x v="50"/>
    <x v="50"/>
    <x v="1"/>
    <s v="PO-18850"/>
    <s v="Patrick O'Brill"/>
    <x v="0"/>
    <x v="0"/>
    <s v="Houston"/>
    <x v="5"/>
    <n v="77041"/>
    <x v="2"/>
    <s v="FUR-BO-10001811"/>
    <x v="0"/>
    <x v="0"/>
    <s v="Atlantic Metals Mobile 5-Shelf Bookcases, Custom Colors"/>
    <x v="6024"/>
    <n v="3"/>
    <n v="0.32"/>
    <n v="-18.058800000000076"/>
    <x v="2"/>
    <x v="0"/>
  </r>
  <r>
    <x v="9692"/>
    <x v="4866"/>
    <x v="834"/>
    <x v="756"/>
    <x v="1"/>
    <s v="SM-20950"/>
    <s v="Suzanne McNair"/>
    <x v="1"/>
    <x v="0"/>
    <s v="Fairfield"/>
    <x v="29"/>
    <n v="6824"/>
    <x v="3"/>
    <s v="OFF-ST-10001837"/>
    <x v="1"/>
    <x v="4"/>
    <s v="SAFCO Mobile Desk Side File, Wire Frame"/>
    <x v="6025"/>
    <n v="11"/>
    <n v="0"/>
    <n v="122.2936"/>
    <x v="3"/>
    <x v="0"/>
  </r>
  <r>
    <x v="9693"/>
    <x v="4867"/>
    <x v="241"/>
    <x v="938"/>
    <x v="0"/>
    <s v="NK-18490"/>
    <s v="Neil Knudson"/>
    <x v="2"/>
    <x v="0"/>
    <s v="San Francisco"/>
    <x v="1"/>
    <n v="94110"/>
    <x v="1"/>
    <s v="OFF-PA-10000551"/>
    <x v="1"/>
    <x v="10"/>
    <s v="Array Memo Cubes"/>
    <x v="4747"/>
    <n v="6"/>
    <n v="0"/>
    <n v="15.229199999999999"/>
    <x v="1"/>
    <x v="0"/>
  </r>
  <r>
    <x v="9694"/>
    <x v="4867"/>
    <x v="241"/>
    <x v="938"/>
    <x v="0"/>
    <s v="NK-18490"/>
    <s v="Neil Knudson"/>
    <x v="2"/>
    <x v="0"/>
    <s v="San Francisco"/>
    <x v="1"/>
    <n v="94110"/>
    <x v="1"/>
    <s v="OFF-SU-10001574"/>
    <x v="1"/>
    <x v="14"/>
    <s v="Acme Value Line Scissors"/>
    <x v="549"/>
    <n v="2"/>
    <n v="0"/>
    <n v="2.1899999999999995"/>
    <x v="1"/>
    <x v="0"/>
  </r>
  <r>
    <x v="9695"/>
    <x v="4868"/>
    <x v="25"/>
    <x v="906"/>
    <x v="2"/>
    <s v="SC-20695"/>
    <s v="Steve Chapman"/>
    <x v="1"/>
    <x v="0"/>
    <s v="Springfield"/>
    <x v="24"/>
    <n v="45503"/>
    <x v="3"/>
    <s v="OFF-AP-10002892"/>
    <x v="1"/>
    <x v="9"/>
    <s v="Belkin F5C206VTEL 6 Outlet Surge"/>
    <x v="6026"/>
    <n v="4"/>
    <n v="0.2"/>
    <n v="9.1919999999999931"/>
    <x v="3"/>
    <x v="0"/>
  </r>
  <r>
    <x v="9696"/>
    <x v="4869"/>
    <x v="1225"/>
    <x v="1228"/>
    <x v="0"/>
    <s v="HK-14890"/>
    <s v="Heather Kirkland"/>
    <x v="1"/>
    <x v="0"/>
    <s v="Detroit"/>
    <x v="12"/>
    <n v="48234"/>
    <x v="2"/>
    <s v="OFF-LA-10003930"/>
    <x v="1"/>
    <x v="2"/>
    <s v="Dot Matrix Printer Tape Reel Labels, White, 5000/Box"/>
    <x v="4712"/>
    <n v="5"/>
    <n v="0"/>
    <n v="240.8595"/>
    <x v="2"/>
    <x v="0"/>
  </r>
  <r>
    <x v="9697"/>
    <x v="4870"/>
    <x v="21"/>
    <x v="366"/>
    <x v="3"/>
    <s v="BT-11485"/>
    <s v="Brad Thomas"/>
    <x v="2"/>
    <x v="0"/>
    <s v="Philadelphia"/>
    <x v="9"/>
    <n v="19140"/>
    <x v="3"/>
    <s v="FUR-FU-10001037"/>
    <x v="0"/>
    <x v="5"/>
    <s v="DAX Charcoal/Nickel-Tone Document Frame, 5 x 7"/>
    <x v="6027"/>
    <n v="4"/>
    <n v="0.2"/>
    <n v="9.48"/>
    <x v="3"/>
    <x v="0"/>
  </r>
  <r>
    <x v="9698"/>
    <x v="4871"/>
    <x v="934"/>
    <x v="857"/>
    <x v="1"/>
    <s v="KM-16660"/>
    <s v="Khloe Miller"/>
    <x v="0"/>
    <x v="0"/>
    <s v="Inglewood"/>
    <x v="1"/>
    <n v="90301"/>
    <x v="1"/>
    <s v="OFF-PA-10004569"/>
    <x v="1"/>
    <x v="10"/>
    <s v="Wirebound Message Books, Two 4 1/4&quot; x 5&quot; Forms per Page"/>
    <x v="4861"/>
    <n v="3"/>
    <n v="0"/>
    <n v="10.7301"/>
    <x v="1"/>
    <x v="0"/>
  </r>
  <r>
    <x v="9699"/>
    <x v="4871"/>
    <x v="934"/>
    <x v="857"/>
    <x v="1"/>
    <s v="KM-16660"/>
    <s v="Khloe Miller"/>
    <x v="0"/>
    <x v="0"/>
    <s v="Inglewood"/>
    <x v="1"/>
    <n v="90301"/>
    <x v="1"/>
    <s v="OFF-AP-10000027"/>
    <x v="1"/>
    <x v="9"/>
    <s v="Hoover Commercial SteamVac"/>
    <x v="3287"/>
    <n v="4"/>
    <n v="0"/>
    <n v="16.295999999999999"/>
    <x v="1"/>
    <x v="0"/>
  </r>
  <r>
    <x v="9700"/>
    <x v="4871"/>
    <x v="934"/>
    <x v="857"/>
    <x v="1"/>
    <s v="KM-16660"/>
    <s v="Khloe Miller"/>
    <x v="0"/>
    <x v="0"/>
    <s v="Inglewood"/>
    <x v="1"/>
    <n v="90301"/>
    <x v="1"/>
    <s v="TEC-PH-10000675"/>
    <x v="2"/>
    <x v="7"/>
    <s v="Panasonic KX TS3282B Corded phone"/>
    <x v="2103"/>
    <n v="3"/>
    <n v="0.2"/>
    <n v="14.758199999999995"/>
    <x v="1"/>
    <x v="0"/>
  </r>
  <r>
    <x v="9701"/>
    <x v="4872"/>
    <x v="859"/>
    <x v="271"/>
    <x v="1"/>
    <s v="SP-20920"/>
    <s v="Susan Pistek"/>
    <x v="0"/>
    <x v="0"/>
    <s v="San Luis Obispo"/>
    <x v="1"/>
    <n v="93405"/>
    <x v="1"/>
    <s v="OFF-FA-10003059"/>
    <x v="1"/>
    <x v="13"/>
    <s v="Assorted Color Push Pins"/>
    <x v="3657"/>
    <n v="2"/>
    <n v="0"/>
    <n v="1.1945999999999999"/>
    <x v="1"/>
    <x v="1"/>
  </r>
  <r>
    <x v="9702"/>
    <x v="4873"/>
    <x v="689"/>
    <x v="460"/>
    <x v="1"/>
    <s v="LB-16795"/>
    <s v="Laurel Beltran"/>
    <x v="2"/>
    <x v="0"/>
    <s v="Wilmington"/>
    <x v="13"/>
    <n v="19805"/>
    <x v="3"/>
    <s v="OFF-PA-10003256"/>
    <x v="1"/>
    <x v="10"/>
    <s v="Avery Personal Creations Heavyweight Cards"/>
    <x v="1042"/>
    <n v="1"/>
    <n v="0"/>
    <n v="5.5391999999999992"/>
    <x v="3"/>
    <x v="0"/>
  </r>
  <r>
    <x v="9703"/>
    <x v="4873"/>
    <x v="689"/>
    <x v="460"/>
    <x v="1"/>
    <s v="LB-16795"/>
    <s v="Laurel Beltran"/>
    <x v="2"/>
    <x v="0"/>
    <s v="Wilmington"/>
    <x v="13"/>
    <n v="19805"/>
    <x v="3"/>
    <s v="OFF-BI-10003656"/>
    <x v="1"/>
    <x v="8"/>
    <s v="Fellowes PB200 Plastic Comb Binding Machine"/>
    <x v="6028"/>
    <n v="5"/>
    <n v="0"/>
    <n v="390.97699999999998"/>
    <x v="3"/>
    <x v="0"/>
  </r>
  <r>
    <x v="9704"/>
    <x v="4873"/>
    <x v="689"/>
    <x v="460"/>
    <x v="1"/>
    <s v="LB-16795"/>
    <s v="Laurel Beltran"/>
    <x v="2"/>
    <x v="0"/>
    <s v="Wilmington"/>
    <x v="13"/>
    <n v="19805"/>
    <x v="3"/>
    <s v="OFF-BI-10002897"/>
    <x v="1"/>
    <x v="8"/>
    <s v="Black Avery Memo-Size 3-Ring Binder, 5 1/2&quot; x 8 1/2&quot;"/>
    <x v="6029"/>
    <n v="3"/>
    <n v="0"/>
    <n v="5.3948999999999998"/>
    <x v="3"/>
    <x v="0"/>
  </r>
  <r>
    <x v="9705"/>
    <x v="4874"/>
    <x v="15"/>
    <x v="15"/>
    <x v="1"/>
    <s v="JS-16030"/>
    <s v="Joy Smith"/>
    <x v="0"/>
    <x v="0"/>
    <s v="San Francisco"/>
    <x v="1"/>
    <n v="94122"/>
    <x v="1"/>
    <s v="OFF-BI-10004826"/>
    <x v="1"/>
    <x v="8"/>
    <s v="JM Magazine Binder"/>
    <x v="5524"/>
    <n v="3"/>
    <n v="0.2"/>
    <n v="13.868400000000001"/>
    <x v="1"/>
    <x v="0"/>
  </r>
  <r>
    <x v="9706"/>
    <x v="4875"/>
    <x v="147"/>
    <x v="434"/>
    <x v="1"/>
    <s v="CS-11950"/>
    <s v="Carlos Soltero"/>
    <x v="0"/>
    <x v="0"/>
    <s v="Los Angeles"/>
    <x v="1"/>
    <n v="90045"/>
    <x v="1"/>
    <s v="FUR-CH-10004626"/>
    <x v="0"/>
    <x v="1"/>
    <s v="Office Star Flex Back Scooter Chair with Aluminum Finish Frame"/>
    <x v="6030"/>
    <n v="3"/>
    <n v="0.2"/>
    <n v="12.106799999999993"/>
    <x v="1"/>
    <x v="1"/>
  </r>
  <r>
    <x v="9707"/>
    <x v="4875"/>
    <x v="147"/>
    <x v="434"/>
    <x v="1"/>
    <s v="CS-11950"/>
    <s v="Carlos Soltero"/>
    <x v="0"/>
    <x v="0"/>
    <s v="Los Angeles"/>
    <x v="1"/>
    <n v="90045"/>
    <x v="1"/>
    <s v="OFF-AR-10000390"/>
    <x v="1"/>
    <x v="6"/>
    <s v="Newell Chalk Holder"/>
    <x v="714"/>
    <n v="3"/>
    <n v="0"/>
    <n v="5.6993999999999998"/>
    <x v="1"/>
    <x v="1"/>
  </r>
  <r>
    <x v="9708"/>
    <x v="4875"/>
    <x v="147"/>
    <x v="434"/>
    <x v="1"/>
    <s v="CS-11950"/>
    <s v="Carlos Soltero"/>
    <x v="0"/>
    <x v="0"/>
    <s v="Los Angeles"/>
    <x v="1"/>
    <n v="90045"/>
    <x v="1"/>
    <s v="FUR-FU-10003731"/>
    <x v="0"/>
    <x v="5"/>
    <s v="Eldon Expressions Wood and Plastic Desk Accessories, Oak"/>
    <x v="3002"/>
    <n v="2"/>
    <n v="0"/>
    <n v="5.5888000000000009"/>
    <x v="1"/>
    <x v="1"/>
  </r>
  <r>
    <x v="9709"/>
    <x v="4875"/>
    <x v="147"/>
    <x v="434"/>
    <x v="1"/>
    <s v="CS-11950"/>
    <s v="Carlos Soltero"/>
    <x v="0"/>
    <x v="0"/>
    <s v="Los Angeles"/>
    <x v="1"/>
    <n v="90045"/>
    <x v="1"/>
    <s v="OFF-ST-10002743"/>
    <x v="1"/>
    <x v="4"/>
    <s v="SAFCO Boltless Steel Shelving"/>
    <x v="448"/>
    <n v="3"/>
    <n v="0"/>
    <n v="3.4091999999999842"/>
    <x v="1"/>
    <x v="1"/>
  </r>
  <r>
    <x v="9710"/>
    <x v="4876"/>
    <x v="1127"/>
    <x v="1105"/>
    <x v="1"/>
    <s v="MD-17350"/>
    <s v="Maribeth Dona"/>
    <x v="0"/>
    <x v="0"/>
    <s v="Philadelphia"/>
    <x v="9"/>
    <n v="19143"/>
    <x v="3"/>
    <s v="FUR-FU-10001468"/>
    <x v="0"/>
    <x v="5"/>
    <s v="Tenex Antistatic Computer Chair Mats"/>
    <x v="6031"/>
    <n v="2"/>
    <n v="0.2"/>
    <n v="-34.196000000000026"/>
    <x v="3"/>
    <x v="0"/>
  </r>
  <r>
    <x v="9711"/>
    <x v="4876"/>
    <x v="1127"/>
    <x v="1105"/>
    <x v="1"/>
    <s v="MD-17350"/>
    <s v="Maribeth Dona"/>
    <x v="0"/>
    <x v="0"/>
    <s v="Philadelphia"/>
    <x v="9"/>
    <n v="19143"/>
    <x v="3"/>
    <s v="OFF-BI-10003684"/>
    <x v="1"/>
    <x v="8"/>
    <s v="Wilson Jones Legal Size Ring Binders"/>
    <x v="6032"/>
    <n v="2"/>
    <n v="0.7"/>
    <n v="-8.7959999999999958"/>
    <x v="3"/>
    <x v="0"/>
  </r>
  <r>
    <x v="9712"/>
    <x v="4876"/>
    <x v="1127"/>
    <x v="1105"/>
    <x v="1"/>
    <s v="MD-17350"/>
    <s v="Maribeth Dona"/>
    <x v="0"/>
    <x v="0"/>
    <s v="Philadelphia"/>
    <x v="9"/>
    <n v="19143"/>
    <x v="3"/>
    <s v="OFF-ST-10003716"/>
    <x v="1"/>
    <x v="4"/>
    <s v="Tennsco Double-Tier Lockers"/>
    <x v="6033"/>
    <n v="6"/>
    <n v="0.2"/>
    <n v="-94.508399999999995"/>
    <x v="3"/>
    <x v="0"/>
  </r>
  <r>
    <x v="9713"/>
    <x v="4876"/>
    <x v="1127"/>
    <x v="1105"/>
    <x v="1"/>
    <s v="MD-17350"/>
    <s v="Maribeth Dona"/>
    <x v="0"/>
    <x v="0"/>
    <s v="Philadelphia"/>
    <x v="9"/>
    <n v="19143"/>
    <x v="3"/>
    <s v="TEC-AC-10001101"/>
    <x v="2"/>
    <x v="11"/>
    <s v="Sony 16GB Class 10 Micro SDHC R40 Memory Card"/>
    <x v="5924"/>
    <n v="5"/>
    <n v="0.2"/>
    <n v="-6.4450000000000021"/>
    <x v="3"/>
    <x v="0"/>
  </r>
  <r>
    <x v="9714"/>
    <x v="4876"/>
    <x v="1127"/>
    <x v="1105"/>
    <x v="1"/>
    <s v="MD-17350"/>
    <s v="Maribeth Dona"/>
    <x v="0"/>
    <x v="0"/>
    <s v="Philadelphia"/>
    <x v="9"/>
    <n v="19143"/>
    <x v="3"/>
    <s v="TEC-AC-10004864"/>
    <x v="2"/>
    <x v="11"/>
    <s v="Memorex Micro Travel Drive 32 GB"/>
    <x v="2860"/>
    <n v="2"/>
    <n v="0.2"/>
    <n v="16.794600000000003"/>
    <x v="3"/>
    <x v="0"/>
  </r>
  <r>
    <x v="9715"/>
    <x v="4877"/>
    <x v="77"/>
    <x v="357"/>
    <x v="1"/>
    <s v="LD-17005"/>
    <s v="Lisa DeCherney"/>
    <x v="0"/>
    <x v="0"/>
    <s v="San Francisco"/>
    <x v="1"/>
    <n v="94122"/>
    <x v="1"/>
    <s v="OFF-BI-10001543"/>
    <x v="1"/>
    <x v="8"/>
    <s v="GBC VeloBinder Manual Binding System"/>
    <x v="382"/>
    <n v="2"/>
    <n v="0.2"/>
    <n v="20.154400000000003"/>
    <x v="1"/>
    <x v="0"/>
  </r>
  <r>
    <x v="9716"/>
    <x v="4878"/>
    <x v="399"/>
    <x v="1128"/>
    <x v="0"/>
    <s v="DB-13270"/>
    <s v="Deborah Brumfield"/>
    <x v="2"/>
    <x v="0"/>
    <s v="Philadelphia"/>
    <x v="9"/>
    <n v="19134"/>
    <x v="3"/>
    <s v="OFF-AR-10000914"/>
    <x v="1"/>
    <x v="6"/>
    <s v="Boston 16765 Mini Stand Up Battery Pencil Sharpener"/>
    <x v="6034"/>
    <n v="4"/>
    <n v="0.2"/>
    <n v="2.7984000000000027"/>
    <x v="3"/>
    <x v="0"/>
  </r>
  <r>
    <x v="9717"/>
    <x v="4879"/>
    <x v="198"/>
    <x v="388"/>
    <x v="3"/>
    <s v="AT-10735"/>
    <s v="Annie Thurman"/>
    <x v="0"/>
    <x v="0"/>
    <s v="Houston"/>
    <x v="5"/>
    <n v="77041"/>
    <x v="2"/>
    <s v="TEC-PH-10002293"/>
    <x v="2"/>
    <x v="7"/>
    <s v="Anker 36W 4-Port USB Wall Charger Travel Power Adapter for iPhone 5s 5c 5"/>
    <x v="1105"/>
    <n v="5"/>
    <n v="0.2"/>
    <n v="7.9960000000000058"/>
    <x v="2"/>
    <x v="0"/>
  </r>
  <r>
    <x v="9718"/>
    <x v="4879"/>
    <x v="198"/>
    <x v="388"/>
    <x v="3"/>
    <s v="AT-10735"/>
    <s v="Annie Thurman"/>
    <x v="0"/>
    <x v="0"/>
    <s v="Houston"/>
    <x v="5"/>
    <n v="77041"/>
    <x v="2"/>
    <s v="TEC-AC-10000109"/>
    <x v="2"/>
    <x v="11"/>
    <s v="Sony Micro Vault Click 16 GB USB 2.0 Flash Drive"/>
    <x v="1922"/>
    <n v="5"/>
    <n v="0.2"/>
    <n v="11.198000000000015"/>
    <x v="2"/>
    <x v="0"/>
  </r>
  <r>
    <x v="9719"/>
    <x v="4880"/>
    <x v="105"/>
    <x v="773"/>
    <x v="0"/>
    <s v="DK-13375"/>
    <s v="Dennis Kane"/>
    <x v="0"/>
    <x v="0"/>
    <s v="Lancaster"/>
    <x v="9"/>
    <n v="17602"/>
    <x v="3"/>
    <s v="OFF-ST-10002574"/>
    <x v="1"/>
    <x v="4"/>
    <s v="SAFCO Commercial Wire Shelving, Black"/>
    <x v="3167"/>
    <n v="2"/>
    <n v="0.2"/>
    <n v="-55.256"/>
    <x v="3"/>
    <x v="0"/>
  </r>
  <r>
    <x v="9720"/>
    <x v="4881"/>
    <x v="897"/>
    <x v="750"/>
    <x v="1"/>
    <s v="CS-12250"/>
    <s v="Chris Selesnick"/>
    <x v="1"/>
    <x v="0"/>
    <s v="Green Bay"/>
    <x v="6"/>
    <n v="54302"/>
    <x v="2"/>
    <s v="FUR-FU-10002445"/>
    <x v="0"/>
    <x v="5"/>
    <s v="DAX Two-Tone Rosewood/Black Document Frame, Desktop, 5 x 7"/>
    <x v="1651"/>
    <n v="2"/>
    <n v="0"/>
    <n v="7.5840000000000014"/>
    <x v="2"/>
    <x v="0"/>
  </r>
  <r>
    <x v="9721"/>
    <x v="4882"/>
    <x v="595"/>
    <x v="633"/>
    <x v="1"/>
    <s v="JF-15565"/>
    <s v="Jill Fjeld"/>
    <x v="0"/>
    <x v="0"/>
    <s v="New York City"/>
    <x v="15"/>
    <n v="10024"/>
    <x v="3"/>
    <s v="FUR-CH-10001802"/>
    <x v="0"/>
    <x v="1"/>
    <s v="Hon Every-Day Chair Series Swivel Task Chairs"/>
    <x v="6035"/>
    <n v="3"/>
    <n v="0.1"/>
    <n v="39.923399999999994"/>
    <x v="3"/>
    <x v="0"/>
  </r>
  <r>
    <x v="9722"/>
    <x v="4882"/>
    <x v="595"/>
    <x v="633"/>
    <x v="1"/>
    <s v="JF-15565"/>
    <s v="Jill Fjeld"/>
    <x v="0"/>
    <x v="0"/>
    <s v="New York City"/>
    <x v="15"/>
    <n v="10024"/>
    <x v="3"/>
    <s v="TEC-AC-10003628"/>
    <x v="2"/>
    <x v="11"/>
    <s v="Logitech 910-002974 M325 Wireless Mouse for Web Scrolling"/>
    <x v="1324"/>
    <n v="3"/>
    <n v="0"/>
    <n v="39.586800000000011"/>
    <x v="3"/>
    <x v="0"/>
  </r>
  <r>
    <x v="9723"/>
    <x v="4883"/>
    <x v="1091"/>
    <x v="166"/>
    <x v="1"/>
    <s v="TW-21025"/>
    <s v="Tamara Willingham"/>
    <x v="2"/>
    <x v="0"/>
    <s v="New York City"/>
    <x v="15"/>
    <n v="10011"/>
    <x v="3"/>
    <s v="OFF-BI-10003984"/>
    <x v="1"/>
    <x v="8"/>
    <s v="Lock-Up Easel 'Spel-Binder'"/>
    <x v="6036"/>
    <n v="13"/>
    <n v="0.2"/>
    <n v="100.14029999999998"/>
    <x v="3"/>
    <x v="0"/>
  </r>
  <r>
    <x v="9724"/>
    <x v="4884"/>
    <x v="901"/>
    <x v="223"/>
    <x v="1"/>
    <s v="TB-21250"/>
    <s v="Tim Brockman"/>
    <x v="0"/>
    <x v="0"/>
    <s v="Bloomington"/>
    <x v="10"/>
    <n v="61701"/>
    <x v="2"/>
    <s v="OFF-EN-10004459"/>
    <x v="1"/>
    <x v="12"/>
    <s v="Security-Tint Envelopes"/>
    <x v="2096"/>
    <n v="2"/>
    <n v="0.2"/>
    <n v="4.4311999999999996"/>
    <x v="2"/>
    <x v="0"/>
  </r>
  <r>
    <x v="9725"/>
    <x v="4885"/>
    <x v="697"/>
    <x v="295"/>
    <x v="2"/>
    <s v="SC-20380"/>
    <s v="Shahid Collister"/>
    <x v="0"/>
    <x v="0"/>
    <s v="Boise"/>
    <x v="45"/>
    <n v="83704"/>
    <x v="1"/>
    <s v="TEC-AC-10001109"/>
    <x v="2"/>
    <x v="11"/>
    <s v="Logitech Trackman Marble Mouse"/>
    <x v="1324"/>
    <n v="3"/>
    <n v="0"/>
    <n v="37.787400000000005"/>
    <x v="1"/>
    <x v="0"/>
  </r>
  <r>
    <x v="9726"/>
    <x v="4886"/>
    <x v="574"/>
    <x v="379"/>
    <x v="2"/>
    <s v="KM-16720"/>
    <s v="Kunst Miller"/>
    <x v="0"/>
    <x v="0"/>
    <s v="Lowell"/>
    <x v="31"/>
    <n v="1852"/>
    <x v="3"/>
    <s v="OFF-AP-10001293"/>
    <x v="1"/>
    <x v="9"/>
    <s v="Belkin 8 Outlet Surge Protector"/>
    <x v="6037"/>
    <n v="7"/>
    <n v="0"/>
    <n v="80.320799999999991"/>
    <x v="3"/>
    <x v="1"/>
  </r>
  <r>
    <x v="9727"/>
    <x v="4886"/>
    <x v="574"/>
    <x v="379"/>
    <x v="2"/>
    <s v="KM-16720"/>
    <s v="Kunst Miller"/>
    <x v="0"/>
    <x v="0"/>
    <s v="Lowell"/>
    <x v="31"/>
    <n v="1852"/>
    <x v="3"/>
    <s v="TEC-PH-10004977"/>
    <x v="2"/>
    <x v="7"/>
    <s v="GE 30524EE4"/>
    <x v="508"/>
    <n v="5"/>
    <n v="0"/>
    <n v="284.18549999999993"/>
    <x v="3"/>
    <x v="1"/>
  </r>
  <r>
    <x v="9728"/>
    <x v="4886"/>
    <x v="574"/>
    <x v="379"/>
    <x v="2"/>
    <s v="KM-16720"/>
    <s v="Kunst Miller"/>
    <x v="0"/>
    <x v="0"/>
    <s v="Lowell"/>
    <x v="31"/>
    <n v="1852"/>
    <x v="3"/>
    <s v="OFF-SU-10001935"/>
    <x v="1"/>
    <x v="14"/>
    <s v="Staple remover"/>
    <x v="1009"/>
    <n v="2"/>
    <n v="0"/>
    <n v="0.17439999999999944"/>
    <x v="3"/>
    <x v="1"/>
  </r>
  <r>
    <x v="9729"/>
    <x v="4887"/>
    <x v="411"/>
    <x v="622"/>
    <x v="1"/>
    <s v="EB-14170"/>
    <s v="Evan Bailliet"/>
    <x v="0"/>
    <x v="0"/>
    <s v="Seattle"/>
    <x v="4"/>
    <n v="98115"/>
    <x v="1"/>
    <s v="OFF-BI-10001308"/>
    <x v="1"/>
    <x v="8"/>
    <s v="GBC Standard Plastic Binding Systems' Combs"/>
    <x v="3769"/>
    <n v="2"/>
    <n v="0.2"/>
    <n v="3.1399999999999988"/>
    <x v="1"/>
    <x v="0"/>
  </r>
  <r>
    <x v="9730"/>
    <x v="4887"/>
    <x v="411"/>
    <x v="622"/>
    <x v="1"/>
    <s v="EB-14170"/>
    <s v="Evan Bailliet"/>
    <x v="0"/>
    <x v="0"/>
    <s v="Seattle"/>
    <x v="4"/>
    <n v="98115"/>
    <x v="1"/>
    <s v="OFF-ST-10000046"/>
    <x v="1"/>
    <x v="4"/>
    <s v="Fellowes Super Stor/Drawer Files"/>
    <x v="6038"/>
    <n v="5"/>
    <n v="0"/>
    <n v="153.47250000000003"/>
    <x v="1"/>
    <x v="0"/>
  </r>
  <r>
    <x v="9731"/>
    <x v="4888"/>
    <x v="237"/>
    <x v="381"/>
    <x v="1"/>
    <s v="JE-15715"/>
    <s v="Joe Elijah"/>
    <x v="0"/>
    <x v="0"/>
    <s v="Los Angeles"/>
    <x v="1"/>
    <n v="90049"/>
    <x v="1"/>
    <s v="OFF-AR-10003504"/>
    <x v="1"/>
    <x v="6"/>
    <s v="Newell 347"/>
    <x v="1369"/>
    <n v="8"/>
    <n v="0"/>
    <n v="9.9295999999999971"/>
    <x v="1"/>
    <x v="0"/>
  </r>
  <r>
    <x v="9732"/>
    <x v="4889"/>
    <x v="1071"/>
    <x v="1036"/>
    <x v="1"/>
    <s v="NC-18535"/>
    <s v="Nick Crebassa"/>
    <x v="1"/>
    <x v="0"/>
    <s v="Hampton"/>
    <x v="17"/>
    <n v="23666"/>
    <x v="0"/>
    <s v="FUR-CH-10001797"/>
    <x v="0"/>
    <x v="1"/>
    <s v="Safco Chair Connectors, 6/Carton"/>
    <x v="6039"/>
    <n v="13"/>
    <n v="0"/>
    <n v="145.06959999999992"/>
    <x v="0"/>
    <x v="0"/>
  </r>
  <r>
    <x v="9733"/>
    <x v="4889"/>
    <x v="1071"/>
    <x v="1036"/>
    <x v="1"/>
    <s v="NC-18535"/>
    <s v="Nick Crebassa"/>
    <x v="1"/>
    <x v="0"/>
    <s v="Hampton"/>
    <x v="17"/>
    <n v="23666"/>
    <x v="0"/>
    <s v="OFF-PA-10000246"/>
    <x v="1"/>
    <x v="10"/>
    <s v="Riverleaf Stik-Withit Designer Note Cubes"/>
    <x v="6040"/>
    <n v="2"/>
    <n v="0"/>
    <n v="9.2552000000000003"/>
    <x v="0"/>
    <x v="0"/>
  </r>
  <r>
    <x v="9734"/>
    <x v="4889"/>
    <x v="1071"/>
    <x v="1036"/>
    <x v="1"/>
    <s v="NC-18535"/>
    <s v="Nick Crebassa"/>
    <x v="1"/>
    <x v="0"/>
    <s v="Hampton"/>
    <x v="17"/>
    <n v="23666"/>
    <x v="0"/>
    <s v="OFF-BI-10001359"/>
    <x v="1"/>
    <x v="8"/>
    <s v="GBC DocuBind TL300 Electric Binding System"/>
    <x v="6041"/>
    <n v="1"/>
    <n v="0"/>
    <n v="421.58529999999996"/>
    <x v="0"/>
    <x v="0"/>
  </r>
  <r>
    <x v="9735"/>
    <x v="4890"/>
    <x v="84"/>
    <x v="794"/>
    <x v="0"/>
    <s v="AD-10180"/>
    <s v="Alan Dominguez"/>
    <x v="2"/>
    <x v="0"/>
    <s v="Philadelphia"/>
    <x v="9"/>
    <n v="19134"/>
    <x v="3"/>
    <s v="OFF-PA-10001583"/>
    <x v="1"/>
    <x v="10"/>
    <s v="1/4 Fold Party Design Invitations &amp; White Envelopes, 24 8-1/2&quot; X 11&quot; Cards, 25 Env./Pack"/>
    <x v="490"/>
    <n v="1"/>
    <n v="0.2"/>
    <n v="1.9844999999999995"/>
    <x v="3"/>
    <x v="0"/>
  </r>
  <r>
    <x v="9736"/>
    <x v="4891"/>
    <x v="685"/>
    <x v="1161"/>
    <x v="1"/>
    <s v="NF-18475"/>
    <s v="Neil Französisch"/>
    <x v="2"/>
    <x v="0"/>
    <s v="Omaha"/>
    <x v="8"/>
    <n v="68104"/>
    <x v="2"/>
    <s v="TEC-PH-10004667"/>
    <x v="2"/>
    <x v="7"/>
    <s v="Cisco 8x8 Inc. 6753i IP Business Phone System"/>
    <x v="3420"/>
    <n v="2"/>
    <n v="0"/>
    <n v="72.894599999999997"/>
    <x v="2"/>
    <x v="0"/>
  </r>
  <r>
    <x v="9737"/>
    <x v="4892"/>
    <x v="633"/>
    <x v="312"/>
    <x v="1"/>
    <s v="KD-16615"/>
    <s v="Ken Dana"/>
    <x v="1"/>
    <x v="0"/>
    <s v="Los Angeles"/>
    <x v="1"/>
    <n v="90032"/>
    <x v="1"/>
    <s v="OFF-ST-10002615"/>
    <x v="1"/>
    <x v="4"/>
    <s v="Dual Level, Single-Width Filing Carts"/>
    <x v="2385"/>
    <n v="2"/>
    <n v="0"/>
    <n v="80.631200000000007"/>
    <x v="1"/>
    <x v="0"/>
  </r>
  <r>
    <x v="9738"/>
    <x v="4892"/>
    <x v="633"/>
    <x v="312"/>
    <x v="1"/>
    <s v="KD-16615"/>
    <s v="Ken Dana"/>
    <x v="1"/>
    <x v="0"/>
    <s v="Los Angeles"/>
    <x v="1"/>
    <n v="90032"/>
    <x v="1"/>
    <s v="OFF-BI-10004236"/>
    <x v="1"/>
    <x v="8"/>
    <s v="XtraLife ClearVue Slant-D Ring Binder, White, 3&quot;"/>
    <x v="6042"/>
    <n v="6"/>
    <n v="0.2"/>
    <n v="22.900799999999997"/>
    <x v="1"/>
    <x v="0"/>
  </r>
  <r>
    <x v="9739"/>
    <x v="4892"/>
    <x v="633"/>
    <x v="312"/>
    <x v="1"/>
    <s v="KD-16615"/>
    <s v="Ken Dana"/>
    <x v="1"/>
    <x v="0"/>
    <s v="Los Angeles"/>
    <x v="1"/>
    <n v="90032"/>
    <x v="1"/>
    <s v="OFF-BI-10001757"/>
    <x v="1"/>
    <x v="8"/>
    <s v="Pressboard Hanging Data Binders for Unburst Sheets"/>
    <x v="1209"/>
    <n v="5"/>
    <n v="0.2"/>
    <n v="6.8879999999999981"/>
    <x v="1"/>
    <x v="0"/>
  </r>
  <r>
    <x v="9740"/>
    <x v="4892"/>
    <x v="633"/>
    <x v="312"/>
    <x v="1"/>
    <s v="KD-16615"/>
    <s v="Ken Dana"/>
    <x v="1"/>
    <x v="0"/>
    <s v="Los Angeles"/>
    <x v="1"/>
    <n v="90032"/>
    <x v="1"/>
    <s v="OFF-AP-10001154"/>
    <x v="1"/>
    <x v="9"/>
    <s v="Bionaire Personal Warm Mist Humidifier/Vaporizer"/>
    <x v="6043"/>
    <n v="3"/>
    <n v="0"/>
    <n v="54.861300000000007"/>
    <x v="1"/>
    <x v="0"/>
  </r>
  <r>
    <x v="9741"/>
    <x v="4893"/>
    <x v="627"/>
    <x v="1122"/>
    <x v="1"/>
    <s v="QJ-19255"/>
    <s v="Quincy Jones"/>
    <x v="1"/>
    <x v="0"/>
    <s v="Burlington"/>
    <x v="42"/>
    <m/>
    <x v="3"/>
    <s v="FUR-BO-10004834"/>
    <x v="0"/>
    <x v="0"/>
    <s v="Riverside Palais Royal Lawyers Bookcase, Royale Cherry Finish"/>
    <x v="6044"/>
    <n v="5"/>
    <n v="0"/>
    <n v="1013.1270000000001"/>
    <x v="3"/>
    <x v="0"/>
  </r>
  <r>
    <x v="9742"/>
    <x v="4894"/>
    <x v="354"/>
    <x v="348"/>
    <x v="1"/>
    <s v="EP-13915"/>
    <s v="Emily Phan"/>
    <x v="0"/>
    <x v="0"/>
    <s v="San Diego"/>
    <x v="1"/>
    <n v="92037"/>
    <x v="1"/>
    <s v="OFF-LA-10001074"/>
    <x v="1"/>
    <x v="2"/>
    <s v="Round Specialty Laser Printer Labels"/>
    <x v="6045"/>
    <n v="5"/>
    <n v="0"/>
    <n v="29.445499999999996"/>
    <x v="1"/>
    <x v="0"/>
  </r>
  <r>
    <x v="9743"/>
    <x v="4895"/>
    <x v="950"/>
    <x v="563"/>
    <x v="1"/>
    <s v="JJ-15445"/>
    <s v="Jennifer Jackson"/>
    <x v="0"/>
    <x v="0"/>
    <s v="Newark"/>
    <x v="13"/>
    <n v="19711"/>
    <x v="3"/>
    <s v="OFF-LA-10001641"/>
    <x v="1"/>
    <x v="2"/>
    <s v="Avery 518"/>
    <x v="1242"/>
    <n v="3"/>
    <n v="0"/>
    <n v="4.5359999999999996"/>
    <x v="3"/>
    <x v="0"/>
  </r>
  <r>
    <x v="9744"/>
    <x v="4896"/>
    <x v="276"/>
    <x v="212"/>
    <x v="1"/>
    <s v="BE-11410"/>
    <s v="Bobby Elias"/>
    <x v="0"/>
    <x v="0"/>
    <s v="Aurora"/>
    <x v="10"/>
    <n v="60505"/>
    <x v="2"/>
    <s v="OFF-EN-10002230"/>
    <x v="1"/>
    <x v="12"/>
    <s v="Airmail Envelopes"/>
    <x v="6046"/>
    <n v="4"/>
    <n v="0.2"/>
    <n v="90.64439999999999"/>
    <x v="2"/>
    <x v="0"/>
  </r>
  <r>
    <x v="9745"/>
    <x v="4897"/>
    <x v="221"/>
    <x v="865"/>
    <x v="3"/>
    <s v="BP-11290"/>
    <s v="Beth Paige"/>
    <x v="0"/>
    <x v="0"/>
    <s v="Los Angeles"/>
    <x v="1"/>
    <n v="90008"/>
    <x v="1"/>
    <s v="FUR-TA-10000617"/>
    <x v="0"/>
    <x v="3"/>
    <s v="Hon Practical Foundations 30 x 60 Training Table, Light Gray/Charcoal"/>
    <x v="6047"/>
    <n v="2"/>
    <n v="0.2"/>
    <n v="9.1020000000000039"/>
    <x v="1"/>
    <x v="0"/>
  </r>
  <r>
    <x v="9746"/>
    <x v="4897"/>
    <x v="221"/>
    <x v="865"/>
    <x v="3"/>
    <s v="BP-11290"/>
    <s v="Beth Paige"/>
    <x v="0"/>
    <x v="0"/>
    <s v="Los Angeles"/>
    <x v="1"/>
    <n v="90008"/>
    <x v="1"/>
    <s v="FUR-TA-10001676"/>
    <x v="0"/>
    <x v="3"/>
    <s v="Hon 61000 Series Interactive Training Tables"/>
    <x v="4085"/>
    <n v="2"/>
    <n v="0.2"/>
    <n v="-1.7772000000000041"/>
    <x v="1"/>
    <x v="0"/>
  </r>
  <r>
    <x v="9747"/>
    <x v="4898"/>
    <x v="7"/>
    <x v="907"/>
    <x v="1"/>
    <s v="BH-11710"/>
    <s v="Brosina Hoffman"/>
    <x v="0"/>
    <x v="0"/>
    <s v="Chicago"/>
    <x v="10"/>
    <n v="60653"/>
    <x v="2"/>
    <s v="FUR-FU-10000175"/>
    <x v="0"/>
    <x v="5"/>
    <s v="DAX Wood Document Frame."/>
    <x v="6048"/>
    <n v="2"/>
    <n v="0.6"/>
    <n v="-7.9634"/>
    <x v="2"/>
    <x v="0"/>
  </r>
  <r>
    <x v="9748"/>
    <x v="4898"/>
    <x v="7"/>
    <x v="907"/>
    <x v="1"/>
    <s v="BH-11710"/>
    <s v="Brosina Hoffman"/>
    <x v="0"/>
    <x v="0"/>
    <s v="Chicago"/>
    <x v="10"/>
    <n v="60653"/>
    <x v="2"/>
    <s v="FUR-CH-10003379"/>
    <x v="0"/>
    <x v="1"/>
    <s v="Global Commerce Series High-Back Swivel/Tilt Chairs"/>
    <x v="840"/>
    <n v="4"/>
    <n v="0.3"/>
    <n v="-56.995999999999981"/>
    <x v="2"/>
    <x v="0"/>
  </r>
  <r>
    <x v="9749"/>
    <x v="4899"/>
    <x v="758"/>
    <x v="599"/>
    <x v="1"/>
    <s v="EM-13810"/>
    <s v="Eleni McCrary"/>
    <x v="1"/>
    <x v="0"/>
    <s v="Dover"/>
    <x v="38"/>
    <n v="3820"/>
    <x v="3"/>
    <s v="TEC-AC-10002567"/>
    <x v="2"/>
    <x v="11"/>
    <s v="Logitech G602 Wireless Gaming Mouse"/>
    <x v="460"/>
    <n v="2"/>
    <n v="0"/>
    <n v="57.592799999999997"/>
    <x v="3"/>
    <x v="0"/>
  </r>
  <r>
    <x v="9750"/>
    <x v="4900"/>
    <x v="1226"/>
    <x v="831"/>
    <x v="1"/>
    <s v="EP-13915"/>
    <s v="Emily Phan"/>
    <x v="0"/>
    <x v="0"/>
    <s v="Chicago"/>
    <x v="10"/>
    <n v="60610"/>
    <x v="2"/>
    <s v="OFF-AR-10003183"/>
    <x v="1"/>
    <x v="6"/>
    <s v="Avery Fluorescent Highlighter Four-Color Set"/>
    <x v="758"/>
    <n v="2"/>
    <n v="0.2"/>
    <n v="0.66799999999999948"/>
    <x v="2"/>
    <x v="0"/>
  </r>
  <r>
    <x v="9751"/>
    <x v="4900"/>
    <x v="1226"/>
    <x v="831"/>
    <x v="1"/>
    <s v="EP-13915"/>
    <s v="Emily Phan"/>
    <x v="0"/>
    <x v="0"/>
    <s v="Chicago"/>
    <x v="10"/>
    <n v="60610"/>
    <x v="2"/>
    <s v="OFF-AR-10001446"/>
    <x v="1"/>
    <x v="6"/>
    <s v="Newell 309"/>
    <x v="1806"/>
    <n v="3"/>
    <n v="0.2"/>
    <n v="3.4649999999999999"/>
    <x v="2"/>
    <x v="0"/>
  </r>
  <r>
    <x v="9752"/>
    <x v="4901"/>
    <x v="949"/>
    <x v="196"/>
    <x v="2"/>
    <s v="NZ-18565"/>
    <s v="Nick Zandusky"/>
    <x v="2"/>
    <x v="0"/>
    <s v="Seattle"/>
    <x v="4"/>
    <n v="98115"/>
    <x v="1"/>
    <s v="OFF-BI-10000145"/>
    <x v="1"/>
    <x v="8"/>
    <s v="Zipper Ring Binder Pockets"/>
    <x v="6049"/>
    <n v="1"/>
    <n v="0.2"/>
    <n v="0.90479999999999983"/>
    <x v="1"/>
    <x v="0"/>
  </r>
  <r>
    <x v="9753"/>
    <x v="4902"/>
    <x v="996"/>
    <x v="655"/>
    <x v="0"/>
    <s v="LC-16870"/>
    <s v="Lena Cacioppo"/>
    <x v="0"/>
    <x v="0"/>
    <s v="Richmond"/>
    <x v="17"/>
    <n v="23223"/>
    <x v="0"/>
    <s v="OFF-LA-10000476"/>
    <x v="1"/>
    <x v="2"/>
    <s v="Avery 05222 Permanent Self-Adhesive File Folder Labels for Typewriters, on Rolls, White, 250/Roll"/>
    <x v="341"/>
    <n v="2"/>
    <n v="0"/>
    <n v="3.7995999999999999"/>
    <x v="0"/>
    <x v="0"/>
  </r>
  <r>
    <x v="9754"/>
    <x v="4902"/>
    <x v="996"/>
    <x v="655"/>
    <x v="0"/>
    <s v="LC-16870"/>
    <s v="Lena Cacioppo"/>
    <x v="0"/>
    <x v="0"/>
    <s v="Richmond"/>
    <x v="17"/>
    <n v="23223"/>
    <x v="0"/>
    <s v="OFF-BI-10001679"/>
    <x v="1"/>
    <x v="8"/>
    <s v="GBC Instant Index System for Binding Systems"/>
    <x v="2788"/>
    <n v="2"/>
    <n v="0"/>
    <n v="8.8800000000000008"/>
    <x v="0"/>
    <x v="0"/>
  </r>
  <r>
    <x v="9755"/>
    <x v="4902"/>
    <x v="996"/>
    <x v="655"/>
    <x v="0"/>
    <s v="LC-16870"/>
    <s v="Lena Cacioppo"/>
    <x v="0"/>
    <x v="0"/>
    <s v="Richmond"/>
    <x v="17"/>
    <n v="23223"/>
    <x v="0"/>
    <s v="OFF-ST-10001128"/>
    <x v="1"/>
    <x v="4"/>
    <s v="Carina Mini System Audio Rack, Model AR050B"/>
    <x v="743"/>
    <n v="3"/>
    <n v="0"/>
    <n v="9.9882000000000204"/>
    <x v="0"/>
    <x v="0"/>
  </r>
  <r>
    <x v="9756"/>
    <x v="4902"/>
    <x v="996"/>
    <x v="655"/>
    <x v="0"/>
    <s v="LC-16870"/>
    <s v="Lena Cacioppo"/>
    <x v="0"/>
    <x v="0"/>
    <s v="Richmond"/>
    <x v="17"/>
    <n v="23223"/>
    <x v="0"/>
    <s v="FUR-TA-10002533"/>
    <x v="0"/>
    <x v="3"/>
    <s v="BPI Conference Tables"/>
    <x v="4898"/>
    <n v="2"/>
    <n v="0"/>
    <n v="58.419999999999987"/>
    <x v="0"/>
    <x v="0"/>
  </r>
  <r>
    <x v="9757"/>
    <x v="4902"/>
    <x v="996"/>
    <x v="655"/>
    <x v="0"/>
    <s v="LC-16870"/>
    <s v="Lena Cacioppo"/>
    <x v="0"/>
    <x v="0"/>
    <s v="Richmond"/>
    <x v="17"/>
    <n v="23223"/>
    <x v="0"/>
    <s v="TEC-PH-10004006"/>
    <x v="2"/>
    <x v="7"/>
    <s v="Panasonic KX - TS880B Telephone"/>
    <x v="6050"/>
    <n v="5"/>
    <n v="0"/>
    <n v="55.647000000000006"/>
    <x v="0"/>
    <x v="0"/>
  </r>
  <r>
    <x v="9758"/>
    <x v="4902"/>
    <x v="996"/>
    <x v="655"/>
    <x v="0"/>
    <s v="LC-16870"/>
    <s v="Lena Cacioppo"/>
    <x v="0"/>
    <x v="0"/>
    <s v="Richmond"/>
    <x v="17"/>
    <n v="23223"/>
    <x v="0"/>
    <s v="OFF-PA-10002615"/>
    <x v="1"/>
    <x v="10"/>
    <s v="Ampad Gold Fibre Wirebound Steno Books, 6&quot; x 9&quot;, Gregg Ruled"/>
    <x v="4634"/>
    <n v="4"/>
    <n v="0"/>
    <n v="8.1143999999999998"/>
    <x v="0"/>
    <x v="0"/>
  </r>
  <r>
    <x v="9759"/>
    <x v="4903"/>
    <x v="731"/>
    <x v="519"/>
    <x v="1"/>
    <s v="SF-20965"/>
    <s v="Sylvia Foulston"/>
    <x v="1"/>
    <x v="0"/>
    <s v="San Francisco"/>
    <x v="1"/>
    <n v="94109"/>
    <x v="1"/>
    <s v="FUR-CH-10001854"/>
    <x v="0"/>
    <x v="1"/>
    <s v="Office Star - Professional Matrix Back Chair with 2-to-1 Synchro Tilt and Mesh Fabric Seat"/>
    <x v="4707"/>
    <n v="5"/>
    <n v="0.2"/>
    <n v="70.196000000000026"/>
    <x v="1"/>
    <x v="0"/>
  </r>
  <r>
    <x v="9760"/>
    <x v="4904"/>
    <x v="259"/>
    <x v="834"/>
    <x v="1"/>
    <s v="KM-16375"/>
    <s v="Katherine Murray"/>
    <x v="2"/>
    <x v="0"/>
    <s v="Springdale"/>
    <x v="36"/>
    <n v="72762"/>
    <x v="0"/>
    <s v="OFF-AR-10000657"/>
    <x v="1"/>
    <x v="6"/>
    <s v="Binney &amp; Smith inkTank Desk Highlighter, Chisel Tip, Yellow, 12/Box"/>
    <x v="6051"/>
    <n v="2"/>
    <n v="0"/>
    <n v="1.4189999999999996"/>
    <x v="0"/>
    <x v="0"/>
  </r>
  <r>
    <x v="9761"/>
    <x v="4905"/>
    <x v="1047"/>
    <x v="189"/>
    <x v="1"/>
    <s v="ML-17395"/>
    <s v="Marina Lichtenstein"/>
    <x v="1"/>
    <x v="0"/>
    <s v="Seattle"/>
    <x v="4"/>
    <n v="98103"/>
    <x v="1"/>
    <s v="TEC-AC-10000736"/>
    <x v="2"/>
    <x v="11"/>
    <s v="Logitech G600 MMO Gaming Mouse"/>
    <x v="764"/>
    <n v="3"/>
    <n v="0"/>
    <n v="86.389199999999988"/>
    <x v="1"/>
    <x v="0"/>
  </r>
  <r>
    <x v="9762"/>
    <x v="4905"/>
    <x v="1047"/>
    <x v="189"/>
    <x v="1"/>
    <s v="ML-17395"/>
    <s v="Marina Lichtenstein"/>
    <x v="1"/>
    <x v="0"/>
    <s v="Seattle"/>
    <x v="4"/>
    <n v="98103"/>
    <x v="1"/>
    <s v="OFF-AP-10001293"/>
    <x v="1"/>
    <x v="9"/>
    <s v="Belkin 8 Outlet Surge Protector"/>
    <x v="3411"/>
    <n v="2"/>
    <n v="0"/>
    <n v="22.948799999999999"/>
    <x v="1"/>
    <x v="0"/>
  </r>
  <r>
    <x v="9763"/>
    <x v="4905"/>
    <x v="1047"/>
    <x v="189"/>
    <x v="1"/>
    <s v="ML-17395"/>
    <s v="Marina Lichtenstein"/>
    <x v="1"/>
    <x v="0"/>
    <s v="Seattle"/>
    <x v="4"/>
    <n v="98103"/>
    <x v="1"/>
    <s v="OFF-SU-10000157"/>
    <x v="1"/>
    <x v="14"/>
    <s v="Compact Automatic Electric Letter Opener"/>
    <x v="4148"/>
    <n v="2"/>
    <n v="0"/>
    <n v="4.7724000000000046"/>
    <x v="1"/>
    <x v="0"/>
  </r>
  <r>
    <x v="9764"/>
    <x v="4906"/>
    <x v="1227"/>
    <x v="278"/>
    <x v="1"/>
    <s v="MC-18100"/>
    <s v="Mick Crebagga"/>
    <x v="0"/>
    <x v="0"/>
    <s v="Los Angeles"/>
    <x v="1"/>
    <n v="90036"/>
    <x v="1"/>
    <s v="TEC-PH-10000215"/>
    <x v="2"/>
    <x v="7"/>
    <s v="Plantronics Cordless Phone Headset with In-line Volume - M214C"/>
    <x v="6052"/>
    <n v="5"/>
    <n v="0.2"/>
    <n v="12.232500000000009"/>
    <x v="1"/>
    <x v="0"/>
  </r>
  <r>
    <x v="9765"/>
    <x v="4907"/>
    <x v="1228"/>
    <x v="1200"/>
    <x v="1"/>
    <s v="DB-13660"/>
    <s v="Duane Benoit"/>
    <x v="0"/>
    <x v="0"/>
    <s v="Middletown"/>
    <x v="29"/>
    <n v="6457"/>
    <x v="3"/>
    <s v="OFF-BI-10001757"/>
    <x v="1"/>
    <x v="8"/>
    <s v="Pressboard Hanging Data Binders for Unburst Sheets"/>
    <x v="296"/>
    <n v="2"/>
    <n v="0"/>
    <n v="4.7231999999999994"/>
    <x v="3"/>
    <x v="0"/>
  </r>
  <r>
    <x v="9766"/>
    <x v="4907"/>
    <x v="1228"/>
    <x v="1200"/>
    <x v="1"/>
    <s v="DB-13660"/>
    <s v="Duane Benoit"/>
    <x v="0"/>
    <x v="0"/>
    <s v="Middletown"/>
    <x v="29"/>
    <n v="6457"/>
    <x v="3"/>
    <s v="OFF-PA-10002137"/>
    <x v="1"/>
    <x v="10"/>
    <s v="Southworth 100% Résumé Paper, 24lb."/>
    <x v="4034"/>
    <n v="1"/>
    <n v="0"/>
    <n v="3.5009999999999994"/>
    <x v="3"/>
    <x v="0"/>
  </r>
  <r>
    <x v="9767"/>
    <x v="4908"/>
    <x v="34"/>
    <x v="159"/>
    <x v="1"/>
    <s v="LW-17215"/>
    <s v="Luke Weiss"/>
    <x v="0"/>
    <x v="0"/>
    <s v="Grand Rapids"/>
    <x v="12"/>
    <n v="49505"/>
    <x v="2"/>
    <s v="OFF-BI-10000088"/>
    <x v="1"/>
    <x v="8"/>
    <s v="GBC Imprintable Covers"/>
    <x v="2803"/>
    <n v="5"/>
    <n v="0"/>
    <n v="26.901000000000003"/>
    <x v="2"/>
    <x v="0"/>
  </r>
  <r>
    <x v="9768"/>
    <x v="4909"/>
    <x v="226"/>
    <x v="93"/>
    <x v="1"/>
    <s v="TC-21535"/>
    <s v="Tracy Collins"/>
    <x v="2"/>
    <x v="0"/>
    <s v="San Francisco"/>
    <x v="1"/>
    <n v="94122"/>
    <x v="1"/>
    <s v="OFF-PA-10000380"/>
    <x v="1"/>
    <x v="10"/>
    <s v="REDIFORM Incoming/Outgoing Call Register, 11&quot; X 8 1/2&quot;, 100 Messages"/>
    <x v="6053"/>
    <n v="6"/>
    <n v="0"/>
    <n v="25.02"/>
    <x v="1"/>
    <x v="1"/>
  </r>
  <r>
    <x v="9769"/>
    <x v="4910"/>
    <x v="390"/>
    <x v="724"/>
    <x v="1"/>
    <s v="SC-20050"/>
    <s v="Sample Company A"/>
    <x v="2"/>
    <x v="0"/>
    <s v="Hialeah"/>
    <x v="2"/>
    <n v="33012"/>
    <x v="0"/>
    <s v="FUR-BO-10001619"/>
    <x v="0"/>
    <x v="0"/>
    <s v="O'Sullivan Cherrywood Estates Traditional Bookcase"/>
    <x v="6054"/>
    <n v="5"/>
    <n v="0.2"/>
    <n v="8.4979999999999762"/>
    <x v="0"/>
    <x v="0"/>
  </r>
  <r>
    <x v="9770"/>
    <x v="4910"/>
    <x v="390"/>
    <x v="724"/>
    <x v="1"/>
    <s v="SC-20050"/>
    <s v="Sample Company A"/>
    <x v="2"/>
    <x v="0"/>
    <s v="Hialeah"/>
    <x v="2"/>
    <n v="33012"/>
    <x v="0"/>
    <s v="OFF-PA-10001609"/>
    <x v="1"/>
    <x v="10"/>
    <s v="Tops Wirebound Message Log Books"/>
    <x v="3330"/>
    <n v="4"/>
    <n v="0.2"/>
    <n v="3.4215999999999993"/>
    <x v="0"/>
    <x v="0"/>
  </r>
  <r>
    <x v="9771"/>
    <x v="4910"/>
    <x v="390"/>
    <x v="724"/>
    <x v="1"/>
    <s v="SC-20050"/>
    <s v="Sample Company A"/>
    <x v="2"/>
    <x v="0"/>
    <s v="Hialeah"/>
    <x v="2"/>
    <n v="33012"/>
    <x v="0"/>
    <s v="OFF-AP-10002765"/>
    <x v="1"/>
    <x v="9"/>
    <s v="Fellowes Advanced Computer Series Surge Protectors"/>
    <x v="6055"/>
    <n v="2"/>
    <n v="0.2"/>
    <n v="4.2384000000000022"/>
    <x v="0"/>
    <x v="0"/>
  </r>
  <r>
    <x v="9772"/>
    <x v="4911"/>
    <x v="894"/>
    <x v="480"/>
    <x v="3"/>
    <s v="FM-14215"/>
    <s v="Filia McAdams"/>
    <x v="1"/>
    <x v="0"/>
    <s v="Philadelphia"/>
    <x v="9"/>
    <n v="19143"/>
    <x v="3"/>
    <s v="OFF-PA-10000167"/>
    <x v="1"/>
    <x v="10"/>
    <s v="Xerox 1925"/>
    <x v="3971"/>
    <n v="5"/>
    <n v="0.2"/>
    <n v="38.724999999999994"/>
    <x v="3"/>
    <x v="0"/>
  </r>
  <r>
    <x v="9773"/>
    <x v="4912"/>
    <x v="190"/>
    <x v="480"/>
    <x v="1"/>
    <s v="PF-19225"/>
    <s v="Phillip Flathmann"/>
    <x v="0"/>
    <x v="0"/>
    <s v="Atlanta"/>
    <x v="32"/>
    <n v="30318"/>
    <x v="0"/>
    <s v="TEC-PH-10004434"/>
    <x v="2"/>
    <x v="7"/>
    <s v="Cisco IP Phone 7961G VoIP phone - Dark gray"/>
    <x v="6056"/>
    <n v="1"/>
    <n v="0"/>
    <n v="39.425499999999985"/>
    <x v="0"/>
    <x v="0"/>
  </r>
  <r>
    <x v="9774"/>
    <x v="4913"/>
    <x v="711"/>
    <x v="753"/>
    <x v="1"/>
    <s v="LF-17185"/>
    <s v="Luke Foster"/>
    <x v="0"/>
    <x v="0"/>
    <s v="San Antonio"/>
    <x v="5"/>
    <n v="78207"/>
    <x v="2"/>
    <s v="OFF-BI-10004995"/>
    <x v="1"/>
    <x v="8"/>
    <s v="GBC DocuBind P400 Electric Binding System"/>
    <x v="6057"/>
    <n v="8"/>
    <n v="0.8"/>
    <n v="-3701.8928000000014"/>
    <x v="2"/>
    <x v="1"/>
  </r>
  <r>
    <x v="9775"/>
    <x v="4913"/>
    <x v="711"/>
    <x v="753"/>
    <x v="1"/>
    <s v="LF-17185"/>
    <s v="Luke Foster"/>
    <x v="0"/>
    <x v="0"/>
    <s v="San Antonio"/>
    <x v="5"/>
    <n v="78207"/>
    <x v="2"/>
    <s v="FUR-FU-10004666"/>
    <x v="0"/>
    <x v="5"/>
    <s v="DAX Clear Channel Poster Frame"/>
    <x v="3770"/>
    <n v="3"/>
    <n v="0.6"/>
    <n v="-10.060199999999998"/>
    <x v="2"/>
    <x v="1"/>
  </r>
  <r>
    <x v="9776"/>
    <x v="4913"/>
    <x v="711"/>
    <x v="753"/>
    <x v="1"/>
    <s v="LF-17185"/>
    <s v="Luke Foster"/>
    <x v="0"/>
    <x v="0"/>
    <s v="San Antonio"/>
    <x v="5"/>
    <n v="78207"/>
    <x v="2"/>
    <s v="OFF-BI-10001524"/>
    <x v="1"/>
    <x v="8"/>
    <s v="GBC Premium Transparent Covers with Diagonal Lined Pattern"/>
    <x v="6058"/>
    <n v="4"/>
    <n v="0.8"/>
    <n v="-26.854400000000012"/>
    <x v="2"/>
    <x v="1"/>
  </r>
  <r>
    <x v="9777"/>
    <x v="4913"/>
    <x v="711"/>
    <x v="753"/>
    <x v="1"/>
    <s v="LF-17185"/>
    <s v="Luke Foster"/>
    <x v="0"/>
    <x v="0"/>
    <s v="San Antonio"/>
    <x v="5"/>
    <n v="78207"/>
    <x v="2"/>
    <s v="TEC-AC-10002076"/>
    <x v="2"/>
    <x v="11"/>
    <s v="Microsoft Natural Keyboard Elite"/>
    <x v="6059"/>
    <n v="9"/>
    <n v="0.2"/>
    <n v="-26.946000000000012"/>
    <x v="2"/>
    <x v="1"/>
  </r>
  <r>
    <x v="9778"/>
    <x v="4913"/>
    <x v="711"/>
    <x v="753"/>
    <x v="1"/>
    <s v="LF-17185"/>
    <s v="Luke Foster"/>
    <x v="0"/>
    <x v="0"/>
    <s v="San Antonio"/>
    <x v="5"/>
    <n v="78207"/>
    <x v="2"/>
    <s v="OFF-BI-10001679"/>
    <x v="1"/>
    <x v="8"/>
    <s v="GBC Instant Index System for Binding Systems"/>
    <x v="6060"/>
    <n v="5"/>
    <n v="0.8"/>
    <n v="-13.32"/>
    <x v="2"/>
    <x v="1"/>
  </r>
  <r>
    <x v="9779"/>
    <x v="4913"/>
    <x v="711"/>
    <x v="753"/>
    <x v="1"/>
    <s v="LF-17185"/>
    <s v="Luke Foster"/>
    <x v="0"/>
    <x v="0"/>
    <s v="San Antonio"/>
    <x v="5"/>
    <n v="78207"/>
    <x v="2"/>
    <s v="OFF-AP-10003281"/>
    <x v="1"/>
    <x v="9"/>
    <s v="Acco 6 Outlet Guardian Standard Surge Suppressor"/>
    <x v="6061"/>
    <n v="2"/>
    <n v="0.8"/>
    <n v="-12.090000000000003"/>
    <x v="2"/>
    <x v="1"/>
  </r>
  <r>
    <x v="9780"/>
    <x v="4914"/>
    <x v="749"/>
    <x v="801"/>
    <x v="1"/>
    <s v="CL-12565"/>
    <s v="Clay Ludtke"/>
    <x v="0"/>
    <x v="0"/>
    <s v="Long Beach"/>
    <x v="15"/>
    <n v="11561"/>
    <x v="3"/>
    <s v="TEC-PH-10001944"/>
    <x v="2"/>
    <x v="7"/>
    <s v="Wi-Ex zBoost YX540 Cellular Phone Signal Booster"/>
    <x v="1907"/>
    <n v="3"/>
    <n v="0"/>
    <n v="131.35499999999996"/>
    <x v="3"/>
    <x v="0"/>
  </r>
  <r>
    <x v="9781"/>
    <x v="4914"/>
    <x v="749"/>
    <x v="801"/>
    <x v="1"/>
    <s v="CL-12565"/>
    <s v="Clay Ludtke"/>
    <x v="0"/>
    <x v="0"/>
    <s v="Long Beach"/>
    <x v="15"/>
    <n v="11561"/>
    <x v="3"/>
    <s v="OFF-BI-10004390"/>
    <x v="1"/>
    <x v="8"/>
    <s v="GBC DocuBind 200 Manual Binding Machine"/>
    <x v="1891"/>
    <n v="2"/>
    <n v="0.2"/>
    <n v="252.58799999999999"/>
    <x v="3"/>
    <x v="0"/>
  </r>
  <r>
    <x v="9782"/>
    <x v="4915"/>
    <x v="70"/>
    <x v="68"/>
    <x v="0"/>
    <s v="EM-13825"/>
    <s v="Elizabeth Moffitt"/>
    <x v="1"/>
    <x v="0"/>
    <s v="Paterson"/>
    <x v="30"/>
    <n v="7501"/>
    <x v="3"/>
    <s v="OFF-PA-10002120"/>
    <x v="1"/>
    <x v="10"/>
    <s v="Xerox 1889"/>
    <x v="4310"/>
    <n v="5"/>
    <n v="0"/>
    <n v="134.65199999999999"/>
    <x v="3"/>
    <x v="0"/>
  </r>
  <r>
    <x v="9783"/>
    <x v="4915"/>
    <x v="70"/>
    <x v="68"/>
    <x v="0"/>
    <s v="EM-13825"/>
    <s v="Elizabeth Moffitt"/>
    <x v="1"/>
    <x v="0"/>
    <s v="Paterson"/>
    <x v="30"/>
    <n v="7501"/>
    <x v="3"/>
    <s v="OFF-ST-10004340"/>
    <x v="1"/>
    <x v="4"/>
    <s v="Fellowes Mobile File Cart, Black"/>
    <x v="1028"/>
    <n v="1"/>
    <n v="0"/>
    <n v="16.788600000000002"/>
    <x v="3"/>
    <x v="0"/>
  </r>
  <r>
    <x v="9784"/>
    <x v="4915"/>
    <x v="70"/>
    <x v="68"/>
    <x v="0"/>
    <s v="EM-13825"/>
    <s v="Elizabeth Moffitt"/>
    <x v="1"/>
    <x v="0"/>
    <s v="Paterson"/>
    <x v="30"/>
    <n v="7501"/>
    <x v="3"/>
    <s v="FUR-FU-10001847"/>
    <x v="0"/>
    <x v="5"/>
    <s v="Eldon Image Series Black Desk Accessories"/>
    <x v="5768"/>
    <n v="2"/>
    <n v="0"/>
    <n v="2.9807999999999995"/>
    <x v="3"/>
    <x v="0"/>
  </r>
  <r>
    <x v="9785"/>
    <x v="4916"/>
    <x v="1229"/>
    <x v="1325"/>
    <x v="1"/>
    <s v="ME-17725"/>
    <s v="Max Engle"/>
    <x v="0"/>
    <x v="0"/>
    <s v="Louisville"/>
    <x v="0"/>
    <n v="40214"/>
    <x v="0"/>
    <s v="OFF-BI-10000962"/>
    <x v="1"/>
    <x v="8"/>
    <s v="Acco Flexible ACCOHIDE Square Ring Data Binder, Dark Blue, 11 1/2&quot; X 14&quot; 7/8&quot;"/>
    <x v="6062"/>
    <n v="3"/>
    <n v="0"/>
    <n v="23.916899999999998"/>
    <x v="0"/>
    <x v="0"/>
  </r>
  <r>
    <x v="9786"/>
    <x v="4917"/>
    <x v="1127"/>
    <x v="840"/>
    <x v="3"/>
    <s v="BG-11035"/>
    <s v="Barry Gonzalez"/>
    <x v="0"/>
    <x v="0"/>
    <s v="Hampton"/>
    <x v="17"/>
    <n v="23666"/>
    <x v="0"/>
    <s v="FUR-CH-10004754"/>
    <x v="0"/>
    <x v="1"/>
    <s v="Global Stack Chair with Arms, Black"/>
    <x v="6063"/>
    <n v="5"/>
    <n v="0"/>
    <n v="40.472999999999999"/>
    <x v="0"/>
    <x v="0"/>
  </r>
  <r>
    <x v="9787"/>
    <x v="4918"/>
    <x v="996"/>
    <x v="1300"/>
    <x v="1"/>
    <s v="CJ-12010"/>
    <s v="Caroline Jumper"/>
    <x v="0"/>
    <x v="0"/>
    <s v="Houston"/>
    <x v="5"/>
    <n v="77070"/>
    <x v="2"/>
    <s v="FUR-BO-10001811"/>
    <x v="0"/>
    <x v="0"/>
    <s v="Atlantic Metals Mobile 5-Shelf Bookcases, Custom Colors"/>
    <x v="6064"/>
    <n v="5"/>
    <n v="0.32"/>
    <n v="-30.098000000000127"/>
    <x v="2"/>
    <x v="0"/>
  </r>
  <r>
    <x v="9788"/>
    <x v="4918"/>
    <x v="996"/>
    <x v="1300"/>
    <x v="1"/>
    <s v="CJ-12010"/>
    <s v="Caroline Jumper"/>
    <x v="0"/>
    <x v="0"/>
    <s v="Houston"/>
    <x v="5"/>
    <n v="77070"/>
    <x v="2"/>
    <s v="FUR-CH-10004063"/>
    <x v="0"/>
    <x v="1"/>
    <s v="Global Deluxe High-Back Manager's Chair"/>
    <x v="121"/>
    <n v="3"/>
    <n v="0.3"/>
    <n v="-8.5794000000000779"/>
    <x v="2"/>
    <x v="0"/>
  </r>
  <r>
    <x v="9789"/>
    <x v="4918"/>
    <x v="996"/>
    <x v="1300"/>
    <x v="1"/>
    <s v="CJ-12010"/>
    <s v="Caroline Jumper"/>
    <x v="0"/>
    <x v="0"/>
    <s v="Houston"/>
    <x v="5"/>
    <n v="77070"/>
    <x v="2"/>
    <s v="TEC-AC-10004901"/>
    <x v="2"/>
    <x v="11"/>
    <s v="Kensington SlimBlade Notebook Wireless Mouse with Nano Receiver"/>
    <x v="3149"/>
    <n v="1"/>
    <n v="0.2"/>
    <n v="6.9985999999999997"/>
    <x v="2"/>
    <x v="0"/>
  </r>
  <r>
    <x v="9790"/>
    <x v="4918"/>
    <x v="996"/>
    <x v="1300"/>
    <x v="1"/>
    <s v="CJ-12010"/>
    <s v="Caroline Jumper"/>
    <x v="0"/>
    <x v="0"/>
    <s v="Houston"/>
    <x v="5"/>
    <n v="77070"/>
    <x v="2"/>
    <s v="FUR-CH-10001714"/>
    <x v="0"/>
    <x v="1"/>
    <s v="Global Leather &amp; Oak Executive Chair, Burgundy"/>
    <x v="6065"/>
    <n v="2"/>
    <n v="0.3"/>
    <n v="-66.391599999999983"/>
    <x v="2"/>
    <x v="0"/>
  </r>
  <r>
    <x v="9791"/>
    <x v="4919"/>
    <x v="371"/>
    <x v="1016"/>
    <x v="0"/>
    <s v="KH-16360"/>
    <s v="Katherine Hughes"/>
    <x v="0"/>
    <x v="0"/>
    <s v="Houston"/>
    <x v="5"/>
    <n v="77070"/>
    <x v="2"/>
    <s v="OFF-EN-10003134"/>
    <x v="1"/>
    <x v="12"/>
    <s v="Staple envelope"/>
    <x v="6066"/>
    <n v="6"/>
    <n v="0.2"/>
    <n v="21.024000000000001"/>
    <x v="2"/>
    <x v="0"/>
  </r>
  <r>
    <x v="9792"/>
    <x v="4919"/>
    <x v="371"/>
    <x v="1016"/>
    <x v="0"/>
    <s v="KH-16360"/>
    <s v="Katherine Hughes"/>
    <x v="0"/>
    <x v="0"/>
    <s v="Houston"/>
    <x v="5"/>
    <n v="77070"/>
    <x v="2"/>
    <s v="FUR-CH-10003396"/>
    <x v="0"/>
    <x v="1"/>
    <s v="Global Deluxe Steno Chair"/>
    <x v="961"/>
    <n v="2"/>
    <n v="0.3"/>
    <n v="-29.252400000000009"/>
    <x v="2"/>
    <x v="0"/>
  </r>
  <r>
    <x v="9793"/>
    <x v="4919"/>
    <x v="371"/>
    <x v="1016"/>
    <x v="0"/>
    <s v="KH-16360"/>
    <s v="Katherine Hughes"/>
    <x v="0"/>
    <x v="0"/>
    <s v="Houston"/>
    <x v="5"/>
    <n v="77070"/>
    <x v="2"/>
    <s v="OFF-PA-10001560"/>
    <x v="1"/>
    <x v="10"/>
    <s v="Adams Telephone Message Books, 5 1/4” x 11”"/>
    <x v="6067"/>
    <n v="1"/>
    <n v="0.2"/>
    <n v="1.6307999999999998"/>
    <x v="2"/>
    <x v="0"/>
  </r>
  <r>
    <x v="9794"/>
    <x v="4919"/>
    <x v="371"/>
    <x v="1016"/>
    <x v="0"/>
    <s v="KH-16360"/>
    <s v="Katherine Hughes"/>
    <x v="0"/>
    <x v="0"/>
    <s v="Houston"/>
    <x v="5"/>
    <n v="77070"/>
    <x v="2"/>
    <s v="OFF-BI-10000977"/>
    <x v="1"/>
    <x v="8"/>
    <s v="Ibico Plastic Spiral Binding Combs"/>
    <x v="6068"/>
    <n v="3"/>
    <n v="0.8"/>
    <n v="-31.00800000000001"/>
    <x v="2"/>
    <x v="0"/>
  </r>
  <r>
    <x v="9795"/>
    <x v="4920"/>
    <x v="206"/>
    <x v="528"/>
    <x v="1"/>
    <s v="SH-19975"/>
    <s v="Sally Hughsby"/>
    <x v="1"/>
    <x v="0"/>
    <s v="Chicago"/>
    <x v="10"/>
    <n v="60610"/>
    <x v="2"/>
    <s v="OFF-BI-10003429"/>
    <x v="1"/>
    <x v="8"/>
    <s v="Cardinal HOLDit! Binder Insert Strips,Extra Strips"/>
    <x v="6069"/>
    <n v="3"/>
    <n v="0.8"/>
    <n v="-5.8869000000000007"/>
    <x v="2"/>
    <x v="0"/>
  </r>
  <r>
    <x v="9796"/>
    <x v="4921"/>
    <x v="1026"/>
    <x v="1094"/>
    <x v="1"/>
    <s v="CS-12490"/>
    <s v="Cindy Schnelling"/>
    <x v="1"/>
    <x v="0"/>
    <s v="Toledo"/>
    <x v="24"/>
    <n v="43615"/>
    <x v="3"/>
    <s v="OFF-AR-10001374"/>
    <x v="1"/>
    <x v="6"/>
    <s v="BIC Brite Liner Highlighters, Chisel Tip"/>
    <x v="563"/>
    <n v="2"/>
    <n v="0.2"/>
    <n v="1.5551999999999992"/>
    <x v="3"/>
    <x v="0"/>
  </r>
  <r>
    <x v="9797"/>
    <x v="4921"/>
    <x v="1026"/>
    <x v="1094"/>
    <x v="1"/>
    <s v="CS-12490"/>
    <s v="Cindy Schnelling"/>
    <x v="1"/>
    <x v="0"/>
    <s v="Toledo"/>
    <x v="24"/>
    <n v="43615"/>
    <x v="3"/>
    <s v="TEC-PH-10004977"/>
    <x v="2"/>
    <x v="7"/>
    <s v="GE 30524EE4"/>
    <x v="6070"/>
    <n v="2"/>
    <n v="0.4"/>
    <n v="-43.117800000000045"/>
    <x v="3"/>
    <x v="0"/>
  </r>
  <r>
    <x v="9798"/>
    <x v="4921"/>
    <x v="1026"/>
    <x v="1094"/>
    <x v="1"/>
    <s v="CS-12490"/>
    <s v="Cindy Schnelling"/>
    <x v="1"/>
    <x v="0"/>
    <s v="Toledo"/>
    <x v="24"/>
    <n v="43615"/>
    <x v="3"/>
    <s v="TEC-PH-10000912"/>
    <x v="2"/>
    <x v="7"/>
    <s v="Anker 24W Portable Micro USB Car Charger"/>
    <x v="6071"/>
    <n v="4"/>
    <n v="0.4"/>
    <n v="2.6375999999999991"/>
    <x v="3"/>
    <x v="0"/>
  </r>
  <r>
    <x v="9799"/>
    <x v="4921"/>
    <x v="1026"/>
    <x v="1094"/>
    <x v="1"/>
    <s v="CS-12490"/>
    <s v="Cindy Schnelling"/>
    <x v="1"/>
    <x v="0"/>
    <s v="Toledo"/>
    <x v="24"/>
    <n v="43615"/>
    <x v="3"/>
    <s v="TEC-AC-10000487"/>
    <x v="2"/>
    <x v="11"/>
    <s v="SanDisk Cruzer 4 GB USB Flash Drive"/>
    <x v="6072"/>
    <n v="2"/>
    <n v="0.2"/>
    <n v="2.2065999999999999"/>
    <x v="3"/>
    <x v="0"/>
  </r>
  <r>
    <x v="9800"/>
    <x v="4921"/>
    <x v="1026"/>
    <x v="1094"/>
    <x v="1"/>
    <s v="CS-12490"/>
    <s v="Cindy Schnelling"/>
    <x v="1"/>
    <x v="0"/>
    <s v="Toledo"/>
    <x v="24"/>
    <n v="43615"/>
    <x v="3"/>
    <s v="TEC-PH-10002262"/>
    <x v="2"/>
    <x v="7"/>
    <s v="LG Electronics Tone+ HBS-730 Bluetooth Headset"/>
    <x v="6073"/>
    <n v="3"/>
    <n v="0.4"/>
    <n v="-21.423599999999993"/>
    <x v="3"/>
    <x v="0"/>
  </r>
  <r>
    <x v="9801"/>
    <x v="4922"/>
    <x v="365"/>
    <x v="299"/>
    <x v="1"/>
    <s v="JK-15730"/>
    <s v="Joe Kamberova"/>
    <x v="0"/>
    <x v="0"/>
    <s v="Lodi"/>
    <x v="1"/>
    <n v="95240"/>
    <x v="1"/>
    <s v="OFF-SU-10000898"/>
    <x v="1"/>
    <x v="14"/>
    <s v="Acme Hot Forged Carbon Steel Scissors with Nickel-Plated Handles, 3 7/8&quot; Cut, 8&quot;L"/>
    <x v="6074"/>
    <n v="7"/>
    <n v="0"/>
    <n v="28.216999999999992"/>
    <x v="1"/>
    <x v="0"/>
  </r>
  <r>
    <x v="9802"/>
    <x v="4923"/>
    <x v="1074"/>
    <x v="532"/>
    <x v="0"/>
    <s v="PJ-19015"/>
    <s v="Pauline Johnson"/>
    <x v="0"/>
    <x v="0"/>
    <s v="New York City"/>
    <x v="15"/>
    <n v="10024"/>
    <x v="3"/>
    <s v="OFF-BI-10004182"/>
    <x v="1"/>
    <x v="8"/>
    <s v="Economy Binders"/>
    <x v="5353"/>
    <n v="2"/>
    <n v="0.2"/>
    <n v="1.2064000000000001"/>
    <x v="3"/>
    <x v="0"/>
  </r>
  <r>
    <x v="9803"/>
    <x v="4923"/>
    <x v="1074"/>
    <x v="532"/>
    <x v="0"/>
    <s v="PJ-19015"/>
    <s v="Pauline Johnson"/>
    <x v="0"/>
    <x v="0"/>
    <s v="New York City"/>
    <x v="15"/>
    <n v="10024"/>
    <x v="3"/>
    <s v="TEC-PH-10002468"/>
    <x v="2"/>
    <x v="7"/>
    <s v="Plantronics CS 50-USB - headset - Convertible, Monaural"/>
    <x v="4472"/>
    <n v="1"/>
    <n v="0"/>
    <n v="36.717300000000009"/>
    <x v="3"/>
    <x v="0"/>
  </r>
  <r>
    <x v="9804"/>
    <x v="4923"/>
    <x v="1074"/>
    <x v="532"/>
    <x v="0"/>
    <s v="PJ-19015"/>
    <s v="Pauline Johnson"/>
    <x v="0"/>
    <x v="0"/>
    <s v="New York City"/>
    <x v="15"/>
    <n v="10024"/>
    <x v="3"/>
    <s v="FUR-FU-10002364"/>
    <x v="0"/>
    <x v="5"/>
    <s v="Eldon Expressions Wood Desk Accessories, Oak"/>
    <x v="1576"/>
    <n v="1"/>
    <n v="0"/>
    <n v="2.1401999999999992"/>
    <x v="3"/>
    <x v="0"/>
  </r>
  <r>
    <x v="9805"/>
    <x v="4924"/>
    <x v="147"/>
    <x v="936"/>
    <x v="1"/>
    <s v="AP-10720"/>
    <s v="Anne Pryor"/>
    <x v="2"/>
    <x v="0"/>
    <s v="Fort Lauderdale"/>
    <x v="2"/>
    <n v="33311"/>
    <x v="0"/>
    <s v="FUR-FU-10002878"/>
    <x v="0"/>
    <x v="5"/>
    <s v="Seth Thomas 14&quot; Day/Date Wall Clock"/>
    <x v="6075"/>
    <n v="2"/>
    <n v="0.2"/>
    <n v="9.6832000000000011"/>
    <x v="0"/>
    <x v="0"/>
  </r>
  <r>
    <x v="9806"/>
    <x v="4924"/>
    <x v="147"/>
    <x v="936"/>
    <x v="1"/>
    <s v="AP-10720"/>
    <s v="Anne Pryor"/>
    <x v="2"/>
    <x v="0"/>
    <s v="Fort Lauderdale"/>
    <x v="2"/>
    <n v="33311"/>
    <x v="0"/>
    <s v="OFF-BI-10004817"/>
    <x v="1"/>
    <x v="8"/>
    <s v="GBC Personal VeloBind Strips"/>
    <x v="6076"/>
    <n v="8"/>
    <n v="0.7"/>
    <n v="-21.084799999999994"/>
    <x v="0"/>
    <x v="0"/>
  </r>
  <r>
    <x v="9807"/>
    <x v="4925"/>
    <x v="944"/>
    <x v="608"/>
    <x v="0"/>
    <s v="JW-15955"/>
    <s v="Joni Wasserman"/>
    <x v="0"/>
    <x v="0"/>
    <s v="Raleigh"/>
    <x v="3"/>
    <n v="27604"/>
    <x v="0"/>
    <s v="FUR-CH-10001146"/>
    <x v="0"/>
    <x v="1"/>
    <s v="Global Value Mid-Back Manager's Chair, Gray"/>
    <x v="968"/>
    <n v="4"/>
    <n v="0.2"/>
    <n v="12.177999999999983"/>
    <x v="0"/>
    <x v="0"/>
  </r>
  <r>
    <x v="9808"/>
    <x v="4926"/>
    <x v="246"/>
    <x v="239"/>
    <x v="1"/>
    <s v="PT-19090"/>
    <s v="Pete Takahito"/>
    <x v="0"/>
    <x v="0"/>
    <s v="Chicago"/>
    <x v="10"/>
    <n v="60623"/>
    <x v="2"/>
    <s v="OFF-BI-10001116"/>
    <x v="1"/>
    <x v="8"/>
    <s v="Wilson Jones 1&quot; Hanging DublLock Ring Binders"/>
    <x v="6077"/>
    <n v="2"/>
    <n v="0.8"/>
    <n v="-3.3792"/>
    <x v="2"/>
    <x v="0"/>
  </r>
  <r>
    <x v="9809"/>
    <x v="4927"/>
    <x v="845"/>
    <x v="193"/>
    <x v="0"/>
    <s v="TB-21595"/>
    <s v="Troy Blackwell"/>
    <x v="0"/>
    <x v="0"/>
    <s v="Portland"/>
    <x v="21"/>
    <n v="97206"/>
    <x v="1"/>
    <s v="OFF-PA-10000304"/>
    <x v="1"/>
    <x v="10"/>
    <s v="Xerox 1995"/>
    <x v="233"/>
    <n v="5"/>
    <n v="0.2"/>
    <n v="9.0719999999999992"/>
    <x v="1"/>
    <x v="0"/>
  </r>
  <r>
    <x v="9810"/>
    <x v="4927"/>
    <x v="845"/>
    <x v="193"/>
    <x v="0"/>
    <s v="TB-21595"/>
    <s v="Troy Blackwell"/>
    <x v="0"/>
    <x v="0"/>
    <s v="Portland"/>
    <x v="21"/>
    <n v="97206"/>
    <x v="1"/>
    <s v="OFF-AR-10002240"/>
    <x v="1"/>
    <x v="6"/>
    <s v="Panasonic KP-150 Electric Pencil Sharpener"/>
    <x v="6078"/>
    <n v="4"/>
    <n v="0.2"/>
    <n v="9.0575999999999972"/>
    <x v="1"/>
    <x v="0"/>
  </r>
  <r>
    <x v="9811"/>
    <x v="4928"/>
    <x v="581"/>
    <x v="724"/>
    <x v="2"/>
    <s v="CB-12025"/>
    <s v="Cassandra Brandow"/>
    <x v="0"/>
    <x v="0"/>
    <s v="East Orange"/>
    <x v="30"/>
    <n v="7017"/>
    <x v="3"/>
    <s v="OFF-PA-10001246"/>
    <x v="1"/>
    <x v="10"/>
    <s v="Xerox 215"/>
    <x v="243"/>
    <n v="4"/>
    <n v="0"/>
    <n v="12.441600000000001"/>
    <x v="3"/>
    <x v="0"/>
  </r>
  <r>
    <x v="9812"/>
    <x v="4928"/>
    <x v="581"/>
    <x v="724"/>
    <x v="2"/>
    <s v="CB-12025"/>
    <s v="Cassandra Brandow"/>
    <x v="0"/>
    <x v="0"/>
    <s v="East Orange"/>
    <x v="30"/>
    <n v="7017"/>
    <x v="3"/>
    <s v="OFF-AR-10000658"/>
    <x v="1"/>
    <x v="6"/>
    <s v="Newell 324"/>
    <x v="1637"/>
    <n v="3"/>
    <n v="0"/>
    <n v="9.702"/>
    <x v="3"/>
    <x v="0"/>
  </r>
  <r>
    <x v="9813"/>
    <x v="4928"/>
    <x v="581"/>
    <x v="724"/>
    <x v="2"/>
    <s v="CB-12025"/>
    <s v="Cassandra Brandow"/>
    <x v="0"/>
    <x v="0"/>
    <s v="East Orange"/>
    <x v="30"/>
    <n v="7017"/>
    <x v="3"/>
    <s v="OFF-PA-10000100"/>
    <x v="1"/>
    <x v="10"/>
    <s v="Xerox 1945"/>
    <x v="2929"/>
    <n v="5"/>
    <n v="0"/>
    <n v="100.4255"/>
    <x v="3"/>
    <x v="0"/>
  </r>
  <r>
    <x v="9814"/>
    <x v="4928"/>
    <x v="581"/>
    <x v="724"/>
    <x v="2"/>
    <s v="CB-12025"/>
    <s v="Cassandra Brandow"/>
    <x v="0"/>
    <x v="0"/>
    <s v="East Orange"/>
    <x v="30"/>
    <n v="7017"/>
    <x v="3"/>
    <s v="OFF-BI-10004233"/>
    <x v="1"/>
    <x v="8"/>
    <s v="GBC Pre-Punched Binding Paper, Plastic, White, 8-1/2&quot; x 11&quot;"/>
    <x v="6079"/>
    <n v="5"/>
    <n v="0"/>
    <n v="38.376000000000005"/>
    <x v="3"/>
    <x v="0"/>
  </r>
  <r>
    <x v="9815"/>
    <x v="4929"/>
    <x v="1212"/>
    <x v="888"/>
    <x v="1"/>
    <s v="AG-10495"/>
    <s v="Andrew Gjertsen"/>
    <x v="1"/>
    <x v="0"/>
    <s v="Saint Petersburg"/>
    <x v="2"/>
    <n v="33710"/>
    <x v="0"/>
    <s v="OFF-PA-10002581"/>
    <x v="1"/>
    <x v="10"/>
    <s v="Xerox 1951"/>
    <x v="4259"/>
    <n v="7"/>
    <n v="0.2"/>
    <n v="54.214999999999982"/>
    <x v="0"/>
    <x v="0"/>
  </r>
  <r>
    <x v="9816"/>
    <x v="4929"/>
    <x v="1212"/>
    <x v="888"/>
    <x v="1"/>
    <s v="AG-10495"/>
    <s v="Andrew Gjertsen"/>
    <x v="1"/>
    <x v="0"/>
    <s v="Saint Petersburg"/>
    <x v="2"/>
    <n v="33710"/>
    <x v="0"/>
    <s v="OFF-ST-10000046"/>
    <x v="1"/>
    <x v="4"/>
    <s v="Fellowes Super Stor/Drawer Files"/>
    <x v="6080"/>
    <n v="4"/>
    <n v="0.2"/>
    <n v="-6.4619999999999891"/>
    <x v="0"/>
    <x v="0"/>
  </r>
  <r>
    <x v="9817"/>
    <x v="4929"/>
    <x v="1212"/>
    <x v="888"/>
    <x v="1"/>
    <s v="AG-10495"/>
    <s v="Andrew Gjertsen"/>
    <x v="1"/>
    <x v="0"/>
    <s v="Saint Petersburg"/>
    <x v="2"/>
    <n v="33710"/>
    <x v="0"/>
    <s v="FUR-FU-10001185"/>
    <x v="0"/>
    <x v="5"/>
    <s v="Advantus Employee of the Month Certificate Frame, 11 x 13-1/2"/>
    <x v="6081"/>
    <n v="7"/>
    <n v="0.2"/>
    <n v="45.467100000000009"/>
    <x v="0"/>
    <x v="0"/>
  </r>
  <r>
    <x v="9818"/>
    <x v="4929"/>
    <x v="1212"/>
    <x v="888"/>
    <x v="1"/>
    <s v="AG-10495"/>
    <s v="Andrew Gjertsen"/>
    <x v="1"/>
    <x v="0"/>
    <s v="Saint Petersburg"/>
    <x v="2"/>
    <n v="33710"/>
    <x v="0"/>
    <s v="OFF-AR-10003856"/>
    <x v="1"/>
    <x v="6"/>
    <s v="Newell 344"/>
    <x v="3079"/>
    <n v="2"/>
    <n v="0.2"/>
    <n v="0.3335999999999999"/>
    <x v="0"/>
    <x v="0"/>
  </r>
  <r>
    <x v="9819"/>
    <x v="4929"/>
    <x v="1212"/>
    <x v="888"/>
    <x v="1"/>
    <s v="AG-10495"/>
    <s v="Andrew Gjertsen"/>
    <x v="1"/>
    <x v="0"/>
    <s v="Saint Petersburg"/>
    <x v="2"/>
    <n v="33710"/>
    <x v="0"/>
    <s v="OFF-LA-10001982"/>
    <x v="1"/>
    <x v="2"/>
    <s v="Smead Alpha-Z Color-Coded Name Labels First Letter Starter Set"/>
    <x v="6082"/>
    <n v="3"/>
    <n v="0.2"/>
    <n v="3.1499999999999995"/>
    <x v="0"/>
    <x v="0"/>
  </r>
  <r>
    <x v="9820"/>
    <x v="4929"/>
    <x v="1212"/>
    <x v="888"/>
    <x v="1"/>
    <s v="AG-10495"/>
    <s v="Andrew Gjertsen"/>
    <x v="1"/>
    <x v="0"/>
    <s v="Saint Petersburg"/>
    <x v="2"/>
    <n v="33710"/>
    <x v="0"/>
    <s v="OFF-PA-10001215"/>
    <x v="1"/>
    <x v="10"/>
    <s v="Xerox 1963"/>
    <x v="3085"/>
    <n v="10"/>
    <n v="0.2"/>
    <n v="13.199999999999998"/>
    <x v="0"/>
    <x v="0"/>
  </r>
  <r>
    <x v="9821"/>
    <x v="4929"/>
    <x v="1212"/>
    <x v="888"/>
    <x v="1"/>
    <s v="AG-10495"/>
    <s v="Andrew Gjertsen"/>
    <x v="1"/>
    <x v="0"/>
    <s v="Saint Petersburg"/>
    <x v="2"/>
    <n v="33710"/>
    <x v="0"/>
    <s v="OFF-BI-10002429"/>
    <x v="1"/>
    <x v="8"/>
    <s v="Premier Elliptical Ring Binder, Black"/>
    <x v="3594"/>
    <n v="2"/>
    <n v="0.7"/>
    <n v="-13.393599999999999"/>
    <x v="0"/>
    <x v="0"/>
  </r>
  <r>
    <x v="9822"/>
    <x v="4930"/>
    <x v="860"/>
    <x v="1326"/>
    <x v="1"/>
    <s v="BD-11605"/>
    <s v="Brian Dahlen"/>
    <x v="0"/>
    <x v="0"/>
    <s v="San Francisco"/>
    <x v="1"/>
    <n v="94122"/>
    <x v="1"/>
    <s v="OFF-AP-10003287"/>
    <x v="1"/>
    <x v="9"/>
    <s v="Tripp Lite TLP810NET Broadband Surge for Modem/Fax"/>
    <x v="6083"/>
    <n v="3"/>
    <n v="0"/>
    <n v="42.814799999999998"/>
    <x v="1"/>
    <x v="1"/>
  </r>
  <r>
    <x v="9823"/>
    <x v="4930"/>
    <x v="860"/>
    <x v="1326"/>
    <x v="1"/>
    <s v="BD-11605"/>
    <s v="Brian Dahlen"/>
    <x v="0"/>
    <x v="0"/>
    <s v="San Francisco"/>
    <x v="1"/>
    <n v="94122"/>
    <x v="1"/>
    <s v="OFF-PA-10000167"/>
    <x v="1"/>
    <x v="10"/>
    <s v="Xerox 1925"/>
    <x v="1663"/>
    <n v="3"/>
    <n v="0"/>
    <n v="41.822999999999993"/>
    <x v="1"/>
    <x v="1"/>
  </r>
  <r>
    <x v="9824"/>
    <x v="4930"/>
    <x v="860"/>
    <x v="1326"/>
    <x v="1"/>
    <s v="BD-11605"/>
    <s v="Brian Dahlen"/>
    <x v="0"/>
    <x v="0"/>
    <s v="San Francisco"/>
    <x v="1"/>
    <n v="94122"/>
    <x v="1"/>
    <s v="OFF-BI-10002309"/>
    <x v="1"/>
    <x v="8"/>
    <s v="Avery Heavy-Duty EZD  Binder With Locking Rings"/>
    <x v="329"/>
    <n v="4"/>
    <n v="0.2"/>
    <n v="6.2495999999999992"/>
    <x v="1"/>
    <x v="1"/>
  </r>
  <r>
    <x v="9825"/>
    <x v="4930"/>
    <x v="860"/>
    <x v="1326"/>
    <x v="1"/>
    <s v="BD-11605"/>
    <s v="Brian Dahlen"/>
    <x v="0"/>
    <x v="0"/>
    <s v="San Francisco"/>
    <x v="1"/>
    <n v="94122"/>
    <x v="1"/>
    <s v="OFF-BI-10003638"/>
    <x v="1"/>
    <x v="8"/>
    <s v="GBC Durable Plastic Covers"/>
    <x v="6084"/>
    <n v="3"/>
    <n v="0.2"/>
    <n v="15.092999999999998"/>
    <x v="1"/>
    <x v="1"/>
  </r>
  <r>
    <x v="9826"/>
    <x v="4930"/>
    <x v="860"/>
    <x v="1326"/>
    <x v="1"/>
    <s v="BD-11605"/>
    <s v="Brian Dahlen"/>
    <x v="0"/>
    <x v="0"/>
    <s v="San Francisco"/>
    <x v="1"/>
    <n v="94122"/>
    <x v="1"/>
    <s v="FUR-CH-10003833"/>
    <x v="0"/>
    <x v="1"/>
    <s v="Novimex Fabric Task Chair"/>
    <x v="2468"/>
    <n v="4"/>
    <n v="0.2"/>
    <n v="-12.196000000000005"/>
    <x v="1"/>
    <x v="1"/>
  </r>
  <r>
    <x v="9827"/>
    <x v="4931"/>
    <x v="249"/>
    <x v="356"/>
    <x v="1"/>
    <s v="JS-15685"/>
    <s v="Jim Sink"/>
    <x v="1"/>
    <x v="0"/>
    <s v="New York City"/>
    <x v="15"/>
    <n v="10035"/>
    <x v="3"/>
    <s v="OFF-ST-10001511"/>
    <x v="1"/>
    <x v="4"/>
    <s v="Space Solutions Commercial Steel Shelving"/>
    <x v="2396"/>
    <n v="2"/>
    <n v="0"/>
    <n v="6.4649999999999892"/>
    <x v="3"/>
    <x v="0"/>
  </r>
  <r>
    <x v="9828"/>
    <x v="4931"/>
    <x v="249"/>
    <x v="356"/>
    <x v="1"/>
    <s v="JS-15685"/>
    <s v="Jim Sink"/>
    <x v="1"/>
    <x v="0"/>
    <s v="New York City"/>
    <x v="15"/>
    <n v="10035"/>
    <x v="3"/>
    <s v="OFF-BI-10004728"/>
    <x v="1"/>
    <x v="8"/>
    <s v="Wilson Jones Turn Tabs Binder Tool for Ring Binders"/>
    <x v="5668"/>
    <n v="3"/>
    <n v="0.2"/>
    <n v="3.7595999999999998"/>
    <x v="3"/>
    <x v="0"/>
  </r>
  <r>
    <x v="9829"/>
    <x v="4932"/>
    <x v="11"/>
    <x v="989"/>
    <x v="1"/>
    <s v="NF-18385"/>
    <s v="Natalie Fritzler"/>
    <x v="0"/>
    <x v="0"/>
    <s v="Charlotte"/>
    <x v="3"/>
    <n v="28205"/>
    <x v="0"/>
    <s v="FUR-CH-10004218"/>
    <x v="0"/>
    <x v="1"/>
    <s v="Global Fabric Manager's Chair, Dark Gray"/>
    <x v="2516"/>
    <n v="3"/>
    <n v="0.2"/>
    <n v="15.147000000000006"/>
    <x v="0"/>
    <x v="0"/>
  </r>
  <r>
    <x v="9830"/>
    <x v="4933"/>
    <x v="757"/>
    <x v="574"/>
    <x v="0"/>
    <s v="SC-20305"/>
    <s v="Sean Christensen"/>
    <x v="0"/>
    <x v="0"/>
    <s v="Beaumont"/>
    <x v="5"/>
    <n v="77705"/>
    <x v="2"/>
    <s v="TEC-AC-10004171"/>
    <x v="2"/>
    <x v="11"/>
    <s v="Razer Kraken 7.1 Surround Sound Over Ear USB Gaming Headset"/>
    <x v="1895"/>
    <n v="4"/>
    <n v="0.2"/>
    <n v="95.990400000000008"/>
    <x v="2"/>
    <x v="0"/>
  </r>
  <r>
    <x v="9831"/>
    <x v="4933"/>
    <x v="757"/>
    <x v="574"/>
    <x v="0"/>
    <s v="SC-20305"/>
    <s v="Sean Christensen"/>
    <x v="0"/>
    <x v="0"/>
    <s v="Beaumont"/>
    <x v="5"/>
    <n v="77705"/>
    <x v="2"/>
    <s v="FUR-FU-10001706"/>
    <x v="0"/>
    <x v="5"/>
    <s v="Longer-Life Soft White Bulbs"/>
    <x v="6085"/>
    <n v="7"/>
    <n v="0.6"/>
    <n v="-2.5872000000000011"/>
    <x v="2"/>
    <x v="0"/>
  </r>
  <r>
    <x v="9832"/>
    <x v="4934"/>
    <x v="598"/>
    <x v="707"/>
    <x v="0"/>
    <s v="GA-14515"/>
    <s v="George Ashbrook"/>
    <x v="0"/>
    <x v="0"/>
    <s v="Dallas"/>
    <x v="5"/>
    <n v="75220"/>
    <x v="2"/>
    <s v="OFF-PA-10001526"/>
    <x v="1"/>
    <x v="10"/>
    <s v="Xerox 1949"/>
    <x v="2217"/>
    <n v="1"/>
    <n v="0.2"/>
    <n v="1.4442000000000004"/>
    <x v="2"/>
    <x v="0"/>
  </r>
  <r>
    <x v="9833"/>
    <x v="4935"/>
    <x v="32"/>
    <x v="184"/>
    <x v="1"/>
    <s v="CY-12745"/>
    <s v="Craig Yedwab"/>
    <x v="1"/>
    <x v="0"/>
    <s v="Springfield"/>
    <x v="24"/>
    <n v="45503"/>
    <x v="3"/>
    <s v="TEC-AC-10002001"/>
    <x v="2"/>
    <x v="11"/>
    <s v="Logitech Wireless Gaming Headset G930"/>
    <x v="6086"/>
    <n v="7"/>
    <n v="0.2"/>
    <n v="190.38810000000001"/>
    <x v="3"/>
    <x v="0"/>
  </r>
  <r>
    <x v="9834"/>
    <x v="4936"/>
    <x v="1155"/>
    <x v="1107"/>
    <x v="2"/>
    <s v="WB-21850"/>
    <s v="William Brown"/>
    <x v="0"/>
    <x v="0"/>
    <s v="La Porte"/>
    <x v="5"/>
    <n v="77571"/>
    <x v="2"/>
    <s v="FUR-FU-10004963"/>
    <x v="0"/>
    <x v="5"/>
    <s v="Eldon 400 Class Desk Accessories, Black Carbon"/>
    <x v="6087"/>
    <n v="4"/>
    <n v="0.6"/>
    <n v="-6.2999999999999972"/>
    <x v="2"/>
    <x v="0"/>
  </r>
  <r>
    <x v="9835"/>
    <x v="4936"/>
    <x v="1155"/>
    <x v="1107"/>
    <x v="2"/>
    <s v="WB-21850"/>
    <s v="William Brown"/>
    <x v="0"/>
    <x v="0"/>
    <s v="La Porte"/>
    <x v="5"/>
    <n v="77571"/>
    <x v="2"/>
    <s v="OFF-BI-10001597"/>
    <x v="1"/>
    <x v="8"/>
    <s v="Wilson Jones Ledger-Size, Piano-Hinge Binder, 2&quot;, Blue"/>
    <x v="6088"/>
    <n v="2"/>
    <n v="0.8"/>
    <n v="-26.227200000000003"/>
    <x v="2"/>
    <x v="0"/>
  </r>
  <r>
    <x v="9836"/>
    <x v="4937"/>
    <x v="477"/>
    <x v="152"/>
    <x v="1"/>
    <s v="DL-12865"/>
    <s v="Dan Lawera"/>
    <x v="0"/>
    <x v="0"/>
    <s v="Long Beach"/>
    <x v="1"/>
    <n v="90805"/>
    <x v="1"/>
    <s v="OFF-PA-10000141"/>
    <x v="1"/>
    <x v="10"/>
    <s v="Ampad Evidence Wirebond Steno Books, 6&quot; x 9&quot;"/>
    <x v="2943"/>
    <n v="5"/>
    <n v="0"/>
    <n v="5.1229999999999993"/>
    <x v="1"/>
    <x v="0"/>
  </r>
  <r>
    <x v="9837"/>
    <x v="4937"/>
    <x v="477"/>
    <x v="152"/>
    <x v="1"/>
    <s v="DL-12865"/>
    <s v="Dan Lawera"/>
    <x v="0"/>
    <x v="0"/>
    <s v="Long Beach"/>
    <x v="1"/>
    <n v="90805"/>
    <x v="1"/>
    <s v="OFF-LA-10003923"/>
    <x v="1"/>
    <x v="2"/>
    <s v="Alphabetical Labels for Top Tab Filing"/>
    <x v="461"/>
    <n v="2"/>
    <n v="0"/>
    <n v="14.8"/>
    <x v="1"/>
    <x v="0"/>
  </r>
  <r>
    <x v="9838"/>
    <x v="4937"/>
    <x v="477"/>
    <x v="152"/>
    <x v="1"/>
    <s v="DL-12865"/>
    <s v="Dan Lawera"/>
    <x v="0"/>
    <x v="0"/>
    <s v="Long Beach"/>
    <x v="1"/>
    <n v="90805"/>
    <x v="1"/>
    <s v="OFF-LA-10001771"/>
    <x v="1"/>
    <x v="2"/>
    <s v="Avery 513"/>
    <x v="1393"/>
    <n v="1"/>
    <n v="0"/>
    <n v="2.2907999999999999"/>
    <x v="1"/>
    <x v="0"/>
  </r>
  <r>
    <x v="9839"/>
    <x v="4937"/>
    <x v="477"/>
    <x v="152"/>
    <x v="1"/>
    <s v="DL-12865"/>
    <s v="Dan Lawera"/>
    <x v="0"/>
    <x v="0"/>
    <s v="Long Beach"/>
    <x v="1"/>
    <n v="90805"/>
    <x v="1"/>
    <s v="TEC-CO-10001943"/>
    <x v="2"/>
    <x v="16"/>
    <s v="Canon PC-428 Personal Copier"/>
    <x v="5478"/>
    <n v="3"/>
    <n v="0.2"/>
    <n v="161.99189999999999"/>
    <x v="1"/>
    <x v="0"/>
  </r>
  <r>
    <x v="9840"/>
    <x v="4937"/>
    <x v="477"/>
    <x v="152"/>
    <x v="1"/>
    <s v="DL-12865"/>
    <s v="Dan Lawera"/>
    <x v="0"/>
    <x v="0"/>
    <s v="Long Beach"/>
    <x v="1"/>
    <n v="90805"/>
    <x v="1"/>
    <s v="TEC-PH-10003356"/>
    <x v="2"/>
    <x v="7"/>
    <s v="SmartStand Mobile Device Holder, Assorted Colors"/>
    <x v="6089"/>
    <n v="8"/>
    <n v="0.2"/>
    <n v="4.4736000000000011"/>
    <x v="1"/>
    <x v="0"/>
  </r>
  <r>
    <x v="9841"/>
    <x v="4937"/>
    <x v="477"/>
    <x v="152"/>
    <x v="1"/>
    <s v="DL-12865"/>
    <s v="Dan Lawera"/>
    <x v="0"/>
    <x v="0"/>
    <s v="Long Beach"/>
    <x v="1"/>
    <n v="90805"/>
    <x v="1"/>
    <s v="OFF-AR-10002255"/>
    <x v="1"/>
    <x v="6"/>
    <s v="Newell 346"/>
    <x v="1784"/>
    <n v="2"/>
    <n v="0"/>
    <n v="1.6703999999999999"/>
    <x v="1"/>
    <x v="0"/>
  </r>
  <r>
    <x v="9842"/>
    <x v="4937"/>
    <x v="477"/>
    <x v="152"/>
    <x v="1"/>
    <s v="DL-12865"/>
    <s v="Dan Lawera"/>
    <x v="0"/>
    <x v="0"/>
    <s v="Long Beach"/>
    <x v="1"/>
    <n v="90805"/>
    <x v="1"/>
    <s v="FUR-CH-10000665"/>
    <x v="0"/>
    <x v="1"/>
    <s v="Global Airflow Leather Mesh Back Chair, Black"/>
    <x v="5019"/>
    <n v="4"/>
    <n v="0.2"/>
    <n v="60.391999999999939"/>
    <x v="1"/>
    <x v="0"/>
  </r>
  <r>
    <x v="9843"/>
    <x v="4938"/>
    <x v="561"/>
    <x v="104"/>
    <x v="2"/>
    <s v="RE-19450"/>
    <s v="Richard Eichhorn"/>
    <x v="0"/>
    <x v="0"/>
    <s v="Decatur"/>
    <x v="10"/>
    <n v="62521"/>
    <x v="2"/>
    <s v="OFF-LA-10001771"/>
    <x v="1"/>
    <x v="2"/>
    <s v="Avery 513"/>
    <x v="801"/>
    <n v="4"/>
    <n v="0.2"/>
    <n v="5.1791999999999998"/>
    <x v="2"/>
    <x v="0"/>
  </r>
  <r>
    <x v="9844"/>
    <x v="4938"/>
    <x v="561"/>
    <x v="104"/>
    <x v="2"/>
    <s v="RE-19450"/>
    <s v="Richard Eichhorn"/>
    <x v="0"/>
    <x v="0"/>
    <s v="Decatur"/>
    <x v="10"/>
    <n v="62521"/>
    <x v="2"/>
    <s v="FUR-FU-10001475"/>
    <x v="0"/>
    <x v="5"/>
    <s v="Contract Clock, 14&quot;, Brown"/>
    <x v="6090"/>
    <n v="7"/>
    <n v="0.6"/>
    <n v="-40.003599999999999"/>
    <x v="2"/>
    <x v="0"/>
  </r>
  <r>
    <x v="9845"/>
    <x v="4938"/>
    <x v="561"/>
    <x v="104"/>
    <x v="2"/>
    <s v="RE-19450"/>
    <s v="Richard Eichhorn"/>
    <x v="0"/>
    <x v="0"/>
    <s v="Decatur"/>
    <x v="10"/>
    <n v="62521"/>
    <x v="2"/>
    <s v="OFF-ST-10000877"/>
    <x v="1"/>
    <x v="4"/>
    <s v="Recycled Steel Personal File for Standard File Folders"/>
    <x v="6091"/>
    <n v="3"/>
    <n v="0.2"/>
    <n v="9.9521999999999977"/>
    <x v="2"/>
    <x v="0"/>
  </r>
  <r>
    <x v="9846"/>
    <x v="4939"/>
    <x v="264"/>
    <x v="842"/>
    <x v="0"/>
    <s v="MH-17290"/>
    <s v="Marc Harrigan"/>
    <x v="2"/>
    <x v="0"/>
    <s v="Los Angeles"/>
    <x v="1"/>
    <n v="90008"/>
    <x v="1"/>
    <s v="OFF-AP-10001492"/>
    <x v="1"/>
    <x v="9"/>
    <s v="Acco Six-Outlet Power Strip, 4' Cord Length"/>
    <x v="2526"/>
    <n v="5"/>
    <n v="0"/>
    <n v="11.206"/>
    <x v="1"/>
    <x v="1"/>
  </r>
  <r>
    <x v="9847"/>
    <x v="4939"/>
    <x v="264"/>
    <x v="842"/>
    <x v="0"/>
    <s v="MH-17290"/>
    <s v="Marc Harrigan"/>
    <x v="2"/>
    <x v="0"/>
    <s v="Los Angeles"/>
    <x v="1"/>
    <n v="90008"/>
    <x v="1"/>
    <s v="FUR-FU-10004188"/>
    <x v="0"/>
    <x v="5"/>
    <s v="Luxo Professional Combination Clamp-On Lamps"/>
    <x v="6092"/>
    <n v="5"/>
    <n v="0"/>
    <n v="132.99"/>
    <x v="1"/>
    <x v="1"/>
  </r>
  <r>
    <x v="9848"/>
    <x v="4939"/>
    <x v="264"/>
    <x v="842"/>
    <x v="0"/>
    <s v="MH-17290"/>
    <s v="Marc Harrigan"/>
    <x v="2"/>
    <x v="0"/>
    <s v="Los Angeles"/>
    <x v="1"/>
    <n v="90008"/>
    <x v="1"/>
    <s v="OFF-BI-10004330"/>
    <x v="1"/>
    <x v="8"/>
    <s v="GBC Velobind Prepunched Cover Sets, Regency Series"/>
    <x v="5442"/>
    <n v="5"/>
    <n v="0.2"/>
    <n v="46.224999999999987"/>
    <x v="1"/>
    <x v="1"/>
  </r>
  <r>
    <x v="9849"/>
    <x v="4940"/>
    <x v="791"/>
    <x v="1220"/>
    <x v="1"/>
    <s v="EH-13765"/>
    <s v="Edward Hooks"/>
    <x v="1"/>
    <x v="0"/>
    <s v="Lodi"/>
    <x v="1"/>
    <n v="95240"/>
    <x v="1"/>
    <s v="OFF-AR-10002987"/>
    <x v="1"/>
    <x v="6"/>
    <s v="Prismacolor Color Pencil Set"/>
    <x v="2010"/>
    <n v="2"/>
    <n v="0"/>
    <n v="16.268800000000002"/>
    <x v="1"/>
    <x v="0"/>
  </r>
  <r>
    <x v="9850"/>
    <x v="4941"/>
    <x v="440"/>
    <x v="1238"/>
    <x v="1"/>
    <s v="EH-13765"/>
    <s v="Edward Hooks"/>
    <x v="1"/>
    <x v="0"/>
    <s v="New York City"/>
    <x v="15"/>
    <n v="10009"/>
    <x v="3"/>
    <s v="FUR-FU-10000732"/>
    <x v="0"/>
    <x v="5"/>
    <s v="Eldon 200 Class Desk Accessories"/>
    <x v="2391"/>
    <n v="2"/>
    <n v="0"/>
    <n v="4.0191999999999997"/>
    <x v="3"/>
    <x v="0"/>
  </r>
  <r>
    <x v="9851"/>
    <x v="4941"/>
    <x v="440"/>
    <x v="1238"/>
    <x v="1"/>
    <s v="EH-13765"/>
    <s v="Edward Hooks"/>
    <x v="1"/>
    <x v="0"/>
    <s v="New York City"/>
    <x v="15"/>
    <n v="10009"/>
    <x v="3"/>
    <s v="OFF-BI-10001670"/>
    <x v="1"/>
    <x v="8"/>
    <s v="Vinyl Sectional Post Binders"/>
    <x v="3476"/>
    <n v="3"/>
    <n v="0.2"/>
    <n v="33.93"/>
    <x v="3"/>
    <x v="0"/>
  </r>
  <r>
    <x v="9852"/>
    <x v="4941"/>
    <x v="440"/>
    <x v="1238"/>
    <x v="1"/>
    <s v="EH-13765"/>
    <s v="Edward Hooks"/>
    <x v="1"/>
    <x v="0"/>
    <s v="New York City"/>
    <x v="15"/>
    <n v="10009"/>
    <x v="3"/>
    <s v="OFF-PA-10000533"/>
    <x v="1"/>
    <x v="10"/>
    <s v="Southworth Parchment Paper &amp; Envelopes"/>
    <x v="1733"/>
    <n v="2"/>
    <n v="0"/>
    <n v="6.0167999999999999"/>
    <x v="3"/>
    <x v="0"/>
  </r>
  <r>
    <x v="9853"/>
    <x v="4941"/>
    <x v="440"/>
    <x v="1238"/>
    <x v="1"/>
    <s v="EH-13765"/>
    <s v="Edward Hooks"/>
    <x v="1"/>
    <x v="0"/>
    <s v="New York City"/>
    <x v="15"/>
    <n v="10009"/>
    <x v="3"/>
    <s v="FUR-FU-10002253"/>
    <x v="0"/>
    <x v="5"/>
    <s v="Howard Miller 13&quot; Diameter Pewter Finish Round Wall Clock"/>
    <x v="6093"/>
    <n v="5"/>
    <n v="0"/>
    <n v="83.733000000000004"/>
    <x v="3"/>
    <x v="0"/>
  </r>
  <r>
    <x v="9854"/>
    <x v="4942"/>
    <x v="249"/>
    <x v="266"/>
    <x v="1"/>
    <s v="GA-14515"/>
    <s v="George Ashbrook"/>
    <x v="0"/>
    <x v="0"/>
    <s v="San Francisco"/>
    <x v="1"/>
    <n v="94109"/>
    <x v="1"/>
    <s v="FUR-FU-10002396"/>
    <x v="0"/>
    <x v="5"/>
    <s v="DAX Copper Panel Document Frame, 5 x 7 Size"/>
    <x v="6094"/>
    <n v="4"/>
    <n v="0"/>
    <n v="21.134400000000003"/>
    <x v="1"/>
    <x v="0"/>
  </r>
  <r>
    <x v="9855"/>
    <x v="4942"/>
    <x v="249"/>
    <x v="266"/>
    <x v="1"/>
    <s v="GA-14515"/>
    <s v="George Ashbrook"/>
    <x v="0"/>
    <x v="0"/>
    <s v="San Francisco"/>
    <x v="1"/>
    <n v="94109"/>
    <x v="1"/>
    <s v="OFF-PA-10004438"/>
    <x v="1"/>
    <x v="10"/>
    <s v="Xerox 1907"/>
    <x v="335"/>
    <n v="2"/>
    <n v="0"/>
    <n v="11.543199999999999"/>
    <x v="1"/>
    <x v="0"/>
  </r>
  <r>
    <x v="9856"/>
    <x v="4943"/>
    <x v="1230"/>
    <x v="193"/>
    <x v="1"/>
    <s v="GA-14515"/>
    <s v="George Ashbrook"/>
    <x v="0"/>
    <x v="0"/>
    <s v="Columbus"/>
    <x v="32"/>
    <n v="31907"/>
    <x v="0"/>
    <s v="OFF-PA-10000587"/>
    <x v="1"/>
    <x v="10"/>
    <s v="Array Parchment Paper, Assorted Colors"/>
    <x v="2908"/>
    <n v="6"/>
    <n v="0"/>
    <n v="20.9664"/>
    <x v="0"/>
    <x v="0"/>
  </r>
  <r>
    <x v="9857"/>
    <x v="4944"/>
    <x v="514"/>
    <x v="803"/>
    <x v="1"/>
    <s v="EB-13840"/>
    <s v="Ellis Ballard"/>
    <x v="1"/>
    <x v="0"/>
    <s v="Seattle"/>
    <x v="4"/>
    <n v="98103"/>
    <x v="1"/>
    <s v="FUR-TA-10001889"/>
    <x v="0"/>
    <x v="3"/>
    <s v="Bush Advantage Collection Racetrack Conference Table"/>
    <x v="6095"/>
    <n v="8"/>
    <n v="0"/>
    <n v="610.86239999999998"/>
    <x v="1"/>
    <x v="0"/>
  </r>
  <r>
    <x v="9858"/>
    <x v="4945"/>
    <x v="424"/>
    <x v="1327"/>
    <x v="1"/>
    <s v="HR-14770"/>
    <s v="Hallie Redmond"/>
    <x v="2"/>
    <x v="0"/>
    <s v="Richmond"/>
    <x v="14"/>
    <n v="47374"/>
    <x v="2"/>
    <s v="OFF-ST-10001590"/>
    <x v="1"/>
    <x v="4"/>
    <s v="Tenex Personal Project File with Scoop Front Design, Black"/>
    <x v="4005"/>
    <n v="5"/>
    <n v="0"/>
    <n v="17.523999999999997"/>
    <x v="2"/>
    <x v="0"/>
  </r>
  <r>
    <x v="9859"/>
    <x v="4945"/>
    <x v="424"/>
    <x v="1327"/>
    <x v="1"/>
    <s v="HR-14770"/>
    <s v="Hallie Redmond"/>
    <x v="2"/>
    <x v="0"/>
    <s v="Richmond"/>
    <x v="14"/>
    <n v="47374"/>
    <x v="2"/>
    <s v="OFF-FA-10003472"/>
    <x v="1"/>
    <x v="13"/>
    <s v="Bagged Rubber Bands"/>
    <x v="2182"/>
    <n v="2"/>
    <n v="0"/>
    <n v="0.1008"/>
    <x v="2"/>
    <x v="0"/>
  </r>
  <r>
    <x v="9860"/>
    <x v="4945"/>
    <x v="424"/>
    <x v="1327"/>
    <x v="1"/>
    <s v="HR-14770"/>
    <s v="Hallie Redmond"/>
    <x v="2"/>
    <x v="0"/>
    <s v="Richmond"/>
    <x v="14"/>
    <n v="47374"/>
    <x v="2"/>
    <s v="TEC-PH-10000169"/>
    <x v="2"/>
    <x v="7"/>
    <s v="ARKON Windshield Dashboard Air Vent Car Mount Holder"/>
    <x v="766"/>
    <n v="4"/>
    <n v="0"/>
    <n v="1.3559999999999945"/>
    <x v="2"/>
    <x v="0"/>
  </r>
  <r>
    <x v="9861"/>
    <x v="4945"/>
    <x v="424"/>
    <x v="1327"/>
    <x v="1"/>
    <s v="HR-14770"/>
    <s v="Hallie Redmond"/>
    <x v="2"/>
    <x v="0"/>
    <s v="Richmond"/>
    <x v="14"/>
    <n v="47374"/>
    <x v="2"/>
    <s v="OFF-ST-10002562"/>
    <x v="1"/>
    <x v="4"/>
    <s v="Staple magnet"/>
    <x v="2572"/>
    <n v="2"/>
    <n v="0"/>
    <n v="5.2528000000000006"/>
    <x v="2"/>
    <x v="0"/>
  </r>
  <r>
    <x v="9862"/>
    <x v="4945"/>
    <x v="424"/>
    <x v="1327"/>
    <x v="1"/>
    <s v="HR-14770"/>
    <s v="Hallie Redmond"/>
    <x v="2"/>
    <x v="0"/>
    <s v="Richmond"/>
    <x v="14"/>
    <n v="47374"/>
    <x v="2"/>
    <s v="TEC-AC-10001445"/>
    <x v="2"/>
    <x v="11"/>
    <s v="Imation USB 2.0 Swivel Flash Drive USB flash drive - 4 GB - Pink"/>
    <x v="6096"/>
    <n v="4"/>
    <n v="0"/>
    <n v="2.5451999999999995"/>
    <x v="2"/>
    <x v="0"/>
  </r>
  <r>
    <x v="9863"/>
    <x v="4945"/>
    <x v="424"/>
    <x v="1327"/>
    <x v="1"/>
    <s v="HR-14770"/>
    <s v="Hallie Redmond"/>
    <x v="2"/>
    <x v="0"/>
    <s v="Richmond"/>
    <x v="14"/>
    <n v="47374"/>
    <x v="2"/>
    <s v="OFF-PA-10004156"/>
    <x v="1"/>
    <x v="10"/>
    <s v="Xerox 188"/>
    <x v="1189"/>
    <n v="1"/>
    <n v="0"/>
    <n v="5.5565999999999995"/>
    <x v="2"/>
    <x v="0"/>
  </r>
  <r>
    <x v="9864"/>
    <x v="4945"/>
    <x v="424"/>
    <x v="1327"/>
    <x v="1"/>
    <s v="HR-14770"/>
    <s v="Hallie Redmond"/>
    <x v="2"/>
    <x v="0"/>
    <s v="Richmond"/>
    <x v="14"/>
    <n v="47374"/>
    <x v="2"/>
    <s v="TEC-AC-10004469"/>
    <x v="2"/>
    <x v="11"/>
    <s v="Microsoft Sculpt Comfort Mouse"/>
    <x v="3863"/>
    <n v="4"/>
    <n v="0"/>
    <n v="70.312000000000012"/>
    <x v="2"/>
    <x v="0"/>
  </r>
  <r>
    <x v="9865"/>
    <x v="4945"/>
    <x v="424"/>
    <x v="1327"/>
    <x v="1"/>
    <s v="HR-14770"/>
    <s v="Hallie Redmond"/>
    <x v="2"/>
    <x v="0"/>
    <s v="Richmond"/>
    <x v="14"/>
    <n v="47374"/>
    <x v="2"/>
    <s v="FUR-FU-10001037"/>
    <x v="0"/>
    <x v="5"/>
    <s v="DAX Charcoal/Nickel-Tone Document Frame, 5 x 7"/>
    <x v="1651"/>
    <n v="2"/>
    <n v="0"/>
    <n v="8.532"/>
    <x v="2"/>
    <x v="0"/>
  </r>
  <r>
    <x v="9866"/>
    <x v="4946"/>
    <x v="514"/>
    <x v="1328"/>
    <x v="0"/>
    <s v="SM-20950"/>
    <s v="Suzanne McNair"/>
    <x v="1"/>
    <x v="0"/>
    <s v="New York City"/>
    <x v="15"/>
    <n v="10009"/>
    <x v="3"/>
    <s v="OFF-ST-10002615"/>
    <x v="1"/>
    <x v="4"/>
    <s v="Dual Level, Single-Width Filing Carts"/>
    <x v="2969"/>
    <n v="7"/>
    <n v="0"/>
    <n v="282.20920000000001"/>
    <x v="3"/>
    <x v="0"/>
  </r>
  <r>
    <x v="9867"/>
    <x v="4946"/>
    <x v="514"/>
    <x v="1328"/>
    <x v="0"/>
    <s v="SM-20950"/>
    <s v="Suzanne McNair"/>
    <x v="1"/>
    <x v="0"/>
    <s v="New York City"/>
    <x v="15"/>
    <n v="10009"/>
    <x v="3"/>
    <s v="OFF-AP-10000595"/>
    <x v="1"/>
    <x v="9"/>
    <s v="Disposable Triple-Filter Dust Bags"/>
    <x v="2638"/>
    <n v="3"/>
    <n v="0"/>
    <n v="3.4086000000000003"/>
    <x v="3"/>
    <x v="0"/>
  </r>
  <r>
    <x v="9868"/>
    <x v="4947"/>
    <x v="301"/>
    <x v="1082"/>
    <x v="2"/>
    <s v="EA-14035"/>
    <s v="Erin Ashbrook"/>
    <x v="1"/>
    <x v="0"/>
    <s v="Mason"/>
    <x v="24"/>
    <n v="45040"/>
    <x v="3"/>
    <s v="FUR-FU-10002253"/>
    <x v="0"/>
    <x v="5"/>
    <s v="Howard Miller 13&quot; Diameter Pewter Finish Round Wall Clock"/>
    <x v="4574"/>
    <n v="2"/>
    <n v="0.2"/>
    <n v="16.317200000000003"/>
    <x v="3"/>
    <x v="0"/>
  </r>
  <r>
    <x v="9869"/>
    <x v="4947"/>
    <x v="301"/>
    <x v="1082"/>
    <x v="2"/>
    <s v="EA-14035"/>
    <s v="Erin Ashbrook"/>
    <x v="1"/>
    <x v="0"/>
    <s v="Mason"/>
    <x v="24"/>
    <n v="45040"/>
    <x v="3"/>
    <s v="OFF-BI-10000494"/>
    <x v="1"/>
    <x v="8"/>
    <s v="Acco Economy Flexible Poly Round Ring Binder"/>
    <x v="2968"/>
    <n v="2"/>
    <n v="0.7"/>
    <n v="-2.6099999999999994"/>
    <x v="3"/>
    <x v="0"/>
  </r>
  <r>
    <x v="9870"/>
    <x v="4947"/>
    <x v="301"/>
    <x v="1082"/>
    <x v="2"/>
    <s v="EA-14035"/>
    <s v="Erin Ashbrook"/>
    <x v="1"/>
    <x v="0"/>
    <s v="Mason"/>
    <x v="24"/>
    <n v="45040"/>
    <x v="3"/>
    <s v="OFF-BI-10001658"/>
    <x v="1"/>
    <x v="8"/>
    <s v="GBC Standard Therm-A-Bind Covers"/>
    <x v="2849"/>
    <n v="3"/>
    <n v="0.7"/>
    <n v="-17.942399999999992"/>
    <x v="3"/>
    <x v="0"/>
  </r>
  <r>
    <x v="9871"/>
    <x v="4948"/>
    <x v="833"/>
    <x v="299"/>
    <x v="3"/>
    <s v="MH-17455"/>
    <s v="Mark Hamilton"/>
    <x v="0"/>
    <x v="0"/>
    <s v="Chicago"/>
    <x v="10"/>
    <n v="60623"/>
    <x v="2"/>
    <s v="OFF-ST-10003208"/>
    <x v="1"/>
    <x v="4"/>
    <s v="Adjustable Depth Letter/Legal Cart"/>
    <x v="6097"/>
    <n v="2"/>
    <n v="0.2"/>
    <n v="32.662799999999947"/>
    <x v="2"/>
    <x v="0"/>
  </r>
  <r>
    <x v="9872"/>
    <x v="4948"/>
    <x v="833"/>
    <x v="299"/>
    <x v="3"/>
    <s v="MH-17455"/>
    <s v="Mark Hamilton"/>
    <x v="0"/>
    <x v="0"/>
    <s v="Chicago"/>
    <x v="10"/>
    <n v="60623"/>
    <x v="2"/>
    <s v="OFF-AR-10004790"/>
    <x v="1"/>
    <x v="6"/>
    <s v="Staples in misc. colors"/>
    <x v="3764"/>
    <n v="2"/>
    <n v="0.2"/>
    <n v="1.1969999999999992"/>
    <x v="2"/>
    <x v="0"/>
  </r>
  <r>
    <x v="9873"/>
    <x v="4949"/>
    <x v="107"/>
    <x v="906"/>
    <x v="1"/>
    <s v="SL-20155"/>
    <s v="Sara Luxemburg"/>
    <x v="2"/>
    <x v="0"/>
    <s v="New York City"/>
    <x v="15"/>
    <n v="10024"/>
    <x v="3"/>
    <s v="OFF-PA-10004609"/>
    <x v="1"/>
    <x v="10"/>
    <s v="Xerox 221"/>
    <x v="90"/>
    <n v="1"/>
    <n v="0"/>
    <n v="3.1104000000000003"/>
    <x v="3"/>
    <x v="0"/>
  </r>
  <r>
    <x v="9874"/>
    <x v="4950"/>
    <x v="897"/>
    <x v="926"/>
    <x v="0"/>
    <s v="NP-18685"/>
    <s v="Nora Pelletier"/>
    <x v="2"/>
    <x v="0"/>
    <s v="Parma"/>
    <x v="24"/>
    <n v="44134"/>
    <x v="3"/>
    <s v="OFF-EN-10003055"/>
    <x v="1"/>
    <x v="12"/>
    <s v="Blue String-Tie &amp; Button Interoffice Envelopes, 10 x 13"/>
    <x v="1109"/>
    <n v="2"/>
    <n v="0.2"/>
    <n v="19.989999999999995"/>
    <x v="3"/>
    <x v="0"/>
  </r>
  <r>
    <x v="9875"/>
    <x v="4951"/>
    <x v="1231"/>
    <x v="708"/>
    <x v="1"/>
    <s v="RF-19840"/>
    <s v="Roy Französisch"/>
    <x v="0"/>
    <x v="0"/>
    <s v="New York City"/>
    <x v="15"/>
    <n v="10035"/>
    <x v="3"/>
    <s v="OFF-SU-10003936"/>
    <x v="1"/>
    <x v="14"/>
    <s v="Acme Serrated Blade Letter Opener"/>
    <x v="6098"/>
    <n v="2"/>
    <n v="0"/>
    <n v="6.3600000000000101E-2"/>
    <x v="3"/>
    <x v="0"/>
  </r>
  <r>
    <x v="9876"/>
    <x v="4952"/>
    <x v="693"/>
    <x v="557"/>
    <x v="2"/>
    <s v="BE-11455"/>
    <s v="Brad Eason"/>
    <x v="2"/>
    <x v="0"/>
    <s v="Cleveland"/>
    <x v="24"/>
    <n v="44105"/>
    <x v="3"/>
    <s v="OFF-ST-10000078"/>
    <x v="1"/>
    <x v="4"/>
    <s v="Tennsco 6- and 18-Compartment Lockers"/>
    <x v="6099"/>
    <n v="4"/>
    <n v="0.2"/>
    <n v="-21.213600000000099"/>
    <x v="3"/>
    <x v="0"/>
  </r>
  <r>
    <x v="9877"/>
    <x v="4952"/>
    <x v="693"/>
    <x v="557"/>
    <x v="2"/>
    <s v="BE-11455"/>
    <s v="Brad Eason"/>
    <x v="2"/>
    <x v="0"/>
    <s v="Cleveland"/>
    <x v="24"/>
    <n v="44105"/>
    <x v="3"/>
    <s v="OFF-BI-10000174"/>
    <x v="1"/>
    <x v="8"/>
    <s v="Wilson Jones Clip &amp; Carry Folder Binder Tool for Ring Binders, Clear"/>
    <x v="6100"/>
    <n v="5"/>
    <n v="0.7"/>
    <n v="-6.379999999999999"/>
    <x v="3"/>
    <x v="0"/>
  </r>
  <r>
    <x v="9878"/>
    <x v="4952"/>
    <x v="693"/>
    <x v="557"/>
    <x v="2"/>
    <s v="BE-11455"/>
    <s v="Brad Eason"/>
    <x v="2"/>
    <x v="0"/>
    <s v="Cleveland"/>
    <x v="24"/>
    <n v="44105"/>
    <x v="3"/>
    <s v="TEC-PH-10004080"/>
    <x v="2"/>
    <x v="7"/>
    <s v="Avaya 5410 Digital phone"/>
    <x v="4457"/>
    <n v="3"/>
    <n v="0.4"/>
    <n v="-24.476399999999998"/>
    <x v="3"/>
    <x v="0"/>
  </r>
  <r>
    <x v="9879"/>
    <x v="4953"/>
    <x v="1036"/>
    <x v="1329"/>
    <x v="1"/>
    <s v="JK-15370"/>
    <s v="Jay Kimmel"/>
    <x v="0"/>
    <x v="0"/>
    <s v="New York City"/>
    <x v="15"/>
    <n v="10035"/>
    <x v="3"/>
    <s v="FUR-CH-10002961"/>
    <x v="0"/>
    <x v="1"/>
    <s v="Leather Task Chair, Black"/>
    <x v="6101"/>
    <n v="7"/>
    <n v="0.1"/>
    <n v="63.685999999999979"/>
    <x v="3"/>
    <x v="0"/>
  </r>
  <r>
    <x v="9880"/>
    <x v="4954"/>
    <x v="352"/>
    <x v="1247"/>
    <x v="2"/>
    <s v="CC-12100"/>
    <s v="Chad Cunningham"/>
    <x v="2"/>
    <x v="0"/>
    <s v="Cleveland"/>
    <x v="24"/>
    <n v="44105"/>
    <x v="3"/>
    <s v="OFF-PA-10000474"/>
    <x v="1"/>
    <x v="10"/>
    <s v="Easy-staple paper"/>
    <x v="633"/>
    <n v="3"/>
    <n v="0.2"/>
    <n v="28.706399999999991"/>
    <x v="3"/>
    <x v="0"/>
  </r>
  <r>
    <x v="9881"/>
    <x v="4955"/>
    <x v="1132"/>
    <x v="923"/>
    <x v="2"/>
    <s v="LL-16840"/>
    <s v="Lauren Leatherbury"/>
    <x v="0"/>
    <x v="0"/>
    <s v="Woodstock"/>
    <x v="32"/>
    <n v="30188"/>
    <x v="0"/>
    <s v="OFF-BI-10000138"/>
    <x v="1"/>
    <x v="8"/>
    <s v="Acco Translucent Poly Ring Binders"/>
    <x v="1230"/>
    <n v="3"/>
    <n v="0"/>
    <n v="6.7392000000000003"/>
    <x v="0"/>
    <x v="0"/>
  </r>
  <r>
    <x v="9882"/>
    <x v="4955"/>
    <x v="1132"/>
    <x v="923"/>
    <x v="2"/>
    <s v="LL-16840"/>
    <s v="Lauren Leatherbury"/>
    <x v="0"/>
    <x v="0"/>
    <s v="Woodstock"/>
    <x v="32"/>
    <n v="30188"/>
    <x v="0"/>
    <s v="TEC-AC-10000023"/>
    <x v="2"/>
    <x v="11"/>
    <s v="Maxell 74 Minute CD-R Spindle, 50/Pack"/>
    <x v="6102"/>
    <n v="13"/>
    <n v="0"/>
    <n v="98.139599999999987"/>
    <x v="0"/>
    <x v="0"/>
  </r>
  <r>
    <x v="9883"/>
    <x v="4956"/>
    <x v="1232"/>
    <x v="521"/>
    <x v="1"/>
    <s v="KE-16420"/>
    <s v="Katrina Edelman"/>
    <x v="1"/>
    <x v="0"/>
    <s v="Los Angeles"/>
    <x v="1"/>
    <n v="90008"/>
    <x v="1"/>
    <s v="OFF-EN-10001415"/>
    <x v="1"/>
    <x v="12"/>
    <s v="Staple envelope"/>
    <x v="954"/>
    <n v="2"/>
    <n v="0"/>
    <n v="5.58"/>
    <x v="1"/>
    <x v="0"/>
  </r>
  <r>
    <x v="9884"/>
    <x v="4956"/>
    <x v="1232"/>
    <x v="521"/>
    <x v="1"/>
    <s v="KE-16420"/>
    <s v="Katrina Edelman"/>
    <x v="1"/>
    <x v="0"/>
    <s v="Los Angeles"/>
    <x v="1"/>
    <n v="90008"/>
    <x v="1"/>
    <s v="TEC-AC-10001284"/>
    <x v="2"/>
    <x v="11"/>
    <s v="Enermax Briskie RF Wireless Keyboard and Mouse Combo"/>
    <x v="1038"/>
    <n v="3"/>
    <n v="0"/>
    <n v="22.4316"/>
    <x v="1"/>
    <x v="0"/>
  </r>
  <r>
    <x v="9885"/>
    <x v="4956"/>
    <x v="1232"/>
    <x v="521"/>
    <x v="1"/>
    <s v="KE-16420"/>
    <s v="Katrina Edelman"/>
    <x v="1"/>
    <x v="0"/>
    <s v="Los Angeles"/>
    <x v="1"/>
    <n v="90008"/>
    <x v="1"/>
    <s v="TEC-AC-10000736"/>
    <x v="2"/>
    <x v="11"/>
    <s v="Logitech G600 MMO Gaming Mouse"/>
    <x v="460"/>
    <n v="2"/>
    <n v="0"/>
    <n v="57.592799999999997"/>
    <x v="1"/>
    <x v="0"/>
  </r>
  <r>
    <x v="9886"/>
    <x v="4957"/>
    <x v="1211"/>
    <x v="1330"/>
    <x v="1"/>
    <s v="SG-20605"/>
    <s v="Speros Goranitis"/>
    <x v="0"/>
    <x v="0"/>
    <s v="Lafayette"/>
    <x v="14"/>
    <n v="47905"/>
    <x v="2"/>
    <s v="OFF-FA-10003467"/>
    <x v="1"/>
    <x v="13"/>
    <s v="Alliance Big Bands Rubber Bands, 12/Pack"/>
    <x v="4095"/>
    <n v="3"/>
    <n v="0"/>
    <n v="0"/>
    <x v="2"/>
    <x v="0"/>
  </r>
  <r>
    <x v="9887"/>
    <x v="4958"/>
    <x v="386"/>
    <x v="878"/>
    <x v="2"/>
    <s v="CA-12265"/>
    <s v="Christina Anderson"/>
    <x v="0"/>
    <x v="0"/>
    <s v="New York City"/>
    <x v="15"/>
    <n v="10024"/>
    <x v="3"/>
    <s v="OFF-PA-10000477"/>
    <x v="1"/>
    <x v="10"/>
    <s v="Xerox 1952"/>
    <x v="745"/>
    <n v="2"/>
    <n v="0"/>
    <n v="4.6812000000000005"/>
    <x v="3"/>
    <x v="0"/>
  </r>
  <r>
    <x v="9888"/>
    <x v="4959"/>
    <x v="816"/>
    <x v="576"/>
    <x v="1"/>
    <s v="RD-19585"/>
    <s v="Rob Dowd"/>
    <x v="0"/>
    <x v="0"/>
    <s v="Utica"/>
    <x v="15"/>
    <n v="13501"/>
    <x v="3"/>
    <s v="TEC-AC-10000736"/>
    <x v="2"/>
    <x v="11"/>
    <s v="Logitech G600 MMO Gaming Mouse"/>
    <x v="3705"/>
    <n v="1"/>
    <n v="0"/>
    <n v="28.796399999999998"/>
    <x v="3"/>
    <x v="0"/>
  </r>
  <r>
    <x v="9889"/>
    <x v="4960"/>
    <x v="498"/>
    <x v="1051"/>
    <x v="2"/>
    <s v="VG-21805"/>
    <s v="Vivek Grady"/>
    <x v="1"/>
    <x v="0"/>
    <s v="Lakewood"/>
    <x v="30"/>
    <n v="8701"/>
    <x v="3"/>
    <s v="OFF-AR-10002467"/>
    <x v="1"/>
    <x v="6"/>
    <s v="Dixon Ticonderoga Pencils"/>
    <x v="3090"/>
    <n v="3"/>
    <n v="0"/>
    <n v="2.4138000000000006"/>
    <x v="3"/>
    <x v="0"/>
  </r>
  <r>
    <x v="9890"/>
    <x v="4961"/>
    <x v="197"/>
    <x v="1235"/>
    <x v="0"/>
    <s v="SH-19975"/>
    <s v="Sally Hughsby"/>
    <x v="1"/>
    <x v="0"/>
    <s v="Milwaukee"/>
    <x v="6"/>
    <n v="53209"/>
    <x v="2"/>
    <s v="OFF-PA-10004996"/>
    <x v="1"/>
    <x v="10"/>
    <s v="Speediset Carbonless Redi-Letter 7&quot; x 8 1/2&quot;"/>
    <x v="6103"/>
    <n v="2"/>
    <n v="0"/>
    <n v="9.6913999999999998"/>
    <x v="2"/>
    <x v="0"/>
  </r>
  <r>
    <x v="9891"/>
    <x v="4961"/>
    <x v="197"/>
    <x v="1235"/>
    <x v="0"/>
    <s v="SH-19975"/>
    <s v="Sally Hughsby"/>
    <x v="1"/>
    <x v="0"/>
    <s v="Milwaukee"/>
    <x v="6"/>
    <n v="53209"/>
    <x v="2"/>
    <s v="TEC-AC-10003116"/>
    <x v="2"/>
    <x v="11"/>
    <s v="Memorex Froggy Flash Drive 8 GB"/>
    <x v="6104"/>
    <n v="7"/>
    <n v="0"/>
    <n v="48.457499999999996"/>
    <x v="2"/>
    <x v="0"/>
  </r>
  <r>
    <x v="9892"/>
    <x v="4961"/>
    <x v="197"/>
    <x v="1235"/>
    <x v="0"/>
    <s v="SH-19975"/>
    <s v="Sally Hughsby"/>
    <x v="1"/>
    <x v="0"/>
    <s v="Milwaukee"/>
    <x v="6"/>
    <n v="53209"/>
    <x v="2"/>
    <s v="TEC-PH-10002262"/>
    <x v="2"/>
    <x v="7"/>
    <s v="LG Electronics Tone+ HBS-730 Bluetooth Headset"/>
    <x v="6105"/>
    <n v="5"/>
    <n v="0"/>
    <n v="83.314000000000021"/>
    <x v="2"/>
    <x v="0"/>
  </r>
  <r>
    <x v="9893"/>
    <x v="4961"/>
    <x v="197"/>
    <x v="1235"/>
    <x v="0"/>
    <s v="SH-19975"/>
    <s v="Sally Hughsby"/>
    <x v="1"/>
    <x v="0"/>
    <s v="Milwaukee"/>
    <x v="6"/>
    <n v="53209"/>
    <x v="2"/>
    <s v="FUR-CH-10004626"/>
    <x v="0"/>
    <x v="1"/>
    <s v="Office Star Flex Back Scooter Chair with Aluminum Finish Frame"/>
    <x v="6106"/>
    <n v="4"/>
    <n v="0"/>
    <n v="96.854399999999998"/>
    <x v="2"/>
    <x v="0"/>
  </r>
  <r>
    <x v="9894"/>
    <x v="4961"/>
    <x v="197"/>
    <x v="1235"/>
    <x v="0"/>
    <s v="SH-19975"/>
    <s v="Sally Hughsby"/>
    <x v="1"/>
    <x v="0"/>
    <s v="Milwaukee"/>
    <x v="6"/>
    <n v="53209"/>
    <x v="2"/>
    <s v="FUR-FU-10001756"/>
    <x v="0"/>
    <x v="5"/>
    <s v="Eldon Expressions Desk Accessory, Wood Photo Frame, Mahogany"/>
    <x v="6107"/>
    <n v="5"/>
    <n v="0"/>
    <n v="27.60799999999999"/>
    <x v="2"/>
    <x v="0"/>
  </r>
  <r>
    <x v="9895"/>
    <x v="4962"/>
    <x v="467"/>
    <x v="511"/>
    <x v="1"/>
    <s v="MM-17920"/>
    <s v="Michael Moore"/>
    <x v="0"/>
    <x v="0"/>
    <s v="Chicago"/>
    <x v="10"/>
    <n v="60623"/>
    <x v="2"/>
    <s v="TEC-AC-10004859"/>
    <x v="2"/>
    <x v="11"/>
    <s v="Maxell Pro 80 Minute CD-R, 10/Pack"/>
    <x v="6108"/>
    <n v="11"/>
    <n v="0.2"/>
    <n v="38.456000000000003"/>
    <x v="2"/>
    <x v="0"/>
  </r>
  <r>
    <x v="9896"/>
    <x v="4963"/>
    <x v="1103"/>
    <x v="1126"/>
    <x v="0"/>
    <s v="JF-15415"/>
    <s v="Jennifer Ferguson"/>
    <x v="0"/>
    <x v="0"/>
    <s v="Chicago"/>
    <x v="10"/>
    <n v="60653"/>
    <x v="2"/>
    <s v="OFF-PA-10001725"/>
    <x v="1"/>
    <x v="10"/>
    <s v="Xerox 1892"/>
    <x v="4546"/>
    <n v="2"/>
    <n v="0.2"/>
    <n v="22.480800000000002"/>
    <x v="2"/>
    <x v="0"/>
  </r>
  <r>
    <x v="9897"/>
    <x v="4964"/>
    <x v="112"/>
    <x v="891"/>
    <x v="1"/>
    <s v="LP-17095"/>
    <s v="Liz Preis"/>
    <x v="0"/>
    <x v="0"/>
    <s v="Fairfield"/>
    <x v="24"/>
    <n v="45014"/>
    <x v="3"/>
    <s v="FUR-FU-10004306"/>
    <x v="0"/>
    <x v="5"/>
    <s v="Electrix Halogen Magnifier Lamp"/>
    <x v="6109"/>
    <n v="3"/>
    <n v="0.2"/>
    <n v="34.97399999999999"/>
    <x v="3"/>
    <x v="0"/>
  </r>
  <r>
    <x v="9898"/>
    <x v="4964"/>
    <x v="112"/>
    <x v="891"/>
    <x v="1"/>
    <s v="LP-17095"/>
    <s v="Liz Preis"/>
    <x v="0"/>
    <x v="0"/>
    <s v="Fairfield"/>
    <x v="24"/>
    <n v="45014"/>
    <x v="3"/>
    <s v="FUR-FU-10004845"/>
    <x v="0"/>
    <x v="5"/>
    <s v="Deflect-o EconoMat Nonstudded, No Bevel Mat"/>
    <x v="5350"/>
    <n v="2"/>
    <n v="0.2"/>
    <n v="0"/>
    <x v="3"/>
    <x v="0"/>
  </r>
  <r>
    <x v="9899"/>
    <x v="4965"/>
    <x v="1176"/>
    <x v="860"/>
    <x v="1"/>
    <s v="MP-18175"/>
    <s v="Mike Pelletier"/>
    <x v="2"/>
    <x v="0"/>
    <s v="Springfield"/>
    <x v="24"/>
    <n v="45503"/>
    <x v="3"/>
    <s v="FUR-TA-10000198"/>
    <x v="0"/>
    <x v="3"/>
    <s v="Chromcraft Bull-Nose Wood Oval Conference Tables &amp; Bases"/>
    <x v="1890"/>
    <n v="1"/>
    <n v="0.4"/>
    <n v="-143.25480000000002"/>
    <x v="3"/>
    <x v="0"/>
  </r>
  <r>
    <x v="9900"/>
    <x v="4966"/>
    <x v="170"/>
    <x v="1171"/>
    <x v="1"/>
    <s v="SC-20845"/>
    <s v="Sung Chung"/>
    <x v="0"/>
    <x v="0"/>
    <s v="Louisville"/>
    <x v="22"/>
    <n v="80027"/>
    <x v="1"/>
    <s v="OFF-ST-10000036"/>
    <x v="1"/>
    <x v="4"/>
    <s v="Recycled Data-Pak for Archival Bound Computer Printouts, 12-1/2 x 12-1/2 x 16"/>
    <x v="4974"/>
    <n v="3"/>
    <n v="0.2"/>
    <n v="20.745899999999985"/>
    <x v="1"/>
    <x v="0"/>
  </r>
  <r>
    <x v="9901"/>
    <x v="4966"/>
    <x v="170"/>
    <x v="1171"/>
    <x v="1"/>
    <s v="SC-20845"/>
    <s v="Sung Chung"/>
    <x v="0"/>
    <x v="0"/>
    <s v="Louisville"/>
    <x v="22"/>
    <n v="80027"/>
    <x v="1"/>
    <s v="FUR-FU-10001037"/>
    <x v="0"/>
    <x v="5"/>
    <s v="DAX Charcoal/Nickel-Tone Document Frame, 5 x 7"/>
    <x v="4915"/>
    <n v="3"/>
    <n v="0.2"/>
    <n v="7.1099999999999994"/>
    <x v="1"/>
    <x v="0"/>
  </r>
  <r>
    <x v="9902"/>
    <x v="4966"/>
    <x v="170"/>
    <x v="1171"/>
    <x v="1"/>
    <s v="SC-20845"/>
    <s v="Sung Chung"/>
    <x v="0"/>
    <x v="0"/>
    <s v="Louisville"/>
    <x v="22"/>
    <n v="80027"/>
    <x v="1"/>
    <s v="OFF-PA-10001950"/>
    <x v="1"/>
    <x v="10"/>
    <s v="Southworth 25% Cotton Antique Laid Paper &amp; Envelopes"/>
    <x v="1407"/>
    <n v="1"/>
    <n v="0.2"/>
    <n v="2.0849999999999991"/>
    <x v="1"/>
    <x v="0"/>
  </r>
  <r>
    <x v="9903"/>
    <x v="4967"/>
    <x v="607"/>
    <x v="7"/>
    <x v="1"/>
    <s v="DP-13000"/>
    <s v="Darren Powers"/>
    <x v="0"/>
    <x v="0"/>
    <s v="Carrollton"/>
    <x v="5"/>
    <n v="75007"/>
    <x v="2"/>
    <s v="FUR-FU-10004587"/>
    <x v="0"/>
    <x v="5"/>
    <s v="GE General Use Halogen Bulbs, 100 Watts, 1 Bulb per Pack"/>
    <x v="6110"/>
    <n v="3"/>
    <n v="0.6"/>
    <n v="-6.9101999999999997"/>
    <x v="2"/>
    <x v="0"/>
  </r>
  <r>
    <x v="9904"/>
    <x v="4967"/>
    <x v="607"/>
    <x v="7"/>
    <x v="1"/>
    <s v="DP-13000"/>
    <s v="Darren Powers"/>
    <x v="0"/>
    <x v="0"/>
    <s v="Carrollton"/>
    <x v="5"/>
    <n v="75007"/>
    <x v="2"/>
    <s v="TEC-AC-10002567"/>
    <x v="2"/>
    <x v="11"/>
    <s v="Logitech G602 Wireless Gaming Mouse"/>
    <x v="2506"/>
    <n v="2"/>
    <n v="0.2"/>
    <n v="25.596799999999998"/>
    <x v="2"/>
    <x v="0"/>
  </r>
  <r>
    <x v="9905"/>
    <x v="4968"/>
    <x v="1023"/>
    <x v="459"/>
    <x v="2"/>
    <s v="KD-16615"/>
    <s v="Ken Dana"/>
    <x v="1"/>
    <x v="0"/>
    <s v="Anaheim"/>
    <x v="1"/>
    <n v="92804"/>
    <x v="1"/>
    <s v="FUR-FU-10004973"/>
    <x v="0"/>
    <x v="5"/>
    <s v="Flat Face Poster Frame"/>
    <x v="6111"/>
    <n v="7"/>
    <n v="0"/>
    <n v="55.389600000000002"/>
    <x v="1"/>
    <x v="0"/>
  </r>
  <r>
    <x v="9906"/>
    <x v="4968"/>
    <x v="1023"/>
    <x v="459"/>
    <x v="2"/>
    <s v="KD-16615"/>
    <s v="Ken Dana"/>
    <x v="1"/>
    <x v="0"/>
    <s v="Anaheim"/>
    <x v="1"/>
    <n v="92804"/>
    <x v="1"/>
    <s v="OFF-BI-10001628"/>
    <x v="1"/>
    <x v="8"/>
    <s v="Acco Data Flex Cable Posts For Top &amp; Bottom Load Binders, 6&quot; Capacity"/>
    <x v="3148"/>
    <n v="3"/>
    <n v="0.2"/>
    <n v="7.822499999999998"/>
    <x v="1"/>
    <x v="0"/>
  </r>
  <r>
    <x v="9907"/>
    <x v="4968"/>
    <x v="1023"/>
    <x v="459"/>
    <x v="2"/>
    <s v="KD-16615"/>
    <s v="Ken Dana"/>
    <x v="1"/>
    <x v="0"/>
    <s v="Anaheim"/>
    <x v="1"/>
    <n v="92804"/>
    <x v="1"/>
    <s v="FUR-CH-10000155"/>
    <x v="0"/>
    <x v="1"/>
    <s v="Global Comet Stacking Armless Chair"/>
    <x v="4829"/>
    <n v="3"/>
    <n v="0.2"/>
    <n v="71.77200000000002"/>
    <x v="1"/>
    <x v="0"/>
  </r>
  <r>
    <x v="9908"/>
    <x v="4968"/>
    <x v="1023"/>
    <x v="459"/>
    <x v="2"/>
    <s v="KD-16615"/>
    <s v="Ken Dana"/>
    <x v="1"/>
    <x v="0"/>
    <s v="Anaheim"/>
    <x v="1"/>
    <n v="92804"/>
    <x v="1"/>
    <s v="FUR-FU-10002379"/>
    <x v="0"/>
    <x v="5"/>
    <s v="Eldon Econocleat Chair Mats for Low Pile Carpets"/>
    <x v="6112"/>
    <n v="5"/>
    <n v="0"/>
    <n v="24.881999999999991"/>
    <x v="1"/>
    <x v="0"/>
  </r>
  <r>
    <x v="9909"/>
    <x v="4968"/>
    <x v="1023"/>
    <x v="459"/>
    <x v="2"/>
    <s v="KD-16615"/>
    <s v="Ken Dana"/>
    <x v="1"/>
    <x v="0"/>
    <s v="Anaheim"/>
    <x v="1"/>
    <n v="92804"/>
    <x v="1"/>
    <s v="FUR-FU-10004018"/>
    <x v="0"/>
    <x v="5"/>
    <s v="Tensor Computer Mounted Lamp"/>
    <x v="3082"/>
    <n v="3"/>
    <n v="0"/>
    <n v="12.060900000000002"/>
    <x v="1"/>
    <x v="0"/>
  </r>
  <r>
    <x v="9910"/>
    <x v="4968"/>
    <x v="1023"/>
    <x v="459"/>
    <x v="2"/>
    <s v="KD-16615"/>
    <s v="Ken Dana"/>
    <x v="1"/>
    <x v="0"/>
    <s v="Anaheim"/>
    <x v="1"/>
    <n v="92804"/>
    <x v="1"/>
    <s v="OFF-PA-10000994"/>
    <x v="1"/>
    <x v="10"/>
    <s v="Xerox 1915"/>
    <x v="1441"/>
    <n v="2"/>
    <n v="0"/>
    <n v="100.65599999999999"/>
    <x v="1"/>
    <x v="0"/>
  </r>
  <r>
    <x v="9911"/>
    <x v="4969"/>
    <x v="267"/>
    <x v="568"/>
    <x v="1"/>
    <s v="RP-19855"/>
    <s v="Roy Phan"/>
    <x v="1"/>
    <x v="0"/>
    <s v="Richmond"/>
    <x v="0"/>
    <n v="40475"/>
    <x v="0"/>
    <s v="OFF-BI-10002852"/>
    <x v="1"/>
    <x v="8"/>
    <s v="Ibico Standard Transparent Covers"/>
    <x v="787"/>
    <n v="7"/>
    <n v="0"/>
    <n v="56.526400000000002"/>
    <x v="0"/>
    <x v="0"/>
  </r>
  <r>
    <x v="9912"/>
    <x v="4970"/>
    <x v="998"/>
    <x v="1141"/>
    <x v="2"/>
    <s v="KN-16390"/>
    <s v="Katherine Nockton"/>
    <x v="1"/>
    <x v="0"/>
    <s v="Santa Barbara"/>
    <x v="1"/>
    <n v="93101"/>
    <x v="1"/>
    <s v="FUR-CH-10001714"/>
    <x v="0"/>
    <x v="1"/>
    <s v="Global Leather &amp; Oak Executive Chair, Burgundy"/>
    <x v="6113"/>
    <n v="3"/>
    <n v="0.2"/>
    <n v="-54.320399999999978"/>
    <x v="1"/>
    <x v="0"/>
  </r>
  <r>
    <x v="9913"/>
    <x v="4970"/>
    <x v="998"/>
    <x v="1141"/>
    <x v="2"/>
    <s v="KN-16390"/>
    <s v="Katherine Nockton"/>
    <x v="1"/>
    <x v="0"/>
    <s v="Santa Barbara"/>
    <x v="1"/>
    <n v="93101"/>
    <x v="1"/>
    <s v="OFF-LA-10000414"/>
    <x v="1"/>
    <x v="2"/>
    <s v="Avery 503"/>
    <x v="2551"/>
    <n v="3"/>
    <n v="0"/>
    <n v="14.904"/>
    <x v="1"/>
    <x v="0"/>
  </r>
  <r>
    <x v="9914"/>
    <x v="4971"/>
    <x v="926"/>
    <x v="523"/>
    <x v="0"/>
    <s v="TM-21010"/>
    <s v="Tamara Manning"/>
    <x v="0"/>
    <x v="0"/>
    <s v="Marion"/>
    <x v="23"/>
    <n v="52302"/>
    <x v="2"/>
    <s v="OFF-PA-10003848"/>
    <x v="1"/>
    <x v="10"/>
    <s v="Xerox 1997"/>
    <x v="91"/>
    <n v="2"/>
    <n v="0"/>
    <n v="6.2208000000000006"/>
    <x v="2"/>
    <x v="0"/>
  </r>
  <r>
    <x v="9915"/>
    <x v="4971"/>
    <x v="926"/>
    <x v="523"/>
    <x v="0"/>
    <s v="TM-21010"/>
    <s v="Tamara Manning"/>
    <x v="0"/>
    <x v="0"/>
    <s v="Marion"/>
    <x v="23"/>
    <n v="52302"/>
    <x v="2"/>
    <s v="OFF-PA-10000176"/>
    <x v="1"/>
    <x v="10"/>
    <s v="Xerox 1887"/>
    <x v="453"/>
    <n v="5"/>
    <n v="0"/>
    <n v="45.527999999999992"/>
    <x v="2"/>
    <x v="0"/>
  </r>
  <r>
    <x v="9916"/>
    <x v="4971"/>
    <x v="926"/>
    <x v="523"/>
    <x v="0"/>
    <s v="TM-21010"/>
    <s v="Tamara Manning"/>
    <x v="0"/>
    <x v="0"/>
    <s v="Marion"/>
    <x v="23"/>
    <n v="52302"/>
    <x v="2"/>
    <s v="OFF-ST-10001590"/>
    <x v="1"/>
    <x v="4"/>
    <s v="Tenex Personal Project File with Scoop Front Design, Black"/>
    <x v="814"/>
    <n v="1"/>
    <n v="0"/>
    <n v="3.5047999999999995"/>
    <x v="2"/>
    <x v="0"/>
  </r>
  <r>
    <x v="9917"/>
    <x v="4971"/>
    <x v="926"/>
    <x v="523"/>
    <x v="0"/>
    <s v="TM-21010"/>
    <s v="Tamara Manning"/>
    <x v="0"/>
    <x v="0"/>
    <s v="Marion"/>
    <x v="23"/>
    <n v="52302"/>
    <x v="2"/>
    <s v="FUR-FU-10000010"/>
    <x v="0"/>
    <x v="5"/>
    <s v="DAX Value U-Channel Document Frames, Easel Back"/>
    <x v="4126"/>
    <n v="3"/>
    <n v="0"/>
    <n v="4.6220999999999997"/>
    <x v="2"/>
    <x v="0"/>
  </r>
  <r>
    <x v="9918"/>
    <x v="4972"/>
    <x v="496"/>
    <x v="591"/>
    <x v="1"/>
    <s v="JF-15190"/>
    <s v="Jamie Frazer"/>
    <x v="0"/>
    <x v="0"/>
    <s v="New York City"/>
    <x v="15"/>
    <n v="10035"/>
    <x v="3"/>
    <s v="OFF-EN-10003055"/>
    <x v="1"/>
    <x v="12"/>
    <s v="Blue String-Tie &amp; Button Interoffice Envelopes, 10 x 13"/>
    <x v="372"/>
    <n v="1"/>
    <n v="0"/>
    <n v="17.990999999999996"/>
    <x v="3"/>
    <x v="0"/>
  </r>
  <r>
    <x v="9919"/>
    <x v="4973"/>
    <x v="543"/>
    <x v="585"/>
    <x v="1"/>
    <s v="MY-18295"/>
    <s v="Muhammed Yedwab"/>
    <x v="1"/>
    <x v="0"/>
    <s v="Bryan"/>
    <x v="5"/>
    <n v="77803"/>
    <x v="2"/>
    <s v="FUR-CH-10000863"/>
    <x v="0"/>
    <x v="1"/>
    <s v="Novimex Swivel Fabric Task Chair"/>
    <x v="2568"/>
    <n v="5"/>
    <n v="0.3"/>
    <n v="-143.43099999999998"/>
    <x v="2"/>
    <x v="0"/>
  </r>
  <r>
    <x v="9920"/>
    <x v="4973"/>
    <x v="543"/>
    <x v="585"/>
    <x v="1"/>
    <s v="MY-18295"/>
    <s v="Muhammed Yedwab"/>
    <x v="1"/>
    <x v="0"/>
    <s v="Bryan"/>
    <x v="5"/>
    <n v="77803"/>
    <x v="2"/>
    <s v="OFF-BI-10004233"/>
    <x v="1"/>
    <x v="8"/>
    <s v="GBC Pre-Punched Binding Paper, Plastic, White, 8-1/2&quot; x 11&quot;"/>
    <x v="6114"/>
    <n v="7"/>
    <n v="0.8"/>
    <n v="-35.817600000000013"/>
    <x v="2"/>
    <x v="0"/>
  </r>
  <r>
    <x v="9921"/>
    <x v="4974"/>
    <x v="156"/>
    <x v="457"/>
    <x v="1"/>
    <s v="AT-10435"/>
    <s v="Alyssa Tate"/>
    <x v="2"/>
    <x v="0"/>
    <s v="Akron"/>
    <x v="24"/>
    <n v="44312"/>
    <x v="3"/>
    <s v="OFF-BI-10003350"/>
    <x v="1"/>
    <x v="8"/>
    <s v="Acco Expandable Hanging Binders"/>
    <x v="6115"/>
    <n v="3"/>
    <n v="0.7"/>
    <n v="-4.5935999999999986"/>
    <x v="3"/>
    <x v="0"/>
  </r>
  <r>
    <x v="9922"/>
    <x v="4975"/>
    <x v="636"/>
    <x v="1187"/>
    <x v="1"/>
    <s v="JF-15490"/>
    <s v="Jeremy Farry"/>
    <x v="0"/>
    <x v="0"/>
    <s v="Chicago"/>
    <x v="10"/>
    <n v="60653"/>
    <x v="2"/>
    <s v="TEC-AC-10001990"/>
    <x v="2"/>
    <x v="11"/>
    <s v="Kensington Orbit Wireless Mobile Trackball for PC and Mac"/>
    <x v="3029"/>
    <n v="4"/>
    <n v="0.2"/>
    <n v="28.79519999999998"/>
    <x v="2"/>
    <x v="0"/>
  </r>
  <r>
    <x v="9923"/>
    <x v="4976"/>
    <x v="305"/>
    <x v="325"/>
    <x v="2"/>
    <s v="DH-13075"/>
    <s v="Dave Hallsten"/>
    <x v="1"/>
    <x v="0"/>
    <s v="New York City"/>
    <x v="15"/>
    <n v="10035"/>
    <x v="3"/>
    <s v="OFF-BI-10003982"/>
    <x v="1"/>
    <x v="8"/>
    <s v="Wilson Jones Century Plastic Molded Ring Binders"/>
    <x v="3621"/>
    <n v="3"/>
    <n v="0.2"/>
    <n v="16.823699999999999"/>
    <x v="3"/>
    <x v="0"/>
  </r>
  <r>
    <x v="9924"/>
    <x v="4976"/>
    <x v="305"/>
    <x v="325"/>
    <x v="2"/>
    <s v="DH-13075"/>
    <s v="Dave Hallsten"/>
    <x v="1"/>
    <x v="0"/>
    <s v="New York City"/>
    <x v="15"/>
    <n v="10035"/>
    <x v="3"/>
    <s v="OFF-EN-10004386"/>
    <x v="1"/>
    <x v="12"/>
    <s v="Recycled Interoffice Envelopes with String and Button Closure, 10 x 13"/>
    <x v="1169"/>
    <n v="1"/>
    <n v="0"/>
    <n v="11.994999999999999"/>
    <x v="3"/>
    <x v="0"/>
  </r>
  <r>
    <x v="9925"/>
    <x v="4976"/>
    <x v="305"/>
    <x v="325"/>
    <x v="2"/>
    <s v="DH-13075"/>
    <s v="Dave Hallsten"/>
    <x v="1"/>
    <x v="0"/>
    <s v="New York City"/>
    <x v="15"/>
    <n v="10035"/>
    <x v="3"/>
    <s v="OFF-BI-10003656"/>
    <x v="1"/>
    <x v="8"/>
    <s v="Fellowes PB200 Plastic Comb Binding Machine"/>
    <x v="6116"/>
    <n v="8"/>
    <n v="0.2"/>
    <n v="353.5791999999999"/>
    <x v="3"/>
    <x v="0"/>
  </r>
  <r>
    <x v="9926"/>
    <x v="4976"/>
    <x v="305"/>
    <x v="325"/>
    <x v="2"/>
    <s v="DH-13075"/>
    <s v="Dave Hallsten"/>
    <x v="1"/>
    <x v="0"/>
    <s v="New York City"/>
    <x v="15"/>
    <n v="10035"/>
    <x v="3"/>
    <s v="TEC-PH-10002310"/>
    <x v="2"/>
    <x v="7"/>
    <s v="Panasonic KX T7731-B Digital phone"/>
    <x v="1664"/>
    <n v="2"/>
    <n v="0"/>
    <n v="53.994599999999991"/>
    <x v="3"/>
    <x v="0"/>
  </r>
  <r>
    <x v="9927"/>
    <x v="4976"/>
    <x v="305"/>
    <x v="325"/>
    <x v="2"/>
    <s v="DH-13075"/>
    <s v="Dave Hallsten"/>
    <x v="1"/>
    <x v="0"/>
    <s v="New York City"/>
    <x v="15"/>
    <n v="10035"/>
    <x v="3"/>
    <s v="OFF-ST-10001172"/>
    <x v="1"/>
    <x v="4"/>
    <s v="Tennsco Lockers, Sand"/>
    <x v="202"/>
    <n v="4"/>
    <n v="0"/>
    <n v="20.140799999999999"/>
    <x v="3"/>
    <x v="0"/>
  </r>
  <r>
    <x v="9928"/>
    <x v="4977"/>
    <x v="913"/>
    <x v="383"/>
    <x v="3"/>
    <s v="IM-15055"/>
    <s v="Ionia McGrath"/>
    <x v="0"/>
    <x v="0"/>
    <s v="San Francisco"/>
    <x v="1"/>
    <n v="94122"/>
    <x v="1"/>
    <s v="FUR-FU-10000260"/>
    <x v="0"/>
    <x v="5"/>
    <s v="6&quot; Cubicle Wall Clock, Black"/>
    <x v="6117"/>
    <n v="3"/>
    <n v="0"/>
    <n v="8.7371999999999996"/>
    <x v="1"/>
    <x v="0"/>
  </r>
  <r>
    <x v="9929"/>
    <x v="4977"/>
    <x v="913"/>
    <x v="383"/>
    <x v="3"/>
    <s v="IM-15055"/>
    <s v="Ionia McGrath"/>
    <x v="0"/>
    <x v="0"/>
    <s v="San Francisco"/>
    <x v="1"/>
    <n v="94122"/>
    <x v="1"/>
    <s v="TEC-CO-10003763"/>
    <x v="2"/>
    <x v="16"/>
    <s v="Canon PC1060 Personal Laser Copier"/>
    <x v="2481"/>
    <n v="5"/>
    <n v="0.2"/>
    <n v="944.98649999999986"/>
    <x v="1"/>
    <x v="0"/>
  </r>
  <r>
    <x v="9930"/>
    <x v="4978"/>
    <x v="50"/>
    <x v="50"/>
    <x v="1"/>
    <s v="KH-16510"/>
    <s v="Keith Herrera"/>
    <x v="0"/>
    <x v="0"/>
    <s v="San Bernardino"/>
    <x v="1"/>
    <n v="92404"/>
    <x v="1"/>
    <s v="OFF-BI-10001267"/>
    <x v="1"/>
    <x v="8"/>
    <s v="Universal Recycled Hanging Pressboard Report Binders, Letter Size"/>
    <x v="6118"/>
    <n v="2"/>
    <n v="0.2"/>
    <n v="3.4551999999999996"/>
    <x v="1"/>
    <x v="0"/>
  </r>
  <r>
    <x v="9931"/>
    <x v="4978"/>
    <x v="50"/>
    <x v="50"/>
    <x v="1"/>
    <s v="KH-16510"/>
    <s v="Keith Herrera"/>
    <x v="0"/>
    <x v="0"/>
    <s v="San Bernardino"/>
    <x v="1"/>
    <n v="92404"/>
    <x v="1"/>
    <s v="FUR-BO-10004357"/>
    <x v="0"/>
    <x v="0"/>
    <s v="O'Sullivan Living Dimensions 3-Shelf Bookcases"/>
    <x v="6119"/>
    <n v="4"/>
    <n v="0.15"/>
    <n v="-40.196000000000055"/>
    <x v="1"/>
    <x v="0"/>
  </r>
  <r>
    <x v="9932"/>
    <x v="4978"/>
    <x v="50"/>
    <x v="50"/>
    <x v="1"/>
    <s v="KH-16510"/>
    <s v="Keith Herrera"/>
    <x v="0"/>
    <x v="0"/>
    <s v="San Bernardino"/>
    <x v="1"/>
    <n v="92404"/>
    <x v="1"/>
    <s v="OFF-PA-10004610"/>
    <x v="1"/>
    <x v="10"/>
    <s v="Xerox 1900"/>
    <x v="6120"/>
    <n v="7"/>
    <n v="0"/>
    <n v="13.481999999999998"/>
    <x v="1"/>
    <x v="0"/>
  </r>
  <r>
    <x v="9933"/>
    <x v="4979"/>
    <x v="384"/>
    <x v="1160"/>
    <x v="2"/>
    <s v="JK-15205"/>
    <s v="Jamie Kunitz"/>
    <x v="0"/>
    <x v="0"/>
    <s v="Niagara Falls"/>
    <x v="15"/>
    <n v="14304"/>
    <x v="3"/>
    <s v="TEC-PH-10004912"/>
    <x v="2"/>
    <x v="7"/>
    <s v="Cisco SPA112 2 Port Phone Adapter"/>
    <x v="6121"/>
    <n v="3"/>
    <n v="0"/>
    <n v="47.806499999999993"/>
    <x v="3"/>
    <x v="0"/>
  </r>
  <r>
    <x v="9934"/>
    <x v="4980"/>
    <x v="281"/>
    <x v="361"/>
    <x v="1"/>
    <s v="AS-10240"/>
    <s v="Alan Shonely"/>
    <x v="0"/>
    <x v="0"/>
    <s v="Philadelphia"/>
    <x v="9"/>
    <n v="19120"/>
    <x v="3"/>
    <s v="OFF-AP-10003278"/>
    <x v="1"/>
    <x v="9"/>
    <s v="Belkin 7-Outlet SurgeMaster Home Series"/>
    <x v="6122"/>
    <n v="3"/>
    <n v="0.2"/>
    <n v="2.5146000000000015"/>
    <x v="3"/>
    <x v="0"/>
  </r>
  <r>
    <x v="9935"/>
    <x v="4980"/>
    <x v="281"/>
    <x v="361"/>
    <x v="1"/>
    <s v="AS-10240"/>
    <s v="Alan Shonely"/>
    <x v="0"/>
    <x v="0"/>
    <s v="Philadelphia"/>
    <x v="9"/>
    <n v="19120"/>
    <x v="3"/>
    <s v="OFF-ST-10001627"/>
    <x v="1"/>
    <x v="4"/>
    <s v="Eldon Jumbo ProFile Portable File Boxes Graphite/Black"/>
    <x v="6123"/>
    <n v="3"/>
    <n v="0.2"/>
    <n v="3.6744000000000039"/>
    <x v="3"/>
    <x v="0"/>
  </r>
  <r>
    <x v="9936"/>
    <x v="4981"/>
    <x v="92"/>
    <x v="171"/>
    <x v="1"/>
    <s v="SC-20575"/>
    <s v="Sonia Cooley"/>
    <x v="0"/>
    <x v="0"/>
    <s v="Cranston"/>
    <x v="34"/>
    <n v="2920"/>
    <x v="3"/>
    <s v="OFF-BI-10002735"/>
    <x v="1"/>
    <x v="8"/>
    <s v="GBC Prestige Therm-A-Bind Covers"/>
    <x v="4450"/>
    <n v="3"/>
    <n v="0"/>
    <n v="48.377100000000006"/>
    <x v="3"/>
    <x v="0"/>
  </r>
  <r>
    <x v="9937"/>
    <x v="4982"/>
    <x v="1233"/>
    <x v="29"/>
    <x v="0"/>
    <s v="CP-12340"/>
    <s v="Christine Phan"/>
    <x v="1"/>
    <x v="0"/>
    <s v="Los Angeles"/>
    <x v="1"/>
    <n v="90049"/>
    <x v="1"/>
    <s v="FUR-TA-10001676"/>
    <x v="0"/>
    <x v="3"/>
    <s v="Hon 61000 Series Interactive Training Tables"/>
    <x v="4085"/>
    <n v="2"/>
    <n v="0.2"/>
    <n v="-1.7772000000000041"/>
    <x v="1"/>
    <x v="0"/>
  </r>
  <r>
    <x v="9938"/>
    <x v="4983"/>
    <x v="939"/>
    <x v="24"/>
    <x v="1"/>
    <s v="NS-18640"/>
    <s v="Noel Staavos"/>
    <x v="1"/>
    <x v="0"/>
    <s v="New York City"/>
    <x v="15"/>
    <n v="10009"/>
    <x v="3"/>
    <s v="FUR-FU-10004864"/>
    <x v="0"/>
    <x v="5"/>
    <s v="Eldon 500 Class Desk Accessories"/>
    <x v="6124"/>
    <n v="5"/>
    <n v="0"/>
    <n v="19.915500000000002"/>
    <x v="3"/>
    <x v="0"/>
  </r>
  <r>
    <x v="9939"/>
    <x v="4983"/>
    <x v="939"/>
    <x v="24"/>
    <x v="1"/>
    <s v="NS-18640"/>
    <s v="Noel Staavos"/>
    <x v="1"/>
    <x v="0"/>
    <s v="New York City"/>
    <x v="15"/>
    <n v="10009"/>
    <x v="3"/>
    <s v="OFF-SU-10000952"/>
    <x v="1"/>
    <x v="14"/>
    <s v="Fiskars Home &amp; Office Scissors"/>
    <x v="5955"/>
    <n v="4"/>
    <n v="0"/>
    <n v="9.9456000000000024"/>
    <x v="3"/>
    <x v="0"/>
  </r>
  <r>
    <x v="9940"/>
    <x v="4983"/>
    <x v="939"/>
    <x v="24"/>
    <x v="1"/>
    <s v="NS-18640"/>
    <s v="Noel Staavos"/>
    <x v="1"/>
    <x v="0"/>
    <s v="New York City"/>
    <x v="15"/>
    <n v="10009"/>
    <x v="3"/>
    <s v="OFF-AR-10000462"/>
    <x v="1"/>
    <x v="6"/>
    <s v="Sanford Pocket Accent Highlighters"/>
    <x v="6125"/>
    <n v="7"/>
    <n v="0"/>
    <n v="4.8160000000000007"/>
    <x v="3"/>
    <x v="0"/>
  </r>
  <r>
    <x v="9941"/>
    <x v="4984"/>
    <x v="221"/>
    <x v="524"/>
    <x v="1"/>
    <s v="JL-15835"/>
    <s v="John Lee"/>
    <x v="0"/>
    <x v="0"/>
    <s v="San Francisco"/>
    <x v="1"/>
    <n v="94122"/>
    <x v="1"/>
    <s v="TEC-AC-10001772"/>
    <x v="2"/>
    <x v="11"/>
    <s v="Memorex Mini Travel Drive 16 GB USB 2.0 Flash Drive"/>
    <x v="6126"/>
    <n v="14"/>
    <n v="0"/>
    <n v="87.196200000000005"/>
    <x v="1"/>
    <x v="0"/>
  </r>
  <r>
    <x v="9942"/>
    <x v="4985"/>
    <x v="129"/>
    <x v="752"/>
    <x v="1"/>
    <s v="MD-17350"/>
    <s v="Maribeth Dona"/>
    <x v="0"/>
    <x v="0"/>
    <s v="Anaheim"/>
    <x v="1"/>
    <n v="92804"/>
    <x v="1"/>
    <s v="OFF-ST-10001128"/>
    <x v="1"/>
    <x v="4"/>
    <s v="Carina Mini System Audio Rack, Model AR050B"/>
    <x v="6127"/>
    <n v="9"/>
    <n v="0"/>
    <n v="29.964600000000061"/>
    <x v="1"/>
    <x v="0"/>
  </r>
  <r>
    <x v="9943"/>
    <x v="4985"/>
    <x v="129"/>
    <x v="752"/>
    <x v="1"/>
    <s v="MD-17350"/>
    <s v="Maribeth Dona"/>
    <x v="0"/>
    <x v="0"/>
    <s v="Anaheim"/>
    <x v="1"/>
    <n v="92804"/>
    <x v="1"/>
    <s v="OFF-SU-10002537"/>
    <x v="1"/>
    <x v="14"/>
    <s v="Acme Box Cutter Scissors"/>
    <x v="6128"/>
    <n v="5"/>
    <n v="0"/>
    <n v="13.299000000000003"/>
    <x v="1"/>
    <x v="0"/>
  </r>
  <r>
    <x v="9944"/>
    <x v="4986"/>
    <x v="1234"/>
    <x v="1250"/>
    <x v="0"/>
    <s v="RD-19660"/>
    <s v="Robert Dilbeck"/>
    <x v="2"/>
    <x v="0"/>
    <s v="Seattle"/>
    <x v="4"/>
    <n v="98103"/>
    <x v="1"/>
    <s v="OFF-ST-10000419"/>
    <x v="1"/>
    <x v="4"/>
    <s v="Rogers Jumbo File, Granite"/>
    <x v="1360"/>
    <n v="3"/>
    <n v="0"/>
    <n v="0.4073999999999991"/>
    <x v="1"/>
    <x v="0"/>
  </r>
  <r>
    <x v="9945"/>
    <x v="4987"/>
    <x v="1086"/>
    <x v="70"/>
    <x v="1"/>
    <s v="NH-18610"/>
    <s v="Nicole Hansen"/>
    <x v="1"/>
    <x v="0"/>
    <s v="Philadelphia"/>
    <x v="9"/>
    <n v="19120"/>
    <x v="3"/>
    <s v="OFF-PA-10000327"/>
    <x v="1"/>
    <x v="10"/>
    <s v="Xerox 1971"/>
    <x v="1321"/>
    <n v="1"/>
    <n v="0.2"/>
    <n v="1.0699999999999996"/>
    <x v="3"/>
    <x v="0"/>
  </r>
  <r>
    <x v="9946"/>
    <x v="4987"/>
    <x v="1086"/>
    <x v="70"/>
    <x v="1"/>
    <s v="NH-18610"/>
    <s v="Nicole Hansen"/>
    <x v="1"/>
    <x v="0"/>
    <s v="Philadelphia"/>
    <x v="9"/>
    <n v="19120"/>
    <x v="3"/>
    <s v="TEC-AC-10004353"/>
    <x v="2"/>
    <x v="11"/>
    <s v="Hypercom P1300 Pinpad"/>
    <x v="1267"/>
    <n v="3"/>
    <n v="0.2"/>
    <n v="32.130000000000003"/>
    <x v="3"/>
    <x v="0"/>
  </r>
  <r>
    <x v="9947"/>
    <x v="4988"/>
    <x v="702"/>
    <x v="1081"/>
    <x v="0"/>
    <s v="HW-14935"/>
    <s v="Helen Wasserman"/>
    <x v="1"/>
    <x v="0"/>
    <s v="Indianapolis"/>
    <x v="14"/>
    <n v="46203"/>
    <x v="2"/>
    <s v="FUR-CH-10003746"/>
    <x v="0"/>
    <x v="1"/>
    <s v="Hon 4070 Series Pagoda Round Back Stacking Chairs"/>
    <x v="6129"/>
    <n v="6"/>
    <n v="0"/>
    <n v="539.24639999999999"/>
    <x v="2"/>
    <x v="0"/>
  </r>
  <r>
    <x v="9948"/>
    <x v="4988"/>
    <x v="702"/>
    <x v="1081"/>
    <x v="0"/>
    <s v="HW-14935"/>
    <s v="Helen Wasserman"/>
    <x v="1"/>
    <x v="0"/>
    <s v="Indianapolis"/>
    <x v="14"/>
    <n v="46203"/>
    <x v="2"/>
    <s v="OFF-AP-10002945"/>
    <x v="1"/>
    <x v="9"/>
    <s v="Honeywell Enviracaire Portable HEPA Air Cleaner for 17' x 22' Room"/>
    <x v="6130"/>
    <n v="8"/>
    <n v="0"/>
    <n v="793.71599999999989"/>
    <x v="2"/>
    <x v="0"/>
  </r>
  <r>
    <x v="9949"/>
    <x v="4988"/>
    <x v="702"/>
    <x v="1081"/>
    <x v="0"/>
    <s v="HW-14935"/>
    <s v="Helen Wasserman"/>
    <x v="1"/>
    <x v="0"/>
    <s v="Indianapolis"/>
    <x v="14"/>
    <n v="46203"/>
    <x v="2"/>
    <s v="TEC-AC-10004568"/>
    <x v="2"/>
    <x v="11"/>
    <s v="Maxell LTO Ultrium - 800 GB"/>
    <x v="2487"/>
    <n v="3"/>
    <n v="0"/>
    <n v="15.954299999999993"/>
    <x v="2"/>
    <x v="0"/>
  </r>
  <r>
    <x v="9950"/>
    <x v="4988"/>
    <x v="702"/>
    <x v="1081"/>
    <x v="0"/>
    <s v="HW-14935"/>
    <s v="Helen Wasserman"/>
    <x v="1"/>
    <x v="0"/>
    <s v="Indianapolis"/>
    <x v="14"/>
    <n v="46203"/>
    <x v="2"/>
    <s v="TEC-AC-10001714"/>
    <x v="2"/>
    <x v="11"/>
    <s v="Logitech MX Performance Wireless Mouse"/>
    <x v="6131"/>
    <n v="1"/>
    <n v="0"/>
    <n v="14.7593"/>
    <x v="2"/>
    <x v="0"/>
  </r>
  <r>
    <x v="9951"/>
    <x v="4988"/>
    <x v="702"/>
    <x v="1081"/>
    <x v="0"/>
    <s v="HW-14935"/>
    <s v="Helen Wasserman"/>
    <x v="1"/>
    <x v="0"/>
    <s v="Indianapolis"/>
    <x v="14"/>
    <n v="46203"/>
    <x v="2"/>
    <s v="OFF-BI-10002072"/>
    <x v="1"/>
    <x v="8"/>
    <s v="Cardinal Slant-D Ring Binders"/>
    <x v="1026"/>
    <n v="2"/>
    <n v="0"/>
    <n v="8.69"/>
    <x v="2"/>
    <x v="0"/>
  </r>
  <r>
    <x v="9952"/>
    <x v="4989"/>
    <x v="639"/>
    <x v="313"/>
    <x v="0"/>
    <s v="DB-12970"/>
    <s v="Darren Budd"/>
    <x v="1"/>
    <x v="0"/>
    <s v="Los Angeles"/>
    <x v="1"/>
    <n v="90045"/>
    <x v="1"/>
    <s v="OFF-BI-10001153"/>
    <x v="1"/>
    <x v="8"/>
    <s v="Ibico Recycled Grain-Textured Covers"/>
    <x v="6132"/>
    <n v="2"/>
    <n v="0.2"/>
    <n v="20.723999999999997"/>
    <x v="1"/>
    <x v="1"/>
  </r>
  <r>
    <x v="9953"/>
    <x v="4989"/>
    <x v="639"/>
    <x v="313"/>
    <x v="0"/>
    <s v="DB-12970"/>
    <s v="Darren Budd"/>
    <x v="1"/>
    <x v="0"/>
    <s v="Los Angeles"/>
    <x v="1"/>
    <n v="90045"/>
    <x v="1"/>
    <s v="OFF-PA-10004983"/>
    <x v="1"/>
    <x v="10"/>
    <s v="Xerox 23"/>
    <x v="90"/>
    <n v="1"/>
    <n v="0"/>
    <n v="3.1104000000000003"/>
    <x v="1"/>
    <x v="1"/>
  </r>
  <r>
    <x v="9954"/>
    <x v="4989"/>
    <x v="639"/>
    <x v="313"/>
    <x v="0"/>
    <s v="DB-12970"/>
    <s v="Darren Budd"/>
    <x v="1"/>
    <x v="0"/>
    <s v="Los Angeles"/>
    <x v="1"/>
    <n v="90045"/>
    <x v="1"/>
    <s v="OFF-BI-10000948"/>
    <x v="1"/>
    <x v="8"/>
    <s v="GBC Laser Imprintable Binding System Covers, Desert Sand"/>
    <x v="4326"/>
    <n v="3"/>
    <n v="0.2"/>
    <n v="11.558699999999998"/>
    <x v="1"/>
    <x v="1"/>
  </r>
  <r>
    <x v="9955"/>
    <x v="4989"/>
    <x v="639"/>
    <x v="313"/>
    <x v="0"/>
    <s v="DB-12970"/>
    <s v="Darren Budd"/>
    <x v="1"/>
    <x v="0"/>
    <s v="Los Angeles"/>
    <x v="1"/>
    <n v="90045"/>
    <x v="1"/>
    <s v="FUR-TA-10002622"/>
    <x v="0"/>
    <x v="3"/>
    <s v="Bush Andora Conference Table, Maple/Graphite Gray Finish"/>
    <x v="6031"/>
    <n v="2"/>
    <n v="0.2"/>
    <n v="10.258800000000008"/>
    <x v="1"/>
    <x v="1"/>
  </r>
  <r>
    <x v="9956"/>
    <x v="4990"/>
    <x v="7"/>
    <x v="995"/>
    <x v="1"/>
    <s v="KN-16705"/>
    <s v="Kristina Nunn"/>
    <x v="2"/>
    <x v="0"/>
    <s v="New Rochelle"/>
    <x v="15"/>
    <n v="10801"/>
    <x v="3"/>
    <s v="OFF-PA-10001776"/>
    <x v="1"/>
    <x v="10"/>
    <s v="Wirebound Message Books, Four 2 3/4&quot; x 5&quot; Forms per Page, 600 Sets per Book"/>
    <x v="3212"/>
    <n v="5"/>
    <n v="0"/>
    <n v="21.784499999999998"/>
    <x v="3"/>
    <x v="1"/>
  </r>
  <r>
    <x v="9957"/>
    <x v="4990"/>
    <x v="7"/>
    <x v="995"/>
    <x v="1"/>
    <s v="KN-16705"/>
    <s v="Kristina Nunn"/>
    <x v="2"/>
    <x v="0"/>
    <s v="New Rochelle"/>
    <x v="15"/>
    <n v="10801"/>
    <x v="3"/>
    <s v="OFF-PA-10004039"/>
    <x v="1"/>
    <x v="10"/>
    <s v="Xerox 1882"/>
    <x v="1070"/>
    <n v="4"/>
    <n v="0"/>
    <n v="109.7208"/>
    <x v="3"/>
    <x v="1"/>
  </r>
  <r>
    <x v="9958"/>
    <x v="4990"/>
    <x v="7"/>
    <x v="995"/>
    <x v="1"/>
    <s v="KN-16705"/>
    <s v="Kristina Nunn"/>
    <x v="2"/>
    <x v="0"/>
    <s v="New Rochelle"/>
    <x v="15"/>
    <n v="10801"/>
    <x v="3"/>
    <s v="OFF-SU-10001574"/>
    <x v="1"/>
    <x v="14"/>
    <s v="Acme Value Line Scissors"/>
    <x v="549"/>
    <n v="2"/>
    <n v="0"/>
    <n v="2.1899999999999995"/>
    <x v="3"/>
    <x v="1"/>
  </r>
  <r>
    <x v="9959"/>
    <x v="4991"/>
    <x v="833"/>
    <x v="768"/>
    <x v="1"/>
    <s v="AJ-10945"/>
    <s v="Ashley Jarboe"/>
    <x v="0"/>
    <x v="0"/>
    <s v="Chandler"/>
    <x v="16"/>
    <n v="85224"/>
    <x v="1"/>
    <s v="OFF-AR-10001761"/>
    <x v="1"/>
    <x v="6"/>
    <s v="Avery Hi-Liter Smear-Safe Highlighters"/>
    <x v="564"/>
    <n v="2"/>
    <n v="0.2"/>
    <n v="1.8687999999999998"/>
    <x v="1"/>
    <x v="0"/>
  </r>
  <r>
    <x v="9960"/>
    <x v="4992"/>
    <x v="118"/>
    <x v="934"/>
    <x v="0"/>
    <s v="CL-12700"/>
    <s v="Craig Leslie"/>
    <x v="2"/>
    <x v="0"/>
    <s v="Florence"/>
    <x v="0"/>
    <n v="41042"/>
    <x v="0"/>
    <s v="TEC-AC-10002305"/>
    <x v="2"/>
    <x v="11"/>
    <s v="KeyTronic E03601U1 - Keyboard - Beige"/>
    <x v="3308"/>
    <n v="1"/>
    <n v="0"/>
    <n v="3.2399999999999984"/>
    <x v="0"/>
    <x v="0"/>
  </r>
  <r>
    <x v="9961"/>
    <x v="4993"/>
    <x v="531"/>
    <x v="206"/>
    <x v="2"/>
    <s v="CM-12655"/>
    <s v="Corinna Mitchell"/>
    <x v="2"/>
    <x v="0"/>
    <s v="Houston"/>
    <x v="5"/>
    <n v="77041"/>
    <x v="2"/>
    <s v="OFF-PA-10000675"/>
    <x v="1"/>
    <x v="10"/>
    <s v="Xerox 1919"/>
    <x v="4975"/>
    <n v="2"/>
    <n v="0.2"/>
    <n v="23.7742"/>
    <x v="2"/>
    <x v="0"/>
  </r>
  <r>
    <x v="9962"/>
    <x v="4993"/>
    <x v="531"/>
    <x v="206"/>
    <x v="2"/>
    <s v="CM-12655"/>
    <s v="Corinna Mitchell"/>
    <x v="2"/>
    <x v="0"/>
    <s v="Houston"/>
    <x v="5"/>
    <n v="77041"/>
    <x v="2"/>
    <s v="FUR-BO-10004218"/>
    <x v="0"/>
    <x v="0"/>
    <s v="Bush Heritage Pine Collection 5-Shelf Bookcase, Albany Pine Finish, *Special Order"/>
    <x v="6133"/>
    <n v="4"/>
    <n v="0.32"/>
    <n v="-67.670400000000001"/>
    <x v="2"/>
    <x v="0"/>
  </r>
  <r>
    <x v="9963"/>
    <x v="4994"/>
    <x v="353"/>
    <x v="1093"/>
    <x v="3"/>
    <s v="AS-10240"/>
    <s v="Alan Shonely"/>
    <x v="0"/>
    <x v="0"/>
    <s v="Philadelphia"/>
    <x v="9"/>
    <n v="19140"/>
    <x v="3"/>
    <s v="OFF-PA-10003072"/>
    <x v="1"/>
    <x v="10"/>
    <s v="Eureka Recycled Copy Paper 8 1/2&quot; x 11&quot;, Ream"/>
    <x v="563"/>
    <n v="2"/>
    <n v="0.2"/>
    <n v="3.6288"/>
    <x v="3"/>
    <x v="0"/>
  </r>
  <r>
    <x v="9964"/>
    <x v="4995"/>
    <x v="5"/>
    <x v="5"/>
    <x v="0"/>
    <s v="HE-14800"/>
    <s v="Harold Engle"/>
    <x v="1"/>
    <x v="0"/>
    <s v="Newark"/>
    <x v="13"/>
    <n v="19711"/>
    <x v="3"/>
    <s v="FUR-FU-10002671"/>
    <x v="0"/>
    <x v="5"/>
    <s v="Electrix 20W Halogen Replacement Bulb for Zoom-In Desk Lamp"/>
    <x v="6134"/>
    <n v="1"/>
    <n v="0"/>
    <n v="6.4319999999999995"/>
    <x v="3"/>
    <x v="0"/>
  </r>
  <r>
    <x v="9965"/>
    <x v="4995"/>
    <x v="5"/>
    <x v="5"/>
    <x v="0"/>
    <s v="HE-14800"/>
    <s v="Harold Engle"/>
    <x v="1"/>
    <x v="0"/>
    <s v="Newark"/>
    <x v="13"/>
    <n v="19711"/>
    <x v="3"/>
    <s v="OFF-PA-10000349"/>
    <x v="1"/>
    <x v="10"/>
    <s v="Easy-staple paper"/>
    <x v="1393"/>
    <n v="1"/>
    <n v="0"/>
    <n v="2.3406000000000002"/>
    <x v="3"/>
    <x v="0"/>
  </r>
  <r>
    <x v="9966"/>
    <x v="4995"/>
    <x v="5"/>
    <x v="5"/>
    <x v="0"/>
    <s v="HE-14800"/>
    <s v="Harold Engle"/>
    <x v="1"/>
    <x v="0"/>
    <s v="Newark"/>
    <x v="13"/>
    <n v="19711"/>
    <x v="3"/>
    <s v="OFF-EN-10004483"/>
    <x v="1"/>
    <x v="12"/>
    <s v="#10 White Business Envelopes,4 1/8 x 9 1/2"/>
    <x v="6135"/>
    <n v="7"/>
    <n v="0"/>
    <n v="51.554299999999991"/>
    <x v="3"/>
    <x v="0"/>
  </r>
  <r>
    <x v="9967"/>
    <x v="4996"/>
    <x v="157"/>
    <x v="416"/>
    <x v="1"/>
    <s v="RB-19435"/>
    <s v="Richard Bierner"/>
    <x v="0"/>
    <x v="0"/>
    <s v="Plainfield"/>
    <x v="30"/>
    <n v="7060"/>
    <x v="3"/>
    <s v="OFF-BI-10004209"/>
    <x v="1"/>
    <x v="8"/>
    <s v="Fellowes Twister Kit, Gray/Clear, 3/pkg"/>
    <x v="5940"/>
    <n v="5"/>
    <n v="0"/>
    <n v="18.089999999999996"/>
    <x v="3"/>
    <x v="0"/>
  </r>
  <r>
    <x v="9968"/>
    <x v="4996"/>
    <x v="157"/>
    <x v="416"/>
    <x v="1"/>
    <s v="RB-19435"/>
    <s v="Richard Bierner"/>
    <x v="0"/>
    <x v="0"/>
    <s v="Plainfield"/>
    <x v="30"/>
    <n v="7060"/>
    <x v="3"/>
    <s v="OFF-BI-10004600"/>
    <x v="1"/>
    <x v="8"/>
    <s v="Ibico Ibimaster 300 Manual Binding System"/>
    <x v="2556"/>
    <n v="2"/>
    <n v="0"/>
    <n v="331.19099999999997"/>
    <x v="3"/>
    <x v="0"/>
  </r>
  <r>
    <x v="9969"/>
    <x v="4996"/>
    <x v="157"/>
    <x v="416"/>
    <x v="1"/>
    <s v="RB-19435"/>
    <s v="Richard Bierner"/>
    <x v="0"/>
    <x v="0"/>
    <s v="Plainfield"/>
    <x v="30"/>
    <n v="7060"/>
    <x v="3"/>
    <s v="OFF-AP-10003622"/>
    <x v="1"/>
    <x v="9"/>
    <s v="Bravo II Megaboss 12-Amp Hard Body Upright, Replacement Belts, 2 Belts per Pack"/>
    <x v="509"/>
    <n v="7"/>
    <n v="0"/>
    <n v="6.5974999999999993"/>
    <x v="3"/>
    <x v="0"/>
  </r>
  <r>
    <x v="9970"/>
    <x v="4997"/>
    <x v="1141"/>
    <x v="790"/>
    <x v="1"/>
    <s v="MP-17470"/>
    <s v="Mark Packer"/>
    <x v="2"/>
    <x v="0"/>
    <s v="Smyrna"/>
    <x v="32"/>
    <n v="30080"/>
    <x v="0"/>
    <s v="OFF-BI-10002867"/>
    <x v="1"/>
    <x v="8"/>
    <s v="GBC Recycled Regency Composition Covers"/>
    <x v="6136"/>
    <n v="2"/>
    <n v="0"/>
    <n v="54.997599999999991"/>
    <x v="0"/>
    <x v="0"/>
  </r>
  <r>
    <x v="9971"/>
    <x v="4997"/>
    <x v="1141"/>
    <x v="790"/>
    <x v="1"/>
    <s v="MP-17470"/>
    <s v="Mark Packer"/>
    <x v="2"/>
    <x v="0"/>
    <s v="Smyrna"/>
    <x v="32"/>
    <n v="30080"/>
    <x v="0"/>
    <s v="OFF-AR-10000538"/>
    <x v="1"/>
    <x v="6"/>
    <s v="Boston Model 1800 Electric Pencil Sharpener, Gray"/>
    <x v="3483"/>
    <n v="5"/>
    <n v="0"/>
    <n v="42.22499999999998"/>
    <x v="0"/>
    <x v="0"/>
  </r>
  <r>
    <x v="9972"/>
    <x v="4998"/>
    <x v="108"/>
    <x v="106"/>
    <x v="1"/>
    <s v="RC-19960"/>
    <s v="Ryan Crowe"/>
    <x v="0"/>
    <x v="0"/>
    <s v="Houston"/>
    <x v="5"/>
    <n v="77041"/>
    <x v="2"/>
    <s v="OFF-EN-10000056"/>
    <x v="1"/>
    <x v="12"/>
    <s v="Cameo Buff Policy Envelopes"/>
    <x v="6137"/>
    <n v="2"/>
    <n v="0.2"/>
    <n v="33.604199999999992"/>
    <x v="2"/>
    <x v="0"/>
  </r>
  <r>
    <x v="9973"/>
    <x v="4999"/>
    <x v="409"/>
    <x v="5"/>
    <x v="1"/>
    <s v="AP-10720"/>
    <s v="Anne Pryor"/>
    <x v="2"/>
    <x v="0"/>
    <s v="Los Angeles"/>
    <x v="1"/>
    <n v="90032"/>
    <x v="1"/>
    <s v="TEC-PH-10004080"/>
    <x v="2"/>
    <x v="7"/>
    <s v="Avaya 5410 Digital phone"/>
    <x v="1081"/>
    <n v="5"/>
    <n v="0.2"/>
    <n v="27.195999999999998"/>
    <x v="1"/>
    <x v="0"/>
  </r>
  <r>
    <x v="9974"/>
    <x v="4999"/>
    <x v="409"/>
    <x v="5"/>
    <x v="1"/>
    <s v="AP-10720"/>
    <s v="Anne Pryor"/>
    <x v="2"/>
    <x v="0"/>
    <s v="Los Angeles"/>
    <x v="1"/>
    <n v="90032"/>
    <x v="1"/>
    <s v="OFF-AR-10004752"/>
    <x v="1"/>
    <x v="6"/>
    <s v="Blackstonian Pencils"/>
    <x v="5476"/>
    <n v="7"/>
    <n v="0"/>
    <n v="5.2332000000000001"/>
    <x v="1"/>
    <x v="0"/>
  </r>
  <r>
    <x v="9975"/>
    <x v="4999"/>
    <x v="409"/>
    <x v="5"/>
    <x v="1"/>
    <s v="AP-10720"/>
    <s v="Anne Pryor"/>
    <x v="2"/>
    <x v="0"/>
    <s v="Los Angeles"/>
    <x v="1"/>
    <n v="90032"/>
    <x v="1"/>
    <s v="OFF-PA-10000743"/>
    <x v="1"/>
    <x v="10"/>
    <s v="Xerox 1977"/>
    <x v="522"/>
    <n v="2"/>
    <n v="0"/>
    <n v="6.4127999999999998"/>
    <x v="1"/>
    <x v="0"/>
  </r>
  <r>
    <x v="9976"/>
    <x v="4999"/>
    <x v="409"/>
    <x v="5"/>
    <x v="1"/>
    <s v="AP-10720"/>
    <s v="Anne Pryor"/>
    <x v="2"/>
    <x v="0"/>
    <s v="Los Angeles"/>
    <x v="1"/>
    <n v="90032"/>
    <x v="1"/>
    <s v="TEC-PH-10002496"/>
    <x v="2"/>
    <x v="7"/>
    <s v="Cisco SPA301"/>
    <x v="2528"/>
    <n v="2"/>
    <n v="0.2"/>
    <n v="31.197999999999986"/>
    <x v="1"/>
    <x v="0"/>
  </r>
  <r>
    <x v="9977"/>
    <x v="4999"/>
    <x v="409"/>
    <x v="5"/>
    <x v="1"/>
    <s v="AP-10720"/>
    <s v="Anne Pryor"/>
    <x v="2"/>
    <x v="0"/>
    <s v="Los Angeles"/>
    <x v="1"/>
    <n v="90032"/>
    <x v="1"/>
    <s v="OFF-FA-10003467"/>
    <x v="1"/>
    <x v="13"/>
    <s v="Alliance Big Bands Rubber Bands, 12/Pack"/>
    <x v="6138"/>
    <n v="7"/>
    <n v="0"/>
    <n v="0"/>
    <x v="1"/>
    <x v="0"/>
  </r>
  <r>
    <x v="9978"/>
    <x v="4999"/>
    <x v="409"/>
    <x v="5"/>
    <x v="1"/>
    <s v="AP-10720"/>
    <s v="Anne Pryor"/>
    <x v="2"/>
    <x v="0"/>
    <s v="Los Angeles"/>
    <x v="1"/>
    <n v="90032"/>
    <x v="1"/>
    <s v="OFF-BI-10003727"/>
    <x v="1"/>
    <x v="8"/>
    <s v="Avery Durable Slant Ring Binders With Label Holder"/>
    <x v="6139"/>
    <n v="4"/>
    <n v="0.2"/>
    <n v="4.6815999999999995"/>
    <x v="1"/>
    <x v="0"/>
  </r>
  <r>
    <x v="9979"/>
    <x v="4999"/>
    <x v="409"/>
    <x v="5"/>
    <x v="1"/>
    <s v="AP-10720"/>
    <s v="Anne Pryor"/>
    <x v="2"/>
    <x v="0"/>
    <s v="Los Angeles"/>
    <x v="1"/>
    <n v="90032"/>
    <x v="1"/>
    <s v="OFF-BI-10002026"/>
    <x v="1"/>
    <x v="8"/>
    <s v="Ibico Recycled Linen-Style Covers"/>
    <x v="6140"/>
    <n v="14"/>
    <n v="0.2"/>
    <n v="153.11519999999999"/>
    <x v="1"/>
    <x v="0"/>
  </r>
  <r>
    <x v="9980"/>
    <x v="5000"/>
    <x v="684"/>
    <x v="609"/>
    <x v="0"/>
    <s v="SW-20455"/>
    <s v="Shaun Weien"/>
    <x v="0"/>
    <x v="0"/>
    <s v="Lafayette"/>
    <x v="28"/>
    <n v="70506"/>
    <x v="0"/>
    <s v="FUR-TA-10001039"/>
    <x v="0"/>
    <x v="3"/>
    <s v="KI Adjustable-Height Table"/>
    <x v="1921"/>
    <n v="1"/>
    <n v="0"/>
    <n v="22.354800000000004"/>
    <x v="0"/>
    <x v="0"/>
  </r>
  <r>
    <x v="9981"/>
    <x v="5001"/>
    <x v="646"/>
    <x v="1236"/>
    <x v="2"/>
    <s v="TB-21055"/>
    <s v="Ted Butterfield"/>
    <x v="0"/>
    <x v="0"/>
    <s v="Fairfield"/>
    <x v="24"/>
    <n v="45014"/>
    <x v="3"/>
    <s v="OFF-LA-10004484"/>
    <x v="1"/>
    <x v="2"/>
    <s v="Avery 476"/>
    <x v="1053"/>
    <n v="5"/>
    <n v="0.2"/>
    <n v="5.368999999999998"/>
    <x v="3"/>
    <x v="0"/>
  </r>
  <r>
    <x v="9982"/>
    <x v="5002"/>
    <x v="897"/>
    <x v="961"/>
    <x v="1"/>
    <s v="RC-19960"/>
    <s v="Ryan Crowe"/>
    <x v="0"/>
    <x v="0"/>
    <s v="Grand Rapids"/>
    <x v="12"/>
    <n v="49505"/>
    <x v="2"/>
    <s v="OFF-PA-10002195"/>
    <x v="1"/>
    <x v="10"/>
    <s v="RSVP Cards &amp; Envelopes, Blank White, 8-1/2&quot; X 11&quot;, 24 Cards/25 Envelopes/Set"/>
    <x v="595"/>
    <n v="7"/>
    <n v="0"/>
    <n v="16.713200000000001"/>
    <x v="2"/>
    <x v="0"/>
  </r>
  <r>
    <x v="9983"/>
    <x v="5002"/>
    <x v="897"/>
    <x v="961"/>
    <x v="1"/>
    <s v="RC-19960"/>
    <s v="Ryan Crowe"/>
    <x v="0"/>
    <x v="0"/>
    <s v="Grand Rapids"/>
    <x v="12"/>
    <n v="49505"/>
    <x v="2"/>
    <s v="TEC-PH-10001305"/>
    <x v="2"/>
    <x v="7"/>
    <s v="Panasonic KX TS208W Corded phone"/>
    <x v="6141"/>
    <n v="2"/>
    <n v="0"/>
    <n v="27.434400000000011"/>
    <x v="2"/>
    <x v="0"/>
  </r>
  <r>
    <x v="9984"/>
    <x v="5003"/>
    <x v="961"/>
    <x v="1331"/>
    <x v="1"/>
    <s v="DV-13465"/>
    <s v="Dianna Vittorini"/>
    <x v="0"/>
    <x v="0"/>
    <s v="Long Beach"/>
    <x v="15"/>
    <n v="11561"/>
    <x v="3"/>
    <s v="OFF-LA-10003766"/>
    <x v="1"/>
    <x v="2"/>
    <s v="Self-Adhesive Removable Labels"/>
    <x v="2483"/>
    <n v="10"/>
    <n v="0"/>
    <n v="15.120000000000001"/>
    <x v="3"/>
    <x v="0"/>
  </r>
  <r>
    <x v="9985"/>
    <x v="5003"/>
    <x v="961"/>
    <x v="1331"/>
    <x v="1"/>
    <s v="DV-13465"/>
    <s v="Dianna Vittorini"/>
    <x v="0"/>
    <x v="0"/>
    <s v="Long Beach"/>
    <x v="15"/>
    <n v="11561"/>
    <x v="3"/>
    <s v="OFF-SU-10000898"/>
    <x v="1"/>
    <x v="14"/>
    <s v="Acme Hot Forged Carbon Steel Scissors with Nickel-Plated Handles, 3 7/8&quot; Cut, 8&quot;L"/>
    <x v="6142"/>
    <n v="4"/>
    <n v="0"/>
    <n v="16.123999999999995"/>
    <x v="3"/>
    <x v="0"/>
  </r>
  <r>
    <x v="9986"/>
    <x v="5004"/>
    <x v="321"/>
    <x v="767"/>
    <x v="1"/>
    <s v="ML-17410"/>
    <s v="Maris LaWare"/>
    <x v="0"/>
    <x v="0"/>
    <s v="Los Angeles"/>
    <x v="1"/>
    <n v="90008"/>
    <x v="1"/>
    <s v="TEC-AC-10003399"/>
    <x v="2"/>
    <x v="11"/>
    <s v="Memorex Mini Travel Drive 64 GB USB 2.0 Flash Drive"/>
    <x v="2642"/>
    <n v="1"/>
    <n v="0"/>
    <n v="15.220800000000001"/>
    <x v="1"/>
    <x v="0"/>
  </r>
  <r>
    <x v="9987"/>
    <x v="5005"/>
    <x v="701"/>
    <x v="410"/>
    <x v="1"/>
    <s v="RA-19885"/>
    <s v="Ruben Ausman"/>
    <x v="1"/>
    <x v="0"/>
    <s v="Athens"/>
    <x v="32"/>
    <n v="30605"/>
    <x v="0"/>
    <s v="TEC-AC-10001539"/>
    <x v="2"/>
    <x v="11"/>
    <s v="Logitech G430 Surround Sound Gaming Headset with Dolby 7.1 Technology"/>
    <x v="3705"/>
    <n v="1"/>
    <n v="0"/>
    <n v="28.796399999999998"/>
    <x v="0"/>
    <x v="0"/>
  </r>
  <r>
    <x v="9988"/>
    <x v="5005"/>
    <x v="701"/>
    <x v="410"/>
    <x v="1"/>
    <s v="RA-19885"/>
    <s v="Ruben Ausman"/>
    <x v="1"/>
    <x v="0"/>
    <s v="Athens"/>
    <x v="32"/>
    <n v="30605"/>
    <x v="0"/>
    <s v="TEC-PH-10004006"/>
    <x v="2"/>
    <x v="7"/>
    <s v="Panasonic KX - TS880B Telephone"/>
    <x v="6050"/>
    <n v="5"/>
    <n v="0"/>
    <n v="55.647000000000006"/>
    <x v="0"/>
    <x v="0"/>
  </r>
  <r>
    <x v="9989"/>
    <x v="5006"/>
    <x v="1235"/>
    <x v="1332"/>
    <x v="0"/>
    <s v="TB-21400"/>
    <s v="Tom Boeckenhauer"/>
    <x v="0"/>
    <x v="0"/>
    <s v="Miami"/>
    <x v="2"/>
    <n v="33180"/>
    <x v="0"/>
    <s v="FUR-FU-10001889"/>
    <x v="0"/>
    <x v="5"/>
    <s v="Ultra Door Pull Handle"/>
    <x v="4349"/>
    <n v="3"/>
    <n v="0.2"/>
    <n v="4.1027999999999993"/>
    <x v="0"/>
    <x v="0"/>
  </r>
  <r>
    <x v="9990"/>
    <x v="5007"/>
    <x v="425"/>
    <x v="1333"/>
    <x v="1"/>
    <s v="DB-13060"/>
    <s v="Dave Brooks"/>
    <x v="0"/>
    <x v="0"/>
    <s v="Costa Mesa"/>
    <x v="1"/>
    <n v="92627"/>
    <x v="1"/>
    <s v="FUR-FU-10000747"/>
    <x v="0"/>
    <x v="5"/>
    <s v="Tenex B1-RE Series Chair Mats for Low Pile Carpets"/>
    <x v="1377"/>
    <n v="2"/>
    <n v="0"/>
    <n v="15.633199999999988"/>
    <x v="1"/>
    <x v="1"/>
  </r>
  <r>
    <x v="9991"/>
    <x v="5007"/>
    <x v="425"/>
    <x v="1333"/>
    <x v="1"/>
    <s v="DB-13060"/>
    <s v="Dave Brooks"/>
    <x v="0"/>
    <x v="0"/>
    <s v="Costa Mesa"/>
    <x v="1"/>
    <n v="92627"/>
    <x v="1"/>
    <s v="TEC-PH-10003645"/>
    <x v="2"/>
    <x v="7"/>
    <s v="Aastra 57i VoIP phone"/>
    <x v="3809"/>
    <n v="2"/>
    <n v="0.2"/>
    <n v="19.393200000000007"/>
    <x v="1"/>
    <x v="1"/>
  </r>
  <r>
    <x v="9992"/>
    <x v="5007"/>
    <x v="425"/>
    <x v="1333"/>
    <x v="1"/>
    <s v="DB-13060"/>
    <s v="Dave Brooks"/>
    <x v="0"/>
    <x v="0"/>
    <s v="Costa Mesa"/>
    <x v="1"/>
    <n v="92627"/>
    <x v="1"/>
    <s v="OFF-PA-10004041"/>
    <x v="1"/>
    <x v="10"/>
    <s v="It's Hot Message Books with Stickers, 2 3/4&quot; x 5&quot;"/>
    <x v="461"/>
    <n v="4"/>
    <n v="0"/>
    <n v="13.32"/>
    <x v="1"/>
    <x v="1"/>
  </r>
  <r>
    <x v="9993"/>
    <x v="5008"/>
    <x v="464"/>
    <x v="510"/>
    <x v="0"/>
    <s v="CC-12220"/>
    <s v="Chris Cortes"/>
    <x v="0"/>
    <x v="0"/>
    <s v="Westminster"/>
    <x v="1"/>
    <n v="92683"/>
    <x v="1"/>
    <s v="OFF-AP-10002684"/>
    <x v="1"/>
    <x v="9"/>
    <s v="Acco 7-Outlet Masterpiece Power Center, Wihtout Fax/Phone Line Protection"/>
    <x v="6143"/>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924660-E210-46C5-9871-19F7D4BCFE50}" name="SalesProfit" cacheId="0"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outline="1" outlineData="1" gridDropZones="1" chartFormat="7">
  <location ref="A3:B5013" firstHeaderRow="2" firstDataRow="2" firstDataCol="1"/>
  <pivotFields count="28">
    <pivotField showAll="0" includeNewItemsInFilter="1"/>
    <pivotField axis="axisRow" showAll="0" includeNewItemsIn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
  </rowFields>
  <rowItems count="50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rowItems>
  <colItems count="1">
    <i/>
  </colItems>
  <dataFields count="1">
    <dataField name="Count of Product Name" fld="16" subtotal="count" baseField="1" baseItem="0" numFmtId="1"/>
  </dataFields>
  <formats count="2">
    <format dxfId="3">
      <pivotArea dataOnly="0" grandCol="1" outline="0" axis="axisCol" fieldPosition="0"/>
    </format>
    <format dxfId="2">
      <pivotArea outline="0" fieldPosition="0">
        <references count="1">
          <reference field="4294967294" count="1">
            <x v="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60B18B-97F8-4EF3-81CF-2F05AEA8B8F3}" name="SalesProfit" cacheId="0"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outline="1" outlineData="1" gridDropZones="1" chartFormat="14">
  <location ref="A3:B8" firstHeaderRow="2"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items count="5">
        <item x="2"/>
        <item x="3"/>
        <item x="0"/>
        <item x="1"/>
        <item t="default"/>
      </items>
    </pivotField>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ncludeNewItemsInFilter="1"/>
    <pivotField axis="axisRow" showAll="0" includeNewItemsIn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ncludeNewItemsInFilter="1"/>
    <pivotField showAll="0" includeNewItemsInFilter="1"/>
    <pivotField showAll="0" includeNewItemsInFilter="1"/>
    <pivotField showAll="0" includeNewItemsInFilter="1"/>
    <pivotField dataField="1" showAll="0" includeNewItemsInFilter="1">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ncludeNewItemsInFilter="1"/>
    <pivotField showAll="0" includeNewItemsInFilter="1"/>
    <pivotField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2"/>
  </rowFields>
  <rowItems count="4">
    <i>
      <x v="3"/>
    </i>
    <i>
      <x v="1"/>
    </i>
    <i>
      <x/>
    </i>
    <i>
      <x v="2"/>
    </i>
  </rowItems>
  <colItems count="1">
    <i/>
  </colItems>
  <dataFields count="1">
    <dataField name="Sum of Sales" fld="17" baseField="0" baseItem="0"/>
  </dataFields>
  <formats count="1">
    <format dxfId="1">
      <pivotArea dataOnly="0" grandCol="1" outline="0" axis="axisCol" fieldPosition="0"/>
    </format>
  </formats>
  <chartFormats count="12">
    <chartFormat chart="9" format="18" series="1">
      <pivotArea type="data" outline="0" fieldPosition="0"/>
    </chartFormat>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12" count="1" selected="0">
            <x v="3"/>
          </reference>
        </references>
      </pivotArea>
    </chartFormat>
    <chartFormat chart="9" format="21">
      <pivotArea type="data" outline="0" fieldPosition="0">
        <references count="2">
          <reference field="4294967294" count="1" selected="0">
            <x v="0"/>
          </reference>
          <reference field="12" count="1" selected="0">
            <x v="0"/>
          </reference>
        </references>
      </pivotArea>
    </chartFormat>
    <chartFormat chart="9" format="22">
      <pivotArea type="data" outline="0" fieldPosition="0">
        <references count="2">
          <reference field="4294967294" count="1" selected="0">
            <x v="0"/>
          </reference>
          <reference field="12" count="1" selected="0">
            <x v="1"/>
          </reference>
        </references>
      </pivotArea>
    </chartFormat>
    <chartFormat chart="9" format="23">
      <pivotArea type="data" outline="0" fieldPosition="0">
        <references count="2">
          <reference field="4294967294" count="1" selected="0">
            <x v="0"/>
          </reference>
          <reference field="12" count="1" selected="0">
            <x v="2"/>
          </reference>
        </references>
      </pivotArea>
    </chartFormat>
    <chartFormat chart="12" format="24" series="1">
      <pivotArea type="data" outline="0" fieldPosition="0">
        <references count="1">
          <reference field="4294967294" count="1" selected="0">
            <x v="0"/>
          </reference>
        </references>
      </pivotArea>
    </chartFormat>
    <chartFormat chart="13" format="25" series="1">
      <pivotArea type="data" outline="0" fieldPosition="0">
        <references count="1">
          <reference field="4294967294" count="1" selected="0">
            <x v="0"/>
          </reference>
        </references>
      </pivotArea>
    </chartFormat>
    <chartFormat chart="13" format="26">
      <pivotArea type="data" outline="0" fieldPosition="0">
        <references count="2">
          <reference field="4294967294" count="1" selected="0">
            <x v="0"/>
          </reference>
          <reference field="12" count="1" selected="0">
            <x v="0"/>
          </reference>
        </references>
      </pivotArea>
    </chartFormat>
    <chartFormat chart="13" format="27">
      <pivotArea type="data" outline="0" fieldPosition="0">
        <references count="2">
          <reference field="4294967294" count="1" selected="0">
            <x v="0"/>
          </reference>
          <reference field="12" count="1" selected="0">
            <x v="1"/>
          </reference>
        </references>
      </pivotArea>
    </chartFormat>
    <chartFormat chart="13" format="28">
      <pivotArea type="data" outline="0" fieldPosition="0">
        <references count="2">
          <reference field="4294967294" count="1" selected="0">
            <x v="0"/>
          </reference>
          <reference field="12" count="1" selected="0">
            <x v="2"/>
          </reference>
        </references>
      </pivotArea>
    </chartFormat>
    <chartFormat chart="13" format="29">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3CDAD7-FBC7-4296-A47D-76C559EB2593}" name="SalesProfit" cacheId="0"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outline="1" outlineData="1" gridDropZones="1" chartFormat="7">
  <location ref="A3:C5013" firstHeaderRow="1" firstDataRow="2" firstDataCol="1"/>
  <pivotFields count="28">
    <pivotField showAll="0" includeNewItemsInFilter="1"/>
    <pivotField axis="axisRow" showAll="0" includeNewItemsIn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items count="5">
        <item x="2"/>
        <item x="3"/>
        <item x="0"/>
        <item x="1"/>
        <item t="default"/>
      </items>
    </pivotField>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dataField="1" showAll="0" includeNewItemsInFilter="1"/>
    <pivotField showAll="0" includeNewItemsInFilter="1"/>
    <pivotField showAll="0" includeNewItemsInFilter="1"/>
    <pivotField showAll="0" includeNewItemsInFilter="1"/>
    <pivotField showAll="0" includeNewItemsInFilter="1">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ncludeNewItemsInFilter="1"/>
    <pivotField showAll="0" includeNewItemsInFilter="1"/>
    <pivotField showAll="0" includeNewItemsInFilter="1"/>
    <pivotField showAll="0" includeNewItemsInFilter="1"/>
    <pivotField axis="axisCol"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
  </rowFields>
  <rowItems count="50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rowItems>
  <colFields count="1">
    <field x="22"/>
  </colFields>
  <colItems count="2">
    <i>
      <x/>
    </i>
    <i>
      <x v="1"/>
    </i>
  </colItems>
  <dataFields count="1">
    <dataField name="Count of Product ID" fld="13" subtotal="count" baseField="0" baseItem="0"/>
  </dataFields>
  <formats count="1">
    <format dxfId="0">
      <pivotArea dataOnly="0" grandCol="1" outline="0" axis="axisCol" fieldPosition="0"/>
    </format>
  </formats>
  <chartFormats count="3">
    <chartFormat chart="6" format="10" series="1">
      <pivotArea type="data" outline="0" fieldPosition="0"/>
    </chartFormat>
    <chartFormat chart="5" format="10033" series="1">
      <pivotArea type="data" outline="0" fieldPosition="0">
        <references count="1">
          <reference field="4294967294" count="1" selected="0">
            <x v="0"/>
          </reference>
        </references>
      </pivotArea>
    </chartFormat>
    <chartFormat chart="5" format="10034" series="1">
      <pivotArea type="data" outline="0" fieldPosition="0">
        <references count="2">
          <reference field="4294967294" count="1" selected="0">
            <x v="0"/>
          </reference>
          <reference field="22"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alesProfit" cacheId="0"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3">
  <location ref="A3:C53" firstHeaderRow="2" firstDataRow="2" firstDataCol="2"/>
  <pivotFields count="28">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axis="axisRow" compact="0" outline="0" showAll="0" includeNewItemsInFilter="1" defaultSubtotal="0">
      <items count="1">
        <item x="0"/>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axis="axisRow"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ubtotalTop="0" showAll="0" includeNewItemsInFilter="1"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alesByState" fld="17" baseField="23" baseItem="1" numFmtId="164"/>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parklines" cacheId="0"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4">
  <location ref="A3:F52" firstHeaderRow="1" firstDataRow="2" firstDataCol="2"/>
  <pivotFields count="28">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x="1"/>
        <item x="2"/>
        <item x="3"/>
        <item x="4"/>
        <item x="5"/>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23" baseItem="1" numFmtId="164"/>
    <dataField name="Sum of Profit" fld="20" baseField="23" baseItem="1" numFmtId="164"/>
    <dataField name="Sum of Profit Ratio" fld="24" baseField="2" baseItem="1" numFmtId="9"/>
    <dataField name="Average of Discount" fld="19" subtotal="average" baseField="23" baseItem="1"/>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6">
  <location ref="A3:F9" firstHeaderRow="1" firstDataRow="2" firstDataCol="2"/>
  <pivotFields count="28">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items count="5">
        <item x="2"/>
        <item x="3"/>
        <item x="0"/>
        <item x="1"/>
        <item t="default"/>
      </items>
    </pivotField>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sd="0" x="1"/>
        <item sd="0" x="2"/>
        <item sd="0" x="3"/>
        <item sd="0"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5">
    <i>
      <x v="1"/>
    </i>
    <i>
      <x v="2"/>
    </i>
    <i>
      <x v="3"/>
    </i>
    <i>
      <x v="4"/>
    </i>
    <i t="grand">
      <x/>
    </i>
  </rowItems>
  <colFields count="1">
    <field x="7"/>
  </colFields>
  <colItems count="4">
    <i>
      <x/>
    </i>
    <i>
      <x v="1"/>
    </i>
    <i>
      <x v="2"/>
    </i>
    <i t="grand">
      <x/>
    </i>
  </colItems>
  <dataFields count="1">
    <dataField name="Segments" fld="17" baseField="23" baseItem="1" numFmtId="164"/>
  </dataFields>
  <chartFormats count="6">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7" count="1" selected="0">
            <x v="2"/>
          </reference>
        </references>
      </pivotArea>
    </chartFormat>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SalesProfit" cacheId="0" dataPosition="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8">
  <location ref="A3:B8" firstHeaderRow="2"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items count="5">
        <item x="2"/>
        <item x="3"/>
        <item x="0"/>
        <item x="1"/>
        <item t="default"/>
      </items>
    </pivotField>
    <pivotField showAll="0" includeNewItemsInFilter="1"/>
    <pivotField showAll="0" includeNewItemsInFilter="1"/>
    <pivotField axis="axisRow"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7"/>
  </rowFields>
  <rowItems count="4">
    <i>
      <x v="2"/>
    </i>
    <i>
      <x v="1"/>
    </i>
    <i>
      <x/>
    </i>
    <i t="grand">
      <x/>
    </i>
  </rowItems>
  <colItems count="1">
    <i/>
  </colItems>
  <dataFields count="1">
    <dataField name="Sum of Sales" fld="17" baseField="23" baseItem="1" numFmtId="164"/>
  </dataFields>
  <chartFormats count="4">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8">
  <location ref="A3:C9"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items count="5">
        <item x="2"/>
        <item x="3"/>
        <item x="0"/>
        <item x="1"/>
        <item t="default"/>
      </items>
    </pivotField>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axis="axisRow" showAll="0" includeNewItemsInFilter="1">
      <items count="5">
        <item x="1"/>
        <item x="0"/>
        <item x="3"/>
        <item x="2"/>
        <item t="default"/>
      </items>
    </pivotField>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21"/>
  </rowFields>
  <rowItems count="5">
    <i>
      <x/>
    </i>
    <i>
      <x v="1"/>
    </i>
    <i>
      <x v="2"/>
    </i>
    <i>
      <x v="3"/>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E0F0B2-0DB1-4581-9B97-39CC45F411C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14">
  <location ref="A3:B9" firstHeaderRow="2" firstDataRow="2" firstDataCol="1"/>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axis="axisRow" compact="0" outline="0" showAll="0" includeNewItemsInFilter="1" sortType="a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sd="0" x="0"/>
        <item sd="0" x="1"/>
        <item sd="0" x="2"/>
        <item t="default"/>
      </items>
    </pivotField>
    <pivotField compact="0" outline="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1">
    <field x="4"/>
  </rowFields>
  <rowItems count="5">
    <i>
      <x v="1"/>
    </i>
    <i>
      <x/>
    </i>
    <i>
      <x v="2"/>
    </i>
    <i>
      <x v="3"/>
    </i>
    <i t="grand">
      <x/>
    </i>
  </rowItems>
  <colItems count="1">
    <i/>
  </colItems>
  <dataFields count="1">
    <dataField name="Sum of Sales" fld="17" baseField="23" baseItem="1" numFmtId="164"/>
  </dataField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BE22D2-2FBF-44D7-B928-1B85675D3905}"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11">
  <location ref="A3:B22" firstHeaderRow="2" firstDataRow="2" firstDataCol="1"/>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sd="0" x="0"/>
        <item sd="0" x="1"/>
        <item sd="0" x="2"/>
        <item t="default"/>
      </items>
    </pivotField>
    <pivotField axis="axisRow" compact="0" outline="0" showAll="0" includeNewItemsIn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23" baseItem="1" numFmtId="164"/>
  </dataField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5" count="1" selected="0">
            <x v="16"/>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8">
  <location ref="A3:B8" firstHeaderRow="2" firstDataRow="2" firstDataCol="1"/>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sortType="descending">
      <items count="4">
        <item sd="0" x="0"/>
        <item sd="0" x="1"/>
        <item sd="0" x="2"/>
        <item t="default"/>
      </items>
      <autoSortScope>
        <pivotArea dataOnly="0" outline="0" fieldPosition="0">
          <references count="1">
            <reference field="4294967294" count="1" selected="0">
              <x v="0"/>
            </reference>
          </references>
        </pivotArea>
      </autoSortScope>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1">
    <field x="14"/>
  </rowFields>
  <rowItems count="4">
    <i>
      <x v="2"/>
    </i>
    <i>
      <x/>
    </i>
    <i>
      <x v="1"/>
    </i>
    <i t="grand">
      <x/>
    </i>
  </rowItems>
  <colItems count="1">
    <i/>
  </colItems>
  <dataFields count="1">
    <dataField name="Sum of Sales" fld="17" baseField="23" baseItem="1" numFmtId="164"/>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SalesProfit" cacheId="0"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outline="1" outlineData="1" gridDropZones="1" chartFormat="3">
  <location ref="A3:C56" firstHeaderRow="1" firstDataRow="2" firstDataCol="1" rowPageCount="1" colPageCount="1"/>
  <pivotFields count="28">
    <pivotField showAll="0" includeNewItemsInFilter="1"/>
    <pivotField showAll="0" includeNewItemsInFilter="1"/>
    <pivotField name="Month" axis="axisRow" numFmtId="14" showAll="0" includeNewItemsInFilter="1">
      <items count="15">
        <item h="1" x="0"/>
        <item x="1"/>
        <item x="2"/>
        <item x="3"/>
        <item x="4"/>
        <item x="5"/>
        <item x="6"/>
        <item x="7"/>
        <item x="8"/>
        <item x="9"/>
        <item x="10"/>
        <item x="11"/>
        <item x="12"/>
        <item h="1"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items count="5">
        <item x="2"/>
        <item x="3"/>
        <item x="0"/>
        <item x="1"/>
        <item t="default"/>
      </items>
    </pivotField>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axis="axisPage"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howAll="0" includeNewItemsInFilter="1" defaultSubtotal="0">
      <items count="6">
        <item sd="0" x="0"/>
        <item x="1"/>
        <item x="2"/>
        <item x="3"/>
        <item x="4"/>
        <item sd="0" x="5"/>
      </items>
    </pivotField>
    <pivotField dragToRow="0" dragToCol="0" dragToPage="0" showAll="0" includeNewItemsInFilter="1" defaultSubtotal="0"/>
    <pivotField dragToRow="0" dragToCol="0" dragToPage="0" showAll="0" includeNewItemsInFilter="1" defaultSubtotal="0"/>
    <pivotField showAll="0" defaultSubtotal="0">
      <items count="6">
        <item h="1" sd="0" x="0"/>
        <item x="1"/>
        <item x="2"/>
        <item sd="0" x="3"/>
        <item sd="0" x="4"/>
        <item h="1" sd="0" x="5"/>
      </items>
    </pivotField>
    <pivotField showAll="0" defaultSubtotal="0">
      <items count="7">
        <item sd="0" x="0"/>
        <item sd="0" x="1"/>
        <item sd="0" x="2"/>
        <item sd="0" x="3"/>
        <item sd="0" x="4"/>
        <item sd="0" x="5"/>
        <item sd="0" x="6"/>
      </items>
    </pivotField>
  </pivotFields>
  <rowFields count="2">
    <field x="23"/>
    <field x="2"/>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2"/>
  </colFields>
  <colItems count="2">
    <i>
      <x/>
    </i>
    <i i="1">
      <x v="1"/>
    </i>
  </colItems>
  <pageFields count="1">
    <pageField fld="10" hier="-1"/>
  </pageFields>
  <dataFields count="2">
    <dataField name="Sum of Sales" fld="17" baseField="23" baseItem="1" numFmtId="164"/>
    <dataField name="Sum of Profit" fld="20" baseField="23"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46EAF3-95C3-4698-92C7-6E7EBEA3F52D}" sourceName="Region">
  <pivotTables>
    <pivotTable tabId="5" name="SalesProfit"/>
    <pivotTable tabId="6" name="SalesProfit"/>
    <pivotTable tabId="8" name="SalesProfit"/>
    <pivotTable tabId="12" name="SalesProfit"/>
    <pivotTable tabId="10" name="SalesProfit"/>
    <pivotTable tabId="9" name="SalesProfit"/>
    <pivotTable tabId="11" name="Sparklines"/>
    <pivotTable tabId="19" name="SalesProfit"/>
    <pivotTable tabId="22" name="SalesProfit"/>
    <pivotTable tabId="23" name="SalesProfit"/>
    <pivotTable tabId="24" name="SalesProfit"/>
    <pivotTable tabId="25" name="SalesProfit"/>
  </pivotTables>
  <data>
    <tabular pivotCacheId="5995635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9BE967-A7BB-435B-B68B-26953DDFB559}" sourceName="Segment">
  <pivotTables>
    <pivotTable tabId="9" name="SalesProfit"/>
    <pivotTable tabId="6" name="SalesProfit"/>
    <pivotTable tabId="5" name="SalesProfit"/>
    <pivotTable tabId="8" name="SalesProfit"/>
    <pivotTable tabId="12" name="SalesProfit"/>
    <pivotTable tabId="10" name="SalesProfit"/>
    <pivotTable tabId="11" name="Sparklines"/>
    <pivotTable tabId="19" name="SalesProfit"/>
    <pivotTable tabId="22" name="SalesProfit"/>
    <pivotTable tabId="23" name="SalesProfit"/>
    <pivotTable tabId="24" name="SalesProfit"/>
    <pivotTable tabId="25" name="SalesProfit"/>
  </pivotTables>
  <data>
    <tabular pivotCacheId="5995635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A6ABFD7-813B-4F9C-BC63-9B1C8587B77C}" sourceName="Years">
  <pivotTables>
    <pivotTable tabId="5" name="SalesProfit"/>
    <pivotTable tabId="6" name="SalesProfit"/>
    <pivotTable tabId="8" name="SalesProfit"/>
    <pivotTable tabId="12" name="SalesProfit"/>
    <pivotTable tabId="10" name="SalesProfit"/>
    <pivotTable tabId="9" name="SalesProfit"/>
    <pivotTable tabId="11" name="Sparklines"/>
    <pivotTable tabId="19" name="SalesProfit"/>
    <pivotTable tabId="22" name="SalesProfit"/>
    <pivotTable tabId="23" name="SalesProfit"/>
    <pivotTable tabId="24" name="SalesProfit"/>
    <pivotTable tabId="25" name="SalesProfit"/>
  </pivotTables>
  <data>
    <tabular pivotCacheId="599563549" sortOrder="descending">
      <items count="6">
        <i x="4" s="1"/>
        <i x="3" s="1"/>
        <i x="2" s="1"/>
        <i x="1" s="1"/>
        <i x="5" s="1" nd="1"/>
        <i x="0"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ACA8B5D-E0D4-46C5-9AE1-7D8A07E0CA4A}" sourceName="State">
  <pivotTables>
    <pivotTable tabId="19" name="SalesProfit"/>
  </pivotTables>
  <data>
    <tabular pivotCacheId="59956354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8C6CEF1-F9D3-4ED7-AFDB-37E72F3D02B5}" sourceName="Ship Mode">
  <pivotTables>
    <pivotTable tabId="25" name="SalesProfit"/>
    <pivotTable tabId="6" name="SalesProfit"/>
    <pivotTable tabId="5" name="SalesProfit"/>
    <pivotTable tabId="8" name="SalesProfit"/>
    <pivotTable tabId="12" name="SalesProfit"/>
    <pivotTable tabId="19" name="SalesProfit"/>
    <pivotTable tabId="23" name="SalesProfit"/>
    <pivotTable tabId="10" name="SalesProfit"/>
    <pivotTable tabId="9" name="SalesProfit"/>
    <pivotTable tabId="24" name="SalesProfit"/>
  </pivotTables>
  <data>
    <tabular pivotCacheId="59956354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DED573-82AF-4125-BDC6-CD91CDAE7A7E}" cache="Slicer_Region" caption="Regions" style="MySlicerStyleDark5-2" rowHeight="182880"/>
  <slicer name="Segment" xr10:uid="{991FC7FF-41DC-4FF8-8803-E9C4A2845A00}" cache="Slicer_Segment" caption="Segments" style="MySlicerStyleDark5-2" rowHeight="182880"/>
  <slicer name="Years" xr10:uid="{1A54FD54-52BE-495A-9EF3-4AF4E7F5E7EC}" cache="Slicer_Years" caption="Years" style="MySlicerStyleDark5-2" rowHeight="182880"/>
  <slicer name="State" xr10:uid="{CD569B5C-25B2-499E-88AB-925CA59F63B2}" cache="Slicer_State" caption="State" startItem="38" style="MySlicerStyleDark5-2" rowHeight="230716"/>
  <slicer name="Ship Mode" xr10:uid="{68AB0101-420B-4555-B3A3-2208B0D90B31}" cache="Slicer_Ship_Mode" caption="Ship Mode" style="MySlicerStyleDark5-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W9995" totalsRowShown="0" headerRowDxfId="30">
  <autoFilter ref="A1:W9995" xr:uid="{00000000-0009-0000-0100-000001000000}"/>
  <tableColumns count="23">
    <tableColumn id="1" xr3:uid="{00000000-0010-0000-0000-000001000000}" name="Row ID" dataDxfId="29"/>
    <tableColumn id="2" xr3:uid="{00000000-0010-0000-0000-000002000000}" name="Order ID"/>
    <tableColumn id="3" xr3:uid="{00000000-0010-0000-0000-000003000000}" name="Order Date" dataDxfId="28"/>
    <tableColumn id="4" xr3:uid="{00000000-0010-0000-0000-000004000000}" name="Ship Date" dataDxfId="27"/>
    <tableColumn id="5" xr3:uid="{00000000-0010-0000-0000-000005000000}" name="Ship Mode" dataDxfId="26"/>
    <tableColumn id="6" xr3:uid="{00000000-0010-0000-0000-000006000000}" name="Customer ID" dataDxfId="25"/>
    <tableColumn id="7" xr3:uid="{00000000-0010-0000-0000-000007000000}" name="Customer Name" dataDxfId="24"/>
    <tableColumn id="8" xr3:uid="{00000000-0010-0000-0000-000008000000}" name="Segment" dataDxfId="23"/>
    <tableColumn id="9" xr3:uid="{00000000-0010-0000-0000-000009000000}" name="Country" dataDxfId="22"/>
    <tableColumn id="10" xr3:uid="{00000000-0010-0000-0000-00000A000000}" name="City" dataDxfId="21"/>
    <tableColumn id="11" xr3:uid="{00000000-0010-0000-0000-00000B000000}" name="State" dataDxfId="20"/>
    <tableColumn id="12" xr3:uid="{00000000-0010-0000-0000-00000C000000}" name="Postal Code" dataDxfId="19"/>
    <tableColumn id="13" xr3:uid="{00000000-0010-0000-0000-00000D000000}" name="Region" dataDxfId="18"/>
    <tableColumn id="14" xr3:uid="{00000000-0010-0000-0000-00000E000000}" name="Product ID" dataDxfId="17"/>
    <tableColumn id="15" xr3:uid="{00000000-0010-0000-0000-00000F000000}" name="Category" dataDxfId="16"/>
    <tableColumn id="16" xr3:uid="{00000000-0010-0000-0000-000010000000}" name="Sub-Category" dataDxfId="15"/>
    <tableColumn id="17" xr3:uid="{00000000-0010-0000-0000-000011000000}" name="Product Name" dataDxfId="14"/>
    <tableColumn id="18" xr3:uid="{00000000-0010-0000-0000-000012000000}" name="Sales" dataDxfId="13"/>
    <tableColumn id="19" xr3:uid="{00000000-0010-0000-0000-000013000000}" name="Quantity" dataDxfId="12"/>
    <tableColumn id="20" xr3:uid="{00000000-0010-0000-0000-000014000000}" name="Discount" dataDxfId="11"/>
    <tableColumn id="21" xr3:uid="{00000000-0010-0000-0000-000015000000}" name="Profit" dataDxfId="10"/>
    <tableColumn id="22" xr3:uid="{00000000-0010-0000-0000-000016000000}" name="Person" dataDxfId="9">
      <calculatedColumnFormula>VLOOKUP($M2,People!$A$2:$B$5, 2, FALSE)</calculatedColumnFormula>
    </tableColumn>
    <tableColumn id="23" xr3:uid="{00000000-0010-0000-0000-000017000000}" name="Returned" dataDxfId="8">
      <calculatedColumnFormula>IFERROR(VLOOKUP($B2, 'Returns'!$A$2:$B$801, 2, FALSE), "No")</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People" displayName="People" ref="A1:B5" totalsRowShown="0" headerRowDxfId="7">
  <autoFilter ref="A1:B5" xr:uid="{00000000-0009-0000-0100-000003000000}"/>
  <tableColumns count="2">
    <tableColumn id="2" xr3:uid="{00000000-0010-0000-0100-000002000000}" name="Region" dataDxfId="6"/>
    <tableColumn id="1" xr3:uid="{00000000-0010-0000-0100-000001000000}" name="Person" dataDxfId="5"/>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Returns" displayName="Returns" ref="A1:B801" totalsRowShown="0">
  <autoFilter ref="A1:B801" xr:uid="{00000000-0009-0000-0100-000004000000}"/>
  <tableColumns count="2">
    <tableColumn id="2" xr3:uid="{00000000-0010-0000-0200-000002000000}" name="Order ID"/>
    <tableColumn id="1" xr3:uid="{00000000-0010-0000-0200-000001000000}" name="Returned" dataDxfId="4"/>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F7D7D6-C6EB-4506-878C-2D440A7F4A73}" name="Table2" displayName="Table2" ref="E3:F6" totalsRowShown="0">
  <autoFilter ref="E3:F6" xr:uid="{E54D509D-9069-40A4-90C7-9459E54420E6}"/>
  <tableColumns count="2">
    <tableColumn id="1" xr3:uid="{D88A2D02-644E-4FCA-A58C-2A2F116BCBCD}" name="Returned"/>
    <tableColumn id="2" xr3:uid="{06A65998-4D24-4685-98EE-56860F664F56}" name="coun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2.bin"/><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3.bin"/><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ABBA-4152-4342-8212-14DCD5A504C5}">
  <dimension ref="A1:Z99"/>
  <sheetViews>
    <sheetView showGridLines="0" tabSelected="1" zoomScale="60" zoomScaleNormal="60" workbookViewId="0">
      <selection activeCell="X16" sqref="X16"/>
    </sheetView>
  </sheetViews>
  <sheetFormatPr defaultRowHeight="13" x14ac:dyDescent="0.3"/>
  <cols>
    <col min="1" max="1" width="2.90625" customWidth="1"/>
    <col min="2" max="2" width="21.1796875" customWidth="1"/>
    <col min="3" max="3" width="19.7265625" customWidth="1"/>
    <col min="4" max="4" width="17.453125" customWidth="1"/>
    <col min="5" max="5" width="18.1796875" customWidth="1"/>
    <col min="6" max="6" width="20.6328125" customWidth="1"/>
    <col min="7" max="7" width="7.54296875" customWidth="1"/>
    <col min="8" max="8" width="8.7265625" customWidth="1"/>
    <col min="15" max="15" width="5.90625" customWidth="1"/>
    <col min="16" max="16" width="8.90625" customWidth="1"/>
    <col min="17" max="17" width="5.453125" customWidth="1"/>
    <col min="19" max="19" width="6.1796875" customWidth="1"/>
    <col min="20" max="20" width="2.36328125" customWidth="1"/>
    <col min="21" max="21" width="1.90625" customWidth="1"/>
    <col min="24" max="24" width="6.36328125" bestFit="1" customWidth="1"/>
    <col min="25" max="25" width="7.36328125" bestFit="1" customWidth="1"/>
  </cols>
  <sheetData>
    <row r="1" spans="1:26" ht="23" x14ac:dyDescent="0.3">
      <c r="A1" s="81" t="s">
        <v>10979</v>
      </c>
      <c r="B1" s="81"/>
      <c r="C1" s="81"/>
      <c r="D1" s="81"/>
      <c r="E1" s="81"/>
      <c r="F1" s="81"/>
      <c r="G1" s="81"/>
      <c r="H1" s="81"/>
      <c r="I1" s="81"/>
      <c r="J1" s="81"/>
      <c r="K1" s="81"/>
      <c r="L1" s="81"/>
      <c r="M1" s="81"/>
      <c r="N1" s="81"/>
      <c r="O1" s="81"/>
      <c r="P1" s="81"/>
      <c r="Q1" s="81"/>
      <c r="R1" s="81"/>
      <c r="S1" s="81"/>
      <c r="T1" s="81"/>
      <c r="U1" s="81"/>
    </row>
    <row r="2" spans="1:26" s="46" customFormat="1" ht="6" customHeight="1" x14ac:dyDescent="0.3">
      <c r="A2" s="47"/>
      <c r="B2" s="47"/>
      <c r="C2" s="47"/>
      <c r="D2" s="47"/>
      <c r="E2" s="47"/>
      <c r="F2" s="54"/>
      <c r="G2" s="47"/>
      <c r="H2" s="47"/>
      <c r="I2" s="47"/>
      <c r="J2" s="47"/>
      <c r="K2" s="47"/>
      <c r="L2" s="47"/>
      <c r="M2" s="47"/>
      <c r="N2" s="47"/>
      <c r="O2" s="47"/>
      <c r="P2" s="77"/>
      <c r="Q2" s="77"/>
      <c r="R2" s="77"/>
      <c r="S2" s="77"/>
      <c r="T2" s="77"/>
      <c r="U2" s="77"/>
      <c r="X2"/>
      <c r="Y2"/>
      <c r="Z2"/>
    </row>
    <row r="3" spans="1:26" x14ac:dyDescent="0.3">
      <c r="A3" s="48"/>
      <c r="B3" s="68" t="s">
        <v>17</v>
      </c>
      <c r="C3" s="68" t="s">
        <v>20</v>
      </c>
      <c r="D3" s="68" t="s">
        <v>10968</v>
      </c>
      <c r="E3" s="68" t="s">
        <v>10969</v>
      </c>
      <c r="F3" s="69" t="s">
        <v>10973</v>
      </c>
      <c r="G3" s="70"/>
      <c r="H3" s="50"/>
      <c r="I3" s="48"/>
      <c r="J3" s="48"/>
      <c r="K3" s="48"/>
      <c r="L3" s="48"/>
      <c r="M3" s="48"/>
      <c r="N3" s="48"/>
      <c r="O3" s="48"/>
      <c r="P3" s="77"/>
      <c r="Q3" s="80"/>
      <c r="R3" s="80"/>
      <c r="S3" s="80"/>
      <c r="T3" s="77"/>
      <c r="U3" s="77"/>
    </row>
    <row r="4" spans="1:26" ht="20.5" x14ac:dyDescent="0.3">
      <c r="A4" s="48"/>
      <c r="B4" s="74">
        <f>SUM(SparklinesPivot!C:C)</f>
        <v>2297200.8603000003</v>
      </c>
      <c r="C4" s="74">
        <f>SUM(SparklinesPivot!D:D)</f>
        <v>286397.02169999992</v>
      </c>
      <c r="D4" s="75">
        <f>C4/B4</f>
        <v>0.12467217240315601</v>
      </c>
      <c r="E4" s="75">
        <f>AVERAGE(SparklinesPivot!F:F)</f>
        <v>0.15632258193514634</v>
      </c>
      <c r="F4" s="76">
        <f>COUNT(OrdersPivot!B5:B5013)</f>
        <v>5009</v>
      </c>
      <c r="G4" s="71"/>
      <c r="H4" s="50"/>
      <c r="I4" s="48"/>
      <c r="J4" s="48"/>
      <c r="K4" s="48"/>
      <c r="L4" s="48"/>
      <c r="M4" s="48"/>
      <c r="N4" s="48"/>
      <c r="O4" s="48"/>
      <c r="P4" s="77"/>
      <c r="Q4" s="77"/>
      <c r="R4" s="77"/>
      <c r="S4" s="77"/>
      <c r="T4" s="77"/>
      <c r="U4" s="77"/>
    </row>
    <row r="5" spans="1:26" ht="15.5" x14ac:dyDescent="0.3">
      <c r="A5" s="48"/>
      <c r="B5" s="72"/>
      <c r="C5" s="72"/>
      <c r="D5" s="73"/>
      <c r="E5" s="73"/>
      <c r="F5" s="71"/>
      <c r="G5" s="71"/>
      <c r="H5" s="50"/>
      <c r="I5" s="48"/>
      <c r="J5" s="48"/>
      <c r="K5" s="48"/>
      <c r="L5" s="48"/>
      <c r="M5" s="48"/>
      <c r="N5" s="48"/>
      <c r="O5" s="48"/>
      <c r="P5" s="77"/>
      <c r="Q5" s="77"/>
      <c r="R5" s="77"/>
      <c r="S5" s="77"/>
      <c r="T5" s="77"/>
      <c r="U5" s="77"/>
    </row>
    <row r="6" spans="1:26" ht="9" customHeight="1" x14ac:dyDescent="0.3">
      <c r="A6" s="48"/>
      <c r="B6" s="48"/>
      <c r="C6" s="48"/>
      <c r="D6" s="48"/>
      <c r="E6" s="48"/>
      <c r="F6" s="48"/>
      <c r="G6" s="48"/>
      <c r="H6" s="48"/>
      <c r="I6" s="48"/>
      <c r="J6" s="48"/>
      <c r="K6" s="48"/>
      <c r="L6" s="48"/>
      <c r="M6" s="48"/>
      <c r="N6" s="48"/>
      <c r="O6" s="48"/>
      <c r="P6" s="77"/>
      <c r="Q6" s="77"/>
      <c r="R6" s="77"/>
      <c r="S6" s="77"/>
      <c r="T6" s="77"/>
      <c r="U6" s="77"/>
    </row>
    <row r="7" spans="1:26" x14ac:dyDescent="0.3">
      <c r="A7" s="48"/>
      <c r="B7" s="48"/>
      <c r="C7" s="48"/>
      <c r="D7" s="48"/>
      <c r="E7" s="48"/>
      <c r="F7" s="48"/>
      <c r="G7" s="48"/>
      <c r="H7" s="48"/>
      <c r="I7" s="48"/>
      <c r="J7" s="48"/>
      <c r="K7" s="48"/>
      <c r="L7" s="48"/>
      <c r="M7" s="48"/>
      <c r="N7" s="48"/>
      <c r="O7" s="48"/>
      <c r="P7" s="77"/>
      <c r="Q7" s="77"/>
      <c r="R7" s="77"/>
      <c r="S7" s="77"/>
      <c r="T7" s="77"/>
      <c r="U7" s="77"/>
    </row>
    <row r="8" spans="1:26" x14ac:dyDescent="0.3">
      <c r="A8" s="48"/>
      <c r="B8" s="48"/>
      <c r="C8" s="48"/>
      <c r="D8" s="48"/>
      <c r="E8" s="48"/>
      <c r="F8" s="48"/>
      <c r="G8" s="48"/>
      <c r="H8" s="48"/>
      <c r="I8" s="48"/>
      <c r="J8" s="48"/>
      <c r="K8" s="48"/>
      <c r="L8" s="48"/>
      <c r="M8" s="48"/>
      <c r="N8" s="48"/>
      <c r="O8" s="48"/>
      <c r="P8" s="77"/>
      <c r="Q8" s="77"/>
      <c r="R8" s="77"/>
      <c r="S8" s="77"/>
      <c r="T8" s="77"/>
      <c r="U8" s="77"/>
    </row>
    <row r="9" spans="1:26" x14ac:dyDescent="0.3">
      <c r="A9" s="48"/>
      <c r="B9" s="48"/>
      <c r="C9" s="48"/>
      <c r="D9" s="48"/>
      <c r="E9" s="48"/>
      <c r="F9" s="48"/>
      <c r="G9" s="48"/>
      <c r="H9" s="48"/>
      <c r="I9" s="48"/>
      <c r="J9" s="48"/>
      <c r="K9" s="48"/>
      <c r="L9" s="48"/>
      <c r="M9" s="48"/>
      <c r="N9" s="48"/>
      <c r="O9" s="48"/>
      <c r="P9" s="77"/>
      <c r="Q9" s="77"/>
      <c r="R9" s="77"/>
      <c r="S9" s="77"/>
      <c r="T9" s="77"/>
      <c r="U9" s="77"/>
    </row>
    <row r="10" spans="1:26" x14ac:dyDescent="0.3">
      <c r="A10" s="48"/>
      <c r="B10" s="48"/>
      <c r="C10" s="48"/>
      <c r="D10" s="48"/>
      <c r="E10" s="48"/>
      <c r="F10" s="48"/>
      <c r="G10" s="48"/>
      <c r="H10" s="48"/>
      <c r="I10" s="48"/>
      <c r="J10" s="48"/>
      <c r="K10" s="48"/>
      <c r="L10" s="48"/>
      <c r="M10" s="48"/>
      <c r="N10" s="48"/>
      <c r="O10" s="48"/>
      <c r="P10" s="77"/>
      <c r="Q10" s="77"/>
      <c r="R10" s="77"/>
      <c r="S10" s="77"/>
      <c r="T10" s="77"/>
      <c r="U10" s="77"/>
    </row>
    <row r="11" spans="1:26" x14ac:dyDescent="0.3">
      <c r="A11" s="48"/>
      <c r="B11" s="48"/>
      <c r="C11" s="48"/>
      <c r="D11" s="48"/>
      <c r="E11" s="48"/>
      <c r="F11" s="48"/>
      <c r="G11" s="48"/>
      <c r="H11" s="48"/>
      <c r="I11" s="48"/>
      <c r="J11" s="48"/>
      <c r="K11" s="48"/>
      <c r="L11" s="48"/>
      <c r="M11" s="48"/>
      <c r="N11" s="48"/>
      <c r="O11" s="48"/>
      <c r="P11" s="77"/>
      <c r="Q11" s="77"/>
      <c r="R11" s="77"/>
      <c r="S11" s="77"/>
      <c r="T11" s="77"/>
      <c r="U11" s="77"/>
    </row>
    <row r="12" spans="1:26" x14ac:dyDescent="0.3">
      <c r="A12" s="48"/>
      <c r="B12" s="48"/>
      <c r="C12" s="48"/>
      <c r="D12" s="48"/>
      <c r="E12" s="48"/>
      <c r="F12" s="48"/>
      <c r="G12" s="48"/>
      <c r="H12" s="48"/>
      <c r="I12" s="48"/>
      <c r="J12" s="48"/>
      <c r="K12" s="48"/>
      <c r="L12" s="48"/>
      <c r="M12" s="48"/>
      <c r="N12" s="48"/>
      <c r="O12" s="48"/>
      <c r="P12" s="77"/>
      <c r="Q12" s="77"/>
      <c r="R12" s="77"/>
      <c r="S12" s="77"/>
      <c r="T12" s="77"/>
      <c r="U12" s="77"/>
    </row>
    <row r="13" spans="1:26" x14ac:dyDescent="0.3">
      <c r="A13" s="48"/>
      <c r="B13" s="48"/>
      <c r="C13" s="48"/>
      <c r="D13" s="48"/>
      <c r="E13" s="48"/>
      <c r="F13" s="48"/>
      <c r="G13" s="48"/>
      <c r="H13" s="48"/>
      <c r="I13" s="48"/>
      <c r="J13" s="48"/>
      <c r="K13" s="48"/>
      <c r="L13" s="48"/>
      <c r="M13" s="48"/>
      <c r="N13" s="48"/>
      <c r="O13" s="48"/>
      <c r="P13" s="77"/>
      <c r="Q13" s="77"/>
      <c r="R13" s="77"/>
      <c r="S13" s="77"/>
      <c r="T13" s="77"/>
      <c r="U13" s="77"/>
    </row>
    <row r="14" spans="1:26" x14ac:dyDescent="0.3">
      <c r="A14" s="48"/>
      <c r="B14" s="48"/>
      <c r="C14" s="48"/>
      <c r="D14" s="48"/>
      <c r="E14" s="48"/>
      <c r="F14" s="48"/>
      <c r="G14" s="48"/>
      <c r="H14" s="48"/>
      <c r="I14" s="48"/>
      <c r="J14" s="48"/>
      <c r="K14" s="48"/>
      <c r="L14" s="48"/>
      <c r="M14" s="48"/>
      <c r="N14" s="48"/>
      <c r="O14" s="48"/>
      <c r="P14" s="77"/>
      <c r="Q14" s="77"/>
      <c r="R14" s="77"/>
      <c r="S14" s="77"/>
      <c r="T14" s="77"/>
      <c r="U14" s="77"/>
    </row>
    <row r="15" spans="1:26" x14ac:dyDescent="0.3">
      <c r="A15" s="48"/>
      <c r="B15" s="48"/>
      <c r="C15" s="48"/>
      <c r="D15" s="48"/>
      <c r="E15" s="48"/>
      <c r="F15" s="48"/>
      <c r="G15" s="48"/>
      <c r="H15" s="48"/>
      <c r="I15" s="48"/>
      <c r="J15" s="48"/>
      <c r="K15" s="48"/>
      <c r="L15" s="48"/>
      <c r="M15" s="48"/>
      <c r="N15" s="48"/>
      <c r="O15" s="48"/>
      <c r="P15" s="77"/>
      <c r="Q15" s="77"/>
      <c r="R15" s="77"/>
      <c r="S15" s="77"/>
      <c r="T15" s="77"/>
      <c r="U15" s="77"/>
    </row>
    <row r="16" spans="1:26" x14ac:dyDescent="0.3">
      <c r="A16" s="48"/>
      <c r="B16" s="48"/>
      <c r="C16" s="48"/>
      <c r="D16" s="48"/>
      <c r="E16" s="48"/>
      <c r="F16" s="48"/>
      <c r="G16" s="48"/>
      <c r="H16" s="48"/>
      <c r="I16" s="48"/>
      <c r="J16" s="48"/>
      <c r="K16" s="48"/>
      <c r="L16" s="48"/>
      <c r="M16" s="48"/>
      <c r="N16" s="48"/>
      <c r="O16" s="48"/>
      <c r="P16" s="77"/>
      <c r="Q16" s="77"/>
      <c r="R16" s="77"/>
      <c r="S16" s="77"/>
      <c r="T16" s="77"/>
      <c r="U16" s="77"/>
    </row>
    <row r="17" spans="1:21" x14ac:dyDescent="0.3">
      <c r="A17" s="48"/>
      <c r="B17" s="48"/>
      <c r="C17" s="48"/>
      <c r="D17" s="48"/>
      <c r="E17" s="48"/>
      <c r="F17" s="48"/>
      <c r="G17" s="48"/>
      <c r="H17" s="48"/>
      <c r="I17" s="48"/>
      <c r="J17" s="48"/>
      <c r="K17" s="48"/>
      <c r="L17" s="48"/>
      <c r="M17" s="48"/>
      <c r="N17" s="48"/>
      <c r="O17" s="48"/>
      <c r="P17" s="77"/>
      <c r="Q17" s="77"/>
      <c r="R17" s="77"/>
      <c r="S17" s="77"/>
      <c r="T17" s="77"/>
      <c r="U17" s="77"/>
    </row>
    <row r="18" spans="1:21" x14ac:dyDescent="0.3">
      <c r="A18" s="48"/>
      <c r="B18" s="48"/>
      <c r="C18" s="48"/>
      <c r="D18" s="48"/>
      <c r="E18" s="48"/>
      <c r="F18" s="48"/>
      <c r="G18" s="48"/>
      <c r="H18" s="48"/>
      <c r="I18" s="48"/>
      <c r="J18" s="48"/>
      <c r="K18" s="48"/>
      <c r="L18" s="48"/>
      <c r="M18" s="48"/>
      <c r="N18" s="48"/>
      <c r="O18" s="48"/>
      <c r="P18" s="77"/>
      <c r="Q18" s="77"/>
      <c r="R18" s="77"/>
      <c r="S18" s="77"/>
      <c r="T18" s="77"/>
      <c r="U18" s="77"/>
    </row>
    <row r="19" spans="1:21" x14ac:dyDescent="0.3">
      <c r="A19" s="48"/>
      <c r="B19" s="48"/>
      <c r="C19" s="48"/>
      <c r="D19" s="48"/>
      <c r="E19" s="48"/>
      <c r="F19" s="48"/>
      <c r="G19" s="48"/>
      <c r="H19" s="48"/>
      <c r="I19" s="48"/>
      <c r="J19" s="48"/>
      <c r="K19" s="48"/>
      <c r="L19" s="48"/>
      <c r="M19" s="48"/>
      <c r="N19" s="48"/>
      <c r="O19" s="48"/>
      <c r="P19" s="77"/>
      <c r="Q19" s="77"/>
      <c r="R19" s="77"/>
      <c r="S19" s="77"/>
      <c r="T19" s="77"/>
      <c r="U19" s="77"/>
    </row>
    <row r="20" spans="1:21" x14ac:dyDescent="0.3">
      <c r="A20" s="48"/>
      <c r="B20" s="48"/>
      <c r="C20" s="48"/>
      <c r="D20" s="48"/>
      <c r="E20" s="48"/>
      <c r="F20" s="48"/>
      <c r="G20" s="48"/>
      <c r="H20" s="48"/>
      <c r="I20" s="48"/>
      <c r="J20" s="48"/>
      <c r="K20" s="48"/>
      <c r="L20" s="48"/>
      <c r="M20" s="48"/>
      <c r="N20" s="48"/>
      <c r="O20" s="48"/>
      <c r="P20" s="77"/>
      <c r="Q20" s="77"/>
      <c r="R20" s="77"/>
      <c r="S20" s="77"/>
      <c r="T20" s="77"/>
      <c r="U20" s="77"/>
    </row>
    <row r="21" spans="1:21" x14ac:dyDescent="0.3">
      <c r="A21" s="48"/>
      <c r="B21" s="48"/>
      <c r="C21" s="48"/>
      <c r="D21" s="48"/>
      <c r="E21" s="48"/>
      <c r="F21" s="48"/>
      <c r="G21" s="48"/>
      <c r="H21" s="48"/>
      <c r="I21" s="48"/>
      <c r="J21" s="48"/>
      <c r="K21" s="48"/>
      <c r="L21" s="48"/>
      <c r="M21" s="48"/>
      <c r="N21" s="48"/>
      <c r="O21" s="48"/>
      <c r="P21" s="77"/>
      <c r="Q21" s="77"/>
      <c r="R21" s="77"/>
      <c r="S21" s="77"/>
      <c r="T21" s="77"/>
      <c r="U21" s="77"/>
    </row>
    <row r="22" spans="1:21" x14ac:dyDescent="0.3">
      <c r="A22" s="48"/>
      <c r="B22" s="48"/>
      <c r="C22" s="48"/>
      <c r="D22" s="48"/>
      <c r="E22" s="48"/>
      <c r="F22" s="48"/>
      <c r="G22" s="48"/>
      <c r="H22" s="48"/>
      <c r="I22" s="48"/>
      <c r="J22" s="48"/>
      <c r="K22" s="48"/>
      <c r="L22" s="48"/>
      <c r="M22" s="48"/>
      <c r="N22" s="48"/>
      <c r="O22" s="48"/>
      <c r="P22" s="77"/>
      <c r="Q22" s="77"/>
      <c r="R22" s="77"/>
      <c r="S22" s="77"/>
      <c r="T22" s="77"/>
      <c r="U22" s="77"/>
    </row>
    <row r="23" spans="1:21" x14ac:dyDescent="0.3">
      <c r="A23" s="48"/>
      <c r="B23" s="48"/>
      <c r="C23" s="48"/>
      <c r="D23" s="48"/>
      <c r="E23" s="48"/>
      <c r="F23" s="48"/>
      <c r="G23" s="48"/>
      <c r="H23" s="48"/>
      <c r="I23" s="48"/>
      <c r="J23" s="48"/>
      <c r="K23" s="48"/>
      <c r="L23" s="48"/>
      <c r="M23" s="48"/>
      <c r="N23" s="48"/>
      <c r="O23" s="48"/>
      <c r="P23" s="77"/>
      <c r="Q23" s="77"/>
      <c r="R23" s="77"/>
      <c r="S23" s="77"/>
      <c r="T23" s="77"/>
      <c r="U23" s="77"/>
    </row>
    <row r="24" spans="1:21" x14ac:dyDescent="0.3">
      <c r="A24" s="48"/>
      <c r="B24" s="48"/>
      <c r="C24" s="48"/>
      <c r="D24" s="48"/>
      <c r="E24" s="48"/>
      <c r="F24" s="48"/>
      <c r="G24" s="48"/>
      <c r="H24" s="48"/>
      <c r="I24" s="48"/>
      <c r="J24" s="48"/>
      <c r="K24" s="48"/>
      <c r="L24" s="48"/>
      <c r="M24" s="48"/>
      <c r="N24" s="48"/>
      <c r="O24" s="48"/>
      <c r="P24" s="77"/>
      <c r="Q24" s="77"/>
      <c r="R24" s="77"/>
      <c r="S24" s="77"/>
      <c r="T24" s="77"/>
      <c r="U24" s="77"/>
    </row>
    <row r="25" spans="1:21" x14ac:dyDescent="0.3">
      <c r="A25" s="48"/>
      <c r="B25" s="48"/>
      <c r="C25" s="48"/>
      <c r="D25" s="48"/>
      <c r="E25" s="48"/>
      <c r="F25" s="48"/>
      <c r="G25" s="48"/>
      <c r="H25" s="48"/>
      <c r="I25" s="48"/>
      <c r="J25" s="48"/>
      <c r="K25" s="48"/>
      <c r="L25" s="48"/>
      <c r="M25" s="48"/>
      <c r="N25" s="48"/>
      <c r="O25" s="48"/>
      <c r="P25" s="77"/>
      <c r="Q25" s="77"/>
      <c r="R25" s="77"/>
      <c r="S25" s="77"/>
      <c r="T25" s="77"/>
      <c r="U25" s="77"/>
    </row>
    <row r="26" spans="1:21" x14ac:dyDescent="0.3">
      <c r="A26" s="48"/>
      <c r="B26" s="48"/>
      <c r="C26" s="48"/>
      <c r="D26" s="48"/>
      <c r="E26" s="48"/>
      <c r="F26" s="48"/>
      <c r="G26" s="48"/>
      <c r="H26" s="48"/>
      <c r="I26" s="48"/>
      <c r="J26" s="48"/>
      <c r="K26" s="48"/>
      <c r="L26" s="48"/>
      <c r="M26" s="48"/>
      <c r="N26" s="48"/>
      <c r="O26" s="48"/>
      <c r="P26" s="77"/>
      <c r="Q26" s="77"/>
      <c r="R26" s="77"/>
      <c r="S26" s="77"/>
      <c r="T26" s="77"/>
      <c r="U26" s="77"/>
    </row>
    <row r="27" spans="1:21" x14ac:dyDescent="0.3">
      <c r="A27" s="48"/>
      <c r="B27" s="48"/>
      <c r="C27" s="48"/>
      <c r="D27" s="48"/>
      <c r="E27" s="48"/>
      <c r="F27" s="48"/>
      <c r="G27" s="48"/>
      <c r="H27" s="48"/>
      <c r="I27" s="48"/>
      <c r="J27" s="48"/>
      <c r="K27" s="48"/>
      <c r="L27" s="48"/>
      <c r="M27" s="48"/>
      <c r="N27" s="48"/>
      <c r="O27" s="48"/>
      <c r="P27" s="77"/>
      <c r="Q27" s="77"/>
      <c r="R27" s="77"/>
      <c r="S27" s="77"/>
      <c r="T27" s="77"/>
      <c r="U27" s="77"/>
    </row>
    <row r="28" spans="1:21" x14ac:dyDescent="0.3">
      <c r="A28" s="48"/>
      <c r="B28" s="48"/>
      <c r="C28" s="48"/>
      <c r="D28" s="48"/>
      <c r="E28" s="48"/>
      <c r="F28" s="48"/>
      <c r="G28" s="48"/>
      <c r="H28" s="48"/>
      <c r="I28" s="48"/>
      <c r="J28" s="48"/>
      <c r="K28" s="48"/>
      <c r="L28" s="48"/>
      <c r="M28" s="48"/>
      <c r="N28" s="48"/>
      <c r="O28" s="48"/>
      <c r="P28" s="77"/>
      <c r="Q28" s="77"/>
      <c r="R28" s="77"/>
      <c r="S28" s="77"/>
      <c r="T28" s="77"/>
      <c r="U28" s="77"/>
    </row>
    <row r="29" spans="1:21" x14ac:dyDescent="0.3">
      <c r="A29" s="48"/>
      <c r="B29" s="48"/>
      <c r="C29" s="48"/>
      <c r="D29" s="48"/>
      <c r="E29" s="48"/>
      <c r="F29" s="48"/>
      <c r="G29" s="48"/>
      <c r="H29" s="48"/>
      <c r="I29" s="48"/>
      <c r="J29" s="48"/>
      <c r="K29" s="48"/>
      <c r="L29" s="48"/>
      <c r="M29" s="48"/>
      <c r="N29" s="48"/>
      <c r="O29" s="48"/>
      <c r="P29" s="77"/>
      <c r="Q29" s="77"/>
      <c r="R29" s="77"/>
      <c r="S29" s="77"/>
      <c r="T29" s="77"/>
      <c r="U29" s="77"/>
    </row>
    <row r="30" spans="1:21" x14ac:dyDescent="0.3">
      <c r="A30" s="48"/>
      <c r="B30" s="48"/>
      <c r="C30" s="48"/>
      <c r="D30" s="48"/>
      <c r="E30" s="48"/>
      <c r="F30" s="48"/>
      <c r="G30" s="48"/>
      <c r="H30" s="48"/>
      <c r="I30" s="48"/>
      <c r="J30" s="48"/>
      <c r="K30" s="48"/>
      <c r="L30" s="48"/>
      <c r="M30" s="48"/>
      <c r="N30" s="48"/>
      <c r="O30" s="48"/>
      <c r="P30" s="77"/>
      <c r="Q30" s="77"/>
      <c r="R30" s="77"/>
      <c r="S30" s="77"/>
      <c r="T30" s="77"/>
      <c r="U30" s="77"/>
    </row>
    <row r="31" spans="1:21" x14ac:dyDescent="0.3">
      <c r="A31" s="48"/>
      <c r="B31" s="48"/>
      <c r="C31" s="48"/>
      <c r="D31" s="48"/>
      <c r="E31" s="48"/>
      <c r="F31" s="48"/>
      <c r="G31" s="48"/>
      <c r="H31" s="48"/>
      <c r="I31" s="48"/>
      <c r="J31" s="48"/>
      <c r="K31" s="48"/>
      <c r="L31" s="48"/>
      <c r="M31" s="48"/>
      <c r="N31" s="48"/>
      <c r="O31" s="48"/>
      <c r="P31" s="77"/>
      <c r="Q31" s="77"/>
      <c r="R31" s="77"/>
      <c r="S31" s="77"/>
      <c r="T31" s="77"/>
      <c r="U31" s="77"/>
    </row>
    <row r="32" spans="1:21" x14ac:dyDescent="0.3">
      <c r="A32" s="48"/>
      <c r="B32" s="48"/>
      <c r="C32" s="48"/>
      <c r="D32" s="48"/>
      <c r="E32" s="48"/>
      <c r="F32" s="48"/>
      <c r="G32" s="48"/>
      <c r="H32" s="48"/>
      <c r="I32" s="48"/>
      <c r="J32" s="48"/>
      <c r="K32" s="48"/>
      <c r="L32" s="48"/>
      <c r="M32" s="48"/>
      <c r="N32" s="48"/>
      <c r="O32" s="48"/>
      <c r="P32" s="77"/>
      <c r="Q32" s="77"/>
      <c r="R32" s="77"/>
      <c r="S32" s="77"/>
      <c r="T32" s="77"/>
      <c r="U32" s="77"/>
    </row>
    <row r="33" spans="1:21" x14ac:dyDescent="0.3">
      <c r="A33" s="48"/>
      <c r="B33" s="48"/>
      <c r="C33" s="48"/>
      <c r="D33" s="48"/>
      <c r="E33" s="48"/>
      <c r="F33" s="48"/>
      <c r="G33" s="48"/>
      <c r="H33" s="48"/>
      <c r="I33" s="48"/>
      <c r="J33" s="48"/>
      <c r="K33" s="48"/>
      <c r="L33" s="48"/>
      <c r="M33" s="48"/>
      <c r="N33" s="48"/>
      <c r="O33" s="48"/>
      <c r="P33" s="77"/>
      <c r="Q33" s="77"/>
      <c r="R33" s="77"/>
      <c r="S33" s="77"/>
      <c r="T33" s="77"/>
      <c r="U33" s="77"/>
    </row>
    <row r="34" spans="1:21" x14ac:dyDescent="0.3">
      <c r="A34" s="48"/>
      <c r="B34" s="48"/>
      <c r="C34" s="48"/>
      <c r="D34" s="48"/>
      <c r="E34" s="48"/>
      <c r="F34" s="48"/>
      <c r="G34" s="48"/>
      <c r="H34" s="48"/>
      <c r="I34" s="48"/>
      <c r="J34" s="48"/>
      <c r="K34" s="48"/>
      <c r="L34" s="48"/>
      <c r="M34" s="48"/>
      <c r="N34" s="48"/>
      <c r="O34" s="48"/>
      <c r="P34" s="77"/>
      <c r="Q34" s="77"/>
      <c r="R34" s="77"/>
      <c r="S34" s="77"/>
      <c r="T34" s="77"/>
      <c r="U34" s="77"/>
    </row>
    <row r="35" spans="1:21" x14ac:dyDescent="0.3">
      <c r="A35" s="48"/>
      <c r="B35" s="48"/>
      <c r="C35" s="48"/>
      <c r="D35" s="48"/>
      <c r="E35" s="48"/>
      <c r="F35" s="48"/>
      <c r="G35" s="48"/>
      <c r="H35" s="48"/>
      <c r="I35" s="48"/>
      <c r="J35" s="48"/>
      <c r="K35" s="48"/>
      <c r="L35" s="48"/>
      <c r="M35" s="48"/>
      <c r="N35" s="48"/>
      <c r="O35" s="48"/>
      <c r="P35" s="77"/>
      <c r="Q35" s="77"/>
      <c r="R35" s="77"/>
      <c r="S35" s="77"/>
      <c r="T35" s="77"/>
      <c r="U35" s="77"/>
    </row>
    <row r="36" spans="1:21" x14ac:dyDescent="0.3">
      <c r="A36" s="48"/>
      <c r="B36" s="48"/>
      <c r="C36" s="48"/>
      <c r="D36" s="48"/>
      <c r="E36" s="48"/>
      <c r="F36" s="48"/>
      <c r="G36" s="48"/>
      <c r="H36" s="48"/>
      <c r="I36" s="48"/>
      <c r="J36" s="48"/>
      <c r="K36" s="48"/>
      <c r="L36" s="48"/>
      <c r="M36" s="48"/>
      <c r="N36" s="48"/>
      <c r="O36" s="48"/>
      <c r="P36" s="77"/>
      <c r="Q36" s="77"/>
      <c r="R36" s="77"/>
      <c r="S36" s="77"/>
      <c r="T36" s="77"/>
      <c r="U36" s="77"/>
    </row>
    <row r="37" spans="1:21" x14ac:dyDescent="0.3">
      <c r="A37" s="48"/>
      <c r="B37" s="48"/>
      <c r="C37" s="48"/>
      <c r="D37" s="48"/>
      <c r="E37" s="48"/>
      <c r="F37" s="48"/>
      <c r="G37" s="48"/>
      <c r="H37" s="48"/>
      <c r="I37" s="48"/>
      <c r="J37" s="48"/>
      <c r="K37" s="48"/>
      <c r="L37" s="48"/>
      <c r="M37" s="48"/>
      <c r="N37" s="48"/>
      <c r="O37" s="48"/>
      <c r="P37" s="77"/>
      <c r="Q37" s="77"/>
      <c r="R37" s="77"/>
      <c r="S37" s="77"/>
      <c r="T37" s="77"/>
      <c r="U37" s="77"/>
    </row>
    <row r="38" spans="1:21" x14ac:dyDescent="0.3">
      <c r="A38" s="48"/>
      <c r="B38" s="48"/>
      <c r="C38" s="48"/>
      <c r="D38" s="48"/>
      <c r="E38" s="48"/>
      <c r="F38" s="48"/>
      <c r="G38" s="48"/>
      <c r="H38" s="48"/>
      <c r="I38" s="48"/>
      <c r="J38" s="48"/>
      <c r="K38" s="48"/>
      <c r="L38" s="48"/>
      <c r="M38" s="48"/>
      <c r="N38" s="48"/>
      <c r="O38" s="48"/>
      <c r="P38" s="77"/>
      <c r="Q38" s="77"/>
      <c r="R38" s="77"/>
      <c r="S38" s="77"/>
      <c r="T38" s="77"/>
      <c r="U38" s="77"/>
    </row>
    <row r="39" spans="1:21" x14ac:dyDescent="0.3">
      <c r="A39" s="48"/>
      <c r="B39" s="48"/>
      <c r="C39" s="48"/>
      <c r="D39" s="48"/>
      <c r="E39" s="48"/>
      <c r="F39" s="48"/>
      <c r="G39" s="48"/>
      <c r="H39" s="48"/>
      <c r="I39" s="48"/>
      <c r="J39" s="48"/>
      <c r="K39" s="48"/>
      <c r="L39" s="48"/>
      <c r="M39" s="48"/>
      <c r="N39" s="48"/>
      <c r="O39" s="48"/>
      <c r="P39" s="77"/>
      <c r="Q39" s="77"/>
      <c r="R39" s="77"/>
      <c r="S39" s="77"/>
      <c r="T39" s="77"/>
      <c r="U39" s="77"/>
    </row>
    <row r="40" spans="1:21" x14ac:dyDescent="0.3">
      <c r="A40" s="48"/>
      <c r="B40" s="48"/>
      <c r="C40" s="48"/>
      <c r="D40" s="48"/>
      <c r="E40" s="48"/>
      <c r="F40" s="48"/>
      <c r="G40" s="48"/>
      <c r="H40" s="48"/>
      <c r="I40" s="48"/>
      <c r="J40" s="48"/>
      <c r="K40" s="48"/>
      <c r="L40" s="48"/>
      <c r="M40" s="48"/>
      <c r="N40" s="48"/>
      <c r="O40" s="48"/>
      <c r="P40" s="77"/>
      <c r="Q40" s="77"/>
      <c r="R40" s="77"/>
      <c r="S40" s="77"/>
      <c r="T40" s="77"/>
      <c r="U40" s="77"/>
    </row>
    <row r="41" spans="1:21" x14ac:dyDescent="0.3">
      <c r="A41" s="48"/>
      <c r="B41" s="48"/>
      <c r="C41" s="48"/>
      <c r="D41" s="48"/>
      <c r="E41" s="48"/>
      <c r="F41" s="48"/>
      <c r="G41" s="48"/>
      <c r="H41" s="48"/>
      <c r="I41" s="48"/>
      <c r="J41" s="48"/>
      <c r="K41" s="48"/>
      <c r="L41" s="48"/>
      <c r="M41" s="48"/>
      <c r="N41" s="48"/>
      <c r="O41" s="48"/>
      <c r="P41" s="77"/>
      <c r="Q41" s="77"/>
      <c r="R41" s="77"/>
      <c r="S41" s="77"/>
      <c r="T41" s="77"/>
      <c r="U41" s="77"/>
    </row>
    <row r="42" spans="1:21" x14ac:dyDescent="0.3">
      <c r="A42" s="48"/>
      <c r="B42" s="48"/>
      <c r="C42" s="48"/>
      <c r="D42" s="48"/>
      <c r="E42" s="48"/>
      <c r="F42" s="48"/>
      <c r="G42" s="48"/>
      <c r="H42" s="48"/>
      <c r="I42" s="48"/>
      <c r="J42" s="48"/>
      <c r="K42" s="48"/>
      <c r="L42" s="48"/>
      <c r="M42" s="48"/>
      <c r="N42" s="48"/>
      <c r="O42" s="48"/>
      <c r="P42" s="77"/>
      <c r="Q42" s="77"/>
      <c r="R42" s="77"/>
      <c r="S42" s="77"/>
      <c r="T42" s="77"/>
      <c r="U42" s="77"/>
    </row>
    <row r="43" spans="1:21" x14ac:dyDescent="0.3">
      <c r="A43" s="48"/>
      <c r="B43" s="48"/>
      <c r="C43" s="48"/>
      <c r="D43" s="48"/>
      <c r="E43" s="48"/>
      <c r="F43" s="48"/>
      <c r="G43" s="48"/>
      <c r="H43" s="48"/>
      <c r="I43" s="48"/>
      <c r="J43" s="48"/>
      <c r="K43" s="48"/>
      <c r="L43" s="48"/>
      <c r="M43" s="48"/>
      <c r="N43" s="48"/>
      <c r="O43" s="48"/>
      <c r="P43" s="77"/>
      <c r="Q43" s="77"/>
      <c r="R43" s="77"/>
      <c r="S43" s="77"/>
      <c r="T43" s="77"/>
      <c r="U43" s="77"/>
    </row>
    <row r="44" spans="1:21" x14ac:dyDescent="0.3">
      <c r="A44" s="48"/>
      <c r="B44" s="48"/>
      <c r="C44" s="48"/>
      <c r="D44" s="48"/>
      <c r="E44" s="48"/>
      <c r="F44" s="48"/>
      <c r="G44" s="48"/>
      <c r="H44" s="48"/>
      <c r="I44" s="48"/>
      <c r="J44" s="48"/>
      <c r="K44" s="48"/>
      <c r="L44" s="48"/>
      <c r="M44" s="48"/>
      <c r="N44" s="48"/>
      <c r="O44" s="48"/>
      <c r="P44" s="77"/>
      <c r="Q44" s="77"/>
      <c r="R44" s="77"/>
      <c r="S44" s="77"/>
      <c r="T44" s="77"/>
      <c r="U44" s="77"/>
    </row>
    <row r="45" spans="1:21" x14ac:dyDescent="0.3">
      <c r="A45" s="48"/>
      <c r="B45" s="48"/>
      <c r="C45" s="48"/>
      <c r="D45" s="48"/>
      <c r="E45" s="48"/>
      <c r="F45" s="48"/>
      <c r="G45" s="48"/>
      <c r="H45" s="48"/>
      <c r="I45" s="48"/>
      <c r="J45" s="48"/>
      <c r="K45" s="48"/>
      <c r="L45" s="48"/>
      <c r="M45" s="48"/>
      <c r="N45" s="48"/>
      <c r="O45" s="48"/>
      <c r="P45" s="77"/>
      <c r="Q45" s="77"/>
      <c r="R45" s="77"/>
      <c r="S45" s="77"/>
      <c r="T45" s="77"/>
      <c r="U45" s="77"/>
    </row>
    <row r="46" spans="1:21" x14ac:dyDescent="0.3">
      <c r="A46" s="48"/>
      <c r="B46" s="48"/>
      <c r="C46" s="48"/>
      <c r="D46" s="48"/>
      <c r="E46" s="48"/>
      <c r="F46" s="48"/>
      <c r="G46" s="48"/>
      <c r="H46" s="48"/>
      <c r="I46" s="48"/>
      <c r="J46" s="48"/>
      <c r="K46" s="48"/>
      <c r="L46" s="48"/>
      <c r="M46" s="48"/>
      <c r="N46" s="48"/>
      <c r="O46" s="48"/>
      <c r="P46" s="77"/>
      <c r="Q46" s="77"/>
      <c r="R46" s="77"/>
      <c r="S46" s="77"/>
      <c r="T46" s="77"/>
      <c r="U46" s="77"/>
    </row>
    <row r="47" spans="1:21" x14ac:dyDescent="0.3">
      <c r="A47" s="48"/>
      <c r="B47" s="48"/>
      <c r="C47" s="48"/>
      <c r="D47" s="48"/>
      <c r="E47" s="48"/>
      <c r="F47" s="48"/>
      <c r="G47" s="48"/>
      <c r="H47" s="48"/>
      <c r="I47" s="48"/>
      <c r="J47" s="48"/>
      <c r="K47" s="48"/>
      <c r="L47" s="48"/>
      <c r="M47" s="48"/>
      <c r="N47" s="48"/>
      <c r="O47" s="48"/>
      <c r="P47" s="48"/>
      <c r="Q47" s="48"/>
      <c r="R47" s="48"/>
      <c r="S47" s="48"/>
      <c r="T47" s="48"/>
      <c r="U47" s="48"/>
    </row>
    <row r="48" spans="1:21" x14ac:dyDescent="0.3">
      <c r="A48" s="48"/>
      <c r="B48" s="48"/>
      <c r="C48" s="48"/>
      <c r="D48" s="48"/>
      <c r="E48" s="48"/>
      <c r="F48" s="48"/>
      <c r="G48" s="48"/>
      <c r="H48" s="48"/>
      <c r="I48" s="48"/>
      <c r="J48" s="48"/>
      <c r="K48" s="48"/>
      <c r="L48" s="48"/>
      <c r="M48" s="48"/>
      <c r="N48" s="48"/>
      <c r="O48" s="48"/>
      <c r="P48" s="48"/>
      <c r="Q48" s="48"/>
      <c r="R48" s="48"/>
      <c r="S48" s="48"/>
      <c r="T48" s="48"/>
      <c r="U48" s="48"/>
    </row>
    <row r="49" spans="1:16" x14ac:dyDescent="0.3">
      <c r="A49" s="49"/>
      <c r="B49" s="49"/>
      <c r="C49" s="49"/>
      <c r="D49" s="49"/>
      <c r="E49" s="49"/>
      <c r="F49" s="49"/>
      <c r="G49" s="49"/>
      <c r="H49" s="49"/>
      <c r="I49" s="49"/>
      <c r="J49" s="49"/>
      <c r="K49" s="49"/>
      <c r="L49" s="49"/>
      <c r="M49" s="49"/>
      <c r="N49" s="49"/>
      <c r="O49" s="49"/>
      <c r="P49" s="49"/>
    </row>
    <row r="50" spans="1:16" x14ac:dyDescent="0.3">
      <c r="A50" s="49"/>
      <c r="B50" s="49"/>
      <c r="C50" s="49"/>
      <c r="D50" s="49"/>
      <c r="E50" s="49"/>
      <c r="F50" s="49"/>
      <c r="G50" s="49"/>
      <c r="H50" s="49"/>
      <c r="I50" s="49"/>
      <c r="J50" s="49"/>
      <c r="K50" s="49"/>
      <c r="L50" s="49"/>
      <c r="M50" s="49"/>
      <c r="N50" s="49"/>
      <c r="O50" s="49"/>
      <c r="P50" s="49"/>
    </row>
    <row r="51" spans="1:16" x14ac:dyDescent="0.3">
      <c r="A51" s="49"/>
      <c r="B51" s="49"/>
      <c r="C51" s="49"/>
      <c r="D51" s="49"/>
      <c r="E51" s="49"/>
      <c r="F51" s="49"/>
      <c r="G51" s="49"/>
      <c r="H51" s="49"/>
      <c r="I51" s="49"/>
      <c r="J51" s="49"/>
      <c r="K51" s="49"/>
      <c r="L51" s="49"/>
      <c r="M51" s="49"/>
      <c r="N51" s="49"/>
      <c r="O51" s="49"/>
      <c r="P51" s="49"/>
    </row>
    <row r="52" spans="1:16" x14ac:dyDescent="0.3">
      <c r="A52" s="49"/>
      <c r="B52" s="49"/>
      <c r="C52" s="49"/>
      <c r="D52" s="49"/>
      <c r="E52" s="49"/>
      <c r="F52" s="49"/>
      <c r="G52" s="49"/>
      <c r="H52" s="49"/>
      <c r="I52" s="49"/>
      <c r="J52" s="49"/>
      <c r="K52" s="49"/>
      <c r="L52" s="49"/>
      <c r="M52" s="49"/>
      <c r="N52" s="49"/>
      <c r="O52" s="49"/>
      <c r="P52" s="49"/>
    </row>
    <row r="53" spans="1:16" x14ac:dyDescent="0.3">
      <c r="A53" s="49"/>
      <c r="B53" s="49"/>
      <c r="C53" s="49"/>
      <c r="D53" s="49"/>
      <c r="E53" s="49"/>
      <c r="F53" s="49"/>
      <c r="G53" s="49"/>
      <c r="H53" s="49"/>
      <c r="I53" s="49"/>
      <c r="J53" s="49"/>
      <c r="K53" s="49"/>
      <c r="L53" s="49"/>
      <c r="M53" s="49"/>
      <c r="N53" s="49"/>
      <c r="O53" s="49"/>
      <c r="P53" s="49"/>
    </row>
    <row r="54" spans="1:16" x14ac:dyDescent="0.3">
      <c r="A54" s="49"/>
      <c r="B54" s="49"/>
      <c r="C54" s="49"/>
      <c r="D54" s="49"/>
      <c r="E54" s="49"/>
      <c r="F54" s="49"/>
      <c r="G54" s="49"/>
      <c r="H54" s="49"/>
      <c r="I54" s="49"/>
      <c r="J54" s="49"/>
      <c r="K54" s="49"/>
      <c r="L54" s="49"/>
      <c r="M54" s="49"/>
      <c r="N54" s="49"/>
      <c r="O54" s="49"/>
      <c r="P54" s="49"/>
    </row>
    <row r="55" spans="1:16" x14ac:dyDescent="0.3">
      <c r="A55" s="49"/>
      <c r="B55" s="49"/>
      <c r="C55" s="49"/>
      <c r="D55" s="49"/>
      <c r="E55" s="49"/>
      <c r="F55" s="49"/>
      <c r="G55" s="49"/>
      <c r="H55" s="49"/>
      <c r="I55" s="49"/>
      <c r="J55" s="49"/>
      <c r="K55" s="49"/>
      <c r="L55" s="49"/>
      <c r="M55" s="49"/>
      <c r="N55" s="49"/>
      <c r="O55" s="49"/>
      <c r="P55" s="49"/>
    </row>
    <row r="56" spans="1:16" x14ac:dyDescent="0.3">
      <c r="A56" s="49"/>
      <c r="B56" s="49"/>
      <c r="C56" s="49"/>
      <c r="D56" s="49"/>
      <c r="E56" s="49"/>
      <c r="F56" s="49"/>
      <c r="G56" s="49"/>
      <c r="H56" s="49"/>
      <c r="I56" s="49"/>
      <c r="J56" s="49"/>
      <c r="K56" s="49"/>
      <c r="L56" s="49"/>
      <c r="M56" s="49"/>
      <c r="N56" s="49"/>
      <c r="O56" s="49"/>
      <c r="P56" s="49"/>
    </row>
    <row r="57" spans="1:16" x14ac:dyDescent="0.3">
      <c r="A57" s="49"/>
      <c r="B57" s="49"/>
      <c r="C57" s="49"/>
      <c r="D57" s="49"/>
      <c r="E57" s="49"/>
      <c r="F57" s="49"/>
      <c r="G57" s="49"/>
      <c r="H57" s="49"/>
      <c r="I57" s="49"/>
      <c r="J57" s="49"/>
      <c r="K57" s="49"/>
      <c r="L57" s="49"/>
      <c r="M57" s="49"/>
      <c r="N57" s="49"/>
      <c r="O57" s="49"/>
      <c r="P57" s="49"/>
    </row>
    <row r="58" spans="1:16" x14ac:dyDescent="0.3">
      <c r="A58" s="49"/>
      <c r="B58" s="49"/>
      <c r="C58" s="49"/>
      <c r="D58" s="49"/>
      <c r="E58" s="49"/>
      <c r="F58" s="49"/>
      <c r="G58" s="49"/>
      <c r="H58" s="49"/>
      <c r="I58" s="49"/>
      <c r="J58" s="49"/>
      <c r="K58" s="49"/>
      <c r="L58" s="49"/>
      <c r="M58" s="49"/>
      <c r="N58" s="49"/>
      <c r="O58" s="49"/>
      <c r="P58" s="49"/>
    </row>
    <row r="59" spans="1:16" s="49" customFormat="1" x14ac:dyDescent="0.3"/>
    <row r="60" spans="1:16" s="49" customFormat="1" x14ac:dyDescent="0.3"/>
    <row r="61" spans="1:16" s="49" customFormat="1" x14ac:dyDescent="0.3"/>
    <row r="62" spans="1:16" s="49" customFormat="1" x14ac:dyDescent="0.3"/>
    <row r="63" spans="1:16" s="49" customFormat="1" x14ac:dyDescent="0.3"/>
    <row r="64" spans="1:16" s="49" customFormat="1" x14ac:dyDescent="0.3"/>
    <row r="65" s="49" customFormat="1" x14ac:dyDescent="0.3"/>
    <row r="66" s="49" customFormat="1" x14ac:dyDescent="0.3"/>
    <row r="67" s="49" customFormat="1" x14ac:dyDescent="0.3"/>
    <row r="68" s="49" customFormat="1" x14ac:dyDescent="0.3"/>
    <row r="69" s="49" customFormat="1" x14ac:dyDescent="0.3"/>
    <row r="70" s="49" customFormat="1" x14ac:dyDescent="0.3"/>
    <row r="71" s="49" customFormat="1" x14ac:dyDescent="0.3"/>
    <row r="72" s="49" customFormat="1" x14ac:dyDescent="0.3"/>
    <row r="73" s="49" customFormat="1" x14ac:dyDescent="0.3"/>
    <row r="74" s="49" customFormat="1" x14ac:dyDescent="0.3"/>
    <row r="75" s="49" customFormat="1" x14ac:dyDescent="0.3"/>
    <row r="76" s="49" customFormat="1" x14ac:dyDescent="0.3"/>
    <row r="77" s="49" customFormat="1" x14ac:dyDescent="0.3"/>
    <row r="78" s="49" customFormat="1" x14ac:dyDescent="0.3"/>
    <row r="79" s="49" customFormat="1" x14ac:dyDescent="0.3"/>
    <row r="80" s="49" customFormat="1" x14ac:dyDescent="0.3"/>
    <row r="81" s="49" customFormat="1" x14ac:dyDescent="0.3"/>
    <row r="82" s="49" customFormat="1" x14ac:dyDescent="0.3"/>
    <row r="83" s="49" customFormat="1" x14ac:dyDescent="0.3"/>
    <row r="84" s="49" customFormat="1" x14ac:dyDescent="0.3"/>
    <row r="85" s="49" customFormat="1" x14ac:dyDescent="0.3"/>
    <row r="86" s="49" customFormat="1" x14ac:dyDescent="0.3"/>
    <row r="87" s="49" customFormat="1" x14ac:dyDescent="0.3"/>
    <row r="88" s="49" customFormat="1" x14ac:dyDescent="0.3"/>
    <row r="89" s="49" customFormat="1" x14ac:dyDescent="0.3"/>
    <row r="90" s="49" customFormat="1" x14ac:dyDescent="0.3"/>
    <row r="91" s="49" customFormat="1" x14ac:dyDescent="0.3"/>
    <row r="92" s="49" customFormat="1" x14ac:dyDescent="0.3"/>
    <row r="93" s="49" customFormat="1" x14ac:dyDescent="0.3"/>
    <row r="94" s="49" customFormat="1" x14ac:dyDescent="0.3"/>
    <row r="95" s="49" customFormat="1" x14ac:dyDescent="0.3"/>
    <row r="96" s="49" customFormat="1" x14ac:dyDescent="0.3"/>
    <row r="97" s="49" customFormat="1" x14ac:dyDescent="0.3"/>
    <row r="98" s="49" customFormat="1" x14ac:dyDescent="0.3"/>
    <row r="99" s="49" customFormat="1" x14ac:dyDescent="0.3"/>
  </sheetData>
  <mergeCells count="1">
    <mergeCell ref="A1:U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B5" sqref="B5"/>
    </sheetView>
  </sheetViews>
  <sheetFormatPr defaultRowHeight="13" x14ac:dyDescent="0.3"/>
  <cols>
    <col min="2" max="2" width="14.81640625" customWidth="1"/>
    <col min="3" max="3" width="12.08984375" customWidth="1"/>
    <col min="4" max="4" width="13.453125" customWidth="1"/>
    <col min="5" max="5" width="11.453125" customWidth="1"/>
    <col min="6" max="6" width="12.7265625" customWidth="1"/>
    <col min="7" max="7" width="15.7265625" customWidth="1"/>
    <col min="8" max="8" width="10" customWidth="1"/>
    <col min="9" max="9" width="9.08984375" customWidth="1"/>
    <col min="12" max="12" width="12.54296875" customWidth="1"/>
    <col min="14" max="14" width="11.08984375" customWidth="1"/>
    <col min="15" max="15" width="10.08984375" customWidth="1"/>
    <col min="16" max="16" width="14" customWidth="1"/>
    <col min="17" max="17" width="14.08984375" customWidth="1"/>
    <col min="19" max="19" width="9.453125" customWidth="1"/>
    <col min="20" max="20" width="9.7265625" customWidth="1"/>
    <col min="22" max="22" width="17.1796875" bestFit="1" customWidth="1"/>
    <col min="23" max="23" width="9"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5931</v>
      </c>
    </row>
    <row r="2" spans="1:23" x14ac:dyDescent="0.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VLOOKUP($M2,People!$A$2:$B$5, 2, FALSE)</f>
        <v>Cassandra Brandow</v>
      </c>
      <c r="W2" s="3" t="str">
        <f>IFERROR(VLOOKUP($B2, 'Returns'!$A$2:$B$801, 2, FALSE), "No")</f>
        <v>No</v>
      </c>
    </row>
    <row r="3" spans="1:23" x14ac:dyDescent="0.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VLOOKUP($M3,People!$A$2:$B$5, 2, FALSE)</f>
        <v>Cassandra Brandow</v>
      </c>
      <c r="W3" s="3" t="str">
        <f>IFERROR(VLOOKUP($B3, 'Returns'!$A$2:$B$801, 2, FALSE), "No")</f>
        <v>No</v>
      </c>
    </row>
    <row r="4" spans="1:23" x14ac:dyDescent="0.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VLOOKUP($M4,People!$A$2:$B$5, 2, FALSE)</f>
        <v>Anna Andreadi</v>
      </c>
      <c r="W4" s="3" t="str">
        <f>IFERROR(VLOOKUP($B4, 'Returns'!$A$2:$B$801, 2, FALSE), "No")</f>
        <v>No</v>
      </c>
    </row>
    <row r="5" spans="1:23" x14ac:dyDescent="0.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VLOOKUP($M5,People!$A$2:$B$5, 2, FALSE)</f>
        <v>Cassandra Brandow</v>
      </c>
      <c r="W5" s="3" t="str">
        <f>IFERROR(VLOOKUP($B5, 'Returns'!$A$2:$B$801, 2, FALSE), "No")</f>
        <v>No</v>
      </c>
    </row>
    <row r="6" spans="1:23" x14ac:dyDescent="0.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VLOOKUP($M6,People!$A$2:$B$5, 2, FALSE)</f>
        <v>Cassandra Brandow</v>
      </c>
      <c r="W6" s="3" t="str">
        <f>IFERROR(VLOOKUP($B6, 'Returns'!$A$2:$B$801, 2, FALSE), "No")</f>
        <v>No</v>
      </c>
    </row>
    <row r="7" spans="1:23" x14ac:dyDescent="0.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VLOOKUP($M7,People!$A$2:$B$5, 2, FALSE)</f>
        <v>Anna Andreadi</v>
      </c>
      <c r="W7" s="3" t="str">
        <f>IFERROR(VLOOKUP($B7, 'Returns'!$A$2:$B$801, 2, FALSE), "No")</f>
        <v>No</v>
      </c>
    </row>
    <row r="8" spans="1:23" x14ac:dyDescent="0.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VLOOKUP($M8,People!$A$2:$B$5, 2, FALSE)</f>
        <v>Anna Andreadi</v>
      </c>
      <c r="W8" s="3" t="str">
        <f>IFERROR(VLOOKUP($B8, 'Returns'!$A$2:$B$801, 2, FALSE), "No")</f>
        <v>No</v>
      </c>
    </row>
    <row r="9" spans="1:23" x14ac:dyDescent="0.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VLOOKUP($M9,People!$A$2:$B$5, 2, FALSE)</f>
        <v>Anna Andreadi</v>
      </c>
      <c r="W9" s="3" t="str">
        <f>IFERROR(VLOOKUP($B9, 'Returns'!$A$2:$B$801, 2, FALSE), "No")</f>
        <v>No</v>
      </c>
    </row>
    <row r="10" spans="1:23" x14ac:dyDescent="0.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VLOOKUP($M10,People!$A$2:$B$5, 2, FALSE)</f>
        <v>Anna Andreadi</v>
      </c>
      <c r="W10" s="3" t="str">
        <f>IFERROR(VLOOKUP($B10, 'Returns'!$A$2:$B$801, 2, FALSE), "No")</f>
        <v>No</v>
      </c>
    </row>
    <row r="11" spans="1:23" x14ac:dyDescent="0.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VLOOKUP($M11,People!$A$2:$B$5, 2, FALSE)</f>
        <v>Anna Andreadi</v>
      </c>
      <c r="W11" s="3" t="str">
        <f>IFERROR(VLOOKUP($B11, 'Returns'!$A$2:$B$801, 2, FALSE), "No")</f>
        <v>No</v>
      </c>
    </row>
    <row r="12" spans="1:23" x14ac:dyDescent="0.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VLOOKUP($M12,People!$A$2:$B$5, 2, FALSE)</f>
        <v>Anna Andreadi</v>
      </c>
      <c r="W12" s="3" t="str">
        <f>IFERROR(VLOOKUP($B12, 'Returns'!$A$2:$B$801, 2, FALSE), "No")</f>
        <v>No</v>
      </c>
    </row>
    <row r="13" spans="1:23" x14ac:dyDescent="0.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VLOOKUP($M13,People!$A$2:$B$5, 2, FALSE)</f>
        <v>Anna Andreadi</v>
      </c>
      <c r="W13" s="3" t="str">
        <f>IFERROR(VLOOKUP($B13, 'Returns'!$A$2:$B$801, 2, FALSE), "No")</f>
        <v>No</v>
      </c>
    </row>
    <row r="14" spans="1:23" x14ac:dyDescent="0.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VLOOKUP($M14,People!$A$2:$B$5, 2, FALSE)</f>
        <v>Cassandra Brandow</v>
      </c>
      <c r="W14" s="3" t="str">
        <f>IFERROR(VLOOKUP($B14, 'Returns'!$A$2:$B$801, 2, FALSE), "No")</f>
        <v>No</v>
      </c>
    </row>
    <row r="15" spans="1:23" x14ac:dyDescent="0.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VLOOKUP($M15,People!$A$2:$B$5, 2, FALSE)</f>
        <v>Anna Andreadi</v>
      </c>
      <c r="W15" s="3" t="str">
        <f>IFERROR(VLOOKUP($B15, 'Returns'!$A$2:$B$801, 2, FALSE), "No")</f>
        <v>No</v>
      </c>
    </row>
    <row r="16" spans="1:23" x14ac:dyDescent="0.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VLOOKUP($M16,People!$A$2:$B$5, 2, FALSE)</f>
        <v>Kelly Williams</v>
      </c>
      <c r="W16" s="3" t="str">
        <f>IFERROR(VLOOKUP($B16, 'Returns'!$A$2:$B$801, 2, FALSE), "No")</f>
        <v>No</v>
      </c>
    </row>
    <row r="17" spans="1:23" x14ac:dyDescent="0.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VLOOKUP($M17,People!$A$2:$B$5, 2, FALSE)</f>
        <v>Kelly Williams</v>
      </c>
      <c r="W17" s="3" t="str">
        <f>IFERROR(VLOOKUP($B17, 'Returns'!$A$2:$B$801, 2, FALSE), "No")</f>
        <v>No</v>
      </c>
    </row>
    <row r="18" spans="1:23" x14ac:dyDescent="0.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VLOOKUP($M18,People!$A$2:$B$5, 2, FALSE)</f>
        <v>Kelly Williams</v>
      </c>
      <c r="W18" s="3" t="str">
        <f>IFERROR(VLOOKUP($B18, 'Returns'!$A$2:$B$801, 2, FALSE), "No")</f>
        <v>No</v>
      </c>
    </row>
    <row r="19" spans="1:23" x14ac:dyDescent="0.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VLOOKUP($M19,People!$A$2:$B$5, 2, FALSE)</f>
        <v>Anna Andreadi</v>
      </c>
      <c r="W19" s="3" t="str">
        <f>IFERROR(VLOOKUP($B19, 'Returns'!$A$2:$B$801, 2, FALSE), "No")</f>
        <v>No</v>
      </c>
    </row>
    <row r="20" spans="1:23" x14ac:dyDescent="0.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VLOOKUP($M20,People!$A$2:$B$5, 2, FALSE)</f>
        <v>Anna Andreadi</v>
      </c>
      <c r="W20" s="3" t="str">
        <f>IFERROR(VLOOKUP($B20, 'Returns'!$A$2:$B$801, 2, FALSE), "No")</f>
        <v>Yes</v>
      </c>
    </row>
    <row r="21" spans="1:23" x14ac:dyDescent="0.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VLOOKUP($M21,People!$A$2:$B$5, 2, FALSE)</f>
        <v>Anna Andreadi</v>
      </c>
      <c r="W21" s="3" t="str">
        <f>IFERROR(VLOOKUP($B21, 'Returns'!$A$2:$B$801, 2, FALSE), "No")</f>
        <v>Yes</v>
      </c>
    </row>
    <row r="22" spans="1:23" x14ac:dyDescent="0.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VLOOKUP($M22,People!$A$2:$B$5, 2, FALSE)</f>
        <v>Anna Andreadi</v>
      </c>
      <c r="W22" s="3" t="str">
        <f>IFERROR(VLOOKUP($B22, 'Returns'!$A$2:$B$801, 2, FALSE), "No")</f>
        <v>Yes</v>
      </c>
    </row>
    <row r="23" spans="1:23" x14ac:dyDescent="0.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VLOOKUP($M23,People!$A$2:$B$5, 2, FALSE)</f>
        <v>Kelly Williams</v>
      </c>
      <c r="W23" s="3" t="str">
        <f>IFERROR(VLOOKUP($B23, 'Returns'!$A$2:$B$801, 2, FALSE), "No")</f>
        <v>No</v>
      </c>
    </row>
    <row r="24" spans="1:23" x14ac:dyDescent="0.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VLOOKUP($M24,People!$A$2:$B$5, 2, FALSE)</f>
        <v>Kelly Williams</v>
      </c>
      <c r="W24" s="3" t="str">
        <f>IFERROR(VLOOKUP($B24, 'Returns'!$A$2:$B$801, 2, FALSE), "No")</f>
        <v>No</v>
      </c>
    </row>
    <row r="25" spans="1:23" x14ac:dyDescent="0.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VLOOKUP($M25,People!$A$2:$B$5, 2, FALSE)</f>
        <v>Chuck Magee</v>
      </c>
      <c r="W25" s="3" t="str">
        <f>IFERROR(VLOOKUP($B25, 'Returns'!$A$2:$B$801, 2, FALSE), "No")</f>
        <v>No</v>
      </c>
    </row>
    <row r="26" spans="1:23" x14ac:dyDescent="0.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VLOOKUP($M26,People!$A$2:$B$5, 2, FALSE)</f>
        <v>Anna Andreadi</v>
      </c>
      <c r="W26" s="3" t="str">
        <f>IFERROR(VLOOKUP($B26, 'Returns'!$A$2:$B$801, 2, FALSE), "No")</f>
        <v>No</v>
      </c>
    </row>
    <row r="27" spans="1:23" x14ac:dyDescent="0.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VLOOKUP($M27,People!$A$2:$B$5, 2, FALSE)</f>
        <v>Anna Andreadi</v>
      </c>
      <c r="W27" s="3" t="str">
        <f>IFERROR(VLOOKUP($B27, 'Returns'!$A$2:$B$801, 2, FALSE), "No")</f>
        <v>No</v>
      </c>
    </row>
    <row r="28" spans="1:23" x14ac:dyDescent="0.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VLOOKUP($M28,People!$A$2:$B$5, 2, FALSE)</f>
        <v>Anna Andreadi</v>
      </c>
      <c r="W28" s="3" t="str">
        <f>IFERROR(VLOOKUP($B28, 'Returns'!$A$2:$B$801, 2, FALSE), "No")</f>
        <v>No</v>
      </c>
    </row>
    <row r="29" spans="1:23" x14ac:dyDescent="0.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VLOOKUP($M29,People!$A$2:$B$5, 2, FALSE)</f>
        <v>Chuck Magee</v>
      </c>
      <c r="W29" s="3" t="str">
        <f>IFERROR(VLOOKUP($B29, 'Returns'!$A$2:$B$801, 2, FALSE), "No")</f>
        <v>No</v>
      </c>
    </row>
    <row r="30" spans="1:23" x14ac:dyDescent="0.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VLOOKUP($M30,People!$A$2:$B$5, 2, FALSE)</f>
        <v>Chuck Magee</v>
      </c>
      <c r="W30" s="3" t="str">
        <f>IFERROR(VLOOKUP($B30, 'Returns'!$A$2:$B$801, 2, FALSE), "No")</f>
        <v>No</v>
      </c>
    </row>
    <row r="31" spans="1:23" x14ac:dyDescent="0.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VLOOKUP($M31,People!$A$2:$B$5, 2, FALSE)</f>
        <v>Chuck Magee</v>
      </c>
      <c r="W31" s="3" t="str">
        <f>IFERROR(VLOOKUP($B31, 'Returns'!$A$2:$B$801, 2, FALSE), "No")</f>
        <v>No</v>
      </c>
    </row>
    <row r="32" spans="1:23" x14ac:dyDescent="0.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VLOOKUP($M32,People!$A$2:$B$5, 2, FALSE)</f>
        <v>Chuck Magee</v>
      </c>
      <c r="W32" s="3" t="str">
        <f>IFERROR(VLOOKUP($B32, 'Returns'!$A$2:$B$801, 2, FALSE), "No")</f>
        <v>No</v>
      </c>
    </row>
    <row r="33" spans="1:23" x14ac:dyDescent="0.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VLOOKUP($M33,People!$A$2:$B$5, 2, FALSE)</f>
        <v>Chuck Magee</v>
      </c>
      <c r="W33" s="3" t="str">
        <f>IFERROR(VLOOKUP($B33, 'Returns'!$A$2:$B$801, 2, FALSE), "No")</f>
        <v>No</v>
      </c>
    </row>
    <row r="34" spans="1:23" x14ac:dyDescent="0.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VLOOKUP($M34,People!$A$2:$B$5, 2, FALSE)</f>
        <v>Chuck Magee</v>
      </c>
      <c r="W34" s="3" t="str">
        <f>IFERROR(VLOOKUP($B34, 'Returns'!$A$2:$B$801, 2, FALSE), "No")</f>
        <v>No</v>
      </c>
    </row>
    <row r="35" spans="1:23" x14ac:dyDescent="0.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VLOOKUP($M35,People!$A$2:$B$5, 2, FALSE)</f>
        <v>Chuck Magee</v>
      </c>
      <c r="W35" s="3" t="str">
        <f>IFERROR(VLOOKUP($B35, 'Returns'!$A$2:$B$801, 2, FALSE), "No")</f>
        <v>No</v>
      </c>
    </row>
    <row r="36" spans="1:23" x14ac:dyDescent="0.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VLOOKUP($M36,People!$A$2:$B$5, 2, FALSE)</f>
        <v>Kelly Williams</v>
      </c>
      <c r="W36" s="3" t="str">
        <f>IFERROR(VLOOKUP($B36, 'Returns'!$A$2:$B$801, 2, FALSE), "No")</f>
        <v>No</v>
      </c>
    </row>
    <row r="37" spans="1:23" x14ac:dyDescent="0.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VLOOKUP($M37,People!$A$2:$B$5, 2, FALSE)</f>
        <v>Kelly Williams</v>
      </c>
      <c r="W37" s="3" t="str">
        <f>IFERROR(VLOOKUP($B37, 'Returns'!$A$2:$B$801, 2, FALSE), "No")</f>
        <v>No</v>
      </c>
    </row>
    <row r="38" spans="1:23" x14ac:dyDescent="0.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VLOOKUP($M38,People!$A$2:$B$5, 2, FALSE)</f>
        <v>Kelly Williams</v>
      </c>
      <c r="W38" s="3" t="str">
        <f>IFERROR(VLOOKUP($B38, 'Returns'!$A$2:$B$801, 2, FALSE), "No")</f>
        <v>No</v>
      </c>
    </row>
    <row r="39" spans="1:23" x14ac:dyDescent="0.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VLOOKUP($M39,People!$A$2:$B$5, 2, FALSE)</f>
        <v>Kelly Williams</v>
      </c>
      <c r="W39" s="3" t="str">
        <f>IFERROR(VLOOKUP($B39, 'Returns'!$A$2:$B$801, 2, FALSE), "No")</f>
        <v>No</v>
      </c>
    </row>
    <row r="40" spans="1:23" x14ac:dyDescent="0.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VLOOKUP($M40,People!$A$2:$B$5, 2, FALSE)</f>
        <v>Kelly Williams</v>
      </c>
      <c r="W40" s="3" t="str">
        <f>IFERROR(VLOOKUP($B40, 'Returns'!$A$2:$B$801, 2, FALSE), "No")</f>
        <v>No</v>
      </c>
    </row>
    <row r="41" spans="1:23" x14ac:dyDescent="0.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VLOOKUP($M41,People!$A$2:$B$5, 2, FALSE)</f>
        <v>Kelly Williams</v>
      </c>
      <c r="W41" s="3" t="str">
        <f>IFERROR(VLOOKUP($B41, 'Returns'!$A$2:$B$801, 2, FALSE), "No")</f>
        <v>No</v>
      </c>
    </row>
    <row r="42" spans="1:23" x14ac:dyDescent="0.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VLOOKUP($M42,People!$A$2:$B$5, 2, FALSE)</f>
        <v>Kelly Williams</v>
      </c>
      <c r="W42" s="3" t="str">
        <f>IFERROR(VLOOKUP($B42, 'Returns'!$A$2:$B$801, 2, FALSE), "No")</f>
        <v>No</v>
      </c>
    </row>
    <row r="43" spans="1:23" x14ac:dyDescent="0.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VLOOKUP($M43,People!$A$2:$B$5, 2, FALSE)</f>
        <v>Kelly Williams</v>
      </c>
      <c r="W43" s="3" t="str">
        <f>IFERROR(VLOOKUP($B43, 'Returns'!$A$2:$B$801, 2, FALSE), "No")</f>
        <v>No</v>
      </c>
    </row>
    <row r="44" spans="1:23" x14ac:dyDescent="0.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VLOOKUP($M44,People!$A$2:$B$5, 2, FALSE)</f>
        <v>Anna Andreadi</v>
      </c>
      <c r="W44" s="3" t="str">
        <f>IFERROR(VLOOKUP($B44, 'Returns'!$A$2:$B$801, 2, FALSE), "No")</f>
        <v>No</v>
      </c>
    </row>
    <row r="45" spans="1:23" x14ac:dyDescent="0.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VLOOKUP($M45,People!$A$2:$B$5, 2, FALSE)</f>
        <v>Cassandra Brandow</v>
      </c>
      <c r="W45" s="3" t="str">
        <f>IFERROR(VLOOKUP($B45, 'Returns'!$A$2:$B$801, 2, FALSE), "No")</f>
        <v>No</v>
      </c>
    </row>
    <row r="46" spans="1:23" x14ac:dyDescent="0.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VLOOKUP($M46,People!$A$2:$B$5, 2, FALSE)</f>
        <v>Kelly Williams</v>
      </c>
      <c r="W46" s="3" t="str">
        <f>IFERROR(VLOOKUP($B46, 'Returns'!$A$2:$B$801, 2, FALSE), "No")</f>
        <v>No</v>
      </c>
    </row>
    <row r="47" spans="1:23" x14ac:dyDescent="0.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VLOOKUP($M47,People!$A$2:$B$5, 2, FALSE)</f>
        <v>Kelly Williams</v>
      </c>
      <c r="W47" s="3" t="str">
        <f>IFERROR(VLOOKUP($B47, 'Returns'!$A$2:$B$801, 2, FALSE), "No")</f>
        <v>No</v>
      </c>
    </row>
    <row r="48" spans="1:23" x14ac:dyDescent="0.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VLOOKUP($M48,People!$A$2:$B$5, 2, FALSE)</f>
        <v>Kelly Williams</v>
      </c>
      <c r="W48" s="3" t="str">
        <f>IFERROR(VLOOKUP($B48, 'Returns'!$A$2:$B$801, 2, FALSE), "No")</f>
        <v>No</v>
      </c>
    </row>
    <row r="49" spans="1:23" x14ac:dyDescent="0.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VLOOKUP($M49,People!$A$2:$B$5, 2, FALSE)</f>
        <v>Chuck Magee</v>
      </c>
      <c r="W49" s="3" t="str">
        <f>IFERROR(VLOOKUP($B49, 'Returns'!$A$2:$B$801, 2, FALSE), "No")</f>
        <v>No</v>
      </c>
    </row>
    <row r="50" spans="1:23" x14ac:dyDescent="0.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VLOOKUP($M50,People!$A$2:$B$5, 2, FALSE)</f>
        <v>Chuck Magee</v>
      </c>
      <c r="W50" s="3" t="str">
        <f>IFERROR(VLOOKUP($B50, 'Returns'!$A$2:$B$801, 2, FALSE), "No")</f>
        <v>No</v>
      </c>
    </row>
    <row r="51" spans="1:23" x14ac:dyDescent="0.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VLOOKUP($M51,People!$A$2:$B$5, 2, FALSE)</f>
        <v>Kelly Williams</v>
      </c>
      <c r="W51" s="3" t="str">
        <f>IFERROR(VLOOKUP($B51, 'Returns'!$A$2:$B$801, 2, FALSE), "No")</f>
        <v>No</v>
      </c>
    </row>
    <row r="52" spans="1:23" x14ac:dyDescent="0.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VLOOKUP($M52,People!$A$2:$B$5, 2, FALSE)</f>
        <v>Kelly Williams</v>
      </c>
      <c r="W52" s="3" t="str">
        <f>IFERROR(VLOOKUP($B52, 'Returns'!$A$2:$B$801, 2, FALSE), "No")</f>
        <v>No</v>
      </c>
    </row>
    <row r="53" spans="1:23" x14ac:dyDescent="0.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VLOOKUP($M53,People!$A$2:$B$5, 2, FALSE)</f>
        <v>Kelly Williams</v>
      </c>
      <c r="W53" s="3" t="str">
        <f>IFERROR(VLOOKUP($B53, 'Returns'!$A$2:$B$801, 2, FALSE), "No")</f>
        <v>No</v>
      </c>
    </row>
    <row r="54" spans="1:23" x14ac:dyDescent="0.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VLOOKUP($M54,People!$A$2:$B$5, 2, FALSE)</f>
        <v>Kelly Williams</v>
      </c>
      <c r="W54" s="3" t="str">
        <f>IFERROR(VLOOKUP($B54, 'Returns'!$A$2:$B$801, 2, FALSE), "No")</f>
        <v>No</v>
      </c>
    </row>
    <row r="55" spans="1:23" x14ac:dyDescent="0.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VLOOKUP($M55,People!$A$2:$B$5, 2, FALSE)</f>
        <v>Chuck Magee</v>
      </c>
      <c r="W55" s="3" t="str">
        <f>IFERROR(VLOOKUP($B55, 'Returns'!$A$2:$B$801, 2, FALSE), "No")</f>
        <v>No</v>
      </c>
    </row>
    <row r="56" spans="1:23" x14ac:dyDescent="0.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VLOOKUP($M56,People!$A$2:$B$5, 2, FALSE)</f>
        <v>Chuck Magee</v>
      </c>
      <c r="W56" s="3" t="str">
        <f>IFERROR(VLOOKUP($B56, 'Returns'!$A$2:$B$801, 2, FALSE), "No")</f>
        <v>No</v>
      </c>
    </row>
    <row r="57" spans="1:23" x14ac:dyDescent="0.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VLOOKUP($M57,People!$A$2:$B$5, 2, FALSE)</f>
        <v>Chuck Magee</v>
      </c>
      <c r="W57" s="3" t="str">
        <f>IFERROR(VLOOKUP($B57, 'Returns'!$A$2:$B$801, 2, FALSE), "No")</f>
        <v>Yes</v>
      </c>
    </row>
    <row r="58" spans="1:23" x14ac:dyDescent="0.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VLOOKUP($M58,People!$A$2:$B$5, 2, FALSE)</f>
        <v>Chuck Magee</v>
      </c>
      <c r="W58" s="3" t="str">
        <f>IFERROR(VLOOKUP($B58, 'Returns'!$A$2:$B$801, 2, FALSE), "No")</f>
        <v>Yes</v>
      </c>
    </row>
    <row r="59" spans="1:23" x14ac:dyDescent="0.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VLOOKUP($M59,People!$A$2:$B$5, 2, FALSE)</f>
        <v>Chuck Magee</v>
      </c>
      <c r="W59" s="3" t="str">
        <f>IFERROR(VLOOKUP($B59, 'Returns'!$A$2:$B$801, 2, FALSE), "No")</f>
        <v>Yes</v>
      </c>
    </row>
    <row r="60" spans="1:23" x14ac:dyDescent="0.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VLOOKUP($M60,People!$A$2:$B$5, 2, FALSE)</f>
        <v>Chuck Magee</v>
      </c>
      <c r="W60" s="3" t="str">
        <f>IFERROR(VLOOKUP($B60, 'Returns'!$A$2:$B$801, 2, FALSE), "No")</f>
        <v>Yes</v>
      </c>
    </row>
    <row r="61" spans="1:23" x14ac:dyDescent="0.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VLOOKUP($M61,People!$A$2:$B$5, 2, FALSE)</f>
        <v>Chuck Magee</v>
      </c>
      <c r="W61" s="3" t="str">
        <f>IFERROR(VLOOKUP($B61, 'Returns'!$A$2:$B$801, 2, FALSE), "No")</f>
        <v>Yes</v>
      </c>
    </row>
    <row r="62" spans="1:23" x14ac:dyDescent="0.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VLOOKUP($M62,People!$A$2:$B$5, 2, FALSE)</f>
        <v>Chuck Magee</v>
      </c>
      <c r="W62" s="3" t="str">
        <f>IFERROR(VLOOKUP($B62, 'Returns'!$A$2:$B$801, 2, FALSE), "No")</f>
        <v>Yes</v>
      </c>
    </row>
    <row r="63" spans="1:23" x14ac:dyDescent="0.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VLOOKUP($M63,People!$A$2:$B$5, 2, FALSE)</f>
        <v>Chuck Magee</v>
      </c>
      <c r="W63" s="3" t="str">
        <f>IFERROR(VLOOKUP($B63, 'Returns'!$A$2:$B$801, 2, FALSE), "No")</f>
        <v>Yes</v>
      </c>
    </row>
    <row r="64" spans="1:23" x14ac:dyDescent="0.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VLOOKUP($M64,People!$A$2:$B$5, 2, FALSE)</f>
        <v>Anna Andreadi</v>
      </c>
      <c r="W64" s="3" t="str">
        <f>IFERROR(VLOOKUP($B64, 'Returns'!$A$2:$B$801, 2, FALSE), "No")</f>
        <v>No</v>
      </c>
    </row>
    <row r="65" spans="1:23" x14ac:dyDescent="0.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VLOOKUP($M65,People!$A$2:$B$5, 2, FALSE)</f>
        <v>Anna Andreadi</v>
      </c>
      <c r="W65" s="3" t="str">
        <f>IFERROR(VLOOKUP($B65, 'Returns'!$A$2:$B$801, 2, FALSE), "No")</f>
        <v>No</v>
      </c>
    </row>
    <row r="66" spans="1:23" x14ac:dyDescent="0.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VLOOKUP($M66,People!$A$2:$B$5, 2, FALSE)</f>
        <v>Anna Andreadi</v>
      </c>
      <c r="W66" s="3" t="str">
        <f>IFERROR(VLOOKUP($B66, 'Returns'!$A$2:$B$801, 2, FALSE), "No")</f>
        <v>No</v>
      </c>
    </row>
    <row r="67" spans="1:23" x14ac:dyDescent="0.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VLOOKUP($M67,People!$A$2:$B$5, 2, FALSE)</f>
        <v>Anna Andreadi</v>
      </c>
      <c r="W67" s="3" t="str">
        <f>IFERROR(VLOOKUP($B67, 'Returns'!$A$2:$B$801, 2, FALSE), "No")</f>
        <v>No</v>
      </c>
    </row>
    <row r="68" spans="1:23" x14ac:dyDescent="0.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VLOOKUP($M68,People!$A$2:$B$5, 2, FALSE)</f>
        <v>Kelly Williams</v>
      </c>
      <c r="W68" s="3" t="str">
        <f>IFERROR(VLOOKUP($B68, 'Returns'!$A$2:$B$801, 2, FALSE), "No")</f>
        <v>No</v>
      </c>
    </row>
    <row r="69" spans="1:23" x14ac:dyDescent="0.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VLOOKUP($M69,People!$A$2:$B$5, 2, FALSE)</f>
        <v>Anna Andreadi</v>
      </c>
      <c r="W69" s="3" t="str">
        <f>IFERROR(VLOOKUP($B69, 'Returns'!$A$2:$B$801, 2, FALSE), "No")</f>
        <v>No</v>
      </c>
    </row>
    <row r="70" spans="1:23" x14ac:dyDescent="0.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VLOOKUP($M70,People!$A$2:$B$5, 2, FALSE)</f>
        <v>Anna Andreadi</v>
      </c>
      <c r="W70" s="3" t="str">
        <f>IFERROR(VLOOKUP($B70, 'Returns'!$A$2:$B$801, 2, FALSE), "No")</f>
        <v>No</v>
      </c>
    </row>
    <row r="71" spans="1:23" x14ac:dyDescent="0.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VLOOKUP($M71,People!$A$2:$B$5, 2, FALSE)</f>
        <v>Cassandra Brandow</v>
      </c>
      <c r="W71" s="3" t="str">
        <f>IFERROR(VLOOKUP($B71, 'Returns'!$A$2:$B$801, 2, FALSE), "No")</f>
        <v>No</v>
      </c>
    </row>
    <row r="72" spans="1:23" x14ac:dyDescent="0.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VLOOKUP($M72,People!$A$2:$B$5, 2, FALSE)</f>
        <v>Chuck Magee</v>
      </c>
      <c r="W72" s="3" t="str">
        <f>IFERROR(VLOOKUP($B72, 'Returns'!$A$2:$B$801, 2, FALSE), "No")</f>
        <v>No</v>
      </c>
    </row>
    <row r="73" spans="1:23" x14ac:dyDescent="0.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VLOOKUP($M73,People!$A$2:$B$5, 2, FALSE)</f>
        <v>Kelly Williams</v>
      </c>
      <c r="W73" s="3" t="str">
        <f>IFERROR(VLOOKUP($B73, 'Returns'!$A$2:$B$801, 2, FALSE), "No")</f>
        <v>No</v>
      </c>
    </row>
    <row r="74" spans="1:23" x14ac:dyDescent="0.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VLOOKUP($M74,People!$A$2:$B$5, 2, FALSE)</f>
        <v>Cassandra Brandow</v>
      </c>
      <c r="W74" s="3" t="str">
        <f>IFERROR(VLOOKUP($B74, 'Returns'!$A$2:$B$801, 2, FALSE), "No")</f>
        <v>No</v>
      </c>
    </row>
    <row r="75" spans="1:23" x14ac:dyDescent="0.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VLOOKUP($M75,People!$A$2:$B$5, 2, FALSE)</f>
        <v>Cassandra Brandow</v>
      </c>
      <c r="W75" s="3" t="str">
        <f>IFERROR(VLOOKUP($B75, 'Returns'!$A$2:$B$801, 2, FALSE), "No")</f>
        <v>No</v>
      </c>
    </row>
    <row r="76" spans="1:23" x14ac:dyDescent="0.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VLOOKUP($M76,People!$A$2:$B$5, 2, FALSE)</f>
        <v>Cassandra Brandow</v>
      </c>
      <c r="W76" s="3" t="str">
        <f>IFERROR(VLOOKUP($B76, 'Returns'!$A$2:$B$801, 2, FALSE), "No")</f>
        <v>No</v>
      </c>
    </row>
    <row r="77" spans="1:23" x14ac:dyDescent="0.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VLOOKUP($M77,People!$A$2:$B$5, 2, FALSE)</f>
        <v>Kelly Williams</v>
      </c>
      <c r="W77" s="3" t="str">
        <f>IFERROR(VLOOKUP($B77, 'Returns'!$A$2:$B$801, 2, FALSE), "No")</f>
        <v>No</v>
      </c>
    </row>
    <row r="78" spans="1:23" x14ac:dyDescent="0.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VLOOKUP($M78,People!$A$2:$B$5, 2, FALSE)</f>
        <v>Kelly Williams</v>
      </c>
      <c r="W78" s="3" t="str">
        <f>IFERROR(VLOOKUP($B78, 'Returns'!$A$2:$B$801, 2, FALSE), "No")</f>
        <v>No</v>
      </c>
    </row>
    <row r="79" spans="1:23" x14ac:dyDescent="0.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VLOOKUP($M79,People!$A$2:$B$5, 2, FALSE)</f>
        <v>Kelly Williams</v>
      </c>
      <c r="W79" s="3" t="str">
        <f>IFERROR(VLOOKUP($B79, 'Returns'!$A$2:$B$801, 2, FALSE), "No")</f>
        <v>No</v>
      </c>
    </row>
    <row r="80" spans="1:23" x14ac:dyDescent="0.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VLOOKUP($M80,People!$A$2:$B$5, 2, FALSE)</f>
        <v>Kelly Williams</v>
      </c>
      <c r="W80" s="3" t="str">
        <f>IFERROR(VLOOKUP($B80, 'Returns'!$A$2:$B$801, 2, FALSE), "No")</f>
        <v>No</v>
      </c>
    </row>
    <row r="81" spans="1:23" x14ac:dyDescent="0.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VLOOKUP($M81,People!$A$2:$B$5, 2, FALSE)</f>
        <v>Cassandra Brandow</v>
      </c>
      <c r="W81" s="3" t="str">
        <f>IFERROR(VLOOKUP($B81, 'Returns'!$A$2:$B$801, 2, FALSE), "No")</f>
        <v>No</v>
      </c>
    </row>
    <row r="82" spans="1:23" x14ac:dyDescent="0.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VLOOKUP($M82,People!$A$2:$B$5, 2, FALSE)</f>
        <v>Cassandra Brandow</v>
      </c>
      <c r="W82" s="3" t="str">
        <f>IFERROR(VLOOKUP($B82, 'Returns'!$A$2:$B$801, 2, FALSE), "No")</f>
        <v>No</v>
      </c>
    </row>
    <row r="83" spans="1:23" x14ac:dyDescent="0.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VLOOKUP($M83,People!$A$2:$B$5, 2, FALSE)</f>
        <v>Anna Andreadi</v>
      </c>
      <c r="W83" s="3" t="str">
        <f>IFERROR(VLOOKUP($B83, 'Returns'!$A$2:$B$801, 2, FALSE), "No")</f>
        <v>No</v>
      </c>
    </row>
    <row r="84" spans="1:23" x14ac:dyDescent="0.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VLOOKUP($M84,People!$A$2:$B$5, 2, FALSE)</f>
        <v>Anna Andreadi</v>
      </c>
      <c r="W84" s="3" t="str">
        <f>IFERROR(VLOOKUP($B84, 'Returns'!$A$2:$B$801, 2, FALSE), "No")</f>
        <v>No</v>
      </c>
    </row>
    <row r="85" spans="1:23" x14ac:dyDescent="0.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VLOOKUP($M85,People!$A$2:$B$5, 2, FALSE)</f>
        <v>Cassandra Brandow</v>
      </c>
      <c r="W85" s="3" t="str">
        <f>IFERROR(VLOOKUP($B85, 'Returns'!$A$2:$B$801, 2, FALSE), "No")</f>
        <v>No</v>
      </c>
    </row>
    <row r="86" spans="1:23" x14ac:dyDescent="0.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VLOOKUP($M86,People!$A$2:$B$5, 2, FALSE)</f>
        <v>Kelly Williams</v>
      </c>
      <c r="W86" s="3" t="str">
        <f>IFERROR(VLOOKUP($B86, 'Returns'!$A$2:$B$801, 2, FALSE), "No")</f>
        <v>No</v>
      </c>
    </row>
    <row r="87" spans="1:23" x14ac:dyDescent="0.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VLOOKUP($M87,People!$A$2:$B$5, 2, FALSE)</f>
        <v>Cassandra Brandow</v>
      </c>
      <c r="W87" s="3" t="str">
        <f>IFERROR(VLOOKUP($B87, 'Returns'!$A$2:$B$801, 2, FALSE), "No")</f>
        <v>No</v>
      </c>
    </row>
    <row r="88" spans="1:23" x14ac:dyDescent="0.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VLOOKUP($M88,People!$A$2:$B$5, 2, FALSE)</f>
        <v>Kelly Williams</v>
      </c>
      <c r="W88" s="3" t="str">
        <f>IFERROR(VLOOKUP($B88, 'Returns'!$A$2:$B$801, 2, FALSE), "No")</f>
        <v>No</v>
      </c>
    </row>
    <row r="89" spans="1:23" x14ac:dyDescent="0.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VLOOKUP($M89,People!$A$2:$B$5, 2, FALSE)</f>
        <v>Kelly Williams</v>
      </c>
      <c r="W89" s="3" t="str">
        <f>IFERROR(VLOOKUP($B89, 'Returns'!$A$2:$B$801, 2, FALSE), "No")</f>
        <v>No</v>
      </c>
    </row>
    <row r="90" spans="1:23" x14ac:dyDescent="0.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VLOOKUP($M90,People!$A$2:$B$5, 2, FALSE)</f>
        <v>Kelly Williams</v>
      </c>
      <c r="W90" s="3" t="str">
        <f>IFERROR(VLOOKUP($B90, 'Returns'!$A$2:$B$801, 2, FALSE), "No")</f>
        <v>No</v>
      </c>
    </row>
    <row r="91" spans="1:23" x14ac:dyDescent="0.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VLOOKUP($M91,People!$A$2:$B$5, 2, FALSE)</f>
        <v>Anna Andreadi</v>
      </c>
      <c r="W91" s="3" t="str">
        <f>IFERROR(VLOOKUP($B91, 'Returns'!$A$2:$B$801, 2, FALSE), "No")</f>
        <v>Yes</v>
      </c>
    </row>
    <row r="92" spans="1:23" x14ac:dyDescent="0.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VLOOKUP($M92,People!$A$2:$B$5, 2, FALSE)</f>
        <v>Anna Andreadi</v>
      </c>
      <c r="W92" s="3" t="str">
        <f>IFERROR(VLOOKUP($B92, 'Returns'!$A$2:$B$801, 2, FALSE), "No")</f>
        <v>Yes</v>
      </c>
    </row>
    <row r="93" spans="1:23" x14ac:dyDescent="0.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VLOOKUP($M93,People!$A$2:$B$5, 2, FALSE)</f>
        <v>Anna Andreadi</v>
      </c>
      <c r="W93" s="3" t="str">
        <f>IFERROR(VLOOKUP($B93, 'Returns'!$A$2:$B$801, 2, FALSE), "No")</f>
        <v>Yes</v>
      </c>
    </row>
    <row r="94" spans="1:23" x14ac:dyDescent="0.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VLOOKUP($M94,People!$A$2:$B$5, 2, FALSE)</f>
        <v>Kelly Williams</v>
      </c>
      <c r="W94" s="3" t="str">
        <f>IFERROR(VLOOKUP($B94, 'Returns'!$A$2:$B$801, 2, FALSE), "No")</f>
        <v>No</v>
      </c>
    </row>
    <row r="95" spans="1:23" x14ac:dyDescent="0.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VLOOKUP($M95,People!$A$2:$B$5, 2, FALSE)</f>
        <v>Kelly Williams</v>
      </c>
      <c r="W95" s="3" t="str">
        <f>IFERROR(VLOOKUP($B95, 'Returns'!$A$2:$B$801, 2, FALSE), "No")</f>
        <v>No</v>
      </c>
    </row>
    <row r="96" spans="1:23" x14ac:dyDescent="0.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VLOOKUP($M96,People!$A$2:$B$5, 2, FALSE)</f>
        <v>Kelly Williams</v>
      </c>
      <c r="W96" s="3" t="str">
        <f>IFERROR(VLOOKUP($B96, 'Returns'!$A$2:$B$801, 2, FALSE), "No")</f>
        <v>No</v>
      </c>
    </row>
    <row r="97" spans="1:23" x14ac:dyDescent="0.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VLOOKUP($M97,People!$A$2:$B$5, 2, FALSE)</f>
        <v>Anna Andreadi</v>
      </c>
      <c r="W97" s="3" t="str">
        <f>IFERROR(VLOOKUP($B97, 'Returns'!$A$2:$B$801, 2, FALSE), "No")</f>
        <v>No</v>
      </c>
    </row>
    <row r="98" spans="1:23" x14ac:dyDescent="0.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VLOOKUP($M98,People!$A$2:$B$5, 2, FALSE)</f>
        <v>Chuck Magee</v>
      </c>
      <c r="W98" s="3" t="str">
        <f>IFERROR(VLOOKUP($B98, 'Returns'!$A$2:$B$801, 2, FALSE), "No")</f>
        <v>No</v>
      </c>
    </row>
    <row r="99" spans="1:23" x14ac:dyDescent="0.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VLOOKUP($M99,People!$A$2:$B$5, 2, FALSE)</f>
        <v>Anna Andreadi</v>
      </c>
      <c r="W99" s="3" t="str">
        <f>IFERROR(VLOOKUP($B99, 'Returns'!$A$2:$B$801, 2, FALSE), "No")</f>
        <v>No</v>
      </c>
    </row>
    <row r="100" spans="1:23" x14ac:dyDescent="0.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VLOOKUP($M100,People!$A$2:$B$5, 2, FALSE)</f>
        <v>Kelly Williams</v>
      </c>
      <c r="W100" s="3" t="str">
        <f>IFERROR(VLOOKUP($B100, 'Returns'!$A$2:$B$801, 2, FALSE), "No")</f>
        <v>No</v>
      </c>
    </row>
    <row r="101" spans="1:23" x14ac:dyDescent="0.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VLOOKUP($M101,People!$A$2:$B$5, 2, FALSE)</f>
        <v>Kelly Williams</v>
      </c>
      <c r="W101" s="3" t="str">
        <f>IFERROR(VLOOKUP($B101, 'Returns'!$A$2:$B$801, 2, FALSE), "No")</f>
        <v>No</v>
      </c>
    </row>
    <row r="102" spans="1:23" x14ac:dyDescent="0.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VLOOKUP($M102,People!$A$2:$B$5, 2, FALSE)</f>
        <v>Kelly Williams</v>
      </c>
      <c r="W102" s="3" t="str">
        <f>IFERROR(VLOOKUP($B102, 'Returns'!$A$2:$B$801, 2, FALSE), "No")</f>
        <v>No</v>
      </c>
    </row>
    <row r="103" spans="1:23" x14ac:dyDescent="0.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VLOOKUP($M103,People!$A$2:$B$5, 2, FALSE)</f>
        <v>Kelly Williams</v>
      </c>
      <c r="W103" s="3" t="str">
        <f>IFERROR(VLOOKUP($B103, 'Returns'!$A$2:$B$801, 2, FALSE), "No")</f>
        <v>No</v>
      </c>
    </row>
    <row r="104" spans="1:23" x14ac:dyDescent="0.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VLOOKUP($M104,People!$A$2:$B$5, 2, FALSE)</f>
        <v>Kelly Williams</v>
      </c>
      <c r="W104" s="3" t="str">
        <f>IFERROR(VLOOKUP($B104, 'Returns'!$A$2:$B$801, 2, FALSE), "No")</f>
        <v>No</v>
      </c>
    </row>
    <row r="105" spans="1:23" x14ac:dyDescent="0.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VLOOKUP($M105,People!$A$2:$B$5, 2, FALSE)</f>
        <v>Anna Andreadi</v>
      </c>
      <c r="W105" s="3" t="str">
        <f>IFERROR(VLOOKUP($B105, 'Returns'!$A$2:$B$801, 2, FALSE), "No")</f>
        <v>No</v>
      </c>
    </row>
    <row r="106" spans="1:23" x14ac:dyDescent="0.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VLOOKUP($M106,People!$A$2:$B$5, 2, FALSE)</f>
        <v>Anna Andreadi</v>
      </c>
      <c r="W106" s="3" t="str">
        <f>IFERROR(VLOOKUP($B106, 'Returns'!$A$2:$B$801, 2, FALSE), "No")</f>
        <v>No</v>
      </c>
    </row>
    <row r="107" spans="1:23" x14ac:dyDescent="0.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VLOOKUP($M107,People!$A$2:$B$5, 2, FALSE)</f>
        <v>Anna Andreadi</v>
      </c>
      <c r="W107" s="3" t="str">
        <f>IFERROR(VLOOKUP($B107, 'Returns'!$A$2:$B$801, 2, FALSE), "No")</f>
        <v>No</v>
      </c>
    </row>
    <row r="108" spans="1:23" x14ac:dyDescent="0.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VLOOKUP($M108,People!$A$2:$B$5, 2, FALSE)</f>
        <v>Cassandra Brandow</v>
      </c>
      <c r="W108" s="3" t="str">
        <f>IFERROR(VLOOKUP($B108, 'Returns'!$A$2:$B$801, 2, FALSE), "No")</f>
        <v>No</v>
      </c>
    </row>
    <row r="109" spans="1:23" x14ac:dyDescent="0.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VLOOKUP($M109,People!$A$2:$B$5, 2, FALSE)</f>
        <v>Cassandra Brandow</v>
      </c>
      <c r="W109" s="3" t="str">
        <f>IFERROR(VLOOKUP($B109, 'Returns'!$A$2:$B$801, 2, FALSE), "No")</f>
        <v>No</v>
      </c>
    </row>
    <row r="110" spans="1:23" x14ac:dyDescent="0.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VLOOKUP($M110,People!$A$2:$B$5, 2, FALSE)</f>
        <v>Cassandra Brandow</v>
      </c>
      <c r="W110" s="3" t="str">
        <f>IFERROR(VLOOKUP($B110, 'Returns'!$A$2:$B$801, 2, FALSE), "No")</f>
        <v>No</v>
      </c>
    </row>
    <row r="111" spans="1:23" x14ac:dyDescent="0.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VLOOKUP($M111,People!$A$2:$B$5, 2, FALSE)</f>
        <v>Kelly Williams</v>
      </c>
      <c r="W111" s="3" t="str">
        <f>IFERROR(VLOOKUP($B111, 'Returns'!$A$2:$B$801, 2, FALSE), "No")</f>
        <v>No</v>
      </c>
    </row>
    <row r="112" spans="1:23" x14ac:dyDescent="0.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VLOOKUP($M112,People!$A$2:$B$5, 2, FALSE)</f>
        <v>Chuck Magee</v>
      </c>
      <c r="W112" s="3" t="str">
        <f>IFERROR(VLOOKUP($B112, 'Returns'!$A$2:$B$801, 2, FALSE), "No")</f>
        <v>No</v>
      </c>
    </row>
    <row r="113" spans="1:23" x14ac:dyDescent="0.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VLOOKUP($M113,People!$A$2:$B$5, 2, FALSE)</f>
        <v>Kelly Williams</v>
      </c>
      <c r="W113" s="3" t="str">
        <f>IFERROR(VLOOKUP($B113, 'Returns'!$A$2:$B$801, 2, FALSE), "No")</f>
        <v>No</v>
      </c>
    </row>
    <row r="114" spans="1:23" x14ac:dyDescent="0.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VLOOKUP($M114,People!$A$2:$B$5, 2, FALSE)</f>
        <v>Kelly Williams</v>
      </c>
      <c r="W114" s="3" t="str">
        <f>IFERROR(VLOOKUP($B114, 'Returns'!$A$2:$B$801, 2, FALSE), "No")</f>
        <v>No</v>
      </c>
    </row>
    <row r="115" spans="1:23" x14ac:dyDescent="0.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VLOOKUP($M115,People!$A$2:$B$5, 2, FALSE)</f>
        <v>Chuck Magee</v>
      </c>
      <c r="W115" s="3" t="str">
        <f>IFERROR(VLOOKUP($B115, 'Returns'!$A$2:$B$801, 2, FALSE), "No")</f>
        <v>No</v>
      </c>
    </row>
    <row r="116" spans="1:23" x14ac:dyDescent="0.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VLOOKUP($M116,People!$A$2:$B$5, 2, FALSE)</f>
        <v>Chuck Magee</v>
      </c>
      <c r="W116" s="3" t="str">
        <f>IFERROR(VLOOKUP($B116, 'Returns'!$A$2:$B$801, 2, FALSE), "No")</f>
        <v>No</v>
      </c>
    </row>
    <row r="117" spans="1:23" x14ac:dyDescent="0.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VLOOKUP($M117,People!$A$2:$B$5, 2, FALSE)</f>
        <v>Chuck Magee</v>
      </c>
      <c r="W117" s="3" t="str">
        <f>IFERROR(VLOOKUP($B117, 'Returns'!$A$2:$B$801, 2, FALSE), "No")</f>
        <v>No</v>
      </c>
    </row>
    <row r="118" spans="1:23" x14ac:dyDescent="0.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VLOOKUP($M118,People!$A$2:$B$5, 2, FALSE)</f>
        <v>Chuck Magee</v>
      </c>
      <c r="W118" s="3" t="str">
        <f>IFERROR(VLOOKUP($B118, 'Returns'!$A$2:$B$801, 2, FALSE), "No")</f>
        <v>No</v>
      </c>
    </row>
    <row r="119" spans="1:23" x14ac:dyDescent="0.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VLOOKUP($M119,People!$A$2:$B$5, 2, FALSE)</f>
        <v>Anna Andreadi</v>
      </c>
      <c r="W119" s="3" t="str">
        <f>IFERROR(VLOOKUP($B119, 'Returns'!$A$2:$B$801, 2, FALSE), "No")</f>
        <v>No</v>
      </c>
    </row>
    <row r="120" spans="1:23" x14ac:dyDescent="0.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VLOOKUP($M120,People!$A$2:$B$5, 2, FALSE)</f>
        <v>Cassandra Brandow</v>
      </c>
      <c r="W120" s="3" t="str">
        <f>IFERROR(VLOOKUP($B120, 'Returns'!$A$2:$B$801, 2, FALSE), "No")</f>
        <v>No</v>
      </c>
    </row>
    <row r="121" spans="1:23" x14ac:dyDescent="0.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VLOOKUP($M121,People!$A$2:$B$5, 2, FALSE)</f>
        <v>Chuck Magee</v>
      </c>
      <c r="W121" s="3" t="str">
        <f>IFERROR(VLOOKUP($B121, 'Returns'!$A$2:$B$801, 2, FALSE), "No")</f>
        <v>No</v>
      </c>
    </row>
    <row r="122" spans="1:23" x14ac:dyDescent="0.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VLOOKUP($M122,People!$A$2:$B$5, 2, FALSE)</f>
        <v>Chuck Magee</v>
      </c>
      <c r="W122" s="3" t="str">
        <f>IFERROR(VLOOKUP($B122, 'Returns'!$A$2:$B$801, 2, FALSE), "No")</f>
        <v>No</v>
      </c>
    </row>
    <row r="123" spans="1:23" x14ac:dyDescent="0.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VLOOKUP($M123,People!$A$2:$B$5, 2, FALSE)</f>
        <v>Chuck Magee</v>
      </c>
      <c r="W123" s="3" t="str">
        <f>IFERROR(VLOOKUP($B123, 'Returns'!$A$2:$B$801, 2, FALSE), "No")</f>
        <v>No</v>
      </c>
    </row>
    <row r="124" spans="1:23" x14ac:dyDescent="0.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VLOOKUP($M124,People!$A$2:$B$5, 2, FALSE)</f>
        <v>Chuck Magee</v>
      </c>
      <c r="W124" s="3" t="str">
        <f>IFERROR(VLOOKUP($B124, 'Returns'!$A$2:$B$801, 2, FALSE), "No")</f>
        <v>No</v>
      </c>
    </row>
    <row r="125" spans="1:23" x14ac:dyDescent="0.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VLOOKUP($M125,People!$A$2:$B$5, 2, FALSE)</f>
        <v>Chuck Magee</v>
      </c>
      <c r="W125" s="3" t="str">
        <f>IFERROR(VLOOKUP($B125, 'Returns'!$A$2:$B$801, 2, FALSE), "No")</f>
        <v>No</v>
      </c>
    </row>
    <row r="126" spans="1:23" x14ac:dyDescent="0.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VLOOKUP($M126,People!$A$2:$B$5, 2, FALSE)</f>
        <v>Kelly Williams</v>
      </c>
      <c r="W126" s="3" t="str">
        <f>IFERROR(VLOOKUP($B126, 'Returns'!$A$2:$B$801, 2, FALSE), "No")</f>
        <v>No</v>
      </c>
    </row>
    <row r="127" spans="1:23" x14ac:dyDescent="0.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VLOOKUP($M127,People!$A$2:$B$5, 2, FALSE)</f>
        <v>Kelly Williams</v>
      </c>
      <c r="W127" s="3" t="str">
        <f>IFERROR(VLOOKUP($B127, 'Returns'!$A$2:$B$801, 2, FALSE), "No")</f>
        <v>No</v>
      </c>
    </row>
    <row r="128" spans="1:23" x14ac:dyDescent="0.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VLOOKUP($M128,People!$A$2:$B$5, 2, FALSE)</f>
        <v>Anna Andreadi</v>
      </c>
      <c r="W128" s="3" t="str">
        <f>IFERROR(VLOOKUP($B128, 'Returns'!$A$2:$B$801, 2, FALSE), "No")</f>
        <v>No</v>
      </c>
    </row>
    <row r="129" spans="1:23" x14ac:dyDescent="0.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VLOOKUP($M129,People!$A$2:$B$5, 2, FALSE)</f>
        <v>Anna Andreadi</v>
      </c>
      <c r="W129" s="3" t="str">
        <f>IFERROR(VLOOKUP($B129, 'Returns'!$A$2:$B$801, 2, FALSE), "No")</f>
        <v>No</v>
      </c>
    </row>
    <row r="130" spans="1:23" x14ac:dyDescent="0.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VLOOKUP($M130,People!$A$2:$B$5, 2, FALSE)</f>
        <v>Anna Andreadi</v>
      </c>
      <c r="W130" s="3" t="str">
        <f>IFERROR(VLOOKUP($B130, 'Returns'!$A$2:$B$801, 2, FALSE), "No")</f>
        <v>No</v>
      </c>
    </row>
    <row r="131" spans="1:23" x14ac:dyDescent="0.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VLOOKUP($M131,People!$A$2:$B$5, 2, FALSE)</f>
        <v>Anna Andreadi</v>
      </c>
      <c r="W131" s="3" t="str">
        <f>IFERROR(VLOOKUP($B131, 'Returns'!$A$2:$B$801, 2, FALSE), "No")</f>
        <v>No</v>
      </c>
    </row>
    <row r="132" spans="1:23" x14ac:dyDescent="0.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VLOOKUP($M132,People!$A$2:$B$5, 2, FALSE)</f>
        <v>Chuck Magee</v>
      </c>
      <c r="W132" s="3" t="str">
        <f>IFERROR(VLOOKUP($B132, 'Returns'!$A$2:$B$801, 2, FALSE), "No")</f>
        <v>No</v>
      </c>
    </row>
    <row r="133" spans="1:23" x14ac:dyDescent="0.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VLOOKUP($M133,People!$A$2:$B$5, 2, FALSE)</f>
        <v>Chuck Magee</v>
      </c>
      <c r="W133" s="3" t="str">
        <f>IFERROR(VLOOKUP($B133, 'Returns'!$A$2:$B$801, 2, FALSE), "No")</f>
        <v>No</v>
      </c>
    </row>
    <row r="134" spans="1:23" x14ac:dyDescent="0.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VLOOKUP($M134,People!$A$2:$B$5, 2, FALSE)</f>
        <v>Chuck Magee</v>
      </c>
      <c r="W134" s="3" t="str">
        <f>IFERROR(VLOOKUP($B134, 'Returns'!$A$2:$B$801, 2, FALSE), "No")</f>
        <v>No</v>
      </c>
    </row>
    <row r="135" spans="1:23" x14ac:dyDescent="0.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VLOOKUP($M135,People!$A$2:$B$5, 2, FALSE)</f>
        <v>Anna Andreadi</v>
      </c>
      <c r="W135" s="3" t="str">
        <f>IFERROR(VLOOKUP($B135, 'Returns'!$A$2:$B$801, 2, FALSE), "No")</f>
        <v>Yes</v>
      </c>
    </row>
    <row r="136" spans="1:23" x14ac:dyDescent="0.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VLOOKUP($M136,People!$A$2:$B$5, 2, FALSE)</f>
        <v>Anna Andreadi</v>
      </c>
      <c r="W136" s="3" t="str">
        <f>IFERROR(VLOOKUP($B136, 'Returns'!$A$2:$B$801, 2, FALSE), "No")</f>
        <v>Yes</v>
      </c>
    </row>
    <row r="137" spans="1:23" x14ac:dyDescent="0.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VLOOKUP($M137,People!$A$2:$B$5, 2, FALSE)</f>
        <v>Anna Andreadi</v>
      </c>
      <c r="W137" s="3" t="str">
        <f>IFERROR(VLOOKUP($B137, 'Returns'!$A$2:$B$801, 2, FALSE), "No")</f>
        <v>Yes</v>
      </c>
    </row>
    <row r="138" spans="1:23" x14ac:dyDescent="0.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VLOOKUP($M138,People!$A$2:$B$5, 2, FALSE)</f>
        <v>Anna Andreadi</v>
      </c>
      <c r="W138" s="3" t="str">
        <f>IFERROR(VLOOKUP($B138, 'Returns'!$A$2:$B$801, 2, FALSE), "No")</f>
        <v>Yes</v>
      </c>
    </row>
    <row r="139" spans="1:23" x14ac:dyDescent="0.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VLOOKUP($M139,People!$A$2:$B$5, 2, FALSE)</f>
        <v>Anna Andreadi</v>
      </c>
      <c r="W139" s="3" t="str">
        <f>IFERROR(VLOOKUP($B139, 'Returns'!$A$2:$B$801, 2, FALSE), "No")</f>
        <v>Yes</v>
      </c>
    </row>
    <row r="140" spans="1:23" x14ac:dyDescent="0.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VLOOKUP($M140,People!$A$2:$B$5, 2, FALSE)</f>
        <v>Anna Andreadi</v>
      </c>
      <c r="W140" s="3" t="str">
        <f>IFERROR(VLOOKUP($B140, 'Returns'!$A$2:$B$801, 2, FALSE), "No")</f>
        <v>Yes</v>
      </c>
    </row>
    <row r="141" spans="1:23" x14ac:dyDescent="0.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VLOOKUP($M141,People!$A$2:$B$5, 2, FALSE)</f>
        <v>Anna Andreadi</v>
      </c>
      <c r="W141" s="3" t="str">
        <f>IFERROR(VLOOKUP($B141, 'Returns'!$A$2:$B$801, 2, FALSE), "No")</f>
        <v>Yes</v>
      </c>
    </row>
    <row r="142" spans="1:23" x14ac:dyDescent="0.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VLOOKUP($M142,People!$A$2:$B$5, 2, FALSE)</f>
        <v>Chuck Magee</v>
      </c>
      <c r="W142" s="3" t="str">
        <f>IFERROR(VLOOKUP($B142, 'Returns'!$A$2:$B$801, 2, FALSE), "No")</f>
        <v>No</v>
      </c>
    </row>
    <row r="143" spans="1:23" x14ac:dyDescent="0.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VLOOKUP($M143,People!$A$2:$B$5, 2, FALSE)</f>
        <v>Anna Andreadi</v>
      </c>
      <c r="W143" s="3" t="str">
        <f>IFERROR(VLOOKUP($B143, 'Returns'!$A$2:$B$801, 2, FALSE), "No")</f>
        <v>No</v>
      </c>
    </row>
    <row r="144" spans="1:23" x14ac:dyDescent="0.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VLOOKUP($M144,People!$A$2:$B$5, 2, FALSE)</f>
        <v>Anna Andreadi</v>
      </c>
      <c r="W144" s="3" t="str">
        <f>IFERROR(VLOOKUP($B144, 'Returns'!$A$2:$B$801, 2, FALSE), "No")</f>
        <v>No</v>
      </c>
    </row>
    <row r="145" spans="1:23" x14ac:dyDescent="0.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VLOOKUP($M145,People!$A$2:$B$5, 2, FALSE)</f>
        <v>Anna Andreadi</v>
      </c>
      <c r="W145" s="3" t="str">
        <f>IFERROR(VLOOKUP($B145, 'Returns'!$A$2:$B$801, 2, FALSE), "No")</f>
        <v>No</v>
      </c>
    </row>
    <row r="146" spans="1:23" x14ac:dyDescent="0.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VLOOKUP($M146,People!$A$2:$B$5, 2, FALSE)</f>
        <v>Kelly Williams</v>
      </c>
      <c r="W146" s="3" t="str">
        <f>IFERROR(VLOOKUP($B146, 'Returns'!$A$2:$B$801, 2, FALSE), "No")</f>
        <v>No</v>
      </c>
    </row>
    <row r="147" spans="1:23" x14ac:dyDescent="0.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VLOOKUP($M147,People!$A$2:$B$5, 2, FALSE)</f>
        <v>Anna Andreadi</v>
      </c>
      <c r="W147" s="3" t="str">
        <f>IFERROR(VLOOKUP($B147, 'Returns'!$A$2:$B$801, 2, FALSE), "No")</f>
        <v>No</v>
      </c>
    </row>
    <row r="148" spans="1:23" x14ac:dyDescent="0.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VLOOKUP($M148,People!$A$2:$B$5, 2, FALSE)</f>
        <v>Chuck Magee</v>
      </c>
      <c r="W148" s="3" t="str">
        <f>IFERROR(VLOOKUP($B148, 'Returns'!$A$2:$B$801, 2, FALSE), "No")</f>
        <v>No</v>
      </c>
    </row>
    <row r="149" spans="1:23" x14ac:dyDescent="0.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VLOOKUP($M149,People!$A$2:$B$5, 2, FALSE)</f>
        <v>Kelly Williams</v>
      </c>
      <c r="W149" s="3" t="str">
        <f>IFERROR(VLOOKUP($B149, 'Returns'!$A$2:$B$801, 2, FALSE), "No")</f>
        <v>No</v>
      </c>
    </row>
    <row r="150" spans="1:23" x14ac:dyDescent="0.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VLOOKUP($M150,People!$A$2:$B$5, 2, FALSE)</f>
        <v>Kelly Williams</v>
      </c>
      <c r="W150" s="3" t="str">
        <f>IFERROR(VLOOKUP($B150, 'Returns'!$A$2:$B$801, 2, FALSE), "No")</f>
        <v>No</v>
      </c>
    </row>
    <row r="151" spans="1:23" x14ac:dyDescent="0.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VLOOKUP($M151,People!$A$2:$B$5, 2, FALSE)</f>
        <v>Kelly Williams</v>
      </c>
      <c r="W151" s="3" t="str">
        <f>IFERROR(VLOOKUP($B151, 'Returns'!$A$2:$B$801, 2, FALSE), "No")</f>
        <v>No</v>
      </c>
    </row>
    <row r="152" spans="1:23" x14ac:dyDescent="0.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VLOOKUP($M152,People!$A$2:$B$5, 2, FALSE)</f>
        <v>Kelly Williams</v>
      </c>
      <c r="W152" s="3" t="str">
        <f>IFERROR(VLOOKUP($B152, 'Returns'!$A$2:$B$801, 2, FALSE), "No")</f>
        <v>No</v>
      </c>
    </row>
    <row r="153" spans="1:23" x14ac:dyDescent="0.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VLOOKUP($M153,People!$A$2:$B$5, 2, FALSE)</f>
        <v>Anna Andreadi</v>
      </c>
      <c r="W153" s="3" t="str">
        <f>IFERROR(VLOOKUP($B153, 'Returns'!$A$2:$B$801, 2, FALSE), "No")</f>
        <v>No</v>
      </c>
    </row>
    <row r="154" spans="1:23" x14ac:dyDescent="0.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VLOOKUP($M154,People!$A$2:$B$5, 2, FALSE)</f>
        <v>Anna Andreadi</v>
      </c>
      <c r="W154" s="3" t="str">
        <f>IFERROR(VLOOKUP($B154, 'Returns'!$A$2:$B$801, 2, FALSE), "No")</f>
        <v>No</v>
      </c>
    </row>
    <row r="155" spans="1:23" x14ac:dyDescent="0.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VLOOKUP($M155,People!$A$2:$B$5, 2, FALSE)</f>
        <v>Anna Andreadi</v>
      </c>
      <c r="W155" s="3" t="str">
        <f>IFERROR(VLOOKUP($B155, 'Returns'!$A$2:$B$801, 2, FALSE), "No")</f>
        <v>No</v>
      </c>
    </row>
    <row r="156" spans="1:23" x14ac:dyDescent="0.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VLOOKUP($M156,People!$A$2:$B$5, 2, FALSE)</f>
        <v>Anna Andreadi</v>
      </c>
      <c r="W156" s="3" t="str">
        <f>IFERROR(VLOOKUP($B156, 'Returns'!$A$2:$B$801, 2, FALSE), "No")</f>
        <v>No</v>
      </c>
    </row>
    <row r="157" spans="1:23" x14ac:dyDescent="0.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VLOOKUP($M157,People!$A$2:$B$5, 2, FALSE)</f>
        <v>Anna Andreadi</v>
      </c>
      <c r="W157" s="3" t="str">
        <f>IFERROR(VLOOKUP($B157, 'Returns'!$A$2:$B$801, 2, FALSE), "No")</f>
        <v>No</v>
      </c>
    </row>
    <row r="158" spans="1:23" x14ac:dyDescent="0.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VLOOKUP($M158,People!$A$2:$B$5, 2, FALSE)</f>
        <v>Anna Andreadi</v>
      </c>
      <c r="W158" s="3" t="str">
        <f>IFERROR(VLOOKUP($B158, 'Returns'!$A$2:$B$801, 2, FALSE), "No")</f>
        <v>No</v>
      </c>
    </row>
    <row r="159" spans="1:23" x14ac:dyDescent="0.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VLOOKUP($M159,People!$A$2:$B$5, 2, FALSE)</f>
        <v>Anna Andreadi</v>
      </c>
      <c r="W159" s="3" t="str">
        <f>IFERROR(VLOOKUP($B159, 'Returns'!$A$2:$B$801, 2, FALSE), "No")</f>
        <v>No</v>
      </c>
    </row>
    <row r="160" spans="1:23" x14ac:dyDescent="0.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VLOOKUP($M160,People!$A$2:$B$5, 2, FALSE)</f>
        <v>Kelly Williams</v>
      </c>
      <c r="W160" s="3" t="str">
        <f>IFERROR(VLOOKUP($B160, 'Returns'!$A$2:$B$801, 2, FALSE), "No")</f>
        <v>No</v>
      </c>
    </row>
    <row r="161" spans="1:23" x14ac:dyDescent="0.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VLOOKUP($M161,People!$A$2:$B$5, 2, FALSE)</f>
        <v>Kelly Williams</v>
      </c>
      <c r="W161" s="3" t="str">
        <f>IFERROR(VLOOKUP($B161, 'Returns'!$A$2:$B$801, 2, FALSE), "No")</f>
        <v>No</v>
      </c>
    </row>
    <row r="162" spans="1:23" x14ac:dyDescent="0.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VLOOKUP($M162,People!$A$2:$B$5, 2, FALSE)</f>
        <v>Anna Andreadi</v>
      </c>
      <c r="W162" s="3" t="str">
        <f>IFERROR(VLOOKUP($B162, 'Returns'!$A$2:$B$801, 2, FALSE), "No")</f>
        <v>No</v>
      </c>
    </row>
    <row r="163" spans="1:23" x14ac:dyDescent="0.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VLOOKUP($M163,People!$A$2:$B$5, 2, FALSE)</f>
        <v>Chuck Magee</v>
      </c>
      <c r="W163" s="3" t="str">
        <f>IFERROR(VLOOKUP($B163, 'Returns'!$A$2:$B$801, 2, FALSE), "No")</f>
        <v>No</v>
      </c>
    </row>
    <row r="164" spans="1:23" x14ac:dyDescent="0.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VLOOKUP($M164,People!$A$2:$B$5, 2, FALSE)</f>
        <v>Anna Andreadi</v>
      </c>
      <c r="W164" s="3" t="str">
        <f>IFERROR(VLOOKUP($B164, 'Returns'!$A$2:$B$801, 2, FALSE), "No")</f>
        <v>No</v>
      </c>
    </row>
    <row r="165" spans="1:23" x14ac:dyDescent="0.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VLOOKUP($M165,People!$A$2:$B$5, 2, FALSE)</f>
        <v>Anna Andreadi</v>
      </c>
      <c r="W165" s="3" t="str">
        <f>IFERROR(VLOOKUP($B165, 'Returns'!$A$2:$B$801, 2, FALSE), "No")</f>
        <v>No</v>
      </c>
    </row>
    <row r="166" spans="1:23" x14ac:dyDescent="0.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VLOOKUP($M166,People!$A$2:$B$5, 2, FALSE)</f>
        <v>Kelly Williams</v>
      </c>
      <c r="W166" s="3" t="str">
        <f>IFERROR(VLOOKUP($B166, 'Returns'!$A$2:$B$801, 2, FALSE), "No")</f>
        <v>No</v>
      </c>
    </row>
    <row r="167" spans="1:23" x14ac:dyDescent="0.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VLOOKUP($M167,People!$A$2:$B$5, 2, FALSE)</f>
        <v>Kelly Williams</v>
      </c>
      <c r="W167" s="3" t="str">
        <f>IFERROR(VLOOKUP($B167, 'Returns'!$A$2:$B$801, 2, FALSE), "No")</f>
        <v>No</v>
      </c>
    </row>
    <row r="168" spans="1:23" x14ac:dyDescent="0.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VLOOKUP($M168,People!$A$2:$B$5, 2, FALSE)</f>
        <v>Kelly Williams</v>
      </c>
      <c r="W168" s="3" t="str">
        <f>IFERROR(VLOOKUP($B168, 'Returns'!$A$2:$B$801, 2, FALSE), "No")</f>
        <v>No</v>
      </c>
    </row>
    <row r="169" spans="1:23" x14ac:dyDescent="0.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VLOOKUP($M169,People!$A$2:$B$5, 2, FALSE)</f>
        <v>Kelly Williams</v>
      </c>
      <c r="W169" s="3" t="str">
        <f>IFERROR(VLOOKUP($B169, 'Returns'!$A$2:$B$801, 2, FALSE), "No")</f>
        <v>No</v>
      </c>
    </row>
    <row r="170" spans="1:23" x14ac:dyDescent="0.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VLOOKUP($M170,People!$A$2:$B$5, 2, FALSE)</f>
        <v>Kelly Williams</v>
      </c>
      <c r="W170" s="3" t="str">
        <f>IFERROR(VLOOKUP($B170, 'Returns'!$A$2:$B$801, 2, FALSE), "No")</f>
        <v>No</v>
      </c>
    </row>
    <row r="171" spans="1:23" x14ac:dyDescent="0.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VLOOKUP($M171,People!$A$2:$B$5, 2, FALSE)</f>
        <v>Kelly Williams</v>
      </c>
      <c r="W171" s="3" t="str">
        <f>IFERROR(VLOOKUP($B171, 'Returns'!$A$2:$B$801, 2, FALSE), "No")</f>
        <v>No</v>
      </c>
    </row>
    <row r="172" spans="1:23" x14ac:dyDescent="0.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VLOOKUP($M172,People!$A$2:$B$5, 2, FALSE)</f>
        <v>Kelly Williams</v>
      </c>
      <c r="W172" s="3" t="str">
        <f>IFERROR(VLOOKUP($B172, 'Returns'!$A$2:$B$801, 2, FALSE), "No")</f>
        <v>No</v>
      </c>
    </row>
    <row r="173" spans="1:23" x14ac:dyDescent="0.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VLOOKUP($M173,People!$A$2:$B$5, 2, FALSE)</f>
        <v>Anna Andreadi</v>
      </c>
      <c r="W173" s="3" t="str">
        <f>IFERROR(VLOOKUP($B173, 'Returns'!$A$2:$B$801, 2, FALSE), "No")</f>
        <v>No</v>
      </c>
    </row>
    <row r="174" spans="1:23" x14ac:dyDescent="0.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VLOOKUP($M174,People!$A$2:$B$5, 2, FALSE)</f>
        <v>Anna Andreadi</v>
      </c>
      <c r="W174" s="3" t="str">
        <f>IFERROR(VLOOKUP($B174, 'Returns'!$A$2:$B$801, 2, FALSE), "No")</f>
        <v>No</v>
      </c>
    </row>
    <row r="175" spans="1:23" x14ac:dyDescent="0.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VLOOKUP($M175,People!$A$2:$B$5, 2, FALSE)</f>
        <v>Anna Andreadi</v>
      </c>
      <c r="W175" s="3" t="str">
        <f>IFERROR(VLOOKUP($B175, 'Returns'!$A$2:$B$801, 2, FALSE), "No")</f>
        <v>No</v>
      </c>
    </row>
    <row r="176" spans="1:23" x14ac:dyDescent="0.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VLOOKUP($M176,People!$A$2:$B$5, 2, FALSE)</f>
        <v>Kelly Williams</v>
      </c>
      <c r="W176" s="3" t="str">
        <f>IFERROR(VLOOKUP($B176, 'Returns'!$A$2:$B$801, 2, FALSE), "No")</f>
        <v>No</v>
      </c>
    </row>
    <row r="177" spans="1:23" x14ac:dyDescent="0.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VLOOKUP($M177,People!$A$2:$B$5, 2, FALSE)</f>
        <v>Kelly Williams</v>
      </c>
      <c r="W177" s="3" t="str">
        <f>IFERROR(VLOOKUP($B177, 'Returns'!$A$2:$B$801, 2, FALSE), "No")</f>
        <v>No</v>
      </c>
    </row>
    <row r="178" spans="1:23" x14ac:dyDescent="0.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VLOOKUP($M178,People!$A$2:$B$5, 2, FALSE)</f>
        <v>Kelly Williams</v>
      </c>
      <c r="W178" s="3" t="str">
        <f>IFERROR(VLOOKUP($B178, 'Returns'!$A$2:$B$801, 2, FALSE), "No")</f>
        <v>No</v>
      </c>
    </row>
    <row r="179" spans="1:23" x14ac:dyDescent="0.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VLOOKUP($M179,People!$A$2:$B$5, 2, FALSE)</f>
        <v>Chuck Magee</v>
      </c>
      <c r="W179" s="3" t="str">
        <f>IFERROR(VLOOKUP($B179, 'Returns'!$A$2:$B$801, 2, FALSE), "No")</f>
        <v>No</v>
      </c>
    </row>
    <row r="180" spans="1:23" x14ac:dyDescent="0.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VLOOKUP($M180,People!$A$2:$B$5, 2, FALSE)</f>
        <v>Chuck Magee</v>
      </c>
      <c r="W180" s="3" t="str">
        <f>IFERROR(VLOOKUP($B180, 'Returns'!$A$2:$B$801, 2, FALSE), "No")</f>
        <v>No</v>
      </c>
    </row>
    <row r="181" spans="1:23" x14ac:dyDescent="0.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VLOOKUP($M181,People!$A$2:$B$5, 2, FALSE)</f>
        <v>Chuck Magee</v>
      </c>
      <c r="W181" s="3" t="str">
        <f>IFERROR(VLOOKUP($B181, 'Returns'!$A$2:$B$801, 2, FALSE), "No")</f>
        <v>No</v>
      </c>
    </row>
    <row r="182" spans="1:23" x14ac:dyDescent="0.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VLOOKUP($M182,People!$A$2:$B$5, 2, FALSE)</f>
        <v>Kelly Williams</v>
      </c>
      <c r="W182" s="3" t="str">
        <f>IFERROR(VLOOKUP($B182, 'Returns'!$A$2:$B$801, 2, FALSE), "No")</f>
        <v>No</v>
      </c>
    </row>
    <row r="183" spans="1:23" x14ac:dyDescent="0.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VLOOKUP($M183,People!$A$2:$B$5, 2, FALSE)</f>
        <v>Kelly Williams</v>
      </c>
      <c r="W183" s="3" t="str">
        <f>IFERROR(VLOOKUP($B183, 'Returns'!$A$2:$B$801, 2, FALSE), "No")</f>
        <v>No</v>
      </c>
    </row>
    <row r="184" spans="1:23" x14ac:dyDescent="0.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VLOOKUP($M184,People!$A$2:$B$5, 2, FALSE)</f>
        <v>Cassandra Brandow</v>
      </c>
      <c r="W184" s="3" t="str">
        <f>IFERROR(VLOOKUP($B184, 'Returns'!$A$2:$B$801, 2, FALSE), "No")</f>
        <v>No</v>
      </c>
    </row>
    <row r="185" spans="1:23" x14ac:dyDescent="0.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VLOOKUP($M185,People!$A$2:$B$5, 2, FALSE)</f>
        <v>Cassandra Brandow</v>
      </c>
      <c r="W185" s="3" t="str">
        <f>IFERROR(VLOOKUP($B185, 'Returns'!$A$2:$B$801, 2, FALSE), "No")</f>
        <v>No</v>
      </c>
    </row>
    <row r="186" spans="1:23" x14ac:dyDescent="0.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VLOOKUP($M186,People!$A$2:$B$5, 2, FALSE)</f>
        <v>Cassandra Brandow</v>
      </c>
      <c r="W186" s="3" t="str">
        <f>IFERROR(VLOOKUP($B186, 'Returns'!$A$2:$B$801, 2, FALSE), "No")</f>
        <v>No</v>
      </c>
    </row>
    <row r="187" spans="1:23" x14ac:dyDescent="0.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VLOOKUP($M187,People!$A$2:$B$5, 2, FALSE)</f>
        <v>Chuck Magee</v>
      </c>
      <c r="W187" s="3" t="str">
        <f>IFERROR(VLOOKUP($B187, 'Returns'!$A$2:$B$801, 2, FALSE), "No")</f>
        <v>No</v>
      </c>
    </row>
    <row r="188" spans="1:23" x14ac:dyDescent="0.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VLOOKUP($M188,People!$A$2:$B$5, 2, FALSE)</f>
        <v>Anna Andreadi</v>
      </c>
      <c r="W188" s="3" t="str">
        <f>IFERROR(VLOOKUP($B188, 'Returns'!$A$2:$B$801, 2, FALSE), "No")</f>
        <v>No</v>
      </c>
    </row>
    <row r="189" spans="1:23" x14ac:dyDescent="0.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VLOOKUP($M189,People!$A$2:$B$5, 2, FALSE)</f>
        <v>Kelly Williams</v>
      </c>
      <c r="W189" s="3" t="str">
        <f>IFERROR(VLOOKUP($B189, 'Returns'!$A$2:$B$801, 2, FALSE), "No")</f>
        <v>No</v>
      </c>
    </row>
    <row r="190" spans="1:23" x14ac:dyDescent="0.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VLOOKUP($M190,People!$A$2:$B$5, 2, FALSE)</f>
        <v>Kelly Williams</v>
      </c>
      <c r="W190" s="3" t="str">
        <f>IFERROR(VLOOKUP($B190, 'Returns'!$A$2:$B$801, 2, FALSE), "No")</f>
        <v>No</v>
      </c>
    </row>
    <row r="191" spans="1:23" x14ac:dyDescent="0.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VLOOKUP($M191,People!$A$2:$B$5, 2, FALSE)</f>
        <v>Chuck Magee</v>
      </c>
      <c r="W191" s="3" t="str">
        <f>IFERROR(VLOOKUP($B191, 'Returns'!$A$2:$B$801, 2, FALSE), "No")</f>
        <v>No</v>
      </c>
    </row>
    <row r="192" spans="1:23" x14ac:dyDescent="0.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VLOOKUP($M192,People!$A$2:$B$5, 2, FALSE)</f>
        <v>Chuck Magee</v>
      </c>
      <c r="W192" s="3" t="str">
        <f>IFERROR(VLOOKUP($B192, 'Returns'!$A$2:$B$801, 2, FALSE), "No")</f>
        <v>No</v>
      </c>
    </row>
    <row r="193" spans="1:23" x14ac:dyDescent="0.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VLOOKUP($M193,People!$A$2:$B$5, 2, FALSE)</f>
        <v>Chuck Magee</v>
      </c>
      <c r="W193" s="3" t="str">
        <f>IFERROR(VLOOKUP($B193, 'Returns'!$A$2:$B$801, 2, FALSE), "No")</f>
        <v>No</v>
      </c>
    </row>
    <row r="194" spans="1:23" x14ac:dyDescent="0.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VLOOKUP($M194,People!$A$2:$B$5, 2, FALSE)</f>
        <v>Chuck Magee</v>
      </c>
      <c r="W194" s="3" t="str">
        <f>IFERROR(VLOOKUP($B194, 'Returns'!$A$2:$B$801, 2, FALSE), "No")</f>
        <v>No</v>
      </c>
    </row>
    <row r="195" spans="1:23" x14ac:dyDescent="0.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VLOOKUP($M195,People!$A$2:$B$5, 2, FALSE)</f>
        <v>Chuck Magee</v>
      </c>
      <c r="W195" s="3" t="str">
        <f>IFERROR(VLOOKUP($B195, 'Returns'!$A$2:$B$801, 2, FALSE), "No")</f>
        <v>No</v>
      </c>
    </row>
    <row r="196" spans="1:23" x14ac:dyDescent="0.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VLOOKUP($M196,People!$A$2:$B$5, 2, FALSE)</f>
        <v>Anna Andreadi</v>
      </c>
      <c r="W196" s="3" t="str">
        <f>IFERROR(VLOOKUP($B196, 'Returns'!$A$2:$B$801, 2, FALSE), "No")</f>
        <v>No</v>
      </c>
    </row>
    <row r="197" spans="1:23" x14ac:dyDescent="0.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VLOOKUP($M197,People!$A$2:$B$5, 2, FALSE)</f>
        <v>Chuck Magee</v>
      </c>
      <c r="W197" s="3" t="str">
        <f>IFERROR(VLOOKUP($B197, 'Returns'!$A$2:$B$801, 2, FALSE), "No")</f>
        <v>No</v>
      </c>
    </row>
    <row r="198" spans="1:23" x14ac:dyDescent="0.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VLOOKUP($M198,People!$A$2:$B$5, 2, FALSE)</f>
        <v>Chuck Magee</v>
      </c>
      <c r="W198" s="3" t="str">
        <f>IFERROR(VLOOKUP($B198, 'Returns'!$A$2:$B$801, 2, FALSE), "No")</f>
        <v>No</v>
      </c>
    </row>
    <row r="199" spans="1:23" x14ac:dyDescent="0.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VLOOKUP($M199,People!$A$2:$B$5, 2, FALSE)</f>
        <v>Chuck Magee</v>
      </c>
      <c r="W199" s="3" t="str">
        <f>IFERROR(VLOOKUP($B199, 'Returns'!$A$2:$B$801, 2, FALSE), "No")</f>
        <v>No</v>
      </c>
    </row>
    <row r="200" spans="1:23" x14ac:dyDescent="0.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VLOOKUP($M200,People!$A$2:$B$5, 2, FALSE)</f>
        <v>Chuck Magee</v>
      </c>
      <c r="W200" s="3" t="str">
        <f>IFERROR(VLOOKUP($B200, 'Returns'!$A$2:$B$801, 2, FALSE), "No")</f>
        <v>No</v>
      </c>
    </row>
    <row r="201" spans="1:23" x14ac:dyDescent="0.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VLOOKUP($M201,People!$A$2:$B$5, 2, FALSE)</f>
        <v>Chuck Magee</v>
      </c>
      <c r="W201" s="3" t="str">
        <f>IFERROR(VLOOKUP($B201, 'Returns'!$A$2:$B$801, 2, FALSE), "No")</f>
        <v>No</v>
      </c>
    </row>
    <row r="202" spans="1:23" x14ac:dyDescent="0.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VLOOKUP($M202,People!$A$2:$B$5, 2, FALSE)</f>
        <v>Chuck Magee</v>
      </c>
      <c r="W202" s="3" t="str">
        <f>IFERROR(VLOOKUP($B202, 'Returns'!$A$2:$B$801, 2, FALSE), "No")</f>
        <v>No</v>
      </c>
    </row>
    <row r="203" spans="1:23" x14ac:dyDescent="0.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VLOOKUP($M203,People!$A$2:$B$5, 2, FALSE)</f>
        <v>Anna Andreadi</v>
      </c>
      <c r="W203" s="3" t="str">
        <f>IFERROR(VLOOKUP($B203, 'Returns'!$A$2:$B$801, 2, FALSE), "No")</f>
        <v>Yes</v>
      </c>
    </row>
    <row r="204" spans="1:23" x14ac:dyDescent="0.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VLOOKUP($M204,People!$A$2:$B$5, 2, FALSE)</f>
        <v>Anna Andreadi</v>
      </c>
      <c r="W204" s="3" t="str">
        <f>IFERROR(VLOOKUP($B204, 'Returns'!$A$2:$B$801, 2, FALSE), "No")</f>
        <v>Yes</v>
      </c>
    </row>
    <row r="205" spans="1:23" x14ac:dyDescent="0.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VLOOKUP($M205,People!$A$2:$B$5, 2, FALSE)</f>
        <v>Kelly Williams</v>
      </c>
      <c r="W205" s="3" t="str">
        <f>IFERROR(VLOOKUP($B205, 'Returns'!$A$2:$B$801, 2, FALSE), "No")</f>
        <v>No</v>
      </c>
    </row>
    <row r="206" spans="1:23" x14ac:dyDescent="0.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VLOOKUP($M206,People!$A$2:$B$5, 2, FALSE)</f>
        <v>Cassandra Brandow</v>
      </c>
      <c r="W206" s="3" t="str">
        <f>IFERROR(VLOOKUP($B206, 'Returns'!$A$2:$B$801, 2, FALSE), "No")</f>
        <v>No</v>
      </c>
    </row>
    <row r="207" spans="1:23" x14ac:dyDescent="0.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VLOOKUP($M207,People!$A$2:$B$5, 2, FALSE)</f>
        <v>Anna Andreadi</v>
      </c>
      <c r="W207" s="3" t="str">
        <f>IFERROR(VLOOKUP($B207, 'Returns'!$A$2:$B$801, 2, FALSE), "No")</f>
        <v>No</v>
      </c>
    </row>
    <row r="208" spans="1:23" x14ac:dyDescent="0.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VLOOKUP($M208,People!$A$2:$B$5, 2, FALSE)</f>
        <v>Kelly Williams</v>
      </c>
      <c r="W208" s="3" t="str">
        <f>IFERROR(VLOOKUP($B208, 'Returns'!$A$2:$B$801, 2, FALSE), "No")</f>
        <v>No</v>
      </c>
    </row>
    <row r="209" spans="1:23" x14ac:dyDescent="0.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VLOOKUP($M209,People!$A$2:$B$5, 2, FALSE)</f>
        <v>Kelly Williams</v>
      </c>
      <c r="W209" s="3" t="str">
        <f>IFERROR(VLOOKUP($B209, 'Returns'!$A$2:$B$801, 2, FALSE), "No")</f>
        <v>No</v>
      </c>
    </row>
    <row r="210" spans="1:23" x14ac:dyDescent="0.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VLOOKUP($M210,People!$A$2:$B$5, 2, FALSE)</f>
        <v>Kelly Williams</v>
      </c>
      <c r="W210" s="3" t="str">
        <f>IFERROR(VLOOKUP($B210, 'Returns'!$A$2:$B$801, 2, FALSE), "No")</f>
        <v>No</v>
      </c>
    </row>
    <row r="211" spans="1:23" x14ac:dyDescent="0.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VLOOKUP($M211,People!$A$2:$B$5, 2, FALSE)</f>
        <v>Kelly Williams</v>
      </c>
      <c r="W211" s="3" t="str">
        <f>IFERROR(VLOOKUP($B211, 'Returns'!$A$2:$B$801, 2, FALSE), "No")</f>
        <v>No</v>
      </c>
    </row>
    <row r="212" spans="1:23" x14ac:dyDescent="0.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VLOOKUP($M212,People!$A$2:$B$5, 2, FALSE)</f>
        <v>Kelly Williams</v>
      </c>
      <c r="W212" s="3" t="str">
        <f>IFERROR(VLOOKUP($B212, 'Returns'!$A$2:$B$801, 2, FALSE), "No")</f>
        <v>No</v>
      </c>
    </row>
    <row r="213" spans="1:23" x14ac:dyDescent="0.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VLOOKUP($M213,People!$A$2:$B$5, 2, FALSE)</f>
        <v>Kelly Williams</v>
      </c>
      <c r="W213" s="3" t="str">
        <f>IFERROR(VLOOKUP($B213, 'Returns'!$A$2:$B$801, 2, FALSE), "No")</f>
        <v>No</v>
      </c>
    </row>
    <row r="214" spans="1:23" x14ac:dyDescent="0.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VLOOKUP($M214,People!$A$2:$B$5, 2, FALSE)</f>
        <v>Chuck Magee</v>
      </c>
      <c r="W214" s="3" t="str">
        <f>IFERROR(VLOOKUP($B214, 'Returns'!$A$2:$B$801, 2, FALSE), "No")</f>
        <v>Yes</v>
      </c>
    </row>
    <row r="215" spans="1:23" x14ac:dyDescent="0.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VLOOKUP($M215,People!$A$2:$B$5, 2, FALSE)</f>
        <v>Chuck Magee</v>
      </c>
      <c r="W215" s="3" t="str">
        <f>IFERROR(VLOOKUP($B215, 'Returns'!$A$2:$B$801, 2, FALSE), "No")</f>
        <v>Yes</v>
      </c>
    </row>
    <row r="216" spans="1:23" x14ac:dyDescent="0.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VLOOKUP($M216,People!$A$2:$B$5, 2, FALSE)</f>
        <v>Chuck Magee</v>
      </c>
      <c r="W216" s="3" t="str">
        <f>IFERROR(VLOOKUP($B216, 'Returns'!$A$2:$B$801, 2, FALSE), "No")</f>
        <v>Yes</v>
      </c>
    </row>
    <row r="217" spans="1:23" x14ac:dyDescent="0.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VLOOKUP($M217,People!$A$2:$B$5, 2, FALSE)</f>
        <v>Chuck Magee</v>
      </c>
      <c r="W217" s="3" t="str">
        <f>IFERROR(VLOOKUP($B217, 'Returns'!$A$2:$B$801, 2, FALSE), "No")</f>
        <v>Yes</v>
      </c>
    </row>
    <row r="218" spans="1:23" x14ac:dyDescent="0.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VLOOKUP($M218,People!$A$2:$B$5, 2, FALSE)</f>
        <v>Chuck Magee</v>
      </c>
      <c r="W218" s="3" t="str">
        <f>IFERROR(VLOOKUP($B218, 'Returns'!$A$2:$B$801, 2, FALSE), "No")</f>
        <v>Yes</v>
      </c>
    </row>
    <row r="219" spans="1:23" x14ac:dyDescent="0.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VLOOKUP($M219,People!$A$2:$B$5, 2, FALSE)</f>
        <v>Anna Andreadi</v>
      </c>
      <c r="W219" s="3" t="str">
        <f>IFERROR(VLOOKUP($B219, 'Returns'!$A$2:$B$801, 2, FALSE), "No")</f>
        <v>No</v>
      </c>
    </row>
    <row r="220" spans="1:23" x14ac:dyDescent="0.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VLOOKUP($M220,People!$A$2:$B$5, 2, FALSE)</f>
        <v>Anna Andreadi</v>
      </c>
      <c r="W220" s="3" t="str">
        <f>IFERROR(VLOOKUP($B220, 'Returns'!$A$2:$B$801, 2, FALSE), "No")</f>
        <v>No</v>
      </c>
    </row>
    <row r="221" spans="1:23" x14ac:dyDescent="0.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VLOOKUP($M221,People!$A$2:$B$5, 2, FALSE)</f>
        <v>Chuck Magee</v>
      </c>
      <c r="W221" s="3" t="str">
        <f>IFERROR(VLOOKUP($B221, 'Returns'!$A$2:$B$801, 2, FALSE), "No")</f>
        <v>Yes</v>
      </c>
    </row>
    <row r="222" spans="1:23" x14ac:dyDescent="0.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VLOOKUP($M222,People!$A$2:$B$5, 2, FALSE)</f>
        <v>Chuck Magee</v>
      </c>
      <c r="W222" s="3" t="str">
        <f>IFERROR(VLOOKUP($B222, 'Returns'!$A$2:$B$801, 2, FALSE), "No")</f>
        <v>Yes</v>
      </c>
    </row>
    <row r="223" spans="1:23" x14ac:dyDescent="0.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VLOOKUP($M223,People!$A$2:$B$5, 2, FALSE)</f>
        <v>Chuck Magee</v>
      </c>
      <c r="W223" s="3" t="str">
        <f>IFERROR(VLOOKUP($B223, 'Returns'!$A$2:$B$801, 2, FALSE), "No")</f>
        <v>Yes</v>
      </c>
    </row>
    <row r="224" spans="1:23" x14ac:dyDescent="0.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VLOOKUP($M224,People!$A$2:$B$5, 2, FALSE)</f>
        <v>Chuck Magee</v>
      </c>
      <c r="W224" s="3" t="str">
        <f>IFERROR(VLOOKUP($B224, 'Returns'!$A$2:$B$801, 2, FALSE), "No")</f>
        <v>Yes</v>
      </c>
    </row>
    <row r="225" spans="1:23" x14ac:dyDescent="0.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VLOOKUP($M225,People!$A$2:$B$5, 2, FALSE)</f>
        <v>Chuck Magee</v>
      </c>
      <c r="W225" s="3" t="str">
        <f>IFERROR(VLOOKUP($B225, 'Returns'!$A$2:$B$801, 2, FALSE), "No")</f>
        <v>Yes</v>
      </c>
    </row>
    <row r="226" spans="1:23" x14ac:dyDescent="0.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VLOOKUP($M226,People!$A$2:$B$5, 2, FALSE)</f>
        <v>Chuck Magee</v>
      </c>
      <c r="W226" s="3" t="str">
        <f>IFERROR(VLOOKUP($B226, 'Returns'!$A$2:$B$801, 2, FALSE), "No")</f>
        <v>Yes</v>
      </c>
    </row>
    <row r="227" spans="1:23" x14ac:dyDescent="0.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VLOOKUP($M227,People!$A$2:$B$5, 2, FALSE)</f>
        <v>Kelly Williams</v>
      </c>
      <c r="W227" s="3" t="str">
        <f>IFERROR(VLOOKUP($B227, 'Returns'!$A$2:$B$801, 2, FALSE), "No")</f>
        <v>No</v>
      </c>
    </row>
    <row r="228" spans="1:23" x14ac:dyDescent="0.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VLOOKUP($M228,People!$A$2:$B$5, 2, FALSE)</f>
        <v>Kelly Williams</v>
      </c>
      <c r="W228" s="3" t="str">
        <f>IFERROR(VLOOKUP($B228, 'Returns'!$A$2:$B$801, 2, FALSE), "No")</f>
        <v>No</v>
      </c>
    </row>
    <row r="229" spans="1:23" x14ac:dyDescent="0.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VLOOKUP($M229,People!$A$2:$B$5, 2, FALSE)</f>
        <v>Kelly Williams</v>
      </c>
      <c r="W229" s="3" t="str">
        <f>IFERROR(VLOOKUP($B229, 'Returns'!$A$2:$B$801, 2, FALSE), "No")</f>
        <v>No</v>
      </c>
    </row>
    <row r="230" spans="1:23" x14ac:dyDescent="0.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VLOOKUP($M230,People!$A$2:$B$5, 2, FALSE)</f>
        <v>Cassandra Brandow</v>
      </c>
      <c r="W230" s="3" t="str">
        <f>IFERROR(VLOOKUP($B230, 'Returns'!$A$2:$B$801, 2, FALSE), "No")</f>
        <v>No</v>
      </c>
    </row>
    <row r="231" spans="1:23" x14ac:dyDescent="0.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VLOOKUP($M231,People!$A$2:$B$5, 2, FALSE)</f>
        <v>Cassandra Brandow</v>
      </c>
      <c r="W231" s="3" t="str">
        <f>IFERROR(VLOOKUP($B231, 'Returns'!$A$2:$B$801, 2, FALSE), "No")</f>
        <v>No</v>
      </c>
    </row>
    <row r="232" spans="1:23" x14ac:dyDescent="0.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VLOOKUP($M232,People!$A$2:$B$5, 2, FALSE)</f>
        <v>Cassandra Brandow</v>
      </c>
      <c r="W232" s="3" t="str">
        <f>IFERROR(VLOOKUP($B232, 'Returns'!$A$2:$B$801, 2, FALSE), "No")</f>
        <v>No</v>
      </c>
    </row>
    <row r="233" spans="1:23" x14ac:dyDescent="0.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VLOOKUP($M233,People!$A$2:$B$5, 2, FALSE)</f>
        <v>Cassandra Brandow</v>
      </c>
      <c r="W233" s="3" t="str">
        <f>IFERROR(VLOOKUP($B233, 'Returns'!$A$2:$B$801, 2, FALSE), "No")</f>
        <v>No</v>
      </c>
    </row>
    <row r="234" spans="1:23" x14ac:dyDescent="0.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VLOOKUP($M234,People!$A$2:$B$5, 2, FALSE)</f>
        <v>Cassandra Brandow</v>
      </c>
      <c r="W234" s="3" t="str">
        <f>IFERROR(VLOOKUP($B234, 'Returns'!$A$2:$B$801, 2, FALSE), "No")</f>
        <v>No</v>
      </c>
    </row>
    <row r="235" spans="1:23" x14ac:dyDescent="0.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VLOOKUP($M235,People!$A$2:$B$5, 2, FALSE)</f>
        <v>Cassandra Brandow</v>
      </c>
      <c r="W235" s="3" t="str">
        <f>IFERROR(VLOOKUP($B235, 'Returns'!$A$2:$B$801, 2, FALSE), "No")</f>
        <v>No</v>
      </c>
    </row>
    <row r="236" spans="1:23" x14ac:dyDescent="0.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VLOOKUP($M236,People!$A$2:$B$5, 2, FALSE)</f>
        <v>Cassandra Brandow</v>
      </c>
      <c r="W236" s="3" t="str">
        <f>IFERROR(VLOOKUP($B236, 'Returns'!$A$2:$B$801, 2, FALSE), "No")</f>
        <v>No</v>
      </c>
    </row>
    <row r="237" spans="1:23" x14ac:dyDescent="0.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VLOOKUP($M237,People!$A$2:$B$5, 2, FALSE)</f>
        <v>Cassandra Brandow</v>
      </c>
      <c r="W237" s="3" t="str">
        <f>IFERROR(VLOOKUP($B237, 'Returns'!$A$2:$B$801, 2, FALSE), "No")</f>
        <v>No</v>
      </c>
    </row>
    <row r="238" spans="1:23" x14ac:dyDescent="0.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VLOOKUP($M238,People!$A$2:$B$5, 2, FALSE)</f>
        <v>Anna Andreadi</v>
      </c>
      <c r="W238" s="3" t="str">
        <f>IFERROR(VLOOKUP($B238, 'Returns'!$A$2:$B$801, 2, FALSE), "No")</f>
        <v>No</v>
      </c>
    </row>
    <row r="239" spans="1:23" x14ac:dyDescent="0.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VLOOKUP($M239,People!$A$2:$B$5, 2, FALSE)</f>
        <v>Kelly Williams</v>
      </c>
      <c r="W239" s="3" t="str">
        <f>IFERROR(VLOOKUP($B239, 'Returns'!$A$2:$B$801, 2, FALSE), "No")</f>
        <v>No</v>
      </c>
    </row>
    <row r="240" spans="1:23" x14ac:dyDescent="0.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VLOOKUP($M240,People!$A$2:$B$5, 2, FALSE)</f>
        <v>Kelly Williams</v>
      </c>
      <c r="W240" s="3" t="str">
        <f>IFERROR(VLOOKUP($B240, 'Returns'!$A$2:$B$801, 2, FALSE), "No")</f>
        <v>No</v>
      </c>
    </row>
    <row r="241" spans="1:23" x14ac:dyDescent="0.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VLOOKUP($M241,People!$A$2:$B$5, 2, FALSE)</f>
        <v>Kelly Williams</v>
      </c>
      <c r="W241" s="3" t="str">
        <f>IFERROR(VLOOKUP($B241, 'Returns'!$A$2:$B$801, 2, FALSE), "No")</f>
        <v>No</v>
      </c>
    </row>
    <row r="242" spans="1:23" x14ac:dyDescent="0.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VLOOKUP($M242,People!$A$2:$B$5, 2, FALSE)</f>
        <v>Kelly Williams</v>
      </c>
      <c r="W242" s="3" t="str">
        <f>IFERROR(VLOOKUP($B242, 'Returns'!$A$2:$B$801, 2, FALSE), "No")</f>
        <v>No</v>
      </c>
    </row>
    <row r="243" spans="1:23" x14ac:dyDescent="0.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VLOOKUP($M243,People!$A$2:$B$5, 2, FALSE)</f>
        <v>Kelly Williams</v>
      </c>
      <c r="W243" s="3" t="str">
        <f>IFERROR(VLOOKUP($B243, 'Returns'!$A$2:$B$801, 2, FALSE), "No")</f>
        <v>No</v>
      </c>
    </row>
    <row r="244" spans="1:23" x14ac:dyDescent="0.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VLOOKUP($M244,People!$A$2:$B$5, 2, FALSE)</f>
        <v>Kelly Williams</v>
      </c>
      <c r="W244" s="3" t="str">
        <f>IFERROR(VLOOKUP($B244, 'Returns'!$A$2:$B$801, 2, FALSE), "No")</f>
        <v>No</v>
      </c>
    </row>
    <row r="245" spans="1:23" x14ac:dyDescent="0.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VLOOKUP($M245,People!$A$2:$B$5, 2, FALSE)</f>
        <v>Kelly Williams</v>
      </c>
      <c r="W245" s="3" t="str">
        <f>IFERROR(VLOOKUP($B245, 'Returns'!$A$2:$B$801, 2, FALSE), "No")</f>
        <v>No</v>
      </c>
    </row>
    <row r="246" spans="1:23" x14ac:dyDescent="0.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VLOOKUP($M246,People!$A$2:$B$5, 2, FALSE)</f>
        <v>Kelly Williams</v>
      </c>
      <c r="W246" s="3" t="str">
        <f>IFERROR(VLOOKUP($B246, 'Returns'!$A$2:$B$801, 2, FALSE), "No")</f>
        <v>No</v>
      </c>
    </row>
    <row r="247" spans="1:23" x14ac:dyDescent="0.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VLOOKUP($M247,People!$A$2:$B$5, 2, FALSE)</f>
        <v>Kelly Williams</v>
      </c>
      <c r="W247" s="3" t="str">
        <f>IFERROR(VLOOKUP($B247, 'Returns'!$A$2:$B$801, 2, FALSE), "No")</f>
        <v>No</v>
      </c>
    </row>
    <row r="248" spans="1:23" x14ac:dyDescent="0.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VLOOKUP($M248,People!$A$2:$B$5, 2, FALSE)</f>
        <v>Kelly Williams</v>
      </c>
      <c r="W248" s="3" t="str">
        <f>IFERROR(VLOOKUP($B248, 'Returns'!$A$2:$B$801, 2, FALSE), "No")</f>
        <v>No</v>
      </c>
    </row>
    <row r="249" spans="1:23" x14ac:dyDescent="0.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VLOOKUP($M249,People!$A$2:$B$5, 2, FALSE)</f>
        <v>Kelly Williams</v>
      </c>
      <c r="W249" s="3" t="str">
        <f>IFERROR(VLOOKUP($B249, 'Returns'!$A$2:$B$801, 2, FALSE), "No")</f>
        <v>No</v>
      </c>
    </row>
    <row r="250" spans="1:23" x14ac:dyDescent="0.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VLOOKUP($M250,People!$A$2:$B$5, 2, FALSE)</f>
        <v>Kelly Williams</v>
      </c>
      <c r="W250" s="3" t="str">
        <f>IFERROR(VLOOKUP($B250, 'Returns'!$A$2:$B$801, 2, FALSE), "No")</f>
        <v>No</v>
      </c>
    </row>
    <row r="251" spans="1:23" x14ac:dyDescent="0.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VLOOKUP($M251,People!$A$2:$B$5, 2, FALSE)</f>
        <v>Anna Andreadi</v>
      </c>
      <c r="W251" s="3" t="str">
        <f>IFERROR(VLOOKUP($B251, 'Returns'!$A$2:$B$801, 2, FALSE), "No")</f>
        <v>No</v>
      </c>
    </row>
    <row r="252" spans="1:23" x14ac:dyDescent="0.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VLOOKUP($M252,People!$A$2:$B$5, 2, FALSE)</f>
        <v>Anna Andreadi</v>
      </c>
      <c r="W252" s="3" t="str">
        <f>IFERROR(VLOOKUP($B252, 'Returns'!$A$2:$B$801, 2, FALSE), "No")</f>
        <v>No</v>
      </c>
    </row>
    <row r="253" spans="1:23" x14ac:dyDescent="0.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VLOOKUP($M253,People!$A$2:$B$5, 2, FALSE)</f>
        <v>Anna Andreadi</v>
      </c>
      <c r="W253" s="3" t="str">
        <f>IFERROR(VLOOKUP($B253, 'Returns'!$A$2:$B$801, 2, FALSE), "No")</f>
        <v>No</v>
      </c>
    </row>
    <row r="254" spans="1:23" x14ac:dyDescent="0.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VLOOKUP($M254,People!$A$2:$B$5, 2, FALSE)</f>
        <v>Chuck Magee</v>
      </c>
      <c r="W254" s="3" t="str">
        <f>IFERROR(VLOOKUP($B254, 'Returns'!$A$2:$B$801, 2, FALSE), "No")</f>
        <v>No</v>
      </c>
    </row>
    <row r="255" spans="1:23" x14ac:dyDescent="0.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VLOOKUP($M255,People!$A$2:$B$5, 2, FALSE)</f>
        <v>Chuck Magee</v>
      </c>
      <c r="W255" s="3" t="str">
        <f>IFERROR(VLOOKUP($B255, 'Returns'!$A$2:$B$801, 2, FALSE), "No")</f>
        <v>No</v>
      </c>
    </row>
    <row r="256" spans="1:23" x14ac:dyDescent="0.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VLOOKUP($M256,People!$A$2:$B$5, 2, FALSE)</f>
        <v>Kelly Williams</v>
      </c>
      <c r="W256" s="3" t="str">
        <f>IFERROR(VLOOKUP($B256, 'Returns'!$A$2:$B$801, 2, FALSE), "No")</f>
        <v>No</v>
      </c>
    </row>
    <row r="257" spans="1:23" x14ac:dyDescent="0.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VLOOKUP($M257,People!$A$2:$B$5, 2, FALSE)</f>
        <v>Kelly Williams</v>
      </c>
      <c r="W257" s="3" t="str">
        <f>IFERROR(VLOOKUP($B257, 'Returns'!$A$2:$B$801, 2, FALSE), "No")</f>
        <v>No</v>
      </c>
    </row>
    <row r="258" spans="1:23" x14ac:dyDescent="0.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VLOOKUP($M258,People!$A$2:$B$5, 2, FALSE)</f>
        <v>Kelly Williams</v>
      </c>
      <c r="W258" s="3" t="str">
        <f>IFERROR(VLOOKUP($B258, 'Returns'!$A$2:$B$801, 2, FALSE), "No")</f>
        <v>No</v>
      </c>
    </row>
    <row r="259" spans="1:23" x14ac:dyDescent="0.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VLOOKUP($M259,People!$A$2:$B$5, 2, FALSE)</f>
        <v>Kelly Williams</v>
      </c>
      <c r="W259" s="3" t="str">
        <f>IFERROR(VLOOKUP($B259, 'Returns'!$A$2:$B$801, 2, FALSE), "No")</f>
        <v>No</v>
      </c>
    </row>
    <row r="260" spans="1:23" x14ac:dyDescent="0.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VLOOKUP($M260,People!$A$2:$B$5, 2, FALSE)</f>
        <v>Chuck Magee</v>
      </c>
      <c r="W260" s="3" t="str">
        <f>IFERROR(VLOOKUP($B260, 'Returns'!$A$2:$B$801, 2, FALSE), "No")</f>
        <v>No</v>
      </c>
    </row>
    <row r="261" spans="1:23" x14ac:dyDescent="0.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VLOOKUP($M261,People!$A$2:$B$5, 2, FALSE)</f>
        <v>Chuck Magee</v>
      </c>
      <c r="W261" s="3" t="str">
        <f>IFERROR(VLOOKUP($B261, 'Returns'!$A$2:$B$801, 2, FALSE), "No")</f>
        <v>No</v>
      </c>
    </row>
    <row r="262" spans="1:23" x14ac:dyDescent="0.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VLOOKUP($M262,People!$A$2:$B$5, 2, FALSE)</f>
        <v>Chuck Magee</v>
      </c>
      <c r="W262" s="3" t="str">
        <f>IFERROR(VLOOKUP($B262, 'Returns'!$A$2:$B$801, 2, FALSE), "No")</f>
        <v>No</v>
      </c>
    </row>
    <row r="263" spans="1:23" x14ac:dyDescent="0.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VLOOKUP($M263,People!$A$2:$B$5, 2, FALSE)</f>
        <v>Kelly Williams</v>
      </c>
      <c r="W263" s="3" t="str">
        <f>IFERROR(VLOOKUP($B263, 'Returns'!$A$2:$B$801, 2, FALSE), "No")</f>
        <v>No</v>
      </c>
    </row>
    <row r="264" spans="1:23" x14ac:dyDescent="0.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VLOOKUP($M264,People!$A$2:$B$5, 2, FALSE)</f>
        <v>Kelly Williams</v>
      </c>
      <c r="W264" s="3" t="str">
        <f>IFERROR(VLOOKUP($B264, 'Returns'!$A$2:$B$801, 2, FALSE), "No")</f>
        <v>No</v>
      </c>
    </row>
    <row r="265" spans="1:23" x14ac:dyDescent="0.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VLOOKUP($M265,People!$A$2:$B$5, 2, FALSE)</f>
        <v>Kelly Williams</v>
      </c>
      <c r="W265" s="3" t="str">
        <f>IFERROR(VLOOKUP($B265, 'Returns'!$A$2:$B$801, 2, FALSE), "No")</f>
        <v>No</v>
      </c>
    </row>
    <row r="266" spans="1:23" x14ac:dyDescent="0.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VLOOKUP($M266,People!$A$2:$B$5, 2, FALSE)</f>
        <v>Kelly Williams</v>
      </c>
      <c r="W266" s="3" t="str">
        <f>IFERROR(VLOOKUP($B266, 'Returns'!$A$2:$B$801, 2, FALSE), "No")</f>
        <v>No</v>
      </c>
    </row>
    <row r="267" spans="1:23" x14ac:dyDescent="0.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VLOOKUP($M267,People!$A$2:$B$5, 2, FALSE)</f>
        <v>Anna Andreadi</v>
      </c>
      <c r="W267" s="3" t="str">
        <f>IFERROR(VLOOKUP($B267, 'Returns'!$A$2:$B$801, 2, FALSE), "No")</f>
        <v>No</v>
      </c>
    </row>
    <row r="268" spans="1:23" x14ac:dyDescent="0.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VLOOKUP($M268,People!$A$2:$B$5, 2, FALSE)</f>
        <v>Cassandra Brandow</v>
      </c>
      <c r="W268" s="3" t="str">
        <f>IFERROR(VLOOKUP($B268, 'Returns'!$A$2:$B$801, 2, FALSE), "No")</f>
        <v>No</v>
      </c>
    </row>
    <row r="269" spans="1:23" x14ac:dyDescent="0.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VLOOKUP($M269,People!$A$2:$B$5, 2, FALSE)</f>
        <v>Chuck Magee</v>
      </c>
      <c r="W269" s="3" t="str">
        <f>IFERROR(VLOOKUP($B269, 'Returns'!$A$2:$B$801, 2, FALSE), "No")</f>
        <v>No</v>
      </c>
    </row>
    <row r="270" spans="1:23" x14ac:dyDescent="0.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VLOOKUP($M270,People!$A$2:$B$5, 2, FALSE)</f>
        <v>Chuck Magee</v>
      </c>
      <c r="W270" s="3" t="str">
        <f>IFERROR(VLOOKUP($B270, 'Returns'!$A$2:$B$801, 2, FALSE), "No")</f>
        <v>No</v>
      </c>
    </row>
    <row r="271" spans="1:23" x14ac:dyDescent="0.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VLOOKUP($M271,People!$A$2:$B$5, 2, FALSE)</f>
        <v>Chuck Magee</v>
      </c>
      <c r="W271" s="3" t="str">
        <f>IFERROR(VLOOKUP($B271, 'Returns'!$A$2:$B$801, 2, FALSE), "No")</f>
        <v>No</v>
      </c>
    </row>
    <row r="272" spans="1:23" x14ac:dyDescent="0.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VLOOKUP($M272,People!$A$2:$B$5, 2, FALSE)</f>
        <v>Anna Andreadi</v>
      </c>
      <c r="W272" s="3" t="str">
        <f>IFERROR(VLOOKUP($B272, 'Returns'!$A$2:$B$801, 2, FALSE), "No")</f>
        <v>No</v>
      </c>
    </row>
    <row r="273" spans="1:23" x14ac:dyDescent="0.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VLOOKUP($M273,People!$A$2:$B$5, 2, FALSE)</f>
        <v>Anna Andreadi</v>
      </c>
      <c r="W273" s="3" t="str">
        <f>IFERROR(VLOOKUP($B273, 'Returns'!$A$2:$B$801, 2, FALSE), "No")</f>
        <v>No</v>
      </c>
    </row>
    <row r="274" spans="1:23" x14ac:dyDescent="0.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VLOOKUP($M274,People!$A$2:$B$5, 2, FALSE)</f>
        <v>Anna Andreadi</v>
      </c>
      <c r="W274" s="3" t="str">
        <f>IFERROR(VLOOKUP($B274, 'Returns'!$A$2:$B$801, 2, FALSE), "No")</f>
        <v>No</v>
      </c>
    </row>
    <row r="275" spans="1:23" x14ac:dyDescent="0.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VLOOKUP($M275,People!$A$2:$B$5, 2, FALSE)</f>
        <v>Anna Andreadi</v>
      </c>
      <c r="W275" s="3" t="str">
        <f>IFERROR(VLOOKUP($B275, 'Returns'!$A$2:$B$801, 2, FALSE), "No")</f>
        <v>No</v>
      </c>
    </row>
    <row r="276" spans="1:23" x14ac:dyDescent="0.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VLOOKUP($M276,People!$A$2:$B$5, 2, FALSE)</f>
        <v>Anna Andreadi</v>
      </c>
      <c r="W276" s="3" t="str">
        <f>IFERROR(VLOOKUP($B276, 'Returns'!$A$2:$B$801, 2, FALSE), "No")</f>
        <v>No</v>
      </c>
    </row>
    <row r="277" spans="1:23" x14ac:dyDescent="0.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VLOOKUP($M277,People!$A$2:$B$5, 2, FALSE)</f>
        <v>Anna Andreadi</v>
      </c>
      <c r="W277" s="3" t="str">
        <f>IFERROR(VLOOKUP($B277, 'Returns'!$A$2:$B$801, 2, FALSE), "No")</f>
        <v>No</v>
      </c>
    </row>
    <row r="278" spans="1:23" x14ac:dyDescent="0.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VLOOKUP($M278,People!$A$2:$B$5, 2, FALSE)</f>
        <v>Chuck Magee</v>
      </c>
      <c r="W278" s="3" t="str">
        <f>IFERROR(VLOOKUP($B278, 'Returns'!$A$2:$B$801, 2, FALSE), "No")</f>
        <v>No</v>
      </c>
    </row>
    <row r="279" spans="1:23" x14ac:dyDescent="0.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VLOOKUP($M279,People!$A$2:$B$5, 2, FALSE)</f>
        <v>Chuck Magee</v>
      </c>
      <c r="W279" s="3" t="str">
        <f>IFERROR(VLOOKUP($B279, 'Returns'!$A$2:$B$801, 2, FALSE), "No")</f>
        <v>No</v>
      </c>
    </row>
    <row r="280" spans="1:23" x14ac:dyDescent="0.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VLOOKUP($M280,People!$A$2:$B$5, 2, FALSE)</f>
        <v>Chuck Magee</v>
      </c>
      <c r="W280" s="3" t="str">
        <f>IFERROR(VLOOKUP($B280, 'Returns'!$A$2:$B$801, 2, FALSE), "No")</f>
        <v>No</v>
      </c>
    </row>
    <row r="281" spans="1:23" x14ac:dyDescent="0.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VLOOKUP($M281,People!$A$2:$B$5, 2, FALSE)</f>
        <v>Chuck Magee</v>
      </c>
      <c r="W281" s="3" t="str">
        <f>IFERROR(VLOOKUP($B281, 'Returns'!$A$2:$B$801, 2, FALSE), "No")</f>
        <v>No</v>
      </c>
    </row>
    <row r="282" spans="1:23" x14ac:dyDescent="0.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VLOOKUP($M282,People!$A$2:$B$5, 2, FALSE)</f>
        <v>Kelly Williams</v>
      </c>
      <c r="W282" s="3" t="str">
        <f>IFERROR(VLOOKUP($B282, 'Returns'!$A$2:$B$801, 2, FALSE), "No")</f>
        <v>No</v>
      </c>
    </row>
    <row r="283" spans="1:23" x14ac:dyDescent="0.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VLOOKUP($M283,People!$A$2:$B$5, 2, FALSE)</f>
        <v>Kelly Williams</v>
      </c>
      <c r="W283" s="3" t="str">
        <f>IFERROR(VLOOKUP($B283, 'Returns'!$A$2:$B$801, 2, FALSE), "No")</f>
        <v>No</v>
      </c>
    </row>
    <row r="284" spans="1:23" x14ac:dyDescent="0.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VLOOKUP($M284,People!$A$2:$B$5, 2, FALSE)</f>
        <v>Anna Andreadi</v>
      </c>
      <c r="W284" s="3" t="str">
        <f>IFERROR(VLOOKUP($B284, 'Returns'!$A$2:$B$801, 2, FALSE), "No")</f>
        <v>No</v>
      </c>
    </row>
    <row r="285" spans="1:23" x14ac:dyDescent="0.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VLOOKUP($M285,People!$A$2:$B$5, 2, FALSE)</f>
        <v>Anna Andreadi</v>
      </c>
      <c r="W285" s="3" t="str">
        <f>IFERROR(VLOOKUP($B285, 'Returns'!$A$2:$B$801, 2, FALSE), "No")</f>
        <v>No</v>
      </c>
    </row>
    <row r="286" spans="1:23" x14ac:dyDescent="0.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VLOOKUP($M286,People!$A$2:$B$5, 2, FALSE)</f>
        <v>Anna Andreadi</v>
      </c>
      <c r="W286" s="3" t="str">
        <f>IFERROR(VLOOKUP($B286, 'Returns'!$A$2:$B$801, 2, FALSE), "No")</f>
        <v>No</v>
      </c>
    </row>
    <row r="287" spans="1:23" x14ac:dyDescent="0.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VLOOKUP($M287,People!$A$2:$B$5, 2, FALSE)</f>
        <v>Anna Andreadi</v>
      </c>
      <c r="W287" s="3" t="str">
        <f>IFERROR(VLOOKUP($B287, 'Returns'!$A$2:$B$801, 2, FALSE), "No")</f>
        <v>No</v>
      </c>
    </row>
    <row r="288" spans="1:23" x14ac:dyDescent="0.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VLOOKUP($M288,People!$A$2:$B$5, 2, FALSE)</f>
        <v>Cassandra Brandow</v>
      </c>
      <c r="W288" s="3" t="str">
        <f>IFERROR(VLOOKUP($B288, 'Returns'!$A$2:$B$801, 2, FALSE), "No")</f>
        <v>No</v>
      </c>
    </row>
    <row r="289" spans="1:23" x14ac:dyDescent="0.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VLOOKUP($M289,People!$A$2:$B$5, 2, FALSE)</f>
        <v>Cassandra Brandow</v>
      </c>
      <c r="W289" s="3" t="str">
        <f>IFERROR(VLOOKUP($B289, 'Returns'!$A$2:$B$801, 2, FALSE), "No")</f>
        <v>No</v>
      </c>
    </row>
    <row r="290" spans="1:23" x14ac:dyDescent="0.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VLOOKUP($M290,People!$A$2:$B$5, 2, FALSE)</f>
        <v>Cassandra Brandow</v>
      </c>
      <c r="W290" s="3" t="str">
        <f>IFERROR(VLOOKUP($B290, 'Returns'!$A$2:$B$801, 2, FALSE), "No")</f>
        <v>No</v>
      </c>
    </row>
    <row r="291" spans="1:23" x14ac:dyDescent="0.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VLOOKUP($M291,People!$A$2:$B$5, 2, FALSE)</f>
        <v>Chuck Magee</v>
      </c>
      <c r="W291" s="3" t="str">
        <f>IFERROR(VLOOKUP($B291, 'Returns'!$A$2:$B$801, 2, FALSE), "No")</f>
        <v>No</v>
      </c>
    </row>
    <row r="292" spans="1:23" x14ac:dyDescent="0.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VLOOKUP($M292,People!$A$2:$B$5, 2, FALSE)</f>
        <v>Chuck Magee</v>
      </c>
      <c r="W292" s="3" t="str">
        <f>IFERROR(VLOOKUP($B292, 'Returns'!$A$2:$B$801, 2, FALSE), "No")</f>
        <v>No</v>
      </c>
    </row>
    <row r="293" spans="1:23" x14ac:dyDescent="0.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VLOOKUP($M293,People!$A$2:$B$5, 2, FALSE)</f>
        <v>Chuck Magee</v>
      </c>
      <c r="W293" s="3" t="str">
        <f>IFERROR(VLOOKUP($B293, 'Returns'!$A$2:$B$801, 2, FALSE), "No")</f>
        <v>No</v>
      </c>
    </row>
    <row r="294" spans="1:23" x14ac:dyDescent="0.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VLOOKUP($M294,People!$A$2:$B$5, 2, FALSE)</f>
        <v>Chuck Magee</v>
      </c>
      <c r="W294" s="3" t="str">
        <f>IFERROR(VLOOKUP($B294, 'Returns'!$A$2:$B$801, 2, FALSE), "No")</f>
        <v>No</v>
      </c>
    </row>
    <row r="295" spans="1:23" x14ac:dyDescent="0.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VLOOKUP($M295,People!$A$2:$B$5, 2, FALSE)</f>
        <v>Anna Andreadi</v>
      </c>
      <c r="W295" s="3" t="str">
        <f>IFERROR(VLOOKUP($B295, 'Returns'!$A$2:$B$801, 2, FALSE), "No")</f>
        <v>No</v>
      </c>
    </row>
    <row r="296" spans="1:23" x14ac:dyDescent="0.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VLOOKUP($M296,People!$A$2:$B$5, 2, FALSE)</f>
        <v>Anna Andreadi</v>
      </c>
      <c r="W296" s="3" t="str">
        <f>IFERROR(VLOOKUP($B296, 'Returns'!$A$2:$B$801, 2, FALSE), "No")</f>
        <v>No</v>
      </c>
    </row>
    <row r="297" spans="1:23" x14ac:dyDescent="0.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VLOOKUP($M297,People!$A$2:$B$5, 2, FALSE)</f>
        <v>Anna Andreadi</v>
      </c>
      <c r="W297" s="3" t="str">
        <f>IFERROR(VLOOKUP($B297, 'Returns'!$A$2:$B$801, 2, FALSE), "No")</f>
        <v>No</v>
      </c>
    </row>
    <row r="298" spans="1:23" x14ac:dyDescent="0.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VLOOKUP($M298,People!$A$2:$B$5, 2, FALSE)</f>
        <v>Anna Andreadi</v>
      </c>
      <c r="W298" s="3" t="str">
        <f>IFERROR(VLOOKUP($B298, 'Returns'!$A$2:$B$801, 2, FALSE), "No")</f>
        <v>No</v>
      </c>
    </row>
    <row r="299" spans="1:23" x14ac:dyDescent="0.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VLOOKUP($M299,People!$A$2:$B$5, 2, FALSE)</f>
        <v>Anna Andreadi</v>
      </c>
      <c r="W299" s="3" t="str">
        <f>IFERROR(VLOOKUP($B299, 'Returns'!$A$2:$B$801, 2, FALSE), "No")</f>
        <v>No</v>
      </c>
    </row>
    <row r="300" spans="1:23" x14ac:dyDescent="0.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VLOOKUP($M300,People!$A$2:$B$5, 2, FALSE)</f>
        <v>Chuck Magee</v>
      </c>
      <c r="W300" s="3" t="str">
        <f>IFERROR(VLOOKUP($B300, 'Returns'!$A$2:$B$801, 2, FALSE), "No")</f>
        <v>No</v>
      </c>
    </row>
    <row r="301" spans="1:23" x14ac:dyDescent="0.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VLOOKUP($M301,People!$A$2:$B$5, 2, FALSE)</f>
        <v>Chuck Magee</v>
      </c>
      <c r="W301" s="3" t="str">
        <f>IFERROR(VLOOKUP($B301, 'Returns'!$A$2:$B$801, 2, FALSE), "No")</f>
        <v>No</v>
      </c>
    </row>
    <row r="302" spans="1:23" x14ac:dyDescent="0.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VLOOKUP($M302,People!$A$2:$B$5, 2, FALSE)</f>
        <v>Chuck Magee</v>
      </c>
      <c r="W302" s="3" t="str">
        <f>IFERROR(VLOOKUP($B302, 'Returns'!$A$2:$B$801, 2, FALSE), "No")</f>
        <v>No</v>
      </c>
    </row>
    <row r="303" spans="1:23" x14ac:dyDescent="0.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VLOOKUP($M303,People!$A$2:$B$5, 2, FALSE)</f>
        <v>Chuck Magee</v>
      </c>
      <c r="W303" s="3" t="str">
        <f>IFERROR(VLOOKUP($B303, 'Returns'!$A$2:$B$801, 2, FALSE), "No")</f>
        <v>No</v>
      </c>
    </row>
    <row r="304" spans="1:23" x14ac:dyDescent="0.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VLOOKUP($M304,People!$A$2:$B$5, 2, FALSE)</f>
        <v>Chuck Magee</v>
      </c>
      <c r="W304" s="3" t="str">
        <f>IFERROR(VLOOKUP($B304, 'Returns'!$A$2:$B$801, 2, FALSE), "No")</f>
        <v>No</v>
      </c>
    </row>
    <row r="305" spans="1:23" x14ac:dyDescent="0.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VLOOKUP($M305,People!$A$2:$B$5, 2, FALSE)</f>
        <v>Kelly Williams</v>
      </c>
      <c r="W305" s="3" t="str">
        <f>IFERROR(VLOOKUP($B305, 'Returns'!$A$2:$B$801, 2, FALSE), "No")</f>
        <v>No</v>
      </c>
    </row>
    <row r="306" spans="1:23" x14ac:dyDescent="0.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VLOOKUP($M306,People!$A$2:$B$5, 2, FALSE)</f>
        <v>Chuck Magee</v>
      </c>
      <c r="W306" s="3" t="str">
        <f>IFERROR(VLOOKUP($B306, 'Returns'!$A$2:$B$801, 2, FALSE), "No")</f>
        <v>No</v>
      </c>
    </row>
    <row r="307" spans="1:23" x14ac:dyDescent="0.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VLOOKUP($M307,People!$A$2:$B$5, 2, FALSE)</f>
        <v>Kelly Williams</v>
      </c>
      <c r="W307" s="3" t="str">
        <f>IFERROR(VLOOKUP($B307, 'Returns'!$A$2:$B$801, 2, FALSE), "No")</f>
        <v>No</v>
      </c>
    </row>
    <row r="308" spans="1:23" x14ac:dyDescent="0.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VLOOKUP($M308,People!$A$2:$B$5, 2, FALSE)</f>
        <v>Chuck Magee</v>
      </c>
      <c r="W308" s="3" t="str">
        <f>IFERROR(VLOOKUP($B308, 'Returns'!$A$2:$B$801, 2, FALSE), "No")</f>
        <v>No</v>
      </c>
    </row>
    <row r="309" spans="1:23" x14ac:dyDescent="0.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VLOOKUP($M309,People!$A$2:$B$5, 2, FALSE)</f>
        <v>Chuck Magee</v>
      </c>
      <c r="W309" s="3" t="str">
        <f>IFERROR(VLOOKUP($B309, 'Returns'!$A$2:$B$801, 2, FALSE), "No")</f>
        <v>No</v>
      </c>
    </row>
    <row r="310" spans="1:23" x14ac:dyDescent="0.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VLOOKUP($M310,People!$A$2:$B$5, 2, FALSE)</f>
        <v>Cassandra Brandow</v>
      </c>
      <c r="W310" s="3" t="str">
        <f>IFERROR(VLOOKUP($B310, 'Returns'!$A$2:$B$801, 2, FALSE), "No")</f>
        <v>No</v>
      </c>
    </row>
    <row r="311" spans="1:23" x14ac:dyDescent="0.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VLOOKUP($M311,People!$A$2:$B$5, 2, FALSE)</f>
        <v>Anna Andreadi</v>
      </c>
      <c r="W311" s="3" t="str">
        <f>IFERROR(VLOOKUP($B311, 'Returns'!$A$2:$B$801, 2, FALSE), "No")</f>
        <v>No</v>
      </c>
    </row>
    <row r="312" spans="1:23" x14ac:dyDescent="0.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VLOOKUP($M312,People!$A$2:$B$5, 2, FALSE)</f>
        <v>Anna Andreadi</v>
      </c>
      <c r="W312" s="3" t="str">
        <f>IFERROR(VLOOKUP($B312, 'Returns'!$A$2:$B$801, 2, FALSE), "No")</f>
        <v>No</v>
      </c>
    </row>
    <row r="313" spans="1:23" x14ac:dyDescent="0.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VLOOKUP($M313,People!$A$2:$B$5, 2, FALSE)</f>
        <v>Anna Andreadi</v>
      </c>
      <c r="W313" s="3" t="str">
        <f>IFERROR(VLOOKUP($B313, 'Returns'!$A$2:$B$801, 2, FALSE), "No")</f>
        <v>No</v>
      </c>
    </row>
    <row r="314" spans="1:23" x14ac:dyDescent="0.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VLOOKUP($M314,People!$A$2:$B$5, 2, FALSE)</f>
        <v>Anna Andreadi</v>
      </c>
      <c r="W314" s="3" t="str">
        <f>IFERROR(VLOOKUP($B314, 'Returns'!$A$2:$B$801, 2, FALSE), "No")</f>
        <v>No</v>
      </c>
    </row>
    <row r="315" spans="1:23" x14ac:dyDescent="0.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VLOOKUP($M315,People!$A$2:$B$5, 2, FALSE)</f>
        <v>Chuck Magee</v>
      </c>
      <c r="W315" s="3" t="str">
        <f>IFERROR(VLOOKUP($B315, 'Returns'!$A$2:$B$801, 2, FALSE), "No")</f>
        <v>No</v>
      </c>
    </row>
    <row r="316" spans="1:23" x14ac:dyDescent="0.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VLOOKUP($M316,People!$A$2:$B$5, 2, FALSE)</f>
        <v>Cassandra Brandow</v>
      </c>
      <c r="W316" s="3" t="str">
        <f>IFERROR(VLOOKUP($B316, 'Returns'!$A$2:$B$801, 2, FALSE), "No")</f>
        <v>No</v>
      </c>
    </row>
    <row r="317" spans="1:23" x14ac:dyDescent="0.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VLOOKUP($M317,People!$A$2:$B$5, 2, FALSE)</f>
        <v>Cassandra Brandow</v>
      </c>
      <c r="W317" s="3" t="str">
        <f>IFERROR(VLOOKUP($B317, 'Returns'!$A$2:$B$801, 2, FALSE), "No")</f>
        <v>No</v>
      </c>
    </row>
    <row r="318" spans="1:23" x14ac:dyDescent="0.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VLOOKUP($M318,People!$A$2:$B$5, 2, FALSE)</f>
        <v>Chuck Magee</v>
      </c>
      <c r="W318" s="3" t="str">
        <f>IFERROR(VLOOKUP($B318, 'Returns'!$A$2:$B$801, 2, FALSE), "No")</f>
        <v>No</v>
      </c>
    </row>
    <row r="319" spans="1:23" x14ac:dyDescent="0.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VLOOKUP($M319,People!$A$2:$B$5, 2, FALSE)</f>
        <v>Chuck Magee</v>
      </c>
      <c r="W319" s="3" t="str">
        <f>IFERROR(VLOOKUP($B319, 'Returns'!$A$2:$B$801, 2, FALSE), "No")</f>
        <v>No</v>
      </c>
    </row>
    <row r="320" spans="1:23" x14ac:dyDescent="0.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VLOOKUP($M320,People!$A$2:$B$5, 2, FALSE)</f>
        <v>Chuck Magee</v>
      </c>
      <c r="W320" s="3" t="str">
        <f>IFERROR(VLOOKUP($B320, 'Returns'!$A$2:$B$801, 2, FALSE), "No")</f>
        <v>No</v>
      </c>
    </row>
    <row r="321" spans="1:23" x14ac:dyDescent="0.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VLOOKUP($M321,People!$A$2:$B$5, 2, FALSE)</f>
        <v>Chuck Magee</v>
      </c>
      <c r="W321" s="3" t="str">
        <f>IFERROR(VLOOKUP($B321, 'Returns'!$A$2:$B$801, 2, FALSE), "No")</f>
        <v>No</v>
      </c>
    </row>
    <row r="322" spans="1:23" x14ac:dyDescent="0.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VLOOKUP($M322,People!$A$2:$B$5, 2, FALSE)</f>
        <v>Chuck Magee</v>
      </c>
      <c r="W322" s="3" t="str">
        <f>IFERROR(VLOOKUP($B322, 'Returns'!$A$2:$B$801, 2, FALSE), "No")</f>
        <v>No</v>
      </c>
    </row>
    <row r="323" spans="1:23" x14ac:dyDescent="0.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VLOOKUP($M323,People!$A$2:$B$5, 2, FALSE)</f>
        <v>Chuck Magee</v>
      </c>
      <c r="W323" s="3" t="str">
        <f>IFERROR(VLOOKUP($B323, 'Returns'!$A$2:$B$801, 2, FALSE), "No")</f>
        <v>No</v>
      </c>
    </row>
    <row r="324" spans="1:23" x14ac:dyDescent="0.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VLOOKUP($M324,People!$A$2:$B$5, 2, FALSE)</f>
        <v>Anna Andreadi</v>
      </c>
      <c r="W324" s="3" t="str">
        <f>IFERROR(VLOOKUP($B324, 'Returns'!$A$2:$B$801, 2, FALSE), "No")</f>
        <v>No</v>
      </c>
    </row>
    <row r="325" spans="1:23" x14ac:dyDescent="0.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VLOOKUP($M325,People!$A$2:$B$5, 2, FALSE)</f>
        <v>Anna Andreadi</v>
      </c>
      <c r="W325" s="3" t="str">
        <f>IFERROR(VLOOKUP($B325, 'Returns'!$A$2:$B$801, 2, FALSE), "No")</f>
        <v>Yes</v>
      </c>
    </row>
    <row r="326" spans="1:23" x14ac:dyDescent="0.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VLOOKUP($M326,People!$A$2:$B$5, 2, FALSE)</f>
        <v>Anna Andreadi</v>
      </c>
      <c r="W326" s="3" t="str">
        <f>IFERROR(VLOOKUP($B326, 'Returns'!$A$2:$B$801, 2, FALSE), "No")</f>
        <v>Yes</v>
      </c>
    </row>
    <row r="327" spans="1:23" x14ac:dyDescent="0.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VLOOKUP($M327,People!$A$2:$B$5, 2, FALSE)</f>
        <v>Cassandra Brandow</v>
      </c>
      <c r="W327" s="3" t="str">
        <f>IFERROR(VLOOKUP($B327, 'Returns'!$A$2:$B$801, 2, FALSE), "No")</f>
        <v>No</v>
      </c>
    </row>
    <row r="328" spans="1:23" x14ac:dyDescent="0.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VLOOKUP($M328,People!$A$2:$B$5, 2, FALSE)</f>
        <v>Chuck Magee</v>
      </c>
      <c r="W328" s="3" t="str">
        <f>IFERROR(VLOOKUP($B328, 'Returns'!$A$2:$B$801, 2, FALSE), "No")</f>
        <v>No</v>
      </c>
    </row>
    <row r="329" spans="1:23" x14ac:dyDescent="0.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VLOOKUP($M329,People!$A$2:$B$5, 2, FALSE)</f>
        <v>Chuck Magee</v>
      </c>
      <c r="W329" s="3" t="str">
        <f>IFERROR(VLOOKUP($B329, 'Returns'!$A$2:$B$801, 2, FALSE), "No")</f>
        <v>No</v>
      </c>
    </row>
    <row r="330" spans="1:23" x14ac:dyDescent="0.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VLOOKUP($M330,People!$A$2:$B$5, 2, FALSE)</f>
        <v>Chuck Magee</v>
      </c>
      <c r="W330" s="3" t="str">
        <f>IFERROR(VLOOKUP($B330, 'Returns'!$A$2:$B$801, 2, FALSE), "No")</f>
        <v>No</v>
      </c>
    </row>
    <row r="331" spans="1:23" x14ac:dyDescent="0.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VLOOKUP($M331,People!$A$2:$B$5, 2, FALSE)</f>
        <v>Chuck Magee</v>
      </c>
      <c r="W331" s="3" t="str">
        <f>IFERROR(VLOOKUP($B331, 'Returns'!$A$2:$B$801, 2, FALSE), "No")</f>
        <v>No</v>
      </c>
    </row>
    <row r="332" spans="1:23" x14ac:dyDescent="0.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VLOOKUP($M332,People!$A$2:$B$5, 2, FALSE)</f>
        <v>Chuck Magee</v>
      </c>
      <c r="W332" s="3" t="str">
        <f>IFERROR(VLOOKUP($B332, 'Returns'!$A$2:$B$801, 2, FALSE), "No")</f>
        <v>No</v>
      </c>
    </row>
    <row r="333" spans="1:23" x14ac:dyDescent="0.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VLOOKUP($M333,People!$A$2:$B$5, 2, FALSE)</f>
        <v>Chuck Magee</v>
      </c>
      <c r="W333" s="3" t="str">
        <f>IFERROR(VLOOKUP($B333, 'Returns'!$A$2:$B$801, 2, FALSE), "No")</f>
        <v>No</v>
      </c>
    </row>
    <row r="334" spans="1:23" x14ac:dyDescent="0.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VLOOKUP($M334,People!$A$2:$B$5, 2, FALSE)</f>
        <v>Chuck Magee</v>
      </c>
      <c r="W334" s="3" t="str">
        <f>IFERROR(VLOOKUP($B334, 'Returns'!$A$2:$B$801, 2, FALSE), "No")</f>
        <v>No</v>
      </c>
    </row>
    <row r="335" spans="1:23" x14ac:dyDescent="0.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VLOOKUP($M335,People!$A$2:$B$5, 2, FALSE)</f>
        <v>Chuck Magee</v>
      </c>
      <c r="W335" s="3" t="str">
        <f>IFERROR(VLOOKUP($B335, 'Returns'!$A$2:$B$801, 2, FALSE), "No")</f>
        <v>No</v>
      </c>
    </row>
    <row r="336" spans="1:23" x14ac:dyDescent="0.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VLOOKUP($M336,People!$A$2:$B$5, 2, FALSE)</f>
        <v>Anna Andreadi</v>
      </c>
      <c r="W336" s="3" t="str">
        <f>IFERROR(VLOOKUP($B336, 'Returns'!$A$2:$B$801, 2, FALSE), "No")</f>
        <v>No</v>
      </c>
    </row>
    <row r="337" spans="1:23" x14ac:dyDescent="0.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VLOOKUP($M337,People!$A$2:$B$5, 2, FALSE)</f>
        <v>Anna Andreadi</v>
      </c>
      <c r="W337" s="3" t="str">
        <f>IFERROR(VLOOKUP($B337, 'Returns'!$A$2:$B$801, 2, FALSE), "No")</f>
        <v>No</v>
      </c>
    </row>
    <row r="338" spans="1:23" x14ac:dyDescent="0.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VLOOKUP($M338,People!$A$2:$B$5, 2, FALSE)</f>
        <v>Anna Andreadi</v>
      </c>
      <c r="W338" s="3" t="str">
        <f>IFERROR(VLOOKUP($B338, 'Returns'!$A$2:$B$801, 2, FALSE), "No")</f>
        <v>No</v>
      </c>
    </row>
    <row r="339" spans="1:23" x14ac:dyDescent="0.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VLOOKUP($M339,People!$A$2:$B$5, 2, FALSE)</f>
        <v>Anna Andreadi</v>
      </c>
      <c r="W339" s="3" t="str">
        <f>IFERROR(VLOOKUP($B339, 'Returns'!$A$2:$B$801, 2, FALSE), "No")</f>
        <v>No</v>
      </c>
    </row>
    <row r="340" spans="1:23" x14ac:dyDescent="0.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VLOOKUP($M340,People!$A$2:$B$5, 2, FALSE)</f>
        <v>Anna Andreadi</v>
      </c>
      <c r="W340" s="3" t="str">
        <f>IFERROR(VLOOKUP($B340, 'Returns'!$A$2:$B$801, 2, FALSE), "No")</f>
        <v>No</v>
      </c>
    </row>
    <row r="341" spans="1:23" x14ac:dyDescent="0.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VLOOKUP($M341,People!$A$2:$B$5, 2, FALSE)</f>
        <v>Anna Andreadi</v>
      </c>
      <c r="W341" s="3" t="str">
        <f>IFERROR(VLOOKUP($B341, 'Returns'!$A$2:$B$801, 2, FALSE), "No")</f>
        <v>No</v>
      </c>
    </row>
    <row r="342" spans="1:23" x14ac:dyDescent="0.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VLOOKUP($M342,People!$A$2:$B$5, 2, FALSE)</f>
        <v>Chuck Magee</v>
      </c>
      <c r="W342" s="3" t="str">
        <f>IFERROR(VLOOKUP($B342, 'Returns'!$A$2:$B$801, 2, FALSE), "No")</f>
        <v>No</v>
      </c>
    </row>
    <row r="343" spans="1:23" x14ac:dyDescent="0.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VLOOKUP($M343,People!$A$2:$B$5, 2, FALSE)</f>
        <v>Chuck Magee</v>
      </c>
      <c r="W343" s="3" t="str">
        <f>IFERROR(VLOOKUP($B343, 'Returns'!$A$2:$B$801, 2, FALSE), "No")</f>
        <v>No</v>
      </c>
    </row>
    <row r="344" spans="1:23" x14ac:dyDescent="0.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VLOOKUP($M344,People!$A$2:$B$5, 2, FALSE)</f>
        <v>Chuck Magee</v>
      </c>
      <c r="W344" s="3" t="str">
        <f>IFERROR(VLOOKUP($B344, 'Returns'!$A$2:$B$801, 2, FALSE), "No")</f>
        <v>No</v>
      </c>
    </row>
    <row r="345" spans="1:23" x14ac:dyDescent="0.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VLOOKUP($M345,People!$A$2:$B$5, 2, FALSE)</f>
        <v>Chuck Magee</v>
      </c>
      <c r="W345" s="3" t="str">
        <f>IFERROR(VLOOKUP($B345, 'Returns'!$A$2:$B$801, 2, FALSE), "No")</f>
        <v>No</v>
      </c>
    </row>
    <row r="346" spans="1:23" x14ac:dyDescent="0.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VLOOKUP($M346,People!$A$2:$B$5, 2, FALSE)</f>
        <v>Kelly Williams</v>
      </c>
      <c r="W346" s="3" t="str">
        <f>IFERROR(VLOOKUP($B346, 'Returns'!$A$2:$B$801, 2, FALSE), "No")</f>
        <v>No</v>
      </c>
    </row>
    <row r="347" spans="1:23" x14ac:dyDescent="0.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VLOOKUP($M347,People!$A$2:$B$5, 2, FALSE)</f>
        <v>Anna Andreadi</v>
      </c>
      <c r="W347" s="3" t="str">
        <f>IFERROR(VLOOKUP($B347, 'Returns'!$A$2:$B$801, 2, FALSE), "No")</f>
        <v>No</v>
      </c>
    </row>
    <row r="348" spans="1:23" x14ac:dyDescent="0.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VLOOKUP($M348,People!$A$2:$B$5, 2, FALSE)</f>
        <v>Chuck Magee</v>
      </c>
      <c r="W348" s="3" t="str">
        <f>IFERROR(VLOOKUP($B348, 'Returns'!$A$2:$B$801, 2, FALSE), "No")</f>
        <v>No</v>
      </c>
    </row>
    <row r="349" spans="1:23" x14ac:dyDescent="0.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VLOOKUP($M349,People!$A$2:$B$5, 2, FALSE)</f>
        <v>Chuck Magee</v>
      </c>
      <c r="W349" s="3" t="str">
        <f>IFERROR(VLOOKUP($B349, 'Returns'!$A$2:$B$801, 2, FALSE), "No")</f>
        <v>No</v>
      </c>
    </row>
    <row r="350" spans="1:23" x14ac:dyDescent="0.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VLOOKUP($M350,People!$A$2:$B$5, 2, FALSE)</f>
        <v>Chuck Magee</v>
      </c>
      <c r="W350" s="3" t="str">
        <f>IFERROR(VLOOKUP($B350, 'Returns'!$A$2:$B$801, 2, FALSE), "No")</f>
        <v>No</v>
      </c>
    </row>
    <row r="351" spans="1:23" x14ac:dyDescent="0.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VLOOKUP($M351,People!$A$2:$B$5, 2, FALSE)</f>
        <v>Chuck Magee</v>
      </c>
      <c r="W351" s="3" t="str">
        <f>IFERROR(VLOOKUP($B351, 'Returns'!$A$2:$B$801, 2, FALSE), "No")</f>
        <v>No</v>
      </c>
    </row>
    <row r="352" spans="1:23" x14ac:dyDescent="0.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VLOOKUP($M352,People!$A$2:$B$5, 2, FALSE)</f>
        <v>Chuck Magee</v>
      </c>
      <c r="W352" s="3" t="str">
        <f>IFERROR(VLOOKUP($B352, 'Returns'!$A$2:$B$801, 2, FALSE), "No")</f>
        <v>No</v>
      </c>
    </row>
    <row r="353" spans="1:23" x14ac:dyDescent="0.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VLOOKUP($M353,People!$A$2:$B$5, 2, FALSE)</f>
        <v>Chuck Magee</v>
      </c>
      <c r="W353" s="3" t="str">
        <f>IFERROR(VLOOKUP($B353, 'Returns'!$A$2:$B$801, 2, FALSE), "No")</f>
        <v>No</v>
      </c>
    </row>
    <row r="354" spans="1:23" x14ac:dyDescent="0.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VLOOKUP($M354,People!$A$2:$B$5, 2, FALSE)</f>
        <v>Chuck Magee</v>
      </c>
      <c r="W354" s="3" t="str">
        <f>IFERROR(VLOOKUP($B354, 'Returns'!$A$2:$B$801, 2, FALSE), "No")</f>
        <v>No</v>
      </c>
    </row>
    <row r="355" spans="1:23" x14ac:dyDescent="0.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VLOOKUP($M355,People!$A$2:$B$5, 2, FALSE)</f>
        <v>Chuck Magee</v>
      </c>
      <c r="W355" s="3" t="str">
        <f>IFERROR(VLOOKUP($B355, 'Returns'!$A$2:$B$801, 2, FALSE), "No")</f>
        <v>No</v>
      </c>
    </row>
    <row r="356" spans="1:23" x14ac:dyDescent="0.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VLOOKUP($M356,People!$A$2:$B$5, 2, FALSE)</f>
        <v>Chuck Magee</v>
      </c>
      <c r="W356" s="3" t="str">
        <f>IFERROR(VLOOKUP($B356, 'Returns'!$A$2:$B$801, 2, FALSE), "No")</f>
        <v>No</v>
      </c>
    </row>
    <row r="357" spans="1:23" x14ac:dyDescent="0.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VLOOKUP($M357,People!$A$2:$B$5, 2, FALSE)</f>
        <v>Chuck Magee</v>
      </c>
      <c r="W357" s="3" t="str">
        <f>IFERROR(VLOOKUP($B357, 'Returns'!$A$2:$B$801, 2, FALSE), "No")</f>
        <v>No</v>
      </c>
    </row>
    <row r="358" spans="1:23" x14ac:dyDescent="0.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VLOOKUP($M358,People!$A$2:$B$5, 2, FALSE)</f>
        <v>Chuck Magee</v>
      </c>
      <c r="W358" s="3" t="str">
        <f>IFERROR(VLOOKUP($B358, 'Returns'!$A$2:$B$801, 2, FALSE), "No")</f>
        <v>No</v>
      </c>
    </row>
    <row r="359" spans="1:23" x14ac:dyDescent="0.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VLOOKUP($M359,People!$A$2:$B$5, 2, FALSE)</f>
        <v>Chuck Magee</v>
      </c>
      <c r="W359" s="3" t="str">
        <f>IFERROR(VLOOKUP($B359, 'Returns'!$A$2:$B$801, 2, FALSE), "No")</f>
        <v>No</v>
      </c>
    </row>
    <row r="360" spans="1:23" x14ac:dyDescent="0.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VLOOKUP($M360,People!$A$2:$B$5, 2, FALSE)</f>
        <v>Cassandra Brandow</v>
      </c>
      <c r="W360" s="3" t="str">
        <f>IFERROR(VLOOKUP($B360, 'Returns'!$A$2:$B$801, 2, FALSE), "No")</f>
        <v>No</v>
      </c>
    </row>
    <row r="361" spans="1:23" x14ac:dyDescent="0.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VLOOKUP($M361,People!$A$2:$B$5, 2, FALSE)</f>
        <v>Cassandra Brandow</v>
      </c>
      <c r="W361" s="3" t="str">
        <f>IFERROR(VLOOKUP($B361, 'Returns'!$A$2:$B$801, 2, FALSE), "No")</f>
        <v>No</v>
      </c>
    </row>
    <row r="362" spans="1:23" x14ac:dyDescent="0.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VLOOKUP($M362,People!$A$2:$B$5, 2, FALSE)</f>
        <v>Cassandra Brandow</v>
      </c>
      <c r="W362" s="3" t="str">
        <f>IFERROR(VLOOKUP($B362, 'Returns'!$A$2:$B$801, 2, FALSE), "No")</f>
        <v>No</v>
      </c>
    </row>
    <row r="363" spans="1:23" x14ac:dyDescent="0.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VLOOKUP($M363,People!$A$2:$B$5, 2, FALSE)</f>
        <v>Chuck Magee</v>
      </c>
      <c r="W363" s="3" t="str">
        <f>IFERROR(VLOOKUP($B363, 'Returns'!$A$2:$B$801, 2, FALSE), "No")</f>
        <v>No</v>
      </c>
    </row>
    <row r="364" spans="1:23" x14ac:dyDescent="0.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VLOOKUP($M364,People!$A$2:$B$5, 2, FALSE)</f>
        <v>Chuck Magee</v>
      </c>
      <c r="W364" s="3" t="str">
        <f>IFERROR(VLOOKUP($B364, 'Returns'!$A$2:$B$801, 2, FALSE), "No")</f>
        <v>No</v>
      </c>
    </row>
    <row r="365" spans="1:23" x14ac:dyDescent="0.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VLOOKUP($M365,People!$A$2:$B$5, 2, FALSE)</f>
        <v>Chuck Magee</v>
      </c>
      <c r="W365" s="3" t="str">
        <f>IFERROR(VLOOKUP($B365, 'Returns'!$A$2:$B$801, 2, FALSE), "No")</f>
        <v>No</v>
      </c>
    </row>
    <row r="366" spans="1:23" x14ac:dyDescent="0.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VLOOKUP($M366,People!$A$2:$B$5, 2, FALSE)</f>
        <v>Chuck Magee</v>
      </c>
      <c r="W366" s="3" t="str">
        <f>IFERROR(VLOOKUP($B366, 'Returns'!$A$2:$B$801, 2, FALSE), "No")</f>
        <v>No</v>
      </c>
    </row>
    <row r="367" spans="1:23" x14ac:dyDescent="0.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VLOOKUP($M367,People!$A$2:$B$5, 2, FALSE)</f>
        <v>Anna Andreadi</v>
      </c>
      <c r="W367" s="3" t="str">
        <f>IFERROR(VLOOKUP($B367, 'Returns'!$A$2:$B$801, 2, FALSE), "No")</f>
        <v>No</v>
      </c>
    </row>
    <row r="368" spans="1:23" x14ac:dyDescent="0.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VLOOKUP($M368,People!$A$2:$B$5, 2, FALSE)</f>
        <v>Chuck Magee</v>
      </c>
      <c r="W368" s="3" t="str">
        <f>IFERROR(VLOOKUP($B368, 'Returns'!$A$2:$B$801, 2, FALSE), "No")</f>
        <v>No</v>
      </c>
    </row>
    <row r="369" spans="1:23" x14ac:dyDescent="0.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VLOOKUP($M369,People!$A$2:$B$5, 2, FALSE)</f>
        <v>Chuck Magee</v>
      </c>
      <c r="W369" s="3" t="str">
        <f>IFERROR(VLOOKUP($B369, 'Returns'!$A$2:$B$801, 2, FALSE), "No")</f>
        <v>No</v>
      </c>
    </row>
    <row r="370" spans="1:23" x14ac:dyDescent="0.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VLOOKUP($M370,People!$A$2:$B$5, 2, FALSE)</f>
        <v>Chuck Magee</v>
      </c>
      <c r="W370" s="3" t="str">
        <f>IFERROR(VLOOKUP($B370, 'Returns'!$A$2:$B$801, 2, FALSE), "No")</f>
        <v>No</v>
      </c>
    </row>
    <row r="371" spans="1:23" x14ac:dyDescent="0.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VLOOKUP($M371,People!$A$2:$B$5, 2, FALSE)</f>
        <v>Chuck Magee</v>
      </c>
      <c r="W371" s="3" t="str">
        <f>IFERROR(VLOOKUP($B371, 'Returns'!$A$2:$B$801, 2, FALSE), "No")</f>
        <v>No</v>
      </c>
    </row>
    <row r="372" spans="1:23" x14ac:dyDescent="0.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VLOOKUP($M372,People!$A$2:$B$5, 2, FALSE)</f>
        <v>Kelly Williams</v>
      </c>
      <c r="W372" s="3" t="str">
        <f>IFERROR(VLOOKUP($B372, 'Returns'!$A$2:$B$801, 2, FALSE), "No")</f>
        <v>No</v>
      </c>
    </row>
    <row r="373" spans="1:23" x14ac:dyDescent="0.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VLOOKUP($M373,People!$A$2:$B$5, 2, FALSE)</f>
        <v>Kelly Williams</v>
      </c>
      <c r="W373" s="3" t="str">
        <f>IFERROR(VLOOKUP($B373, 'Returns'!$A$2:$B$801, 2, FALSE), "No")</f>
        <v>No</v>
      </c>
    </row>
    <row r="374" spans="1:23" x14ac:dyDescent="0.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VLOOKUP($M374,People!$A$2:$B$5, 2, FALSE)</f>
        <v>Anna Andreadi</v>
      </c>
      <c r="W374" s="3" t="str">
        <f>IFERROR(VLOOKUP($B374, 'Returns'!$A$2:$B$801, 2, FALSE), "No")</f>
        <v>No</v>
      </c>
    </row>
    <row r="375" spans="1:23" x14ac:dyDescent="0.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VLOOKUP($M375,People!$A$2:$B$5, 2, FALSE)</f>
        <v>Anna Andreadi</v>
      </c>
      <c r="W375" s="3" t="str">
        <f>IFERROR(VLOOKUP($B375, 'Returns'!$A$2:$B$801, 2, FALSE), "No")</f>
        <v>No</v>
      </c>
    </row>
    <row r="376" spans="1:23" x14ac:dyDescent="0.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VLOOKUP($M376,People!$A$2:$B$5, 2, FALSE)</f>
        <v>Anna Andreadi</v>
      </c>
      <c r="W376" s="3" t="str">
        <f>IFERROR(VLOOKUP($B376, 'Returns'!$A$2:$B$801, 2, FALSE), "No")</f>
        <v>No</v>
      </c>
    </row>
    <row r="377" spans="1:23" x14ac:dyDescent="0.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VLOOKUP($M377,People!$A$2:$B$5, 2, FALSE)</f>
        <v>Anna Andreadi</v>
      </c>
      <c r="W377" s="3" t="str">
        <f>IFERROR(VLOOKUP($B377, 'Returns'!$A$2:$B$801, 2, FALSE), "No")</f>
        <v>No</v>
      </c>
    </row>
    <row r="378" spans="1:23" x14ac:dyDescent="0.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VLOOKUP($M378,People!$A$2:$B$5, 2, FALSE)</f>
        <v>Kelly Williams</v>
      </c>
      <c r="W378" s="3" t="str">
        <f>IFERROR(VLOOKUP($B378, 'Returns'!$A$2:$B$801, 2, FALSE), "No")</f>
        <v>No</v>
      </c>
    </row>
    <row r="379" spans="1:23" x14ac:dyDescent="0.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VLOOKUP($M379,People!$A$2:$B$5, 2, FALSE)</f>
        <v>Chuck Magee</v>
      </c>
      <c r="W379" s="3" t="str">
        <f>IFERROR(VLOOKUP($B379, 'Returns'!$A$2:$B$801, 2, FALSE), "No")</f>
        <v>No</v>
      </c>
    </row>
    <row r="380" spans="1:23" x14ac:dyDescent="0.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VLOOKUP($M380,People!$A$2:$B$5, 2, FALSE)</f>
        <v>Kelly Williams</v>
      </c>
      <c r="W380" s="3" t="str">
        <f>IFERROR(VLOOKUP($B380, 'Returns'!$A$2:$B$801, 2, FALSE), "No")</f>
        <v>No</v>
      </c>
    </row>
    <row r="381" spans="1:23" x14ac:dyDescent="0.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VLOOKUP($M381,People!$A$2:$B$5, 2, FALSE)</f>
        <v>Kelly Williams</v>
      </c>
      <c r="W381" s="3" t="str">
        <f>IFERROR(VLOOKUP($B381, 'Returns'!$A$2:$B$801, 2, FALSE), "No")</f>
        <v>No</v>
      </c>
    </row>
    <row r="382" spans="1:23" x14ac:dyDescent="0.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VLOOKUP($M382,People!$A$2:$B$5, 2, FALSE)</f>
        <v>Kelly Williams</v>
      </c>
      <c r="W382" s="3" t="str">
        <f>IFERROR(VLOOKUP($B382, 'Returns'!$A$2:$B$801, 2, FALSE), "No")</f>
        <v>No</v>
      </c>
    </row>
    <row r="383" spans="1:23" x14ac:dyDescent="0.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VLOOKUP($M383,People!$A$2:$B$5, 2, FALSE)</f>
        <v>Anna Andreadi</v>
      </c>
      <c r="W383" s="3" t="str">
        <f>IFERROR(VLOOKUP($B383, 'Returns'!$A$2:$B$801, 2, FALSE), "No")</f>
        <v>Yes</v>
      </c>
    </row>
    <row r="384" spans="1:23" x14ac:dyDescent="0.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VLOOKUP($M384,People!$A$2:$B$5, 2, FALSE)</f>
        <v>Anna Andreadi</v>
      </c>
      <c r="W384" s="3" t="str">
        <f>IFERROR(VLOOKUP($B384, 'Returns'!$A$2:$B$801, 2, FALSE), "No")</f>
        <v>Yes</v>
      </c>
    </row>
    <row r="385" spans="1:23" x14ac:dyDescent="0.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VLOOKUP($M385,People!$A$2:$B$5, 2, FALSE)</f>
        <v>Kelly Williams</v>
      </c>
      <c r="W385" s="3" t="str">
        <f>IFERROR(VLOOKUP($B385, 'Returns'!$A$2:$B$801, 2, FALSE), "No")</f>
        <v>No</v>
      </c>
    </row>
    <row r="386" spans="1:23" x14ac:dyDescent="0.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VLOOKUP($M386,People!$A$2:$B$5, 2, FALSE)</f>
        <v>Cassandra Brandow</v>
      </c>
      <c r="W386" s="3" t="str">
        <f>IFERROR(VLOOKUP($B386, 'Returns'!$A$2:$B$801, 2, FALSE), "No")</f>
        <v>No</v>
      </c>
    </row>
    <row r="387" spans="1:23" x14ac:dyDescent="0.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VLOOKUP($M387,People!$A$2:$B$5, 2, FALSE)</f>
        <v>Cassandra Brandow</v>
      </c>
      <c r="W387" s="3" t="str">
        <f>IFERROR(VLOOKUP($B387, 'Returns'!$A$2:$B$801, 2, FALSE), "No")</f>
        <v>No</v>
      </c>
    </row>
    <row r="388" spans="1:23" x14ac:dyDescent="0.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VLOOKUP($M388,People!$A$2:$B$5, 2, FALSE)</f>
        <v>Chuck Magee</v>
      </c>
      <c r="W388" s="3" t="str">
        <f>IFERROR(VLOOKUP($B388, 'Returns'!$A$2:$B$801, 2, FALSE), "No")</f>
        <v>No</v>
      </c>
    </row>
    <row r="389" spans="1:23" x14ac:dyDescent="0.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VLOOKUP($M389,People!$A$2:$B$5, 2, FALSE)</f>
        <v>Chuck Magee</v>
      </c>
      <c r="W389" s="3" t="str">
        <f>IFERROR(VLOOKUP($B389, 'Returns'!$A$2:$B$801, 2, FALSE), "No")</f>
        <v>No</v>
      </c>
    </row>
    <row r="390" spans="1:23" x14ac:dyDescent="0.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VLOOKUP($M390,People!$A$2:$B$5, 2, FALSE)</f>
        <v>Chuck Magee</v>
      </c>
      <c r="W390" s="3" t="str">
        <f>IFERROR(VLOOKUP($B390, 'Returns'!$A$2:$B$801, 2, FALSE), "No")</f>
        <v>No</v>
      </c>
    </row>
    <row r="391" spans="1:23" x14ac:dyDescent="0.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VLOOKUP($M391,People!$A$2:$B$5, 2, FALSE)</f>
        <v>Chuck Magee</v>
      </c>
      <c r="W391" s="3" t="str">
        <f>IFERROR(VLOOKUP($B391, 'Returns'!$A$2:$B$801, 2, FALSE), "No")</f>
        <v>No</v>
      </c>
    </row>
    <row r="392" spans="1:23" x14ac:dyDescent="0.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VLOOKUP($M392,People!$A$2:$B$5, 2, FALSE)</f>
        <v>Chuck Magee</v>
      </c>
      <c r="W392" s="3" t="str">
        <f>IFERROR(VLOOKUP($B392, 'Returns'!$A$2:$B$801, 2, FALSE), "No")</f>
        <v>No</v>
      </c>
    </row>
    <row r="393" spans="1:23" x14ac:dyDescent="0.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VLOOKUP($M393,People!$A$2:$B$5, 2, FALSE)</f>
        <v>Anna Andreadi</v>
      </c>
      <c r="W393" s="3" t="str">
        <f>IFERROR(VLOOKUP($B393, 'Returns'!$A$2:$B$801, 2, FALSE), "No")</f>
        <v>No</v>
      </c>
    </row>
    <row r="394" spans="1:23" x14ac:dyDescent="0.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VLOOKUP($M394,People!$A$2:$B$5, 2, FALSE)</f>
        <v>Anna Andreadi</v>
      </c>
      <c r="W394" s="3" t="str">
        <f>IFERROR(VLOOKUP($B394, 'Returns'!$A$2:$B$801, 2, FALSE), "No")</f>
        <v>No</v>
      </c>
    </row>
    <row r="395" spans="1:23" x14ac:dyDescent="0.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VLOOKUP($M395,People!$A$2:$B$5, 2, FALSE)</f>
        <v>Kelly Williams</v>
      </c>
      <c r="W395" s="3" t="str">
        <f>IFERROR(VLOOKUP($B395, 'Returns'!$A$2:$B$801, 2, FALSE), "No")</f>
        <v>No</v>
      </c>
    </row>
    <row r="396" spans="1:23" x14ac:dyDescent="0.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VLOOKUP($M396,People!$A$2:$B$5, 2, FALSE)</f>
        <v>Anna Andreadi</v>
      </c>
      <c r="W396" s="3" t="str">
        <f>IFERROR(VLOOKUP($B396, 'Returns'!$A$2:$B$801, 2, FALSE), "No")</f>
        <v>No</v>
      </c>
    </row>
    <row r="397" spans="1:23" x14ac:dyDescent="0.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VLOOKUP($M397,People!$A$2:$B$5, 2, FALSE)</f>
        <v>Chuck Magee</v>
      </c>
      <c r="W397" s="3" t="str">
        <f>IFERROR(VLOOKUP($B397, 'Returns'!$A$2:$B$801, 2, FALSE), "No")</f>
        <v>No</v>
      </c>
    </row>
    <row r="398" spans="1:23" x14ac:dyDescent="0.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VLOOKUP($M398,People!$A$2:$B$5, 2, FALSE)</f>
        <v>Chuck Magee</v>
      </c>
      <c r="W398" s="3" t="str">
        <f>IFERROR(VLOOKUP($B398, 'Returns'!$A$2:$B$801, 2, FALSE), "No")</f>
        <v>No</v>
      </c>
    </row>
    <row r="399" spans="1:23" x14ac:dyDescent="0.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VLOOKUP($M399,People!$A$2:$B$5, 2, FALSE)</f>
        <v>Kelly Williams</v>
      </c>
      <c r="W399" s="3" t="str">
        <f>IFERROR(VLOOKUP($B399, 'Returns'!$A$2:$B$801, 2, FALSE), "No")</f>
        <v>No</v>
      </c>
    </row>
    <row r="400" spans="1:23" x14ac:dyDescent="0.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VLOOKUP($M400,People!$A$2:$B$5, 2, FALSE)</f>
        <v>Kelly Williams</v>
      </c>
      <c r="W400" s="3" t="str">
        <f>IFERROR(VLOOKUP($B400, 'Returns'!$A$2:$B$801, 2, FALSE), "No")</f>
        <v>No</v>
      </c>
    </row>
    <row r="401" spans="1:23" x14ac:dyDescent="0.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VLOOKUP($M401,People!$A$2:$B$5, 2, FALSE)</f>
        <v>Kelly Williams</v>
      </c>
      <c r="W401" s="3" t="str">
        <f>IFERROR(VLOOKUP($B401, 'Returns'!$A$2:$B$801, 2, FALSE), "No")</f>
        <v>No</v>
      </c>
    </row>
    <row r="402" spans="1:23" x14ac:dyDescent="0.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VLOOKUP($M402,People!$A$2:$B$5, 2, FALSE)</f>
        <v>Kelly Williams</v>
      </c>
      <c r="W402" s="3" t="str">
        <f>IFERROR(VLOOKUP($B402, 'Returns'!$A$2:$B$801, 2, FALSE), "No")</f>
        <v>No</v>
      </c>
    </row>
    <row r="403" spans="1:23" x14ac:dyDescent="0.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VLOOKUP($M403,People!$A$2:$B$5, 2, FALSE)</f>
        <v>Kelly Williams</v>
      </c>
      <c r="W403" s="3" t="str">
        <f>IFERROR(VLOOKUP($B403, 'Returns'!$A$2:$B$801, 2, FALSE), "No")</f>
        <v>No</v>
      </c>
    </row>
    <row r="404" spans="1:23" x14ac:dyDescent="0.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VLOOKUP($M404,People!$A$2:$B$5, 2, FALSE)</f>
        <v>Cassandra Brandow</v>
      </c>
      <c r="W404" s="3" t="str">
        <f>IFERROR(VLOOKUP($B404, 'Returns'!$A$2:$B$801, 2, FALSE), "No")</f>
        <v>No</v>
      </c>
    </row>
    <row r="405" spans="1:23" x14ac:dyDescent="0.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VLOOKUP($M405,People!$A$2:$B$5, 2, FALSE)</f>
        <v>Cassandra Brandow</v>
      </c>
      <c r="W405" s="3" t="str">
        <f>IFERROR(VLOOKUP($B405, 'Returns'!$A$2:$B$801, 2, FALSE), "No")</f>
        <v>No</v>
      </c>
    </row>
    <row r="406" spans="1:23" x14ac:dyDescent="0.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VLOOKUP($M406,People!$A$2:$B$5, 2, FALSE)</f>
        <v>Chuck Magee</v>
      </c>
      <c r="W406" s="3" t="str">
        <f>IFERROR(VLOOKUP($B406, 'Returns'!$A$2:$B$801, 2, FALSE), "No")</f>
        <v>No</v>
      </c>
    </row>
    <row r="407" spans="1:23" x14ac:dyDescent="0.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VLOOKUP($M407,People!$A$2:$B$5, 2, FALSE)</f>
        <v>Anna Andreadi</v>
      </c>
      <c r="W407" s="3" t="str">
        <f>IFERROR(VLOOKUP($B407, 'Returns'!$A$2:$B$801, 2, FALSE), "No")</f>
        <v>No</v>
      </c>
    </row>
    <row r="408" spans="1:23" x14ac:dyDescent="0.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VLOOKUP($M408,People!$A$2:$B$5, 2, FALSE)</f>
        <v>Anna Andreadi</v>
      </c>
      <c r="W408" s="3" t="str">
        <f>IFERROR(VLOOKUP($B408, 'Returns'!$A$2:$B$801, 2, FALSE), "No")</f>
        <v>No</v>
      </c>
    </row>
    <row r="409" spans="1:23" x14ac:dyDescent="0.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VLOOKUP($M409,People!$A$2:$B$5, 2, FALSE)</f>
        <v>Anna Andreadi</v>
      </c>
      <c r="W409" s="3" t="str">
        <f>IFERROR(VLOOKUP($B409, 'Returns'!$A$2:$B$801, 2, FALSE), "No")</f>
        <v>No</v>
      </c>
    </row>
    <row r="410" spans="1:23" x14ac:dyDescent="0.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VLOOKUP($M410,People!$A$2:$B$5, 2, FALSE)</f>
        <v>Anna Andreadi</v>
      </c>
      <c r="W410" s="3" t="str">
        <f>IFERROR(VLOOKUP($B410, 'Returns'!$A$2:$B$801, 2, FALSE), "No")</f>
        <v>No</v>
      </c>
    </row>
    <row r="411" spans="1:23" x14ac:dyDescent="0.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VLOOKUP($M411,People!$A$2:$B$5, 2, FALSE)</f>
        <v>Anna Andreadi</v>
      </c>
      <c r="W411" s="3" t="str">
        <f>IFERROR(VLOOKUP($B411, 'Returns'!$A$2:$B$801, 2, FALSE), "No")</f>
        <v>No</v>
      </c>
    </row>
    <row r="412" spans="1:23" x14ac:dyDescent="0.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VLOOKUP($M412,People!$A$2:$B$5, 2, FALSE)</f>
        <v>Anna Andreadi</v>
      </c>
      <c r="W412" s="3" t="str">
        <f>IFERROR(VLOOKUP($B412, 'Returns'!$A$2:$B$801, 2, FALSE), "No")</f>
        <v>No</v>
      </c>
    </row>
    <row r="413" spans="1:23" x14ac:dyDescent="0.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VLOOKUP($M413,People!$A$2:$B$5, 2, FALSE)</f>
        <v>Anna Andreadi</v>
      </c>
      <c r="W413" s="3" t="str">
        <f>IFERROR(VLOOKUP($B413, 'Returns'!$A$2:$B$801, 2, FALSE), "No")</f>
        <v>No</v>
      </c>
    </row>
    <row r="414" spans="1:23" x14ac:dyDescent="0.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VLOOKUP($M414,People!$A$2:$B$5, 2, FALSE)</f>
        <v>Anna Andreadi</v>
      </c>
      <c r="W414" s="3" t="str">
        <f>IFERROR(VLOOKUP($B414, 'Returns'!$A$2:$B$801, 2, FALSE), "No")</f>
        <v>No</v>
      </c>
    </row>
    <row r="415" spans="1:23" x14ac:dyDescent="0.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VLOOKUP($M415,People!$A$2:$B$5, 2, FALSE)</f>
        <v>Anna Andreadi</v>
      </c>
      <c r="W415" s="3" t="str">
        <f>IFERROR(VLOOKUP($B415, 'Returns'!$A$2:$B$801, 2, FALSE), "No")</f>
        <v>No</v>
      </c>
    </row>
    <row r="416" spans="1:23" x14ac:dyDescent="0.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VLOOKUP($M416,People!$A$2:$B$5, 2, FALSE)</f>
        <v>Anna Andreadi</v>
      </c>
      <c r="W416" s="3" t="str">
        <f>IFERROR(VLOOKUP($B416, 'Returns'!$A$2:$B$801, 2, FALSE), "No")</f>
        <v>No</v>
      </c>
    </row>
    <row r="417" spans="1:23" x14ac:dyDescent="0.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VLOOKUP($M417,People!$A$2:$B$5, 2, FALSE)</f>
        <v>Anna Andreadi</v>
      </c>
      <c r="W417" s="3" t="str">
        <f>IFERROR(VLOOKUP($B417, 'Returns'!$A$2:$B$801, 2, FALSE), "No")</f>
        <v>No</v>
      </c>
    </row>
    <row r="418" spans="1:23" x14ac:dyDescent="0.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VLOOKUP($M418,People!$A$2:$B$5, 2, FALSE)</f>
        <v>Anna Andreadi</v>
      </c>
      <c r="W418" s="3" t="str">
        <f>IFERROR(VLOOKUP($B418, 'Returns'!$A$2:$B$801, 2, FALSE), "No")</f>
        <v>No</v>
      </c>
    </row>
    <row r="419" spans="1:23" x14ac:dyDescent="0.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VLOOKUP($M419,People!$A$2:$B$5, 2, FALSE)</f>
        <v>Anna Andreadi</v>
      </c>
      <c r="W419" s="3" t="str">
        <f>IFERROR(VLOOKUP($B419, 'Returns'!$A$2:$B$801, 2, FALSE), "No")</f>
        <v>Yes</v>
      </c>
    </row>
    <row r="420" spans="1:23" x14ac:dyDescent="0.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VLOOKUP($M420,People!$A$2:$B$5, 2, FALSE)</f>
        <v>Cassandra Brandow</v>
      </c>
      <c r="W420" s="3" t="str">
        <f>IFERROR(VLOOKUP($B420, 'Returns'!$A$2:$B$801, 2, FALSE), "No")</f>
        <v>No</v>
      </c>
    </row>
    <row r="421" spans="1:23" x14ac:dyDescent="0.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VLOOKUP($M421,People!$A$2:$B$5, 2, FALSE)</f>
        <v>Anna Andreadi</v>
      </c>
      <c r="W421" s="3" t="str">
        <f>IFERROR(VLOOKUP($B421, 'Returns'!$A$2:$B$801, 2, FALSE), "No")</f>
        <v>No</v>
      </c>
    </row>
    <row r="422" spans="1:23" x14ac:dyDescent="0.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VLOOKUP($M422,People!$A$2:$B$5, 2, FALSE)</f>
        <v>Anna Andreadi</v>
      </c>
      <c r="W422" s="3" t="str">
        <f>IFERROR(VLOOKUP($B422, 'Returns'!$A$2:$B$801, 2, FALSE), "No")</f>
        <v>No</v>
      </c>
    </row>
    <row r="423" spans="1:23" x14ac:dyDescent="0.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VLOOKUP($M423,People!$A$2:$B$5, 2, FALSE)</f>
        <v>Anna Andreadi</v>
      </c>
      <c r="W423" s="3" t="str">
        <f>IFERROR(VLOOKUP($B423, 'Returns'!$A$2:$B$801, 2, FALSE), "No")</f>
        <v>No</v>
      </c>
    </row>
    <row r="424" spans="1:23" x14ac:dyDescent="0.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VLOOKUP($M424,People!$A$2:$B$5, 2, FALSE)</f>
        <v>Chuck Magee</v>
      </c>
      <c r="W424" s="3" t="str">
        <f>IFERROR(VLOOKUP($B424, 'Returns'!$A$2:$B$801, 2, FALSE), "No")</f>
        <v>No</v>
      </c>
    </row>
    <row r="425" spans="1:23" x14ac:dyDescent="0.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VLOOKUP($M425,People!$A$2:$B$5, 2, FALSE)</f>
        <v>Chuck Magee</v>
      </c>
      <c r="W425" s="3" t="str">
        <f>IFERROR(VLOOKUP($B425, 'Returns'!$A$2:$B$801, 2, FALSE), "No")</f>
        <v>No</v>
      </c>
    </row>
    <row r="426" spans="1:23" x14ac:dyDescent="0.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VLOOKUP($M426,People!$A$2:$B$5, 2, FALSE)</f>
        <v>Cassandra Brandow</v>
      </c>
      <c r="W426" s="3" t="str">
        <f>IFERROR(VLOOKUP($B426, 'Returns'!$A$2:$B$801, 2, FALSE), "No")</f>
        <v>No</v>
      </c>
    </row>
    <row r="427" spans="1:23" x14ac:dyDescent="0.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VLOOKUP($M427,People!$A$2:$B$5, 2, FALSE)</f>
        <v>Kelly Williams</v>
      </c>
      <c r="W427" s="3" t="str">
        <f>IFERROR(VLOOKUP($B427, 'Returns'!$A$2:$B$801, 2, FALSE), "No")</f>
        <v>No</v>
      </c>
    </row>
    <row r="428" spans="1:23" x14ac:dyDescent="0.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VLOOKUP($M428,People!$A$2:$B$5, 2, FALSE)</f>
        <v>Kelly Williams</v>
      </c>
      <c r="W428" s="3" t="str">
        <f>IFERROR(VLOOKUP($B428, 'Returns'!$A$2:$B$801, 2, FALSE), "No")</f>
        <v>No</v>
      </c>
    </row>
    <row r="429" spans="1:23" x14ac:dyDescent="0.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VLOOKUP($M429,People!$A$2:$B$5, 2, FALSE)</f>
        <v>Chuck Magee</v>
      </c>
      <c r="W429" s="3" t="str">
        <f>IFERROR(VLOOKUP($B429, 'Returns'!$A$2:$B$801, 2, FALSE), "No")</f>
        <v>No</v>
      </c>
    </row>
    <row r="430" spans="1:23" x14ac:dyDescent="0.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VLOOKUP($M430,People!$A$2:$B$5, 2, FALSE)</f>
        <v>Kelly Williams</v>
      </c>
      <c r="W430" s="3" t="str">
        <f>IFERROR(VLOOKUP($B430, 'Returns'!$A$2:$B$801, 2, FALSE), "No")</f>
        <v>No</v>
      </c>
    </row>
    <row r="431" spans="1:23" x14ac:dyDescent="0.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VLOOKUP($M431,People!$A$2:$B$5, 2, FALSE)</f>
        <v>Cassandra Brandow</v>
      </c>
      <c r="W431" s="3" t="str">
        <f>IFERROR(VLOOKUP($B431, 'Returns'!$A$2:$B$801, 2, FALSE), "No")</f>
        <v>No</v>
      </c>
    </row>
    <row r="432" spans="1:23" x14ac:dyDescent="0.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VLOOKUP($M432,People!$A$2:$B$5, 2, FALSE)</f>
        <v>Cassandra Brandow</v>
      </c>
      <c r="W432" s="3" t="str">
        <f>IFERROR(VLOOKUP($B432, 'Returns'!$A$2:$B$801, 2, FALSE), "No")</f>
        <v>No</v>
      </c>
    </row>
    <row r="433" spans="1:23" x14ac:dyDescent="0.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VLOOKUP($M433,People!$A$2:$B$5, 2, FALSE)</f>
        <v>Cassandra Brandow</v>
      </c>
      <c r="W433" s="3" t="str">
        <f>IFERROR(VLOOKUP($B433, 'Returns'!$A$2:$B$801, 2, FALSE), "No")</f>
        <v>No</v>
      </c>
    </row>
    <row r="434" spans="1:23" x14ac:dyDescent="0.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VLOOKUP($M434,People!$A$2:$B$5, 2, FALSE)</f>
        <v>Cassandra Brandow</v>
      </c>
      <c r="W434" s="3" t="str">
        <f>IFERROR(VLOOKUP($B434, 'Returns'!$A$2:$B$801, 2, FALSE), "No")</f>
        <v>No</v>
      </c>
    </row>
    <row r="435" spans="1:23" x14ac:dyDescent="0.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VLOOKUP($M435,People!$A$2:$B$5, 2, FALSE)</f>
        <v>Chuck Magee</v>
      </c>
      <c r="W435" s="3" t="str">
        <f>IFERROR(VLOOKUP($B435, 'Returns'!$A$2:$B$801, 2, FALSE), "No")</f>
        <v>No</v>
      </c>
    </row>
    <row r="436" spans="1:23" x14ac:dyDescent="0.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VLOOKUP($M436,People!$A$2:$B$5, 2, FALSE)</f>
        <v>Cassandra Brandow</v>
      </c>
      <c r="W436" s="3" t="str">
        <f>IFERROR(VLOOKUP($B436, 'Returns'!$A$2:$B$801, 2, FALSE), "No")</f>
        <v>Yes</v>
      </c>
    </row>
    <row r="437" spans="1:23" x14ac:dyDescent="0.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VLOOKUP($M437,People!$A$2:$B$5, 2, FALSE)</f>
        <v>Cassandra Brandow</v>
      </c>
      <c r="W437" s="3" t="str">
        <f>IFERROR(VLOOKUP($B437, 'Returns'!$A$2:$B$801, 2, FALSE), "No")</f>
        <v>Yes</v>
      </c>
    </row>
    <row r="438" spans="1:23" x14ac:dyDescent="0.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VLOOKUP($M438,People!$A$2:$B$5, 2, FALSE)</f>
        <v>Kelly Williams</v>
      </c>
      <c r="W438" s="3" t="str">
        <f>IFERROR(VLOOKUP($B438, 'Returns'!$A$2:$B$801, 2, FALSE), "No")</f>
        <v>Yes</v>
      </c>
    </row>
    <row r="439" spans="1:23" x14ac:dyDescent="0.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VLOOKUP($M439,People!$A$2:$B$5, 2, FALSE)</f>
        <v>Kelly Williams</v>
      </c>
      <c r="W439" s="3" t="str">
        <f>IFERROR(VLOOKUP($B439, 'Returns'!$A$2:$B$801, 2, FALSE), "No")</f>
        <v>Yes</v>
      </c>
    </row>
    <row r="440" spans="1:23" x14ac:dyDescent="0.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VLOOKUP($M440,People!$A$2:$B$5, 2, FALSE)</f>
        <v>Kelly Williams</v>
      </c>
      <c r="W440" s="3" t="str">
        <f>IFERROR(VLOOKUP($B440, 'Returns'!$A$2:$B$801, 2, FALSE), "No")</f>
        <v>No</v>
      </c>
    </row>
    <row r="441" spans="1:23" x14ac:dyDescent="0.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VLOOKUP($M441,People!$A$2:$B$5, 2, FALSE)</f>
        <v>Chuck Magee</v>
      </c>
      <c r="W441" s="3" t="str">
        <f>IFERROR(VLOOKUP($B441, 'Returns'!$A$2:$B$801, 2, FALSE), "No")</f>
        <v>No</v>
      </c>
    </row>
    <row r="442" spans="1:23" x14ac:dyDescent="0.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VLOOKUP($M442,People!$A$2:$B$5, 2, FALSE)</f>
        <v>Kelly Williams</v>
      </c>
      <c r="W442" s="3" t="str">
        <f>IFERROR(VLOOKUP($B442, 'Returns'!$A$2:$B$801, 2, FALSE), "No")</f>
        <v>No</v>
      </c>
    </row>
    <row r="443" spans="1:23" x14ac:dyDescent="0.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VLOOKUP($M443,People!$A$2:$B$5, 2, FALSE)</f>
        <v>Kelly Williams</v>
      </c>
      <c r="W443" s="3" t="str">
        <f>IFERROR(VLOOKUP($B443, 'Returns'!$A$2:$B$801, 2, FALSE), "No")</f>
        <v>No</v>
      </c>
    </row>
    <row r="444" spans="1:23" x14ac:dyDescent="0.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VLOOKUP($M444,People!$A$2:$B$5, 2, FALSE)</f>
        <v>Kelly Williams</v>
      </c>
      <c r="W444" s="3" t="str">
        <f>IFERROR(VLOOKUP($B444, 'Returns'!$A$2:$B$801, 2, FALSE), "No")</f>
        <v>No</v>
      </c>
    </row>
    <row r="445" spans="1:23" x14ac:dyDescent="0.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VLOOKUP($M445,People!$A$2:$B$5, 2, FALSE)</f>
        <v>Kelly Williams</v>
      </c>
      <c r="W445" s="3" t="str">
        <f>IFERROR(VLOOKUP($B445, 'Returns'!$A$2:$B$801, 2, FALSE), "No")</f>
        <v>No</v>
      </c>
    </row>
    <row r="446" spans="1:23" x14ac:dyDescent="0.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VLOOKUP($M446,People!$A$2:$B$5, 2, FALSE)</f>
        <v>Kelly Williams</v>
      </c>
      <c r="W446" s="3" t="str">
        <f>IFERROR(VLOOKUP($B446, 'Returns'!$A$2:$B$801, 2, FALSE), "No")</f>
        <v>No</v>
      </c>
    </row>
    <row r="447" spans="1:23" x14ac:dyDescent="0.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VLOOKUP($M447,People!$A$2:$B$5, 2, FALSE)</f>
        <v>Kelly Williams</v>
      </c>
      <c r="W447" s="3" t="str">
        <f>IFERROR(VLOOKUP($B447, 'Returns'!$A$2:$B$801, 2, FALSE), "No")</f>
        <v>No</v>
      </c>
    </row>
    <row r="448" spans="1:23" x14ac:dyDescent="0.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VLOOKUP($M448,People!$A$2:$B$5, 2, FALSE)</f>
        <v>Kelly Williams</v>
      </c>
      <c r="W448" s="3" t="str">
        <f>IFERROR(VLOOKUP($B448, 'Returns'!$A$2:$B$801, 2, FALSE), "No")</f>
        <v>Yes</v>
      </c>
    </row>
    <row r="449" spans="1:23" x14ac:dyDescent="0.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VLOOKUP($M449,People!$A$2:$B$5, 2, FALSE)</f>
        <v>Chuck Magee</v>
      </c>
      <c r="W449" s="3" t="str">
        <f>IFERROR(VLOOKUP($B449, 'Returns'!$A$2:$B$801, 2, FALSE), "No")</f>
        <v>No</v>
      </c>
    </row>
    <row r="450" spans="1:23" x14ac:dyDescent="0.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VLOOKUP($M450,People!$A$2:$B$5, 2, FALSE)</f>
        <v>Chuck Magee</v>
      </c>
      <c r="W450" s="3" t="str">
        <f>IFERROR(VLOOKUP($B450, 'Returns'!$A$2:$B$801, 2, FALSE), "No")</f>
        <v>No</v>
      </c>
    </row>
    <row r="451" spans="1:23" x14ac:dyDescent="0.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VLOOKUP($M451,People!$A$2:$B$5, 2, FALSE)</f>
        <v>Chuck Magee</v>
      </c>
      <c r="W451" s="3" t="str">
        <f>IFERROR(VLOOKUP($B451, 'Returns'!$A$2:$B$801, 2, FALSE), "No")</f>
        <v>No</v>
      </c>
    </row>
    <row r="452" spans="1:23" x14ac:dyDescent="0.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VLOOKUP($M452,People!$A$2:$B$5, 2, FALSE)</f>
        <v>Chuck Magee</v>
      </c>
      <c r="W452" s="3" t="str">
        <f>IFERROR(VLOOKUP($B452, 'Returns'!$A$2:$B$801, 2, FALSE), "No")</f>
        <v>No</v>
      </c>
    </row>
    <row r="453" spans="1:23" x14ac:dyDescent="0.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VLOOKUP($M453,People!$A$2:$B$5, 2, FALSE)</f>
        <v>Chuck Magee</v>
      </c>
      <c r="W453" s="3" t="str">
        <f>IFERROR(VLOOKUP($B453, 'Returns'!$A$2:$B$801, 2, FALSE), "No")</f>
        <v>No</v>
      </c>
    </row>
    <row r="454" spans="1:23" x14ac:dyDescent="0.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VLOOKUP($M454,People!$A$2:$B$5, 2, FALSE)</f>
        <v>Chuck Magee</v>
      </c>
      <c r="W454" s="3" t="str">
        <f>IFERROR(VLOOKUP($B454, 'Returns'!$A$2:$B$801, 2, FALSE), "No")</f>
        <v>No</v>
      </c>
    </row>
    <row r="455" spans="1:23" x14ac:dyDescent="0.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VLOOKUP($M455,People!$A$2:$B$5, 2, FALSE)</f>
        <v>Chuck Magee</v>
      </c>
      <c r="W455" s="3" t="str">
        <f>IFERROR(VLOOKUP($B455, 'Returns'!$A$2:$B$801, 2, FALSE), "No")</f>
        <v>No</v>
      </c>
    </row>
    <row r="456" spans="1:23" x14ac:dyDescent="0.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VLOOKUP($M456,People!$A$2:$B$5, 2, FALSE)</f>
        <v>Chuck Magee</v>
      </c>
      <c r="W456" s="3" t="str">
        <f>IFERROR(VLOOKUP($B456, 'Returns'!$A$2:$B$801, 2, FALSE), "No")</f>
        <v>No</v>
      </c>
    </row>
    <row r="457" spans="1:23" x14ac:dyDescent="0.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VLOOKUP($M457,People!$A$2:$B$5, 2, FALSE)</f>
        <v>Kelly Williams</v>
      </c>
      <c r="W457" s="3" t="str">
        <f>IFERROR(VLOOKUP($B457, 'Returns'!$A$2:$B$801, 2, FALSE), "No")</f>
        <v>No</v>
      </c>
    </row>
    <row r="458" spans="1:23" x14ac:dyDescent="0.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VLOOKUP($M458,People!$A$2:$B$5, 2, FALSE)</f>
        <v>Anna Andreadi</v>
      </c>
      <c r="W458" s="3" t="str">
        <f>IFERROR(VLOOKUP($B458, 'Returns'!$A$2:$B$801, 2, FALSE), "No")</f>
        <v>No</v>
      </c>
    </row>
    <row r="459" spans="1:23" x14ac:dyDescent="0.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VLOOKUP($M459,People!$A$2:$B$5, 2, FALSE)</f>
        <v>Kelly Williams</v>
      </c>
      <c r="W459" s="3" t="str">
        <f>IFERROR(VLOOKUP($B459, 'Returns'!$A$2:$B$801, 2, FALSE), "No")</f>
        <v>No</v>
      </c>
    </row>
    <row r="460" spans="1:23" x14ac:dyDescent="0.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VLOOKUP($M460,People!$A$2:$B$5, 2, FALSE)</f>
        <v>Kelly Williams</v>
      </c>
      <c r="W460" s="3" t="str">
        <f>IFERROR(VLOOKUP($B460, 'Returns'!$A$2:$B$801, 2, FALSE), "No")</f>
        <v>No</v>
      </c>
    </row>
    <row r="461" spans="1:23" x14ac:dyDescent="0.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VLOOKUP($M461,People!$A$2:$B$5, 2, FALSE)</f>
        <v>Anna Andreadi</v>
      </c>
      <c r="W461" s="3" t="str">
        <f>IFERROR(VLOOKUP($B461, 'Returns'!$A$2:$B$801, 2, FALSE), "No")</f>
        <v>No</v>
      </c>
    </row>
    <row r="462" spans="1:23" x14ac:dyDescent="0.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VLOOKUP($M462,People!$A$2:$B$5, 2, FALSE)</f>
        <v>Anna Andreadi</v>
      </c>
      <c r="W462" s="3" t="str">
        <f>IFERROR(VLOOKUP($B462, 'Returns'!$A$2:$B$801, 2, FALSE), "No")</f>
        <v>No</v>
      </c>
    </row>
    <row r="463" spans="1:23" x14ac:dyDescent="0.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VLOOKUP($M463,People!$A$2:$B$5, 2, FALSE)</f>
        <v>Anna Andreadi</v>
      </c>
      <c r="W463" s="3" t="str">
        <f>IFERROR(VLOOKUP($B463, 'Returns'!$A$2:$B$801, 2, FALSE), "No")</f>
        <v>No</v>
      </c>
    </row>
    <row r="464" spans="1:23" x14ac:dyDescent="0.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VLOOKUP($M464,People!$A$2:$B$5, 2, FALSE)</f>
        <v>Anna Andreadi</v>
      </c>
      <c r="W464" s="3" t="str">
        <f>IFERROR(VLOOKUP($B464, 'Returns'!$A$2:$B$801, 2, FALSE), "No")</f>
        <v>Yes</v>
      </c>
    </row>
    <row r="465" spans="1:23" x14ac:dyDescent="0.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VLOOKUP($M465,People!$A$2:$B$5, 2, FALSE)</f>
        <v>Anna Andreadi</v>
      </c>
      <c r="W465" s="3" t="str">
        <f>IFERROR(VLOOKUP($B465, 'Returns'!$A$2:$B$801, 2, FALSE), "No")</f>
        <v>Yes</v>
      </c>
    </row>
    <row r="466" spans="1:23" x14ac:dyDescent="0.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VLOOKUP($M466,People!$A$2:$B$5, 2, FALSE)</f>
        <v>Anna Andreadi</v>
      </c>
      <c r="W466" s="3" t="str">
        <f>IFERROR(VLOOKUP($B466, 'Returns'!$A$2:$B$801, 2, FALSE), "No")</f>
        <v>Yes</v>
      </c>
    </row>
    <row r="467" spans="1:23" x14ac:dyDescent="0.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VLOOKUP($M467,People!$A$2:$B$5, 2, FALSE)</f>
        <v>Anna Andreadi</v>
      </c>
      <c r="W467" s="3" t="str">
        <f>IFERROR(VLOOKUP($B467, 'Returns'!$A$2:$B$801, 2, FALSE), "No")</f>
        <v>Yes</v>
      </c>
    </row>
    <row r="468" spans="1:23" x14ac:dyDescent="0.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VLOOKUP($M468,People!$A$2:$B$5, 2, FALSE)</f>
        <v>Anna Andreadi</v>
      </c>
      <c r="W468" s="3" t="str">
        <f>IFERROR(VLOOKUP($B468, 'Returns'!$A$2:$B$801, 2, FALSE), "No")</f>
        <v>Yes</v>
      </c>
    </row>
    <row r="469" spans="1:23" x14ac:dyDescent="0.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VLOOKUP($M469,People!$A$2:$B$5, 2, FALSE)</f>
        <v>Kelly Williams</v>
      </c>
      <c r="W469" s="3" t="str">
        <f>IFERROR(VLOOKUP($B469, 'Returns'!$A$2:$B$801, 2, FALSE), "No")</f>
        <v>No</v>
      </c>
    </row>
    <row r="470" spans="1:23" x14ac:dyDescent="0.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VLOOKUP($M470,People!$A$2:$B$5, 2, FALSE)</f>
        <v>Kelly Williams</v>
      </c>
      <c r="W470" s="3" t="str">
        <f>IFERROR(VLOOKUP($B470, 'Returns'!$A$2:$B$801, 2, FALSE), "No")</f>
        <v>No</v>
      </c>
    </row>
    <row r="471" spans="1:23" x14ac:dyDescent="0.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VLOOKUP($M471,People!$A$2:$B$5, 2, FALSE)</f>
        <v>Kelly Williams</v>
      </c>
      <c r="W471" s="3" t="str">
        <f>IFERROR(VLOOKUP($B471, 'Returns'!$A$2:$B$801, 2, FALSE), "No")</f>
        <v>No</v>
      </c>
    </row>
    <row r="472" spans="1:23" x14ac:dyDescent="0.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VLOOKUP($M472,People!$A$2:$B$5, 2, FALSE)</f>
        <v>Chuck Magee</v>
      </c>
      <c r="W472" s="3" t="str">
        <f>IFERROR(VLOOKUP($B472, 'Returns'!$A$2:$B$801, 2, FALSE), "No")</f>
        <v>No</v>
      </c>
    </row>
    <row r="473" spans="1:23" x14ac:dyDescent="0.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VLOOKUP($M473,People!$A$2:$B$5, 2, FALSE)</f>
        <v>Anna Andreadi</v>
      </c>
      <c r="W473" s="3" t="str">
        <f>IFERROR(VLOOKUP($B473, 'Returns'!$A$2:$B$801, 2, FALSE), "No")</f>
        <v>No</v>
      </c>
    </row>
    <row r="474" spans="1:23" x14ac:dyDescent="0.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VLOOKUP($M474,People!$A$2:$B$5, 2, FALSE)</f>
        <v>Anna Andreadi</v>
      </c>
      <c r="W474" s="3" t="str">
        <f>IFERROR(VLOOKUP($B474, 'Returns'!$A$2:$B$801, 2, FALSE), "No")</f>
        <v>No</v>
      </c>
    </row>
    <row r="475" spans="1:23" x14ac:dyDescent="0.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VLOOKUP($M475,People!$A$2:$B$5, 2, FALSE)</f>
        <v>Anna Andreadi</v>
      </c>
      <c r="W475" s="3" t="str">
        <f>IFERROR(VLOOKUP($B475, 'Returns'!$A$2:$B$801, 2, FALSE), "No")</f>
        <v>No</v>
      </c>
    </row>
    <row r="476" spans="1:23" x14ac:dyDescent="0.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VLOOKUP($M476,People!$A$2:$B$5, 2, FALSE)</f>
        <v>Anna Andreadi</v>
      </c>
      <c r="W476" s="3" t="str">
        <f>IFERROR(VLOOKUP($B476, 'Returns'!$A$2:$B$801, 2, FALSE), "No")</f>
        <v>No</v>
      </c>
    </row>
    <row r="477" spans="1:23" x14ac:dyDescent="0.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VLOOKUP($M477,People!$A$2:$B$5, 2, FALSE)</f>
        <v>Anna Andreadi</v>
      </c>
      <c r="W477" s="3" t="str">
        <f>IFERROR(VLOOKUP($B477, 'Returns'!$A$2:$B$801, 2, FALSE), "No")</f>
        <v>No</v>
      </c>
    </row>
    <row r="478" spans="1:23" x14ac:dyDescent="0.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VLOOKUP($M478,People!$A$2:$B$5, 2, FALSE)</f>
        <v>Anna Andreadi</v>
      </c>
      <c r="W478" s="3" t="str">
        <f>IFERROR(VLOOKUP($B478, 'Returns'!$A$2:$B$801, 2, FALSE), "No")</f>
        <v>No</v>
      </c>
    </row>
    <row r="479" spans="1:23" x14ac:dyDescent="0.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VLOOKUP($M479,People!$A$2:$B$5, 2, FALSE)</f>
        <v>Anna Andreadi</v>
      </c>
      <c r="W479" s="3" t="str">
        <f>IFERROR(VLOOKUP($B479, 'Returns'!$A$2:$B$801, 2, FALSE), "No")</f>
        <v>No</v>
      </c>
    </row>
    <row r="480" spans="1:23" x14ac:dyDescent="0.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VLOOKUP($M480,People!$A$2:$B$5, 2, FALSE)</f>
        <v>Chuck Magee</v>
      </c>
      <c r="W480" s="3" t="str">
        <f>IFERROR(VLOOKUP($B480, 'Returns'!$A$2:$B$801, 2, FALSE), "No")</f>
        <v>No</v>
      </c>
    </row>
    <row r="481" spans="1:23" x14ac:dyDescent="0.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VLOOKUP($M481,People!$A$2:$B$5, 2, FALSE)</f>
        <v>Chuck Magee</v>
      </c>
      <c r="W481" s="3" t="str">
        <f>IFERROR(VLOOKUP($B481, 'Returns'!$A$2:$B$801, 2, FALSE), "No")</f>
        <v>No</v>
      </c>
    </row>
    <row r="482" spans="1:23" x14ac:dyDescent="0.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VLOOKUP($M482,People!$A$2:$B$5, 2, FALSE)</f>
        <v>Chuck Magee</v>
      </c>
      <c r="W482" s="3" t="str">
        <f>IFERROR(VLOOKUP($B482, 'Returns'!$A$2:$B$801, 2, FALSE), "No")</f>
        <v>No</v>
      </c>
    </row>
    <row r="483" spans="1:23" x14ac:dyDescent="0.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VLOOKUP($M483,People!$A$2:$B$5, 2, FALSE)</f>
        <v>Anna Andreadi</v>
      </c>
      <c r="W483" s="3" t="str">
        <f>IFERROR(VLOOKUP($B483, 'Returns'!$A$2:$B$801, 2, FALSE), "No")</f>
        <v>No</v>
      </c>
    </row>
    <row r="484" spans="1:23" x14ac:dyDescent="0.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VLOOKUP($M484,People!$A$2:$B$5, 2, FALSE)</f>
        <v>Chuck Magee</v>
      </c>
      <c r="W484" s="3" t="str">
        <f>IFERROR(VLOOKUP($B484, 'Returns'!$A$2:$B$801, 2, FALSE), "No")</f>
        <v>No</v>
      </c>
    </row>
    <row r="485" spans="1:23" x14ac:dyDescent="0.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VLOOKUP($M485,People!$A$2:$B$5, 2, FALSE)</f>
        <v>Chuck Magee</v>
      </c>
      <c r="W485" s="3" t="str">
        <f>IFERROR(VLOOKUP($B485, 'Returns'!$A$2:$B$801, 2, FALSE), "No")</f>
        <v>No</v>
      </c>
    </row>
    <row r="486" spans="1:23" x14ac:dyDescent="0.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VLOOKUP($M486,People!$A$2:$B$5, 2, FALSE)</f>
        <v>Anna Andreadi</v>
      </c>
      <c r="W486" s="3" t="str">
        <f>IFERROR(VLOOKUP($B486, 'Returns'!$A$2:$B$801, 2, FALSE), "No")</f>
        <v>Yes</v>
      </c>
    </row>
    <row r="487" spans="1:23" x14ac:dyDescent="0.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VLOOKUP($M487,People!$A$2:$B$5, 2, FALSE)</f>
        <v>Anna Andreadi</v>
      </c>
      <c r="W487" s="3" t="str">
        <f>IFERROR(VLOOKUP($B487, 'Returns'!$A$2:$B$801, 2, FALSE), "No")</f>
        <v>Yes</v>
      </c>
    </row>
    <row r="488" spans="1:23" x14ac:dyDescent="0.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VLOOKUP($M488,People!$A$2:$B$5, 2, FALSE)</f>
        <v>Anna Andreadi</v>
      </c>
      <c r="W488" s="3" t="str">
        <f>IFERROR(VLOOKUP($B488, 'Returns'!$A$2:$B$801, 2, FALSE), "No")</f>
        <v>Yes</v>
      </c>
    </row>
    <row r="489" spans="1:23" x14ac:dyDescent="0.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VLOOKUP($M489,People!$A$2:$B$5, 2, FALSE)</f>
        <v>Kelly Williams</v>
      </c>
      <c r="W489" s="3" t="str">
        <f>IFERROR(VLOOKUP($B489, 'Returns'!$A$2:$B$801, 2, FALSE), "No")</f>
        <v>No</v>
      </c>
    </row>
    <row r="490" spans="1:23" x14ac:dyDescent="0.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VLOOKUP($M490,People!$A$2:$B$5, 2, FALSE)</f>
        <v>Kelly Williams</v>
      </c>
      <c r="W490" s="3" t="str">
        <f>IFERROR(VLOOKUP($B490, 'Returns'!$A$2:$B$801, 2, FALSE), "No")</f>
        <v>No</v>
      </c>
    </row>
    <row r="491" spans="1:23" x14ac:dyDescent="0.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VLOOKUP($M491,People!$A$2:$B$5, 2, FALSE)</f>
        <v>Kelly Williams</v>
      </c>
      <c r="W491" s="3" t="str">
        <f>IFERROR(VLOOKUP($B491, 'Returns'!$A$2:$B$801, 2, FALSE), "No")</f>
        <v>No</v>
      </c>
    </row>
    <row r="492" spans="1:23" x14ac:dyDescent="0.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VLOOKUP($M492,People!$A$2:$B$5, 2, FALSE)</f>
        <v>Kelly Williams</v>
      </c>
      <c r="W492" s="3" t="str">
        <f>IFERROR(VLOOKUP($B492, 'Returns'!$A$2:$B$801, 2, FALSE), "No")</f>
        <v>No</v>
      </c>
    </row>
    <row r="493" spans="1:23" x14ac:dyDescent="0.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VLOOKUP($M493,People!$A$2:$B$5, 2, FALSE)</f>
        <v>Chuck Magee</v>
      </c>
      <c r="W493" s="3" t="str">
        <f>IFERROR(VLOOKUP($B493, 'Returns'!$A$2:$B$801, 2, FALSE), "No")</f>
        <v>No</v>
      </c>
    </row>
    <row r="494" spans="1:23" x14ac:dyDescent="0.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VLOOKUP($M494,People!$A$2:$B$5, 2, FALSE)</f>
        <v>Chuck Magee</v>
      </c>
      <c r="W494" s="3" t="str">
        <f>IFERROR(VLOOKUP($B494, 'Returns'!$A$2:$B$801, 2, FALSE), "No")</f>
        <v>No</v>
      </c>
    </row>
    <row r="495" spans="1:23" x14ac:dyDescent="0.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VLOOKUP($M495,People!$A$2:$B$5, 2, FALSE)</f>
        <v>Anna Andreadi</v>
      </c>
      <c r="W495" s="3" t="str">
        <f>IFERROR(VLOOKUP($B495, 'Returns'!$A$2:$B$801, 2, FALSE), "No")</f>
        <v>No</v>
      </c>
    </row>
    <row r="496" spans="1:23" x14ac:dyDescent="0.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VLOOKUP($M496,People!$A$2:$B$5, 2, FALSE)</f>
        <v>Cassandra Brandow</v>
      </c>
      <c r="W496" s="3" t="str">
        <f>IFERROR(VLOOKUP($B496, 'Returns'!$A$2:$B$801, 2, FALSE), "No")</f>
        <v>No</v>
      </c>
    </row>
    <row r="497" spans="1:23" x14ac:dyDescent="0.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VLOOKUP($M497,People!$A$2:$B$5, 2, FALSE)</f>
        <v>Cassandra Brandow</v>
      </c>
      <c r="W497" s="3" t="str">
        <f>IFERROR(VLOOKUP($B497, 'Returns'!$A$2:$B$801, 2, FALSE), "No")</f>
        <v>No</v>
      </c>
    </row>
    <row r="498" spans="1:23" x14ac:dyDescent="0.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VLOOKUP($M498,People!$A$2:$B$5, 2, FALSE)</f>
        <v>Anna Andreadi</v>
      </c>
      <c r="W498" s="3" t="str">
        <f>IFERROR(VLOOKUP($B498, 'Returns'!$A$2:$B$801, 2, FALSE), "No")</f>
        <v>No</v>
      </c>
    </row>
    <row r="499" spans="1:23" x14ac:dyDescent="0.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VLOOKUP($M499,People!$A$2:$B$5, 2, FALSE)</f>
        <v>Anna Andreadi</v>
      </c>
      <c r="W499" s="3" t="str">
        <f>IFERROR(VLOOKUP($B499, 'Returns'!$A$2:$B$801, 2, FALSE), "No")</f>
        <v>No</v>
      </c>
    </row>
    <row r="500" spans="1:23" x14ac:dyDescent="0.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VLOOKUP($M500,People!$A$2:$B$5, 2, FALSE)</f>
        <v>Anna Andreadi</v>
      </c>
      <c r="W500" s="3" t="str">
        <f>IFERROR(VLOOKUP($B500, 'Returns'!$A$2:$B$801, 2, FALSE), "No")</f>
        <v>No</v>
      </c>
    </row>
    <row r="501" spans="1:23" x14ac:dyDescent="0.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VLOOKUP($M501,People!$A$2:$B$5, 2, FALSE)</f>
        <v>Anna Andreadi</v>
      </c>
      <c r="W501" s="3" t="str">
        <f>IFERROR(VLOOKUP($B501, 'Returns'!$A$2:$B$801, 2, FALSE), "No")</f>
        <v>No</v>
      </c>
    </row>
    <row r="502" spans="1:23" x14ac:dyDescent="0.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VLOOKUP($M502,People!$A$2:$B$5, 2, FALSE)</f>
        <v>Anna Andreadi</v>
      </c>
      <c r="W502" s="3" t="str">
        <f>IFERROR(VLOOKUP($B502, 'Returns'!$A$2:$B$801, 2, FALSE), "No")</f>
        <v>Yes</v>
      </c>
    </row>
    <row r="503" spans="1:23" x14ac:dyDescent="0.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VLOOKUP($M503,People!$A$2:$B$5, 2, FALSE)</f>
        <v>Anna Andreadi</v>
      </c>
      <c r="W503" s="3" t="str">
        <f>IFERROR(VLOOKUP($B503, 'Returns'!$A$2:$B$801, 2, FALSE), "No")</f>
        <v>Yes</v>
      </c>
    </row>
    <row r="504" spans="1:23" x14ac:dyDescent="0.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VLOOKUP($M504,People!$A$2:$B$5, 2, FALSE)</f>
        <v>Anna Andreadi</v>
      </c>
      <c r="W504" s="3" t="str">
        <f>IFERROR(VLOOKUP($B504, 'Returns'!$A$2:$B$801, 2, FALSE), "No")</f>
        <v>Yes</v>
      </c>
    </row>
    <row r="505" spans="1:23" x14ac:dyDescent="0.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VLOOKUP($M505,People!$A$2:$B$5, 2, FALSE)</f>
        <v>Anna Andreadi</v>
      </c>
      <c r="W505" s="3" t="str">
        <f>IFERROR(VLOOKUP($B505, 'Returns'!$A$2:$B$801, 2, FALSE), "No")</f>
        <v>Yes</v>
      </c>
    </row>
    <row r="506" spans="1:23" x14ac:dyDescent="0.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VLOOKUP($M506,People!$A$2:$B$5, 2, FALSE)</f>
        <v>Anna Andreadi</v>
      </c>
      <c r="W506" s="3" t="str">
        <f>IFERROR(VLOOKUP($B506, 'Returns'!$A$2:$B$801, 2, FALSE), "No")</f>
        <v>Yes</v>
      </c>
    </row>
    <row r="507" spans="1:23" x14ac:dyDescent="0.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VLOOKUP($M507,People!$A$2:$B$5, 2, FALSE)</f>
        <v>Chuck Magee</v>
      </c>
      <c r="W507" s="3" t="str">
        <f>IFERROR(VLOOKUP($B507, 'Returns'!$A$2:$B$801, 2, FALSE), "No")</f>
        <v>No</v>
      </c>
    </row>
    <row r="508" spans="1:23" x14ac:dyDescent="0.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VLOOKUP($M508,People!$A$2:$B$5, 2, FALSE)</f>
        <v>Cassandra Brandow</v>
      </c>
      <c r="W508" s="3" t="str">
        <f>IFERROR(VLOOKUP($B508, 'Returns'!$A$2:$B$801, 2, FALSE), "No")</f>
        <v>No</v>
      </c>
    </row>
    <row r="509" spans="1:23" x14ac:dyDescent="0.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VLOOKUP($M509,People!$A$2:$B$5, 2, FALSE)</f>
        <v>Cassandra Brandow</v>
      </c>
      <c r="W509" s="3" t="str">
        <f>IFERROR(VLOOKUP($B509, 'Returns'!$A$2:$B$801, 2, FALSE), "No")</f>
        <v>No</v>
      </c>
    </row>
    <row r="510" spans="1:23" x14ac:dyDescent="0.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VLOOKUP($M510,People!$A$2:$B$5, 2, FALSE)</f>
        <v>Cassandra Brandow</v>
      </c>
      <c r="W510" s="3" t="str">
        <f>IFERROR(VLOOKUP($B510, 'Returns'!$A$2:$B$801, 2, FALSE), "No")</f>
        <v>No</v>
      </c>
    </row>
    <row r="511" spans="1:23" x14ac:dyDescent="0.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VLOOKUP($M511,People!$A$2:$B$5, 2, FALSE)</f>
        <v>Cassandra Brandow</v>
      </c>
      <c r="W511" s="3" t="str">
        <f>IFERROR(VLOOKUP($B511, 'Returns'!$A$2:$B$801, 2, FALSE), "No")</f>
        <v>No</v>
      </c>
    </row>
    <row r="512" spans="1:23" x14ac:dyDescent="0.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VLOOKUP($M512,People!$A$2:$B$5, 2, FALSE)</f>
        <v>Kelly Williams</v>
      </c>
      <c r="W512" s="3" t="str">
        <f>IFERROR(VLOOKUP($B512, 'Returns'!$A$2:$B$801, 2, FALSE), "No")</f>
        <v>No</v>
      </c>
    </row>
    <row r="513" spans="1:23" x14ac:dyDescent="0.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VLOOKUP($M513,People!$A$2:$B$5, 2, FALSE)</f>
        <v>Kelly Williams</v>
      </c>
      <c r="W513" s="3" t="str">
        <f>IFERROR(VLOOKUP($B513, 'Returns'!$A$2:$B$801, 2, FALSE), "No")</f>
        <v>No</v>
      </c>
    </row>
    <row r="514" spans="1:23" x14ac:dyDescent="0.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VLOOKUP($M514,People!$A$2:$B$5, 2, FALSE)</f>
        <v>Chuck Magee</v>
      </c>
      <c r="W514" s="3" t="str">
        <f>IFERROR(VLOOKUP($B514, 'Returns'!$A$2:$B$801, 2, FALSE), "No")</f>
        <v>No</v>
      </c>
    </row>
    <row r="515" spans="1:23" x14ac:dyDescent="0.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VLOOKUP($M515,People!$A$2:$B$5, 2, FALSE)</f>
        <v>Anna Andreadi</v>
      </c>
      <c r="W515" s="3" t="str">
        <f>IFERROR(VLOOKUP($B515, 'Returns'!$A$2:$B$801, 2, FALSE), "No")</f>
        <v>No</v>
      </c>
    </row>
    <row r="516" spans="1:23" x14ac:dyDescent="0.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VLOOKUP($M516,People!$A$2:$B$5, 2, FALSE)</f>
        <v>Anna Andreadi</v>
      </c>
      <c r="W516" s="3" t="str">
        <f>IFERROR(VLOOKUP($B516, 'Returns'!$A$2:$B$801, 2, FALSE), "No")</f>
        <v>No</v>
      </c>
    </row>
    <row r="517" spans="1:23" x14ac:dyDescent="0.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VLOOKUP($M517,People!$A$2:$B$5, 2, FALSE)</f>
        <v>Anna Andreadi</v>
      </c>
      <c r="W517" s="3" t="str">
        <f>IFERROR(VLOOKUP($B517, 'Returns'!$A$2:$B$801, 2, FALSE), "No")</f>
        <v>No</v>
      </c>
    </row>
    <row r="518" spans="1:23" x14ac:dyDescent="0.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VLOOKUP($M518,People!$A$2:$B$5, 2, FALSE)</f>
        <v>Anna Andreadi</v>
      </c>
      <c r="W518" s="3" t="str">
        <f>IFERROR(VLOOKUP($B518, 'Returns'!$A$2:$B$801, 2, FALSE), "No")</f>
        <v>No</v>
      </c>
    </row>
    <row r="519" spans="1:23" x14ac:dyDescent="0.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VLOOKUP($M519,People!$A$2:$B$5, 2, FALSE)</f>
        <v>Anna Andreadi</v>
      </c>
      <c r="W519" s="3" t="str">
        <f>IFERROR(VLOOKUP($B519, 'Returns'!$A$2:$B$801, 2, FALSE), "No")</f>
        <v>No</v>
      </c>
    </row>
    <row r="520" spans="1:23" x14ac:dyDescent="0.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VLOOKUP($M520,People!$A$2:$B$5, 2, FALSE)</f>
        <v>Anna Andreadi</v>
      </c>
      <c r="W520" s="3" t="str">
        <f>IFERROR(VLOOKUP($B520, 'Returns'!$A$2:$B$801, 2, FALSE), "No")</f>
        <v>No</v>
      </c>
    </row>
    <row r="521" spans="1:23" x14ac:dyDescent="0.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VLOOKUP($M521,People!$A$2:$B$5, 2, FALSE)</f>
        <v>Kelly Williams</v>
      </c>
      <c r="W521" s="3" t="str">
        <f>IFERROR(VLOOKUP($B521, 'Returns'!$A$2:$B$801, 2, FALSE), "No")</f>
        <v>Yes</v>
      </c>
    </row>
    <row r="522" spans="1:23" x14ac:dyDescent="0.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VLOOKUP($M522,People!$A$2:$B$5, 2, FALSE)</f>
        <v>Kelly Williams</v>
      </c>
      <c r="W522" s="3" t="str">
        <f>IFERROR(VLOOKUP($B522, 'Returns'!$A$2:$B$801, 2, FALSE), "No")</f>
        <v>Yes</v>
      </c>
    </row>
    <row r="523" spans="1:23" x14ac:dyDescent="0.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VLOOKUP($M523,People!$A$2:$B$5, 2, FALSE)</f>
        <v>Kelly Williams</v>
      </c>
      <c r="W523" s="3" t="str">
        <f>IFERROR(VLOOKUP($B523, 'Returns'!$A$2:$B$801, 2, FALSE), "No")</f>
        <v>Yes</v>
      </c>
    </row>
    <row r="524" spans="1:23" x14ac:dyDescent="0.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VLOOKUP($M524,People!$A$2:$B$5, 2, FALSE)</f>
        <v>Kelly Williams</v>
      </c>
      <c r="W524" s="3" t="str">
        <f>IFERROR(VLOOKUP($B524, 'Returns'!$A$2:$B$801, 2, FALSE), "No")</f>
        <v>No</v>
      </c>
    </row>
    <row r="525" spans="1:23" x14ac:dyDescent="0.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VLOOKUP($M525,People!$A$2:$B$5, 2, FALSE)</f>
        <v>Anna Andreadi</v>
      </c>
      <c r="W525" s="3" t="str">
        <f>IFERROR(VLOOKUP($B525, 'Returns'!$A$2:$B$801, 2, FALSE), "No")</f>
        <v>No</v>
      </c>
    </row>
    <row r="526" spans="1:23" x14ac:dyDescent="0.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VLOOKUP($M526,People!$A$2:$B$5, 2, FALSE)</f>
        <v>Anna Andreadi</v>
      </c>
      <c r="W526" s="3" t="str">
        <f>IFERROR(VLOOKUP($B526, 'Returns'!$A$2:$B$801, 2, FALSE), "No")</f>
        <v>No</v>
      </c>
    </row>
    <row r="527" spans="1:23" x14ac:dyDescent="0.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VLOOKUP($M527,People!$A$2:$B$5, 2, FALSE)</f>
        <v>Chuck Magee</v>
      </c>
      <c r="W527" s="3" t="str">
        <f>IFERROR(VLOOKUP($B527, 'Returns'!$A$2:$B$801, 2, FALSE), "No")</f>
        <v>No</v>
      </c>
    </row>
    <row r="528" spans="1:23" x14ac:dyDescent="0.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VLOOKUP($M528,People!$A$2:$B$5, 2, FALSE)</f>
        <v>Cassandra Brandow</v>
      </c>
      <c r="W528" s="3" t="str">
        <f>IFERROR(VLOOKUP($B528, 'Returns'!$A$2:$B$801, 2, FALSE), "No")</f>
        <v>No</v>
      </c>
    </row>
    <row r="529" spans="1:23" x14ac:dyDescent="0.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VLOOKUP($M529,People!$A$2:$B$5, 2, FALSE)</f>
        <v>Cassandra Brandow</v>
      </c>
      <c r="W529" s="3" t="str">
        <f>IFERROR(VLOOKUP($B529, 'Returns'!$A$2:$B$801, 2, FALSE), "No")</f>
        <v>No</v>
      </c>
    </row>
    <row r="530" spans="1:23" x14ac:dyDescent="0.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VLOOKUP($M530,People!$A$2:$B$5, 2, FALSE)</f>
        <v>Chuck Magee</v>
      </c>
      <c r="W530" s="3" t="str">
        <f>IFERROR(VLOOKUP($B530, 'Returns'!$A$2:$B$801, 2, FALSE), "No")</f>
        <v>No</v>
      </c>
    </row>
    <row r="531" spans="1:23" x14ac:dyDescent="0.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VLOOKUP($M531,People!$A$2:$B$5, 2, FALSE)</f>
        <v>Chuck Magee</v>
      </c>
      <c r="W531" s="3" t="str">
        <f>IFERROR(VLOOKUP($B531, 'Returns'!$A$2:$B$801, 2, FALSE), "No")</f>
        <v>No</v>
      </c>
    </row>
    <row r="532" spans="1:23" x14ac:dyDescent="0.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VLOOKUP($M532,People!$A$2:$B$5, 2, FALSE)</f>
        <v>Chuck Magee</v>
      </c>
      <c r="W532" s="3" t="str">
        <f>IFERROR(VLOOKUP($B532, 'Returns'!$A$2:$B$801, 2, FALSE), "No")</f>
        <v>No</v>
      </c>
    </row>
    <row r="533" spans="1:23" x14ac:dyDescent="0.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VLOOKUP($M533,People!$A$2:$B$5, 2, FALSE)</f>
        <v>Anna Andreadi</v>
      </c>
      <c r="W533" s="3" t="str">
        <f>IFERROR(VLOOKUP($B533, 'Returns'!$A$2:$B$801, 2, FALSE), "No")</f>
        <v>No</v>
      </c>
    </row>
    <row r="534" spans="1:23" x14ac:dyDescent="0.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VLOOKUP($M534,People!$A$2:$B$5, 2, FALSE)</f>
        <v>Anna Andreadi</v>
      </c>
      <c r="W534" s="3" t="str">
        <f>IFERROR(VLOOKUP($B534, 'Returns'!$A$2:$B$801, 2, FALSE), "No")</f>
        <v>No</v>
      </c>
    </row>
    <row r="535" spans="1:23" x14ac:dyDescent="0.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VLOOKUP($M535,People!$A$2:$B$5, 2, FALSE)</f>
        <v>Cassandra Brandow</v>
      </c>
      <c r="W535" s="3" t="str">
        <f>IFERROR(VLOOKUP($B535, 'Returns'!$A$2:$B$801, 2, FALSE), "No")</f>
        <v>No</v>
      </c>
    </row>
    <row r="536" spans="1:23" x14ac:dyDescent="0.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VLOOKUP($M536,People!$A$2:$B$5, 2, FALSE)</f>
        <v>Cassandra Brandow</v>
      </c>
      <c r="W536" s="3" t="str">
        <f>IFERROR(VLOOKUP($B536, 'Returns'!$A$2:$B$801, 2, FALSE), "No")</f>
        <v>No</v>
      </c>
    </row>
    <row r="537" spans="1:23" x14ac:dyDescent="0.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VLOOKUP($M537,People!$A$2:$B$5, 2, FALSE)</f>
        <v>Anna Andreadi</v>
      </c>
      <c r="W537" s="3" t="str">
        <f>IFERROR(VLOOKUP($B537, 'Returns'!$A$2:$B$801, 2, FALSE), "No")</f>
        <v>No</v>
      </c>
    </row>
    <row r="538" spans="1:23" x14ac:dyDescent="0.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VLOOKUP($M538,People!$A$2:$B$5, 2, FALSE)</f>
        <v>Kelly Williams</v>
      </c>
      <c r="W538" s="3" t="str">
        <f>IFERROR(VLOOKUP($B538, 'Returns'!$A$2:$B$801, 2, FALSE), "No")</f>
        <v>No</v>
      </c>
    </row>
    <row r="539" spans="1:23" x14ac:dyDescent="0.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VLOOKUP($M539,People!$A$2:$B$5, 2, FALSE)</f>
        <v>Chuck Magee</v>
      </c>
      <c r="W539" s="3" t="str">
        <f>IFERROR(VLOOKUP($B539, 'Returns'!$A$2:$B$801, 2, FALSE), "No")</f>
        <v>No</v>
      </c>
    </row>
    <row r="540" spans="1:23" x14ac:dyDescent="0.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VLOOKUP($M540,People!$A$2:$B$5, 2, FALSE)</f>
        <v>Cassandra Brandow</v>
      </c>
      <c r="W540" s="3" t="str">
        <f>IFERROR(VLOOKUP($B540, 'Returns'!$A$2:$B$801, 2, FALSE), "No")</f>
        <v>No</v>
      </c>
    </row>
    <row r="541" spans="1:23" x14ac:dyDescent="0.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VLOOKUP($M541,People!$A$2:$B$5, 2, FALSE)</f>
        <v>Cassandra Brandow</v>
      </c>
      <c r="W541" s="3" t="str">
        <f>IFERROR(VLOOKUP($B541, 'Returns'!$A$2:$B$801, 2, FALSE), "No")</f>
        <v>No</v>
      </c>
    </row>
    <row r="542" spans="1:23" x14ac:dyDescent="0.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VLOOKUP($M542,People!$A$2:$B$5, 2, FALSE)</f>
        <v>Kelly Williams</v>
      </c>
      <c r="W542" s="3" t="str">
        <f>IFERROR(VLOOKUP($B542, 'Returns'!$A$2:$B$801, 2, FALSE), "No")</f>
        <v>No</v>
      </c>
    </row>
    <row r="543" spans="1:23" x14ac:dyDescent="0.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VLOOKUP($M543,People!$A$2:$B$5, 2, FALSE)</f>
        <v>Anna Andreadi</v>
      </c>
      <c r="W543" s="3" t="str">
        <f>IFERROR(VLOOKUP($B543, 'Returns'!$A$2:$B$801, 2, FALSE), "No")</f>
        <v>Yes</v>
      </c>
    </row>
    <row r="544" spans="1:23" x14ac:dyDescent="0.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VLOOKUP($M544,People!$A$2:$B$5, 2, FALSE)</f>
        <v>Chuck Magee</v>
      </c>
      <c r="W544" s="3" t="str">
        <f>IFERROR(VLOOKUP($B544, 'Returns'!$A$2:$B$801, 2, FALSE), "No")</f>
        <v>No</v>
      </c>
    </row>
    <row r="545" spans="1:23" x14ac:dyDescent="0.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VLOOKUP($M545,People!$A$2:$B$5, 2, FALSE)</f>
        <v>Kelly Williams</v>
      </c>
      <c r="W545" s="3" t="str">
        <f>IFERROR(VLOOKUP($B545, 'Returns'!$A$2:$B$801, 2, FALSE), "No")</f>
        <v>No</v>
      </c>
    </row>
    <row r="546" spans="1:23" x14ac:dyDescent="0.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VLOOKUP($M546,People!$A$2:$B$5, 2, FALSE)</f>
        <v>Kelly Williams</v>
      </c>
      <c r="W546" s="3" t="str">
        <f>IFERROR(VLOOKUP($B546, 'Returns'!$A$2:$B$801, 2, FALSE), "No")</f>
        <v>No</v>
      </c>
    </row>
    <row r="547" spans="1:23" x14ac:dyDescent="0.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VLOOKUP($M547,People!$A$2:$B$5, 2, FALSE)</f>
        <v>Kelly Williams</v>
      </c>
      <c r="W547" s="3" t="str">
        <f>IFERROR(VLOOKUP($B547, 'Returns'!$A$2:$B$801, 2, FALSE), "No")</f>
        <v>No</v>
      </c>
    </row>
    <row r="548" spans="1:23" x14ac:dyDescent="0.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VLOOKUP($M548,People!$A$2:$B$5, 2, FALSE)</f>
        <v>Chuck Magee</v>
      </c>
      <c r="W548" s="3" t="str">
        <f>IFERROR(VLOOKUP($B548, 'Returns'!$A$2:$B$801, 2, FALSE), "No")</f>
        <v>No</v>
      </c>
    </row>
    <row r="549" spans="1:23" x14ac:dyDescent="0.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VLOOKUP($M549,People!$A$2:$B$5, 2, FALSE)</f>
        <v>Chuck Magee</v>
      </c>
      <c r="W549" s="3" t="str">
        <f>IFERROR(VLOOKUP($B549, 'Returns'!$A$2:$B$801, 2, FALSE), "No")</f>
        <v>No</v>
      </c>
    </row>
    <row r="550" spans="1:23" x14ac:dyDescent="0.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VLOOKUP($M550,People!$A$2:$B$5, 2, FALSE)</f>
        <v>Kelly Williams</v>
      </c>
      <c r="W550" s="3" t="str">
        <f>IFERROR(VLOOKUP($B550, 'Returns'!$A$2:$B$801, 2, FALSE), "No")</f>
        <v>No</v>
      </c>
    </row>
    <row r="551" spans="1:23" x14ac:dyDescent="0.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VLOOKUP($M551,People!$A$2:$B$5, 2, FALSE)</f>
        <v>Kelly Williams</v>
      </c>
      <c r="W551" s="3" t="str">
        <f>IFERROR(VLOOKUP($B551, 'Returns'!$A$2:$B$801, 2, FALSE), "No")</f>
        <v>No</v>
      </c>
    </row>
    <row r="552" spans="1:23" x14ac:dyDescent="0.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VLOOKUP($M552,People!$A$2:$B$5, 2, FALSE)</f>
        <v>Kelly Williams</v>
      </c>
      <c r="W552" s="3" t="str">
        <f>IFERROR(VLOOKUP($B552, 'Returns'!$A$2:$B$801, 2, FALSE), "No")</f>
        <v>No</v>
      </c>
    </row>
    <row r="553" spans="1:23" x14ac:dyDescent="0.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VLOOKUP($M553,People!$A$2:$B$5, 2, FALSE)</f>
        <v>Anna Andreadi</v>
      </c>
      <c r="W553" s="3" t="str">
        <f>IFERROR(VLOOKUP($B553, 'Returns'!$A$2:$B$801, 2, FALSE), "No")</f>
        <v>No</v>
      </c>
    </row>
    <row r="554" spans="1:23" x14ac:dyDescent="0.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VLOOKUP($M554,People!$A$2:$B$5, 2, FALSE)</f>
        <v>Cassandra Brandow</v>
      </c>
      <c r="W554" s="3" t="str">
        <f>IFERROR(VLOOKUP($B554, 'Returns'!$A$2:$B$801, 2, FALSE), "No")</f>
        <v>No</v>
      </c>
    </row>
    <row r="555" spans="1:23" x14ac:dyDescent="0.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VLOOKUP($M555,People!$A$2:$B$5, 2, FALSE)</f>
        <v>Kelly Williams</v>
      </c>
      <c r="W555" s="3" t="str">
        <f>IFERROR(VLOOKUP($B555, 'Returns'!$A$2:$B$801, 2, FALSE), "No")</f>
        <v>No</v>
      </c>
    </row>
    <row r="556" spans="1:23" x14ac:dyDescent="0.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VLOOKUP($M556,People!$A$2:$B$5, 2, FALSE)</f>
        <v>Anna Andreadi</v>
      </c>
      <c r="W556" s="3" t="str">
        <f>IFERROR(VLOOKUP($B556, 'Returns'!$A$2:$B$801, 2, FALSE), "No")</f>
        <v>No</v>
      </c>
    </row>
    <row r="557" spans="1:23" x14ac:dyDescent="0.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VLOOKUP($M557,People!$A$2:$B$5, 2, FALSE)</f>
        <v>Cassandra Brandow</v>
      </c>
      <c r="W557" s="3" t="str">
        <f>IFERROR(VLOOKUP($B557, 'Returns'!$A$2:$B$801, 2, FALSE), "No")</f>
        <v>No</v>
      </c>
    </row>
    <row r="558" spans="1:23" x14ac:dyDescent="0.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VLOOKUP($M558,People!$A$2:$B$5, 2, FALSE)</f>
        <v>Anna Andreadi</v>
      </c>
      <c r="W558" s="3" t="str">
        <f>IFERROR(VLOOKUP($B558, 'Returns'!$A$2:$B$801, 2, FALSE), "No")</f>
        <v>No</v>
      </c>
    </row>
    <row r="559" spans="1:23" x14ac:dyDescent="0.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VLOOKUP($M559,People!$A$2:$B$5, 2, FALSE)</f>
        <v>Anna Andreadi</v>
      </c>
      <c r="W559" s="3" t="str">
        <f>IFERROR(VLOOKUP($B559, 'Returns'!$A$2:$B$801, 2, FALSE), "No")</f>
        <v>No</v>
      </c>
    </row>
    <row r="560" spans="1:23" x14ac:dyDescent="0.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VLOOKUP($M560,People!$A$2:$B$5, 2, FALSE)</f>
        <v>Anna Andreadi</v>
      </c>
      <c r="W560" s="3" t="str">
        <f>IFERROR(VLOOKUP($B560, 'Returns'!$A$2:$B$801, 2, FALSE), "No")</f>
        <v>No</v>
      </c>
    </row>
    <row r="561" spans="1:23" x14ac:dyDescent="0.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VLOOKUP($M561,People!$A$2:$B$5, 2, FALSE)</f>
        <v>Anna Andreadi</v>
      </c>
      <c r="W561" s="3" t="str">
        <f>IFERROR(VLOOKUP($B561, 'Returns'!$A$2:$B$801, 2, FALSE), "No")</f>
        <v>No</v>
      </c>
    </row>
    <row r="562" spans="1:23" x14ac:dyDescent="0.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VLOOKUP($M562,People!$A$2:$B$5, 2, FALSE)</f>
        <v>Anna Andreadi</v>
      </c>
      <c r="W562" s="3" t="str">
        <f>IFERROR(VLOOKUP($B562, 'Returns'!$A$2:$B$801, 2, FALSE), "No")</f>
        <v>No</v>
      </c>
    </row>
    <row r="563" spans="1:23" x14ac:dyDescent="0.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VLOOKUP($M563,People!$A$2:$B$5, 2, FALSE)</f>
        <v>Cassandra Brandow</v>
      </c>
      <c r="W563" s="3" t="str">
        <f>IFERROR(VLOOKUP($B563, 'Returns'!$A$2:$B$801, 2, FALSE), "No")</f>
        <v>No</v>
      </c>
    </row>
    <row r="564" spans="1:23" x14ac:dyDescent="0.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VLOOKUP($M564,People!$A$2:$B$5, 2, FALSE)</f>
        <v>Cassandra Brandow</v>
      </c>
      <c r="W564" s="3" t="str">
        <f>IFERROR(VLOOKUP($B564, 'Returns'!$A$2:$B$801, 2, FALSE), "No")</f>
        <v>No</v>
      </c>
    </row>
    <row r="565" spans="1:23" x14ac:dyDescent="0.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VLOOKUP($M565,People!$A$2:$B$5, 2, FALSE)</f>
        <v>Anna Andreadi</v>
      </c>
      <c r="W565" s="3" t="str">
        <f>IFERROR(VLOOKUP($B565, 'Returns'!$A$2:$B$801, 2, FALSE), "No")</f>
        <v>No</v>
      </c>
    </row>
    <row r="566" spans="1:23" x14ac:dyDescent="0.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VLOOKUP($M566,People!$A$2:$B$5, 2, FALSE)</f>
        <v>Anna Andreadi</v>
      </c>
      <c r="W566" s="3" t="str">
        <f>IFERROR(VLOOKUP($B566, 'Returns'!$A$2:$B$801, 2, FALSE), "No")</f>
        <v>No</v>
      </c>
    </row>
    <row r="567" spans="1:23" x14ac:dyDescent="0.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VLOOKUP($M567,People!$A$2:$B$5, 2, FALSE)</f>
        <v>Anna Andreadi</v>
      </c>
      <c r="W567" s="3" t="str">
        <f>IFERROR(VLOOKUP($B567, 'Returns'!$A$2:$B$801, 2, FALSE), "No")</f>
        <v>Yes</v>
      </c>
    </row>
    <row r="568" spans="1:23" x14ac:dyDescent="0.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VLOOKUP($M568,People!$A$2:$B$5, 2, FALSE)</f>
        <v>Anna Andreadi</v>
      </c>
      <c r="W568" s="3" t="str">
        <f>IFERROR(VLOOKUP($B568, 'Returns'!$A$2:$B$801, 2, FALSE), "No")</f>
        <v>No</v>
      </c>
    </row>
    <row r="569" spans="1:23" x14ac:dyDescent="0.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VLOOKUP($M569,People!$A$2:$B$5, 2, FALSE)</f>
        <v>Anna Andreadi</v>
      </c>
      <c r="W569" s="3" t="str">
        <f>IFERROR(VLOOKUP($B569, 'Returns'!$A$2:$B$801, 2, FALSE), "No")</f>
        <v>No</v>
      </c>
    </row>
    <row r="570" spans="1:23" x14ac:dyDescent="0.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VLOOKUP($M570,People!$A$2:$B$5, 2, FALSE)</f>
        <v>Anna Andreadi</v>
      </c>
      <c r="W570" s="3" t="str">
        <f>IFERROR(VLOOKUP($B570, 'Returns'!$A$2:$B$801, 2, FALSE), "No")</f>
        <v>No</v>
      </c>
    </row>
    <row r="571" spans="1:23" x14ac:dyDescent="0.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VLOOKUP($M571,People!$A$2:$B$5, 2, FALSE)</f>
        <v>Anna Andreadi</v>
      </c>
      <c r="W571" s="3" t="str">
        <f>IFERROR(VLOOKUP($B571, 'Returns'!$A$2:$B$801, 2, FALSE), "No")</f>
        <v>No</v>
      </c>
    </row>
    <row r="572" spans="1:23" x14ac:dyDescent="0.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VLOOKUP($M572,People!$A$2:$B$5, 2, FALSE)</f>
        <v>Chuck Magee</v>
      </c>
      <c r="W572" s="3" t="str">
        <f>IFERROR(VLOOKUP($B572, 'Returns'!$A$2:$B$801, 2, FALSE), "No")</f>
        <v>No</v>
      </c>
    </row>
    <row r="573" spans="1:23" x14ac:dyDescent="0.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VLOOKUP($M573,People!$A$2:$B$5, 2, FALSE)</f>
        <v>Chuck Magee</v>
      </c>
      <c r="W573" s="3" t="str">
        <f>IFERROR(VLOOKUP($B573, 'Returns'!$A$2:$B$801, 2, FALSE), "No")</f>
        <v>No</v>
      </c>
    </row>
    <row r="574" spans="1:23" x14ac:dyDescent="0.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VLOOKUP($M574,People!$A$2:$B$5, 2, FALSE)</f>
        <v>Chuck Magee</v>
      </c>
      <c r="W574" s="3" t="str">
        <f>IFERROR(VLOOKUP($B574, 'Returns'!$A$2:$B$801, 2, FALSE), "No")</f>
        <v>No</v>
      </c>
    </row>
    <row r="575" spans="1:23" x14ac:dyDescent="0.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VLOOKUP($M575,People!$A$2:$B$5, 2, FALSE)</f>
        <v>Chuck Magee</v>
      </c>
      <c r="W575" s="3" t="str">
        <f>IFERROR(VLOOKUP($B575, 'Returns'!$A$2:$B$801, 2, FALSE), "No")</f>
        <v>No</v>
      </c>
    </row>
    <row r="576" spans="1:23" x14ac:dyDescent="0.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VLOOKUP($M576,People!$A$2:$B$5, 2, FALSE)</f>
        <v>Anna Andreadi</v>
      </c>
      <c r="W576" s="3" t="str">
        <f>IFERROR(VLOOKUP($B576, 'Returns'!$A$2:$B$801, 2, FALSE), "No")</f>
        <v>No</v>
      </c>
    </row>
    <row r="577" spans="1:23" x14ac:dyDescent="0.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VLOOKUP($M577,People!$A$2:$B$5, 2, FALSE)</f>
        <v>Anna Andreadi</v>
      </c>
      <c r="W577" s="3" t="str">
        <f>IFERROR(VLOOKUP($B577, 'Returns'!$A$2:$B$801, 2, FALSE), "No")</f>
        <v>No</v>
      </c>
    </row>
    <row r="578" spans="1:23" x14ac:dyDescent="0.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VLOOKUP($M578,People!$A$2:$B$5, 2, FALSE)</f>
        <v>Anna Andreadi</v>
      </c>
      <c r="W578" s="3" t="str">
        <f>IFERROR(VLOOKUP($B578, 'Returns'!$A$2:$B$801, 2, FALSE), "No")</f>
        <v>No</v>
      </c>
    </row>
    <row r="579" spans="1:23" x14ac:dyDescent="0.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VLOOKUP($M579,People!$A$2:$B$5, 2, FALSE)</f>
        <v>Anna Andreadi</v>
      </c>
      <c r="W579" s="3" t="str">
        <f>IFERROR(VLOOKUP($B579, 'Returns'!$A$2:$B$801, 2, FALSE), "No")</f>
        <v>No</v>
      </c>
    </row>
    <row r="580" spans="1:23" x14ac:dyDescent="0.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VLOOKUP($M580,People!$A$2:$B$5, 2, FALSE)</f>
        <v>Kelly Williams</v>
      </c>
      <c r="W580" s="3" t="str">
        <f>IFERROR(VLOOKUP($B580, 'Returns'!$A$2:$B$801, 2, FALSE), "No")</f>
        <v>No</v>
      </c>
    </row>
    <row r="581" spans="1:23" x14ac:dyDescent="0.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VLOOKUP($M581,People!$A$2:$B$5, 2, FALSE)</f>
        <v>Kelly Williams</v>
      </c>
      <c r="W581" s="3" t="str">
        <f>IFERROR(VLOOKUP($B581, 'Returns'!$A$2:$B$801, 2, FALSE), "No")</f>
        <v>No</v>
      </c>
    </row>
    <row r="582" spans="1:23" x14ac:dyDescent="0.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VLOOKUP($M582,People!$A$2:$B$5, 2, FALSE)</f>
        <v>Anna Andreadi</v>
      </c>
      <c r="W582" s="3" t="str">
        <f>IFERROR(VLOOKUP($B582, 'Returns'!$A$2:$B$801, 2, FALSE), "No")</f>
        <v>No</v>
      </c>
    </row>
    <row r="583" spans="1:23" x14ac:dyDescent="0.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VLOOKUP($M583,People!$A$2:$B$5, 2, FALSE)</f>
        <v>Anna Andreadi</v>
      </c>
      <c r="W583" s="3" t="str">
        <f>IFERROR(VLOOKUP($B583, 'Returns'!$A$2:$B$801, 2, FALSE), "No")</f>
        <v>No</v>
      </c>
    </row>
    <row r="584" spans="1:23" x14ac:dyDescent="0.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VLOOKUP($M584,People!$A$2:$B$5, 2, FALSE)</f>
        <v>Anna Andreadi</v>
      </c>
      <c r="W584" s="3" t="str">
        <f>IFERROR(VLOOKUP($B584, 'Returns'!$A$2:$B$801, 2, FALSE), "No")</f>
        <v>No</v>
      </c>
    </row>
    <row r="585" spans="1:23" x14ac:dyDescent="0.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VLOOKUP($M585,People!$A$2:$B$5, 2, FALSE)</f>
        <v>Anna Andreadi</v>
      </c>
      <c r="W585" s="3" t="str">
        <f>IFERROR(VLOOKUP($B585, 'Returns'!$A$2:$B$801, 2, FALSE), "No")</f>
        <v>No</v>
      </c>
    </row>
    <row r="586" spans="1:23" x14ac:dyDescent="0.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VLOOKUP($M586,People!$A$2:$B$5, 2, FALSE)</f>
        <v>Anna Andreadi</v>
      </c>
      <c r="W586" s="3" t="str">
        <f>IFERROR(VLOOKUP($B586, 'Returns'!$A$2:$B$801, 2, FALSE), "No")</f>
        <v>No</v>
      </c>
    </row>
    <row r="587" spans="1:23" x14ac:dyDescent="0.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VLOOKUP($M587,People!$A$2:$B$5, 2, FALSE)</f>
        <v>Anna Andreadi</v>
      </c>
      <c r="W587" s="3" t="str">
        <f>IFERROR(VLOOKUP($B587, 'Returns'!$A$2:$B$801, 2, FALSE), "No")</f>
        <v>No</v>
      </c>
    </row>
    <row r="588" spans="1:23" x14ac:dyDescent="0.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VLOOKUP($M588,People!$A$2:$B$5, 2, FALSE)</f>
        <v>Cassandra Brandow</v>
      </c>
      <c r="W588" s="3" t="str">
        <f>IFERROR(VLOOKUP($B588, 'Returns'!$A$2:$B$801, 2, FALSE), "No")</f>
        <v>No</v>
      </c>
    </row>
    <row r="589" spans="1:23" x14ac:dyDescent="0.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VLOOKUP($M589,People!$A$2:$B$5, 2, FALSE)</f>
        <v>Cassandra Brandow</v>
      </c>
      <c r="W589" s="3" t="str">
        <f>IFERROR(VLOOKUP($B589, 'Returns'!$A$2:$B$801, 2, FALSE), "No")</f>
        <v>No</v>
      </c>
    </row>
    <row r="590" spans="1:23" x14ac:dyDescent="0.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VLOOKUP($M590,People!$A$2:$B$5, 2, FALSE)</f>
        <v>Anna Andreadi</v>
      </c>
      <c r="W590" s="3" t="str">
        <f>IFERROR(VLOOKUP($B590, 'Returns'!$A$2:$B$801, 2, FALSE), "No")</f>
        <v>Yes</v>
      </c>
    </row>
    <row r="591" spans="1:23" x14ac:dyDescent="0.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VLOOKUP($M591,People!$A$2:$B$5, 2, FALSE)</f>
        <v>Anna Andreadi</v>
      </c>
      <c r="W591" s="3" t="str">
        <f>IFERROR(VLOOKUP($B591, 'Returns'!$A$2:$B$801, 2, FALSE), "No")</f>
        <v>Yes</v>
      </c>
    </row>
    <row r="592" spans="1:23" x14ac:dyDescent="0.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VLOOKUP($M592,People!$A$2:$B$5, 2, FALSE)</f>
        <v>Anna Andreadi</v>
      </c>
      <c r="W592" s="3" t="str">
        <f>IFERROR(VLOOKUP($B592, 'Returns'!$A$2:$B$801, 2, FALSE), "No")</f>
        <v>Yes</v>
      </c>
    </row>
    <row r="593" spans="1:23" x14ac:dyDescent="0.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VLOOKUP($M593,People!$A$2:$B$5, 2, FALSE)</f>
        <v>Anna Andreadi</v>
      </c>
      <c r="W593" s="3" t="str">
        <f>IFERROR(VLOOKUP($B593, 'Returns'!$A$2:$B$801, 2, FALSE), "No")</f>
        <v>Yes</v>
      </c>
    </row>
    <row r="594" spans="1:23" x14ac:dyDescent="0.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VLOOKUP($M594,People!$A$2:$B$5, 2, FALSE)</f>
        <v>Kelly Williams</v>
      </c>
      <c r="W594" s="3" t="str">
        <f>IFERROR(VLOOKUP($B594, 'Returns'!$A$2:$B$801, 2, FALSE), "No")</f>
        <v>No</v>
      </c>
    </row>
    <row r="595" spans="1:23" x14ac:dyDescent="0.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VLOOKUP($M595,People!$A$2:$B$5, 2, FALSE)</f>
        <v>Kelly Williams</v>
      </c>
      <c r="W595" s="3" t="str">
        <f>IFERROR(VLOOKUP($B595, 'Returns'!$A$2:$B$801, 2, FALSE), "No")</f>
        <v>No</v>
      </c>
    </row>
    <row r="596" spans="1:23" x14ac:dyDescent="0.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VLOOKUP($M596,People!$A$2:$B$5, 2, FALSE)</f>
        <v>Anna Andreadi</v>
      </c>
      <c r="W596" s="3" t="str">
        <f>IFERROR(VLOOKUP($B596, 'Returns'!$A$2:$B$801, 2, FALSE), "No")</f>
        <v>No</v>
      </c>
    </row>
    <row r="597" spans="1:23" x14ac:dyDescent="0.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VLOOKUP($M597,People!$A$2:$B$5, 2, FALSE)</f>
        <v>Anna Andreadi</v>
      </c>
      <c r="W597" s="3" t="str">
        <f>IFERROR(VLOOKUP($B597, 'Returns'!$A$2:$B$801, 2, FALSE), "No")</f>
        <v>No</v>
      </c>
    </row>
    <row r="598" spans="1:23" x14ac:dyDescent="0.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VLOOKUP($M598,People!$A$2:$B$5, 2, FALSE)</f>
        <v>Anna Andreadi</v>
      </c>
      <c r="W598" s="3" t="str">
        <f>IFERROR(VLOOKUP($B598, 'Returns'!$A$2:$B$801, 2, FALSE), "No")</f>
        <v>No</v>
      </c>
    </row>
    <row r="599" spans="1:23" x14ac:dyDescent="0.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VLOOKUP($M599,People!$A$2:$B$5, 2, FALSE)</f>
        <v>Anna Andreadi</v>
      </c>
      <c r="W599" s="3" t="str">
        <f>IFERROR(VLOOKUP($B599, 'Returns'!$A$2:$B$801, 2, FALSE), "No")</f>
        <v>No</v>
      </c>
    </row>
    <row r="600" spans="1:23" x14ac:dyDescent="0.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VLOOKUP($M600,People!$A$2:$B$5, 2, FALSE)</f>
        <v>Chuck Magee</v>
      </c>
      <c r="W600" s="3" t="str">
        <f>IFERROR(VLOOKUP($B600, 'Returns'!$A$2:$B$801, 2, FALSE), "No")</f>
        <v>No</v>
      </c>
    </row>
    <row r="601" spans="1:23" x14ac:dyDescent="0.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VLOOKUP($M601,People!$A$2:$B$5, 2, FALSE)</f>
        <v>Chuck Magee</v>
      </c>
      <c r="W601" s="3" t="str">
        <f>IFERROR(VLOOKUP($B601, 'Returns'!$A$2:$B$801, 2, FALSE), "No")</f>
        <v>No</v>
      </c>
    </row>
    <row r="602" spans="1:23" x14ac:dyDescent="0.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VLOOKUP($M602,People!$A$2:$B$5, 2, FALSE)</f>
        <v>Chuck Magee</v>
      </c>
      <c r="W602" s="3" t="str">
        <f>IFERROR(VLOOKUP($B602, 'Returns'!$A$2:$B$801, 2, FALSE), "No")</f>
        <v>No</v>
      </c>
    </row>
    <row r="603" spans="1:23" x14ac:dyDescent="0.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VLOOKUP($M603,People!$A$2:$B$5, 2, FALSE)</f>
        <v>Chuck Magee</v>
      </c>
      <c r="W603" s="3" t="str">
        <f>IFERROR(VLOOKUP($B603, 'Returns'!$A$2:$B$801, 2, FALSE), "No")</f>
        <v>No</v>
      </c>
    </row>
    <row r="604" spans="1:23" x14ac:dyDescent="0.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VLOOKUP($M604,People!$A$2:$B$5, 2, FALSE)</f>
        <v>Cassandra Brandow</v>
      </c>
      <c r="W604" s="3" t="str">
        <f>IFERROR(VLOOKUP($B604, 'Returns'!$A$2:$B$801, 2, FALSE), "No")</f>
        <v>No</v>
      </c>
    </row>
    <row r="605" spans="1:23" x14ac:dyDescent="0.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VLOOKUP($M605,People!$A$2:$B$5, 2, FALSE)</f>
        <v>Cassandra Brandow</v>
      </c>
      <c r="W605" s="3" t="str">
        <f>IFERROR(VLOOKUP($B605, 'Returns'!$A$2:$B$801, 2, FALSE), "No")</f>
        <v>No</v>
      </c>
    </row>
    <row r="606" spans="1:23" x14ac:dyDescent="0.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VLOOKUP($M606,People!$A$2:$B$5, 2, FALSE)</f>
        <v>Cassandra Brandow</v>
      </c>
      <c r="W606" s="3" t="str">
        <f>IFERROR(VLOOKUP($B606, 'Returns'!$A$2:$B$801, 2, FALSE), "No")</f>
        <v>No</v>
      </c>
    </row>
    <row r="607" spans="1:23" x14ac:dyDescent="0.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VLOOKUP($M607,People!$A$2:$B$5, 2, FALSE)</f>
        <v>Cassandra Brandow</v>
      </c>
      <c r="W607" s="3" t="str">
        <f>IFERROR(VLOOKUP($B607, 'Returns'!$A$2:$B$801, 2, FALSE), "No")</f>
        <v>No</v>
      </c>
    </row>
    <row r="608" spans="1:23" x14ac:dyDescent="0.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VLOOKUP($M608,People!$A$2:$B$5, 2, FALSE)</f>
        <v>Cassandra Brandow</v>
      </c>
      <c r="W608" s="3" t="str">
        <f>IFERROR(VLOOKUP($B608, 'Returns'!$A$2:$B$801, 2, FALSE), "No")</f>
        <v>No</v>
      </c>
    </row>
    <row r="609" spans="1:23" x14ac:dyDescent="0.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VLOOKUP($M609,People!$A$2:$B$5, 2, FALSE)</f>
        <v>Chuck Magee</v>
      </c>
      <c r="W609" s="3" t="str">
        <f>IFERROR(VLOOKUP($B609, 'Returns'!$A$2:$B$801, 2, FALSE), "No")</f>
        <v>No</v>
      </c>
    </row>
    <row r="610" spans="1:23" x14ac:dyDescent="0.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VLOOKUP($M610,People!$A$2:$B$5, 2, FALSE)</f>
        <v>Chuck Magee</v>
      </c>
      <c r="W610" s="3" t="str">
        <f>IFERROR(VLOOKUP($B610, 'Returns'!$A$2:$B$801, 2, FALSE), "No")</f>
        <v>No</v>
      </c>
    </row>
    <row r="611" spans="1:23" x14ac:dyDescent="0.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VLOOKUP($M611,People!$A$2:$B$5, 2, FALSE)</f>
        <v>Chuck Magee</v>
      </c>
      <c r="W611" s="3" t="str">
        <f>IFERROR(VLOOKUP($B611, 'Returns'!$A$2:$B$801, 2, FALSE), "No")</f>
        <v>No</v>
      </c>
    </row>
    <row r="612" spans="1:23" x14ac:dyDescent="0.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VLOOKUP($M612,People!$A$2:$B$5, 2, FALSE)</f>
        <v>Kelly Williams</v>
      </c>
      <c r="W612" s="3" t="str">
        <f>IFERROR(VLOOKUP($B612, 'Returns'!$A$2:$B$801, 2, FALSE), "No")</f>
        <v>No</v>
      </c>
    </row>
    <row r="613" spans="1:23" x14ac:dyDescent="0.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VLOOKUP($M613,People!$A$2:$B$5, 2, FALSE)</f>
        <v>Kelly Williams</v>
      </c>
      <c r="W613" s="3" t="str">
        <f>IFERROR(VLOOKUP($B613, 'Returns'!$A$2:$B$801, 2, FALSE), "No")</f>
        <v>No</v>
      </c>
    </row>
    <row r="614" spans="1:23" x14ac:dyDescent="0.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VLOOKUP($M614,People!$A$2:$B$5, 2, FALSE)</f>
        <v>Chuck Magee</v>
      </c>
      <c r="W614" s="3" t="str">
        <f>IFERROR(VLOOKUP($B614, 'Returns'!$A$2:$B$801, 2, FALSE), "No")</f>
        <v>No</v>
      </c>
    </row>
    <row r="615" spans="1:23" x14ac:dyDescent="0.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VLOOKUP($M615,People!$A$2:$B$5, 2, FALSE)</f>
        <v>Chuck Magee</v>
      </c>
      <c r="W615" s="3" t="str">
        <f>IFERROR(VLOOKUP($B615, 'Returns'!$A$2:$B$801, 2, FALSE), "No")</f>
        <v>No</v>
      </c>
    </row>
    <row r="616" spans="1:23" x14ac:dyDescent="0.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VLOOKUP($M616,People!$A$2:$B$5, 2, FALSE)</f>
        <v>Chuck Magee</v>
      </c>
      <c r="W616" s="3" t="str">
        <f>IFERROR(VLOOKUP($B616, 'Returns'!$A$2:$B$801, 2, FALSE), "No")</f>
        <v>No</v>
      </c>
    </row>
    <row r="617" spans="1:23" x14ac:dyDescent="0.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VLOOKUP($M617,People!$A$2:$B$5, 2, FALSE)</f>
        <v>Chuck Magee</v>
      </c>
      <c r="W617" s="3" t="str">
        <f>IFERROR(VLOOKUP($B617, 'Returns'!$A$2:$B$801, 2, FALSE), "No")</f>
        <v>No</v>
      </c>
    </row>
    <row r="618" spans="1:23" x14ac:dyDescent="0.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VLOOKUP($M618,People!$A$2:$B$5, 2, FALSE)</f>
        <v>Chuck Magee</v>
      </c>
      <c r="W618" s="3" t="str">
        <f>IFERROR(VLOOKUP($B618, 'Returns'!$A$2:$B$801, 2, FALSE), "No")</f>
        <v>No</v>
      </c>
    </row>
    <row r="619" spans="1:23" x14ac:dyDescent="0.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VLOOKUP($M619,People!$A$2:$B$5, 2, FALSE)</f>
        <v>Chuck Magee</v>
      </c>
      <c r="W619" s="3" t="str">
        <f>IFERROR(VLOOKUP($B619, 'Returns'!$A$2:$B$801, 2, FALSE), "No")</f>
        <v>No</v>
      </c>
    </row>
    <row r="620" spans="1:23" x14ac:dyDescent="0.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VLOOKUP($M620,People!$A$2:$B$5, 2, FALSE)</f>
        <v>Chuck Magee</v>
      </c>
      <c r="W620" s="3" t="str">
        <f>IFERROR(VLOOKUP($B620, 'Returns'!$A$2:$B$801, 2, FALSE), "No")</f>
        <v>No</v>
      </c>
    </row>
    <row r="621" spans="1:23" x14ac:dyDescent="0.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VLOOKUP($M621,People!$A$2:$B$5, 2, FALSE)</f>
        <v>Chuck Magee</v>
      </c>
      <c r="W621" s="3" t="str">
        <f>IFERROR(VLOOKUP($B621, 'Returns'!$A$2:$B$801, 2, FALSE), "No")</f>
        <v>No</v>
      </c>
    </row>
    <row r="622" spans="1:23" x14ac:dyDescent="0.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VLOOKUP($M622,People!$A$2:$B$5, 2, FALSE)</f>
        <v>Chuck Magee</v>
      </c>
      <c r="W622" s="3" t="str">
        <f>IFERROR(VLOOKUP($B622, 'Returns'!$A$2:$B$801, 2, FALSE), "No")</f>
        <v>No</v>
      </c>
    </row>
    <row r="623" spans="1:23" x14ac:dyDescent="0.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VLOOKUP($M623,People!$A$2:$B$5, 2, FALSE)</f>
        <v>Kelly Williams</v>
      </c>
      <c r="W623" s="3" t="str">
        <f>IFERROR(VLOOKUP($B623, 'Returns'!$A$2:$B$801, 2, FALSE), "No")</f>
        <v>No</v>
      </c>
    </row>
    <row r="624" spans="1:23" x14ac:dyDescent="0.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VLOOKUP($M624,People!$A$2:$B$5, 2, FALSE)</f>
        <v>Kelly Williams</v>
      </c>
      <c r="W624" s="3" t="str">
        <f>IFERROR(VLOOKUP($B624, 'Returns'!$A$2:$B$801, 2, FALSE), "No")</f>
        <v>No</v>
      </c>
    </row>
    <row r="625" spans="1:23" x14ac:dyDescent="0.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VLOOKUP($M625,People!$A$2:$B$5, 2, FALSE)</f>
        <v>Kelly Williams</v>
      </c>
      <c r="W625" s="3" t="str">
        <f>IFERROR(VLOOKUP($B625, 'Returns'!$A$2:$B$801, 2, FALSE), "No")</f>
        <v>No</v>
      </c>
    </row>
    <row r="626" spans="1:23" x14ac:dyDescent="0.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VLOOKUP($M626,People!$A$2:$B$5, 2, FALSE)</f>
        <v>Kelly Williams</v>
      </c>
      <c r="W626" s="3" t="str">
        <f>IFERROR(VLOOKUP($B626, 'Returns'!$A$2:$B$801, 2, FALSE), "No")</f>
        <v>No</v>
      </c>
    </row>
    <row r="627" spans="1:23" x14ac:dyDescent="0.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VLOOKUP($M627,People!$A$2:$B$5, 2, FALSE)</f>
        <v>Kelly Williams</v>
      </c>
      <c r="W627" s="3" t="str">
        <f>IFERROR(VLOOKUP($B627, 'Returns'!$A$2:$B$801, 2, FALSE), "No")</f>
        <v>No</v>
      </c>
    </row>
    <row r="628" spans="1:23" x14ac:dyDescent="0.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VLOOKUP($M628,People!$A$2:$B$5, 2, FALSE)</f>
        <v>Chuck Magee</v>
      </c>
      <c r="W628" s="3" t="str">
        <f>IFERROR(VLOOKUP($B628, 'Returns'!$A$2:$B$801, 2, FALSE), "No")</f>
        <v>No</v>
      </c>
    </row>
    <row r="629" spans="1:23" x14ac:dyDescent="0.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VLOOKUP($M629,People!$A$2:$B$5, 2, FALSE)</f>
        <v>Anna Andreadi</v>
      </c>
      <c r="W629" s="3" t="str">
        <f>IFERROR(VLOOKUP($B629, 'Returns'!$A$2:$B$801, 2, FALSE), "No")</f>
        <v>No</v>
      </c>
    </row>
    <row r="630" spans="1:23" x14ac:dyDescent="0.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VLOOKUP($M630,People!$A$2:$B$5, 2, FALSE)</f>
        <v>Anna Andreadi</v>
      </c>
      <c r="W630" s="3" t="str">
        <f>IFERROR(VLOOKUP($B630, 'Returns'!$A$2:$B$801, 2, FALSE), "No")</f>
        <v>No</v>
      </c>
    </row>
    <row r="631" spans="1:23" x14ac:dyDescent="0.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VLOOKUP($M631,People!$A$2:$B$5, 2, FALSE)</f>
        <v>Anna Andreadi</v>
      </c>
      <c r="W631" s="3" t="str">
        <f>IFERROR(VLOOKUP($B631, 'Returns'!$A$2:$B$801, 2, FALSE), "No")</f>
        <v>No</v>
      </c>
    </row>
    <row r="632" spans="1:23" x14ac:dyDescent="0.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VLOOKUP($M632,People!$A$2:$B$5, 2, FALSE)</f>
        <v>Anna Andreadi</v>
      </c>
      <c r="W632" s="3" t="str">
        <f>IFERROR(VLOOKUP($B632, 'Returns'!$A$2:$B$801, 2, FALSE), "No")</f>
        <v>Yes</v>
      </c>
    </row>
    <row r="633" spans="1:23" x14ac:dyDescent="0.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VLOOKUP($M633,People!$A$2:$B$5, 2, FALSE)</f>
        <v>Anna Andreadi</v>
      </c>
      <c r="W633" s="3" t="str">
        <f>IFERROR(VLOOKUP($B633, 'Returns'!$A$2:$B$801, 2, FALSE), "No")</f>
        <v>Yes</v>
      </c>
    </row>
    <row r="634" spans="1:23" x14ac:dyDescent="0.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VLOOKUP($M634,People!$A$2:$B$5, 2, FALSE)</f>
        <v>Anna Andreadi</v>
      </c>
      <c r="W634" s="3" t="str">
        <f>IFERROR(VLOOKUP($B634, 'Returns'!$A$2:$B$801, 2, FALSE), "No")</f>
        <v>Yes</v>
      </c>
    </row>
    <row r="635" spans="1:23" x14ac:dyDescent="0.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VLOOKUP($M635,People!$A$2:$B$5, 2, FALSE)</f>
        <v>Cassandra Brandow</v>
      </c>
      <c r="W635" s="3" t="str">
        <f>IFERROR(VLOOKUP($B635, 'Returns'!$A$2:$B$801, 2, FALSE), "No")</f>
        <v>No</v>
      </c>
    </row>
    <row r="636" spans="1:23" x14ac:dyDescent="0.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VLOOKUP($M636,People!$A$2:$B$5, 2, FALSE)</f>
        <v>Cassandra Brandow</v>
      </c>
      <c r="W636" s="3" t="str">
        <f>IFERROR(VLOOKUP($B636, 'Returns'!$A$2:$B$801, 2, FALSE), "No")</f>
        <v>No</v>
      </c>
    </row>
    <row r="637" spans="1:23" x14ac:dyDescent="0.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VLOOKUP($M637,People!$A$2:$B$5, 2, FALSE)</f>
        <v>Cassandra Brandow</v>
      </c>
      <c r="W637" s="3" t="str">
        <f>IFERROR(VLOOKUP($B637, 'Returns'!$A$2:$B$801, 2, FALSE), "No")</f>
        <v>No</v>
      </c>
    </row>
    <row r="638" spans="1:23" x14ac:dyDescent="0.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VLOOKUP($M638,People!$A$2:$B$5, 2, FALSE)</f>
        <v>Anna Andreadi</v>
      </c>
      <c r="W638" s="3" t="str">
        <f>IFERROR(VLOOKUP($B638, 'Returns'!$A$2:$B$801, 2, FALSE), "No")</f>
        <v>No</v>
      </c>
    </row>
    <row r="639" spans="1:23" x14ac:dyDescent="0.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VLOOKUP($M639,People!$A$2:$B$5, 2, FALSE)</f>
        <v>Anna Andreadi</v>
      </c>
      <c r="W639" s="3" t="str">
        <f>IFERROR(VLOOKUP($B639, 'Returns'!$A$2:$B$801, 2, FALSE), "No")</f>
        <v>No</v>
      </c>
    </row>
    <row r="640" spans="1:23" x14ac:dyDescent="0.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VLOOKUP($M640,People!$A$2:$B$5, 2, FALSE)</f>
        <v>Anna Andreadi</v>
      </c>
      <c r="W640" s="3" t="str">
        <f>IFERROR(VLOOKUP($B640, 'Returns'!$A$2:$B$801, 2, FALSE), "No")</f>
        <v>Yes</v>
      </c>
    </row>
    <row r="641" spans="1:23" x14ac:dyDescent="0.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VLOOKUP($M641,People!$A$2:$B$5, 2, FALSE)</f>
        <v>Anna Andreadi</v>
      </c>
      <c r="W641" s="3" t="str">
        <f>IFERROR(VLOOKUP($B641, 'Returns'!$A$2:$B$801, 2, FALSE), "No")</f>
        <v>Yes</v>
      </c>
    </row>
    <row r="642" spans="1:23" x14ac:dyDescent="0.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VLOOKUP($M642,People!$A$2:$B$5, 2, FALSE)</f>
        <v>Kelly Williams</v>
      </c>
      <c r="W642" s="3" t="str">
        <f>IFERROR(VLOOKUP($B642, 'Returns'!$A$2:$B$801, 2, FALSE), "No")</f>
        <v>No</v>
      </c>
    </row>
    <row r="643" spans="1:23" x14ac:dyDescent="0.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VLOOKUP($M643,People!$A$2:$B$5, 2, FALSE)</f>
        <v>Anna Andreadi</v>
      </c>
      <c r="W643" s="3" t="str">
        <f>IFERROR(VLOOKUP($B643, 'Returns'!$A$2:$B$801, 2, FALSE), "No")</f>
        <v>No</v>
      </c>
    </row>
    <row r="644" spans="1:23" x14ac:dyDescent="0.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VLOOKUP($M644,People!$A$2:$B$5, 2, FALSE)</f>
        <v>Anna Andreadi</v>
      </c>
      <c r="W644" s="3" t="str">
        <f>IFERROR(VLOOKUP($B644, 'Returns'!$A$2:$B$801, 2, FALSE), "No")</f>
        <v>No</v>
      </c>
    </row>
    <row r="645" spans="1:23" x14ac:dyDescent="0.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VLOOKUP($M645,People!$A$2:$B$5, 2, FALSE)</f>
        <v>Kelly Williams</v>
      </c>
      <c r="W645" s="3" t="str">
        <f>IFERROR(VLOOKUP($B645, 'Returns'!$A$2:$B$801, 2, FALSE), "No")</f>
        <v>No</v>
      </c>
    </row>
    <row r="646" spans="1:23" x14ac:dyDescent="0.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VLOOKUP($M646,People!$A$2:$B$5, 2, FALSE)</f>
        <v>Chuck Magee</v>
      </c>
      <c r="W646" s="3" t="str">
        <f>IFERROR(VLOOKUP($B646, 'Returns'!$A$2:$B$801, 2, FALSE), "No")</f>
        <v>No</v>
      </c>
    </row>
    <row r="647" spans="1:23" x14ac:dyDescent="0.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VLOOKUP($M647,People!$A$2:$B$5, 2, FALSE)</f>
        <v>Kelly Williams</v>
      </c>
      <c r="W647" s="3" t="str">
        <f>IFERROR(VLOOKUP($B647, 'Returns'!$A$2:$B$801, 2, FALSE), "No")</f>
        <v>No</v>
      </c>
    </row>
    <row r="648" spans="1:23" x14ac:dyDescent="0.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VLOOKUP($M648,People!$A$2:$B$5, 2, FALSE)</f>
        <v>Anna Andreadi</v>
      </c>
      <c r="W648" s="3" t="str">
        <f>IFERROR(VLOOKUP($B648, 'Returns'!$A$2:$B$801, 2, FALSE), "No")</f>
        <v>No</v>
      </c>
    </row>
    <row r="649" spans="1:23" x14ac:dyDescent="0.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VLOOKUP($M649,People!$A$2:$B$5, 2, FALSE)</f>
        <v>Anna Andreadi</v>
      </c>
      <c r="W649" s="3" t="str">
        <f>IFERROR(VLOOKUP($B649, 'Returns'!$A$2:$B$801, 2, FALSE), "No")</f>
        <v>No</v>
      </c>
    </row>
    <row r="650" spans="1:23" x14ac:dyDescent="0.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VLOOKUP($M650,People!$A$2:$B$5, 2, FALSE)</f>
        <v>Anna Andreadi</v>
      </c>
      <c r="W650" s="3" t="str">
        <f>IFERROR(VLOOKUP($B650, 'Returns'!$A$2:$B$801, 2, FALSE), "No")</f>
        <v>No</v>
      </c>
    </row>
    <row r="651" spans="1:23" x14ac:dyDescent="0.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VLOOKUP($M651,People!$A$2:$B$5, 2, FALSE)</f>
        <v>Anna Andreadi</v>
      </c>
      <c r="W651" s="3" t="str">
        <f>IFERROR(VLOOKUP($B651, 'Returns'!$A$2:$B$801, 2, FALSE), "No")</f>
        <v>No</v>
      </c>
    </row>
    <row r="652" spans="1:23" x14ac:dyDescent="0.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VLOOKUP($M652,People!$A$2:$B$5, 2, FALSE)</f>
        <v>Anna Andreadi</v>
      </c>
      <c r="W652" s="3" t="str">
        <f>IFERROR(VLOOKUP($B652, 'Returns'!$A$2:$B$801, 2, FALSE), "No")</f>
        <v>No</v>
      </c>
    </row>
    <row r="653" spans="1:23" x14ac:dyDescent="0.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VLOOKUP($M653,People!$A$2:$B$5, 2, FALSE)</f>
        <v>Chuck Magee</v>
      </c>
      <c r="W653" s="3" t="str">
        <f>IFERROR(VLOOKUP($B653, 'Returns'!$A$2:$B$801, 2, FALSE), "No")</f>
        <v>No</v>
      </c>
    </row>
    <row r="654" spans="1:23" x14ac:dyDescent="0.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VLOOKUP($M654,People!$A$2:$B$5, 2, FALSE)</f>
        <v>Chuck Magee</v>
      </c>
      <c r="W654" s="3" t="str">
        <f>IFERROR(VLOOKUP($B654, 'Returns'!$A$2:$B$801, 2, FALSE), "No")</f>
        <v>No</v>
      </c>
    </row>
    <row r="655" spans="1:23" x14ac:dyDescent="0.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VLOOKUP($M655,People!$A$2:$B$5, 2, FALSE)</f>
        <v>Chuck Magee</v>
      </c>
      <c r="W655" s="3" t="str">
        <f>IFERROR(VLOOKUP($B655, 'Returns'!$A$2:$B$801, 2, FALSE), "No")</f>
        <v>No</v>
      </c>
    </row>
    <row r="656" spans="1:23" x14ac:dyDescent="0.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VLOOKUP($M656,People!$A$2:$B$5, 2, FALSE)</f>
        <v>Chuck Magee</v>
      </c>
      <c r="W656" s="3" t="str">
        <f>IFERROR(VLOOKUP($B656, 'Returns'!$A$2:$B$801, 2, FALSE), "No")</f>
        <v>No</v>
      </c>
    </row>
    <row r="657" spans="1:23" x14ac:dyDescent="0.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VLOOKUP($M657,People!$A$2:$B$5, 2, FALSE)</f>
        <v>Chuck Magee</v>
      </c>
      <c r="W657" s="3" t="str">
        <f>IFERROR(VLOOKUP($B657, 'Returns'!$A$2:$B$801, 2, FALSE), "No")</f>
        <v>No</v>
      </c>
    </row>
    <row r="658" spans="1:23" x14ac:dyDescent="0.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VLOOKUP($M658,People!$A$2:$B$5, 2, FALSE)</f>
        <v>Chuck Magee</v>
      </c>
      <c r="W658" s="3" t="str">
        <f>IFERROR(VLOOKUP($B658, 'Returns'!$A$2:$B$801, 2, FALSE), "No")</f>
        <v>No</v>
      </c>
    </row>
    <row r="659" spans="1:23" x14ac:dyDescent="0.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VLOOKUP($M659,People!$A$2:$B$5, 2, FALSE)</f>
        <v>Kelly Williams</v>
      </c>
      <c r="W659" s="3" t="str">
        <f>IFERROR(VLOOKUP($B659, 'Returns'!$A$2:$B$801, 2, FALSE), "No")</f>
        <v>No</v>
      </c>
    </row>
    <row r="660" spans="1:23" x14ac:dyDescent="0.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VLOOKUP($M660,People!$A$2:$B$5, 2, FALSE)</f>
        <v>Kelly Williams</v>
      </c>
      <c r="W660" s="3" t="str">
        <f>IFERROR(VLOOKUP($B660, 'Returns'!$A$2:$B$801, 2, FALSE), "No")</f>
        <v>No</v>
      </c>
    </row>
    <row r="661" spans="1:23" x14ac:dyDescent="0.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VLOOKUP($M661,People!$A$2:$B$5, 2, FALSE)</f>
        <v>Kelly Williams</v>
      </c>
      <c r="W661" s="3" t="str">
        <f>IFERROR(VLOOKUP($B661, 'Returns'!$A$2:$B$801, 2, FALSE), "No")</f>
        <v>No</v>
      </c>
    </row>
    <row r="662" spans="1:23" x14ac:dyDescent="0.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VLOOKUP($M662,People!$A$2:$B$5, 2, FALSE)</f>
        <v>Kelly Williams</v>
      </c>
      <c r="W662" s="3" t="str">
        <f>IFERROR(VLOOKUP($B662, 'Returns'!$A$2:$B$801, 2, FALSE), "No")</f>
        <v>No</v>
      </c>
    </row>
    <row r="663" spans="1:23" x14ac:dyDescent="0.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VLOOKUP($M663,People!$A$2:$B$5, 2, FALSE)</f>
        <v>Kelly Williams</v>
      </c>
      <c r="W663" s="3" t="str">
        <f>IFERROR(VLOOKUP($B663, 'Returns'!$A$2:$B$801, 2, FALSE), "No")</f>
        <v>No</v>
      </c>
    </row>
    <row r="664" spans="1:23" x14ac:dyDescent="0.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VLOOKUP($M664,People!$A$2:$B$5, 2, FALSE)</f>
        <v>Kelly Williams</v>
      </c>
      <c r="W664" s="3" t="str">
        <f>IFERROR(VLOOKUP($B664, 'Returns'!$A$2:$B$801, 2, FALSE), "No")</f>
        <v>No</v>
      </c>
    </row>
    <row r="665" spans="1:23" x14ac:dyDescent="0.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VLOOKUP($M665,People!$A$2:$B$5, 2, FALSE)</f>
        <v>Chuck Magee</v>
      </c>
      <c r="W665" s="3" t="str">
        <f>IFERROR(VLOOKUP($B665, 'Returns'!$A$2:$B$801, 2, FALSE), "No")</f>
        <v>No</v>
      </c>
    </row>
    <row r="666" spans="1:23" x14ac:dyDescent="0.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VLOOKUP($M666,People!$A$2:$B$5, 2, FALSE)</f>
        <v>Cassandra Brandow</v>
      </c>
      <c r="W666" s="3" t="str">
        <f>IFERROR(VLOOKUP($B666, 'Returns'!$A$2:$B$801, 2, FALSE), "No")</f>
        <v>No</v>
      </c>
    </row>
    <row r="667" spans="1:23" x14ac:dyDescent="0.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VLOOKUP($M667,People!$A$2:$B$5, 2, FALSE)</f>
        <v>Kelly Williams</v>
      </c>
      <c r="W667" s="3" t="str">
        <f>IFERROR(VLOOKUP($B667, 'Returns'!$A$2:$B$801, 2, FALSE), "No")</f>
        <v>No</v>
      </c>
    </row>
    <row r="668" spans="1:23" x14ac:dyDescent="0.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VLOOKUP($M668,People!$A$2:$B$5, 2, FALSE)</f>
        <v>Kelly Williams</v>
      </c>
      <c r="W668" s="3" t="str">
        <f>IFERROR(VLOOKUP($B668, 'Returns'!$A$2:$B$801, 2, FALSE), "No")</f>
        <v>No</v>
      </c>
    </row>
    <row r="669" spans="1:23" x14ac:dyDescent="0.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VLOOKUP($M669,People!$A$2:$B$5, 2, FALSE)</f>
        <v>Kelly Williams</v>
      </c>
      <c r="W669" s="3" t="str">
        <f>IFERROR(VLOOKUP($B669, 'Returns'!$A$2:$B$801, 2, FALSE), "No")</f>
        <v>No</v>
      </c>
    </row>
    <row r="670" spans="1:23" x14ac:dyDescent="0.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VLOOKUP($M670,People!$A$2:$B$5, 2, FALSE)</f>
        <v>Chuck Magee</v>
      </c>
      <c r="W670" s="3" t="str">
        <f>IFERROR(VLOOKUP($B670, 'Returns'!$A$2:$B$801, 2, FALSE), "No")</f>
        <v>No</v>
      </c>
    </row>
    <row r="671" spans="1:23" x14ac:dyDescent="0.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VLOOKUP($M671,People!$A$2:$B$5, 2, FALSE)</f>
        <v>Kelly Williams</v>
      </c>
      <c r="W671" s="3" t="str">
        <f>IFERROR(VLOOKUP($B671, 'Returns'!$A$2:$B$801, 2, FALSE), "No")</f>
        <v>No</v>
      </c>
    </row>
    <row r="672" spans="1:23" x14ac:dyDescent="0.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VLOOKUP($M672,People!$A$2:$B$5, 2, FALSE)</f>
        <v>Kelly Williams</v>
      </c>
      <c r="W672" s="3" t="str">
        <f>IFERROR(VLOOKUP($B672, 'Returns'!$A$2:$B$801, 2, FALSE), "No")</f>
        <v>No</v>
      </c>
    </row>
    <row r="673" spans="1:23" x14ac:dyDescent="0.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VLOOKUP($M673,People!$A$2:$B$5, 2, FALSE)</f>
        <v>Kelly Williams</v>
      </c>
      <c r="W673" s="3" t="str">
        <f>IFERROR(VLOOKUP($B673, 'Returns'!$A$2:$B$801, 2, FALSE), "No")</f>
        <v>No</v>
      </c>
    </row>
    <row r="674" spans="1:23" x14ac:dyDescent="0.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VLOOKUP($M674,People!$A$2:$B$5, 2, FALSE)</f>
        <v>Kelly Williams</v>
      </c>
      <c r="W674" s="3" t="str">
        <f>IFERROR(VLOOKUP($B674, 'Returns'!$A$2:$B$801, 2, FALSE), "No")</f>
        <v>No</v>
      </c>
    </row>
    <row r="675" spans="1:23" x14ac:dyDescent="0.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VLOOKUP($M675,People!$A$2:$B$5, 2, FALSE)</f>
        <v>Kelly Williams</v>
      </c>
      <c r="W675" s="3" t="str">
        <f>IFERROR(VLOOKUP($B675, 'Returns'!$A$2:$B$801, 2, FALSE), "No")</f>
        <v>No</v>
      </c>
    </row>
    <row r="676" spans="1:23" x14ac:dyDescent="0.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VLOOKUP($M676,People!$A$2:$B$5, 2, FALSE)</f>
        <v>Kelly Williams</v>
      </c>
      <c r="W676" s="3" t="str">
        <f>IFERROR(VLOOKUP($B676, 'Returns'!$A$2:$B$801, 2, FALSE), "No")</f>
        <v>No</v>
      </c>
    </row>
    <row r="677" spans="1:23" x14ac:dyDescent="0.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VLOOKUP($M677,People!$A$2:$B$5, 2, FALSE)</f>
        <v>Kelly Williams</v>
      </c>
      <c r="W677" s="3" t="str">
        <f>IFERROR(VLOOKUP($B677, 'Returns'!$A$2:$B$801, 2, FALSE), "No")</f>
        <v>No</v>
      </c>
    </row>
    <row r="678" spans="1:23" x14ac:dyDescent="0.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VLOOKUP($M678,People!$A$2:$B$5, 2, FALSE)</f>
        <v>Kelly Williams</v>
      </c>
      <c r="W678" s="3" t="str">
        <f>IFERROR(VLOOKUP($B678, 'Returns'!$A$2:$B$801, 2, FALSE), "No")</f>
        <v>No</v>
      </c>
    </row>
    <row r="679" spans="1:23" x14ac:dyDescent="0.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VLOOKUP($M679,People!$A$2:$B$5, 2, FALSE)</f>
        <v>Kelly Williams</v>
      </c>
      <c r="W679" s="3" t="str">
        <f>IFERROR(VLOOKUP($B679, 'Returns'!$A$2:$B$801, 2, FALSE), "No")</f>
        <v>No</v>
      </c>
    </row>
    <row r="680" spans="1:23" x14ac:dyDescent="0.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VLOOKUP($M680,People!$A$2:$B$5, 2, FALSE)</f>
        <v>Kelly Williams</v>
      </c>
      <c r="W680" s="3" t="str">
        <f>IFERROR(VLOOKUP($B680, 'Returns'!$A$2:$B$801, 2, FALSE), "No")</f>
        <v>No</v>
      </c>
    </row>
    <row r="681" spans="1:23" x14ac:dyDescent="0.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VLOOKUP($M681,People!$A$2:$B$5, 2, FALSE)</f>
        <v>Kelly Williams</v>
      </c>
      <c r="W681" s="3" t="str">
        <f>IFERROR(VLOOKUP($B681, 'Returns'!$A$2:$B$801, 2, FALSE), "No")</f>
        <v>No</v>
      </c>
    </row>
    <row r="682" spans="1:23" x14ac:dyDescent="0.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VLOOKUP($M682,People!$A$2:$B$5, 2, FALSE)</f>
        <v>Chuck Magee</v>
      </c>
      <c r="W682" s="3" t="str">
        <f>IFERROR(VLOOKUP($B682, 'Returns'!$A$2:$B$801, 2, FALSE), "No")</f>
        <v>No</v>
      </c>
    </row>
    <row r="683" spans="1:23" x14ac:dyDescent="0.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VLOOKUP($M683,People!$A$2:$B$5, 2, FALSE)</f>
        <v>Chuck Magee</v>
      </c>
      <c r="W683" s="3" t="str">
        <f>IFERROR(VLOOKUP($B683, 'Returns'!$A$2:$B$801, 2, FALSE), "No")</f>
        <v>No</v>
      </c>
    </row>
    <row r="684" spans="1:23" x14ac:dyDescent="0.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VLOOKUP($M684,People!$A$2:$B$5, 2, FALSE)</f>
        <v>Chuck Magee</v>
      </c>
      <c r="W684" s="3" t="str">
        <f>IFERROR(VLOOKUP($B684, 'Returns'!$A$2:$B$801, 2, FALSE), "No")</f>
        <v>No</v>
      </c>
    </row>
    <row r="685" spans="1:23" x14ac:dyDescent="0.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VLOOKUP($M685,People!$A$2:$B$5, 2, FALSE)</f>
        <v>Cassandra Brandow</v>
      </c>
      <c r="W685" s="3" t="str">
        <f>IFERROR(VLOOKUP($B685, 'Returns'!$A$2:$B$801, 2, FALSE), "No")</f>
        <v>No</v>
      </c>
    </row>
    <row r="686" spans="1:23" x14ac:dyDescent="0.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VLOOKUP($M686,People!$A$2:$B$5, 2, FALSE)</f>
        <v>Cassandra Brandow</v>
      </c>
      <c r="W686" s="3" t="str">
        <f>IFERROR(VLOOKUP($B686, 'Returns'!$A$2:$B$801, 2, FALSE), "No")</f>
        <v>No</v>
      </c>
    </row>
    <row r="687" spans="1:23" x14ac:dyDescent="0.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VLOOKUP($M687,People!$A$2:$B$5, 2, FALSE)</f>
        <v>Cassandra Brandow</v>
      </c>
      <c r="W687" s="3" t="str">
        <f>IFERROR(VLOOKUP($B687, 'Returns'!$A$2:$B$801, 2, FALSE), "No")</f>
        <v>No</v>
      </c>
    </row>
    <row r="688" spans="1:23" x14ac:dyDescent="0.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VLOOKUP($M688,People!$A$2:$B$5, 2, FALSE)</f>
        <v>Cassandra Brandow</v>
      </c>
      <c r="W688" s="3" t="str">
        <f>IFERROR(VLOOKUP($B688, 'Returns'!$A$2:$B$801, 2, FALSE), "No")</f>
        <v>No</v>
      </c>
    </row>
    <row r="689" spans="1:23" x14ac:dyDescent="0.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VLOOKUP($M689,People!$A$2:$B$5, 2, FALSE)</f>
        <v>Cassandra Brandow</v>
      </c>
      <c r="W689" s="3" t="str">
        <f>IFERROR(VLOOKUP($B689, 'Returns'!$A$2:$B$801, 2, FALSE), "No")</f>
        <v>No</v>
      </c>
    </row>
    <row r="690" spans="1:23" x14ac:dyDescent="0.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VLOOKUP($M690,People!$A$2:$B$5, 2, FALSE)</f>
        <v>Chuck Magee</v>
      </c>
      <c r="W690" s="3" t="str">
        <f>IFERROR(VLOOKUP($B690, 'Returns'!$A$2:$B$801, 2, FALSE), "No")</f>
        <v>No</v>
      </c>
    </row>
    <row r="691" spans="1:23" x14ac:dyDescent="0.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VLOOKUP($M691,People!$A$2:$B$5, 2, FALSE)</f>
        <v>Cassandra Brandow</v>
      </c>
      <c r="W691" s="3" t="str">
        <f>IFERROR(VLOOKUP($B691, 'Returns'!$A$2:$B$801, 2, FALSE), "No")</f>
        <v>No</v>
      </c>
    </row>
    <row r="692" spans="1:23" x14ac:dyDescent="0.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VLOOKUP($M692,People!$A$2:$B$5, 2, FALSE)</f>
        <v>Cassandra Brandow</v>
      </c>
      <c r="W692" s="3" t="str">
        <f>IFERROR(VLOOKUP($B692, 'Returns'!$A$2:$B$801, 2, FALSE), "No")</f>
        <v>No</v>
      </c>
    </row>
    <row r="693" spans="1:23" x14ac:dyDescent="0.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VLOOKUP($M693,People!$A$2:$B$5, 2, FALSE)</f>
        <v>Cassandra Brandow</v>
      </c>
      <c r="W693" s="3" t="str">
        <f>IFERROR(VLOOKUP($B693, 'Returns'!$A$2:$B$801, 2, FALSE), "No")</f>
        <v>No</v>
      </c>
    </row>
    <row r="694" spans="1:23" x14ac:dyDescent="0.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VLOOKUP($M694,People!$A$2:$B$5, 2, FALSE)</f>
        <v>Anna Andreadi</v>
      </c>
      <c r="W694" s="3" t="str">
        <f>IFERROR(VLOOKUP($B694, 'Returns'!$A$2:$B$801, 2, FALSE), "No")</f>
        <v>No</v>
      </c>
    </row>
    <row r="695" spans="1:23" x14ac:dyDescent="0.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VLOOKUP($M695,People!$A$2:$B$5, 2, FALSE)</f>
        <v>Anna Andreadi</v>
      </c>
      <c r="W695" s="3" t="str">
        <f>IFERROR(VLOOKUP($B695, 'Returns'!$A$2:$B$801, 2, FALSE), "No")</f>
        <v>No</v>
      </c>
    </row>
    <row r="696" spans="1:23" x14ac:dyDescent="0.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VLOOKUP($M696,People!$A$2:$B$5, 2, FALSE)</f>
        <v>Chuck Magee</v>
      </c>
      <c r="W696" s="3" t="str">
        <f>IFERROR(VLOOKUP($B696, 'Returns'!$A$2:$B$801, 2, FALSE), "No")</f>
        <v>No</v>
      </c>
    </row>
    <row r="697" spans="1:23" x14ac:dyDescent="0.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VLOOKUP($M697,People!$A$2:$B$5, 2, FALSE)</f>
        <v>Chuck Magee</v>
      </c>
      <c r="W697" s="3" t="str">
        <f>IFERROR(VLOOKUP($B697, 'Returns'!$A$2:$B$801, 2, FALSE), "No")</f>
        <v>No</v>
      </c>
    </row>
    <row r="698" spans="1:23" x14ac:dyDescent="0.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VLOOKUP($M698,People!$A$2:$B$5, 2, FALSE)</f>
        <v>Chuck Magee</v>
      </c>
      <c r="W698" s="3" t="str">
        <f>IFERROR(VLOOKUP($B698, 'Returns'!$A$2:$B$801, 2, FALSE), "No")</f>
        <v>No</v>
      </c>
    </row>
    <row r="699" spans="1:23" x14ac:dyDescent="0.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VLOOKUP($M699,People!$A$2:$B$5, 2, FALSE)</f>
        <v>Chuck Magee</v>
      </c>
      <c r="W699" s="3" t="str">
        <f>IFERROR(VLOOKUP($B699, 'Returns'!$A$2:$B$801, 2, FALSE), "No")</f>
        <v>No</v>
      </c>
    </row>
    <row r="700" spans="1:23" x14ac:dyDescent="0.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VLOOKUP($M700,People!$A$2:$B$5, 2, FALSE)</f>
        <v>Chuck Magee</v>
      </c>
      <c r="W700" s="3" t="str">
        <f>IFERROR(VLOOKUP($B700, 'Returns'!$A$2:$B$801, 2, FALSE), "No")</f>
        <v>No</v>
      </c>
    </row>
    <row r="701" spans="1:23" x14ac:dyDescent="0.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VLOOKUP($M701,People!$A$2:$B$5, 2, FALSE)</f>
        <v>Chuck Magee</v>
      </c>
      <c r="W701" s="3" t="str">
        <f>IFERROR(VLOOKUP($B701, 'Returns'!$A$2:$B$801, 2, FALSE), "No")</f>
        <v>No</v>
      </c>
    </row>
    <row r="702" spans="1:23" x14ac:dyDescent="0.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VLOOKUP($M702,People!$A$2:$B$5, 2, FALSE)</f>
        <v>Chuck Magee</v>
      </c>
      <c r="W702" s="3" t="str">
        <f>IFERROR(VLOOKUP($B702, 'Returns'!$A$2:$B$801, 2, FALSE), "No")</f>
        <v>No</v>
      </c>
    </row>
    <row r="703" spans="1:23" x14ac:dyDescent="0.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VLOOKUP($M703,People!$A$2:$B$5, 2, FALSE)</f>
        <v>Chuck Magee</v>
      </c>
      <c r="W703" s="3" t="str">
        <f>IFERROR(VLOOKUP($B703, 'Returns'!$A$2:$B$801, 2, FALSE), "No")</f>
        <v>No</v>
      </c>
    </row>
    <row r="704" spans="1:23" x14ac:dyDescent="0.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VLOOKUP($M704,People!$A$2:$B$5, 2, FALSE)</f>
        <v>Anna Andreadi</v>
      </c>
      <c r="W704" s="3" t="str">
        <f>IFERROR(VLOOKUP($B704, 'Returns'!$A$2:$B$801, 2, FALSE), "No")</f>
        <v>No</v>
      </c>
    </row>
    <row r="705" spans="1:23" x14ac:dyDescent="0.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VLOOKUP($M705,People!$A$2:$B$5, 2, FALSE)</f>
        <v>Anna Andreadi</v>
      </c>
      <c r="W705" s="3" t="str">
        <f>IFERROR(VLOOKUP($B705, 'Returns'!$A$2:$B$801, 2, FALSE), "No")</f>
        <v>No</v>
      </c>
    </row>
    <row r="706" spans="1:23" x14ac:dyDescent="0.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VLOOKUP($M706,People!$A$2:$B$5, 2, FALSE)</f>
        <v>Cassandra Brandow</v>
      </c>
      <c r="W706" s="3" t="str">
        <f>IFERROR(VLOOKUP($B706, 'Returns'!$A$2:$B$801, 2, FALSE), "No")</f>
        <v>No</v>
      </c>
    </row>
    <row r="707" spans="1:23" x14ac:dyDescent="0.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VLOOKUP($M707,People!$A$2:$B$5, 2, FALSE)</f>
        <v>Cassandra Brandow</v>
      </c>
      <c r="W707" s="3" t="str">
        <f>IFERROR(VLOOKUP($B707, 'Returns'!$A$2:$B$801, 2, FALSE), "No")</f>
        <v>No</v>
      </c>
    </row>
    <row r="708" spans="1:23" x14ac:dyDescent="0.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VLOOKUP($M708,People!$A$2:$B$5, 2, FALSE)</f>
        <v>Cassandra Brandow</v>
      </c>
      <c r="W708" s="3" t="str">
        <f>IFERROR(VLOOKUP($B708, 'Returns'!$A$2:$B$801, 2, FALSE), "No")</f>
        <v>No</v>
      </c>
    </row>
    <row r="709" spans="1:23" x14ac:dyDescent="0.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VLOOKUP($M709,People!$A$2:$B$5, 2, FALSE)</f>
        <v>Chuck Magee</v>
      </c>
      <c r="W709" s="3" t="str">
        <f>IFERROR(VLOOKUP($B709, 'Returns'!$A$2:$B$801, 2, FALSE), "No")</f>
        <v>No</v>
      </c>
    </row>
    <row r="710" spans="1:23" x14ac:dyDescent="0.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VLOOKUP($M710,People!$A$2:$B$5, 2, FALSE)</f>
        <v>Chuck Magee</v>
      </c>
      <c r="W710" s="3" t="str">
        <f>IFERROR(VLOOKUP($B710, 'Returns'!$A$2:$B$801, 2, FALSE), "No")</f>
        <v>No</v>
      </c>
    </row>
    <row r="711" spans="1:23" x14ac:dyDescent="0.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VLOOKUP($M711,People!$A$2:$B$5, 2, FALSE)</f>
        <v>Chuck Magee</v>
      </c>
      <c r="W711" s="3" t="str">
        <f>IFERROR(VLOOKUP($B711, 'Returns'!$A$2:$B$801, 2, FALSE), "No")</f>
        <v>No</v>
      </c>
    </row>
    <row r="712" spans="1:23" x14ac:dyDescent="0.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VLOOKUP($M712,People!$A$2:$B$5, 2, FALSE)</f>
        <v>Chuck Magee</v>
      </c>
      <c r="W712" s="3" t="str">
        <f>IFERROR(VLOOKUP($B712, 'Returns'!$A$2:$B$801, 2, FALSE), "No")</f>
        <v>No</v>
      </c>
    </row>
    <row r="713" spans="1:23" x14ac:dyDescent="0.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VLOOKUP($M713,People!$A$2:$B$5, 2, FALSE)</f>
        <v>Cassandra Brandow</v>
      </c>
      <c r="W713" s="3" t="str">
        <f>IFERROR(VLOOKUP($B713, 'Returns'!$A$2:$B$801, 2, FALSE), "No")</f>
        <v>No</v>
      </c>
    </row>
    <row r="714" spans="1:23" x14ac:dyDescent="0.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VLOOKUP($M714,People!$A$2:$B$5, 2, FALSE)</f>
        <v>Chuck Magee</v>
      </c>
      <c r="W714" s="3" t="str">
        <f>IFERROR(VLOOKUP($B714, 'Returns'!$A$2:$B$801, 2, FALSE), "No")</f>
        <v>No</v>
      </c>
    </row>
    <row r="715" spans="1:23" x14ac:dyDescent="0.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VLOOKUP($M715,People!$A$2:$B$5, 2, FALSE)</f>
        <v>Chuck Magee</v>
      </c>
      <c r="W715" s="3" t="str">
        <f>IFERROR(VLOOKUP($B715, 'Returns'!$A$2:$B$801, 2, FALSE), "No")</f>
        <v>No</v>
      </c>
    </row>
    <row r="716" spans="1:23" x14ac:dyDescent="0.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VLOOKUP($M716,People!$A$2:$B$5, 2, FALSE)</f>
        <v>Chuck Magee</v>
      </c>
      <c r="W716" s="3" t="str">
        <f>IFERROR(VLOOKUP($B716, 'Returns'!$A$2:$B$801, 2, FALSE), "No")</f>
        <v>No</v>
      </c>
    </row>
    <row r="717" spans="1:23" x14ac:dyDescent="0.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VLOOKUP($M717,People!$A$2:$B$5, 2, FALSE)</f>
        <v>Anna Andreadi</v>
      </c>
      <c r="W717" s="3" t="str">
        <f>IFERROR(VLOOKUP($B717, 'Returns'!$A$2:$B$801, 2, FALSE), "No")</f>
        <v>Yes</v>
      </c>
    </row>
    <row r="718" spans="1:23" x14ac:dyDescent="0.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VLOOKUP($M718,People!$A$2:$B$5, 2, FALSE)</f>
        <v>Chuck Magee</v>
      </c>
      <c r="W718" s="3" t="str">
        <f>IFERROR(VLOOKUP($B718, 'Returns'!$A$2:$B$801, 2, FALSE), "No")</f>
        <v>No</v>
      </c>
    </row>
    <row r="719" spans="1:23" x14ac:dyDescent="0.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VLOOKUP($M719,People!$A$2:$B$5, 2, FALSE)</f>
        <v>Chuck Magee</v>
      </c>
      <c r="W719" s="3" t="str">
        <f>IFERROR(VLOOKUP($B719, 'Returns'!$A$2:$B$801, 2, FALSE), "No")</f>
        <v>No</v>
      </c>
    </row>
    <row r="720" spans="1:23" x14ac:dyDescent="0.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VLOOKUP($M720,People!$A$2:$B$5, 2, FALSE)</f>
        <v>Anna Andreadi</v>
      </c>
      <c r="W720" s="3" t="str">
        <f>IFERROR(VLOOKUP($B720, 'Returns'!$A$2:$B$801, 2, FALSE), "No")</f>
        <v>No</v>
      </c>
    </row>
    <row r="721" spans="1:23" x14ac:dyDescent="0.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VLOOKUP($M721,People!$A$2:$B$5, 2, FALSE)</f>
        <v>Anna Andreadi</v>
      </c>
      <c r="W721" s="3" t="str">
        <f>IFERROR(VLOOKUP($B721, 'Returns'!$A$2:$B$801, 2, FALSE), "No")</f>
        <v>No</v>
      </c>
    </row>
    <row r="722" spans="1:23" x14ac:dyDescent="0.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VLOOKUP($M722,People!$A$2:$B$5, 2, FALSE)</f>
        <v>Anna Andreadi</v>
      </c>
      <c r="W722" s="3" t="str">
        <f>IFERROR(VLOOKUP($B722, 'Returns'!$A$2:$B$801, 2, FALSE), "No")</f>
        <v>No</v>
      </c>
    </row>
    <row r="723" spans="1:23" x14ac:dyDescent="0.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VLOOKUP($M723,People!$A$2:$B$5, 2, FALSE)</f>
        <v>Kelly Williams</v>
      </c>
      <c r="W723" s="3" t="str">
        <f>IFERROR(VLOOKUP($B723, 'Returns'!$A$2:$B$801, 2, FALSE), "No")</f>
        <v>No</v>
      </c>
    </row>
    <row r="724" spans="1:23" x14ac:dyDescent="0.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VLOOKUP($M724,People!$A$2:$B$5, 2, FALSE)</f>
        <v>Kelly Williams</v>
      </c>
      <c r="W724" s="3" t="str">
        <f>IFERROR(VLOOKUP($B724, 'Returns'!$A$2:$B$801, 2, FALSE), "No")</f>
        <v>No</v>
      </c>
    </row>
    <row r="725" spans="1:23" x14ac:dyDescent="0.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VLOOKUP($M725,People!$A$2:$B$5, 2, FALSE)</f>
        <v>Chuck Magee</v>
      </c>
      <c r="W725" s="3" t="str">
        <f>IFERROR(VLOOKUP($B725, 'Returns'!$A$2:$B$801, 2, FALSE), "No")</f>
        <v>No</v>
      </c>
    </row>
    <row r="726" spans="1:23" x14ac:dyDescent="0.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VLOOKUP($M726,People!$A$2:$B$5, 2, FALSE)</f>
        <v>Cassandra Brandow</v>
      </c>
      <c r="W726" s="3" t="str">
        <f>IFERROR(VLOOKUP($B726, 'Returns'!$A$2:$B$801, 2, FALSE), "No")</f>
        <v>No</v>
      </c>
    </row>
    <row r="727" spans="1:23" x14ac:dyDescent="0.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VLOOKUP($M727,People!$A$2:$B$5, 2, FALSE)</f>
        <v>Kelly Williams</v>
      </c>
      <c r="W727" s="3" t="str">
        <f>IFERROR(VLOOKUP($B727, 'Returns'!$A$2:$B$801, 2, FALSE), "No")</f>
        <v>No</v>
      </c>
    </row>
    <row r="728" spans="1:23" x14ac:dyDescent="0.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VLOOKUP($M728,People!$A$2:$B$5, 2, FALSE)</f>
        <v>Kelly Williams</v>
      </c>
      <c r="W728" s="3" t="str">
        <f>IFERROR(VLOOKUP($B728, 'Returns'!$A$2:$B$801, 2, FALSE), "No")</f>
        <v>No</v>
      </c>
    </row>
    <row r="729" spans="1:23" x14ac:dyDescent="0.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VLOOKUP($M729,People!$A$2:$B$5, 2, FALSE)</f>
        <v>Chuck Magee</v>
      </c>
      <c r="W729" s="3" t="str">
        <f>IFERROR(VLOOKUP($B729, 'Returns'!$A$2:$B$801, 2, FALSE), "No")</f>
        <v>No</v>
      </c>
    </row>
    <row r="730" spans="1:23" x14ac:dyDescent="0.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VLOOKUP($M730,People!$A$2:$B$5, 2, FALSE)</f>
        <v>Chuck Magee</v>
      </c>
      <c r="W730" s="3" t="str">
        <f>IFERROR(VLOOKUP($B730, 'Returns'!$A$2:$B$801, 2, FALSE), "No")</f>
        <v>No</v>
      </c>
    </row>
    <row r="731" spans="1:23" x14ac:dyDescent="0.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VLOOKUP($M731,People!$A$2:$B$5, 2, FALSE)</f>
        <v>Chuck Magee</v>
      </c>
      <c r="W731" s="3" t="str">
        <f>IFERROR(VLOOKUP($B731, 'Returns'!$A$2:$B$801, 2, FALSE), "No")</f>
        <v>No</v>
      </c>
    </row>
    <row r="732" spans="1:23" x14ac:dyDescent="0.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VLOOKUP($M732,People!$A$2:$B$5, 2, FALSE)</f>
        <v>Chuck Magee</v>
      </c>
      <c r="W732" s="3" t="str">
        <f>IFERROR(VLOOKUP($B732, 'Returns'!$A$2:$B$801, 2, FALSE), "No")</f>
        <v>No</v>
      </c>
    </row>
    <row r="733" spans="1:23" x14ac:dyDescent="0.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VLOOKUP($M733,People!$A$2:$B$5, 2, FALSE)</f>
        <v>Chuck Magee</v>
      </c>
      <c r="W733" s="3" t="str">
        <f>IFERROR(VLOOKUP($B733, 'Returns'!$A$2:$B$801, 2, FALSE), "No")</f>
        <v>No</v>
      </c>
    </row>
    <row r="734" spans="1:23" x14ac:dyDescent="0.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VLOOKUP($M734,People!$A$2:$B$5, 2, FALSE)</f>
        <v>Anna Andreadi</v>
      </c>
      <c r="W734" s="3" t="str">
        <f>IFERROR(VLOOKUP($B734, 'Returns'!$A$2:$B$801, 2, FALSE), "No")</f>
        <v>No</v>
      </c>
    </row>
    <row r="735" spans="1:23" x14ac:dyDescent="0.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VLOOKUP($M735,People!$A$2:$B$5, 2, FALSE)</f>
        <v>Anna Andreadi</v>
      </c>
      <c r="W735" s="3" t="str">
        <f>IFERROR(VLOOKUP($B735, 'Returns'!$A$2:$B$801, 2, FALSE), "No")</f>
        <v>No</v>
      </c>
    </row>
    <row r="736" spans="1:23" x14ac:dyDescent="0.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VLOOKUP($M736,People!$A$2:$B$5, 2, FALSE)</f>
        <v>Anna Andreadi</v>
      </c>
      <c r="W736" s="3" t="str">
        <f>IFERROR(VLOOKUP($B736, 'Returns'!$A$2:$B$801, 2, FALSE), "No")</f>
        <v>No</v>
      </c>
    </row>
    <row r="737" spans="1:23" x14ac:dyDescent="0.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VLOOKUP($M737,People!$A$2:$B$5, 2, FALSE)</f>
        <v>Anna Andreadi</v>
      </c>
      <c r="W737" s="3" t="str">
        <f>IFERROR(VLOOKUP($B737, 'Returns'!$A$2:$B$801, 2, FALSE), "No")</f>
        <v>No</v>
      </c>
    </row>
    <row r="738" spans="1:23" x14ac:dyDescent="0.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VLOOKUP($M738,People!$A$2:$B$5, 2, FALSE)</f>
        <v>Anna Andreadi</v>
      </c>
      <c r="W738" s="3" t="str">
        <f>IFERROR(VLOOKUP($B738, 'Returns'!$A$2:$B$801, 2, FALSE), "No")</f>
        <v>No</v>
      </c>
    </row>
    <row r="739" spans="1:23" x14ac:dyDescent="0.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VLOOKUP($M739,People!$A$2:$B$5, 2, FALSE)</f>
        <v>Anna Andreadi</v>
      </c>
      <c r="W739" s="3" t="str">
        <f>IFERROR(VLOOKUP($B739, 'Returns'!$A$2:$B$801, 2, FALSE), "No")</f>
        <v>No</v>
      </c>
    </row>
    <row r="740" spans="1:23" x14ac:dyDescent="0.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VLOOKUP($M740,People!$A$2:$B$5, 2, FALSE)</f>
        <v>Anna Andreadi</v>
      </c>
      <c r="W740" s="3" t="str">
        <f>IFERROR(VLOOKUP($B740, 'Returns'!$A$2:$B$801, 2, FALSE), "No")</f>
        <v>No</v>
      </c>
    </row>
    <row r="741" spans="1:23" x14ac:dyDescent="0.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VLOOKUP($M741,People!$A$2:$B$5, 2, FALSE)</f>
        <v>Kelly Williams</v>
      </c>
      <c r="W741" s="3" t="str">
        <f>IFERROR(VLOOKUP($B741, 'Returns'!$A$2:$B$801, 2, FALSE), "No")</f>
        <v>No</v>
      </c>
    </row>
    <row r="742" spans="1:23" x14ac:dyDescent="0.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VLOOKUP($M742,People!$A$2:$B$5, 2, FALSE)</f>
        <v>Kelly Williams</v>
      </c>
      <c r="W742" s="3" t="str">
        <f>IFERROR(VLOOKUP($B742, 'Returns'!$A$2:$B$801, 2, FALSE), "No")</f>
        <v>No</v>
      </c>
    </row>
    <row r="743" spans="1:23" x14ac:dyDescent="0.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VLOOKUP($M743,People!$A$2:$B$5, 2, FALSE)</f>
        <v>Kelly Williams</v>
      </c>
      <c r="W743" s="3" t="str">
        <f>IFERROR(VLOOKUP($B743, 'Returns'!$A$2:$B$801, 2, FALSE), "No")</f>
        <v>No</v>
      </c>
    </row>
    <row r="744" spans="1:23" x14ac:dyDescent="0.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VLOOKUP($M744,People!$A$2:$B$5, 2, FALSE)</f>
        <v>Kelly Williams</v>
      </c>
      <c r="W744" s="3" t="str">
        <f>IFERROR(VLOOKUP($B744, 'Returns'!$A$2:$B$801, 2, FALSE), "No")</f>
        <v>No</v>
      </c>
    </row>
    <row r="745" spans="1:23" x14ac:dyDescent="0.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VLOOKUP($M745,People!$A$2:$B$5, 2, FALSE)</f>
        <v>Kelly Williams</v>
      </c>
      <c r="W745" s="3" t="str">
        <f>IFERROR(VLOOKUP($B745, 'Returns'!$A$2:$B$801, 2, FALSE), "No")</f>
        <v>No</v>
      </c>
    </row>
    <row r="746" spans="1:23" x14ac:dyDescent="0.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VLOOKUP($M746,People!$A$2:$B$5, 2, FALSE)</f>
        <v>Kelly Williams</v>
      </c>
      <c r="W746" s="3" t="str">
        <f>IFERROR(VLOOKUP($B746, 'Returns'!$A$2:$B$801, 2, FALSE), "No")</f>
        <v>No</v>
      </c>
    </row>
    <row r="747" spans="1:23" x14ac:dyDescent="0.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VLOOKUP($M747,People!$A$2:$B$5, 2, FALSE)</f>
        <v>Kelly Williams</v>
      </c>
      <c r="W747" s="3" t="str">
        <f>IFERROR(VLOOKUP($B747, 'Returns'!$A$2:$B$801, 2, FALSE), "No")</f>
        <v>No</v>
      </c>
    </row>
    <row r="748" spans="1:23" x14ac:dyDescent="0.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VLOOKUP($M748,People!$A$2:$B$5, 2, FALSE)</f>
        <v>Anna Andreadi</v>
      </c>
      <c r="W748" s="3" t="str">
        <f>IFERROR(VLOOKUP($B748, 'Returns'!$A$2:$B$801, 2, FALSE), "No")</f>
        <v>No</v>
      </c>
    </row>
    <row r="749" spans="1:23" x14ac:dyDescent="0.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VLOOKUP($M749,People!$A$2:$B$5, 2, FALSE)</f>
        <v>Anna Andreadi</v>
      </c>
      <c r="W749" s="3" t="str">
        <f>IFERROR(VLOOKUP($B749, 'Returns'!$A$2:$B$801, 2, FALSE), "No")</f>
        <v>No</v>
      </c>
    </row>
    <row r="750" spans="1:23" x14ac:dyDescent="0.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VLOOKUP($M750,People!$A$2:$B$5, 2, FALSE)</f>
        <v>Kelly Williams</v>
      </c>
      <c r="W750" s="3" t="str">
        <f>IFERROR(VLOOKUP($B750, 'Returns'!$A$2:$B$801, 2, FALSE), "No")</f>
        <v>No</v>
      </c>
    </row>
    <row r="751" spans="1:23" x14ac:dyDescent="0.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VLOOKUP($M751,People!$A$2:$B$5, 2, FALSE)</f>
        <v>Kelly Williams</v>
      </c>
      <c r="W751" s="3" t="str">
        <f>IFERROR(VLOOKUP($B751, 'Returns'!$A$2:$B$801, 2, FALSE), "No")</f>
        <v>No</v>
      </c>
    </row>
    <row r="752" spans="1:23" x14ac:dyDescent="0.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VLOOKUP($M752,People!$A$2:$B$5, 2, FALSE)</f>
        <v>Kelly Williams</v>
      </c>
      <c r="W752" s="3" t="str">
        <f>IFERROR(VLOOKUP($B752, 'Returns'!$A$2:$B$801, 2, FALSE), "No")</f>
        <v>No</v>
      </c>
    </row>
    <row r="753" spans="1:23" x14ac:dyDescent="0.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VLOOKUP($M753,People!$A$2:$B$5, 2, FALSE)</f>
        <v>Kelly Williams</v>
      </c>
      <c r="W753" s="3" t="str">
        <f>IFERROR(VLOOKUP($B753, 'Returns'!$A$2:$B$801, 2, FALSE), "No")</f>
        <v>No</v>
      </c>
    </row>
    <row r="754" spans="1:23" x14ac:dyDescent="0.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VLOOKUP($M754,People!$A$2:$B$5, 2, FALSE)</f>
        <v>Kelly Williams</v>
      </c>
      <c r="W754" s="3" t="str">
        <f>IFERROR(VLOOKUP($B754, 'Returns'!$A$2:$B$801, 2, FALSE), "No")</f>
        <v>No</v>
      </c>
    </row>
    <row r="755" spans="1:23" x14ac:dyDescent="0.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VLOOKUP($M755,People!$A$2:$B$5, 2, FALSE)</f>
        <v>Anna Andreadi</v>
      </c>
      <c r="W755" s="3" t="str">
        <f>IFERROR(VLOOKUP($B755, 'Returns'!$A$2:$B$801, 2, FALSE), "No")</f>
        <v>No</v>
      </c>
    </row>
    <row r="756" spans="1:23" x14ac:dyDescent="0.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VLOOKUP($M756,People!$A$2:$B$5, 2, FALSE)</f>
        <v>Anna Andreadi</v>
      </c>
      <c r="W756" s="3" t="str">
        <f>IFERROR(VLOOKUP($B756, 'Returns'!$A$2:$B$801, 2, FALSE), "No")</f>
        <v>No</v>
      </c>
    </row>
    <row r="757" spans="1:23" x14ac:dyDescent="0.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VLOOKUP($M757,People!$A$2:$B$5, 2, FALSE)</f>
        <v>Cassandra Brandow</v>
      </c>
      <c r="W757" s="3" t="str">
        <f>IFERROR(VLOOKUP($B757, 'Returns'!$A$2:$B$801, 2, FALSE), "No")</f>
        <v>No</v>
      </c>
    </row>
    <row r="758" spans="1:23" x14ac:dyDescent="0.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VLOOKUP($M758,People!$A$2:$B$5, 2, FALSE)</f>
        <v>Kelly Williams</v>
      </c>
      <c r="W758" s="3" t="str">
        <f>IFERROR(VLOOKUP($B758, 'Returns'!$A$2:$B$801, 2, FALSE), "No")</f>
        <v>No</v>
      </c>
    </row>
    <row r="759" spans="1:23" x14ac:dyDescent="0.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VLOOKUP($M759,People!$A$2:$B$5, 2, FALSE)</f>
        <v>Kelly Williams</v>
      </c>
      <c r="W759" s="3" t="str">
        <f>IFERROR(VLOOKUP($B759, 'Returns'!$A$2:$B$801, 2, FALSE), "No")</f>
        <v>No</v>
      </c>
    </row>
    <row r="760" spans="1:23" x14ac:dyDescent="0.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VLOOKUP($M760,People!$A$2:$B$5, 2, FALSE)</f>
        <v>Chuck Magee</v>
      </c>
      <c r="W760" s="3" t="str">
        <f>IFERROR(VLOOKUP($B760, 'Returns'!$A$2:$B$801, 2, FALSE), "No")</f>
        <v>No</v>
      </c>
    </row>
    <row r="761" spans="1:23" x14ac:dyDescent="0.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VLOOKUP($M761,People!$A$2:$B$5, 2, FALSE)</f>
        <v>Kelly Williams</v>
      </c>
      <c r="W761" s="3" t="str">
        <f>IFERROR(VLOOKUP($B761, 'Returns'!$A$2:$B$801, 2, FALSE), "No")</f>
        <v>No</v>
      </c>
    </row>
    <row r="762" spans="1:23" x14ac:dyDescent="0.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VLOOKUP($M762,People!$A$2:$B$5, 2, FALSE)</f>
        <v>Anna Andreadi</v>
      </c>
      <c r="W762" s="3" t="str">
        <f>IFERROR(VLOOKUP($B762, 'Returns'!$A$2:$B$801, 2, FALSE), "No")</f>
        <v>No</v>
      </c>
    </row>
    <row r="763" spans="1:23" x14ac:dyDescent="0.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VLOOKUP($M763,People!$A$2:$B$5, 2, FALSE)</f>
        <v>Cassandra Brandow</v>
      </c>
      <c r="W763" s="3" t="str">
        <f>IFERROR(VLOOKUP($B763, 'Returns'!$A$2:$B$801, 2, FALSE), "No")</f>
        <v>No</v>
      </c>
    </row>
    <row r="764" spans="1:23" x14ac:dyDescent="0.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VLOOKUP($M764,People!$A$2:$B$5, 2, FALSE)</f>
        <v>Chuck Magee</v>
      </c>
      <c r="W764" s="3" t="str">
        <f>IFERROR(VLOOKUP($B764, 'Returns'!$A$2:$B$801, 2, FALSE), "No")</f>
        <v>No</v>
      </c>
    </row>
    <row r="765" spans="1:23" x14ac:dyDescent="0.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VLOOKUP($M765,People!$A$2:$B$5, 2, FALSE)</f>
        <v>Cassandra Brandow</v>
      </c>
      <c r="W765" s="3" t="str">
        <f>IFERROR(VLOOKUP($B765, 'Returns'!$A$2:$B$801, 2, FALSE), "No")</f>
        <v>No</v>
      </c>
    </row>
    <row r="766" spans="1:23" x14ac:dyDescent="0.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VLOOKUP($M766,People!$A$2:$B$5, 2, FALSE)</f>
        <v>Cassandra Brandow</v>
      </c>
      <c r="W766" s="3" t="str">
        <f>IFERROR(VLOOKUP($B766, 'Returns'!$A$2:$B$801, 2, FALSE), "No")</f>
        <v>No</v>
      </c>
    </row>
    <row r="767" spans="1:23" x14ac:dyDescent="0.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VLOOKUP($M767,People!$A$2:$B$5, 2, FALSE)</f>
        <v>Cassandra Brandow</v>
      </c>
      <c r="W767" s="3" t="str">
        <f>IFERROR(VLOOKUP($B767, 'Returns'!$A$2:$B$801, 2, FALSE), "No")</f>
        <v>No</v>
      </c>
    </row>
    <row r="768" spans="1:23" x14ac:dyDescent="0.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VLOOKUP($M768,People!$A$2:$B$5, 2, FALSE)</f>
        <v>Cassandra Brandow</v>
      </c>
      <c r="W768" s="3" t="str">
        <f>IFERROR(VLOOKUP($B768, 'Returns'!$A$2:$B$801, 2, FALSE), "No")</f>
        <v>No</v>
      </c>
    </row>
    <row r="769" spans="1:23" x14ac:dyDescent="0.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VLOOKUP($M769,People!$A$2:$B$5, 2, FALSE)</f>
        <v>Cassandra Brandow</v>
      </c>
      <c r="W769" s="3" t="str">
        <f>IFERROR(VLOOKUP($B769, 'Returns'!$A$2:$B$801, 2, FALSE), "No")</f>
        <v>No</v>
      </c>
    </row>
    <row r="770" spans="1:23" x14ac:dyDescent="0.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VLOOKUP($M770,People!$A$2:$B$5, 2, FALSE)</f>
        <v>Cassandra Brandow</v>
      </c>
      <c r="W770" s="3" t="str">
        <f>IFERROR(VLOOKUP($B770, 'Returns'!$A$2:$B$801, 2, FALSE), "No")</f>
        <v>No</v>
      </c>
    </row>
    <row r="771" spans="1:23" x14ac:dyDescent="0.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VLOOKUP($M771,People!$A$2:$B$5, 2, FALSE)</f>
        <v>Cassandra Brandow</v>
      </c>
      <c r="W771" s="3" t="str">
        <f>IFERROR(VLOOKUP($B771, 'Returns'!$A$2:$B$801, 2, FALSE), "No")</f>
        <v>No</v>
      </c>
    </row>
    <row r="772" spans="1:23" x14ac:dyDescent="0.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VLOOKUP($M772,People!$A$2:$B$5, 2, FALSE)</f>
        <v>Kelly Williams</v>
      </c>
      <c r="W772" s="3" t="str">
        <f>IFERROR(VLOOKUP($B772, 'Returns'!$A$2:$B$801, 2, FALSE), "No")</f>
        <v>No</v>
      </c>
    </row>
    <row r="773" spans="1:23" x14ac:dyDescent="0.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VLOOKUP($M773,People!$A$2:$B$5, 2, FALSE)</f>
        <v>Kelly Williams</v>
      </c>
      <c r="W773" s="3" t="str">
        <f>IFERROR(VLOOKUP($B773, 'Returns'!$A$2:$B$801, 2, FALSE), "No")</f>
        <v>No</v>
      </c>
    </row>
    <row r="774" spans="1:23" x14ac:dyDescent="0.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VLOOKUP($M774,People!$A$2:$B$5, 2, FALSE)</f>
        <v>Kelly Williams</v>
      </c>
      <c r="W774" s="3" t="str">
        <f>IFERROR(VLOOKUP($B774, 'Returns'!$A$2:$B$801, 2, FALSE), "No")</f>
        <v>No</v>
      </c>
    </row>
    <row r="775" spans="1:23" x14ac:dyDescent="0.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VLOOKUP($M775,People!$A$2:$B$5, 2, FALSE)</f>
        <v>Kelly Williams</v>
      </c>
      <c r="W775" s="3" t="str">
        <f>IFERROR(VLOOKUP($B775, 'Returns'!$A$2:$B$801, 2, FALSE), "No")</f>
        <v>No</v>
      </c>
    </row>
    <row r="776" spans="1:23" x14ac:dyDescent="0.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VLOOKUP($M776,People!$A$2:$B$5, 2, FALSE)</f>
        <v>Kelly Williams</v>
      </c>
      <c r="W776" s="3" t="str">
        <f>IFERROR(VLOOKUP($B776, 'Returns'!$A$2:$B$801, 2, FALSE), "No")</f>
        <v>No</v>
      </c>
    </row>
    <row r="777" spans="1:23" x14ac:dyDescent="0.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VLOOKUP($M777,People!$A$2:$B$5, 2, FALSE)</f>
        <v>Kelly Williams</v>
      </c>
      <c r="W777" s="3" t="str">
        <f>IFERROR(VLOOKUP($B777, 'Returns'!$A$2:$B$801, 2, FALSE), "No")</f>
        <v>No</v>
      </c>
    </row>
    <row r="778" spans="1:23" x14ac:dyDescent="0.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VLOOKUP($M778,People!$A$2:$B$5, 2, FALSE)</f>
        <v>Chuck Magee</v>
      </c>
      <c r="W778" s="3" t="str">
        <f>IFERROR(VLOOKUP($B778, 'Returns'!$A$2:$B$801, 2, FALSE), "No")</f>
        <v>No</v>
      </c>
    </row>
    <row r="779" spans="1:23" x14ac:dyDescent="0.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VLOOKUP($M779,People!$A$2:$B$5, 2, FALSE)</f>
        <v>Anna Andreadi</v>
      </c>
      <c r="W779" s="3" t="str">
        <f>IFERROR(VLOOKUP($B779, 'Returns'!$A$2:$B$801, 2, FALSE), "No")</f>
        <v>Yes</v>
      </c>
    </row>
    <row r="780" spans="1:23" x14ac:dyDescent="0.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VLOOKUP($M780,People!$A$2:$B$5, 2, FALSE)</f>
        <v>Anna Andreadi</v>
      </c>
      <c r="W780" s="3" t="str">
        <f>IFERROR(VLOOKUP($B780, 'Returns'!$A$2:$B$801, 2, FALSE), "No")</f>
        <v>Yes</v>
      </c>
    </row>
    <row r="781" spans="1:23" x14ac:dyDescent="0.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VLOOKUP($M781,People!$A$2:$B$5, 2, FALSE)</f>
        <v>Anna Andreadi</v>
      </c>
      <c r="W781" s="3" t="str">
        <f>IFERROR(VLOOKUP($B781, 'Returns'!$A$2:$B$801, 2, FALSE), "No")</f>
        <v>Yes</v>
      </c>
    </row>
    <row r="782" spans="1:23" x14ac:dyDescent="0.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VLOOKUP($M782,People!$A$2:$B$5, 2, FALSE)</f>
        <v>Anna Andreadi</v>
      </c>
      <c r="W782" s="3" t="str">
        <f>IFERROR(VLOOKUP($B782, 'Returns'!$A$2:$B$801, 2, FALSE), "No")</f>
        <v>Yes</v>
      </c>
    </row>
    <row r="783" spans="1:23" x14ac:dyDescent="0.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VLOOKUP($M783,People!$A$2:$B$5, 2, FALSE)</f>
        <v>Chuck Magee</v>
      </c>
      <c r="W783" s="3" t="str">
        <f>IFERROR(VLOOKUP($B783, 'Returns'!$A$2:$B$801, 2, FALSE), "No")</f>
        <v>No</v>
      </c>
    </row>
    <row r="784" spans="1:23" x14ac:dyDescent="0.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VLOOKUP($M784,People!$A$2:$B$5, 2, FALSE)</f>
        <v>Chuck Magee</v>
      </c>
      <c r="W784" s="3" t="str">
        <f>IFERROR(VLOOKUP($B784, 'Returns'!$A$2:$B$801, 2, FALSE), "No")</f>
        <v>No</v>
      </c>
    </row>
    <row r="785" spans="1:23" x14ac:dyDescent="0.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VLOOKUP($M785,People!$A$2:$B$5, 2, FALSE)</f>
        <v>Chuck Magee</v>
      </c>
      <c r="W785" s="3" t="str">
        <f>IFERROR(VLOOKUP($B785, 'Returns'!$A$2:$B$801, 2, FALSE), "No")</f>
        <v>No</v>
      </c>
    </row>
    <row r="786" spans="1:23" x14ac:dyDescent="0.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VLOOKUP($M786,People!$A$2:$B$5, 2, FALSE)</f>
        <v>Chuck Magee</v>
      </c>
      <c r="W786" s="3" t="str">
        <f>IFERROR(VLOOKUP($B786, 'Returns'!$A$2:$B$801, 2, FALSE), "No")</f>
        <v>No</v>
      </c>
    </row>
    <row r="787" spans="1:23" x14ac:dyDescent="0.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VLOOKUP($M787,People!$A$2:$B$5, 2, FALSE)</f>
        <v>Cassandra Brandow</v>
      </c>
      <c r="W787" s="3" t="str">
        <f>IFERROR(VLOOKUP($B787, 'Returns'!$A$2:$B$801, 2, FALSE), "No")</f>
        <v>No</v>
      </c>
    </row>
    <row r="788" spans="1:23" x14ac:dyDescent="0.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VLOOKUP($M788,People!$A$2:$B$5, 2, FALSE)</f>
        <v>Anna Andreadi</v>
      </c>
      <c r="W788" s="3" t="str">
        <f>IFERROR(VLOOKUP($B788, 'Returns'!$A$2:$B$801, 2, FALSE), "No")</f>
        <v>No</v>
      </c>
    </row>
    <row r="789" spans="1:23" x14ac:dyDescent="0.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VLOOKUP($M789,People!$A$2:$B$5, 2, FALSE)</f>
        <v>Anna Andreadi</v>
      </c>
      <c r="W789" s="3" t="str">
        <f>IFERROR(VLOOKUP($B789, 'Returns'!$A$2:$B$801, 2, FALSE), "No")</f>
        <v>No</v>
      </c>
    </row>
    <row r="790" spans="1:23" x14ac:dyDescent="0.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VLOOKUP($M790,People!$A$2:$B$5, 2, FALSE)</f>
        <v>Cassandra Brandow</v>
      </c>
      <c r="W790" s="3" t="str">
        <f>IFERROR(VLOOKUP($B790, 'Returns'!$A$2:$B$801, 2, FALSE), "No")</f>
        <v>No</v>
      </c>
    </row>
    <row r="791" spans="1:23" x14ac:dyDescent="0.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VLOOKUP($M791,People!$A$2:$B$5, 2, FALSE)</f>
        <v>Cassandra Brandow</v>
      </c>
      <c r="W791" s="3" t="str">
        <f>IFERROR(VLOOKUP($B791, 'Returns'!$A$2:$B$801, 2, FALSE), "No")</f>
        <v>No</v>
      </c>
    </row>
    <row r="792" spans="1:23" x14ac:dyDescent="0.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VLOOKUP($M792,People!$A$2:$B$5, 2, FALSE)</f>
        <v>Cassandra Brandow</v>
      </c>
      <c r="W792" s="3" t="str">
        <f>IFERROR(VLOOKUP($B792, 'Returns'!$A$2:$B$801, 2, FALSE), "No")</f>
        <v>No</v>
      </c>
    </row>
    <row r="793" spans="1:23" x14ac:dyDescent="0.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VLOOKUP($M793,People!$A$2:$B$5, 2, FALSE)</f>
        <v>Cassandra Brandow</v>
      </c>
      <c r="W793" s="3" t="str">
        <f>IFERROR(VLOOKUP($B793, 'Returns'!$A$2:$B$801, 2, FALSE), "No")</f>
        <v>No</v>
      </c>
    </row>
    <row r="794" spans="1:23" x14ac:dyDescent="0.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VLOOKUP($M794,People!$A$2:$B$5, 2, FALSE)</f>
        <v>Cassandra Brandow</v>
      </c>
      <c r="W794" s="3" t="str">
        <f>IFERROR(VLOOKUP($B794, 'Returns'!$A$2:$B$801, 2, FALSE), "No")</f>
        <v>No</v>
      </c>
    </row>
    <row r="795" spans="1:23" x14ac:dyDescent="0.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VLOOKUP($M795,People!$A$2:$B$5, 2, FALSE)</f>
        <v>Anna Andreadi</v>
      </c>
      <c r="W795" s="3" t="str">
        <f>IFERROR(VLOOKUP($B795, 'Returns'!$A$2:$B$801, 2, FALSE), "No")</f>
        <v>No</v>
      </c>
    </row>
    <row r="796" spans="1:23" x14ac:dyDescent="0.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VLOOKUP($M796,People!$A$2:$B$5, 2, FALSE)</f>
        <v>Anna Andreadi</v>
      </c>
      <c r="W796" s="3" t="str">
        <f>IFERROR(VLOOKUP($B796, 'Returns'!$A$2:$B$801, 2, FALSE), "No")</f>
        <v>No</v>
      </c>
    </row>
    <row r="797" spans="1:23" x14ac:dyDescent="0.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VLOOKUP($M797,People!$A$2:$B$5, 2, FALSE)</f>
        <v>Kelly Williams</v>
      </c>
      <c r="W797" s="3" t="str">
        <f>IFERROR(VLOOKUP($B797, 'Returns'!$A$2:$B$801, 2, FALSE), "No")</f>
        <v>No</v>
      </c>
    </row>
    <row r="798" spans="1:23" x14ac:dyDescent="0.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VLOOKUP($M798,People!$A$2:$B$5, 2, FALSE)</f>
        <v>Chuck Magee</v>
      </c>
      <c r="W798" s="3" t="str">
        <f>IFERROR(VLOOKUP($B798, 'Returns'!$A$2:$B$801, 2, FALSE), "No")</f>
        <v>No</v>
      </c>
    </row>
    <row r="799" spans="1:23" x14ac:dyDescent="0.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VLOOKUP($M799,People!$A$2:$B$5, 2, FALSE)</f>
        <v>Chuck Magee</v>
      </c>
      <c r="W799" s="3" t="str">
        <f>IFERROR(VLOOKUP($B799, 'Returns'!$A$2:$B$801, 2, FALSE), "No")</f>
        <v>No</v>
      </c>
    </row>
    <row r="800" spans="1:23" x14ac:dyDescent="0.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VLOOKUP($M800,People!$A$2:$B$5, 2, FALSE)</f>
        <v>Chuck Magee</v>
      </c>
      <c r="W800" s="3" t="str">
        <f>IFERROR(VLOOKUP($B800, 'Returns'!$A$2:$B$801, 2, FALSE), "No")</f>
        <v>No</v>
      </c>
    </row>
    <row r="801" spans="1:23" x14ac:dyDescent="0.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VLOOKUP($M801,People!$A$2:$B$5, 2, FALSE)</f>
        <v>Anna Andreadi</v>
      </c>
      <c r="W801" s="3" t="str">
        <f>IFERROR(VLOOKUP($B801, 'Returns'!$A$2:$B$801, 2, FALSE), "No")</f>
        <v>Yes</v>
      </c>
    </row>
    <row r="802" spans="1:23" x14ac:dyDescent="0.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VLOOKUP($M802,People!$A$2:$B$5, 2, FALSE)</f>
        <v>Anna Andreadi</v>
      </c>
      <c r="W802" s="3" t="str">
        <f>IFERROR(VLOOKUP($B802, 'Returns'!$A$2:$B$801, 2, FALSE), "No")</f>
        <v>No</v>
      </c>
    </row>
    <row r="803" spans="1:23" x14ac:dyDescent="0.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VLOOKUP($M803,People!$A$2:$B$5, 2, FALSE)</f>
        <v>Anna Andreadi</v>
      </c>
      <c r="W803" s="3" t="str">
        <f>IFERROR(VLOOKUP($B803, 'Returns'!$A$2:$B$801, 2, FALSE), "No")</f>
        <v>No</v>
      </c>
    </row>
    <row r="804" spans="1:23" x14ac:dyDescent="0.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VLOOKUP($M804,People!$A$2:$B$5, 2, FALSE)</f>
        <v>Chuck Magee</v>
      </c>
      <c r="W804" s="3" t="str">
        <f>IFERROR(VLOOKUP($B804, 'Returns'!$A$2:$B$801, 2, FALSE), "No")</f>
        <v>No</v>
      </c>
    </row>
    <row r="805" spans="1:23" x14ac:dyDescent="0.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VLOOKUP($M805,People!$A$2:$B$5, 2, FALSE)</f>
        <v>Cassandra Brandow</v>
      </c>
      <c r="W805" s="3" t="str">
        <f>IFERROR(VLOOKUP($B805, 'Returns'!$A$2:$B$801, 2, FALSE), "No")</f>
        <v>No</v>
      </c>
    </row>
    <row r="806" spans="1:23" x14ac:dyDescent="0.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VLOOKUP($M806,People!$A$2:$B$5, 2, FALSE)</f>
        <v>Anna Andreadi</v>
      </c>
      <c r="W806" s="3" t="str">
        <f>IFERROR(VLOOKUP($B806, 'Returns'!$A$2:$B$801, 2, FALSE), "No")</f>
        <v>No</v>
      </c>
    </row>
    <row r="807" spans="1:23" x14ac:dyDescent="0.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VLOOKUP($M807,People!$A$2:$B$5, 2, FALSE)</f>
        <v>Anna Andreadi</v>
      </c>
      <c r="W807" s="3" t="str">
        <f>IFERROR(VLOOKUP($B807, 'Returns'!$A$2:$B$801, 2, FALSE), "No")</f>
        <v>No</v>
      </c>
    </row>
    <row r="808" spans="1:23" x14ac:dyDescent="0.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VLOOKUP($M808,People!$A$2:$B$5, 2, FALSE)</f>
        <v>Anna Andreadi</v>
      </c>
      <c r="W808" s="3" t="str">
        <f>IFERROR(VLOOKUP($B808, 'Returns'!$A$2:$B$801, 2, FALSE), "No")</f>
        <v>No</v>
      </c>
    </row>
    <row r="809" spans="1:23" x14ac:dyDescent="0.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VLOOKUP($M809,People!$A$2:$B$5, 2, FALSE)</f>
        <v>Kelly Williams</v>
      </c>
      <c r="W809" s="3" t="str">
        <f>IFERROR(VLOOKUP($B809, 'Returns'!$A$2:$B$801, 2, FALSE), "No")</f>
        <v>No</v>
      </c>
    </row>
    <row r="810" spans="1:23" x14ac:dyDescent="0.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VLOOKUP($M810,People!$A$2:$B$5, 2, FALSE)</f>
        <v>Kelly Williams</v>
      </c>
      <c r="W810" s="3" t="str">
        <f>IFERROR(VLOOKUP($B810, 'Returns'!$A$2:$B$801, 2, FALSE), "No")</f>
        <v>No</v>
      </c>
    </row>
    <row r="811" spans="1:23" x14ac:dyDescent="0.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VLOOKUP($M811,People!$A$2:$B$5, 2, FALSE)</f>
        <v>Anna Andreadi</v>
      </c>
      <c r="W811" s="3" t="str">
        <f>IFERROR(VLOOKUP($B811, 'Returns'!$A$2:$B$801, 2, FALSE), "No")</f>
        <v>No</v>
      </c>
    </row>
    <row r="812" spans="1:23" x14ac:dyDescent="0.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VLOOKUP($M812,People!$A$2:$B$5, 2, FALSE)</f>
        <v>Anna Andreadi</v>
      </c>
      <c r="W812" s="3" t="str">
        <f>IFERROR(VLOOKUP($B812, 'Returns'!$A$2:$B$801, 2, FALSE), "No")</f>
        <v>No</v>
      </c>
    </row>
    <row r="813" spans="1:23" x14ac:dyDescent="0.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VLOOKUP($M813,People!$A$2:$B$5, 2, FALSE)</f>
        <v>Anna Andreadi</v>
      </c>
      <c r="W813" s="3" t="str">
        <f>IFERROR(VLOOKUP($B813, 'Returns'!$A$2:$B$801, 2, FALSE), "No")</f>
        <v>No</v>
      </c>
    </row>
    <row r="814" spans="1:23" x14ac:dyDescent="0.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VLOOKUP($M814,People!$A$2:$B$5, 2, FALSE)</f>
        <v>Anna Andreadi</v>
      </c>
      <c r="W814" s="3" t="str">
        <f>IFERROR(VLOOKUP($B814, 'Returns'!$A$2:$B$801, 2, FALSE), "No")</f>
        <v>No</v>
      </c>
    </row>
    <row r="815" spans="1:23" x14ac:dyDescent="0.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VLOOKUP($M815,People!$A$2:$B$5, 2, FALSE)</f>
        <v>Anna Andreadi</v>
      </c>
      <c r="W815" s="3" t="str">
        <f>IFERROR(VLOOKUP($B815, 'Returns'!$A$2:$B$801, 2, FALSE), "No")</f>
        <v>No</v>
      </c>
    </row>
    <row r="816" spans="1:23" x14ac:dyDescent="0.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VLOOKUP($M816,People!$A$2:$B$5, 2, FALSE)</f>
        <v>Anna Andreadi</v>
      </c>
      <c r="W816" s="3" t="str">
        <f>IFERROR(VLOOKUP($B816, 'Returns'!$A$2:$B$801, 2, FALSE), "No")</f>
        <v>No</v>
      </c>
    </row>
    <row r="817" spans="1:23" x14ac:dyDescent="0.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VLOOKUP($M817,People!$A$2:$B$5, 2, FALSE)</f>
        <v>Kelly Williams</v>
      </c>
      <c r="W817" s="3" t="str">
        <f>IFERROR(VLOOKUP($B817, 'Returns'!$A$2:$B$801, 2, FALSE), "No")</f>
        <v>No</v>
      </c>
    </row>
    <row r="818" spans="1:23" x14ac:dyDescent="0.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VLOOKUP($M818,People!$A$2:$B$5, 2, FALSE)</f>
        <v>Chuck Magee</v>
      </c>
      <c r="W818" s="3" t="str">
        <f>IFERROR(VLOOKUP($B818, 'Returns'!$A$2:$B$801, 2, FALSE), "No")</f>
        <v>No</v>
      </c>
    </row>
    <row r="819" spans="1:23" x14ac:dyDescent="0.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VLOOKUP($M819,People!$A$2:$B$5, 2, FALSE)</f>
        <v>Chuck Magee</v>
      </c>
      <c r="W819" s="3" t="str">
        <f>IFERROR(VLOOKUP($B819, 'Returns'!$A$2:$B$801, 2, FALSE), "No")</f>
        <v>No</v>
      </c>
    </row>
    <row r="820" spans="1:23" x14ac:dyDescent="0.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VLOOKUP($M820,People!$A$2:$B$5, 2, FALSE)</f>
        <v>Chuck Magee</v>
      </c>
      <c r="W820" s="3" t="str">
        <f>IFERROR(VLOOKUP($B820, 'Returns'!$A$2:$B$801, 2, FALSE), "No")</f>
        <v>No</v>
      </c>
    </row>
    <row r="821" spans="1:23" x14ac:dyDescent="0.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VLOOKUP($M821,People!$A$2:$B$5, 2, FALSE)</f>
        <v>Chuck Magee</v>
      </c>
      <c r="W821" s="3" t="str">
        <f>IFERROR(VLOOKUP($B821, 'Returns'!$A$2:$B$801, 2, FALSE), "No")</f>
        <v>No</v>
      </c>
    </row>
    <row r="822" spans="1:23" x14ac:dyDescent="0.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VLOOKUP($M822,People!$A$2:$B$5, 2, FALSE)</f>
        <v>Chuck Magee</v>
      </c>
      <c r="W822" s="3" t="str">
        <f>IFERROR(VLOOKUP($B822, 'Returns'!$A$2:$B$801, 2, FALSE), "No")</f>
        <v>No</v>
      </c>
    </row>
    <row r="823" spans="1:23" x14ac:dyDescent="0.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VLOOKUP($M823,People!$A$2:$B$5, 2, FALSE)</f>
        <v>Chuck Magee</v>
      </c>
      <c r="W823" s="3" t="str">
        <f>IFERROR(VLOOKUP($B823, 'Returns'!$A$2:$B$801, 2, FALSE), "No")</f>
        <v>No</v>
      </c>
    </row>
    <row r="824" spans="1:23" x14ac:dyDescent="0.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VLOOKUP($M824,People!$A$2:$B$5, 2, FALSE)</f>
        <v>Chuck Magee</v>
      </c>
      <c r="W824" s="3" t="str">
        <f>IFERROR(VLOOKUP($B824, 'Returns'!$A$2:$B$801, 2, FALSE), "No")</f>
        <v>No</v>
      </c>
    </row>
    <row r="825" spans="1:23" x14ac:dyDescent="0.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VLOOKUP($M825,People!$A$2:$B$5, 2, FALSE)</f>
        <v>Chuck Magee</v>
      </c>
      <c r="W825" s="3" t="str">
        <f>IFERROR(VLOOKUP($B825, 'Returns'!$A$2:$B$801, 2, FALSE), "No")</f>
        <v>No</v>
      </c>
    </row>
    <row r="826" spans="1:23" x14ac:dyDescent="0.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VLOOKUP($M826,People!$A$2:$B$5, 2, FALSE)</f>
        <v>Anna Andreadi</v>
      </c>
      <c r="W826" s="3" t="str">
        <f>IFERROR(VLOOKUP($B826, 'Returns'!$A$2:$B$801, 2, FALSE), "No")</f>
        <v>No</v>
      </c>
    </row>
    <row r="827" spans="1:23" x14ac:dyDescent="0.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VLOOKUP($M827,People!$A$2:$B$5, 2, FALSE)</f>
        <v>Anna Andreadi</v>
      </c>
      <c r="W827" s="3" t="str">
        <f>IFERROR(VLOOKUP($B827, 'Returns'!$A$2:$B$801, 2, FALSE), "No")</f>
        <v>No</v>
      </c>
    </row>
    <row r="828" spans="1:23" x14ac:dyDescent="0.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VLOOKUP($M828,People!$A$2:$B$5, 2, FALSE)</f>
        <v>Kelly Williams</v>
      </c>
      <c r="W828" s="3" t="str">
        <f>IFERROR(VLOOKUP($B828, 'Returns'!$A$2:$B$801, 2, FALSE), "No")</f>
        <v>No</v>
      </c>
    </row>
    <row r="829" spans="1:23" x14ac:dyDescent="0.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VLOOKUP($M829,People!$A$2:$B$5, 2, FALSE)</f>
        <v>Kelly Williams</v>
      </c>
      <c r="W829" s="3" t="str">
        <f>IFERROR(VLOOKUP($B829, 'Returns'!$A$2:$B$801, 2, FALSE), "No")</f>
        <v>No</v>
      </c>
    </row>
    <row r="830" spans="1:23" x14ac:dyDescent="0.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VLOOKUP($M830,People!$A$2:$B$5, 2, FALSE)</f>
        <v>Kelly Williams</v>
      </c>
      <c r="W830" s="3" t="str">
        <f>IFERROR(VLOOKUP($B830, 'Returns'!$A$2:$B$801, 2, FALSE), "No")</f>
        <v>No</v>
      </c>
    </row>
    <row r="831" spans="1:23" x14ac:dyDescent="0.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VLOOKUP($M831,People!$A$2:$B$5, 2, FALSE)</f>
        <v>Cassandra Brandow</v>
      </c>
      <c r="W831" s="3" t="str">
        <f>IFERROR(VLOOKUP($B831, 'Returns'!$A$2:$B$801, 2, FALSE), "No")</f>
        <v>No</v>
      </c>
    </row>
    <row r="832" spans="1:23" x14ac:dyDescent="0.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VLOOKUP($M832,People!$A$2:$B$5, 2, FALSE)</f>
        <v>Cassandra Brandow</v>
      </c>
      <c r="W832" s="3" t="str">
        <f>IFERROR(VLOOKUP($B832, 'Returns'!$A$2:$B$801, 2, FALSE), "No")</f>
        <v>No</v>
      </c>
    </row>
    <row r="833" spans="1:23" x14ac:dyDescent="0.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VLOOKUP($M833,People!$A$2:$B$5, 2, FALSE)</f>
        <v>Cassandra Brandow</v>
      </c>
      <c r="W833" s="3" t="str">
        <f>IFERROR(VLOOKUP($B833, 'Returns'!$A$2:$B$801, 2, FALSE), "No")</f>
        <v>No</v>
      </c>
    </row>
    <row r="834" spans="1:23" x14ac:dyDescent="0.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VLOOKUP($M834,People!$A$2:$B$5, 2, FALSE)</f>
        <v>Cassandra Brandow</v>
      </c>
      <c r="W834" s="3" t="str">
        <f>IFERROR(VLOOKUP($B834, 'Returns'!$A$2:$B$801, 2, FALSE), "No")</f>
        <v>No</v>
      </c>
    </row>
    <row r="835" spans="1:23" x14ac:dyDescent="0.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VLOOKUP($M835,People!$A$2:$B$5, 2, FALSE)</f>
        <v>Cassandra Brandow</v>
      </c>
      <c r="W835" s="3" t="str">
        <f>IFERROR(VLOOKUP($B835, 'Returns'!$A$2:$B$801, 2, FALSE), "No")</f>
        <v>No</v>
      </c>
    </row>
    <row r="836" spans="1:23" x14ac:dyDescent="0.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VLOOKUP($M836,People!$A$2:$B$5, 2, FALSE)</f>
        <v>Cassandra Brandow</v>
      </c>
      <c r="W836" s="3" t="str">
        <f>IFERROR(VLOOKUP($B836, 'Returns'!$A$2:$B$801, 2, FALSE), "No")</f>
        <v>No</v>
      </c>
    </row>
    <row r="837" spans="1:23" x14ac:dyDescent="0.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VLOOKUP($M837,People!$A$2:$B$5, 2, FALSE)</f>
        <v>Cassandra Brandow</v>
      </c>
      <c r="W837" s="3" t="str">
        <f>IFERROR(VLOOKUP($B837, 'Returns'!$A$2:$B$801, 2, FALSE), "No")</f>
        <v>No</v>
      </c>
    </row>
    <row r="838" spans="1:23" x14ac:dyDescent="0.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VLOOKUP($M838,People!$A$2:$B$5, 2, FALSE)</f>
        <v>Kelly Williams</v>
      </c>
      <c r="W838" s="3" t="str">
        <f>IFERROR(VLOOKUP($B838, 'Returns'!$A$2:$B$801, 2, FALSE), "No")</f>
        <v>No</v>
      </c>
    </row>
    <row r="839" spans="1:23" x14ac:dyDescent="0.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VLOOKUP($M839,People!$A$2:$B$5, 2, FALSE)</f>
        <v>Cassandra Brandow</v>
      </c>
      <c r="W839" s="3" t="str">
        <f>IFERROR(VLOOKUP($B839, 'Returns'!$A$2:$B$801, 2, FALSE), "No")</f>
        <v>No</v>
      </c>
    </row>
    <row r="840" spans="1:23" x14ac:dyDescent="0.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VLOOKUP($M840,People!$A$2:$B$5, 2, FALSE)</f>
        <v>Kelly Williams</v>
      </c>
      <c r="W840" s="3" t="str">
        <f>IFERROR(VLOOKUP($B840, 'Returns'!$A$2:$B$801, 2, FALSE), "No")</f>
        <v>No</v>
      </c>
    </row>
    <row r="841" spans="1:23" x14ac:dyDescent="0.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VLOOKUP($M841,People!$A$2:$B$5, 2, FALSE)</f>
        <v>Chuck Magee</v>
      </c>
      <c r="W841" s="3" t="str">
        <f>IFERROR(VLOOKUP($B841, 'Returns'!$A$2:$B$801, 2, FALSE), "No")</f>
        <v>No</v>
      </c>
    </row>
    <row r="842" spans="1:23" x14ac:dyDescent="0.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VLOOKUP($M842,People!$A$2:$B$5, 2, FALSE)</f>
        <v>Chuck Magee</v>
      </c>
      <c r="W842" s="3" t="str">
        <f>IFERROR(VLOOKUP($B842, 'Returns'!$A$2:$B$801, 2, FALSE), "No")</f>
        <v>No</v>
      </c>
    </row>
    <row r="843" spans="1:23" x14ac:dyDescent="0.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VLOOKUP($M843,People!$A$2:$B$5, 2, FALSE)</f>
        <v>Chuck Magee</v>
      </c>
      <c r="W843" s="3" t="str">
        <f>IFERROR(VLOOKUP($B843, 'Returns'!$A$2:$B$801, 2, FALSE), "No")</f>
        <v>No</v>
      </c>
    </row>
    <row r="844" spans="1:23" x14ac:dyDescent="0.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VLOOKUP($M844,People!$A$2:$B$5, 2, FALSE)</f>
        <v>Anna Andreadi</v>
      </c>
      <c r="W844" s="3" t="str">
        <f>IFERROR(VLOOKUP($B844, 'Returns'!$A$2:$B$801, 2, FALSE), "No")</f>
        <v>No</v>
      </c>
    </row>
    <row r="845" spans="1:23" x14ac:dyDescent="0.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VLOOKUP($M845,People!$A$2:$B$5, 2, FALSE)</f>
        <v>Anna Andreadi</v>
      </c>
      <c r="W845" s="3" t="str">
        <f>IFERROR(VLOOKUP($B845, 'Returns'!$A$2:$B$801, 2, FALSE), "No")</f>
        <v>No</v>
      </c>
    </row>
    <row r="846" spans="1:23" x14ac:dyDescent="0.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VLOOKUP($M846,People!$A$2:$B$5, 2, FALSE)</f>
        <v>Anna Andreadi</v>
      </c>
      <c r="W846" s="3" t="str">
        <f>IFERROR(VLOOKUP($B846, 'Returns'!$A$2:$B$801, 2, FALSE), "No")</f>
        <v>No</v>
      </c>
    </row>
    <row r="847" spans="1:23" x14ac:dyDescent="0.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VLOOKUP($M847,People!$A$2:$B$5, 2, FALSE)</f>
        <v>Anna Andreadi</v>
      </c>
      <c r="W847" s="3" t="str">
        <f>IFERROR(VLOOKUP($B847, 'Returns'!$A$2:$B$801, 2, FALSE), "No")</f>
        <v>No</v>
      </c>
    </row>
    <row r="848" spans="1:23" x14ac:dyDescent="0.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VLOOKUP($M848,People!$A$2:$B$5, 2, FALSE)</f>
        <v>Cassandra Brandow</v>
      </c>
      <c r="W848" s="3" t="str">
        <f>IFERROR(VLOOKUP($B848, 'Returns'!$A$2:$B$801, 2, FALSE), "No")</f>
        <v>No</v>
      </c>
    </row>
    <row r="849" spans="1:23" x14ac:dyDescent="0.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VLOOKUP($M849,People!$A$2:$B$5, 2, FALSE)</f>
        <v>Cassandra Brandow</v>
      </c>
      <c r="W849" s="3" t="str">
        <f>IFERROR(VLOOKUP($B849, 'Returns'!$A$2:$B$801, 2, FALSE), "No")</f>
        <v>No</v>
      </c>
    </row>
    <row r="850" spans="1:23" x14ac:dyDescent="0.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VLOOKUP($M850,People!$A$2:$B$5, 2, FALSE)</f>
        <v>Chuck Magee</v>
      </c>
      <c r="W850" s="3" t="str">
        <f>IFERROR(VLOOKUP($B850, 'Returns'!$A$2:$B$801, 2, FALSE), "No")</f>
        <v>No</v>
      </c>
    </row>
    <row r="851" spans="1:23" x14ac:dyDescent="0.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VLOOKUP($M851,People!$A$2:$B$5, 2, FALSE)</f>
        <v>Chuck Magee</v>
      </c>
      <c r="W851" s="3" t="str">
        <f>IFERROR(VLOOKUP($B851, 'Returns'!$A$2:$B$801, 2, FALSE), "No")</f>
        <v>No</v>
      </c>
    </row>
    <row r="852" spans="1:23" x14ac:dyDescent="0.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VLOOKUP($M852,People!$A$2:$B$5, 2, FALSE)</f>
        <v>Anna Andreadi</v>
      </c>
      <c r="W852" s="3" t="str">
        <f>IFERROR(VLOOKUP($B852, 'Returns'!$A$2:$B$801, 2, FALSE), "No")</f>
        <v>No</v>
      </c>
    </row>
    <row r="853" spans="1:23" x14ac:dyDescent="0.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VLOOKUP($M853,People!$A$2:$B$5, 2, FALSE)</f>
        <v>Anna Andreadi</v>
      </c>
      <c r="W853" s="3" t="str">
        <f>IFERROR(VLOOKUP($B853, 'Returns'!$A$2:$B$801, 2, FALSE), "No")</f>
        <v>No</v>
      </c>
    </row>
    <row r="854" spans="1:23" x14ac:dyDescent="0.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VLOOKUP($M854,People!$A$2:$B$5, 2, FALSE)</f>
        <v>Cassandra Brandow</v>
      </c>
      <c r="W854" s="3" t="str">
        <f>IFERROR(VLOOKUP($B854, 'Returns'!$A$2:$B$801, 2, FALSE), "No")</f>
        <v>No</v>
      </c>
    </row>
    <row r="855" spans="1:23" x14ac:dyDescent="0.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VLOOKUP($M855,People!$A$2:$B$5, 2, FALSE)</f>
        <v>Chuck Magee</v>
      </c>
      <c r="W855" s="3" t="str">
        <f>IFERROR(VLOOKUP($B855, 'Returns'!$A$2:$B$801, 2, FALSE), "No")</f>
        <v>No</v>
      </c>
    </row>
    <row r="856" spans="1:23" x14ac:dyDescent="0.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VLOOKUP($M856,People!$A$2:$B$5, 2, FALSE)</f>
        <v>Chuck Magee</v>
      </c>
      <c r="W856" s="3" t="str">
        <f>IFERROR(VLOOKUP($B856, 'Returns'!$A$2:$B$801, 2, FALSE), "No")</f>
        <v>No</v>
      </c>
    </row>
    <row r="857" spans="1:23" x14ac:dyDescent="0.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VLOOKUP($M857,People!$A$2:$B$5, 2, FALSE)</f>
        <v>Chuck Magee</v>
      </c>
      <c r="W857" s="3" t="str">
        <f>IFERROR(VLOOKUP($B857, 'Returns'!$A$2:$B$801, 2, FALSE), "No")</f>
        <v>No</v>
      </c>
    </row>
    <row r="858" spans="1:23" x14ac:dyDescent="0.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VLOOKUP($M858,People!$A$2:$B$5, 2, FALSE)</f>
        <v>Chuck Magee</v>
      </c>
      <c r="W858" s="3" t="str">
        <f>IFERROR(VLOOKUP($B858, 'Returns'!$A$2:$B$801, 2, FALSE), "No")</f>
        <v>No</v>
      </c>
    </row>
    <row r="859" spans="1:23" x14ac:dyDescent="0.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VLOOKUP($M859,People!$A$2:$B$5, 2, FALSE)</f>
        <v>Chuck Magee</v>
      </c>
      <c r="W859" s="3" t="str">
        <f>IFERROR(VLOOKUP($B859, 'Returns'!$A$2:$B$801, 2, FALSE), "No")</f>
        <v>No</v>
      </c>
    </row>
    <row r="860" spans="1:23" x14ac:dyDescent="0.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VLOOKUP($M860,People!$A$2:$B$5, 2, FALSE)</f>
        <v>Chuck Magee</v>
      </c>
      <c r="W860" s="3" t="str">
        <f>IFERROR(VLOOKUP($B860, 'Returns'!$A$2:$B$801, 2, FALSE), "No")</f>
        <v>No</v>
      </c>
    </row>
    <row r="861" spans="1:23" x14ac:dyDescent="0.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VLOOKUP($M861,People!$A$2:$B$5, 2, FALSE)</f>
        <v>Chuck Magee</v>
      </c>
      <c r="W861" s="3" t="str">
        <f>IFERROR(VLOOKUP($B861, 'Returns'!$A$2:$B$801, 2, FALSE), "No")</f>
        <v>No</v>
      </c>
    </row>
    <row r="862" spans="1:23" x14ac:dyDescent="0.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VLOOKUP($M862,People!$A$2:$B$5, 2, FALSE)</f>
        <v>Anna Andreadi</v>
      </c>
      <c r="W862" s="3" t="str">
        <f>IFERROR(VLOOKUP($B862, 'Returns'!$A$2:$B$801, 2, FALSE), "No")</f>
        <v>No</v>
      </c>
    </row>
    <row r="863" spans="1:23" x14ac:dyDescent="0.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VLOOKUP($M863,People!$A$2:$B$5, 2, FALSE)</f>
        <v>Anna Andreadi</v>
      </c>
      <c r="W863" s="3" t="str">
        <f>IFERROR(VLOOKUP($B863, 'Returns'!$A$2:$B$801, 2, FALSE), "No")</f>
        <v>No</v>
      </c>
    </row>
    <row r="864" spans="1:23" x14ac:dyDescent="0.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VLOOKUP($M864,People!$A$2:$B$5, 2, FALSE)</f>
        <v>Cassandra Brandow</v>
      </c>
      <c r="W864" s="3" t="str">
        <f>IFERROR(VLOOKUP($B864, 'Returns'!$A$2:$B$801, 2, FALSE), "No")</f>
        <v>No</v>
      </c>
    </row>
    <row r="865" spans="1:23" x14ac:dyDescent="0.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VLOOKUP($M865,People!$A$2:$B$5, 2, FALSE)</f>
        <v>Cassandra Brandow</v>
      </c>
      <c r="W865" s="3" t="str">
        <f>IFERROR(VLOOKUP($B865, 'Returns'!$A$2:$B$801, 2, FALSE), "No")</f>
        <v>No</v>
      </c>
    </row>
    <row r="866" spans="1:23" x14ac:dyDescent="0.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VLOOKUP($M866,People!$A$2:$B$5, 2, FALSE)</f>
        <v>Cassandra Brandow</v>
      </c>
      <c r="W866" s="3" t="str">
        <f>IFERROR(VLOOKUP($B866, 'Returns'!$A$2:$B$801, 2, FALSE), "No")</f>
        <v>No</v>
      </c>
    </row>
    <row r="867" spans="1:23" x14ac:dyDescent="0.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VLOOKUP($M867,People!$A$2:$B$5, 2, FALSE)</f>
        <v>Cassandra Brandow</v>
      </c>
      <c r="W867" s="3" t="str">
        <f>IFERROR(VLOOKUP($B867, 'Returns'!$A$2:$B$801, 2, FALSE), "No")</f>
        <v>No</v>
      </c>
    </row>
    <row r="868" spans="1:23" x14ac:dyDescent="0.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VLOOKUP($M868,People!$A$2:$B$5, 2, FALSE)</f>
        <v>Cassandra Brandow</v>
      </c>
      <c r="W868" s="3" t="str">
        <f>IFERROR(VLOOKUP($B868, 'Returns'!$A$2:$B$801, 2, FALSE), "No")</f>
        <v>No</v>
      </c>
    </row>
    <row r="869" spans="1:23" x14ac:dyDescent="0.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VLOOKUP($M869,People!$A$2:$B$5, 2, FALSE)</f>
        <v>Chuck Magee</v>
      </c>
      <c r="W869" s="3" t="str">
        <f>IFERROR(VLOOKUP($B869, 'Returns'!$A$2:$B$801, 2, FALSE), "No")</f>
        <v>No</v>
      </c>
    </row>
    <row r="870" spans="1:23" x14ac:dyDescent="0.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VLOOKUP($M870,People!$A$2:$B$5, 2, FALSE)</f>
        <v>Chuck Magee</v>
      </c>
      <c r="W870" s="3" t="str">
        <f>IFERROR(VLOOKUP($B870, 'Returns'!$A$2:$B$801, 2, FALSE), "No")</f>
        <v>No</v>
      </c>
    </row>
    <row r="871" spans="1:23" x14ac:dyDescent="0.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VLOOKUP($M871,People!$A$2:$B$5, 2, FALSE)</f>
        <v>Chuck Magee</v>
      </c>
      <c r="W871" s="3" t="str">
        <f>IFERROR(VLOOKUP($B871, 'Returns'!$A$2:$B$801, 2, FALSE), "No")</f>
        <v>No</v>
      </c>
    </row>
    <row r="872" spans="1:23" x14ac:dyDescent="0.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VLOOKUP($M872,People!$A$2:$B$5, 2, FALSE)</f>
        <v>Chuck Magee</v>
      </c>
      <c r="W872" s="3" t="str">
        <f>IFERROR(VLOOKUP($B872, 'Returns'!$A$2:$B$801, 2, FALSE), "No")</f>
        <v>No</v>
      </c>
    </row>
    <row r="873" spans="1:23" x14ac:dyDescent="0.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VLOOKUP($M873,People!$A$2:$B$5, 2, FALSE)</f>
        <v>Chuck Magee</v>
      </c>
      <c r="W873" s="3" t="str">
        <f>IFERROR(VLOOKUP($B873, 'Returns'!$A$2:$B$801, 2, FALSE), "No")</f>
        <v>No</v>
      </c>
    </row>
    <row r="874" spans="1:23" x14ac:dyDescent="0.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VLOOKUP($M874,People!$A$2:$B$5, 2, FALSE)</f>
        <v>Chuck Magee</v>
      </c>
      <c r="W874" s="3" t="str">
        <f>IFERROR(VLOOKUP($B874, 'Returns'!$A$2:$B$801, 2, FALSE), "No")</f>
        <v>No</v>
      </c>
    </row>
    <row r="875" spans="1:23" x14ac:dyDescent="0.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VLOOKUP($M875,People!$A$2:$B$5, 2, FALSE)</f>
        <v>Chuck Magee</v>
      </c>
      <c r="W875" s="3" t="str">
        <f>IFERROR(VLOOKUP($B875, 'Returns'!$A$2:$B$801, 2, FALSE), "No")</f>
        <v>No</v>
      </c>
    </row>
    <row r="876" spans="1:23" x14ac:dyDescent="0.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VLOOKUP($M876,People!$A$2:$B$5, 2, FALSE)</f>
        <v>Cassandra Brandow</v>
      </c>
      <c r="W876" s="3" t="str">
        <f>IFERROR(VLOOKUP($B876, 'Returns'!$A$2:$B$801, 2, FALSE), "No")</f>
        <v>No</v>
      </c>
    </row>
    <row r="877" spans="1:23" x14ac:dyDescent="0.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VLOOKUP($M877,People!$A$2:$B$5, 2, FALSE)</f>
        <v>Chuck Magee</v>
      </c>
      <c r="W877" s="3" t="str">
        <f>IFERROR(VLOOKUP($B877, 'Returns'!$A$2:$B$801, 2, FALSE), "No")</f>
        <v>Yes</v>
      </c>
    </row>
    <row r="878" spans="1:23" x14ac:dyDescent="0.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VLOOKUP($M878,People!$A$2:$B$5, 2, FALSE)</f>
        <v>Chuck Magee</v>
      </c>
      <c r="W878" s="3" t="str">
        <f>IFERROR(VLOOKUP($B878, 'Returns'!$A$2:$B$801, 2, FALSE), "No")</f>
        <v>Yes</v>
      </c>
    </row>
    <row r="879" spans="1:23" x14ac:dyDescent="0.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VLOOKUP($M879,People!$A$2:$B$5, 2, FALSE)</f>
        <v>Chuck Magee</v>
      </c>
      <c r="W879" s="3" t="str">
        <f>IFERROR(VLOOKUP($B879, 'Returns'!$A$2:$B$801, 2, FALSE), "No")</f>
        <v>Yes</v>
      </c>
    </row>
    <row r="880" spans="1:23" x14ac:dyDescent="0.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VLOOKUP($M880,People!$A$2:$B$5, 2, FALSE)</f>
        <v>Chuck Magee</v>
      </c>
      <c r="W880" s="3" t="str">
        <f>IFERROR(VLOOKUP($B880, 'Returns'!$A$2:$B$801, 2, FALSE), "No")</f>
        <v>No</v>
      </c>
    </row>
    <row r="881" spans="1:23" x14ac:dyDescent="0.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VLOOKUP($M881,People!$A$2:$B$5, 2, FALSE)</f>
        <v>Chuck Magee</v>
      </c>
      <c r="W881" s="3" t="str">
        <f>IFERROR(VLOOKUP($B881, 'Returns'!$A$2:$B$801, 2, FALSE), "No")</f>
        <v>No</v>
      </c>
    </row>
    <row r="882" spans="1:23" x14ac:dyDescent="0.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VLOOKUP($M882,People!$A$2:$B$5, 2, FALSE)</f>
        <v>Chuck Magee</v>
      </c>
      <c r="W882" s="3" t="str">
        <f>IFERROR(VLOOKUP($B882, 'Returns'!$A$2:$B$801, 2, FALSE), "No")</f>
        <v>No</v>
      </c>
    </row>
    <row r="883" spans="1:23" x14ac:dyDescent="0.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VLOOKUP($M883,People!$A$2:$B$5, 2, FALSE)</f>
        <v>Cassandra Brandow</v>
      </c>
      <c r="W883" s="3" t="str">
        <f>IFERROR(VLOOKUP($B883, 'Returns'!$A$2:$B$801, 2, FALSE), "No")</f>
        <v>No</v>
      </c>
    </row>
    <row r="884" spans="1:23" x14ac:dyDescent="0.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VLOOKUP($M884,People!$A$2:$B$5, 2, FALSE)</f>
        <v>Anna Andreadi</v>
      </c>
      <c r="W884" s="3" t="str">
        <f>IFERROR(VLOOKUP($B884, 'Returns'!$A$2:$B$801, 2, FALSE), "No")</f>
        <v>No</v>
      </c>
    </row>
    <row r="885" spans="1:23" x14ac:dyDescent="0.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VLOOKUP($M885,People!$A$2:$B$5, 2, FALSE)</f>
        <v>Kelly Williams</v>
      </c>
      <c r="W885" s="3" t="str">
        <f>IFERROR(VLOOKUP($B885, 'Returns'!$A$2:$B$801, 2, FALSE), "No")</f>
        <v>No</v>
      </c>
    </row>
    <row r="886" spans="1:23" x14ac:dyDescent="0.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VLOOKUP($M886,People!$A$2:$B$5, 2, FALSE)</f>
        <v>Chuck Magee</v>
      </c>
      <c r="W886" s="3" t="str">
        <f>IFERROR(VLOOKUP($B886, 'Returns'!$A$2:$B$801, 2, FALSE), "No")</f>
        <v>No</v>
      </c>
    </row>
    <row r="887" spans="1:23" x14ac:dyDescent="0.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VLOOKUP($M887,People!$A$2:$B$5, 2, FALSE)</f>
        <v>Anna Andreadi</v>
      </c>
      <c r="W887" s="3" t="str">
        <f>IFERROR(VLOOKUP($B887, 'Returns'!$A$2:$B$801, 2, FALSE), "No")</f>
        <v>Yes</v>
      </c>
    </row>
    <row r="888" spans="1:23" x14ac:dyDescent="0.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VLOOKUP($M888,People!$A$2:$B$5, 2, FALSE)</f>
        <v>Anna Andreadi</v>
      </c>
      <c r="W888" s="3" t="str">
        <f>IFERROR(VLOOKUP($B888, 'Returns'!$A$2:$B$801, 2, FALSE), "No")</f>
        <v>No</v>
      </c>
    </row>
    <row r="889" spans="1:23" x14ac:dyDescent="0.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VLOOKUP($M889,People!$A$2:$B$5, 2, FALSE)</f>
        <v>Chuck Magee</v>
      </c>
      <c r="W889" s="3" t="str">
        <f>IFERROR(VLOOKUP($B889, 'Returns'!$A$2:$B$801, 2, FALSE), "No")</f>
        <v>No</v>
      </c>
    </row>
    <row r="890" spans="1:23" x14ac:dyDescent="0.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VLOOKUP($M890,People!$A$2:$B$5, 2, FALSE)</f>
        <v>Anna Andreadi</v>
      </c>
      <c r="W890" s="3" t="str">
        <f>IFERROR(VLOOKUP($B890, 'Returns'!$A$2:$B$801, 2, FALSE), "No")</f>
        <v>No</v>
      </c>
    </row>
    <row r="891" spans="1:23" x14ac:dyDescent="0.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VLOOKUP($M891,People!$A$2:$B$5, 2, FALSE)</f>
        <v>Chuck Magee</v>
      </c>
      <c r="W891" s="3" t="str">
        <f>IFERROR(VLOOKUP($B891, 'Returns'!$A$2:$B$801, 2, FALSE), "No")</f>
        <v>No</v>
      </c>
    </row>
    <row r="892" spans="1:23" x14ac:dyDescent="0.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VLOOKUP($M892,People!$A$2:$B$5, 2, FALSE)</f>
        <v>Chuck Magee</v>
      </c>
      <c r="W892" s="3" t="str">
        <f>IFERROR(VLOOKUP($B892, 'Returns'!$A$2:$B$801, 2, FALSE), "No")</f>
        <v>No</v>
      </c>
    </row>
    <row r="893" spans="1:23" x14ac:dyDescent="0.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VLOOKUP($M893,People!$A$2:$B$5, 2, FALSE)</f>
        <v>Kelly Williams</v>
      </c>
      <c r="W893" s="3" t="str">
        <f>IFERROR(VLOOKUP($B893, 'Returns'!$A$2:$B$801, 2, FALSE), "No")</f>
        <v>No</v>
      </c>
    </row>
    <row r="894" spans="1:23" x14ac:dyDescent="0.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VLOOKUP($M894,People!$A$2:$B$5, 2, FALSE)</f>
        <v>Kelly Williams</v>
      </c>
      <c r="W894" s="3" t="str">
        <f>IFERROR(VLOOKUP($B894, 'Returns'!$A$2:$B$801, 2, FALSE), "No")</f>
        <v>No</v>
      </c>
    </row>
    <row r="895" spans="1:23" x14ac:dyDescent="0.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VLOOKUP($M895,People!$A$2:$B$5, 2, FALSE)</f>
        <v>Kelly Williams</v>
      </c>
      <c r="W895" s="3" t="str">
        <f>IFERROR(VLOOKUP($B895, 'Returns'!$A$2:$B$801, 2, FALSE), "No")</f>
        <v>No</v>
      </c>
    </row>
    <row r="896" spans="1:23" x14ac:dyDescent="0.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VLOOKUP($M896,People!$A$2:$B$5, 2, FALSE)</f>
        <v>Anna Andreadi</v>
      </c>
      <c r="W896" s="3" t="str">
        <f>IFERROR(VLOOKUP($B896, 'Returns'!$A$2:$B$801, 2, FALSE), "No")</f>
        <v>No</v>
      </c>
    </row>
    <row r="897" spans="1:23" x14ac:dyDescent="0.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VLOOKUP($M897,People!$A$2:$B$5, 2, FALSE)</f>
        <v>Anna Andreadi</v>
      </c>
      <c r="W897" s="3" t="str">
        <f>IFERROR(VLOOKUP($B897, 'Returns'!$A$2:$B$801, 2, FALSE), "No")</f>
        <v>No</v>
      </c>
    </row>
    <row r="898" spans="1:23" x14ac:dyDescent="0.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VLOOKUP($M898,People!$A$2:$B$5, 2, FALSE)</f>
        <v>Kelly Williams</v>
      </c>
      <c r="W898" s="3" t="str">
        <f>IFERROR(VLOOKUP($B898, 'Returns'!$A$2:$B$801, 2, FALSE), "No")</f>
        <v>No</v>
      </c>
    </row>
    <row r="899" spans="1:23" x14ac:dyDescent="0.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VLOOKUP($M899,People!$A$2:$B$5, 2, FALSE)</f>
        <v>Kelly Williams</v>
      </c>
      <c r="W899" s="3" t="str">
        <f>IFERROR(VLOOKUP($B899, 'Returns'!$A$2:$B$801, 2, FALSE), "No")</f>
        <v>No</v>
      </c>
    </row>
    <row r="900" spans="1:23" x14ac:dyDescent="0.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VLOOKUP($M900,People!$A$2:$B$5, 2, FALSE)</f>
        <v>Chuck Magee</v>
      </c>
      <c r="W900" s="3" t="str">
        <f>IFERROR(VLOOKUP($B900, 'Returns'!$A$2:$B$801, 2, FALSE), "No")</f>
        <v>No</v>
      </c>
    </row>
    <row r="901" spans="1:23" x14ac:dyDescent="0.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VLOOKUP($M901,People!$A$2:$B$5, 2, FALSE)</f>
        <v>Chuck Magee</v>
      </c>
      <c r="W901" s="3" t="str">
        <f>IFERROR(VLOOKUP($B901, 'Returns'!$A$2:$B$801, 2, FALSE), "No")</f>
        <v>No</v>
      </c>
    </row>
    <row r="902" spans="1:23" x14ac:dyDescent="0.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VLOOKUP($M902,People!$A$2:$B$5, 2, FALSE)</f>
        <v>Kelly Williams</v>
      </c>
      <c r="W902" s="3" t="str">
        <f>IFERROR(VLOOKUP($B902, 'Returns'!$A$2:$B$801, 2, FALSE), "No")</f>
        <v>No</v>
      </c>
    </row>
    <row r="903" spans="1:23" x14ac:dyDescent="0.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VLOOKUP($M903,People!$A$2:$B$5, 2, FALSE)</f>
        <v>Kelly Williams</v>
      </c>
      <c r="W903" s="3" t="str">
        <f>IFERROR(VLOOKUP($B903, 'Returns'!$A$2:$B$801, 2, FALSE), "No")</f>
        <v>No</v>
      </c>
    </row>
    <row r="904" spans="1:23" x14ac:dyDescent="0.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VLOOKUP($M904,People!$A$2:$B$5, 2, FALSE)</f>
        <v>Kelly Williams</v>
      </c>
      <c r="W904" s="3" t="str">
        <f>IFERROR(VLOOKUP($B904, 'Returns'!$A$2:$B$801, 2, FALSE), "No")</f>
        <v>No</v>
      </c>
    </row>
    <row r="905" spans="1:23" x14ac:dyDescent="0.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VLOOKUP($M905,People!$A$2:$B$5, 2, FALSE)</f>
        <v>Anna Andreadi</v>
      </c>
      <c r="W905" s="3" t="str">
        <f>IFERROR(VLOOKUP($B905, 'Returns'!$A$2:$B$801, 2, FALSE), "No")</f>
        <v>Yes</v>
      </c>
    </row>
    <row r="906" spans="1:23" x14ac:dyDescent="0.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VLOOKUP($M906,People!$A$2:$B$5, 2, FALSE)</f>
        <v>Anna Andreadi</v>
      </c>
      <c r="W906" s="3" t="str">
        <f>IFERROR(VLOOKUP($B906, 'Returns'!$A$2:$B$801, 2, FALSE), "No")</f>
        <v>Yes</v>
      </c>
    </row>
    <row r="907" spans="1:23" x14ac:dyDescent="0.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VLOOKUP($M907,People!$A$2:$B$5, 2, FALSE)</f>
        <v>Anna Andreadi</v>
      </c>
      <c r="W907" s="3" t="str">
        <f>IFERROR(VLOOKUP($B907, 'Returns'!$A$2:$B$801, 2, FALSE), "No")</f>
        <v>Yes</v>
      </c>
    </row>
    <row r="908" spans="1:23" x14ac:dyDescent="0.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VLOOKUP($M908,People!$A$2:$B$5, 2, FALSE)</f>
        <v>Chuck Magee</v>
      </c>
      <c r="W908" s="3" t="str">
        <f>IFERROR(VLOOKUP($B908, 'Returns'!$A$2:$B$801, 2, FALSE), "No")</f>
        <v>No</v>
      </c>
    </row>
    <row r="909" spans="1:23" x14ac:dyDescent="0.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VLOOKUP($M909,People!$A$2:$B$5, 2, FALSE)</f>
        <v>Chuck Magee</v>
      </c>
      <c r="W909" s="3" t="str">
        <f>IFERROR(VLOOKUP($B909, 'Returns'!$A$2:$B$801, 2, FALSE), "No")</f>
        <v>No</v>
      </c>
    </row>
    <row r="910" spans="1:23" x14ac:dyDescent="0.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VLOOKUP($M910,People!$A$2:$B$5, 2, FALSE)</f>
        <v>Chuck Magee</v>
      </c>
      <c r="W910" s="3" t="str">
        <f>IFERROR(VLOOKUP($B910, 'Returns'!$A$2:$B$801, 2, FALSE), "No")</f>
        <v>No</v>
      </c>
    </row>
    <row r="911" spans="1:23" x14ac:dyDescent="0.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VLOOKUP($M911,People!$A$2:$B$5, 2, FALSE)</f>
        <v>Kelly Williams</v>
      </c>
      <c r="W911" s="3" t="str">
        <f>IFERROR(VLOOKUP($B911, 'Returns'!$A$2:$B$801, 2, FALSE), "No")</f>
        <v>No</v>
      </c>
    </row>
    <row r="912" spans="1:23" x14ac:dyDescent="0.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VLOOKUP($M912,People!$A$2:$B$5, 2, FALSE)</f>
        <v>Kelly Williams</v>
      </c>
      <c r="W912" s="3" t="str">
        <f>IFERROR(VLOOKUP($B912, 'Returns'!$A$2:$B$801, 2, FALSE), "No")</f>
        <v>No</v>
      </c>
    </row>
    <row r="913" spans="1:23" x14ac:dyDescent="0.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VLOOKUP($M913,People!$A$2:$B$5, 2, FALSE)</f>
        <v>Kelly Williams</v>
      </c>
      <c r="W913" s="3" t="str">
        <f>IFERROR(VLOOKUP($B913, 'Returns'!$A$2:$B$801, 2, FALSE), "No")</f>
        <v>No</v>
      </c>
    </row>
    <row r="914" spans="1:23" x14ac:dyDescent="0.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VLOOKUP($M914,People!$A$2:$B$5, 2, FALSE)</f>
        <v>Chuck Magee</v>
      </c>
      <c r="W914" s="3" t="str">
        <f>IFERROR(VLOOKUP($B914, 'Returns'!$A$2:$B$801, 2, FALSE), "No")</f>
        <v>No</v>
      </c>
    </row>
    <row r="915" spans="1:23" x14ac:dyDescent="0.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VLOOKUP($M915,People!$A$2:$B$5, 2, FALSE)</f>
        <v>Kelly Williams</v>
      </c>
      <c r="W915" s="3" t="str">
        <f>IFERROR(VLOOKUP($B915, 'Returns'!$A$2:$B$801, 2, FALSE), "No")</f>
        <v>Yes</v>
      </c>
    </row>
    <row r="916" spans="1:23" x14ac:dyDescent="0.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VLOOKUP($M916,People!$A$2:$B$5, 2, FALSE)</f>
        <v>Kelly Williams</v>
      </c>
      <c r="W916" s="3" t="str">
        <f>IFERROR(VLOOKUP($B916, 'Returns'!$A$2:$B$801, 2, FALSE), "No")</f>
        <v>Yes</v>
      </c>
    </row>
    <row r="917" spans="1:23" x14ac:dyDescent="0.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VLOOKUP($M917,People!$A$2:$B$5, 2, FALSE)</f>
        <v>Kelly Williams</v>
      </c>
      <c r="W917" s="3" t="str">
        <f>IFERROR(VLOOKUP($B917, 'Returns'!$A$2:$B$801, 2, FALSE), "No")</f>
        <v>No</v>
      </c>
    </row>
    <row r="918" spans="1:23" x14ac:dyDescent="0.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VLOOKUP($M918,People!$A$2:$B$5, 2, FALSE)</f>
        <v>Kelly Williams</v>
      </c>
      <c r="W918" s="3" t="str">
        <f>IFERROR(VLOOKUP($B918, 'Returns'!$A$2:$B$801, 2, FALSE), "No")</f>
        <v>No</v>
      </c>
    </row>
    <row r="919" spans="1:23" x14ac:dyDescent="0.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VLOOKUP($M919,People!$A$2:$B$5, 2, FALSE)</f>
        <v>Kelly Williams</v>
      </c>
      <c r="W919" s="3" t="str">
        <f>IFERROR(VLOOKUP($B919, 'Returns'!$A$2:$B$801, 2, FALSE), "No")</f>
        <v>No</v>
      </c>
    </row>
    <row r="920" spans="1:23" x14ac:dyDescent="0.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VLOOKUP($M920,People!$A$2:$B$5, 2, FALSE)</f>
        <v>Kelly Williams</v>
      </c>
      <c r="W920" s="3" t="str">
        <f>IFERROR(VLOOKUP($B920, 'Returns'!$A$2:$B$801, 2, FALSE), "No")</f>
        <v>No</v>
      </c>
    </row>
    <row r="921" spans="1:23" x14ac:dyDescent="0.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VLOOKUP($M921,People!$A$2:$B$5, 2, FALSE)</f>
        <v>Kelly Williams</v>
      </c>
      <c r="W921" s="3" t="str">
        <f>IFERROR(VLOOKUP($B921, 'Returns'!$A$2:$B$801, 2, FALSE), "No")</f>
        <v>No</v>
      </c>
    </row>
    <row r="922" spans="1:23" x14ac:dyDescent="0.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VLOOKUP($M922,People!$A$2:$B$5, 2, FALSE)</f>
        <v>Cassandra Brandow</v>
      </c>
      <c r="W922" s="3" t="str">
        <f>IFERROR(VLOOKUP($B922, 'Returns'!$A$2:$B$801, 2, FALSE), "No")</f>
        <v>No</v>
      </c>
    </row>
    <row r="923" spans="1:23" x14ac:dyDescent="0.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VLOOKUP($M923,People!$A$2:$B$5, 2, FALSE)</f>
        <v>Chuck Magee</v>
      </c>
      <c r="W923" s="3" t="str">
        <f>IFERROR(VLOOKUP($B923, 'Returns'!$A$2:$B$801, 2, FALSE), "No")</f>
        <v>No</v>
      </c>
    </row>
    <row r="924" spans="1:23" x14ac:dyDescent="0.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VLOOKUP($M924,People!$A$2:$B$5, 2, FALSE)</f>
        <v>Chuck Magee</v>
      </c>
      <c r="W924" s="3" t="str">
        <f>IFERROR(VLOOKUP($B924, 'Returns'!$A$2:$B$801, 2, FALSE), "No")</f>
        <v>No</v>
      </c>
    </row>
    <row r="925" spans="1:23" x14ac:dyDescent="0.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VLOOKUP($M925,People!$A$2:$B$5, 2, FALSE)</f>
        <v>Chuck Magee</v>
      </c>
      <c r="W925" s="3" t="str">
        <f>IFERROR(VLOOKUP($B925, 'Returns'!$A$2:$B$801, 2, FALSE), "No")</f>
        <v>No</v>
      </c>
    </row>
    <row r="926" spans="1:23" x14ac:dyDescent="0.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VLOOKUP($M926,People!$A$2:$B$5, 2, FALSE)</f>
        <v>Chuck Magee</v>
      </c>
      <c r="W926" s="3" t="str">
        <f>IFERROR(VLOOKUP($B926, 'Returns'!$A$2:$B$801, 2, FALSE), "No")</f>
        <v>No</v>
      </c>
    </row>
    <row r="927" spans="1:23" x14ac:dyDescent="0.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VLOOKUP($M927,People!$A$2:$B$5, 2, FALSE)</f>
        <v>Chuck Magee</v>
      </c>
      <c r="W927" s="3" t="str">
        <f>IFERROR(VLOOKUP($B927, 'Returns'!$A$2:$B$801, 2, FALSE), "No")</f>
        <v>No</v>
      </c>
    </row>
    <row r="928" spans="1:23" x14ac:dyDescent="0.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VLOOKUP($M928,People!$A$2:$B$5, 2, FALSE)</f>
        <v>Chuck Magee</v>
      </c>
      <c r="W928" s="3" t="str">
        <f>IFERROR(VLOOKUP($B928, 'Returns'!$A$2:$B$801, 2, FALSE), "No")</f>
        <v>No</v>
      </c>
    </row>
    <row r="929" spans="1:23" x14ac:dyDescent="0.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VLOOKUP($M929,People!$A$2:$B$5, 2, FALSE)</f>
        <v>Cassandra Brandow</v>
      </c>
      <c r="W929" s="3" t="str">
        <f>IFERROR(VLOOKUP($B929, 'Returns'!$A$2:$B$801, 2, FALSE), "No")</f>
        <v>No</v>
      </c>
    </row>
    <row r="930" spans="1:23" x14ac:dyDescent="0.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VLOOKUP($M930,People!$A$2:$B$5, 2, FALSE)</f>
        <v>Cassandra Brandow</v>
      </c>
      <c r="W930" s="3" t="str">
        <f>IFERROR(VLOOKUP($B930, 'Returns'!$A$2:$B$801, 2, FALSE), "No")</f>
        <v>No</v>
      </c>
    </row>
    <row r="931" spans="1:23" x14ac:dyDescent="0.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VLOOKUP($M931,People!$A$2:$B$5, 2, FALSE)</f>
        <v>Chuck Magee</v>
      </c>
      <c r="W931" s="3" t="str">
        <f>IFERROR(VLOOKUP($B931, 'Returns'!$A$2:$B$801, 2, FALSE), "No")</f>
        <v>No</v>
      </c>
    </row>
    <row r="932" spans="1:23" x14ac:dyDescent="0.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VLOOKUP($M932,People!$A$2:$B$5, 2, FALSE)</f>
        <v>Chuck Magee</v>
      </c>
      <c r="W932" s="3" t="str">
        <f>IFERROR(VLOOKUP($B932, 'Returns'!$A$2:$B$801, 2, FALSE), "No")</f>
        <v>No</v>
      </c>
    </row>
    <row r="933" spans="1:23" x14ac:dyDescent="0.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VLOOKUP($M933,People!$A$2:$B$5, 2, FALSE)</f>
        <v>Chuck Magee</v>
      </c>
      <c r="W933" s="3" t="str">
        <f>IFERROR(VLOOKUP($B933, 'Returns'!$A$2:$B$801, 2, FALSE), "No")</f>
        <v>No</v>
      </c>
    </row>
    <row r="934" spans="1:23" x14ac:dyDescent="0.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VLOOKUP($M934,People!$A$2:$B$5, 2, FALSE)</f>
        <v>Chuck Magee</v>
      </c>
      <c r="W934" s="3" t="str">
        <f>IFERROR(VLOOKUP($B934, 'Returns'!$A$2:$B$801, 2, FALSE), "No")</f>
        <v>No</v>
      </c>
    </row>
    <row r="935" spans="1:23" x14ac:dyDescent="0.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VLOOKUP($M935,People!$A$2:$B$5, 2, FALSE)</f>
        <v>Chuck Magee</v>
      </c>
      <c r="W935" s="3" t="str">
        <f>IFERROR(VLOOKUP($B935, 'Returns'!$A$2:$B$801, 2, FALSE), "No")</f>
        <v>No</v>
      </c>
    </row>
    <row r="936" spans="1:23" x14ac:dyDescent="0.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VLOOKUP($M936,People!$A$2:$B$5, 2, FALSE)</f>
        <v>Chuck Magee</v>
      </c>
      <c r="W936" s="3" t="str">
        <f>IFERROR(VLOOKUP($B936, 'Returns'!$A$2:$B$801, 2, FALSE), "No")</f>
        <v>No</v>
      </c>
    </row>
    <row r="937" spans="1:23" x14ac:dyDescent="0.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VLOOKUP($M937,People!$A$2:$B$5, 2, FALSE)</f>
        <v>Chuck Magee</v>
      </c>
      <c r="W937" s="3" t="str">
        <f>IFERROR(VLOOKUP($B937, 'Returns'!$A$2:$B$801, 2, FALSE), "No")</f>
        <v>No</v>
      </c>
    </row>
    <row r="938" spans="1:23" x14ac:dyDescent="0.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VLOOKUP($M938,People!$A$2:$B$5, 2, FALSE)</f>
        <v>Chuck Magee</v>
      </c>
      <c r="W938" s="3" t="str">
        <f>IFERROR(VLOOKUP($B938, 'Returns'!$A$2:$B$801, 2, FALSE), "No")</f>
        <v>No</v>
      </c>
    </row>
    <row r="939" spans="1:23" x14ac:dyDescent="0.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VLOOKUP($M939,People!$A$2:$B$5, 2, FALSE)</f>
        <v>Anna Andreadi</v>
      </c>
      <c r="W939" s="3" t="str">
        <f>IFERROR(VLOOKUP($B939, 'Returns'!$A$2:$B$801, 2, FALSE), "No")</f>
        <v>No</v>
      </c>
    </row>
    <row r="940" spans="1:23" x14ac:dyDescent="0.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VLOOKUP($M940,People!$A$2:$B$5, 2, FALSE)</f>
        <v>Anna Andreadi</v>
      </c>
      <c r="W940" s="3" t="str">
        <f>IFERROR(VLOOKUP($B940, 'Returns'!$A$2:$B$801, 2, FALSE), "No")</f>
        <v>No</v>
      </c>
    </row>
    <row r="941" spans="1:23" x14ac:dyDescent="0.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VLOOKUP($M941,People!$A$2:$B$5, 2, FALSE)</f>
        <v>Anna Andreadi</v>
      </c>
      <c r="W941" s="3" t="str">
        <f>IFERROR(VLOOKUP($B941, 'Returns'!$A$2:$B$801, 2, FALSE), "No")</f>
        <v>No</v>
      </c>
    </row>
    <row r="942" spans="1:23" x14ac:dyDescent="0.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VLOOKUP($M942,People!$A$2:$B$5, 2, FALSE)</f>
        <v>Anna Andreadi</v>
      </c>
      <c r="W942" s="3" t="str">
        <f>IFERROR(VLOOKUP($B942, 'Returns'!$A$2:$B$801, 2, FALSE), "No")</f>
        <v>No</v>
      </c>
    </row>
    <row r="943" spans="1:23" x14ac:dyDescent="0.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VLOOKUP($M943,People!$A$2:$B$5, 2, FALSE)</f>
        <v>Anna Andreadi</v>
      </c>
      <c r="W943" s="3" t="str">
        <f>IFERROR(VLOOKUP($B943, 'Returns'!$A$2:$B$801, 2, FALSE), "No")</f>
        <v>No</v>
      </c>
    </row>
    <row r="944" spans="1:23" x14ac:dyDescent="0.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VLOOKUP($M944,People!$A$2:$B$5, 2, FALSE)</f>
        <v>Anna Andreadi</v>
      </c>
      <c r="W944" s="3" t="str">
        <f>IFERROR(VLOOKUP($B944, 'Returns'!$A$2:$B$801, 2, FALSE), "No")</f>
        <v>No</v>
      </c>
    </row>
    <row r="945" spans="1:23" x14ac:dyDescent="0.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VLOOKUP($M945,People!$A$2:$B$5, 2, FALSE)</f>
        <v>Anna Andreadi</v>
      </c>
      <c r="W945" s="3" t="str">
        <f>IFERROR(VLOOKUP($B945, 'Returns'!$A$2:$B$801, 2, FALSE), "No")</f>
        <v>No</v>
      </c>
    </row>
    <row r="946" spans="1:23" x14ac:dyDescent="0.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VLOOKUP($M946,People!$A$2:$B$5, 2, FALSE)</f>
        <v>Anna Andreadi</v>
      </c>
      <c r="W946" s="3" t="str">
        <f>IFERROR(VLOOKUP($B946, 'Returns'!$A$2:$B$801, 2, FALSE), "No")</f>
        <v>No</v>
      </c>
    </row>
    <row r="947" spans="1:23" x14ac:dyDescent="0.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VLOOKUP($M947,People!$A$2:$B$5, 2, FALSE)</f>
        <v>Anna Andreadi</v>
      </c>
      <c r="W947" s="3" t="str">
        <f>IFERROR(VLOOKUP($B947, 'Returns'!$A$2:$B$801, 2, FALSE), "No")</f>
        <v>No</v>
      </c>
    </row>
    <row r="948" spans="1:23" x14ac:dyDescent="0.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VLOOKUP($M948,People!$A$2:$B$5, 2, FALSE)</f>
        <v>Anna Andreadi</v>
      </c>
      <c r="W948" s="3" t="str">
        <f>IFERROR(VLOOKUP($B948, 'Returns'!$A$2:$B$801, 2, FALSE), "No")</f>
        <v>No</v>
      </c>
    </row>
    <row r="949" spans="1:23" x14ac:dyDescent="0.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VLOOKUP($M949,People!$A$2:$B$5, 2, FALSE)</f>
        <v>Chuck Magee</v>
      </c>
      <c r="W949" s="3" t="str">
        <f>IFERROR(VLOOKUP($B949, 'Returns'!$A$2:$B$801, 2, FALSE), "No")</f>
        <v>No</v>
      </c>
    </row>
    <row r="950" spans="1:23" x14ac:dyDescent="0.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VLOOKUP($M950,People!$A$2:$B$5, 2, FALSE)</f>
        <v>Chuck Magee</v>
      </c>
      <c r="W950" s="3" t="str">
        <f>IFERROR(VLOOKUP($B950, 'Returns'!$A$2:$B$801, 2, FALSE), "No")</f>
        <v>No</v>
      </c>
    </row>
    <row r="951" spans="1:23" x14ac:dyDescent="0.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VLOOKUP($M951,People!$A$2:$B$5, 2, FALSE)</f>
        <v>Chuck Magee</v>
      </c>
      <c r="W951" s="3" t="str">
        <f>IFERROR(VLOOKUP($B951, 'Returns'!$A$2:$B$801, 2, FALSE), "No")</f>
        <v>No</v>
      </c>
    </row>
    <row r="952" spans="1:23" x14ac:dyDescent="0.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VLOOKUP($M952,People!$A$2:$B$5, 2, FALSE)</f>
        <v>Chuck Magee</v>
      </c>
      <c r="W952" s="3" t="str">
        <f>IFERROR(VLOOKUP($B952, 'Returns'!$A$2:$B$801, 2, FALSE), "No")</f>
        <v>No</v>
      </c>
    </row>
    <row r="953" spans="1:23" x14ac:dyDescent="0.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VLOOKUP($M953,People!$A$2:$B$5, 2, FALSE)</f>
        <v>Chuck Magee</v>
      </c>
      <c r="W953" s="3" t="str">
        <f>IFERROR(VLOOKUP($B953, 'Returns'!$A$2:$B$801, 2, FALSE), "No")</f>
        <v>No</v>
      </c>
    </row>
    <row r="954" spans="1:23" x14ac:dyDescent="0.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VLOOKUP($M954,People!$A$2:$B$5, 2, FALSE)</f>
        <v>Chuck Magee</v>
      </c>
      <c r="W954" s="3" t="str">
        <f>IFERROR(VLOOKUP($B954, 'Returns'!$A$2:$B$801, 2, FALSE), "No")</f>
        <v>No</v>
      </c>
    </row>
    <row r="955" spans="1:23" x14ac:dyDescent="0.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VLOOKUP($M955,People!$A$2:$B$5, 2, FALSE)</f>
        <v>Kelly Williams</v>
      </c>
      <c r="W955" s="3" t="str">
        <f>IFERROR(VLOOKUP($B955, 'Returns'!$A$2:$B$801, 2, FALSE), "No")</f>
        <v>Yes</v>
      </c>
    </row>
    <row r="956" spans="1:23" x14ac:dyDescent="0.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VLOOKUP($M956,People!$A$2:$B$5, 2, FALSE)</f>
        <v>Kelly Williams</v>
      </c>
      <c r="W956" s="3" t="str">
        <f>IFERROR(VLOOKUP($B956, 'Returns'!$A$2:$B$801, 2, FALSE), "No")</f>
        <v>Yes</v>
      </c>
    </row>
    <row r="957" spans="1:23" x14ac:dyDescent="0.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VLOOKUP($M957,People!$A$2:$B$5, 2, FALSE)</f>
        <v>Cassandra Brandow</v>
      </c>
      <c r="W957" s="3" t="str">
        <f>IFERROR(VLOOKUP($B957, 'Returns'!$A$2:$B$801, 2, FALSE), "No")</f>
        <v>No</v>
      </c>
    </row>
    <row r="958" spans="1:23" x14ac:dyDescent="0.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VLOOKUP($M958,People!$A$2:$B$5, 2, FALSE)</f>
        <v>Anna Andreadi</v>
      </c>
      <c r="W958" s="3" t="str">
        <f>IFERROR(VLOOKUP($B958, 'Returns'!$A$2:$B$801, 2, FALSE), "No")</f>
        <v>No</v>
      </c>
    </row>
    <row r="959" spans="1:23" x14ac:dyDescent="0.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VLOOKUP($M959,People!$A$2:$B$5, 2, FALSE)</f>
        <v>Anna Andreadi</v>
      </c>
      <c r="W959" s="3" t="str">
        <f>IFERROR(VLOOKUP($B959, 'Returns'!$A$2:$B$801, 2, FALSE), "No")</f>
        <v>No</v>
      </c>
    </row>
    <row r="960" spans="1:23" x14ac:dyDescent="0.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VLOOKUP($M960,People!$A$2:$B$5, 2, FALSE)</f>
        <v>Anna Andreadi</v>
      </c>
      <c r="W960" s="3" t="str">
        <f>IFERROR(VLOOKUP($B960, 'Returns'!$A$2:$B$801, 2, FALSE), "No")</f>
        <v>No</v>
      </c>
    </row>
    <row r="961" spans="1:23" x14ac:dyDescent="0.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VLOOKUP($M961,People!$A$2:$B$5, 2, FALSE)</f>
        <v>Anna Andreadi</v>
      </c>
      <c r="W961" s="3" t="str">
        <f>IFERROR(VLOOKUP($B961, 'Returns'!$A$2:$B$801, 2, FALSE), "No")</f>
        <v>No</v>
      </c>
    </row>
    <row r="962" spans="1:23" x14ac:dyDescent="0.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VLOOKUP($M962,People!$A$2:$B$5, 2, FALSE)</f>
        <v>Anna Andreadi</v>
      </c>
      <c r="W962" s="3" t="str">
        <f>IFERROR(VLOOKUP($B962, 'Returns'!$A$2:$B$801, 2, FALSE), "No")</f>
        <v>No</v>
      </c>
    </row>
    <row r="963" spans="1:23" x14ac:dyDescent="0.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VLOOKUP($M963,People!$A$2:$B$5, 2, FALSE)</f>
        <v>Cassandra Brandow</v>
      </c>
      <c r="W963" s="3" t="str">
        <f>IFERROR(VLOOKUP($B963, 'Returns'!$A$2:$B$801, 2, FALSE), "No")</f>
        <v>No</v>
      </c>
    </row>
    <row r="964" spans="1:23" x14ac:dyDescent="0.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VLOOKUP($M964,People!$A$2:$B$5, 2, FALSE)</f>
        <v>Anna Andreadi</v>
      </c>
      <c r="W964" s="3" t="str">
        <f>IFERROR(VLOOKUP($B964, 'Returns'!$A$2:$B$801, 2, FALSE), "No")</f>
        <v>No</v>
      </c>
    </row>
    <row r="965" spans="1:23" x14ac:dyDescent="0.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VLOOKUP($M965,People!$A$2:$B$5, 2, FALSE)</f>
        <v>Cassandra Brandow</v>
      </c>
      <c r="W965" s="3" t="str">
        <f>IFERROR(VLOOKUP($B965, 'Returns'!$A$2:$B$801, 2, FALSE), "No")</f>
        <v>No</v>
      </c>
    </row>
    <row r="966" spans="1:23" x14ac:dyDescent="0.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VLOOKUP($M966,People!$A$2:$B$5, 2, FALSE)</f>
        <v>Chuck Magee</v>
      </c>
      <c r="W966" s="3" t="str">
        <f>IFERROR(VLOOKUP($B966, 'Returns'!$A$2:$B$801, 2, FALSE), "No")</f>
        <v>No</v>
      </c>
    </row>
    <row r="967" spans="1:23" x14ac:dyDescent="0.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VLOOKUP($M967,People!$A$2:$B$5, 2, FALSE)</f>
        <v>Chuck Magee</v>
      </c>
      <c r="W967" s="3" t="str">
        <f>IFERROR(VLOOKUP($B967, 'Returns'!$A$2:$B$801, 2, FALSE), "No")</f>
        <v>No</v>
      </c>
    </row>
    <row r="968" spans="1:23" x14ac:dyDescent="0.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VLOOKUP($M968,People!$A$2:$B$5, 2, FALSE)</f>
        <v>Chuck Magee</v>
      </c>
      <c r="W968" s="3" t="str">
        <f>IFERROR(VLOOKUP($B968, 'Returns'!$A$2:$B$801, 2, FALSE), "No")</f>
        <v>No</v>
      </c>
    </row>
    <row r="969" spans="1:23" x14ac:dyDescent="0.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VLOOKUP($M969,People!$A$2:$B$5, 2, FALSE)</f>
        <v>Chuck Magee</v>
      </c>
      <c r="W969" s="3" t="str">
        <f>IFERROR(VLOOKUP($B969, 'Returns'!$A$2:$B$801, 2, FALSE), "No")</f>
        <v>No</v>
      </c>
    </row>
    <row r="970" spans="1:23" x14ac:dyDescent="0.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VLOOKUP($M970,People!$A$2:$B$5, 2, FALSE)</f>
        <v>Chuck Magee</v>
      </c>
      <c r="W970" s="3" t="str">
        <f>IFERROR(VLOOKUP($B970, 'Returns'!$A$2:$B$801, 2, FALSE), "No")</f>
        <v>No</v>
      </c>
    </row>
    <row r="971" spans="1:23" x14ac:dyDescent="0.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VLOOKUP($M971,People!$A$2:$B$5, 2, FALSE)</f>
        <v>Chuck Magee</v>
      </c>
      <c r="W971" s="3" t="str">
        <f>IFERROR(VLOOKUP($B971, 'Returns'!$A$2:$B$801, 2, FALSE), "No")</f>
        <v>No</v>
      </c>
    </row>
    <row r="972" spans="1:23" x14ac:dyDescent="0.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VLOOKUP($M972,People!$A$2:$B$5, 2, FALSE)</f>
        <v>Chuck Magee</v>
      </c>
      <c r="W972" s="3" t="str">
        <f>IFERROR(VLOOKUP($B972, 'Returns'!$A$2:$B$801, 2, FALSE), "No")</f>
        <v>No</v>
      </c>
    </row>
    <row r="973" spans="1:23" x14ac:dyDescent="0.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VLOOKUP($M973,People!$A$2:$B$5, 2, FALSE)</f>
        <v>Chuck Magee</v>
      </c>
      <c r="W973" s="3" t="str">
        <f>IFERROR(VLOOKUP($B973, 'Returns'!$A$2:$B$801, 2, FALSE), "No")</f>
        <v>No</v>
      </c>
    </row>
    <row r="974" spans="1:23" x14ac:dyDescent="0.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VLOOKUP($M974,People!$A$2:$B$5, 2, FALSE)</f>
        <v>Chuck Magee</v>
      </c>
      <c r="W974" s="3" t="str">
        <f>IFERROR(VLOOKUP($B974, 'Returns'!$A$2:$B$801, 2, FALSE), "No")</f>
        <v>No</v>
      </c>
    </row>
    <row r="975" spans="1:23" x14ac:dyDescent="0.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VLOOKUP($M975,People!$A$2:$B$5, 2, FALSE)</f>
        <v>Chuck Magee</v>
      </c>
      <c r="W975" s="3" t="str">
        <f>IFERROR(VLOOKUP($B975, 'Returns'!$A$2:$B$801, 2, FALSE), "No")</f>
        <v>No</v>
      </c>
    </row>
    <row r="976" spans="1:23" x14ac:dyDescent="0.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VLOOKUP($M976,People!$A$2:$B$5, 2, FALSE)</f>
        <v>Chuck Magee</v>
      </c>
      <c r="W976" s="3" t="str">
        <f>IFERROR(VLOOKUP($B976, 'Returns'!$A$2:$B$801, 2, FALSE), "No")</f>
        <v>Yes</v>
      </c>
    </row>
    <row r="977" spans="1:23" x14ac:dyDescent="0.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VLOOKUP($M977,People!$A$2:$B$5, 2, FALSE)</f>
        <v>Chuck Magee</v>
      </c>
      <c r="W977" s="3" t="str">
        <f>IFERROR(VLOOKUP($B977, 'Returns'!$A$2:$B$801, 2, FALSE), "No")</f>
        <v>Yes</v>
      </c>
    </row>
    <row r="978" spans="1:23" x14ac:dyDescent="0.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VLOOKUP($M978,People!$A$2:$B$5, 2, FALSE)</f>
        <v>Anna Andreadi</v>
      </c>
      <c r="W978" s="3" t="str">
        <f>IFERROR(VLOOKUP($B978, 'Returns'!$A$2:$B$801, 2, FALSE), "No")</f>
        <v>No</v>
      </c>
    </row>
    <row r="979" spans="1:23" x14ac:dyDescent="0.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VLOOKUP($M979,People!$A$2:$B$5, 2, FALSE)</f>
        <v>Kelly Williams</v>
      </c>
      <c r="W979" s="3" t="str">
        <f>IFERROR(VLOOKUP($B979, 'Returns'!$A$2:$B$801, 2, FALSE), "No")</f>
        <v>No</v>
      </c>
    </row>
    <row r="980" spans="1:23" x14ac:dyDescent="0.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VLOOKUP($M980,People!$A$2:$B$5, 2, FALSE)</f>
        <v>Cassandra Brandow</v>
      </c>
      <c r="W980" s="3" t="str">
        <f>IFERROR(VLOOKUP($B980, 'Returns'!$A$2:$B$801, 2, FALSE), "No")</f>
        <v>No</v>
      </c>
    </row>
    <row r="981" spans="1:23" x14ac:dyDescent="0.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VLOOKUP($M981,People!$A$2:$B$5, 2, FALSE)</f>
        <v>Kelly Williams</v>
      </c>
      <c r="W981" s="3" t="str">
        <f>IFERROR(VLOOKUP($B981, 'Returns'!$A$2:$B$801, 2, FALSE), "No")</f>
        <v>No</v>
      </c>
    </row>
    <row r="982" spans="1:23" x14ac:dyDescent="0.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VLOOKUP($M982,People!$A$2:$B$5, 2, FALSE)</f>
        <v>Chuck Magee</v>
      </c>
      <c r="W982" s="3" t="str">
        <f>IFERROR(VLOOKUP($B982, 'Returns'!$A$2:$B$801, 2, FALSE), "No")</f>
        <v>No</v>
      </c>
    </row>
    <row r="983" spans="1:23" x14ac:dyDescent="0.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VLOOKUP($M983,People!$A$2:$B$5, 2, FALSE)</f>
        <v>Anna Andreadi</v>
      </c>
      <c r="W983" s="3" t="str">
        <f>IFERROR(VLOOKUP($B983, 'Returns'!$A$2:$B$801, 2, FALSE), "No")</f>
        <v>No</v>
      </c>
    </row>
    <row r="984" spans="1:23" x14ac:dyDescent="0.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VLOOKUP($M984,People!$A$2:$B$5, 2, FALSE)</f>
        <v>Anna Andreadi</v>
      </c>
      <c r="W984" s="3" t="str">
        <f>IFERROR(VLOOKUP($B984, 'Returns'!$A$2:$B$801, 2, FALSE), "No")</f>
        <v>No</v>
      </c>
    </row>
    <row r="985" spans="1:23" x14ac:dyDescent="0.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VLOOKUP($M985,People!$A$2:$B$5, 2, FALSE)</f>
        <v>Anna Andreadi</v>
      </c>
      <c r="W985" s="3" t="str">
        <f>IFERROR(VLOOKUP($B985, 'Returns'!$A$2:$B$801, 2, FALSE), "No")</f>
        <v>No</v>
      </c>
    </row>
    <row r="986" spans="1:23" x14ac:dyDescent="0.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VLOOKUP($M986,People!$A$2:$B$5, 2, FALSE)</f>
        <v>Kelly Williams</v>
      </c>
      <c r="W986" s="3" t="str">
        <f>IFERROR(VLOOKUP($B986, 'Returns'!$A$2:$B$801, 2, FALSE), "No")</f>
        <v>No</v>
      </c>
    </row>
    <row r="987" spans="1:23" x14ac:dyDescent="0.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VLOOKUP($M987,People!$A$2:$B$5, 2, FALSE)</f>
        <v>Kelly Williams</v>
      </c>
      <c r="W987" s="3" t="str">
        <f>IFERROR(VLOOKUP($B987, 'Returns'!$A$2:$B$801, 2, FALSE), "No")</f>
        <v>No</v>
      </c>
    </row>
    <row r="988" spans="1:23" x14ac:dyDescent="0.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VLOOKUP($M988,People!$A$2:$B$5, 2, FALSE)</f>
        <v>Kelly Williams</v>
      </c>
      <c r="W988" s="3" t="str">
        <f>IFERROR(VLOOKUP($B988, 'Returns'!$A$2:$B$801, 2, FALSE), "No")</f>
        <v>No</v>
      </c>
    </row>
    <row r="989" spans="1:23" x14ac:dyDescent="0.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VLOOKUP($M989,People!$A$2:$B$5, 2, FALSE)</f>
        <v>Kelly Williams</v>
      </c>
      <c r="W989" s="3" t="str">
        <f>IFERROR(VLOOKUP($B989, 'Returns'!$A$2:$B$801, 2, FALSE), "No")</f>
        <v>No</v>
      </c>
    </row>
    <row r="990" spans="1:23" x14ac:dyDescent="0.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VLOOKUP($M990,People!$A$2:$B$5, 2, FALSE)</f>
        <v>Chuck Magee</v>
      </c>
      <c r="W990" s="3" t="str">
        <f>IFERROR(VLOOKUP($B990, 'Returns'!$A$2:$B$801, 2, FALSE), "No")</f>
        <v>No</v>
      </c>
    </row>
    <row r="991" spans="1:23" x14ac:dyDescent="0.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VLOOKUP($M991,People!$A$2:$B$5, 2, FALSE)</f>
        <v>Chuck Magee</v>
      </c>
      <c r="W991" s="3" t="str">
        <f>IFERROR(VLOOKUP($B991, 'Returns'!$A$2:$B$801, 2, FALSE), "No")</f>
        <v>No</v>
      </c>
    </row>
    <row r="992" spans="1:23" x14ac:dyDescent="0.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VLOOKUP($M992,People!$A$2:$B$5, 2, FALSE)</f>
        <v>Cassandra Brandow</v>
      </c>
      <c r="W992" s="3" t="str">
        <f>IFERROR(VLOOKUP($B992, 'Returns'!$A$2:$B$801, 2, FALSE), "No")</f>
        <v>No</v>
      </c>
    </row>
    <row r="993" spans="1:23" x14ac:dyDescent="0.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VLOOKUP($M993,People!$A$2:$B$5, 2, FALSE)</f>
        <v>Chuck Magee</v>
      </c>
      <c r="W993" s="3" t="str">
        <f>IFERROR(VLOOKUP($B993, 'Returns'!$A$2:$B$801, 2, FALSE), "No")</f>
        <v>No</v>
      </c>
    </row>
    <row r="994" spans="1:23" x14ac:dyDescent="0.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VLOOKUP($M994,People!$A$2:$B$5, 2, FALSE)</f>
        <v>Anna Andreadi</v>
      </c>
      <c r="W994" s="3" t="str">
        <f>IFERROR(VLOOKUP($B994, 'Returns'!$A$2:$B$801, 2, FALSE), "No")</f>
        <v>Yes</v>
      </c>
    </row>
    <row r="995" spans="1:23" x14ac:dyDescent="0.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VLOOKUP($M995,People!$A$2:$B$5, 2, FALSE)</f>
        <v>Anna Andreadi</v>
      </c>
      <c r="W995" s="3" t="str">
        <f>IFERROR(VLOOKUP($B995, 'Returns'!$A$2:$B$801, 2, FALSE), "No")</f>
        <v>Yes</v>
      </c>
    </row>
    <row r="996" spans="1:23" x14ac:dyDescent="0.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VLOOKUP($M996,People!$A$2:$B$5, 2, FALSE)</f>
        <v>Cassandra Brandow</v>
      </c>
      <c r="W996" s="3" t="str">
        <f>IFERROR(VLOOKUP($B996, 'Returns'!$A$2:$B$801, 2, FALSE), "No")</f>
        <v>No</v>
      </c>
    </row>
    <row r="997" spans="1:23" x14ac:dyDescent="0.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VLOOKUP($M997,People!$A$2:$B$5, 2, FALSE)</f>
        <v>Cassandra Brandow</v>
      </c>
      <c r="W997" s="3" t="str">
        <f>IFERROR(VLOOKUP($B997, 'Returns'!$A$2:$B$801, 2, FALSE), "No")</f>
        <v>No</v>
      </c>
    </row>
    <row r="998" spans="1:23" x14ac:dyDescent="0.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VLOOKUP($M998,People!$A$2:$B$5, 2, FALSE)</f>
        <v>Cassandra Brandow</v>
      </c>
      <c r="W998" s="3" t="str">
        <f>IFERROR(VLOOKUP($B998, 'Returns'!$A$2:$B$801, 2, FALSE), "No")</f>
        <v>No</v>
      </c>
    </row>
    <row r="999" spans="1:23" x14ac:dyDescent="0.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VLOOKUP($M999,People!$A$2:$B$5, 2, FALSE)</f>
        <v>Cassandra Brandow</v>
      </c>
      <c r="W999" s="3" t="str">
        <f>IFERROR(VLOOKUP($B999, 'Returns'!$A$2:$B$801, 2, FALSE), "No")</f>
        <v>No</v>
      </c>
    </row>
    <row r="1000" spans="1:23" x14ac:dyDescent="0.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VLOOKUP($M1000,People!$A$2:$B$5, 2, FALSE)</f>
        <v>Cassandra Brandow</v>
      </c>
      <c r="W1000" s="3" t="str">
        <f>IFERROR(VLOOKUP($B1000, 'Returns'!$A$2:$B$801, 2, FALSE), "No")</f>
        <v>No</v>
      </c>
    </row>
    <row r="1001" spans="1:23" x14ac:dyDescent="0.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VLOOKUP($M1001,People!$A$2:$B$5, 2, FALSE)</f>
        <v>Cassandra Brandow</v>
      </c>
      <c r="W1001" s="3" t="str">
        <f>IFERROR(VLOOKUP($B1001, 'Returns'!$A$2:$B$801, 2, FALSE), "No")</f>
        <v>No</v>
      </c>
    </row>
    <row r="1002" spans="1:23" x14ac:dyDescent="0.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VLOOKUP($M1002,People!$A$2:$B$5, 2, FALSE)</f>
        <v>Anna Andreadi</v>
      </c>
      <c r="W1002" s="3" t="str">
        <f>IFERROR(VLOOKUP($B1002, 'Returns'!$A$2:$B$801, 2, FALSE), "No")</f>
        <v>No</v>
      </c>
    </row>
    <row r="1003" spans="1:23" x14ac:dyDescent="0.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VLOOKUP($M1003,People!$A$2:$B$5, 2, FALSE)</f>
        <v>Chuck Magee</v>
      </c>
      <c r="W1003" s="3" t="str">
        <f>IFERROR(VLOOKUP($B1003, 'Returns'!$A$2:$B$801, 2, FALSE), "No")</f>
        <v>No</v>
      </c>
    </row>
    <row r="1004" spans="1:23" x14ac:dyDescent="0.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VLOOKUP($M1004,People!$A$2:$B$5, 2, FALSE)</f>
        <v>Chuck Magee</v>
      </c>
      <c r="W1004" s="3" t="str">
        <f>IFERROR(VLOOKUP($B1004, 'Returns'!$A$2:$B$801, 2, FALSE), "No")</f>
        <v>No</v>
      </c>
    </row>
    <row r="1005" spans="1:23" x14ac:dyDescent="0.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VLOOKUP($M1005,People!$A$2:$B$5, 2, FALSE)</f>
        <v>Chuck Magee</v>
      </c>
      <c r="W1005" s="3" t="str">
        <f>IFERROR(VLOOKUP($B1005, 'Returns'!$A$2:$B$801, 2, FALSE), "No")</f>
        <v>No</v>
      </c>
    </row>
    <row r="1006" spans="1:23" x14ac:dyDescent="0.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VLOOKUP($M1006,People!$A$2:$B$5, 2, FALSE)</f>
        <v>Anna Andreadi</v>
      </c>
      <c r="W1006" s="3" t="str">
        <f>IFERROR(VLOOKUP($B1006, 'Returns'!$A$2:$B$801, 2, FALSE), "No")</f>
        <v>No</v>
      </c>
    </row>
    <row r="1007" spans="1:23" x14ac:dyDescent="0.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VLOOKUP($M1007,People!$A$2:$B$5, 2, FALSE)</f>
        <v>Cassandra Brandow</v>
      </c>
      <c r="W1007" s="3" t="str">
        <f>IFERROR(VLOOKUP($B1007, 'Returns'!$A$2:$B$801, 2, FALSE), "No")</f>
        <v>No</v>
      </c>
    </row>
    <row r="1008" spans="1:23" x14ac:dyDescent="0.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VLOOKUP($M1008,People!$A$2:$B$5, 2, FALSE)</f>
        <v>Anna Andreadi</v>
      </c>
      <c r="W1008" s="3" t="str">
        <f>IFERROR(VLOOKUP($B1008, 'Returns'!$A$2:$B$801, 2, FALSE), "No")</f>
        <v>No</v>
      </c>
    </row>
    <row r="1009" spans="1:23" x14ac:dyDescent="0.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VLOOKUP($M1009,People!$A$2:$B$5, 2, FALSE)</f>
        <v>Anna Andreadi</v>
      </c>
      <c r="W1009" s="3" t="str">
        <f>IFERROR(VLOOKUP($B1009, 'Returns'!$A$2:$B$801, 2, FALSE), "No")</f>
        <v>No</v>
      </c>
    </row>
    <row r="1010" spans="1:23" x14ac:dyDescent="0.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VLOOKUP($M1010,People!$A$2:$B$5, 2, FALSE)</f>
        <v>Kelly Williams</v>
      </c>
      <c r="W1010" s="3" t="str">
        <f>IFERROR(VLOOKUP($B1010, 'Returns'!$A$2:$B$801, 2, FALSE), "No")</f>
        <v>No</v>
      </c>
    </row>
    <row r="1011" spans="1:23" x14ac:dyDescent="0.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VLOOKUP($M1011,People!$A$2:$B$5, 2, FALSE)</f>
        <v>Kelly Williams</v>
      </c>
      <c r="W1011" s="3" t="str">
        <f>IFERROR(VLOOKUP($B1011, 'Returns'!$A$2:$B$801, 2, FALSE), "No")</f>
        <v>No</v>
      </c>
    </row>
    <row r="1012" spans="1:23" x14ac:dyDescent="0.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VLOOKUP($M1012,People!$A$2:$B$5, 2, FALSE)</f>
        <v>Anna Andreadi</v>
      </c>
      <c r="W1012" s="3" t="str">
        <f>IFERROR(VLOOKUP($B1012, 'Returns'!$A$2:$B$801, 2, FALSE), "No")</f>
        <v>No</v>
      </c>
    </row>
    <row r="1013" spans="1:23" x14ac:dyDescent="0.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VLOOKUP($M1013,People!$A$2:$B$5, 2, FALSE)</f>
        <v>Anna Andreadi</v>
      </c>
      <c r="W1013" s="3" t="str">
        <f>IFERROR(VLOOKUP($B1013, 'Returns'!$A$2:$B$801, 2, FALSE), "No")</f>
        <v>No</v>
      </c>
    </row>
    <row r="1014" spans="1:23" x14ac:dyDescent="0.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VLOOKUP($M1014,People!$A$2:$B$5, 2, FALSE)</f>
        <v>Anna Andreadi</v>
      </c>
      <c r="W1014" s="3" t="str">
        <f>IFERROR(VLOOKUP($B1014, 'Returns'!$A$2:$B$801, 2, FALSE), "No")</f>
        <v>No</v>
      </c>
    </row>
    <row r="1015" spans="1:23" x14ac:dyDescent="0.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VLOOKUP($M1015,People!$A$2:$B$5, 2, FALSE)</f>
        <v>Anna Andreadi</v>
      </c>
      <c r="W1015" s="3" t="str">
        <f>IFERROR(VLOOKUP($B1015, 'Returns'!$A$2:$B$801, 2, FALSE), "No")</f>
        <v>Yes</v>
      </c>
    </row>
    <row r="1016" spans="1:23" x14ac:dyDescent="0.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VLOOKUP($M1016,People!$A$2:$B$5, 2, FALSE)</f>
        <v>Anna Andreadi</v>
      </c>
      <c r="W1016" s="3" t="str">
        <f>IFERROR(VLOOKUP($B1016, 'Returns'!$A$2:$B$801, 2, FALSE), "No")</f>
        <v>Yes</v>
      </c>
    </row>
    <row r="1017" spans="1:23" x14ac:dyDescent="0.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VLOOKUP($M1017,People!$A$2:$B$5, 2, FALSE)</f>
        <v>Anna Andreadi</v>
      </c>
      <c r="W1017" s="3" t="str">
        <f>IFERROR(VLOOKUP($B1017, 'Returns'!$A$2:$B$801, 2, FALSE), "No")</f>
        <v>No</v>
      </c>
    </row>
    <row r="1018" spans="1:23" x14ac:dyDescent="0.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VLOOKUP($M1018,People!$A$2:$B$5, 2, FALSE)</f>
        <v>Chuck Magee</v>
      </c>
      <c r="W1018" s="3" t="str">
        <f>IFERROR(VLOOKUP($B1018, 'Returns'!$A$2:$B$801, 2, FALSE), "No")</f>
        <v>No</v>
      </c>
    </row>
    <row r="1019" spans="1:23" x14ac:dyDescent="0.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VLOOKUP($M1019,People!$A$2:$B$5, 2, FALSE)</f>
        <v>Chuck Magee</v>
      </c>
      <c r="W1019" s="3" t="str">
        <f>IFERROR(VLOOKUP($B1019, 'Returns'!$A$2:$B$801, 2, FALSE), "No")</f>
        <v>No</v>
      </c>
    </row>
    <row r="1020" spans="1:23" x14ac:dyDescent="0.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VLOOKUP($M1020,People!$A$2:$B$5, 2, FALSE)</f>
        <v>Chuck Magee</v>
      </c>
      <c r="W1020" s="3" t="str">
        <f>IFERROR(VLOOKUP($B1020, 'Returns'!$A$2:$B$801, 2, FALSE), "No")</f>
        <v>No</v>
      </c>
    </row>
    <row r="1021" spans="1:23" x14ac:dyDescent="0.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VLOOKUP($M1021,People!$A$2:$B$5, 2, FALSE)</f>
        <v>Chuck Magee</v>
      </c>
      <c r="W1021" s="3" t="str">
        <f>IFERROR(VLOOKUP($B1021, 'Returns'!$A$2:$B$801, 2, FALSE), "No")</f>
        <v>No</v>
      </c>
    </row>
    <row r="1022" spans="1:23" x14ac:dyDescent="0.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VLOOKUP($M1022,People!$A$2:$B$5, 2, FALSE)</f>
        <v>Chuck Magee</v>
      </c>
      <c r="W1022" s="3" t="str">
        <f>IFERROR(VLOOKUP($B1022, 'Returns'!$A$2:$B$801, 2, FALSE), "No")</f>
        <v>No</v>
      </c>
    </row>
    <row r="1023" spans="1:23" x14ac:dyDescent="0.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VLOOKUP($M1023,People!$A$2:$B$5, 2, FALSE)</f>
        <v>Chuck Magee</v>
      </c>
      <c r="W1023" s="3" t="str">
        <f>IFERROR(VLOOKUP($B1023, 'Returns'!$A$2:$B$801, 2, FALSE), "No")</f>
        <v>No</v>
      </c>
    </row>
    <row r="1024" spans="1:23" x14ac:dyDescent="0.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VLOOKUP($M1024,People!$A$2:$B$5, 2, FALSE)</f>
        <v>Chuck Magee</v>
      </c>
      <c r="W1024" s="3" t="str">
        <f>IFERROR(VLOOKUP($B1024, 'Returns'!$A$2:$B$801, 2, FALSE), "No")</f>
        <v>No</v>
      </c>
    </row>
    <row r="1025" spans="1:23" x14ac:dyDescent="0.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VLOOKUP($M1025,People!$A$2:$B$5, 2, FALSE)</f>
        <v>Chuck Magee</v>
      </c>
      <c r="W1025" s="3" t="str">
        <f>IFERROR(VLOOKUP($B1025, 'Returns'!$A$2:$B$801, 2, FALSE), "No")</f>
        <v>No</v>
      </c>
    </row>
    <row r="1026" spans="1:23" x14ac:dyDescent="0.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VLOOKUP($M1026,People!$A$2:$B$5, 2, FALSE)</f>
        <v>Anna Andreadi</v>
      </c>
      <c r="W1026" s="3" t="str">
        <f>IFERROR(VLOOKUP($B1026, 'Returns'!$A$2:$B$801, 2, FALSE), "No")</f>
        <v>No</v>
      </c>
    </row>
    <row r="1027" spans="1:23" x14ac:dyDescent="0.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VLOOKUP($M1027,People!$A$2:$B$5, 2, FALSE)</f>
        <v>Chuck Magee</v>
      </c>
      <c r="W1027" s="3" t="str">
        <f>IFERROR(VLOOKUP($B1027, 'Returns'!$A$2:$B$801, 2, FALSE), "No")</f>
        <v>Yes</v>
      </c>
    </row>
    <row r="1028" spans="1:23" x14ac:dyDescent="0.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VLOOKUP($M1028,People!$A$2:$B$5, 2, FALSE)</f>
        <v>Chuck Magee</v>
      </c>
      <c r="W1028" s="3" t="str">
        <f>IFERROR(VLOOKUP($B1028, 'Returns'!$A$2:$B$801, 2, FALSE), "No")</f>
        <v>Yes</v>
      </c>
    </row>
    <row r="1029" spans="1:23" x14ac:dyDescent="0.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VLOOKUP($M1029,People!$A$2:$B$5, 2, FALSE)</f>
        <v>Chuck Magee</v>
      </c>
      <c r="W1029" s="3" t="str">
        <f>IFERROR(VLOOKUP($B1029, 'Returns'!$A$2:$B$801, 2, FALSE), "No")</f>
        <v>Yes</v>
      </c>
    </row>
    <row r="1030" spans="1:23" x14ac:dyDescent="0.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VLOOKUP($M1030,People!$A$2:$B$5, 2, FALSE)</f>
        <v>Chuck Magee</v>
      </c>
      <c r="W1030" s="3" t="str">
        <f>IFERROR(VLOOKUP($B1030, 'Returns'!$A$2:$B$801, 2, FALSE), "No")</f>
        <v>No</v>
      </c>
    </row>
    <row r="1031" spans="1:23" x14ac:dyDescent="0.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VLOOKUP($M1031,People!$A$2:$B$5, 2, FALSE)</f>
        <v>Chuck Magee</v>
      </c>
      <c r="W1031" s="3" t="str">
        <f>IFERROR(VLOOKUP($B1031, 'Returns'!$A$2:$B$801, 2, FALSE), "No")</f>
        <v>No</v>
      </c>
    </row>
    <row r="1032" spans="1:23" x14ac:dyDescent="0.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VLOOKUP($M1032,People!$A$2:$B$5, 2, FALSE)</f>
        <v>Chuck Magee</v>
      </c>
      <c r="W1032" s="3" t="str">
        <f>IFERROR(VLOOKUP($B1032, 'Returns'!$A$2:$B$801, 2, FALSE), "No")</f>
        <v>No</v>
      </c>
    </row>
    <row r="1033" spans="1:23" x14ac:dyDescent="0.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VLOOKUP($M1033,People!$A$2:$B$5, 2, FALSE)</f>
        <v>Chuck Magee</v>
      </c>
      <c r="W1033" s="3" t="str">
        <f>IFERROR(VLOOKUP($B1033, 'Returns'!$A$2:$B$801, 2, FALSE), "No")</f>
        <v>No</v>
      </c>
    </row>
    <row r="1034" spans="1:23" x14ac:dyDescent="0.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VLOOKUP($M1034,People!$A$2:$B$5, 2, FALSE)</f>
        <v>Chuck Magee</v>
      </c>
      <c r="W1034" s="3" t="str">
        <f>IFERROR(VLOOKUP($B1034, 'Returns'!$A$2:$B$801, 2, FALSE), "No")</f>
        <v>No</v>
      </c>
    </row>
    <row r="1035" spans="1:23" x14ac:dyDescent="0.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VLOOKUP($M1035,People!$A$2:$B$5, 2, FALSE)</f>
        <v>Chuck Magee</v>
      </c>
      <c r="W1035" s="3" t="str">
        <f>IFERROR(VLOOKUP($B1035, 'Returns'!$A$2:$B$801, 2, FALSE), "No")</f>
        <v>No</v>
      </c>
    </row>
    <row r="1036" spans="1:23" x14ac:dyDescent="0.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VLOOKUP($M1036,People!$A$2:$B$5, 2, FALSE)</f>
        <v>Chuck Magee</v>
      </c>
      <c r="W1036" s="3" t="str">
        <f>IFERROR(VLOOKUP($B1036, 'Returns'!$A$2:$B$801, 2, FALSE), "No")</f>
        <v>No</v>
      </c>
    </row>
    <row r="1037" spans="1:23" x14ac:dyDescent="0.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VLOOKUP($M1037,People!$A$2:$B$5, 2, FALSE)</f>
        <v>Chuck Magee</v>
      </c>
      <c r="W1037" s="3" t="str">
        <f>IFERROR(VLOOKUP($B1037, 'Returns'!$A$2:$B$801, 2, FALSE), "No")</f>
        <v>No</v>
      </c>
    </row>
    <row r="1038" spans="1:23" x14ac:dyDescent="0.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VLOOKUP($M1038,People!$A$2:$B$5, 2, FALSE)</f>
        <v>Kelly Williams</v>
      </c>
      <c r="W1038" s="3" t="str">
        <f>IFERROR(VLOOKUP($B1038, 'Returns'!$A$2:$B$801, 2, FALSE), "No")</f>
        <v>No</v>
      </c>
    </row>
    <row r="1039" spans="1:23" x14ac:dyDescent="0.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VLOOKUP($M1039,People!$A$2:$B$5, 2, FALSE)</f>
        <v>Anna Andreadi</v>
      </c>
      <c r="W1039" s="3" t="str">
        <f>IFERROR(VLOOKUP($B1039, 'Returns'!$A$2:$B$801, 2, FALSE), "No")</f>
        <v>No</v>
      </c>
    </row>
    <row r="1040" spans="1:23" x14ac:dyDescent="0.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VLOOKUP($M1040,People!$A$2:$B$5, 2, FALSE)</f>
        <v>Cassandra Brandow</v>
      </c>
      <c r="W1040" s="3" t="str">
        <f>IFERROR(VLOOKUP($B1040, 'Returns'!$A$2:$B$801, 2, FALSE), "No")</f>
        <v>No</v>
      </c>
    </row>
    <row r="1041" spans="1:23" x14ac:dyDescent="0.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VLOOKUP($M1041,People!$A$2:$B$5, 2, FALSE)</f>
        <v>Cassandra Brandow</v>
      </c>
      <c r="W1041" s="3" t="str">
        <f>IFERROR(VLOOKUP($B1041, 'Returns'!$A$2:$B$801, 2, FALSE), "No")</f>
        <v>No</v>
      </c>
    </row>
    <row r="1042" spans="1:23" x14ac:dyDescent="0.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VLOOKUP($M1042,People!$A$2:$B$5, 2, FALSE)</f>
        <v>Kelly Williams</v>
      </c>
      <c r="W1042" s="3" t="str">
        <f>IFERROR(VLOOKUP($B1042, 'Returns'!$A$2:$B$801, 2, FALSE), "No")</f>
        <v>No</v>
      </c>
    </row>
    <row r="1043" spans="1:23" x14ac:dyDescent="0.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VLOOKUP($M1043,People!$A$2:$B$5, 2, FALSE)</f>
        <v>Chuck Magee</v>
      </c>
      <c r="W1043" s="3" t="str">
        <f>IFERROR(VLOOKUP($B1043, 'Returns'!$A$2:$B$801, 2, FALSE), "No")</f>
        <v>No</v>
      </c>
    </row>
    <row r="1044" spans="1:23" x14ac:dyDescent="0.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VLOOKUP($M1044,People!$A$2:$B$5, 2, FALSE)</f>
        <v>Chuck Magee</v>
      </c>
      <c r="W1044" s="3" t="str">
        <f>IFERROR(VLOOKUP($B1044, 'Returns'!$A$2:$B$801, 2, FALSE), "No")</f>
        <v>No</v>
      </c>
    </row>
    <row r="1045" spans="1:23" x14ac:dyDescent="0.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VLOOKUP($M1045,People!$A$2:$B$5, 2, FALSE)</f>
        <v>Kelly Williams</v>
      </c>
      <c r="W1045" s="3" t="str">
        <f>IFERROR(VLOOKUP($B1045, 'Returns'!$A$2:$B$801, 2, FALSE), "No")</f>
        <v>No</v>
      </c>
    </row>
    <row r="1046" spans="1:23" x14ac:dyDescent="0.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VLOOKUP($M1046,People!$A$2:$B$5, 2, FALSE)</f>
        <v>Kelly Williams</v>
      </c>
      <c r="W1046" s="3" t="str">
        <f>IFERROR(VLOOKUP($B1046, 'Returns'!$A$2:$B$801, 2, FALSE), "No")</f>
        <v>No</v>
      </c>
    </row>
    <row r="1047" spans="1:23" x14ac:dyDescent="0.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VLOOKUP($M1047,People!$A$2:$B$5, 2, FALSE)</f>
        <v>Kelly Williams</v>
      </c>
      <c r="W1047" s="3" t="str">
        <f>IFERROR(VLOOKUP($B1047, 'Returns'!$A$2:$B$801, 2, FALSE), "No")</f>
        <v>No</v>
      </c>
    </row>
    <row r="1048" spans="1:23" x14ac:dyDescent="0.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VLOOKUP($M1048,People!$A$2:$B$5, 2, FALSE)</f>
        <v>Cassandra Brandow</v>
      </c>
      <c r="W1048" s="3" t="str">
        <f>IFERROR(VLOOKUP($B1048, 'Returns'!$A$2:$B$801, 2, FALSE), "No")</f>
        <v>No</v>
      </c>
    </row>
    <row r="1049" spans="1:23" x14ac:dyDescent="0.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VLOOKUP($M1049,People!$A$2:$B$5, 2, FALSE)</f>
        <v>Cassandra Brandow</v>
      </c>
      <c r="W1049" s="3" t="str">
        <f>IFERROR(VLOOKUP($B1049, 'Returns'!$A$2:$B$801, 2, FALSE), "No")</f>
        <v>No</v>
      </c>
    </row>
    <row r="1050" spans="1:23" x14ac:dyDescent="0.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VLOOKUP($M1050,People!$A$2:$B$5, 2, FALSE)</f>
        <v>Anna Andreadi</v>
      </c>
      <c r="W1050" s="3" t="str">
        <f>IFERROR(VLOOKUP($B1050, 'Returns'!$A$2:$B$801, 2, FALSE), "No")</f>
        <v>No</v>
      </c>
    </row>
    <row r="1051" spans="1:23" x14ac:dyDescent="0.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VLOOKUP($M1051,People!$A$2:$B$5, 2, FALSE)</f>
        <v>Anna Andreadi</v>
      </c>
      <c r="W1051" s="3" t="str">
        <f>IFERROR(VLOOKUP($B1051, 'Returns'!$A$2:$B$801, 2, FALSE), "No")</f>
        <v>No</v>
      </c>
    </row>
    <row r="1052" spans="1:23" x14ac:dyDescent="0.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VLOOKUP($M1052,People!$A$2:$B$5, 2, FALSE)</f>
        <v>Chuck Magee</v>
      </c>
      <c r="W1052" s="3" t="str">
        <f>IFERROR(VLOOKUP($B1052, 'Returns'!$A$2:$B$801, 2, FALSE), "No")</f>
        <v>No</v>
      </c>
    </row>
    <row r="1053" spans="1:23" x14ac:dyDescent="0.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VLOOKUP($M1053,People!$A$2:$B$5, 2, FALSE)</f>
        <v>Chuck Magee</v>
      </c>
      <c r="W1053" s="3" t="str">
        <f>IFERROR(VLOOKUP($B1053, 'Returns'!$A$2:$B$801, 2, FALSE), "No")</f>
        <v>No</v>
      </c>
    </row>
    <row r="1054" spans="1:23" x14ac:dyDescent="0.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VLOOKUP($M1054,People!$A$2:$B$5, 2, FALSE)</f>
        <v>Chuck Magee</v>
      </c>
      <c r="W1054" s="3" t="str">
        <f>IFERROR(VLOOKUP($B1054, 'Returns'!$A$2:$B$801, 2, FALSE), "No")</f>
        <v>No</v>
      </c>
    </row>
    <row r="1055" spans="1:23" x14ac:dyDescent="0.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VLOOKUP($M1055,People!$A$2:$B$5, 2, FALSE)</f>
        <v>Chuck Magee</v>
      </c>
      <c r="W1055" s="3" t="str">
        <f>IFERROR(VLOOKUP($B1055, 'Returns'!$A$2:$B$801, 2, FALSE), "No")</f>
        <v>No</v>
      </c>
    </row>
    <row r="1056" spans="1:23" x14ac:dyDescent="0.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VLOOKUP($M1056,People!$A$2:$B$5, 2, FALSE)</f>
        <v>Chuck Magee</v>
      </c>
      <c r="W1056" s="3" t="str">
        <f>IFERROR(VLOOKUP($B1056, 'Returns'!$A$2:$B$801, 2, FALSE), "No")</f>
        <v>No</v>
      </c>
    </row>
    <row r="1057" spans="1:23" x14ac:dyDescent="0.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VLOOKUP($M1057,People!$A$2:$B$5, 2, FALSE)</f>
        <v>Chuck Magee</v>
      </c>
      <c r="W1057" s="3" t="str">
        <f>IFERROR(VLOOKUP($B1057, 'Returns'!$A$2:$B$801, 2, FALSE), "No")</f>
        <v>No</v>
      </c>
    </row>
    <row r="1058" spans="1:23" x14ac:dyDescent="0.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VLOOKUP($M1058,People!$A$2:$B$5, 2, FALSE)</f>
        <v>Chuck Magee</v>
      </c>
      <c r="W1058" s="3" t="str">
        <f>IFERROR(VLOOKUP($B1058, 'Returns'!$A$2:$B$801, 2, FALSE), "No")</f>
        <v>No</v>
      </c>
    </row>
    <row r="1059" spans="1:23" x14ac:dyDescent="0.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VLOOKUP($M1059,People!$A$2:$B$5, 2, FALSE)</f>
        <v>Anna Andreadi</v>
      </c>
      <c r="W1059" s="3" t="str">
        <f>IFERROR(VLOOKUP($B1059, 'Returns'!$A$2:$B$801, 2, FALSE), "No")</f>
        <v>No</v>
      </c>
    </row>
    <row r="1060" spans="1:23" x14ac:dyDescent="0.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VLOOKUP($M1060,People!$A$2:$B$5, 2, FALSE)</f>
        <v>Anna Andreadi</v>
      </c>
      <c r="W1060" s="3" t="str">
        <f>IFERROR(VLOOKUP($B1060, 'Returns'!$A$2:$B$801, 2, FALSE), "No")</f>
        <v>No</v>
      </c>
    </row>
    <row r="1061" spans="1:23" x14ac:dyDescent="0.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VLOOKUP($M1061,People!$A$2:$B$5, 2, FALSE)</f>
        <v>Chuck Magee</v>
      </c>
      <c r="W1061" s="3" t="str">
        <f>IFERROR(VLOOKUP($B1061, 'Returns'!$A$2:$B$801, 2, FALSE), "No")</f>
        <v>No</v>
      </c>
    </row>
    <row r="1062" spans="1:23" x14ac:dyDescent="0.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VLOOKUP($M1062,People!$A$2:$B$5, 2, FALSE)</f>
        <v>Kelly Williams</v>
      </c>
      <c r="W1062" s="3" t="str">
        <f>IFERROR(VLOOKUP($B1062, 'Returns'!$A$2:$B$801, 2, FALSE), "No")</f>
        <v>No</v>
      </c>
    </row>
    <row r="1063" spans="1:23" x14ac:dyDescent="0.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VLOOKUP($M1063,People!$A$2:$B$5, 2, FALSE)</f>
        <v>Chuck Magee</v>
      </c>
      <c r="W1063" s="3" t="str">
        <f>IFERROR(VLOOKUP($B1063, 'Returns'!$A$2:$B$801, 2, FALSE), "No")</f>
        <v>No</v>
      </c>
    </row>
    <row r="1064" spans="1:23" x14ac:dyDescent="0.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VLOOKUP($M1064,People!$A$2:$B$5, 2, FALSE)</f>
        <v>Chuck Magee</v>
      </c>
      <c r="W1064" s="3" t="str">
        <f>IFERROR(VLOOKUP($B1064, 'Returns'!$A$2:$B$801, 2, FALSE), "No")</f>
        <v>No</v>
      </c>
    </row>
    <row r="1065" spans="1:23" x14ac:dyDescent="0.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VLOOKUP($M1065,People!$A$2:$B$5, 2, FALSE)</f>
        <v>Chuck Magee</v>
      </c>
      <c r="W1065" s="3" t="str">
        <f>IFERROR(VLOOKUP($B1065, 'Returns'!$A$2:$B$801, 2, FALSE), "No")</f>
        <v>No</v>
      </c>
    </row>
    <row r="1066" spans="1:23" x14ac:dyDescent="0.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VLOOKUP($M1066,People!$A$2:$B$5, 2, FALSE)</f>
        <v>Chuck Magee</v>
      </c>
      <c r="W1066" s="3" t="str">
        <f>IFERROR(VLOOKUP($B1066, 'Returns'!$A$2:$B$801, 2, FALSE), "No")</f>
        <v>No</v>
      </c>
    </row>
    <row r="1067" spans="1:23" x14ac:dyDescent="0.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VLOOKUP($M1067,People!$A$2:$B$5, 2, FALSE)</f>
        <v>Chuck Magee</v>
      </c>
      <c r="W1067" s="3" t="str">
        <f>IFERROR(VLOOKUP($B1067, 'Returns'!$A$2:$B$801, 2, FALSE), "No")</f>
        <v>No</v>
      </c>
    </row>
    <row r="1068" spans="1:23" x14ac:dyDescent="0.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VLOOKUP($M1068,People!$A$2:$B$5, 2, FALSE)</f>
        <v>Chuck Magee</v>
      </c>
      <c r="W1068" s="3" t="str">
        <f>IFERROR(VLOOKUP($B1068, 'Returns'!$A$2:$B$801, 2, FALSE), "No")</f>
        <v>No</v>
      </c>
    </row>
    <row r="1069" spans="1:23" x14ac:dyDescent="0.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VLOOKUP($M1069,People!$A$2:$B$5, 2, FALSE)</f>
        <v>Anna Andreadi</v>
      </c>
      <c r="W1069" s="3" t="str">
        <f>IFERROR(VLOOKUP($B1069, 'Returns'!$A$2:$B$801, 2, FALSE), "No")</f>
        <v>No</v>
      </c>
    </row>
    <row r="1070" spans="1:23" x14ac:dyDescent="0.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VLOOKUP($M1070,People!$A$2:$B$5, 2, FALSE)</f>
        <v>Kelly Williams</v>
      </c>
      <c r="W1070" s="3" t="str">
        <f>IFERROR(VLOOKUP($B1070, 'Returns'!$A$2:$B$801, 2, FALSE), "No")</f>
        <v>No</v>
      </c>
    </row>
    <row r="1071" spans="1:23" x14ac:dyDescent="0.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VLOOKUP($M1071,People!$A$2:$B$5, 2, FALSE)</f>
        <v>Chuck Magee</v>
      </c>
      <c r="W1071" s="3" t="str">
        <f>IFERROR(VLOOKUP($B1071, 'Returns'!$A$2:$B$801, 2, FALSE), "No")</f>
        <v>No</v>
      </c>
    </row>
    <row r="1072" spans="1:23" x14ac:dyDescent="0.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VLOOKUP($M1072,People!$A$2:$B$5, 2, FALSE)</f>
        <v>Anna Andreadi</v>
      </c>
      <c r="W1072" s="3" t="str">
        <f>IFERROR(VLOOKUP($B1072, 'Returns'!$A$2:$B$801, 2, FALSE), "No")</f>
        <v>No</v>
      </c>
    </row>
    <row r="1073" spans="1:23" x14ac:dyDescent="0.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VLOOKUP($M1073,People!$A$2:$B$5, 2, FALSE)</f>
        <v>Anna Andreadi</v>
      </c>
      <c r="W1073" s="3" t="str">
        <f>IFERROR(VLOOKUP($B1073, 'Returns'!$A$2:$B$801, 2, FALSE), "No")</f>
        <v>Yes</v>
      </c>
    </row>
    <row r="1074" spans="1:23" x14ac:dyDescent="0.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VLOOKUP($M1074,People!$A$2:$B$5, 2, FALSE)</f>
        <v>Chuck Magee</v>
      </c>
      <c r="W1074" s="3" t="str">
        <f>IFERROR(VLOOKUP($B1074, 'Returns'!$A$2:$B$801, 2, FALSE), "No")</f>
        <v>No</v>
      </c>
    </row>
    <row r="1075" spans="1:23" x14ac:dyDescent="0.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VLOOKUP($M1075,People!$A$2:$B$5, 2, FALSE)</f>
        <v>Anna Andreadi</v>
      </c>
      <c r="W1075" s="3" t="str">
        <f>IFERROR(VLOOKUP($B1075, 'Returns'!$A$2:$B$801, 2, FALSE), "No")</f>
        <v>No</v>
      </c>
    </row>
    <row r="1076" spans="1:23" x14ac:dyDescent="0.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VLOOKUP($M1076,People!$A$2:$B$5, 2, FALSE)</f>
        <v>Anna Andreadi</v>
      </c>
      <c r="W1076" s="3" t="str">
        <f>IFERROR(VLOOKUP($B1076, 'Returns'!$A$2:$B$801, 2, FALSE), "No")</f>
        <v>No</v>
      </c>
    </row>
    <row r="1077" spans="1:23" x14ac:dyDescent="0.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VLOOKUP($M1077,People!$A$2:$B$5, 2, FALSE)</f>
        <v>Anna Andreadi</v>
      </c>
      <c r="W1077" s="3" t="str">
        <f>IFERROR(VLOOKUP($B1077, 'Returns'!$A$2:$B$801, 2, FALSE), "No")</f>
        <v>No</v>
      </c>
    </row>
    <row r="1078" spans="1:23" x14ac:dyDescent="0.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VLOOKUP($M1078,People!$A$2:$B$5, 2, FALSE)</f>
        <v>Kelly Williams</v>
      </c>
      <c r="W1078" s="3" t="str">
        <f>IFERROR(VLOOKUP($B1078, 'Returns'!$A$2:$B$801, 2, FALSE), "No")</f>
        <v>No</v>
      </c>
    </row>
    <row r="1079" spans="1:23" x14ac:dyDescent="0.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VLOOKUP($M1079,People!$A$2:$B$5, 2, FALSE)</f>
        <v>Anna Andreadi</v>
      </c>
      <c r="W1079" s="3" t="str">
        <f>IFERROR(VLOOKUP($B1079, 'Returns'!$A$2:$B$801, 2, FALSE), "No")</f>
        <v>No</v>
      </c>
    </row>
    <row r="1080" spans="1:23" x14ac:dyDescent="0.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VLOOKUP($M1080,People!$A$2:$B$5, 2, FALSE)</f>
        <v>Anna Andreadi</v>
      </c>
      <c r="W1080" s="3" t="str">
        <f>IFERROR(VLOOKUP($B1080, 'Returns'!$A$2:$B$801, 2, FALSE), "No")</f>
        <v>No</v>
      </c>
    </row>
    <row r="1081" spans="1:23" x14ac:dyDescent="0.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VLOOKUP($M1081,People!$A$2:$B$5, 2, FALSE)</f>
        <v>Anna Andreadi</v>
      </c>
      <c r="W1081" s="3" t="str">
        <f>IFERROR(VLOOKUP($B1081, 'Returns'!$A$2:$B$801, 2, FALSE), "No")</f>
        <v>No</v>
      </c>
    </row>
    <row r="1082" spans="1:23" x14ac:dyDescent="0.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VLOOKUP($M1082,People!$A$2:$B$5, 2, FALSE)</f>
        <v>Kelly Williams</v>
      </c>
      <c r="W1082" s="3" t="str">
        <f>IFERROR(VLOOKUP($B1082, 'Returns'!$A$2:$B$801, 2, FALSE), "No")</f>
        <v>No</v>
      </c>
    </row>
    <row r="1083" spans="1:23" x14ac:dyDescent="0.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VLOOKUP($M1083,People!$A$2:$B$5, 2, FALSE)</f>
        <v>Kelly Williams</v>
      </c>
      <c r="W1083" s="3" t="str">
        <f>IFERROR(VLOOKUP($B1083, 'Returns'!$A$2:$B$801, 2, FALSE), "No")</f>
        <v>No</v>
      </c>
    </row>
    <row r="1084" spans="1:23" x14ac:dyDescent="0.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VLOOKUP($M1084,People!$A$2:$B$5, 2, FALSE)</f>
        <v>Chuck Magee</v>
      </c>
      <c r="W1084" s="3" t="str">
        <f>IFERROR(VLOOKUP($B1084, 'Returns'!$A$2:$B$801, 2, FALSE), "No")</f>
        <v>No</v>
      </c>
    </row>
    <row r="1085" spans="1:23" x14ac:dyDescent="0.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VLOOKUP($M1085,People!$A$2:$B$5, 2, FALSE)</f>
        <v>Chuck Magee</v>
      </c>
      <c r="W1085" s="3" t="str">
        <f>IFERROR(VLOOKUP($B1085, 'Returns'!$A$2:$B$801, 2, FALSE), "No")</f>
        <v>No</v>
      </c>
    </row>
    <row r="1086" spans="1:23" x14ac:dyDescent="0.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VLOOKUP($M1086,People!$A$2:$B$5, 2, FALSE)</f>
        <v>Chuck Magee</v>
      </c>
      <c r="W1086" s="3" t="str">
        <f>IFERROR(VLOOKUP($B1086, 'Returns'!$A$2:$B$801, 2, FALSE), "No")</f>
        <v>No</v>
      </c>
    </row>
    <row r="1087" spans="1:23" x14ac:dyDescent="0.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VLOOKUP($M1087,People!$A$2:$B$5, 2, FALSE)</f>
        <v>Chuck Magee</v>
      </c>
      <c r="W1087" s="3" t="str">
        <f>IFERROR(VLOOKUP($B1087, 'Returns'!$A$2:$B$801, 2, FALSE), "No")</f>
        <v>No</v>
      </c>
    </row>
    <row r="1088" spans="1:23" x14ac:dyDescent="0.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VLOOKUP($M1088,People!$A$2:$B$5, 2, FALSE)</f>
        <v>Kelly Williams</v>
      </c>
      <c r="W1088" s="3" t="str">
        <f>IFERROR(VLOOKUP($B1088, 'Returns'!$A$2:$B$801, 2, FALSE), "No")</f>
        <v>No</v>
      </c>
    </row>
    <row r="1089" spans="1:23" x14ac:dyDescent="0.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VLOOKUP($M1089,People!$A$2:$B$5, 2, FALSE)</f>
        <v>Anna Andreadi</v>
      </c>
      <c r="W1089" s="3" t="str">
        <f>IFERROR(VLOOKUP($B1089, 'Returns'!$A$2:$B$801, 2, FALSE), "No")</f>
        <v>No</v>
      </c>
    </row>
    <row r="1090" spans="1:23" x14ac:dyDescent="0.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VLOOKUP($M1090,People!$A$2:$B$5, 2, FALSE)</f>
        <v>Anna Andreadi</v>
      </c>
      <c r="W1090" s="3" t="str">
        <f>IFERROR(VLOOKUP($B1090, 'Returns'!$A$2:$B$801, 2, FALSE), "No")</f>
        <v>No</v>
      </c>
    </row>
    <row r="1091" spans="1:23" x14ac:dyDescent="0.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VLOOKUP($M1091,People!$A$2:$B$5, 2, FALSE)</f>
        <v>Cassandra Brandow</v>
      </c>
      <c r="W1091" s="3" t="str">
        <f>IFERROR(VLOOKUP($B1091, 'Returns'!$A$2:$B$801, 2, FALSE), "No")</f>
        <v>No</v>
      </c>
    </row>
    <row r="1092" spans="1:23" x14ac:dyDescent="0.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VLOOKUP($M1092,People!$A$2:$B$5, 2, FALSE)</f>
        <v>Cassandra Brandow</v>
      </c>
      <c r="W1092" s="3" t="str">
        <f>IFERROR(VLOOKUP($B1092, 'Returns'!$A$2:$B$801, 2, FALSE), "No")</f>
        <v>No</v>
      </c>
    </row>
    <row r="1093" spans="1:23" x14ac:dyDescent="0.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VLOOKUP($M1093,People!$A$2:$B$5, 2, FALSE)</f>
        <v>Anna Andreadi</v>
      </c>
      <c r="W1093" s="3" t="str">
        <f>IFERROR(VLOOKUP($B1093, 'Returns'!$A$2:$B$801, 2, FALSE), "No")</f>
        <v>Yes</v>
      </c>
    </row>
    <row r="1094" spans="1:23" x14ac:dyDescent="0.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VLOOKUP($M1094,People!$A$2:$B$5, 2, FALSE)</f>
        <v>Anna Andreadi</v>
      </c>
      <c r="W1094" s="3" t="str">
        <f>IFERROR(VLOOKUP($B1094, 'Returns'!$A$2:$B$801, 2, FALSE), "No")</f>
        <v>Yes</v>
      </c>
    </row>
    <row r="1095" spans="1:23" x14ac:dyDescent="0.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VLOOKUP($M1095,People!$A$2:$B$5, 2, FALSE)</f>
        <v>Chuck Magee</v>
      </c>
      <c r="W1095" s="3" t="str">
        <f>IFERROR(VLOOKUP($B1095, 'Returns'!$A$2:$B$801, 2, FALSE), "No")</f>
        <v>No</v>
      </c>
    </row>
    <row r="1096" spans="1:23" x14ac:dyDescent="0.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VLOOKUP($M1096,People!$A$2:$B$5, 2, FALSE)</f>
        <v>Chuck Magee</v>
      </c>
      <c r="W1096" s="3" t="str">
        <f>IFERROR(VLOOKUP($B1096, 'Returns'!$A$2:$B$801, 2, FALSE), "No")</f>
        <v>No</v>
      </c>
    </row>
    <row r="1097" spans="1:23" x14ac:dyDescent="0.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VLOOKUP($M1097,People!$A$2:$B$5, 2, FALSE)</f>
        <v>Cassandra Brandow</v>
      </c>
      <c r="W1097" s="3" t="str">
        <f>IFERROR(VLOOKUP($B1097, 'Returns'!$A$2:$B$801, 2, FALSE), "No")</f>
        <v>No</v>
      </c>
    </row>
    <row r="1098" spans="1:23" x14ac:dyDescent="0.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VLOOKUP($M1098,People!$A$2:$B$5, 2, FALSE)</f>
        <v>Cassandra Brandow</v>
      </c>
      <c r="W1098" s="3" t="str">
        <f>IFERROR(VLOOKUP($B1098, 'Returns'!$A$2:$B$801, 2, FALSE), "No")</f>
        <v>No</v>
      </c>
    </row>
    <row r="1099" spans="1:23" x14ac:dyDescent="0.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VLOOKUP($M1099,People!$A$2:$B$5, 2, FALSE)</f>
        <v>Anna Andreadi</v>
      </c>
      <c r="W1099" s="3" t="str">
        <f>IFERROR(VLOOKUP($B1099, 'Returns'!$A$2:$B$801, 2, FALSE), "No")</f>
        <v>Yes</v>
      </c>
    </row>
    <row r="1100" spans="1:23" x14ac:dyDescent="0.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VLOOKUP($M1100,People!$A$2:$B$5, 2, FALSE)</f>
        <v>Anna Andreadi</v>
      </c>
      <c r="W1100" s="3" t="str">
        <f>IFERROR(VLOOKUP($B1100, 'Returns'!$A$2:$B$801, 2, FALSE), "No")</f>
        <v>No</v>
      </c>
    </row>
    <row r="1101" spans="1:23" x14ac:dyDescent="0.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VLOOKUP($M1101,People!$A$2:$B$5, 2, FALSE)</f>
        <v>Anna Andreadi</v>
      </c>
      <c r="W1101" s="3" t="str">
        <f>IFERROR(VLOOKUP($B1101, 'Returns'!$A$2:$B$801, 2, FALSE), "No")</f>
        <v>No</v>
      </c>
    </row>
    <row r="1102" spans="1:23" x14ac:dyDescent="0.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VLOOKUP($M1102,People!$A$2:$B$5, 2, FALSE)</f>
        <v>Anna Andreadi</v>
      </c>
      <c r="W1102" s="3" t="str">
        <f>IFERROR(VLOOKUP($B1102, 'Returns'!$A$2:$B$801, 2, FALSE), "No")</f>
        <v>No</v>
      </c>
    </row>
    <row r="1103" spans="1:23" x14ac:dyDescent="0.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VLOOKUP($M1103,People!$A$2:$B$5, 2, FALSE)</f>
        <v>Anna Andreadi</v>
      </c>
      <c r="W1103" s="3" t="str">
        <f>IFERROR(VLOOKUP($B1103, 'Returns'!$A$2:$B$801, 2, FALSE), "No")</f>
        <v>No</v>
      </c>
    </row>
    <row r="1104" spans="1:23" x14ac:dyDescent="0.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VLOOKUP($M1104,People!$A$2:$B$5, 2, FALSE)</f>
        <v>Kelly Williams</v>
      </c>
      <c r="W1104" s="3" t="str">
        <f>IFERROR(VLOOKUP($B1104, 'Returns'!$A$2:$B$801, 2, FALSE), "No")</f>
        <v>No</v>
      </c>
    </row>
    <row r="1105" spans="1:23" x14ac:dyDescent="0.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VLOOKUP($M1105,People!$A$2:$B$5, 2, FALSE)</f>
        <v>Kelly Williams</v>
      </c>
      <c r="W1105" s="3" t="str">
        <f>IFERROR(VLOOKUP($B1105, 'Returns'!$A$2:$B$801, 2, FALSE), "No")</f>
        <v>No</v>
      </c>
    </row>
    <row r="1106" spans="1:23" x14ac:dyDescent="0.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VLOOKUP($M1106,People!$A$2:$B$5, 2, FALSE)</f>
        <v>Anna Andreadi</v>
      </c>
      <c r="W1106" s="3" t="str">
        <f>IFERROR(VLOOKUP($B1106, 'Returns'!$A$2:$B$801, 2, FALSE), "No")</f>
        <v>Yes</v>
      </c>
    </row>
    <row r="1107" spans="1:23" x14ac:dyDescent="0.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VLOOKUP($M1107,People!$A$2:$B$5, 2, FALSE)</f>
        <v>Kelly Williams</v>
      </c>
      <c r="W1107" s="3" t="str">
        <f>IFERROR(VLOOKUP($B1107, 'Returns'!$A$2:$B$801, 2, FALSE), "No")</f>
        <v>No</v>
      </c>
    </row>
    <row r="1108" spans="1:23" x14ac:dyDescent="0.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VLOOKUP($M1108,People!$A$2:$B$5, 2, FALSE)</f>
        <v>Kelly Williams</v>
      </c>
      <c r="W1108" s="3" t="str">
        <f>IFERROR(VLOOKUP($B1108, 'Returns'!$A$2:$B$801, 2, FALSE), "No")</f>
        <v>No</v>
      </c>
    </row>
    <row r="1109" spans="1:23" x14ac:dyDescent="0.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VLOOKUP($M1109,People!$A$2:$B$5, 2, FALSE)</f>
        <v>Kelly Williams</v>
      </c>
      <c r="W1109" s="3" t="str">
        <f>IFERROR(VLOOKUP($B1109, 'Returns'!$A$2:$B$801, 2, FALSE), "No")</f>
        <v>No</v>
      </c>
    </row>
    <row r="1110" spans="1:23" x14ac:dyDescent="0.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VLOOKUP($M1110,People!$A$2:$B$5, 2, FALSE)</f>
        <v>Kelly Williams</v>
      </c>
      <c r="W1110" s="3" t="str">
        <f>IFERROR(VLOOKUP($B1110, 'Returns'!$A$2:$B$801, 2, FALSE), "No")</f>
        <v>No</v>
      </c>
    </row>
    <row r="1111" spans="1:23" x14ac:dyDescent="0.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VLOOKUP($M1111,People!$A$2:$B$5, 2, FALSE)</f>
        <v>Kelly Williams</v>
      </c>
      <c r="W1111" s="3" t="str">
        <f>IFERROR(VLOOKUP($B1111, 'Returns'!$A$2:$B$801, 2, FALSE), "No")</f>
        <v>No</v>
      </c>
    </row>
    <row r="1112" spans="1:23" x14ac:dyDescent="0.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VLOOKUP($M1112,People!$A$2:$B$5, 2, FALSE)</f>
        <v>Kelly Williams</v>
      </c>
      <c r="W1112" s="3" t="str">
        <f>IFERROR(VLOOKUP($B1112, 'Returns'!$A$2:$B$801, 2, FALSE), "No")</f>
        <v>No</v>
      </c>
    </row>
    <row r="1113" spans="1:23" x14ac:dyDescent="0.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VLOOKUP($M1113,People!$A$2:$B$5, 2, FALSE)</f>
        <v>Kelly Williams</v>
      </c>
      <c r="W1113" s="3" t="str">
        <f>IFERROR(VLOOKUP($B1113, 'Returns'!$A$2:$B$801, 2, FALSE), "No")</f>
        <v>No</v>
      </c>
    </row>
    <row r="1114" spans="1:23" x14ac:dyDescent="0.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VLOOKUP($M1114,People!$A$2:$B$5, 2, FALSE)</f>
        <v>Kelly Williams</v>
      </c>
      <c r="W1114" s="3" t="str">
        <f>IFERROR(VLOOKUP($B1114, 'Returns'!$A$2:$B$801, 2, FALSE), "No")</f>
        <v>No</v>
      </c>
    </row>
    <row r="1115" spans="1:23" x14ac:dyDescent="0.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VLOOKUP($M1115,People!$A$2:$B$5, 2, FALSE)</f>
        <v>Anna Andreadi</v>
      </c>
      <c r="W1115" s="3" t="str">
        <f>IFERROR(VLOOKUP($B1115, 'Returns'!$A$2:$B$801, 2, FALSE), "No")</f>
        <v>Yes</v>
      </c>
    </row>
    <row r="1116" spans="1:23" x14ac:dyDescent="0.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VLOOKUP($M1116,People!$A$2:$B$5, 2, FALSE)</f>
        <v>Anna Andreadi</v>
      </c>
      <c r="W1116" s="3" t="str">
        <f>IFERROR(VLOOKUP($B1116, 'Returns'!$A$2:$B$801, 2, FALSE), "No")</f>
        <v>Yes</v>
      </c>
    </row>
    <row r="1117" spans="1:23" x14ac:dyDescent="0.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VLOOKUP($M1117,People!$A$2:$B$5, 2, FALSE)</f>
        <v>Anna Andreadi</v>
      </c>
      <c r="W1117" s="3" t="str">
        <f>IFERROR(VLOOKUP($B1117, 'Returns'!$A$2:$B$801, 2, FALSE), "No")</f>
        <v>Yes</v>
      </c>
    </row>
    <row r="1118" spans="1:23" x14ac:dyDescent="0.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VLOOKUP($M1118,People!$A$2:$B$5, 2, FALSE)</f>
        <v>Anna Andreadi</v>
      </c>
      <c r="W1118" s="3" t="str">
        <f>IFERROR(VLOOKUP($B1118, 'Returns'!$A$2:$B$801, 2, FALSE), "No")</f>
        <v>No</v>
      </c>
    </row>
    <row r="1119" spans="1:23" x14ac:dyDescent="0.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VLOOKUP($M1119,People!$A$2:$B$5, 2, FALSE)</f>
        <v>Cassandra Brandow</v>
      </c>
      <c r="W1119" s="3" t="str">
        <f>IFERROR(VLOOKUP($B1119, 'Returns'!$A$2:$B$801, 2, FALSE), "No")</f>
        <v>No</v>
      </c>
    </row>
    <row r="1120" spans="1:23" x14ac:dyDescent="0.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VLOOKUP($M1120,People!$A$2:$B$5, 2, FALSE)</f>
        <v>Cassandra Brandow</v>
      </c>
      <c r="W1120" s="3" t="str">
        <f>IFERROR(VLOOKUP($B1120, 'Returns'!$A$2:$B$801, 2, FALSE), "No")</f>
        <v>No</v>
      </c>
    </row>
    <row r="1121" spans="1:23" x14ac:dyDescent="0.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VLOOKUP($M1121,People!$A$2:$B$5, 2, FALSE)</f>
        <v>Cassandra Brandow</v>
      </c>
      <c r="W1121" s="3" t="str">
        <f>IFERROR(VLOOKUP($B1121, 'Returns'!$A$2:$B$801, 2, FALSE), "No")</f>
        <v>No</v>
      </c>
    </row>
    <row r="1122" spans="1:23" x14ac:dyDescent="0.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VLOOKUP($M1122,People!$A$2:$B$5, 2, FALSE)</f>
        <v>Cassandra Brandow</v>
      </c>
      <c r="W1122" s="3" t="str">
        <f>IFERROR(VLOOKUP($B1122, 'Returns'!$A$2:$B$801, 2, FALSE), "No")</f>
        <v>No</v>
      </c>
    </row>
    <row r="1123" spans="1:23" x14ac:dyDescent="0.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VLOOKUP($M1123,People!$A$2:$B$5, 2, FALSE)</f>
        <v>Cassandra Brandow</v>
      </c>
      <c r="W1123" s="3" t="str">
        <f>IFERROR(VLOOKUP($B1123, 'Returns'!$A$2:$B$801, 2, FALSE), "No")</f>
        <v>No</v>
      </c>
    </row>
    <row r="1124" spans="1:23" x14ac:dyDescent="0.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VLOOKUP($M1124,People!$A$2:$B$5, 2, FALSE)</f>
        <v>Cassandra Brandow</v>
      </c>
      <c r="W1124" s="3" t="str">
        <f>IFERROR(VLOOKUP($B1124, 'Returns'!$A$2:$B$801, 2, FALSE), "No")</f>
        <v>No</v>
      </c>
    </row>
    <row r="1125" spans="1:23" x14ac:dyDescent="0.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VLOOKUP($M1125,People!$A$2:$B$5, 2, FALSE)</f>
        <v>Cassandra Brandow</v>
      </c>
      <c r="W1125" s="3" t="str">
        <f>IFERROR(VLOOKUP($B1125, 'Returns'!$A$2:$B$801, 2, FALSE), "No")</f>
        <v>No</v>
      </c>
    </row>
    <row r="1126" spans="1:23" x14ac:dyDescent="0.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VLOOKUP($M1126,People!$A$2:$B$5, 2, FALSE)</f>
        <v>Cassandra Brandow</v>
      </c>
      <c r="W1126" s="3" t="str">
        <f>IFERROR(VLOOKUP($B1126, 'Returns'!$A$2:$B$801, 2, FALSE), "No")</f>
        <v>No</v>
      </c>
    </row>
    <row r="1127" spans="1:23" x14ac:dyDescent="0.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VLOOKUP($M1127,People!$A$2:$B$5, 2, FALSE)</f>
        <v>Cassandra Brandow</v>
      </c>
      <c r="W1127" s="3" t="str">
        <f>IFERROR(VLOOKUP($B1127, 'Returns'!$A$2:$B$801, 2, FALSE), "No")</f>
        <v>No</v>
      </c>
    </row>
    <row r="1128" spans="1:23" x14ac:dyDescent="0.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VLOOKUP($M1128,People!$A$2:$B$5, 2, FALSE)</f>
        <v>Cassandra Brandow</v>
      </c>
      <c r="W1128" s="3" t="str">
        <f>IFERROR(VLOOKUP($B1128, 'Returns'!$A$2:$B$801, 2, FALSE), "No")</f>
        <v>No</v>
      </c>
    </row>
    <row r="1129" spans="1:23" x14ac:dyDescent="0.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VLOOKUP($M1129,People!$A$2:$B$5, 2, FALSE)</f>
        <v>Kelly Williams</v>
      </c>
      <c r="W1129" s="3" t="str">
        <f>IFERROR(VLOOKUP($B1129, 'Returns'!$A$2:$B$801, 2, FALSE), "No")</f>
        <v>No</v>
      </c>
    </row>
    <row r="1130" spans="1:23" x14ac:dyDescent="0.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VLOOKUP($M1130,People!$A$2:$B$5, 2, FALSE)</f>
        <v>Kelly Williams</v>
      </c>
      <c r="W1130" s="3" t="str">
        <f>IFERROR(VLOOKUP($B1130, 'Returns'!$A$2:$B$801, 2, FALSE), "No")</f>
        <v>No</v>
      </c>
    </row>
    <row r="1131" spans="1:23" x14ac:dyDescent="0.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VLOOKUP($M1131,People!$A$2:$B$5, 2, FALSE)</f>
        <v>Cassandra Brandow</v>
      </c>
      <c r="W1131" s="3" t="str">
        <f>IFERROR(VLOOKUP($B1131, 'Returns'!$A$2:$B$801, 2, FALSE), "No")</f>
        <v>No</v>
      </c>
    </row>
    <row r="1132" spans="1:23" x14ac:dyDescent="0.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VLOOKUP($M1132,People!$A$2:$B$5, 2, FALSE)</f>
        <v>Cassandra Brandow</v>
      </c>
      <c r="W1132" s="3" t="str">
        <f>IFERROR(VLOOKUP($B1132, 'Returns'!$A$2:$B$801, 2, FALSE), "No")</f>
        <v>No</v>
      </c>
    </row>
    <row r="1133" spans="1:23" x14ac:dyDescent="0.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VLOOKUP($M1133,People!$A$2:$B$5, 2, FALSE)</f>
        <v>Cassandra Brandow</v>
      </c>
      <c r="W1133" s="3" t="str">
        <f>IFERROR(VLOOKUP($B1133, 'Returns'!$A$2:$B$801, 2, FALSE), "No")</f>
        <v>No</v>
      </c>
    </row>
    <row r="1134" spans="1:23" x14ac:dyDescent="0.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VLOOKUP($M1134,People!$A$2:$B$5, 2, FALSE)</f>
        <v>Anna Andreadi</v>
      </c>
      <c r="W1134" s="3" t="str">
        <f>IFERROR(VLOOKUP($B1134, 'Returns'!$A$2:$B$801, 2, FALSE), "No")</f>
        <v>No</v>
      </c>
    </row>
    <row r="1135" spans="1:23" x14ac:dyDescent="0.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VLOOKUP($M1135,People!$A$2:$B$5, 2, FALSE)</f>
        <v>Chuck Magee</v>
      </c>
      <c r="W1135" s="3" t="str">
        <f>IFERROR(VLOOKUP($B1135, 'Returns'!$A$2:$B$801, 2, FALSE), "No")</f>
        <v>No</v>
      </c>
    </row>
    <row r="1136" spans="1:23" x14ac:dyDescent="0.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VLOOKUP($M1136,People!$A$2:$B$5, 2, FALSE)</f>
        <v>Chuck Magee</v>
      </c>
      <c r="W1136" s="3" t="str">
        <f>IFERROR(VLOOKUP($B1136, 'Returns'!$A$2:$B$801, 2, FALSE), "No")</f>
        <v>No</v>
      </c>
    </row>
    <row r="1137" spans="1:23" x14ac:dyDescent="0.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VLOOKUP($M1137,People!$A$2:$B$5, 2, FALSE)</f>
        <v>Cassandra Brandow</v>
      </c>
      <c r="W1137" s="3" t="str">
        <f>IFERROR(VLOOKUP($B1137, 'Returns'!$A$2:$B$801, 2, FALSE), "No")</f>
        <v>No</v>
      </c>
    </row>
    <row r="1138" spans="1:23" x14ac:dyDescent="0.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VLOOKUP($M1138,People!$A$2:$B$5, 2, FALSE)</f>
        <v>Kelly Williams</v>
      </c>
      <c r="W1138" s="3" t="str">
        <f>IFERROR(VLOOKUP($B1138, 'Returns'!$A$2:$B$801, 2, FALSE), "No")</f>
        <v>No</v>
      </c>
    </row>
    <row r="1139" spans="1:23" x14ac:dyDescent="0.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VLOOKUP($M1139,People!$A$2:$B$5, 2, FALSE)</f>
        <v>Kelly Williams</v>
      </c>
      <c r="W1139" s="3" t="str">
        <f>IFERROR(VLOOKUP($B1139, 'Returns'!$A$2:$B$801, 2, FALSE), "No")</f>
        <v>No</v>
      </c>
    </row>
    <row r="1140" spans="1:23" x14ac:dyDescent="0.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VLOOKUP($M1140,People!$A$2:$B$5, 2, FALSE)</f>
        <v>Kelly Williams</v>
      </c>
      <c r="W1140" s="3" t="str">
        <f>IFERROR(VLOOKUP($B1140, 'Returns'!$A$2:$B$801, 2, FALSE), "No")</f>
        <v>No</v>
      </c>
    </row>
    <row r="1141" spans="1:23" x14ac:dyDescent="0.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VLOOKUP($M1141,People!$A$2:$B$5, 2, FALSE)</f>
        <v>Kelly Williams</v>
      </c>
      <c r="W1141" s="3" t="str">
        <f>IFERROR(VLOOKUP($B1141, 'Returns'!$A$2:$B$801, 2, FALSE), "No")</f>
        <v>No</v>
      </c>
    </row>
    <row r="1142" spans="1:23" x14ac:dyDescent="0.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VLOOKUP($M1142,People!$A$2:$B$5, 2, FALSE)</f>
        <v>Kelly Williams</v>
      </c>
      <c r="W1142" s="3" t="str">
        <f>IFERROR(VLOOKUP($B1142, 'Returns'!$A$2:$B$801, 2, FALSE), "No")</f>
        <v>No</v>
      </c>
    </row>
    <row r="1143" spans="1:23" x14ac:dyDescent="0.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VLOOKUP($M1143,People!$A$2:$B$5, 2, FALSE)</f>
        <v>Anna Andreadi</v>
      </c>
      <c r="W1143" s="3" t="str">
        <f>IFERROR(VLOOKUP($B1143, 'Returns'!$A$2:$B$801, 2, FALSE), "No")</f>
        <v>No</v>
      </c>
    </row>
    <row r="1144" spans="1:23" x14ac:dyDescent="0.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VLOOKUP($M1144,People!$A$2:$B$5, 2, FALSE)</f>
        <v>Anna Andreadi</v>
      </c>
      <c r="W1144" s="3" t="str">
        <f>IFERROR(VLOOKUP($B1144, 'Returns'!$A$2:$B$801, 2, FALSE), "No")</f>
        <v>No</v>
      </c>
    </row>
    <row r="1145" spans="1:23" x14ac:dyDescent="0.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VLOOKUP($M1145,People!$A$2:$B$5, 2, FALSE)</f>
        <v>Anna Andreadi</v>
      </c>
      <c r="W1145" s="3" t="str">
        <f>IFERROR(VLOOKUP($B1145, 'Returns'!$A$2:$B$801, 2, FALSE), "No")</f>
        <v>No</v>
      </c>
    </row>
    <row r="1146" spans="1:23" x14ac:dyDescent="0.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VLOOKUP($M1146,People!$A$2:$B$5, 2, FALSE)</f>
        <v>Anna Andreadi</v>
      </c>
      <c r="W1146" s="3" t="str">
        <f>IFERROR(VLOOKUP($B1146, 'Returns'!$A$2:$B$801, 2, FALSE), "No")</f>
        <v>No</v>
      </c>
    </row>
    <row r="1147" spans="1:23" x14ac:dyDescent="0.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VLOOKUP($M1147,People!$A$2:$B$5, 2, FALSE)</f>
        <v>Anna Andreadi</v>
      </c>
      <c r="W1147" s="3" t="str">
        <f>IFERROR(VLOOKUP($B1147, 'Returns'!$A$2:$B$801, 2, FALSE), "No")</f>
        <v>No</v>
      </c>
    </row>
    <row r="1148" spans="1:23" x14ac:dyDescent="0.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VLOOKUP($M1148,People!$A$2:$B$5, 2, FALSE)</f>
        <v>Kelly Williams</v>
      </c>
      <c r="W1148" s="3" t="str">
        <f>IFERROR(VLOOKUP($B1148, 'Returns'!$A$2:$B$801, 2, FALSE), "No")</f>
        <v>No</v>
      </c>
    </row>
    <row r="1149" spans="1:23" x14ac:dyDescent="0.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VLOOKUP($M1149,People!$A$2:$B$5, 2, FALSE)</f>
        <v>Kelly Williams</v>
      </c>
      <c r="W1149" s="3" t="str">
        <f>IFERROR(VLOOKUP($B1149, 'Returns'!$A$2:$B$801, 2, FALSE), "No")</f>
        <v>No</v>
      </c>
    </row>
    <row r="1150" spans="1:23" x14ac:dyDescent="0.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VLOOKUP($M1150,People!$A$2:$B$5, 2, FALSE)</f>
        <v>Kelly Williams</v>
      </c>
      <c r="W1150" s="3" t="str">
        <f>IFERROR(VLOOKUP($B1150, 'Returns'!$A$2:$B$801, 2, FALSE), "No")</f>
        <v>No</v>
      </c>
    </row>
    <row r="1151" spans="1:23" x14ac:dyDescent="0.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VLOOKUP($M1151,People!$A$2:$B$5, 2, FALSE)</f>
        <v>Kelly Williams</v>
      </c>
      <c r="W1151" s="3" t="str">
        <f>IFERROR(VLOOKUP($B1151, 'Returns'!$A$2:$B$801, 2, FALSE), "No")</f>
        <v>No</v>
      </c>
    </row>
    <row r="1152" spans="1:23" x14ac:dyDescent="0.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VLOOKUP($M1152,People!$A$2:$B$5, 2, FALSE)</f>
        <v>Kelly Williams</v>
      </c>
      <c r="W1152" s="3" t="str">
        <f>IFERROR(VLOOKUP($B1152, 'Returns'!$A$2:$B$801, 2, FALSE), "No")</f>
        <v>No</v>
      </c>
    </row>
    <row r="1153" spans="1:23" x14ac:dyDescent="0.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VLOOKUP($M1153,People!$A$2:$B$5, 2, FALSE)</f>
        <v>Chuck Magee</v>
      </c>
      <c r="W1153" s="3" t="str">
        <f>IFERROR(VLOOKUP($B1153, 'Returns'!$A$2:$B$801, 2, FALSE), "No")</f>
        <v>No</v>
      </c>
    </row>
    <row r="1154" spans="1:23" x14ac:dyDescent="0.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VLOOKUP($M1154,People!$A$2:$B$5, 2, FALSE)</f>
        <v>Anna Andreadi</v>
      </c>
      <c r="W1154" s="3" t="str">
        <f>IFERROR(VLOOKUP($B1154, 'Returns'!$A$2:$B$801, 2, FALSE), "No")</f>
        <v>No</v>
      </c>
    </row>
    <row r="1155" spans="1:23" x14ac:dyDescent="0.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VLOOKUP($M1155,People!$A$2:$B$5, 2, FALSE)</f>
        <v>Anna Andreadi</v>
      </c>
      <c r="W1155" s="3" t="str">
        <f>IFERROR(VLOOKUP($B1155, 'Returns'!$A$2:$B$801, 2, FALSE), "No")</f>
        <v>No</v>
      </c>
    </row>
    <row r="1156" spans="1:23" x14ac:dyDescent="0.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VLOOKUP($M1156,People!$A$2:$B$5, 2, FALSE)</f>
        <v>Cassandra Brandow</v>
      </c>
      <c r="W1156" s="3" t="str">
        <f>IFERROR(VLOOKUP($B1156, 'Returns'!$A$2:$B$801, 2, FALSE), "No")</f>
        <v>No</v>
      </c>
    </row>
    <row r="1157" spans="1:23" x14ac:dyDescent="0.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VLOOKUP($M1157,People!$A$2:$B$5, 2, FALSE)</f>
        <v>Cassandra Brandow</v>
      </c>
      <c r="W1157" s="3" t="str">
        <f>IFERROR(VLOOKUP($B1157, 'Returns'!$A$2:$B$801, 2, FALSE), "No")</f>
        <v>No</v>
      </c>
    </row>
    <row r="1158" spans="1:23" x14ac:dyDescent="0.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VLOOKUP($M1158,People!$A$2:$B$5, 2, FALSE)</f>
        <v>Cassandra Brandow</v>
      </c>
      <c r="W1158" s="3" t="str">
        <f>IFERROR(VLOOKUP($B1158, 'Returns'!$A$2:$B$801, 2, FALSE), "No")</f>
        <v>No</v>
      </c>
    </row>
    <row r="1159" spans="1:23" x14ac:dyDescent="0.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VLOOKUP($M1159,People!$A$2:$B$5, 2, FALSE)</f>
        <v>Cassandra Brandow</v>
      </c>
      <c r="W1159" s="3" t="str">
        <f>IFERROR(VLOOKUP($B1159, 'Returns'!$A$2:$B$801, 2, FALSE), "No")</f>
        <v>No</v>
      </c>
    </row>
    <row r="1160" spans="1:23" x14ac:dyDescent="0.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VLOOKUP($M1160,People!$A$2:$B$5, 2, FALSE)</f>
        <v>Anna Andreadi</v>
      </c>
      <c r="W1160" s="3" t="str">
        <f>IFERROR(VLOOKUP($B1160, 'Returns'!$A$2:$B$801, 2, FALSE), "No")</f>
        <v>No</v>
      </c>
    </row>
    <row r="1161" spans="1:23" x14ac:dyDescent="0.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VLOOKUP($M1161,People!$A$2:$B$5, 2, FALSE)</f>
        <v>Kelly Williams</v>
      </c>
      <c r="W1161" s="3" t="str">
        <f>IFERROR(VLOOKUP($B1161, 'Returns'!$A$2:$B$801, 2, FALSE), "No")</f>
        <v>No</v>
      </c>
    </row>
    <row r="1162" spans="1:23" x14ac:dyDescent="0.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VLOOKUP($M1162,People!$A$2:$B$5, 2, FALSE)</f>
        <v>Kelly Williams</v>
      </c>
      <c r="W1162" s="3" t="str">
        <f>IFERROR(VLOOKUP($B1162, 'Returns'!$A$2:$B$801, 2, FALSE), "No")</f>
        <v>No</v>
      </c>
    </row>
    <row r="1163" spans="1:23" x14ac:dyDescent="0.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VLOOKUP($M1163,People!$A$2:$B$5, 2, FALSE)</f>
        <v>Anna Andreadi</v>
      </c>
      <c r="W1163" s="3" t="str">
        <f>IFERROR(VLOOKUP($B1163, 'Returns'!$A$2:$B$801, 2, FALSE), "No")</f>
        <v>Yes</v>
      </c>
    </row>
    <row r="1164" spans="1:23" x14ac:dyDescent="0.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VLOOKUP($M1164,People!$A$2:$B$5, 2, FALSE)</f>
        <v>Chuck Magee</v>
      </c>
      <c r="W1164" s="3" t="str">
        <f>IFERROR(VLOOKUP($B1164, 'Returns'!$A$2:$B$801, 2, FALSE), "No")</f>
        <v>No</v>
      </c>
    </row>
    <row r="1165" spans="1:23" x14ac:dyDescent="0.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VLOOKUP($M1165,People!$A$2:$B$5, 2, FALSE)</f>
        <v>Chuck Magee</v>
      </c>
      <c r="W1165" s="3" t="str">
        <f>IFERROR(VLOOKUP($B1165, 'Returns'!$A$2:$B$801, 2, FALSE), "No")</f>
        <v>No</v>
      </c>
    </row>
    <row r="1166" spans="1:23" x14ac:dyDescent="0.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VLOOKUP($M1166,People!$A$2:$B$5, 2, FALSE)</f>
        <v>Chuck Magee</v>
      </c>
      <c r="W1166" s="3" t="str">
        <f>IFERROR(VLOOKUP($B1166, 'Returns'!$A$2:$B$801, 2, FALSE), "No")</f>
        <v>No</v>
      </c>
    </row>
    <row r="1167" spans="1:23" x14ac:dyDescent="0.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VLOOKUP($M1167,People!$A$2:$B$5, 2, FALSE)</f>
        <v>Kelly Williams</v>
      </c>
      <c r="W1167" s="3" t="str">
        <f>IFERROR(VLOOKUP($B1167, 'Returns'!$A$2:$B$801, 2, FALSE), "No")</f>
        <v>No</v>
      </c>
    </row>
    <row r="1168" spans="1:23" x14ac:dyDescent="0.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VLOOKUP($M1168,People!$A$2:$B$5, 2, FALSE)</f>
        <v>Anna Andreadi</v>
      </c>
      <c r="W1168" s="3" t="str">
        <f>IFERROR(VLOOKUP($B1168, 'Returns'!$A$2:$B$801, 2, FALSE), "No")</f>
        <v>No</v>
      </c>
    </row>
    <row r="1169" spans="1:23" x14ac:dyDescent="0.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VLOOKUP($M1169,People!$A$2:$B$5, 2, FALSE)</f>
        <v>Chuck Magee</v>
      </c>
      <c r="W1169" s="3" t="str">
        <f>IFERROR(VLOOKUP($B1169, 'Returns'!$A$2:$B$801, 2, FALSE), "No")</f>
        <v>No</v>
      </c>
    </row>
    <row r="1170" spans="1:23" x14ac:dyDescent="0.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VLOOKUP($M1170,People!$A$2:$B$5, 2, FALSE)</f>
        <v>Chuck Magee</v>
      </c>
      <c r="W1170" s="3" t="str">
        <f>IFERROR(VLOOKUP($B1170, 'Returns'!$A$2:$B$801, 2, FALSE), "No")</f>
        <v>No</v>
      </c>
    </row>
    <row r="1171" spans="1:23" x14ac:dyDescent="0.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VLOOKUP($M1171,People!$A$2:$B$5, 2, FALSE)</f>
        <v>Chuck Magee</v>
      </c>
      <c r="W1171" s="3" t="str">
        <f>IFERROR(VLOOKUP($B1171, 'Returns'!$A$2:$B$801, 2, FALSE), "No")</f>
        <v>No</v>
      </c>
    </row>
    <row r="1172" spans="1:23" x14ac:dyDescent="0.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VLOOKUP($M1172,People!$A$2:$B$5, 2, FALSE)</f>
        <v>Chuck Magee</v>
      </c>
      <c r="W1172" s="3" t="str">
        <f>IFERROR(VLOOKUP($B1172, 'Returns'!$A$2:$B$801, 2, FALSE), "No")</f>
        <v>No</v>
      </c>
    </row>
    <row r="1173" spans="1:23" x14ac:dyDescent="0.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VLOOKUP($M1173,People!$A$2:$B$5, 2, FALSE)</f>
        <v>Kelly Williams</v>
      </c>
      <c r="W1173" s="3" t="str">
        <f>IFERROR(VLOOKUP($B1173, 'Returns'!$A$2:$B$801, 2, FALSE), "No")</f>
        <v>No</v>
      </c>
    </row>
    <row r="1174" spans="1:23" x14ac:dyDescent="0.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VLOOKUP($M1174,People!$A$2:$B$5, 2, FALSE)</f>
        <v>Anna Andreadi</v>
      </c>
      <c r="W1174" s="3" t="str">
        <f>IFERROR(VLOOKUP($B1174, 'Returns'!$A$2:$B$801, 2, FALSE), "No")</f>
        <v>No</v>
      </c>
    </row>
    <row r="1175" spans="1:23" x14ac:dyDescent="0.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VLOOKUP($M1175,People!$A$2:$B$5, 2, FALSE)</f>
        <v>Kelly Williams</v>
      </c>
      <c r="W1175" s="3" t="str">
        <f>IFERROR(VLOOKUP($B1175, 'Returns'!$A$2:$B$801, 2, FALSE), "No")</f>
        <v>No</v>
      </c>
    </row>
    <row r="1176" spans="1:23" x14ac:dyDescent="0.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VLOOKUP($M1176,People!$A$2:$B$5, 2, FALSE)</f>
        <v>Chuck Magee</v>
      </c>
      <c r="W1176" s="3" t="str">
        <f>IFERROR(VLOOKUP($B1176, 'Returns'!$A$2:$B$801, 2, FALSE), "No")</f>
        <v>No</v>
      </c>
    </row>
    <row r="1177" spans="1:23" x14ac:dyDescent="0.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VLOOKUP($M1177,People!$A$2:$B$5, 2, FALSE)</f>
        <v>Chuck Magee</v>
      </c>
      <c r="W1177" s="3" t="str">
        <f>IFERROR(VLOOKUP($B1177, 'Returns'!$A$2:$B$801, 2, FALSE), "No")</f>
        <v>No</v>
      </c>
    </row>
    <row r="1178" spans="1:23" x14ac:dyDescent="0.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VLOOKUP($M1178,People!$A$2:$B$5, 2, FALSE)</f>
        <v>Anna Andreadi</v>
      </c>
      <c r="W1178" s="3" t="str">
        <f>IFERROR(VLOOKUP($B1178, 'Returns'!$A$2:$B$801, 2, FALSE), "No")</f>
        <v>No</v>
      </c>
    </row>
    <row r="1179" spans="1:23" x14ac:dyDescent="0.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VLOOKUP($M1179,People!$A$2:$B$5, 2, FALSE)</f>
        <v>Chuck Magee</v>
      </c>
      <c r="W1179" s="3" t="str">
        <f>IFERROR(VLOOKUP($B1179, 'Returns'!$A$2:$B$801, 2, FALSE), "No")</f>
        <v>No</v>
      </c>
    </row>
    <row r="1180" spans="1:23" x14ac:dyDescent="0.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VLOOKUP($M1180,People!$A$2:$B$5, 2, FALSE)</f>
        <v>Chuck Magee</v>
      </c>
      <c r="W1180" s="3" t="str">
        <f>IFERROR(VLOOKUP($B1180, 'Returns'!$A$2:$B$801, 2, FALSE), "No")</f>
        <v>No</v>
      </c>
    </row>
    <row r="1181" spans="1:23" x14ac:dyDescent="0.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VLOOKUP($M1181,People!$A$2:$B$5, 2, FALSE)</f>
        <v>Kelly Williams</v>
      </c>
      <c r="W1181" s="3" t="str">
        <f>IFERROR(VLOOKUP($B1181, 'Returns'!$A$2:$B$801, 2, FALSE), "No")</f>
        <v>No</v>
      </c>
    </row>
    <row r="1182" spans="1:23" x14ac:dyDescent="0.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VLOOKUP($M1182,People!$A$2:$B$5, 2, FALSE)</f>
        <v>Chuck Magee</v>
      </c>
      <c r="W1182" s="3" t="str">
        <f>IFERROR(VLOOKUP($B1182, 'Returns'!$A$2:$B$801, 2, FALSE), "No")</f>
        <v>No</v>
      </c>
    </row>
    <row r="1183" spans="1:23" x14ac:dyDescent="0.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VLOOKUP($M1183,People!$A$2:$B$5, 2, FALSE)</f>
        <v>Chuck Magee</v>
      </c>
      <c r="W1183" s="3" t="str">
        <f>IFERROR(VLOOKUP($B1183, 'Returns'!$A$2:$B$801, 2, FALSE), "No")</f>
        <v>No</v>
      </c>
    </row>
    <row r="1184" spans="1:23" x14ac:dyDescent="0.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VLOOKUP($M1184,People!$A$2:$B$5, 2, FALSE)</f>
        <v>Cassandra Brandow</v>
      </c>
      <c r="W1184" s="3" t="str">
        <f>IFERROR(VLOOKUP($B1184, 'Returns'!$A$2:$B$801, 2, FALSE), "No")</f>
        <v>No</v>
      </c>
    </row>
    <row r="1185" spans="1:23" x14ac:dyDescent="0.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VLOOKUP($M1185,People!$A$2:$B$5, 2, FALSE)</f>
        <v>Cassandra Brandow</v>
      </c>
      <c r="W1185" s="3" t="str">
        <f>IFERROR(VLOOKUP($B1185, 'Returns'!$A$2:$B$801, 2, FALSE), "No")</f>
        <v>No</v>
      </c>
    </row>
    <row r="1186" spans="1:23" x14ac:dyDescent="0.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VLOOKUP($M1186,People!$A$2:$B$5, 2, FALSE)</f>
        <v>Anna Andreadi</v>
      </c>
      <c r="W1186" s="3" t="str">
        <f>IFERROR(VLOOKUP($B1186, 'Returns'!$A$2:$B$801, 2, FALSE), "No")</f>
        <v>Yes</v>
      </c>
    </row>
    <row r="1187" spans="1:23" x14ac:dyDescent="0.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VLOOKUP($M1187,People!$A$2:$B$5, 2, FALSE)</f>
        <v>Anna Andreadi</v>
      </c>
      <c r="W1187" s="3" t="str">
        <f>IFERROR(VLOOKUP($B1187, 'Returns'!$A$2:$B$801, 2, FALSE), "No")</f>
        <v>Yes</v>
      </c>
    </row>
    <row r="1188" spans="1:23" x14ac:dyDescent="0.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VLOOKUP($M1188,People!$A$2:$B$5, 2, FALSE)</f>
        <v>Anna Andreadi</v>
      </c>
      <c r="W1188" s="3" t="str">
        <f>IFERROR(VLOOKUP($B1188, 'Returns'!$A$2:$B$801, 2, FALSE), "No")</f>
        <v>Yes</v>
      </c>
    </row>
    <row r="1189" spans="1:23" x14ac:dyDescent="0.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VLOOKUP($M1189,People!$A$2:$B$5, 2, FALSE)</f>
        <v>Anna Andreadi</v>
      </c>
      <c r="W1189" s="3" t="str">
        <f>IFERROR(VLOOKUP($B1189, 'Returns'!$A$2:$B$801, 2, FALSE), "No")</f>
        <v>Yes</v>
      </c>
    </row>
    <row r="1190" spans="1:23" x14ac:dyDescent="0.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VLOOKUP($M1190,People!$A$2:$B$5, 2, FALSE)</f>
        <v>Anna Andreadi</v>
      </c>
      <c r="W1190" s="3" t="str">
        <f>IFERROR(VLOOKUP($B1190, 'Returns'!$A$2:$B$801, 2, FALSE), "No")</f>
        <v>Yes</v>
      </c>
    </row>
    <row r="1191" spans="1:23" x14ac:dyDescent="0.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VLOOKUP($M1191,People!$A$2:$B$5, 2, FALSE)</f>
        <v>Anna Andreadi</v>
      </c>
      <c r="W1191" s="3" t="str">
        <f>IFERROR(VLOOKUP($B1191, 'Returns'!$A$2:$B$801, 2, FALSE), "No")</f>
        <v>Yes</v>
      </c>
    </row>
    <row r="1192" spans="1:23" x14ac:dyDescent="0.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VLOOKUP($M1192,People!$A$2:$B$5, 2, FALSE)</f>
        <v>Anna Andreadi</v>
      </c>
      <c r="W1192" s="3" t="str">
        <f>IFERROR(VLOOKUP($B1192, 'Returns'!$A$2:$B$801, 2, FALSE), "No")</f>
        <v>Yes</v>
      </c>
    </row>
    <row r="1193" spans="1:23" x14ac:dyDescent="0.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VLOOKUP($M1193,People!$A$2:$B$5, 2, FALSE)</f>
        <v>Anna Andreadi</v>
      </c>
      <c r="W1193" s="3" t="str">
        <f>IFERROR(VLOOKUP($B1193, 'Returns'!$A$2:$B$801, 2, FALSE), "No")</f>
        <v>Yes</v>
      </c>
    </row>
    <row r="1194" spans="1:23" x14ac:dyDescent="0.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VLOOKUP($M1194,People!$A$2:$B$5, 2, FALSE)</f>
        <v>Anna Andreadi</v>
      </c>
      <c r="W1194" s="3" t="str">
        <f>IFERROR(VLOOKUP($B1194, 'Returns'!$A$2:$B$801, 2, FALSE), "No")</f>
        <v>Yes</v>
      </c>
    </row>
    <row r="1195" spans="1:23" x14ac:dyDescent="0.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VLOOKUP($M1195,People!$A$2:$B$5, 2, FALSE)</f>
        <v>Cassandra Brandow</v>
      </c>
      <c r="W1195" s="3" t="str">
        <f>IFERROR(VLOOKUP($B1195, 'Returns'!$A$2:$B$801, 2, FALSE), "No")</f>
        <v>No</v>
      </c>
    </row>
    <row r="1196" spans="1:23" x14ac:dyDescent="0.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VLOOKUP($M1196,People!$A$2:$B$5, 2, FALSE)</f>
        <v>Cassandra Brandow</v>
      </c>
      <c r="W1196" s="3" t="str">
        <f>IFERROR(VLOOKUP($B1196, 'Returns'!$A$2:$B$801, 2, FALSE), "No")</f>
        <v>No</v>
      </c>
    </row>
    <row r="1197" spans="1:23" x14ac:dyDescent="0.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VLOOKUP($M1197,People!$A$2:$B$5, 2, FALSE)</f>
        <v>Cassandra Brandow</v>
      </c>
      <c r="W1197" s="3" t="str">
        <f>IFERROR(VLOOKUP($B1197, 'Returns'!$A$2:$B$801, 2, FALSE), "No")</f>
        <v>No</v>
      </c>
    </row>
    <row r="1198" spans="1:23" x14ac:dyDescent="0.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VLOOKUP($M1198,People!$A$2:$B$5, 2, FALSE)</f>
        <v>Cassandra Brandow</v>
      </c>
      <c r="W1198" s="3" t="str">
        <f>IFERROR(VLOOKUP($B1198, 'Returns'!$A$2:$B$801, 2, FALSE), "No")</f>
        <v>No</v>
      </c>
    </row>
    <row r="1199" spans="1:23" x14ac:dyDescent="0.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VLOOKUP($M1199,People!$A$2:$B$5, 2, FALSE)</f>
        <v>Kelly Williams</v>
      </c>
      <c r="W1199" s="3" t="str">
        <f>IFERROR(VLOOKUP($B1199, 'Returns'!$A$2:$B$801, 2, FALSE), "No")</f>
        <v>No</v>
      </c>
    </row>
    <row r="1200" spans="1:23" x14ac:dyDescent="0.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VLOOKUP($M1200,People!$A$2:$B$5, 2, FALSE)</f>
        <v>Kelly Williams</v>
      </c>
      <c r="W1200" s="3" t="str">
        <f>IFERROR(VLOOKUP($B1200, 'Returns'!$A$2:$B$801, 2, FALSE), "No")</f>
        <v>No</v>
      </c>
    </row>
    <row r="1201" spans="1:23" x14ac:dyDescent="0.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VLOOKUP($M1201,People!$A$2:$B$5, 2, FALSE)</f>
        <v>Kelly Williams</v>
      </c>
      <c r="W1201" s="3" t="str">
        <f>IFERROR(VLOOKUP($B1201, 'Returns'!$A$2:$B$801, 2, FALSE), "No")</f>
        <v>No</v>
      </c>
    </row>
    <row r="1202" spans="1:23" x14ac:dyDescent="0.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VLOOKUP($M1202,People!$A$2:$B$5, 2, FALSE)</f>
        <v>Anna Andreadi</v>
      </c>
      <c r="W1202" s="3" t="str">
        <f>IFERROR(VLOOKUP($B1202, 'Returns'!$A$2:$B$801, 2, FALSE), "No")</f>
        <v>Yes</v>
      </c>
    </row>
    <row r="1203" spans="1:23" x14ac:dyDescent="0.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VLOOKUP($M1203,People!$A$2:$B$5, 2, FALSE)</f>
        <v>Anna Andreadi</v>
      </c>
      <c r="W1203" s="3" t="str">
        <f>IFERROR(VLOOKUP($B1203, 'Returns'!$A$2:$B$801, 2, FALSE), "No")</f>
        <v>Yes</v>
      </c>
    </row>
    <row r="1204" spans="1:23" x14ac:dyDescent="0.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VLOOKUP($M1204,People!$A$2:$B$5, 2, FALSE)</f>
        <v>Anna Andreadi</v>
      </c>
      <c r="W1204" s="3" t="str">
        <f>IFERROR(VLOOKUP($B1204, 'Returns'!$A$2:$B$801, 2, FALSE), "No")</f>
        <v>Yes</v>
      </c>
    </row>
    <row r="1205" spans="1:23" x14ac:dyDescent="0.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VLOOKUP($M1205,People!$A$2:$B$5, 2, FALSE)</f>
        <v>Anna Andreadi</v>
      </c>
      <c r="W1205" s="3" t="str">
        <f>IFERROR(VLOOKUP($B1205, 'Returns'!$A$2:$B$801, 2, FALSE), "No")</f>
        <v>Yes</v>
      </c>
    </row>
    <row r="1206" spans="1:23" x14ac:dyDescent="0.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VLOOKUP($M1206,People!$A$2:$B$5, 2, FALSE)</f>
        <v>Anna Andreadi</v>
      </c>
      <c r="W1206" s="3" t="str">
        <f>IFERROR(VLOOKUP($B1206, 'Returns'!$A$2:$B$801, 2, FALSE), "No")</f>
        <v>Yes</v>
      </c>
    </row>
    <row r="1207" spans="1:23" x14ac:dyDescent="0.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VLOOKUP($M1207,People!$A$2:$B$5, 2, FALSE)</f>
        <v>Cassandra Brandow</v>
      </c>
      <c r="W1207" s="3" t="str">
        <f>IFERROR(VLOOKUP($B1207, 'Returns'!$A$2:$B$801, 2, FALSE), "No")</f>
        <v>No</v>
      </c>
    </row>
    <row r="1208" spans="1:23" x14ac:dyDescent="0.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VLOOKUP($M1208,People!$A$2:$B$5, 2, FALSE)</f>
        <v>Chuck Magee</v>
      </c>
      <c r="W1208" s="3" t="str">
        <f>IFERROR(VLOOKUP($B1208, 'Returns'!$A$2:$B$801, 2, FALSE), "No")</f>
        <v>No</v>
      </c>
    </row>
    <row r="1209" spans="1:23" x14ac:dyDescent="0.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VLOOKUP($M1209,People!$A$2:$B$5, 2, FALSE)</f>
        <v>Chuck Magee</v>
      </c>
      <c r="W1209" s="3" t="str">
        <f>IFERROR(VLOOKUP($B1209, 'Returns'!$A$2:$B$801, 2, FALSE), "No")</f>
        <v>No</v>
      </c>
    </row>
    <row r="1210" spans="1:23" x14ac:dyDescent="0.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VLOOKUP($M1210,People!$A$2:$B$5, 2, FALSE)</f>
        <v>Chuck Magee</v>
      </c>
      <c r="W1210" s="3" t="str">
        <f>IFERROR(VLOOKUP($B1210, 'Returns'!$A$2:$B$801, 2, FALSE), "No")</f>
        <v>No</v>
      </c>
    </row>
    <row r="1211" spans="1:23" x14ac:dyDescent="0.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VLOOKUP($M1211,People!$A$2:$B$5, 2, FALSE)</f>
        <v>Chuck Magee</v>
      </c>
      <c r="W1211" s="3" t="str">
        <f>IFERROR(VLOOKUP($B1211, 'Returns'!$A$2:$B$801, 2, FALSE), "No")</f>
        <v>No</v>
      </c>
    </row>
    <row r="1212" spans="1:23" x14ac:dyDescent="0.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VLOOKUP($M1212,People!$A$2:$B$5, 2, FALSE)</f>
        <v>Chuck Magee</v>
      </c>
      <c r="W1212" s="3" t="str">
        <f>IFERROR(VLOOKUP($B1212, 'Returns'!$A$2:$B$801, 2, FALSE), "No")</f>
        <v>No</v>
      </c>
    </row>
    <row r="1213" spans="1:23" x14ac:dyDescent="0.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VLOOKUP($M1213,People!$A$2:$B$5, 2, FALSE)</f>
        <v>Chuck Magee</v>
      </c>
      <c r="W1213" s="3" t="str">
        <f>IFERROR(VLOOKUP($B1213, 'Returns'!$A$2:$B$801, 2, FALSE), "No")</f>
        <v>No</v>
      </c>
    </row>
    <row r="1214" spans="1:23" x14ac:dyDescent="0.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VLOOKUP($M1214,People!$A$2:$B$5, 2, FALSE)</f>
        <v>Chuck Magee</v>
      </c>
      <c r="W1214" s="3" t="str">
        <f>IFERROR(VLOOKUP($B1214, 'Returns'!$A$2:$B$801, 2, FALSE), "No")</f>
        <v>Yes</v>
      </c>
    </row>
    <row r="1215" spans="1:23" x14ac:dyDescent="0.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VLOOKUP($M1215,People!$A$2:$B$5, 2, FALSE)</f>
        <v>Chuck Magee</v>
      </c>
      <c r="W1215" s="3" t="str">
        <f>IFERROR(VLOOKUP($B1215, 'Returns'!$A$2:$B$801, 2, FALSE), "No")</f>
        <v>Yes</v>
      </c>
    </row>
    <row r="1216" spans="1:23" x14ac:dyDescent="0.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VLOOKUP($M1216,People!$A$2:$B$5, 2, FALSE)</f>
        <v>Chuck Magee</v>
      </c>
      <c r="W1216" s="3" t="str">
        <f>IFERROR(VLOOKUP($B1216, 'Returns'!$A$2:$B$801, 2, FALSE), "No")</f>
        <v>Yes</v>
      </c>
    </row>
    <row r="1217" spans="1:23" x14ac:dyDescent="0.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VLOOKUP($M1217,People!$A$2:$B$5, 2, FALSE)</f>
        <v>Chuck Magee</v>
      </c>
      <c r="W1217" s="3" t="str">
        <f>IFERROR(VLOOKUP($B1217, 'Returns'!$A$2:$B$801, 2, FALSE), "No")</f>
        <v>Yes</v>
      </c>
    </row>
    <row r="1218" spans="1:23" x14ac:dyDescent="0.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VLOOKUP($M1218,People!$A$2:$B$5, 2, FALSE)</f>
        <v>Chuck Magee</v>
      </c>
      <c r="W1218" s="3" t="str">
        <f>IFERROR(VLOOKUP($B1218, 'Returns'!$A$2:$B$801, 2, FALSE), "No")</f>
        <v>Yes</v>
      </c>
    </row>
    <row r="1219" spans="1:23" x14ac:dyDescent="0.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VLOOKUP($M1219,People!$A$2:$B$5, 2, FALSE)</f>
        <v>Chuck Magee</v>
      </c>
      <c r="W1219" s="3" t="str">
        <f>IFERROR(VLOOKUP($B1219, 'Returns'!$A$2:$B$801, 2, FALSE), "No")</f>
        <v>Yes</v>
      </c>
    </row>
    <row r="1220" spans="1:23" x14ac:dyDescent="0.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VLOOKUP($M1220,People!$A$2:$B$5, 2, FALSE)</f>
        <v>Chuck Magee</v>
      </c>
      <c r="W1220" s="3" t="str">
        <f>IFERROR(VLOOKUP($B1220, 'Returns'!$A$2:$B$801, 2, FALSE), "No")</f>
        <v>Yes</v>
      </c>
    </row>
    <row r="1221" spans="1:23" x14ac:dyDescent="0.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VLOOKUP($M1221,People!$A$2:$B$5, 2, FALSE)</f>
        <v>Chuck Magee</v>
      </c>
      <c r="W1221" s="3" t="str">
        <f>IFERROR(VLOOKUP($B1221, 'Returns'!$A$2:$B$801, 2, FALSE), "No")</f>
        <v>Yes</v>
      </c>
    </row>
    <row r="1222" spans="1:23" x14ac:dyDescent="0.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VLOOKUP($M1222,People!$A$2:$B$5, 2, FALSE)</f>
        <v>Anna Andreadi</v>
      </c>
      <c r="W1222" s="3" t="str">
        <f>IFERROR(VLOOKUP($B1222, 'Returns'!$A$2:$B$801, 2, FALSE), "No")</f>
        <v>No</v>
      </c>
    </row>
    <row r="1223" spans="1:23" x14ac:dyDescent="0.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VLOOKUP($M1223,People!$A$2:$B$5, 2, FALSE)</f>
        <v>Anna Andreadi</v>
      </c>
      <c r="W1223" s="3" t="str">
        <f>IFERROR(VLOOKUP($B1223, 'Returns'!$A$2:$B$801, 2, FALSE), "No")</f>
        <v>No</v>
      </c>
    </row>
    <row r="1224" spans="1:23" x14ac:dyDescent="0.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VLOOKUP($M1224,People!$A$2:$B$5, 2, FALSE)</f>
        <v>Chuck Magee</v>
      </c>
      <c r="W1224" s="3" t="str">
        <f>IFERROR(VLOOKUP($B1224, 'Returns'!$A$2:$B$801, 2, FALSE), "No")</f>
        <v>No</v>
      </c>
    </row>
    <row r="1225" spans="1:23" x14ac:dyDescent="0.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VLOOKUP($M1225,People!$A$2:$B$5, 2, FALSE)</f>
        <v>Chuck Magee</v>
      </c>
      <c r="W1225" s="3" t="str">
        <f>IFERROR(VLOOKUP($B1225, 'Returns'!$A$2:$B$801, 2, FALSE), "No")</f>
        <v>No</v>
      </c>
    </row>
    <row r="1226" spans="1:23" x14ac:dyDescent="0.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VLOOKUP($M1226,People!$A$2:$B$5, 2, FALSE)</f>
        <v>Chuck Magee</v>
      </c>
      <c r="W1226" s="3" t="str">
        <f>IFERROR(VLOOKUP($B1226, 'Returns'!$A$2:$B$801, 2, FALSE), "No")</f>
        <v>No</v>
      </c>
    </row>
    <row r="1227" spans="1:23" x14ac:dyDescent="0.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VLOOKUP($M1227,People!$A$2:$B$5, 2, FALSE)</f>
        <v>Chuck Magee</v>
      </c>
      <c r="W1227" s="3" t="str">
        <f>IFERROR(VLOOKUP($B1227, 'Returns'!$A$2:$B$801, 2, FALSE), "No")</f>
        <v>No</v>
      </c>
    </row>
    <row r="1228" spans="1:23" x14ac:dyDescent="0.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VLOOKUP($M1228,People!$A$2:$B$5, 2, FALSE)</f>
        <v>Chuck Magee</v>
      </c>
      <c r="W1228" s="3" t="str">
        <f>IFERROR(VLOOKUP($B1228, 'Returns'!$A$2:$B$801, 2, FALSE), "No")</f>
        <v>No</v>
      </c>
    </row>
    <row r="1229" spans="1:23" x14ac:dyDescent="0.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VLOOKUP($M1229,People!$A$2:$B$5, 2, FALSE)</f>
        <v>Chuck Magee</v>
      </c>
      <c r="W1229" s="3" t="str">
        <f>IFERROR(VLOOKUP($B1229, 'Returns'!$A$2:$B$801, 2, FALSE), "No")</f>
        <v>No</v>
      </c>
    </row>
    <row r="1230" spans="1:23" x14ac:dyDescent="0.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VLOOKUP($M1230,People!$A$2:$B$5, 2, FALSE)</f>
        <v>Anna Andreadi</v>
      </c>
      <c r="W1230" s="3" t="str">
        <f>IFERROR(VLOOKUP($B1230, 'Returns'!$A$2:$B$801, 2, FALSE), "No")</f>
        <v>No</v>
      </c>
    </row>
    <row r="1231" spans="1:23" x14ac:dyDescent="0.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VLOOKUP($M1231,People!$A$2:$B$5, 2, FALSE)</f>
        <v>Anna Andreadi</v>
      </c>
      <c r="W1231" s="3" t="str">
        <f>IFERROR(VLOOKUP($B1231, 'Returns'!$A$2:$B$801, 2, FALSE), "No")</f>
        <v>No</v>
      </c>
    </row>
    <row r="1232" spans="1:23" x14ac:dyDescent="0.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VLOOKUP($M1232,People!$A$2:$B$5, 2, FALSE)</f>
        <v>Anna Andreadi</v>
      </c>
      <c r="W1232" s="3" t="str">
        <f>IFERROR(VLOOKUP($B1232, 'Returns'!$A$2:$B$801, 2, FALSE), "No")</f>
        <v>No</v>
      </c>
    </row>
    <row r="1233" spans="1:23" x14ac:dyDescent="0.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VLOOKUP($M1233,People!$A$2:$B$5, 2, FALSE)</f>
        <v>Chuck Magee</v>
      </c>
      <c r="W1233" s="3" t="str">
        <f>IFERROR(VLOOKUP($B1233, 'Returns'!$A$2:$B$801, 2, FALSE), "No")</f>
        <v>No</v>
      </c>
    </row>
    <row r="1234" spans="1:23" x14ac:dyDescent="0.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VLOOKUP($M1234,People!$A$2:$B$5, 2, FALSE)</f>
        <v>Chuck Magee</v>
      </c>
      <c r="W1234" s="3" t="str">
        <f>IFERROR(VLOOKUP($B1234, 'Returns'!$A$2:$B$801, 2, FALSE), "No")</f>
        <v>No</v>
      </c>
    </row>
    <row r="1235" spans="1:23" x14ac:dyDescent="0.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VLOOKUP($M1235,People!$A$2:$B$5, 2, FALSE)</f>
        <v>Chuck Magee</v>
      </c>
      <c r="W1235" s="3" t="str">
        <f>IFERROR(VLOOKUP($B1235, 'Returns'!$A$2:$B$801, 2, FALSE), "No")</f>
        <v>No</v>
      </c>
    </row>
    <row r="1236" spans="1:23" x14ac:dyDescent="0.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VLOOKUP($M1236,People!$A$2:$B$5, 2, FALSE)</f>
        <v>Cassandra Brandow</v>
      </c>
      <c r="W1236" s="3" t="str">
        <f>IFERROR(VLOOKUP($B1236, 'Returns'!$A$2:$B$801, 2, FALSE), "No")</f>
        <v>No</v>
      </c>
    </row>
    <row r="1237" spans="1:23" x14ac:dyDescent="0.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VLOOKUP($M1237,People!$A$2:$B$5, 2, FALSE)</f>
        <v>Cassandra Brandow</v>
      </c>
      <c r="W1237" s="3" t="str">
        <f>IFERROR(VLOOKUP($B1237, 'Returns'!$A$2:$B$801, 2, FALSE), "No")</f>
        <v>No</v>
      </c>
    </row>
    <row r="1238" spans="1:23" x14ac:dyDescent="0.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VLOOKUP($M1238,People!$A$2:$B$5, 2, FALSE)</f>
        <v>Cassandra Brandow</v>
      </c>
      <c r="W1238" s="3" t="str">
        <f>IFERROR(VLOOKUP($B1238, 'Returns'!$A$2:$B$801, 2, FALSE), "No")</f>
        <v>No</v>
      </c>
    </row>
    <row r="1239" spans="1:23" x14ac:dyDescent="0.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VLOOKUP($M1239,People!$A$2:$B$5, 2, FALSE)</f>
        <v>Cassandra Brandow</v>
      </c>
      <c r="W1239" s="3" t="str">
        <f>IFERROR(VLOOKUP($B1239, 'Returns'!$A$2:$B$801, 2, FALSE), "No")</f>
        <v>No</v>
      </c>
    </row>
    <row r="1240" spans="1:23" x14ac:dyDescent="0.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VLOOKUP($M1240,People!$A$2:$B$5, 2, FALSE)</f>
        <v>Anna Andreadi</v>
      </c>
      <c r="W1240" s="3" t="str">
        <f>IFERROR(VLOOKUP($B1240, 'Returns'!$A$2:$B$801, 2, FALSE), "No")</f>
        <v>Yes</v>
      </c>
    </row>
    <row r="1241" spans="1:23" x14ac:dyDescent="0.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VLOOKUP($M1241,People!$A$2:$B$5, 2, FALSE)</f>
        <v>Anna Andreadi</v>
      </c>
      <c r="W1241" s="3" t="str">
        <f>IFERROR(VLOOKUP($B1241, 'Returns'!$A$2:$B$801, 2, FALSE), "No")</f>
        <v>Yes</v>
      </c>
    </row>
    <row r="1242" spans="1:23" x14ac:dyDescent="0.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VLOOKUP($M1242,People!$A$2:$B$5, 2, FALSE)</f>
        <v>Anna Andreadi</v>
      </c>
      <c r="W1242" s="3" t="str">
        <f>IFERROR(VLOOKUP($B1242, 'Returns'!$A$2:$B$801, 2, FALSE), "No")</f>
        <v>Yes</v>
      </c>
    </row>
    <row r="1243" spans="1:23" x14ac:dyDescent="0.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VLOOKUP($M1243,People!$A$2:$B$5, 2, FALSE)</f>
        <v>Chuck Magee</v>
      </c>
      <c r="W1243" s="3" t="str">
        <f>IFERROR(VLOOKUP($B1243, 'Returns'!$A$2:$B$801, 2, FALSE), "No")</f>
        <v>No</v>
      </c>
    </row>
    <row r="1244" spans="1:23" x14ac:dyDescent="0.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VLOOKUP($M1244,People!$A$2:$B$5, 2, FALSE)</f>
        <v>Chuck Magee</v>
      </c>
      <c r="W1244" s="3" t="str">
        <f>IFERROR(VLOOKUP($B1244, 'Returns'!$A$2:$B$801, 2, FALSE), "No")</f>
        <v>No</v>
      </c>
    </row>
    <row r="1245" spans="1:23" x14ac:dyDescent="0.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VLOOKUP($M1245,People!$A$2:$B$5, 2, FALSE)</f>
        <v>Chuck Magee</v>
      </c>
      <c r="W1245" s="3" t="str">
        <f>IFERROR(VLOOKUP($B1245, 'Returns'!$A$2:$B$801, 2, FALSE), "No")</f>
        <v>No</v>
      </c>
    </row>
    <row r="1246" spans="1:23" x14ac:dyDescent="0.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VLOOKUP($M1246,People!$A$2:$B$5, 2, FALSE)</f>
        <v>Cassandra Brandow</v>
      </c>
      <c r="W1246" s="3" t="str">
        <f>IFERROR(VLOOKUP($B1246, 'Returns'!$A$2:$B$801, 2, FALSE), "No")</f>
        <v>No</v>
      </c>
    </row>
    <row r="1247" spans="1:23" x14ac:dyDescent="0.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VLOOKUP($M1247,People!$A$2:$B$5, 2, FALSE)</f>
        <v>Anna Andreadi</v>
      </c>
      <c r="W1247" s="3" t="str">
        <f>IFERROR(VLOOKUP($B1247, 'Returns'!$A$2:$B$801, 2, FALSE), "No")</f>
        <v>No</v>
      </c>
    </row>
    <row r="1248" spans="1:23" x14ac:dyDescent="0.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VLOOKUP($M1248,People!$A$2:$B$5, 2, FALSE)</f>
        <v>Anna Andreadi</v>
      </c>
      <c r="W1248" s="3" t="str">
        <f>IFERROR(VLOOKUP($B1248, 'Returns'!$A$2:$B$801, 2, FALSE), "No")</f>
        <v>No</v>
      </c>
    </row>
    <row r="1249" spans="1:23" x14ac:dyDescent="0.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VLOOKUP($M1249,People!$A$2:$B$5, 2, FALSE)</f>
        <v>Anna Andreadi</v>
      </c>
      <c r="W1249" s="3" t="str">
        <f>IFERROR(VLOOKUP($B1249, 'Returns'!$A$2:$B$801, 2, FALSE), "No")</f>
        <v>No</v>
      </c>
    </row>
    <row r="1250" spans="1:23" x14ac:dyDescent="0.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VLOOKUP($M1250,People!$A$2:$B$5, 2, FALSE)</f>
        <v>Chuck Magee</v>
      </c>
      <c r="W1250" s="3" t="str">
        <f>IFERROR(VLOOKUP($B1250, 'Returns'!$A$2:$B$801, 2, FALSE), "No")</f>
        <v>No</v>
      </c>
    </row>
    <row r="1251" spans="1:23" x14ac:dyDescent="0.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VLOOKUP($M1251,People!$A$2:$B$5, 2, FALSE)</f>
        <v>Chuck Magee</v>
      </c>
      <c r="W1251" s="3" t="str">
        <f>IFERROR(VLOOKUP($B1251, 'Returns'!$A$2:$B$801, 2, FALSE), "No")</f>
        <v>No</v>
      </c>
    </row>
    <row r="1252" spans="1:23" x14ac:dyDescent="0.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VLOOKUP($M1252,People!$A$2:$B$5, 2, FALSE)</f>
        <v>Chuck Magee</v>
      </c>
      <c r="W1252" s="3" t="str">
        <f>IFERROR(VLOOKUP($B1252, 'Returns'!$A$2:$B$801, 2, FALSE), "No")</f>
        <v>No</v>
      </c>
    </row>
    <row r="1253" spans="1:23" x14ac:dyDescent="0.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VLOOKUP($M1253,People!$A$2:$B$5, 2, FALSE)</f>
        <v>Chuck Magee</v>
      </c>
      <c r="W1253" s="3" t="str">
        <f>IFERROR(VLOOKUP($B1253, 'Returns'!$A$2:$B$801, 2, FALSE), "No")</f>
        <v>No</v>
      </c>
    </row>
    <row r="1254" spans="1:23" x14ac:dyDescent="0.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VLOOKUP($M1254,People!$A$2:$B$5, 2, FALSE)</f>
        <v>Kelly Williams</v>
      </c>
      <c r="W1254" s="3" t="str">
        <f>IFERROR(VLOOKUP($B1254, 'Returns'!$A$2:$B$801, 2, FALSE), "No")</f>
        <v>No</v>
      </c>
    </row>
    <row r="1255" spans="1:23" x14ac:dyDescent="0.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VLOOKUP($M1255,People!$A$2:$B$5, 2, FALSE)</f>
        <v>Chuck Magee</v>
      </c>
      <c r="W1255" s="3" t="str">
        <f>IFERROR(VLOOKUP($B1255, 'Returns'!$A$2:$B$801, 2, FALSE), "No")</f>
        <v>No</v>
      </c>
    </row>
    <row r="1256" spans="1:23" x14ac:dyDescent="0.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VLOOKUP($M1256,People!$A$2:$B$5, 2, FALSE)</f>
        <v>Chuck Magee</v>
      </c>
      <c r="W1256" s="3" t="str">
        <f>IFERROR(VLOOKUP($B1256, 'Returns'!$A$2:$B$801, 2, FALSE), "No")</f>
        <v>No</v>
      </c>
    </row>
    <row r="1257" spans="1:23" x14ac:dyDescent="0.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VLOOKUP($M1257,People!$A$2:$B$5, 2, FALSE)</f>
        <v>Chuck Magee</v>
      </c>
      <c r="W1257" s="3" t="str">
        <f>IFERROR(VLOOKUP($B1257, 'Returns'!$A$2:$B$801, 2, FALSE), "No")</f>
        <v>No</v>
      </c>
    </row>
    <row r="1258" spans="1:23" x14ac:dyDescent="0.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VLOOKUP($M1258,People!$A$2:$B$5, 2, FALSE)</f>
        <v>Chuck Magee</v>
      </c>
      <c r="W1258" s="3" t="str">
        <f>IFERROR(VLOOKUP($B1258, 'Returns'!$A$2:$B$801, 2, FALSE), "No")</f>
        <v>No</v>
      </c>
    </row>
    <row r="1259" spans="1:23" x14ac:dyDescent="0.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VLOOKUP($M1259,People!$A$2:$B$5, 2, FALSE)</f>
        <v>Cassandra Brandow</v>
      </c>
      <c r="W1259" s="3" t="str">
        <f>IFERROR(VLOOKUP($B1259, 'Returns'!$A$2:$B$801, 2, FALSE), "No")</f>
        <v>No</v>
      </c>
    </row>
    <row r="1260" spans="1:23" x14ac:dyDescent="0.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VLOOKUP($M1260,People!$A$2:$B$5, 2, FALSE)</f>
        <v>Cassandra Brandow</v>
      </c>
      <c r="W1260" s="3" t="str">
        <f>IFERROR(VLOOKUP($B1260, 'Returns'!$A$2:$B$801, 2, FALSE), "No")</f>
        <v>No</v>
      </c>
    </row>
    <row r="1261" spans="1:23" x14ac:dyDescent="0.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VLOOKUP($M1261,People!$A$2:$B$5, 2, FALSE)</f>
        <v>Cassandra Brandow</v>
      </c>
      <c r="W1261" s="3" t="str">
        <f>IFERROR(VLOOKUP($B1261, 'Returns'!$A$2:$B$801, 2, FALSE), "No")</f>
        <v>No</v>
      </c>
    </row>
    <row r="1262" spans="1:23" x14ac:dyDescent="0.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VLOOKUP($M1262,People!$A$2:$B$5, 2, FALSE)</f>
        <v>Cassandra Brandow</v>
      </c>
      <c r="W1262" s="3" t="str">
        <f>IFERROR(VLOOKUP($B1262, 'Returns'!$A$2:$B$801, 2, FALSE), "No")</f>
        <v>No</v>
      </c>
    </row>
    <row r="1263" spans="1:23" x14ac:dyDescent="0.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VLOOKUP($M1263,People!$A$2:$B$5, 2, FALSE)</f>
        <v>Cassandra Brandow</v>
      </c>
      <c r="W1263" s="3" t="str">
        <f>IFERROR(VLOOKUP($B1263, 'Returns'!$A$2:$B$801, 2, FALSE), "No")</f>
        <v>No</v>
      </c>
    </row>
    <row r="1264" spans="1:23" x14ac:dyDescent="0.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VLOOKUP($M1264,People!$A$2:$B$5, 2, FALSE)</f>
        <v>Chuck Magee</v>
      </c>
      <c r="W1264" s="3" t="str">
        <f>IFERROR(VLOOKUP($B1264, 'Returns'!$A$2:$B$801, 2, FALSE), "No")</f>
        <v>No</v>
      </c>
    </row>
    <row r="1265" spans="1:23" x14ac:dyDescent="0.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VLOOKUP($M1265,People!$A$2:$B$5, 2, FALSE)</f>
        <v>Kelly Williams</v>
      </c>
      <c r="W1265" s="3" t="str">
        <f>IFERROR(VLOOKUP($B1265, 'Returns'!$A$2:$B$801, 2, FALSE), "No")</f>
        <v>No</v>
      </c>
    </row>
    <row r="1266" spans="1:23" x14ac:dyDescent="0.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VLOOKUP($M1266,People!$A$2:$B$5, 2, FALSE)</f>
        <v>Kelly Williams</v>
      </c>
      <c r="W1266" s="3" t="str">
        <f>IFERROR(VLOOKUP($B1266, 'Returns'!$A$2:$B$801, 2, FALSE), "No")</f>
        <v>No</v>
      </c>
    </row>
    <row r="1267" spans="1:23" x14ac:dyDescent="0.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VLOOKUP($M1267,People!$A$2:$B$5, 2, FALSE)</f>
        <v>Anna Andreadi</v>
      </c>
      <c r="W1267" s="3" t="str">
        <f>IFERROR(VLOOKUP($B1267, 'Returns'!$A$2:$B$801, 2, FALSE), "No")</f>
        <v>No</v>
      </c>
    </row>
    <row r="1268" spans="1:23" x14ac:dyDescent="0.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VLOOKUP($M1268,People!$A$2:$B$5, 2, FALSE)</f>
        <v>Anna Andreadi</v>
      </c>
      <c r="W1268" s="3" t="str">
        <f>IFERROR(VLOOKUP($B1268, 'Returns'!$A$2:$B$801, 2, FALSE), "No")</f>
        <v>No</v>
      </c>
    </row>
    <row r="1269" spans="1:23" x14ac:dyDescent="0.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VLOOKUP($M1269,People!$A$2:$B$5, 2, FALSE)</f>
        <v>Anna Andreadi</v>
      </c>
      <c r="W1269" s="3" t="str">
        <f>IFERROR(VLOOKUP($B1269, 'Returns'!$A$2:$B$801, 2, FALSE), "No")</f>
        <v>No</v>
      </c>
    </row>
    <row r="1270" spans="1:23" x14ac:dyDescent="0.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VLOOKUP($M1270,People!$A$2:$B$5, 2, FALSE)</f>
        <v>Anna Andreadi</v>
      </c>
      <c r="W1270" s="3" t="str">
        <f>IFERROR(VLOOKUP($B1270, 'Returns'!$A$2:$B$801, 2, FALSE), "No")</f>
        <v>No</v>
      </c>
    </row>
    <row r="1271" spans="1:23" x14ac:dyDescent="0.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VLOOKUP($M1271,People!$A$2:$B$5, 2, FALSE)</f>
        <v>Cassandra Brandow</v>
      </c>
      <c r="W1271" s="3" t="str">
        <f>IFERROR(VLOOKUP($B1271, 'Returns'!$A$2:$B$801, 2, FALSE), "No")</f>
        <v>No</v>
      </c>
    </row>
    <row r="1272" spans="1:23" x14ac:dyDescent="0.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VLOOKUP($M1272,People!$A$2:$B$5, 2, FALSE)</f>
        <v>Kelly Williams</v>
      </c>
      <c r="W1272" s="3" t="str">
        <f>IFERROR(VLOOKUP($B1272, 'Returns'!$A$2:$B$801, 2, FALSE), "No")</f>
        <v>No</v>
      </c>
    </row>
    <row r="1273" spans="1:23" x14ac:dyDescent="0.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VLOOKUP($M1273,People!$A$2:$B$5, 2, FALSE)</f>
        <v>Kelly Williams</v>
      </c>
      <c r="W1273" s="3" t="str">
        <f>IFERROR(VLOOKUP($B1273, 'Returns'!$A$2:$B$801, 2, FALSE), "No")</f>
        <v>No</v>
      </c>
    </row>
    <row r="1274" spans="1:23" x14ac:dyDescent="0.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VLOOKUP($M1274,People!$A$2:$B$5, 2, FALSE)</f>
        <v>Kelly Williams</v>
      </c>
      <c r="W1274" s="3" t="str">
        <f>IFERROR(VLOOKUP($B1274, 'Returns'!$A$2:$B$801, 2, FALSE), "No")</f>
        <v>No</v>
      </c>
    </row>
    <row r="1275" spans="1:23" x14ac:dyDescent="0.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VLOOKUP($M1275,People!$A$2:$B$5, 2, FALSE)</f>
        <v>Kelly Williams</v>
      </c>
      <c r="W1275" s="3" t="str">
        <f>IFERROR(VLOOKUP($B1275, 'Returns'!$A$2:$B$801, 2, FALSE), "No")</f>
        <v>No</v>
      </c>
    </row>
    <row r="1276" spans="1:23" x14ac:dyDescent="0.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VLOOKUP($M1276,People!$A$2:$B$5, 2, FALSE)</f>
        <v>Kelly Williams</v>
      </c>
      <c r="W1276" s="3" t="str">
        <f>IFERROR(VLOOKUP($B1276, 'Returns'!$A$2:$B$801, 2, FALSE), "No")</f>
        <v>No</v>
      </c>
    </row>
    <row r="1277" spans="1:23" x14ac:dyDescent="0.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VLOOKUP($M1277,People!$A$2:$B$5, 2, FALSE)</f>
        <v>Kelly Williams</v>
      </c>
      <c r="W1277" s="3" t="str">
        <f>IFERROR(VLOOKUP($B1277, 'Returns'!$A$2:$B$801, 2, FALSE), "No")</f>
        <v>No</v>
      </c>
    </row>
    <row r="1278" spans="1:23" x14ac:dyDescent="0.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VLOOKUP($M1278,People!$A$2:$B$5, 2, FALSE)</f>
        <v>Kelly Williams</v>
      </c>
      <c r="W1278" s="3" t="str">
        <f>IFERROR(VLOOKUP($B1278, 'Returns'!$A$2:$B$801, 2, FALSE), "No")</f>
        <v>No</v>
      </c>
    </row>
    <row r="1279" spans="1:23" x14ac:dyDescent="0.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VLOOKUP($M1279,People!$A$2:$B$5, 2, FALSE)</f>
        <v>Kelly Williams</v>
      </c>
      <c r="W1279" s="3" t="str">
        <f>IFERROR(VLOOKUP($B1279, 'Returns'!$A$2:$B$801, 2, FALSE), "No")</f>
        <v>No</v>
      </c>
    </row>
    <row r="1280" spans="1:23" x14ac:dyDescent="0.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VLOOKUP($M1280,People!$A$2:$B$5, 2, FALSE)</f>
        <v>Cassandra Brandow</v>
      </c>
      <c r="W1280" s="3" t="str">
        <f>IFERROR(VLOOKUP($B1280, 'Returns'!$A$2:$B$801, 2, FALSE), "No")</f>
        <v>No</v>
      </c>
    </row>
    <row r="1281" spans="1:23" x14ac:dyDescent="0.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VLOOKUP($M1281,People!$A$2:$B$5, 2, FALSE)</f>
        <v>Cassandra Brandow</v>
      </c>
      <c r="W1281" s="3" t="str">
        <f>IFERROR(VLOOKUP($B1281, 'Returns'!$A$2:$B$801, 2, FALSE), "No")</f>
        <v>No</v>
      </c>
    </row>
    <row r="1282" spans="1:23" x14ac:dyDescent="0.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VLOOKUP($M1282,People!$A$2:$B$5, 2, FALSE)</f>
        <v>Kelly Williams</v>
      </c>
      <c r="W1282" s="3" t="str">
        <f>IFERROR(VLOOKUP($B1282, 'Returns'!$A$2:$B$801, 2, FALSE), "No")</f>
        <v>No</v>
      </c>
    </row>
    <row r="1283" spans="1:23" x14ac:dyDescent="0.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VLOOKUP($M1283,People!$A$2:$B$5, 2, FALSE)</f>
        <v>Cassandra Brandow</v>
      </c>
      <c r="W1283" s="3" t="str">
        <f>IFERROR(VLOOKUP($B1283, 'Returns'!$A$2:$B$801, 2, FALSE), "No")</f>
        <v>No</v>
      </c>
    </row>
    <row r="1284" spans="1:23" x14ac:dyDescent="0.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VLOOKUP($M1284,People!$A$2:$B$5, 2, FALSE)</f>
        <v>Cassandra Brandow</v>
      </c>
      <c r="W1284" s="3" t="str">
        <f>IFERROR(VLOOKUP($B1284, 'Returns'!$A$2:$B$801, 2, FALSE), "No")</f>
        <v>No</v>
      </c>
    </row>
    <row r="1285" spans="1:23" x14ac:dyDescent="0.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VLOOKUP($M1285,People!$A$2:$B$5, 2, FALSE)</f>
        <v>Cassandra Brandow</v>
      </c>
      <c r="W1285" s="3" t="str">
        <f>IFERROR(VLOOKUP($B1285, 'Returns'!$A$2:$B$801, 2, FALSE), "No")</f>
        <v>No</v>
      </c>
    </row>
    <row r="1286" spans="1:23" x14ac:dyDescent="0.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VLOOKUP($M1286,People!$A$2:$B$5, 2, FALSE)</f>
        <v>Kelly Williams</v>
      </c>
      <c r="W1286" s="3" t="str">
        <f>IFERROR(VLOOKUP($B1286, 'Returns'!$A$2:$B$801, 2, FALSE), "No")</f>
        <v>No</v>
      </c>
    </row>
    <row r="1287" spans="1:23" x14ac:dyDescent="0.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VLOOKUP($M1287,People!$A$2:$B$5, 2, FALSE)</f>
        <v>Chuck Magee</v>
      </c>
      <c r="W1287" s="3" t="str">
        <f>IFERROR(VLOOKUP($B1287, 'Returns'!$A$2:$B$801, 2, FALSE), "No")</f>
        <v>No</v>
      </c>
    </row>
    <row r="1288" spans="1:23" x14ac:dyDescent="0.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VLOOKUP($M1288,People!$A$2:$B$5, 2, FALSE)</f>
        <v>Chuck Magee</v>
      </c>
      <c r="W1288" s="3" t="str">
        <f>IFERROR(VLOOKUP($B1288, 'Returns'!$A$2:$B$801, 2, FALSE), "No")</f>
        <v>No</v>
      </c>
    </row>
    <row r="1289" spans="1:23" x14ac:dyDescent="0.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VLOOKUP($M1289,People!$A$2:$B$5, 2, FALSE)</f>
        <v>Chuck Magee</v>
      </c>
      <c r="W1289" s="3" t="str">
        <f>IFERROR(VLOOKUP($B1289, 'Returns'!$A$2:$B$801, 2, FALSE), "No")</f>
        <v>No</v>
      </c>
    </row>
    <row r="1290" spans="1:23" x14ac:dyDescent="0.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VLOOKUP($M1290,People!$A$2:$B$5, 2, FALSE)</f>
        <v>Chuck Magee</v>
      </c>
      <c r="W1290" s="3" t="str">
        <f>IFERROR(VLOOKUP($B1290, 'Returns'!$A$2:$B$801, 2, FALSE), "No")</f>
        <v>No</v>
      </c>
    </row>
    <row r="1291" spans="1:23" x14ac:dyDescent="0.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VLOOKUP($M1291,People!$A$2:$B$5, 2, FALSE)</f>
        <v>Chuck Magee</v>
      </c>
      <c r="W1291" s="3" t="str">
        <f>IFERROR(VLOOKUP($B1291, 'Returns'!$A$2:$B$801, 2, FALSE), "No")</f>
        <v>No</v>
      </c>
    </row>
    <row r="1292" spans="1:23" x14ac:dyDescent="0.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VLOOKUP($M1292,People!$A$2:$B$5, 2, FALSE)</f>
        <v>Anna Andreadi</v>
      </c>
      <c r="W1292" s="3" t="str">
        <f>IFERROR(VLOOKUP($B1292, 'Returns'!$A$2:$B$801, 2, FALSE), "No")</f>
        <v>No</v>
      </c>
    </row>
    <row r="1293" spans="1:23" x14ac:dyDescent="0.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VLOOKUP($M1293,People!$A$2:$B$5, 2, FALSE)</f>
        <v>Anna Andreadi</v>
      </c>
      <c r="W1293" s="3" t="str">
        <f>IFERROR(VLOOKUP($B1293, 'Returns'!$A$2:$B$801, 2, FALSE), "No")</f>
        <v>No</v>
      </c>
    </row>
    <row r="1294" spans="1:23" x14ac:dyDescent="0.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VLOOKUP($M1294,People!$A$2:$B$5, 2, FALSE)</f>
        <v>Anna Andreadi</v>
      </c>
      <c r="W1294" s="3" t="str">
        <f>IFERROR(VLOOKUP($B1294, 'Returns'!$A$2:$B$801, 2, FALSE), "No")</f>
        <v>No</v>
      </c>
    </row>
    <row r="1295" spans="1:23" x14ac:dyDescent="0.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VLOOKUP($M1295,People!$A$2:$B$5, 2, FALSE)</f>
        <v>Anna Andreadi</v>
      </c>
      <c r="W1295" s="3" t="str">
        <f>IFERROR(VLOOKUP($B1295, 'Returns'!$A$2:$B$801, 2, FALSE), "No")</f>
        <v>No</v>
      </c>
    </row>
    <row r="1296" spans="1:23" x14ac:dyDescent="0.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VLOOKUP($M1296,People!$A$2:$B$5, 2, FALSE)</f>
        <v>Anna Andreadi</v>
      </c>
      <c r="W1296" s="3" t="str">
        <f>IFERROR(VLOOKUP($B1296, 'Returns'!$A$2:$B$801, 2, FALSE), "No")</f>
        <v>No</v>
      </c>
    </row>
    <row r="1297" spans="1:23" x14ac:dyDescent="0.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VLOOKUP($M1297,People!$A$2:$B$5, 2, FALSE)</f>
        <v>Anna Andreadi</v>
      </c>
      <c r="W1297" s="3" t="str">
        <f>IFERROR(VLOOKUP($B1297, 'Returns'!$A$2:$B$801, 2, FALSE), "No")</f>
        <v>No</v>
      </c>
    </row>
    <row r="1298" spans="1:23" x14ac:dyDescent="0.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VLOOKUP($M1298,People!$A$2:$B$5, 2, FALSE)</f>
        <v>Anna Andreadi</v>
      </c>
      <c r="W1298" s="3" t="str">
        <f>IFERROR(VLOOKUP($B1298, 'Returns'!$A$2:$B$801, 2, FALSE), "No")</f>
        <v>Yes</v>
      </c>
    </row>
    <row r="1299" spans="1:23" x14ac:dyDescent="0.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VLOOKUP($M1299,People!$A$2:$B$5, 2, FALSE)</f>
        <v>Anna Andreadi</v>
      </c>
      <c r="W1299" s="3" t="str">
        <f>IFERROR(VLOOKUP($B1299, 'Returns'!$A$2:$B$801, 2, FALSE), "No")</f>
        <v>Yes</v>
      </c>
    </row>
    <row r="1300" spans="1:23" x14ac:dyDescent="0.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VLOOKUP($M1300,People!$A$2:$B$5, 2, FALSE)</f>
        <v>Kelly Williams</v>
      </c>
      <c r="W1300" s="3" t="str">
        <f>IFERROR(VLOOKUP($B1300, 'Returns'!$A$2:$B$801, 2, FALSE), "No")</f>
        <v>No</v>
      </c>
    </row>
    <row r="1301" spans="1:23" x14ac:dyDescent="0.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VLOOKUP($M1301,People!$A$2:$B$5, 2, FALSE)</f>
        <v>Anna Andreadi</v>
      </c>
      <c r="W1301" s="3" t="str">
        <f>IFERROR(VLOOKUP($B1301, 'Returns'!$A$2:$B$801, 2, FALSE), "No")</f>
        <v>No</v>
      </c>
    </row>
    <row r="1302" spans="1:23" x14ac:dyDescent="0.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VLOOKUP($M1302,People!$A$2:$B$5, 2, FALSE)</f>
        <v>Cassandra Brandow</v>
      </c>
      <c r="W1302" s="3" t="str">
        <f>IFERROR(VLOOKUP($B1302, 'Returns'!$A$2:$B$801, 2, FALSE), "No")</f>
        <v>No</v>
      </c>
    </row>
    <row r="1303" spans="1:23" x14ac:dyDescent="0.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VLOOKUP($M1303,People!$A$2:$B$5, 2, FALSE)</f>
        <v>Cassandra Brandow</v>
      </c>
      <c r="W1303" s="3" t="str">
        <f>IFERROR(VLOOKUP($B1303, 'Returns'!$A$2:$B$801, 2, FALSE), "No")</f>
        <v>No</v>
      </c>
    </row>
    <row r="1304" spans="1:23" x14ac:dyDescent="0.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VLOOKUP($M1304,People!$A$2:$B$5, 2, FALSE)</f>
        <v>Cassandra Brandow</v>
      </c>
      <c r="W1304" s="3" t="str">
        <f>IFERROR(VLOOKUP($B1304, 'Returns'!$A$2:$B$801, 2, FALSE), "No")</f>
        <v>No</v>
      </c>
    </row>
    <row r="1305" spans="1:23" x14ac:dyDescent="0.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VLOOKUP($M1305,People!$A$2:$B$5, 2, FALSE)</f>
        <v>Cassandra Brandow</v>
      </c>
      <c r="W1305" s="3" t="str">
        <f>IFERROR(VLOOKUP($B1305, 'Returns'!$A$2:$B$801, 2, FALSE), "No")</f>
        <v>No</v>
      </c>
    </row>
    <row r="1306" spans="1:23" x14ac:dyDescent="0.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VLOOKUP($M1306,People!$A$2:$B$5, 2, FALSE)</f>
        <v>Cassandra Brandow</v>
      </c>
      <c r="W1306" s="3" t="str">
        <f>IFERROR(VLOOKUP($B1306, 'Returns'!$A$2:$B$801, 2, FALSE), "No")</f>
        <v>No</v>
      </c>
    </row>
    <row r="1307" spans="1:23" x14ac:dyDescent="0.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VLOOKUP($M1307,People!$A$2:$B$5, 2, FALSE)</f>
        <v>Kelly Williams</v>
      </c>
      <c r="W1307" s="3" t="str">
        <f>IFERROR(VLOOKUP($B1307, 'Returns'!$A$2:$B$801, 2, FALSE), "No")</f>
        <v>No</v>
      </c>
    </row>
    <row r="1308" spans="1:23" x14ac:dyDescent="0.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VLOOKUP($M1308,People!$A$2:$B$5, 2, FALSE)</f>
        <v>Anna Andreadi</v>
      </c>
      <c r="W1308" s="3" t="str">
        <f>IFERROR(VLOOKUP($B1308, 'Returns'!$A$2:$B$801, 2, FALSE), "No")</f>
        <v>No</v>
      </c>
    </row>
    <row r="1309" spans="1:23" x14ac:dyDescent="0.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VLOOKUP($M1309,People!$A$2:$B$5, 2, FALSE)</f>
        <v>Anna Andreadi</v>
      </c>
      <c r="W1309" s="3" t="str">
        <f>IFERROR(VLOOKUP($B1309, 'Returns'!$A$2:$B$801, 2, FALSE), "No")</f>
        <v>No</v>
      </c>
    </row>
    <row r="1310" spans="1:23" x14ac:dyDescent="0.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VLOOKUP($M1310,People!$A$2:$B$5, 2, FALSE)</f>
        <v>Anna Andreadi</v>
      </c>
      <c r="W1310" s="3" t="str">
        <f>IFERROR(VLOOKUP($B1310, 'Returns'!$A$2:$B$801, 2, FALSE), "No")</f>
        <v>No</v>
      </c>
    </row>
    <row r="1311" spans="1:23" x14ac:dyDescent="0.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VLOOKUP($M1311,People!$A$2:$B$5, 2, FALSE)</f>
        <v>Anna Andreadi</v>
      </c>
      <c r="W1311" s="3" t="str">
        <f>IFERROR(VLOOKUP($B1311, 'Returns'!$A$2:$B$801, 2, FALSE), "No")</f>
        <v>No</v>
      </c>
    </row>
    <row r="1312" spans="1:23" x14ac:dyDescent="0.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VLOOKUP($M1312,People!$A$2:$B$5, 2, FALSE)</f>
        <v>Anna Andreadi</v>
      </c>
      <c r="W1312" s="3" t="str">
        <f>IFERROR(VLOOKUP($B1312, 'Returns'!$A$2:$B$801, 2, FALSE), "No")</f>
        <v>No</v>
      </c>
    </row>
    <row r="1313" spans="1:23" x14ac:dyDescent="0.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VLOOKUP($M1313,People!$A$2:$B$5, 2, FALSE)</f>
        <v>Chuck Magee</v>
      </c>
      <c r="W1313" s="3" t="str">
        <f>IFERROR(VLOOKUP($B1313, 'Returns'!$A$2:$B$801, 2, FALSE), "No")</f>
        <v>No</v>
      </c>
    </row>
    <row r="1314" spans="1:23" x14ac:dyDescent="0.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VLOOKUP($M1314,People!$A$2:$B$5, 2, FALSE)</f>
        <v>Chuck Magee</v>
      </c>
      <c r="W1314" s="3" t="str">
        <f>IFERROR(VLOOKUP($B1314, 'Returns'!$A$2:$B$801, 2, FALSE), "No")</f>
        <v>No</v>
      </c>
    </row>
    <row r="1315" spans="1:23" x14ac:dyDescent="0.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VLOOKUP($M1315,People!$A$2:$B$5, 2, FALSE)</f>
        <v>Chuck Magee</v>
      </c>
      <c r="W1315" s="3" t="str">
        <f>IFERROR(VLOOKUP($B1315, 'Returns'!$A$2:$B$801, 2, FALSE), "No")</f>
        <v>No</v>
      </c>
    </row>
    <row r="1316" spans="1:23" x14ac:dyDescent="0.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VLOOKUP($M1316,People!$A$2:$B$5, 2, FALSE)</f>
        <v>Anna Andreadi</v>
      </c>
      <c r="W1316" s="3" t="str">
        <f>IFERROR(VLOOKUP($B1316, 'Returns'!$A$2:$B$801, 2, FALSE), "No")</f>
        <v>Yes</v>
      </c>
    </row>
    <row r="1317" spans="1:23" x14ac:dyDescent="0.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VLOOKUP($M1317,People!$A$2:$B$5, 2, FALSE)</f>
        <v>Anna Andreadi</v>
      </c>
      <c r="W1317" s="3" t="str">
        <f>IFERROR(VLOOKUP($B1317, 'Returns'!$A$2:$B$801, 2, FALSE), "No")</f>
        <v>Yes</v>
      </c>
    </row>
    <row r="1318" spans="1:23" x14ac:dyDescent="0.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VLOOKUP($M1318,People!$A$2:$B$5, 2, FALSE)</f>
        <v>Anna Andreadi</v>
      </c>
      <c r="W1318" s="3" t="str">
        <f>IFERROR(VLOOKUP($B1318, 'Returns'!$A$2:$B$801, 2, FALSE), "No")</f>
        <v>Yes</v>
      </c>
    </row>
    <row r="1319" spans="1:23" x14ac:dyDescent="0.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VLOOKUP($M1319,People!$A$2:$B$5, 2, FALSE)</f>
        <v>Chuck Magee</v>
      </c>
      <c r="W1319" s="3" t="str">
        <f>IFERROR(VLOOKUP($B1319, 'Returns'!$A$2:$B$801, 2, FALSE), "No")</f>
        <v>No</v>
      </c>
    </row>
    <row r="1320" spans="1:23" x14ac:dyDescent="0.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VLOOKUP($M1320,People!$A$2:$B$5, 2, FALSE)</f>
        <v>Cassandra Brandow</v>
      </c>
      <c r="W1320" s="3" t="str">
        <f>IFERROR(VLOOKUP($B1320, 'Returns'!$A$2:$B$801, 2, FALSE), "No")</f>
        <v>Yes</v>
      </c>
    </row>
    <row r="1321" spans="1:23" x14ac:dyDescent="0.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VLOOKUP($M1321,People!$A$2:$B$5, 2, FALSE)</f>
        <v>Cassandra Brandow</v>
      </c>
      <c r="W1321" s="3" t="str">
        <f>IFERROR(VLOOKUP($B1321, 'Returns'!$A$2:$B$801, 2, FALSE), "No")</f>
        <v>Yes</v>
      </c>
    </row>
    <row r="1322" spans="1:23" x14ac:dyDescent="0.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VLOOKUP($M1322,People!$A$2:$B$5, 2, FALSE)</f>
        <v>Chuck Magee</v>
      </c>
      <c r="W1322" s="3" t="str">
        <f>IFERROR(VLOOKUP($B1322, 'Returns'!$A$2:$B$801, 2, FALSE), "No")</f>
        <v>No</v>
      </c>
    </row>
    <row r="1323" spans="1:23" x14ac:dyDescent="0.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VLOOKUP($M1323,People!$A$2:$B$5, 2, FALSE)</f>
        <v>Chuck Magee</v>
      </c>
      <c r="W1323" s="3" t="str">
        <f>IFERROR(VLOOKUP($B1323, 'Returns'!$A$2:$B$801, 2, FALSE), "No")</f>
        <v>No</v>
      </c>
    </row>
    <row r="1324" spans="1:23" x14ac:dyDescent="0.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VLOOKUP($M1324,People!$A$2:$B$5, 2, FALSE)</f>
        <v>Cassandra Brandow</v>
      </c>
      <c r="W1324" s="3" t="str">
        <f>IFERROR(VLOOKUP($B1324, 'Returns'!$A$2:$B$801, 2, FALSE), "No")</f>
        <v>No</v>
      </c>
    </row>
    <row r="1325" spans="1:23" x14ac:dyDescent="0.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VLOOKUP($M1325,People!$A$2:$B$5, 2, FALSE)</f>
        <v>Cassandra Brandow</v>
      </c>
      <c r="W1325" s="3" t="str">
        <f>IFERROR(VLOOKUP($B1325, 'Returns'!$A$2:$B$801, 2, FALSE), "No")</f>
        <v>No</v>
      </c>
    </row>
    <row r="1326" spans="1:23" x14ac:dyDescent="0.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VLOOKUP($M1326,People!$A$2:$B$5, 2, FALSE)</f>
        <v>Chuck Magee</v>
      </c>
      <c r="W1326" s="3" t="str">
        <f>IFERROR(VLOOKUP($B1326, 'Returns'!$A$2:$B$801, 2, FALSE), "No")</f>
        <v>No</v>
      </c>
    </row>
    <row r="1327" spans="1:23" x14ac:dyDescent="0.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VLOOKUP($M1327,People!$A$2:$B$5, 2, FALSE)</f>
        <v>Kelly Williams</v>
      </c>
      <c r="W1327" s="3" t="str">
        <f>IFERROR(VLOOKUP($B1327, 'Returns'!$A$2:$B$801, 2, FALSE), "No")</f>
        <v>No</v>
      </c>
    </row>
    <row r="1328" spans="1:23" x14ac:dyDescent="0.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VLOOKUP($M1328,People!$A$2:$B$5, 2, FALSE)</f>
        <v>Chuck Magee</v>
      </c>
      <c r="W1328" s="3" t="str">
        <f>IFERROR(VLOOKUP($B1328, 'Returns'!$A$2:$B$801, 2, FALSE), "No")</f>
        <v>No</v>
      </c>
    </row>
    <row r="1329" spans="1:23" x14ac:dyDescent="0.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VLOOKUP($M1329,People!$A$2:$B$5, 2, FALSE)</f>
        <v>Chuck Magee</v>
      </c>
      <c r="W1329" s="3" t="str">
        <f>IFERROR(VLOOKUP($B1329, 'Returns'!$A$2:$B$801, 2, FALSE), "No")</f>
        <v>No</v>
      </c>
    </row>
    <row r="1330" spans="1:23" x14ac:dyDescent="0.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VLOOKUP($M1330,People!$A$2:$B$5, 2, FALSE)</f>
        <v>Anna Andreadi</v>
      </c>
      <c r="W1330" s="3" t="str">
        <f>IFERROR(VLOOKUP($B1330, 'Returns'!$A$2:$B$801, 2, FALSE), "No")</f>
        <v>No</v>
      </c>
    </row>
    <row r="1331" spans="1:23" x14ac:dyDescent="0.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VLOOKUP($M1331,People!$A$2:$B$5, 2, FALSE)</f>
        <v>Anna Andreadi</v>
      </c>
      <c r="W1331" s="3" t="str">
        <f>IFERROR(VLOOKUP($B1331, 'Returns'!$A$2:$B$801, 2, FALSE), "No")</f>
        <v>No</v>
      </c>
    </row>
    <row r="1332" spans="1:23" x14ac:dyDescent="0.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VLOOKUP($M1332,People!$A$2:$B$5, 2, FALSE)</f>
        <v>Chuck Magee</v>
      </c>
      <c r="W1332" s="3" t="str">
        <f>IFERROR(VLOOKUP($B1332, 'Returns'!$A$2:$B$801, 2, FALSE), "No")</f>
        <v>No</v>
      </c>
    </row>
    <row r="1333" spans="1:23" x14ac:dyDescent="0.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VLOOKUP($M1333,People!$A$2:$B$5, 2, FALSE)</f>
        <v>Chuck Magee</v>
      </c>
      <c r="W1333" s="3" t="str">
        <f>IFERROR(VLOOKUP($B1333, 'Returns'!$A$2:$B$801, 2, FALSE), "No")</f>
        <v>No</v>
      </c>
    </row>
    <row r="1334" spans="1:23" x14ac:dyDescent="0.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VLOOKUP($M1334,People!$A$2:$B$5, 2, FALSE)</f>
        <v>Kelly Williams</v>
      </c>
      <c r="W1334" s="3" t="str">
        <f>IFERROR(VLOOKUP($B1334, 'Returns'!$A$2:$B$801, 2, FALSE), "No")</f>
        <v>No</v>
      </c>
    </row>
    <row r="1335" spans="1:23" x14ac:dyDescent="0.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VLOOKUP($M1335,People!$A$2:$B$5, 2, FALSE)</f>
        <v>Kelly Williams</v>
      </c>
      <c r="W1335" s="3" t="str">
        <f>IFERROR(VLOOKUP($B1335, 'Returns'!$A$2:$B$801, 2, FALSE), "No")</f>
        <v>No</v>
      </c>
    </row>
    <row r="1336" spans="1:23" x14ac:dyDescent="0.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VLOOKUP($M1336,People!$A$2:$B$5, 2, FALSE)</f>
        <v>Anna Andreadi</v>
      </c>
      <c r="W1336" s="3" t="str">
        <f>IFERROR(VLOOKUP($B1336, 'Returns'!$A$2:$B$801, 2, FALSE), "No")</f>
        <v>No</v>
      </c>
    </row>
    <row r="1337" spans="1:23" x14ac:dyDescent="0.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VLOOKUP($M1337,People!$A$2:$B$5, 2, FALSE)</f>
        <v>Chuck Magee</v>
      </c>
      <c r="W1337" s="3" t="str">
        <f>IFERROR(VLOOKUP($B1337, 'Returns'!$A$2:$B$801, 2, FALSE), "No")</f>
        <v>No</v>
      </c>
    </row>
    <row r="1338" spans="1:23" x14ac:dyDescent="0.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VLOOKUP($M1338,People!$A$2:$B$5, 2, FALSE)</f>
        <v>Anna Andreadi</v>
      </c>
      <c r="W1338" s="3" t="str">
        <f>IFERROR(VLOOKUP($B1338, 'Returns'!$A$2:$B$801, 2, FALSE), "No")</f>
        <v>No</v>
      </c>
    </row>
    <row r="1339" spans="1:23" x14ac:dyDescent="0.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VLOOKUP($M1339,People!$A$2:$B$5, 2, FALSE)</f>
        <v>Chuck Magee</v>
      </c>
      <c r="W1339" s="3" t="str">
        <f>IFERROR(VLOOKUP($B1339, 'Returns'!$A$2:$B$801, 2, FALSE), "No")</f>
        <v>No</v>
      </c>
    </row>
    <row r="1340" spans="1:23" x14ac:dyDescent="0.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VLOOKUP($M1340,People!$A$2:$B$5, 2, FALSE)</f>
        <v>Chuck Magee</v>
      </c>
      <c r="W1340" s="3" t="str">
        <f>IFERROR(VLOOKUP($B1340, 'Returns'!$A$2:$B$801, 2, FALSE), "No")</f>
        <v>No</v>
      </c>
    </row>
    <row r="1341" spans="1:23" x14ac:dyDescent="0.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VLOOKUP($M1341,People!$A$2:$B$5, 2, FALSE)</f>
        <v>Chuck Magee</v>
      </c>
      <c r="W1341" s="3" t="str">
        <f>IFERROR(VLOOKUP($B1341, 'Returns'!$A$2:$B$801, 2, FALSE), "No")</f>
        <v>No</v>
      </c>
    </row>
    <row r="1342" spans="1:23" x14ac:dyDescent="0.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VLOOKUP($M1342,People!$A$2:$B$5, 2, FALSE)</f>
        <v>Cassandra Brandow</v>
      </c>
      <c r="W1342" s="3" t="str">
        <f>IFERROR(VLOOKUP($B1342, 'Returns'!$A$2:$B$801, 2, FALSE), "No")</f>
        <v>No</v>
      </c>
    </row>
    <row r="1343" spans="1:23" x14ac:dyDescent="0.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VLOOKUP($M1343,People!$A$2:$B$5, 2, FALSE)</f>
        <v>Cassandra Brandow</v>
      </c>
      <c r="W1343" s="3" t="str">
        <f>IFERROR(VLOOKUP($B1343, 'Returns'!$A$2:$B$801, 2, FALSE), "No")</f>
        <v>No</v>
      </c>
    </row>
    <row r="1344" spans="1:23" x14ac:dyDescent="0.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VLOOKUP($M1344,People!$A$2:$B$5, 2, FALSE)</f>
        <v>Cassandra Brandow</v>
      </c>
      <c r="W1344" s="3" t="str">
        <f>IFERROR(VLOOKUP($B1344, 'Returns'!$A$2:$B$801, 2, FALSE), "No")</f>
        <v>No</v>
      </c>
    </row>
    <row r="1345" spans="1:23" x14ac:dyDescent="0.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VLOOKUP($M1345,People!$A$2:$B$5, 2, FALSE)</f>
        <v>Chuck Magee</v>
      </c>
      <c r="W1345" s="3" t="str">
        <f>IFERROR(VLOOKUP($B1345, 'Returns'!$A$2:$B$801, 2, FALSE), "No")</f>
        <v>No</v>
      </c>
    </row>
    <row r="1346" spans="1:23" x14ac:dyDescent="0.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VLOOKUP($M1346,People!$A$2:$B$5, 2, FALSE)</f>
        <v>Chuck Magee</v>
      </c>
      <c r="W1346" s="3" t="str">
        <f>IFERROR(VLOOKUP($B1346, 'Returns'!$A$2:$B$801, 2, FALSE), "No")</f>
        <v>No</v>
      </c>
    </row>
    <row r="1347" spans="1:23" x14ac:dyDescent="0.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VLOOKUP($M1347,People!$A$2:$B$5, 2, FALSE)</f>
        <v>Kelly Williams</v>
      </c>
      <c r="W1347" s="3" t="str">
        <f>IFERROR(VLOOKUP($B1347, 'Returns'!$A$2:$B$801, 2, FALSE), "No")</f>
        <v>No</v>
      </c>
    </row>
    <row r="1348" spans="1:23" x14ac:dyDescent="0.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VLOOKUP($M1348,People!$A$2:$B$5, 2, FALSE)</f>
        <v>Kelly Williams</v>
      </c>
      <c r="W1348" s="3" t="str">
        <f>IFERROR(VLOOKUP($B1348, 'Returns'!$A$2:$B$801, 2, FALSE), "No")</f>
        <v>No</v>
      </c>
    </row>
    <row r="1349" spans="1:23" x14ac:dyDescent="0.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VLOOKUP($M1349,People!$A$2:$B$5, 2, FALSE)</f>
        <v>Kelly Williams</v>
      </c>
      <c r="W1349" s="3" t="str">
        <f>IFERROR(VLOOKUP($B1349, 'Returns'!$A$2:$B$801, 2, FALSE), "No")</f>
        <v>No</v>
      </c>
    </row>
    <row r="1350" spans="1:23" x14ac:dyDescent="0.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VLOOKUP($M1350,People!$A$2:$B$5, 2, FALSE)</f>
        <v>Kelly Williams</v>
      </c>
      <c r="W1350" s="3" t="str">
        <f>IFERROR(VLOOKUP($B1350, 'Returns'!$A$2:$B$801, 2, FALSE), "No")</f>
        <v>No</v>
      </c>
    </row>
    <row r="1351" spans="1:23" x14ac:dyDescent="0.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VLOOKUP($M1351,People!$A$2:$B$5, 2, FALSE)</f>
        <v>Kelly Williams</v>
      </c>
      <c r="W1351" s="3" t="str">
        <f>IFERROR(VLOOKUP($B1351, 'Returns'!$A$2:$B$801, 2, FALSE), "No")</f>
        <v>No</v>
      </c>
    </row>
    <row r="1352" spans="1:23" x14ac:dyDescent="0.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VLOOKUP($M1352,People!$A$2:$B$5, 2, FALSE)</f>
        <v>Kelly Williams</v>
      </c>
      <c r="W1352" s="3" t="str">
        <f>IFERROR(VLOOKUP($B1352, 'Returns'!$A$2:$B$801, 2, FALSE), "No")</f>
        <v>No</v>
      </c>
    </row>
    <row r="1353" spans="1:23" x14ac:dyDescent="0.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VLOOKUP($M1353,People!$A$2:$B$5, 2, FALSE)</f>
        <v>Cassandra Brandow</v>
      </c>
      <c r="W1353" s="3" t="str">
        <f>IFERROR(VLOOKUP($B1353, 'Returns'!$A$2:$B$801, 2, FALSE), "No")</f>
        <v>No</v>
      </c>
    </row>
    <row r="1354" spans="1:23" x14ac:dyDescent="0.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VLOOKUP($M1354,People!$A$2:$B$5, 2, FALSE)</f>
        <v>Anna Andreadi</v>
      </c>
      <c r="W1354" s="3" t="str">
        <f>IFERROR(VLOOKUP($B1354, 'Returns'!$A$2:$B$801, 2, FALSE), "No")</f>
        <v>No</v>
      </c>
    </row>
    <row r="1355" spans="1:23" x14ac:dyDescent="0.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VLOOKUP($M1355,People!$A$2:$B$5, 2, FALSE)</f>
        <v>Anna Andreadi</v>
      </c>
      <c r="W1355" s="3" t="str">
        <f>IFERROR(VLOOKUP($B1355, 'Returns'!$A$2:$B$801, 2, FALSE), "No")</f>
        <v>No</v>
      </c>
    </row>
    <row r="1356" spans="1:23" x14ac:dyDescent="0.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VLOOKUP($M1356,People!$A$2:$B$5, 2, FALSE)</f>
        <v>Anna Andreadi</v>
      </c>
      <c r="W1356" s="3" t="str">
        <f>IFERROR(VLOOKUP($B1356, 'Returns'!$A$2:$B$801, 2, FALSE), "No")</f>
        <v>No</v>
      </c>
    </row>
    <row r="1357" spans="1:23" x14ac:dyDescent="0.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VLOOKUP($M1357,People!$A$2:$B$5, 2, FALSE)</f>
        <v>Kelly Williams</v>
      </c>
      <c r="W1357" s="3" t="str">
        <f>IFERROR(VLOOKUP($B1357, 'Returns'!$A$2:$B$801, 2, FALSE), "No")</f>
        <v>No</v>
      </c>
    </row>
    <row r="1358" spans="1:23" x14ac:dyDescent="0.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VLOOKUP($M1358,People!$A$2:$B$5, 2, FALSE)</f>
        <v>Kelly Williams</v>
      </c>
      <c r="W1358" s="3" t="str">
        <f>IFERROR(VLOOKUP($B1358, 'Returns'!$A$2:$B$801, 2, FALSE), "No")</f>
        <v>No</v>
      </c>
    </row>
    <row r="1359" spans="1:23" x14ac:dyDescent="0.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VLOOKUP($M1359,People!$A$2:$B$5, 2, FALSE)</f>
        <v>Cassandra Brandow</v>
      </c>
      <c r="W1359" s="3" t="str">
        <f>IFERROR(VLOOKUP($B1359, 'Returns'!$A$2:$B$801, 2, FALSE), "No")</f>
        <v>No</v>
      </c>
    </row>
    <row r="1360" spans="1:23" x14ac:dyDescent="0.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VLOOKUP($M1360,People!$A$2:$B$5, 2, FALSE)</f>
        <v>Kelly Williams</v>
      </c>
      <c r="W1360" s="3" t="str">
        <f>IFERROR(VLOOKUP($B1360, 'Returns'!$A$2:$B$801, 2, FALSE), "No")</f>
        <v>No</v>
      </c>
    </row>
    <row r="1361" spans="1:23" x14ac:dyDescent="0.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VLOOKUP($M1361,People!$A$2:$B$5, 2, FALSE)</f>
        <v>Anna Andreadi</v>
      </c>
      <c r="W1361" s="3" t="str">
        <f>IFERROR(VLOOKUP($B1361, 'Returns'!$A$2:$B$801, 2, FALSE), "No")</f>
        <v>No</v>
      </c>
    </row>
    <row r="1362" spans="1:23" x14ac:dyDescent="0.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VLOOKUP($M1362,People!$A$2:$B$5, 2, FALSE)</f>
        <v>Chuck Magee</v>
      </c>
      <c r="W1362" s="3" t="str">
        <f>IFERROR(VLOOKUP($B1362, 'Returns'!$A$2:$B$801, 2, FALSE), "No")</f>
        <v>No</v>
      </c>
    </row>
    <row r="1363" spans="1:23" x14ac:dyDescent="0.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VLOOKUP($M1363,People!$A$2:$B$5, 2, FALSE)</f>
        <v>Chuck Magee</v>
      </c>
      <c r="W1363" s="3" t="str">
        <f>IFERROR(VLOOKUP($B1363, 'Returns'!$A$2:$B$801, 2, FALSE), "No")</f>
        <v>No</v>
      </c>
    </row>
    <row r="1364" spans="1:23" x14ac:dyDescent="0.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VLOOKUP($M1364,People!$A$2:$B$5, 2, FALSE)</f>
        <v>Chuck Magee</v>
      </c>
      <c r="W1364" s="3" t="str">
        <f>IFERROR(VLOOKUP($B1364, 'Returns'!$A$2:$B$801, 2, FALSE), "No")</f>
        <v>No</v>
      </c>
    </row>
    <row r="1365" spans="1:23" x14ac:dyDescent="0.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VLOOKUP($M1365,People!$A$2:$B$5, 2, FALSE)</f>
        <v>Anna Andreadi</v>
      </c>
      <c r="W1365" s="3" t="str">
        <f>IFERROR(VLOOKUP($B1365, 'Returns'!$A$2:$B$801, 2, FALSE), "No")</f>
        <v>No</v>
      </c>
    </row>
    <row r="1366" spans="1:23" x14ac:dyDescent="0.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VLOOKUP($M1366,People!$A$2:$B$5, 2, FALSE)</f>
        <v>Anna Andreadi</v>
      </c>
      <c r="W1366" s="3" t="str">
        <f>IFERROR(VLOOKUP($B1366, 'Returns'!$A$2:$B$801, 2, FALSE), "No")</f>
        <v>No</v>
      </c>
    </row>
    <row r="1367" spans="1:23" x14ac:dyDescent="0.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VLOOKUP($M1367,People!$A$2:$B$5, 2, FALSE)</f>
        <v>Anna Andreadi</v>
      </c>
      <c r="W1367" s="3" t="str">
        <f>IFERROR(VLOOKUP($B1367, 'Returns'!$A$2:$B$801, 2, FALSE), "No")</f>
        <v>No</v>
      </c>
    </row>
    <row r="1368" spans="1:23" x14ac:dyDescent="0.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VLOOKUP($M1368,People!$A$2:$B$5, 2, FALSE)</f>
        <v>Anna Andreadi</v>
      </c>
      <c r="W1368" s="3" t="str">
        <f>IFERROR(VLOOKUP($B1368, 'Returns'!$A$2:$B$801, 2, FALSE), "No")</f>
        <v>No</v>
      </c>
    </row>
    <row r="1369" spans="1:23" x14ac:dyDescent="0.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VLOOKUP($M1369,People!$A$2:$B$5, 2, FALSE)</f>
        <v>Anna Andreadi</v>
      </c>
      <c r="W1369" s="3" t="str">
        <f>IFERROR(VLOOKUP($B1369, 'Returns'!$A$2:$B$801, 2, FALSE), "No")</f>
        <v>No</v>
      </c>
    </row>
    <row r="1370" spans="1:23" x14ac:dyDescent="0.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VLOOKUP($M1370,People!$A$2:$B$5, 2, FALSE)</f>
        <v>Anna Andreadi</v>
      </c>
      <c r="W1370" s="3" t="str">
        <f>IFERROR(VLOOKUP($B1370, 'Returns'!$A$2:$B$801, 2, FALSE), "No")</f>
        <v>No</v>
      </c>
    </row>
    <row r="1371" spans="1:23" x14ac:dyDescent="0.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VLOOKUP($M1371,People!$A$2:$B$5, 2, FALSE)</f>
        <v>Anna Andreadi</v>
      </c>
      <c r="W1371" s="3" t="str">
        <f>IFERROR(VLOOKUP($B1371, 'Returns'!$A$2:$B$801, 2, FALSE), "No")</f>
        <v>No</v>
      </c>
    </row>
    <row r="1372" spans="1:23" x14ac:dyDescent="0.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VLOOKUP($M1372,People!$A$2:$B$5, 2, FALSE)</f>
        <v>Anna Andreadi</v>
      </c>
      <c r="W1372" s="3" t="str">
        <f>IFERROR(VLOOKUP($B1372, 'Returns'!$A$2:$B$801, 2, FALSE), "No")</f>
        <v>No</v>
      </c>
    </row>
    <row r="1373" spans="1:23" x14ac:dyDescent="0.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VLOOKUP($M1373,People!$A$2:$B$5, 2, FALSE)</f>
        <v>Chuck Magee</v>
      </c>
      <c r="W1373" s="3" t="str">
        <f>IFERROR(VLOOKUP($B1373, 'Returns'!$A$2:$B$801, 2, FALSE), "No")</f>
        <v>No</v>
      </c>
    </row>
    <row r="1374" spans="1:23" x14ac:dyDescent="0.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VLOOKUP($M1374,People!$A$2:$B$5, 2, FALSE)</f>
        <v>Anna Andreadi</v>
      </c>
      <c r="W1374" s="3" t="str">
        <f>IFERROR(VLOOKUP($B1374, 'Returns'!$A$2:$B$801, 2, FALSE), "No")</f>
        <v>No</v>
      </c>
    </row>
    <row r="1375" spans="1:23" x14ac:dyDescent="0.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VLOOKUP($M1375,People!$A$2:$B$5, 2, FALSE)</f>
        <v>Anna Andreadi</v>
      </c>
      <c r="W1375" s="3" t="str">
        <f>IFERROR(VLOOKUP($B1375, 'Returns'!$A$2:$B$801, 2, FALSE), "No")</f>
        <v>No</v>
      </c>
    </row>
    <row r="1376" spans="1:23" x14ac:dyDescent="0.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VLOOKUP($M1376,People!$A$2:$B$5, 2, FALSE)</f>
        <v>Anna Andreadi</v>
      </c>
      <c r="W1376" s="3" t="str">
        <f>IFERROR(VLOOKUP($B1376, 'Returns'!$A$2:$B$801, 2, FALSE), "No")</f>
        <v>No</v>
      </c>
    </row>
    <row r="1377" spans="1:23" x14ac:dyDescent="0.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VLOOKUP($M1377,People!$A$2:$B$5, 2, FALSE)</f>
        <v>Anna Andreadi</v>
      </c>
      <c r="W1377" s="3" t="str">
        <f>IFERROR(VLOOKUP($B1377, 'Returns'!$A$2:$B$801, 2, FALSE), "No")</f>
        <v>Yes</v>
      </c>
    </row>
    <row r="1378" spans="1:23" x14ac:dyDescent="0.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VLOOKUP($M1378,People!$A$2:$B$5, 2, FALSE)</f>
        <v>Anna Andreadi</v>
      </c>
      <c r="W1378" s="3" t="str">
        <f>IFERROR(VLOOKUP($B1378, 'Returns'!$A$2:$B$801, 2, FALSE), "No")</f>
        <v>Yes</v>
      </c>
    </row>
    <row r="1379" spans="1:23" x14ac:dyDescent="0.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VLOOKUP($M1379,People!$A$2:$B$5, 2, FALSE)</f>
        <v>Anna Andreadi</v>
      </c>
      <c r="W1379" s="3" t="str">
        <f>IFERROR(VLOOKUP($B1379, 'Returns'!$A$2:$B$801, 2, FALSE), "No")</f>
        <v>Yes</v>
      </c>
    </row>
    <row r="1380" spans="1:23" x14ac:dyDescent="0.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VLOOKUP($M1380,People!$A$2:$B$5, 2, FALSE)</f>
        <v>Anna Andreadi</v>
      </c>
      <c r="W1380" s="3" t="str">
        <f>IFERROR(VLOOKUP($B1380, 'Returns'!$A$2:$B$801, 2, FALSE), "No")</f>
        <v>Yes</v>
      </c>
    </row>
    <row r="1381" spans="1:23" x14ac:dyDescent="0.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VLOOKUP($M1381,People!$A$2:$B$5, 2, FALSE)</f>
        <v>Anna Andreadi</v>
      </c>
      <c r="W1381" s="3" t="str">
        <f>IFERROR(VLOOKUP($B1381, 'Returns'!$A$2:$B$801, 2, FALSE), "No")</f>
        <v>Yes</v>
      </c>
    </row>
    <row r="1382" spans="1:23" x14ac:dyDescent="0.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VLOOKUP($M1382,People!$A$2:$B$5, 2, FALSE)</f>
        <v>Anna Andreadi</v>
      </c>
      <c r="W1382" s="3" t="str">
        <f>IFERROR(VLOOKUP($B1382, 'Returns'!$A$2:$B$801, 2, FALSE), "No")</f>
        <v>Yes</v>
      </c>
    </row>
    <row r="1383" spans="1:23" x14ac:dyDescent="0.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VLOOKUP($M1383,People!$A$2:$B$5, 2, FALSE)</f>
        <v>Kelly Williams</v>
      </c>
      <c r="W1383" s="3" t="str">
        <f>IFERROR(VLOOKUP($B1383, 'Returns'!$A$2:$B$801, 2, FALSE), "No")</f>
        <v>No</v>
      </c>
    </row>
    <row r="1384" spans="1:23" x14ac:dyDescent="0.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VLOOKUP($M1384,People!$A$2:$B$5, 2, FALSE)</f>
        <v>Cassandra Brandow</v>
      </c>
      <c r="W1384" s="3" t="str">
        <f>IFERROR(VLOOKUP($B1384, 'Returns'!$A$2:$B$801, 2, FALSE), "No")</f>
        <v>No</v>
      </c>
    </row>
    <row r="1385" spans="1:23" x14ac:dyDescent="0.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VLOOKUP($M1385,People!$A$2:$B$5, 2, FALSE)</f>
        <v>Cassandra Brandow</v>
      </c>
      <c r="W1385" s="3" t="str">
        <f>IFERROR(VLOOKUP($B1385, 'Returns'!$A$2:$B$801, 2, FALSE), "No")</f>
        <v>No</v>
      </c>
    </row>
    <row r="1386" spans="1:23" x14ac:dyDescent="0.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VLOOKUP($M1386,People!$A$2:$B$5, 2, FALSE)</f>
        <v>Cassandra Brandow</v>
      </c>
      <c r="W1386" s="3" t="str">
        <f>IFERROR(VLOOKUP($B1386, 'Returns'!$A$2:$B$801, 2, FALSE), "No")</f>
        <v>No</v>
      </c>
    </row>
    <row r="1387" spans="1:23" x14ac:dyDescent="0.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VLOOKUP($M1387,People!$A$2:$B$5, 2, FALSE)</f>
        <v>Cassandra Brandow</v>
      </c>
      <c r="W1387" s="3" t="str">
        <f>IFERROR(VLOOKUP($B1387, 'Returns'!$A$2:$B$801, 2, FALSE), "No")</f>
        <v>No</v>
      </c>
    </row>
    <row r="1388" spans="1:23" x14ac:dyDescent="0.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VLOOKUP($M1388,People!$A$2:$B$5, 2, FALSE)</f>
        <v>Cassandra Brandow</v>
      </c>
      <c r="W1388" s="3" t="str">
        <f>IFERROR(VLOOKUP($B1388, 'Returns'!$A$2:$B$801, 2, FALSE), "No")</f>
        <v>No</v>
      </c>
    </row>
    <row r="1389" spans="1:23" x14ac:dyDescent="0.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VLOOKUP($M1389,People!$A$2:$B$5, 2, FALSE)</f>
        <v>Cassandra Brandow</v>
      </c>
      <c r="W1389" s="3" t="str">
        <f>IFERROR(VLOOKUP($B1389, 'Returns'!$A$2:$B$801, 2, FALSE), "No")</f>
        <v>No</v>
      </c>
    </row>
    <row r="1390" spans="1:23" x14ac:dyDescent="0.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VLOOKUP($M1390,People!$A$2:$B$5, 2, FALSE)</f>
        <v>Cassandra Brandow</v>
      </c>
      <c r="W1390" s="3" t="str">
        <f>IFERROR(VLOOKUP($B1390, 'Returns'!$A$2:$B$801, 2, FALSE), "No")</f>
        <v>No</v>
      </c>
    </row>
    <row r="1391" spans="1:23" x14ac:dyDescent="0.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VLOOKUP($M1391,People!$A$2:$B$5, 2, FALSE)</f>
        <v>Cassandra Brandow</v>
      </c>
      <c r="W1391" s="3" t="str">
        <f>IFERROR(VLOOKUP($B1391, 'Returns'!$A$2:$B$801, 2, FALSE), "No")</f>
        <v>No</v>
      </c>
    </row>
    <row r="1392" spans="1:23" x14ac:dyDescent="0.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VLOOKUP($M1392,People!$A$2:$B$5, 2, FALSE)</f>
        <v>Cassandra Brandow</v>
      </c>
      <c r="W1392" s="3" t="str">
        <f>IFERROR(VLOOKUP($B1392, 'Returns'!$A$2:$B$801, 2, FALSE), "No")</f>
        <v>No</v>
      </c>
    </row>
    <row r="1393" spans="1:23" x14ac:dyDescent="0.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VLOOKUP($M1393,People!$A$2:$B$5, 2, FALSE)</f>
        <v>Cassandra Brandow</v>
      </c>
      <c r="W1393" s="3" t="str">
        <f>IFERROR(VLOOKUP($B1393, 'Returns'!$A$2:$B$801, 2, FALSE), "No")</f>
        <v>No</v>
      </c>
    </row>
    <row r="1394" spans="1:23" x14ac:dyDescent="0.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VLOOKUP($M1394,People!$A$2:$B$5, 2, FALSE)</f>
        <v>Cassandra Brandow</v>
      </c>
      <c r="W1394" s="3" t="str">
        <f>IFERROR(VLOOKUP($B1394, 'Returns'!$A$2:$B$801, 2, FALSE), "No")</f>
        <v>No</v>
      </c>
    </row>
    <row r="1395" spans="1:23" x14ac:dyDescent="0.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VLOOKUP($M1395,People!$A$2:$B$5, 2, FALSE)</f>
        <v>Cassandra Brandow</v>
      </c>
      <c r="W1395" s="3" t="str">
        <f>IFERROR(VLOOKUP($B1395, 'Returns'!$A$2:$B$801, 2, FALSE), "No")</f>
        <v>No</v>
      </c>
    </row>
    <row r="1396" spans="1:23" x14ac:dyDescent="0.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VLOOKUP($M1396,People!$A$2:$B$5, 2, FALSE)</f>
        <v>Kelly Williams</v>
      </c>
      <c r="W1396" s="3" t="str">
        <f>IFERROR(VLOOKUP($B1396, 'Returns'!$A$2:$B$801, 2, FALSE), "No")</f>
        <v>No</v>
      </c>
    </row>
    <row r="1397" spans="1:23" x14ac:dyDescent="0.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VLOOKUP($M1397,People!$A$2:$B$5, 2, FALSE)</f>
        <v>Kelly Williams</v>
      </c>
      <c r="W1397" s="3" t="str">
        <f>IFERROR(VLOOKUP($B1397, 'Returns'!$A$2:$B$801, 2, FALSE), "No")</f>
        <v>No</v>
      </c>
    </row>
    <row r="1398" spans="1:23" x14ac:dyDescent="0.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VLOOKUP($M1398,People!$A$2:$B$5, 2, FALSE)</f>
        <v>Chuck Magee</v>
      </c>
      <c r="W1398" s="3" t="str">
        <f>IFERROR(VLOOKUP($B1398, 'Returns'!$A$2:$B$801, 2, FALSE), "No")</f>
        <v>No</v>
      </c>
    </row>
    <row r="1399" spans="1:23" x14ac:dyDescent="0.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VLOOKUP($M1399,People!$A$2:$B$5, 2, FALSE)</f>
        <v>Chuck Magee</v>
      </c>
      <c r="W1399" s="3" t="str">
        <f>IFERROR(VLOOKUP($B1399, 'Returns'!$A$2:$B$801, 2, FALSE), "No")</f>
        <v>No</v>
      </c>
    </row>
    <row r="1400" spans="1:23" x14ac:dyDescent="0.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VLOOKUP($M1400,People!$A$2:$B$5, 2, FALSE)</f>
        <v>Chuck Magee</v>
      </c>
      <c r="W1400" s="3" t="str">
        <f>IFERROR(VLOOKUP($B1400, 'Returns'!$A$2:$B$801, 2, FALSE), "No")</f>
        <v>No</v>
      </c>
    </row>
    <row r="1401" spans="1:23" x14ac:dyDescent="0.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VLOOKUP($M1401,People!$A$2:$B$5, 2, FALSE)</f>
        <v>Chuck Magee</v>
      </c>
      <c r="W1401" s="3" t="str">
        <f>IFERROR(VLOOKUP($B1401, 'Returns'!$A$2:$B$801, 2, FALSE), "No")</f>
        <v>No</v>
      </c>
    </row>
    <row r="1402" spans="1:23" x14ac:dyDescent="0.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VLOOKUP($M1402,People!$A$2:$B$5, 2, FALSE)</f>
        <v>Cassandra Brandow</v>
      </c>
      <c r="W1402" s="3" t="str">
        <f>IFERROR(VLOOKUP($B1402, 'Returns'!$A$2:$B$801, 2, FALSE), "No")</f>
        <v>Yes</v>
      </c>
    </row>
    <row r="1403" spans="1:23" x14ac:dyDescent="0.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VLOOKUP($M1403,People!$A$2:$B$5, 2, FALSE)</f>
        <v>Cassandra Brandow</v>
      </c>
      <c r="W1403" s="3" t="str">
        <f>IFERROR(VLOOKUP($B1403, 'Returns'!$A$2:$B$801, 2, FALSE), "No")</f>
        <v>Yes</v>
      </c>
    </row>
    <row r="1404" spans="1:23" x14ac:dyDescent="0.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VLOOKUP($M1404,People!$A$2:$B$5, 2, FALSE)</f>
        <v>Chuck Magee</v>
      </c>
      <c r="W1404" s="3" t="str">
        <f>IFERROR(VLOOKUP($B1404, 'Returns'!$A$2:$B$801, 2, FALSE), "No")</f>
        <v>No</v>
      </c>
    </row>
    <row r="1405" spans="1:23" x14ac:dyDescent="0.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VLOOKUP($M1405,People!$A$2:$B$5, 2, FALSE)</f>
        <v>Chuck Magee</v>
      </c>
      <c r="W1405" s="3" t="str">
        <f>IFERROR(VLOOKUP($B1405, 'Returns'!$A$2:$B$801, 2, FALSE), "No")</f>
        <v>No</v>
      </c>
    </row>
    <row r="1406" spans="1:23" x14ac:dyDescent="0.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VLOOKUP($M1406,People!$A$2:$B$5, 2, FALSE)</f>
        <v>Chuck Magee</v>
      </c>
      <c r="W1406" s="3" t="str">
        <f>IFERROR(VLOOKUP($B1406, 'Returns'!$A$2:$B$801, 2, FALSE), "No")</f>
        <v>No</v>
      </c>
    </row>
    <row r="1407" spans="1:23" x14ac:dyDescent="0.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VLOOKUP($M1407,People!$A$2:$B$5, 2, FALSE)</f>
        <v>Chuck Magee</v>
      </c>
      <c r="W1407" s="3" t="str">
        <f>IFERROR(VLOOKUP($B1407, 'Returns'!$A$2:$B$801, 2, FALSE), "No")</f>
        <v>No</v>
      </c>
    </row>
    <row r="1408" spans="1:23" x14ac:dyDescent="0.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VLOOKUP($M1408,People!$A$2:$B$5, 2, FALSE)</f>
        <v>Chuck Magee</v>
      </c>
      <c r="W1408" s="3" t="str">
        <f>IFERROR(VLOOKUP($B1408, 'Returns'!$A$2:$B$801, 2, FALSE), "No")</f>
        <v>No</v>
      </c>
    </row>
    <row r="1409" spans="1:23" x14ac:dyDescent="0.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VLOOKUP($M1409,People!$A$2:$B$5, 2, FALSE)</f>
        <v>Chuck Magee</v>
      </c>
      <c r="W1409" s="3" t="str">
        <f>IFERROR(VLOOKUP($B1409, 'Returns'!$A$2:$B$801, 2, FALSE), "No")</f>
        <v>No</v>
      </c>
    </row>
    <row r="1410" spans="1:23" x14ac:dyDescent="0.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VLOOKUP($M1410,People!$A$2:$B$5, 2, FALSE)</f>
        <v>Chuck Magee</v>
      </c>
      <c r="W1410" s="3" t="str">
        <f>IFERROR(VLOOKUP($B1410, 'Returns'!$A$2:$B$801, 2, FALSE), "No")</f>
        <v>No</v>
      </c>
    </row>
    <row r="1411" spans="1:23" x14ac:dyDescent="0.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VLOOKUP($M1411,People!$A$2:$B$5, 2, FALSE)</f>
        <v>Anna Andreadi</v>
      </c>
      <c r="W1411" s="3" t="str">
        <f>IFERROR(VLOOKUP($B1411, 'Returns'!$A$2:$B$801, 2, FALSE), "No")</f>
        <v>No</v>
      </c>
    </row>
    <row r="1412" spans="1:23" x14ac:dyDescent="0.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VLOOKUP($M1412,People!$A$2:$B$5, 2, FALSE)</f>
        <v>Kelly Williams</v>
      </c>
      <c r="W1412" s="3" t="str">
        <f>IFERROR(VLOOKUP($B1412, 'Returns'!$A$2:$B$801, 2, FALSE), "No")</f>
        <v>No</v>
      </c>
    </row>
    <row r="1413" spans="1:23" x14ac:dyDescent="0.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VLOOKUP($M1413,People!$A$2:$B$5, 2, FALSE)</f>
        <v>Chuck Magee</v>
      </c>
      <c r="W1413" s="3" t="str">
        <f>IFERROR(VLOOKUP($B1413, 'Returns'!$A$2:$B$801, 2, FALSE), "No")</f>
        <v>No</v>
      </c>
    </row>
    <row r="1414" spans="1:23" x14ac:dyDescent="0.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VLOOKUP($M1414,People!$A$2:$B$5, 2, FALSE)</f>
        <v>Chuck Magee</v>
      </c>
      <c r="W1414" s="3" t="str">
        <f>IFERROR(VLOOKUP($B1414, 'Returns'!$A$2:$B$801, 2, FALSE), "No")</f>
        <v>No</v>
      </c>
    </row>
    <row r="1415" spans="1:23" x14ac:dyDescent="0.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VLOOKUP($M1415,People!$A$2:$B$5, 2, FALSE)</f>
        <v>Chuck Magee</v>
      </c>
      <c r="W1415" s="3" t="str">
        <f>IFERROR(VLOOKUP($B1415, 'Returns'!$A$2:$B$801, 2, FALSE), "No")</f>
        <v>No</v>
      </c>
    </row>
    <row r="1416" spans="1:23" x14ac:dyDescent="0.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VLOOKUP($M1416,People!$A$2:$B$5, 2, FALSE)</f>
        <v>Anna Andreadi</v>
      </c>
      <c r="W1416" s="3" t="str">
        <f>IFERROR(VLOOKUP($B1416, 'Returns'!$A$2:$B$801, 2, FALSE), "No")</f>
        <v>Yes</v>
      </c>
    </row>
    <row r="1417" spans="1:23" x14ac:dyDescent="0.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VLOOKUP($M1417,People!$A$2:$B$5, 2, FALSE)</f>
        <v>Anna Andreadi</v>
      </c>
      <c r="W1417" s="3" t="str">
        <f>IFERROR(VLOOKUP($B1417, 'Returns'!$A$2:$B$801, 2, FALSE), "No")</f>
        <v>Yes</v>
      </c>
    </row>
    <row r="1418" spans="1:23" x14ac:dyDescent="0.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VLOOKUP($M1418,People!$A$2:$B$5, 2, FALSE)</f>
        <v>Kelly Williams</v>
      </c>
      <c r="W1418" s="3" t="str">
        <f>IFERROR(VLOOKUP($B1418, 'Returns'!$A$2:$B$801, 2, FALSE), "No")</f>
        <v>No</v>
      </c>
    </row>
    <row r="1419" spans="1:23" x14ac:dyDescent="0.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VLOOKUP($M1419,People!$A$2:$B$5, 2, FALSE)</f>
        <v>Kelly Williams</v>
      </c>
      <c r="W1419" s="3" t="str">
        <f>IFERROR(VLOOKUP($B1419, 'Returns'!$A$2:$B$801, 2, FALSE), "No")</f>
        <v>No</v>
      </c>
    </row>
    <row r="1420" spans="1:23" x14ac:dyDescent="0.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VLOOKUP($M1420,People!$A$2:$B$5, 2, FALSE)</f>
        <v>Kelly Williams</v>
      </c>
      <c r="W1420" s="3" t="str">
        <f>IFERROR(VLOOKUP($B1420, 'Returns'!$A$2:$B$801, 2, FALSE), "No")</f>
        <v>No</v>
      </c>
    </row>
    <row r="1421" spans="1:23" x14ac:dyDescent="0.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VLOOKUP($M1421,People!$A$2:$B$5, 2, FALSE)</f>
        <v>Anna Andreadi</v>
      </c>
      <c r="W1421" s="3" t="str">
        <f>IFERROR(VLOOKUP($B1421, 'Returns'!$A$2:$B$801, 2, FALSE), "No")</f>
        <v>No</v>
      </c>
    </row>
    <row r="1422" spans="1:23" x14ac:dyDescent="0.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VLOOKUP($M1422,People!$A$2:$B$5, 2, FALSE)</f>
        <v>Anna Andreadi</v>
      </c>
      <c r="W1422" s="3" t="str">
        <f>IFERROR(VLOOKUP($B1422, 'Returns'!$A$2:$B$801, 2, FALSE), "No")</f>
        <v>No</v>
      </c>
    </row>
    <row r="1423" spans="1:23" x14ac:dyDescent="0.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VLOOKUP($M1423,People!$A$2:$B$5, 2, FALSE)</f>
        <v>Anna Andreadi</v>
      </c>
      <c r="W1423" s="3" t="str">
        <f>IFERROR(VLOOKUP($B1423, 'Returns'!$A$2:$B$801, 2, FALSE), "No")</f>
        <v>No</v>
      </c>
    </row>
    <row r="1424" spans="1:23" x14ac:dyDescent="0.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VLOOKUP($M1424,People!$A$2:$B$5, 2, FALSE)</f>
        <v>Anna Andreadi</v>
      </c>
      <c r="W1424" s="3" t="str">
        <f>IFERROR(VLOOKUP($B1424, 'Returns'!$A$2:$B$801, 2, FALSE), "No")</f>
        <v>No</v>
      </c>
    </row>
    <row r="1425" spans="1:23" x14ac:dyDescent="0.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VLOOKUP($M1425,People!$A$2:$B$5, 2, FALSE)</f>
        <v>Anna Andreadi</v>
      </c>
      <c r="W1425" s="3" t="str">
        <f>IFERROR(VLOOKUP($B1425, 'Returns'!$A$2:$B$801, 2, FALSE), "No")</f>
        <v>No</v>
      </c>
    </row>
    <row r="1426" spans="1:23" x14ac:dyDescent="0.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VLOOKUP($M1426,People!$A$2:$B$5, 2, FALSE)</f>
        <v>Anna Andreadi</v>
      </c>
      <c r="W1426" s="3" t="str">
        <f>IFERROR(VLOOKUP($B1426, 'Returns'!$A$2:$B$801, 2, FALSE), "No")</f>
        <v>No</v>
      </c>
    </row>
    <row r="1427" spans="1:23" x14ac:dyDescent="0.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VLOOKUP($M1427,People!$A$2:$B$5, 2, FALSE)</f>
        <v>Anna Andreadi</v>
      </c>
      <c r="W1427" s="3" t="str">
        <f>IFERROR(VLOOKUP($B1427, 'Returns'!$A$2:$B$801, 2, FALSE), "No")</f>
        <v>No</v>
      </c>
    </row>
    <row r="1428" spans="1:23" x14ac:dyDescent="0.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VLOOKUP($M1428,People!$A$2:$B$5, 2, FALSE)</f>
        <v>Anna Andreadi</v>
      </c>
      <c r="W1428" s="3" t="str">
        <f>IFERROR(VLOOKUP($B1428, 'Returns'!$A$2:$B$801, 2, FALSE), "No")</f>
        <v>No</v>
      </c>
    </row>
    <row r="1429" spans="1:23" x14ac:dyDescent="0.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VLOOKUP($M1429,People!$A$2:$B$5, 2, FALSE)</f>
        <v>Anna Andreadi</v>
      </c>
      <c r="W1429" s="3" t="str">
        <f>IFERROR(VLOOKUP($B1429, 'Returns'!$A$2:$B$801, 2, FALSE), "No")</f>
        <v>No</v>
      </c>
    </row>
    <row r="1430" spans="1:23" x14ac:dyDescent="0.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VLOOKUP($M1430,People!$A$2:$B$5, 2, FALSE)</f>
        <v>Anna Andreadi</v>
      </c>
      <c r="W1430" s="3" t="str">
        <f>IFERROR(VLOOKUP($B1430, 'Returns'!$A$2:$B$801, 2, FALSE), "No")</f>
        <v>No</v>
      </c>
    </row>
    <row r="1431" spans="1:23" x14ac:dyDescent="0.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VLOOKUP($M1431,People!$A$2:$B$5, 2, FALSE)</f>
        <v>Anna Andreadi</v>
      </c>
      <c r="W1431" s="3" t="str">
        <f>IFERROR(VLOOKUP($B1431, 'Returns'!$A$2:$B$801, 2, FALSE), "No")</f>
        <v>No</v>
      </c>
    </row>
    <row r="1432" spans="1:23" x14ac:dyDescent="0.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VLOOKUP($M1432,People!$A$2:$B$5, 2, FALSE)</f>
        <v>Chuck Magee</v>
      </c>
      <c r="W1432" s="3" t="str">
        <f>IFERROR(VLOOKUP($B1432, 'Returns'!$A$2:$B$801, 2, FALSE), "No")</f>
        <v>No</v>
      </c>
    </row>
    <row r="1433" spans="1:23" x14ac:dyDescent="0.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VLOOKUP($M1433,People!$A$2:$B$5, 2, FALSE)</f>
        <v>Cassandra Brandow</v>
      </c>
      <c r="W1433" s="3" t="str">
        <f>IFERROR(VLOOKUP($B1433, 'Returns'!$A$2:$B$801, 2, FALSE), "No")</f>
        <v>No</v>
      </c>
    </row>
    <row r="1434" spans="1:23" x14ac:dyDescent="0.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VLOOKUP($M1434,People!$A$2:$B$5, 2, FALSE)</f>
        <v>Cassandra Brandow</v>
      </c>
      <c r="W1434" s="3" t="str">
        <f>IFERROR(VLOOKUP($B1434, 'Returns'!$A$2:$B$801, 2, FALSE), "No")</f>
        <v>No</v>
      </c>
    </row>
    <row r="1435" spans="1:23" x14ac:dyDescent="0.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VLOOKUP($M1435,People!$A$2:$B$5, 2, FALSE)</f>
        <v>Cassandra Brandow</v>
      </c>
      <c r="W1435" s="3" t="str">
        <f>IFERROR(VLOOKUP($B1435, 'Returns'!$A$2:$B$801, 2, FALSE), "No")</f>
        <v>No</v>
      </c>
    </row>
    <row r="1436" spans="1:23" x14ac:dyDescent="0.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VLOOKUP($M1436,People!$A$2:$B$5, 2, FALSE)</f>
        <v>Anna Andreadi</v>
      </c>
      <c r="W1436" s="3" t="str">
        <f>IFERROR(VLOOKUP($B1436, 'Returns'!$A$2:$B$801, 2, FALSE), "No")</f>
        <v>No</v>
      </c>
    </row>
    <row r="1437" spans="1:23" x14ac:dyDescent="0.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VLOOKUP($M1437,People!$A$2:$B$5, 2, FALSE)</f>
        <v>Chuck Magee</v>
      </c>
      <c r="W1437" s="3" t="str">
        <f>IFERROR(VLOOKUP($B1437, 'Returns'!$A$2:$B$801, 2, FALSE), "No")</f>
        <v>No</v>
      </c>
    </row>
    <row r="1438" spans="1:23" x14ac:dyDescent="0.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VLOOKUP($M1438,People!$A$2:$B$5, 2, FALSE)</f>
        <v>Chuck Magee</v>
      </c>
      <c r="W1438" s="3" t="str">
        <f>IFERROR(VLOOKUP($B1438, 'Returns'!$A$2:$B$801, 2, FALSE), "No")</f>
        <v>No</v>
      </c>
    </row>
    <row r="1439" spans="1:23" x14ac:dyDescent="0.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VLOOKUP($M1439,People!$A$2:$B$5, 2, FALSE)</f>
        <v>Kelly Williams</v>
      </c>
      <c r="W1439" s="3" t="str">
        <f>IFERROR(VLOOKUP($B1439, 'Returns'!$A$2:$B$801, 2, FALSE), "No")</f>
        <v>Yes</v>
      </c>
    </row>
    <row r="1440" spans="1:23" x14ac:dyDescent="0.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VLOOKUP($M1440,People!$A$2:$B$5, 2, FALSE)</f>
        <v>Kelly Williams</v>
      </c>
      <c r="W1440" s="3" t="str">
        <f>IFERROR(VLOOKUP($B1440, 'Returns'!$A$2:$B$801, 2, FALSE), "No")</f>
        <v>Yes</v>
      </c>
    </row>
    <row r="1441" spans="1:23" x14ac:dyDescent="0.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VLOOKUP($M1441,People!$A$2:$B$5, 2, FALSE)</f>
        <v>Chuck Magee</v>
      </c>
      <c r="W1441" s="3" t="str">
        <f>IFERROR(VLOOKUP($B1441, 'Returns'!$A$2:$B$801, 2, FALSE), "No")</f>
        <v>No</v>
      </c>
    </row>
    <row r="1442" spans="1:23" x14ac:dyDescent="0.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VLOOKUP($M1442,People!$A$2:$B$5, 2, FALSE)</f>
        <v>Chuck Magee</v>
      </c>
      <c r="W1442" s="3" t="str">
        <f>IFERROR(VLOOKUP($B1442, 'Returns'!$A$2:$B$801, 2, FALSE), "No")</f>
        <v>No</v>
      </c>
    </row>
    <row r="1443" spans="1:23" x14ac:dyDescent="0.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VLOOKUP($M1443,People!$A$2:$B$5, 2, FALSE)</f>
        <v>Anna Andreadi</v>
      </c>
      <c r="W1443" s="3" t="str">
        <f>IFERROR(VLOOKUP($B1443, 'Returns'!$A$2:$B$801, 2, FALSE), "No")</f>
        <v>No</v>
      </c>
    </row>
    <row r="1444" spans="1:23" x14ac:dyDescent="0.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VLOOKUP($M1444,People!$A$2:$B$5, 2, FALSE)</f>
        <v>Cassandra Brandow</v>
      </c>
      <c r="W1444" s="3" t="str">
        <f>IFERROR(VLOOKUP($B1444, 'Returns'!$A$2:$B$801, 2, FALSE), "No")</f>
        <v>No</v>
      </c>
    </row>
    <row r="1445" spans="1:23" x14ac:dyDescent="0.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VLOOKUP($M1445,People!$A$2:$B$5, 2, FALSE)</f>
        <v>Anna Andreadi</v>
      </c>
      <c r="W1445" s="3" t="str">
        <f>IFERROR(VLOOKUP($B1445, 'Returns'!$A$2:$B$801, 2, FALSE), "No")</f>
        <v>No</v>
      </c>
    </row>
    <row r="1446" spans="1:23" x14ac:dyDescent="0.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VLOOKUP($M1446,People!$A$2:$B$5, 2, FALSE)</f>
        <v>Kelly Williams</v>
      </c>
      <c r="W1446" s="3" t="str">
        <f>IFERROR(VLOOKUP($B1446, 'Returns'!$A$2:$B$801, 2, FALSE), "No")</f>
        <v>No</v>
      </c>
    </row>
    <row r="1447" spans="1:23" x14ac:dyDescent="0.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VLOOKUP($M1447,People!$A$2:$B$5, 2, FALSE)</f>
        <v>Kelly Williams</v>
      </c>
      <c r="W1447" s="3" t="str">
        <f>IFERROR(VLOOKUP($B1447, 'Returns'!$A$2:$B$801, 2, FALSE), "No")</f>
        <v>No</v>
      </c>
    </row>
    <row r="1448" spans="1:23" x14ac:dyDescent="0.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VLOOKUP($M1448,People!$A$2:$B$5, 2, FALSE)</f>
        <v>Kelly Williams</v>
      </c>
      <c r="W1448" s="3" t="str">
        <f>IFERROR(VLOOKUP($B1448, 'Returns'!$A$2:$B$801, 2, FALSE), "No")</f>
        <v>No</v>
      </c>
    </row>
    <row r="1449" spans="1:23" x14ac:dyDescent="0.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VLOOKUP($M1449,People!$A$2:$B$5, 2, FALSE)</f>
        <v>Kelly Williams</v>
      </c>
      <c r="W1449" s="3" t="str">
        <f>IFERROR(VLOOKUP($B1449, 'Returns'!$A$2:$B$801, 2, FALSE), "No")</f>
        <v>No</v>
      </c>
    </row>
    <row r="1450" spans="1:23" x14ac:dyDescent="0.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VLOOKUP($M1450,People!$A$2:$B$5, 2, FALSE)</f>
        <v>Chuck Magee</v>
      </c>
      <c r="W1450" s="3" t="str">
        <f>IFERROR(VLOOKUP($B1450, 'Returns'!$A$2:$B$801, 2, FALSE), "No")</f>
        <v>No</v>
      </c>
    </row>
    <row r="1451" spans="1:23" x14ac:dyDescent="0.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VLOOKUP($M1451,People!$A$2:$B$5, 2, FALSE)</f>
        <v>Anna Andreadi</v>
      </c>
      <c r="W1451" s="3" t="str">
        <f>IFERROR(VLOOKUP($B1451, 'Returns'!$A$2:$B$801, 2, FALSE), "No")</f>
        <v>No</v>
      </c>
    </row>
    <row r="1452" spans="1:23" x14ac:dyDescent="0.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VLOOKUP($M1452,People!$A$2:$B$5, 2, FALSE)</f>
        <v>Anna Andreadi</v>
      </c>
      <c r="W1452" s="3" t="str">
        <f>IFERROR(VLOOKUP($B1452, 'Returns'!$A$2:$B$801, 2, FALSE), "No")</f>
        <v>No</v>
      </c>
    </row>
    <row r="1453" spans="1:23" x14ac:dyDescent="0.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VLOOKUP($M1453,People!$A$2:$B$5, 2, FALSE)</f>
        <v>Cassandra Brandow</v>
      </c>
      <c r="W1453" s="3" t="str">
        <f>IFERROR(VLOOKUP($B1453, 'Returns'!$A$2:$B$801, 2, FALSE), "No")</f>
        <v>No</v>
      </c>
    </row>
    <row r="1454" spans="1:23" x14ac:dyDescent="0.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VLOOKUP($M1454,People!$A$2:$B$5, 2, FALSE)</f>
        <v>Cassandra Brandow</v>
      </c>
      <c r="W1454" s="3" t="str">
        <f>IFERROR(VLOOKUP($B1454, 'Returns'!$A$2:$B$801, 2, FALSE), "No")</f>
        <v>No</v>
      </c>
    </row>
    <row r="1455" spans="1:23" x14ac:dyDescent="0.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VLOOKUP($M1455,People!$A$2:$B$5, 2, FALSE)</f>
        <v>Cassandra Brandow</v>
      </c>
      <c r="W1455" s="3" t="str">
        <f>IFERROR(VLOOKUP($B1455, 'Returns'!$A$2:$B$801, 2, FALSE), "No")</f>
        <v>No</v>
      </c>
    </row>
    <row r="1456" spans="1:23" x14ac:dyDescent="0.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VLOOKUP($M1456,People!$A$2:$B$5, 2, FALSE)</f>
        <v>Cassandra Brandow</v>
      </c>
      <c r="W1456" s="3" t="str">
        <f>IFERROR(VLOOKUP($B1456, 'Returns'!$A$2:$B$801, 2, FALSE), "No")</f>
        <v>No</v>
      </c>
    </row>
    <row r="1457" spans="1:23" x14ac:dyDescent="0.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VLOOKUP($M1457,People!$A$2:$B$5, 2, FALSE)</f>
        <v>Cassandra Brandow</v>
      </c>
      <c r="W1457" s="3" t="str">
        <f>IFERROR(VLOOKUP($B1457, 'Returns'!$A$2:$B$801, 2, FALSE), "No")</f>
        <v>No</v>
      </c>
    </row>
    <row r="1458" spans="1:23" x14ac:dyDescent="0.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VLOOKUP($M1458,People!$A$2:$B$5, 2, FALSE)</f>
        <v>Cassandra Brandow</v>
      </c>
      <c r="W1458" s="3" t="str">
        <f>IFERROR(VLOOKUP($B1458, 'Returns'!$A$2:$B$801, 2, FALSE), "No")</f>
        <v>No</v>
      </c>
    </row>
    <row r="1459" spans="1:23" x14ac:dyDescent="0.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VLOOKUP($M1459,People!$A$2:$B$5, 2, FALSE)</f>
        <v>Chuck Magee</v>
      </c>
      <c r="W1459" s="3" t="str">
        <f>IFERROR(VLOOKUP($B1459, 'Returns'!$A$2:$B$801, 2, FALSE), "No")</f>
        <v>No</v>
      </c>
    </row>
    <row r="1460" spans="1:23" x14ac:dyDescent="0.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VLOOKUP($M1460,People!$A$2:$B$5, 2, FALSE)</f>
        <v>Kelly Williams</v>
      </c>
      <c r="W1460" s="3" t="str">
        <f>IFERROR(VLOOKUP($B1460, 'Returns'!$A$2:$B$801, 2, FALSE), "No")</f>
        <v>No</v>
      </c>
    </row>
    <row r="1461" spans="1:23" x14ac:dyDescent="0.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VLOOKUP($M1461,People!$A$2:$B$5, 2, FALSE)</f>
        <v>Chuck Magee</v>
      </c>
      <c r="W1461" s="3" t="str">
        <f>IFERROR(VLOOKUP($B1461, 'Returns'!$A$2:$B$801, 2, FALSE), "No")</f>
        <v>No</v>
      </c>
    </row>
    <row r="1462" spans="1:23" x14ac:dyDescent="0.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VLOOKUP($M1462,People!$A$2:$B$5, 2, FALSE)</f>
        <v>Anna Andreadi</v>
      </c>
      <c r="W1462" s="3" t="str">
        <f>IFERROR(VLOOKUP($B1462, 'Returns'!$A$2:$B$801, 2, FALSE), "No")</f>
        <v>Yes</v>
      </c>
    </row>
    <row r="1463" spans="1:23" x14ac:dyDescent="0.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VLOOKUP($M1463,People!$A$2:$B$5, 2, FALSE)</f>
        <v>Chuck Magee</v>
      </c>
      <c r="W1463" s="3" t="str">
        <f>IFERROR(VLOOKUP($B1463, 'Returns'!$A$2:$B$801, 2, FALSE), "No")</f>
        <v>No</v>
      </c>
    </row>
    <row r="1464" spans="1:23" x14ac:dyDescent="0.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VLOOKUP($M1464,People!$A$2:$B$5, 2, FALSE)</f>
        <v>Kelly Williams</v>
      </c>
      <c r="W1464" s="3" t="str">
        <f>IFERROR(VLOOKUP($B1464, 'Returns'!$A$2:$B$801, 2, FALSE), "No")</f>
        <v>No</v>
      </c>
    </row>
    <row r="1465" spans="1:23" x14ac:dyDescent="0.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VLOOKUP($M1465,People!$A$2:$B$5, 2, FALSE)</f>
        <v>Kelly Williams</v>
      </c>
      <c r="W1465" s="3" t="str">
        <f>IFERROR(VLOOKUP($B1465, 'Returns'!$A$2:$B$801, 2, FALSE), "No")</f>
        <v>No</v>
      </c>
    </row>
    <row r="1466" spans="1:23" x14ac:dyDescent="0.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VLOOKUP($M1466,People!$A$2:$B$5, 2, FALSE)</f>
        <v>Chuck Magee</v>
      </c>
      <c r="W1466" s="3" t="str">
        <f>IFERROR(VLOOKUP($B1466, 'Returns'!$A$2:$B$801, 2, FALSE), "No")</f>
        <v>No</v>
      </c>
    </row>
    <row r="1467" spans="1:23" x14ac:dyDescent="0.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VLOOKUP($M1467,People!$A$2:$B$5, 2, FALSE)</f>
        <v>Anna Andreadi</v>
      </c>
      <c r="W1467" s="3" t="str">
        <f>IFERROR(VLOOKUP($B1467, 'Returns'!$A$2:$B$801, 2, FALSE), "No")</f>
        <v>No</v>
      </c>
    </row>
    <row r="1468" spans="1:23" x14ac:dyDescent="0.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VLOOKUP($M1468,People!$A$2:$B$5, 2, FALSE)</f>
        <v>Anna Andreadi</v>
      </c>
      <c r="W1468" s="3" t="str">
        <f>IFERROR(VLOOKUP($B1468, 'Returns'!$A$2:$B$801, 2, FALSE), "No")</f>
        <v>No</v>
      </c>
    </row>
    <row r="1469" spans="1:23" x14ac:dyDescent="0.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VLOOKUP($M1469,People!$A$2:$B$5, 2, FALSE)</f>
        <v>Cassandra Brandow</v>
      </c>
      <c r="W1469" s="3" t="str">
        <f>IFERROR(VLOOKUP($B1469, 'Returns'!$A$2:$B$801, 2, FALSE), "No")</f>
        <v>No</v>
      </c>
    </row>
    <row r="1470" spans="1:23" x14ac:dyDescent="0.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VLOOKUP($M1470,People!$A$2:$B$5, 2, FALSE)</f>
        <v>Kelly Williams</v>
      </c>
      <c r="W1470" s="3" t="str">
        <f>IFERROR(VLOOKUP($B1470, 'Returns'!$A$2:$B$801, 2, FALSE), "No")</f>
        <v>No</v>
      </c>
    </row>
    <row r="1471" spans="1:23" x14ac:dyDescent="0.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VLOOKUP($M1471,People!$A$2:$B$5, 2, FALSE)</f>
        <v>Kelly Williams</v>
      </c>
      <c r="W1471" s="3" t="str">
        <f>IFERROR(VLOOKUP($B1471, 'Returns'!$A$2:$B$801, 2, FALSE), "No")</f>
        <v>No</v>
      </c>
    </row>
    <row r="1472" spans="1:23" x14ac:dyDescent="0.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VLOOKUP($M1472,People!$A$2:$B$5, 2, FALSE)</f>
        <v>Kelly Williams</v>
      </c>
      <c r="W1472" s="3" t="str">
        <f>IFERROR(VLOOKUP($B1472, 'Returns'!$A$2:$B$801, 2, FALSE), "No")</f>
        <v>No</v>
      </c>
    </row>
    <row r="1473" spans="1:23" x14ac:dyDescent="0.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VLOOKUP($M1473,People!$A$2:$B$5, 2, FALSE)</f>
        <v>Chuck Magee</v>
      </c>
      <c r="W1473" s="3" t="str">
        <f>IFERROR(VLOOKUP($B1473, 'Returns'!$A$2:$B$801, 2, FALSE), "No")</f>
        <v>No</v>
      </c>
    </row>
    <row r="1474" spans="1:23" x14ac:dyDescent="0.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VLOOKUP($M1474,People!$A$2:$B$5, 2, FALSE)</f>
        <v>Anna Andreadi</v>
      </c>
      <c r="W1474" s="3" t="str">
        <f>IFERROR(VLOOKUP($B1474, 'Returns'!$A$2:$B$801, 2, FALSE), "No")</f>
        <v>No</v>
      </c>
    </row>
    <row r="1475" spans="1:23" x14ac:dyDescent="0.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VLOOKUP($M1475,People!$A$2:$B$5, 2, FALSE)</f>
        <v>Kelly Williams</v>
      </c>
      <c r="W1475" s="3" t="str">
        <f>IFERROR(VLOOKUP($B1475, 'Returns'!$A$2:$B$801, 2, FALSE), "No")</f>
        <v>No</v>
      </c>
    </row>
    <row r="1476" spans="1:23" x14ac:dyDescent="0.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VLOOKUP($M1476,People!$A$2:$B$5, 2, FALSE)</f>
        <v>Chuck Magee</v>
      </c>
      <c r="W1476" s="3" t="str">
        <f>IFERROR(VLOOKUP($B1476, 'Returns'!$A$2:$B$801, 2, FALSE), "No")</f>
        <v>No</v>
      </c>
    </row>
    <row r="1477" spans="1:23" x14ac:dyDescent="0.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VLOOKUP($M1477,People!$A$2:$B$5, 2, FALSE)</f>
        <v>Chuck Magee</v>
      </c>
      <c r="W1477" s="3" t="str">
        <f>IFERROR(VLOOKUP($B1477, 'Returns'!$A$2:$B$801, 2, FALSE), "No")</f>
        <v>No</v>
      </c>
    </row>
    <row r="1478" spans="1:23" x14ac:dyDescent="0.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VLOOKUP($M1478,People!$A$2:$B$5, 2, FALSE)</f>
        <v>Chuck Magee</v>
      </c>
      <c r="W1478" s="3" t="str">
        <f>IFERROR(VLOOKUP($B1478, 'Returns'!$A$2:$B$801, 2, FALSE), "No")</f>
        <v>No</v>
      </c>
    </row>
    <row r="1479" spans="1:23" x14ac:dyDescent="0.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VLOOKUP($M1479,People!$A$2:$B$5, 2, FALSE)</f>
        <v>Cassandra Brandow</v>
      </c>
      <c r="W1479" s="3" t="str">
        <f>IFERROR(VLOOKUP($B1479, 'Returns'!$A$2:$B$801, 2, FALSE), "No")</f>
        <v>No</v>
      </c>
    </row>
    <row r="1480" spans="1:23" x14ac:dyDescent="0.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VLOOKUP($M1480,People!$A$2:$B$5, 2, FALSE)</f>
        <v>Anna Andreadi</v>
      </c>
      <c r="W1480" s="3" t="str">
        <f>IFERROR(VLOOKUP($B1480, 'Returns'!$A$2:$B$801, 2, FALSE), "No")</f>
        <v>No</v>
      </c>
    </row>
    <row r="1481" spans="1:23" x14ac:dyDescent="0.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VLOOKUP($M1481,People!$A$2:$B$5, 2, FALSE)</f>
        <v>Anna Andreadi</v>
      </c>
      <c r="W1481" s="3" t="str">
        <f>IFERROR(VLOOKUP($B1481, 'Returns'!$A$2:$B$801, 2, FALSE), "No")</f>
        <v>Yes</v>
      </c>
    </row>
    <row r="1482" spans="1:23" x14ac:dyDescent="0.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VLOOKUP($M1482,People!$A$2:$B$5, 2, FALSE)</f>
        <v>Anna Andreadi</v>
      </c>
      <c r="W1482" s="3" t="str">
        <f>IFERROR(VLOOKUP($B1482, 'Returns'!$A$2:$B$801, 2, FALSE), "No")</f>
        <v>Yes</v>
      </c>
    </row>
    <row r="1483" spans="1:23" x14ac:dyDescent="0.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VLOOKUP($M1483,People!$A$2:$B$5, 2, FALSE)</f>
        <v>Anna Andreadi</v>
      </c>
      <c r="W1483" s="3" t="str">
        <f>IFERROR(VLOOKUP($B1483, 'Returns'!$A$2:$B$801, 2, FALSE), "No")</f>
        <v>Yes</v>
      </c>
    </row>
    <row r="1484" spans="1:23" x14ac:dyDescent="0.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VLOOKUP($M1484,People!$A$2:$B$5, 2, FALSE)</f>
        <v>Cassandra Brandow</v>
      </c>
      <c r="W1484" s="3" t="str">
        <f>IFERROR(VLOOKUP($B1484, 'Returns'!$A$2:$B$801, 2, FALSE), "No")</f>
        <v>No</v>
      </c>
    </row>
    <row r="1485" spans="1:23" x14ac:dyDescent="0.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VLOOKUP($M1485,People!$A$2:$B$5, 2, FALSE)</f>
        <v>Cassandra Brandow</v>
      </c>
      <c r="W1485" s="3" t="str">
        <f>IFERROR(VLOOKUP($B1485, 'Returns'!$A$2:$B$801, 2, FALSE), "No")</f>
        <v>No</v>
      </c>
    </row>
    <row r="1486" spans="1:23" x14ac:dyDescent="0.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VLOOKUP($M1486,People!$A$2:$B$5, 2, FALSE)</f>
        <v>Anna Andreadi</v>
      </c>
      <c r="W1486" s="3" t="str">
        <f>IFERROR(VLOOKUP($B1486, 'Returns'!$A$2:$B$801, 2, FALSE), "No")</f>
        <v>No</v>
      </c>
    </row>
    <row r="1487" spans="1:23" x14ac:dyDescent="0.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VLOOKUP($M1487,People!$A$2:$B$5, 2, FALSE)</f>
        <v>Chuck Magee</v>
      </c>
      <c r="W1487" s="3" t="str">
        <f>IFERROR(VLOOKUP($B1487, 'Returns'!$A$2:$B$801, 2, FALSE), "No")</f>
        <v>No</v>
      </c>
    </row>
    <row r="1488" spans="1:23" x14ac:dyDescent="0.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VLOOKUP($M1488,People!$A$2:$B$5, 2, FALSE)</f>
        <v>Anna Andreadi</v>
      </c>
      <c r="W1488" s="3" t="str">
        <f>IFERROR(VLOOKUP($B1488, 'Returns'!$A$2:$B$801, 2, FALSE), "No")</f>
        <v>No</v>
      </c>
    </row>
    <row r="1489" spans="1:23" x14ac:dyDescent="0.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VLOOKUP($M1489,People!$A$2:$B$5, 2, FALSE)</f>
        <v>Anna Andreadi</v>
      </c>
      <c r="W1489" s="3" t="str">
        <f>IFERROR(VLOOKUP($B1489, 'Returns'!$A$2:$B$801, 2, FALSE), "No")</f>
        <v>No</v>
      </c>
    </row>
    <row r="1490" spans="1:23" x14ac:dyDescent="0.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VLOOKUP($M1490,People!$A$2:$B$5, 2, FALSE)</f>
        <v>Anna Andreadi</v>
      </c>
      <c r="W1490" s="3" t="str">
        <f>IFERROR(VLOOKUP($B1490, 'Returns'!$A$2:$B$801, 2, FALSE), "No")</f>
        <v>No</v>
      </c>
    </row>
    <row r="1491" spans="1:23" x14ac:dyDescent="0.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VLOOKUP($M1491,People!$A$2:$B$5, 2, FALSE)</f>
        <v>Chuck Magee</v>
      </c>
      <c r="W1491" s="3" t="str">
        <f>IFERROR(VLOOKUP($B1491, 'Returns'!$A$2:$B$801, 2, FALSE), "No")</f>
        <v>No</v>
      </c>
    </row>
    <row r="1492" spans="1:23" x14ac:dyDescent="0.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VLOOKUP($M1492,People!$A$2:$B$5, 2, FALSE)</f>
        <v>Chuck Magee</v>
      </c>
      <c r="W1492" s="3" t="str">
        <f>IFERROR(VLOOKUP($B1492, 'Returns'!$A$2:$B$801, 2, FALSE), "No")</f>
        <v>No</v>
      </c>
    </row>
    <row r="1493" spans="1:23" x14ac:dyDescent="0.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VLOOKUP($M1493,People!$A$2:$B$5, 2, FALSE)</f>
        <v>Chuck Magee</v>
      </c>
      <c r="W1493" s="3" t="str">
        <f>IFERROR(VLOOKUP($B1493, 'Returns'!$A$2:$B$801, 2, FALSE), "No")</f>
        <v>No</v>
      </c>
    </row>
    <row r="1494" spans="1:23" x14ac:dyDescent="0.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VLOOKUP($M1494,People!$A$2:$B$5, 2, FALSE)</f>
        <v>Chuck Magee</v>
      </c>
      <c r="W1494" s="3" t="str">
        <f>IFERROR(VLOOKUP($B1494, 'Returns'!$A$2:$B$801, 2, FALSE), "No")</f>
        <v>No</v>
      </c>
    </row>
    <row r="1495" spans="1:23" x14ac:dyDescent="0.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VLOOKUP($M1495,People!$A$2:$B$5, 2, FALSE)</f>
        <v>Anna Andreadi</v>
      </c>
      <c r="W1495" s="3" t="str">
        <f>IFERROR(VLOOKUP($B1495, 'Returns'!$A$2:$B$801, 2, FALSE), "No")</f>
        <v>No</v>
      </c>
    </row>
    <row r="1496" spans="1:23" x14ac:dyDescent="0.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VLOOKUP($M1496,People!$A$2:$B$5, 2, FALSE)</f>
        <v>Cassandra Brandow</v>
      </c>
      <c r="W1496" s="3" t="str">
        <f>IFERROR(VLOOKUP($B1496, 'Returns'!$A$2:$B$801, 2, FALSE), "No")</f>
        <v>No</v>
      </c>
    </row>
    <row r="1497" spans="1:23" x14ac:dyDescent="0.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VLOOKUP($M1497,People!$A$2:$B$5, 2, FALSE)</f>
        <v>Kelly Williams</v>
      </c>
      <c r="W1497" s="3" t="str">
        <f>IFERROR(VLOOKUP($B1497, 'Returns'!$A$2:$B$801, 2, FALSE), "No")</f>
        <v>No</v>
      </c>
    </row>
    <row r="1498" spans="1:23" x14ac:dyDescent="0.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VLOOKUP($M1498,People!$A$2:$B$5, 2, FALSE)</f>
        <v>Kelly Williams</v>
      </c>
      <c r="W1498" s="3" t="str">
        <f>IFERROR(VLOOKUP($B1498, 'Returns'!$A$2:$B$801, 2, FALSE), "No")</f>
        <v>No</v>
      </c>
    </row>
    <row r="1499" spans="1:23" x14ac:dyDescent="0.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VLOOKUP($M1499,People!$A$2:$B$5, 2, FALSE)</f>
        <v>Kelly Williams</v>
      </c>
      <c r="W1499" s="3" t="str">
        <f>IFERROR(VLOOKUP($B1499, 'Returns'!$A$2:$B$801, 2, FALSE), "No")</f>
        <v>No</v>
      </c>
    </row>
    <row r="1500" spans="1:23" x14ac:dyDescent="0.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VLOOKUP($M1500,People!$A$2:$B$5, 2, FALSE)</f>
        <v>Anna Andreadi</v>
      </c>
      <c r="W1500" s="3" t="str">
        <f>IFERROR(VLOOKUP($B1500, 'Returns'!$A$2:$B$801, 2, FALSE), "No")</f>
        <v>No</v>
      </c>
    </row>
    <row r="1501" spans="1:23" x14ac:dyDescent="0.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VLOOKUP($M1501,People!$A$2:$B$5, 2, FALSE)</f>
        <v>Kelly Williams</v>
      </c>
      <c r="W1501" s="3" t="str">
        <f>IFERROR(VLOOKUP($B1501, 'Returns'!$A$2:$B$801, 2, FALSE), "No")</f>
        <v>No</v>
      </c>
    </row>
    <row r="1502" spans="1:23" x14ac:dyDescent="0.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VLOOKUP($M1502,People!$A$2:$B$5, 2, FALSE)</f>
        <v>Kelly Williams</v>
      </c>
      <c r="W1502" s="3" t="str">
        <f>IFERROR(VLOOKUP($B1502, 'Returns'!$A$2:$B$801, 2, FALSE), "No")</f>
        <v>No</v>
      </c>
    </row>
    <row r="1503" spans="1:23" x14ac:dyDescent="0.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VLOOKUP($M1503,People!$A$2:$B$5, 2, FALSE)</f>
        <v>Kelly Williams</v>
      </c>
      <c r="W1503" s="3" t="str">
        <f>IFERROR(VLOOKUP($B1503, 'Returns'!$A$2:$B$801, 2, FALSE), "No")</f>
        <v>No</v>
      </c>
    </row>
    <row r="1504" spans="1:23" x14ac:dyDescent="0.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VLOOKUP($M1504,People!$A$2:$B$5, 2, FALSE)</f>
        <v>Anna Andreadi</v>
      </c>
      <c r="W1504" s="3" t="str">
        <f>IFERROR(VLOOKUP($B1504, 'Returns'!$A$2:$B$801, 2, FALSE), "No")</f>
        <v>No</v>
      </c>
    </row>
    <row r="1505" spans="1:23" x14ac:dyDescent="0.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VLOOKUP($M1505,People!$A$2:$B$5, 2, FALSE)</f>
        <v>Anna Andreadi</v>
      </c>
      <c r="W1505" s="3" t="str">
        <f>IFERROR(VLOOKUP($B1505, 'Returns'!$A$2:$B$801, 2, FALSE), "No")</f>
        <v>No</v>
      </c>
    </row>
    <row r="1506" spans="1:23" x14ac:dyDescent="0.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VLOOKUP($M1506,People!$A$2:$B$5, 2, FALSE)</f>
        <v>Anna Andreadi</v>
      </c>
      <c r="W1506" s="3" t="str">
        <f>IFERROR(VLOOKUP($B1506, 'Returns'!$A$2:$B$801, 2, FALSE), "No")</f>
        <v>No</v>
      </c>
    </row>
    <row r="1507" spans="1:23" x14ac:dyDescent="0.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VLOOKUP($M1507,People!$A$2:$B$5, 2, FALSE)</f>
        <v>Anna Andreadi</v>
      </c>
      <c r="W1507" s="3" t="str">
        <f>IFERROR(VLOOKUP($B1507, 'Returns'!$A$2:$B$801, 2, FALSE), "No")</f>
        <v>No</v>
      </c>
    </row>
    <row r="1508" spans="1:23" x14ac:dyDescent="0.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VLOOKUP($M1508,People!$A$2:$B$5, 2, FALSE)</f>
        <v>Chuck Magee</v>
      </c>
      <c r="W1508" s="3" t="str">
        <f>IFERROR(VLOOKUP($B1508, 'Returns'!$A$2:$B$801, 2, FALSE), "No")</f>
        <v>No</v>
      </c>
    </row>
    <row r="1509" spans="1:23" x14ac:dyDescent="0.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VLOOKUP($M1509,People!$A$2:$B$5, 2, FALSE)</f>
        <v>Cassandra Brandow</v>
      </c>
      <c r="W1509" s="3" t="str">
        <f>IFERROR(VLOOKUP($B1509, 'Returns'!$A$2:$B$801, 2, FALSE), "No")</f>
        <v>No</v>
      </c>
    </row>
    <row r="1510" spans="1:23" x14ac:dyDescent="0.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VLOOKUP($M1510,People!$A$2:$B$5, 2, FALSE)</f>
        <v>Kelly Williams</v>
      </c>
      <c r="W1510" s="3" t="str">
        <f>IFERROR(VLOOKUP($B1510, 'Returns'!$A$2:$B$801, 2, FALSE), "No")</f>
        <v>Yes</v>
      </c>
    </row>
    <row r="1511" spans="1:23" x14ac:dyDescent="0.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VLOOKUP($M1511,People!$A$2:$B$5, 2, FALSE)</f>
        <v>Anna Andreadi</v>
      </c>
      <c r="W1511" s="3" t="str">
        <f>IFERROR(VLOOKUP($B1511, 'Returns'!$A$2:$B$801, 2, FALSE), "No")</f>
        <v>No</v>
      </c>
    </row>
    <row r="1512" spans="1:23" x14ac:dyDescent="0.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VLOOKUP($M1512,People!$A$2:$B$5, 2, FALSE)</f>
        <v>Anna Andreadi</v>
      </c>
      <c r="W1512" s="3" t="str">
        <f>IFERROR(VLOOKUP($B1512, 'Returns'!$A$2:$B$801, 2, FALSE), "No")</f>
        <v>No</v>
      </c>
    </row>
    <row r="1513" spans="1:23" x14ac:dyDescent="0.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VLOOKUP($M1513,People!$A$2:$B$5, 2, FALSE)</f>
        <v>Anna Andreadi</v>
      </c>
      <c r="W1513" s="3" t="str">
        <f>IFERROR(VLOOKUP($B1513, 'Returns'!$A$2:$B$801, 2, FALSE), "No")</f>
        <v>No</v>
      </c>
    </row>
    <row r="1514" spans="1:23" x14ac:dyDescent="0.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VLOOKUP($M1514,People!$A$2:$B$5, 2, FALSE)</f>
        <v>Kelly Williams</v>
      </c>
      <c r="W1514" s="3" t="str">
        <f>IFERROR(VLOOKUP($B1514, 'Returns'!$A$2:$B$801, 2, FALSE), "No")</f>
        <v>No</v>
      </c>
    </row>
    <row r="1515" spans="1:23" x14ac:dyDescent="0.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VLOOKUP($M1515,People!$A$2:$B$5, 2, FALSE)</f>
        <v>Kelly Williams</v>
      </c>
      <c r="W1515" s="3" t="str">
        <f>IFERROR(VLOOKUP($B1515, 'Returns'!$A$2:$B$801, 2, FALSE), "No")</f>
        <v>No</v>
      </c>
    </row>
    <row r="1516" spans="1:23" x14ac:dyDescent="0.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VLOOKUP($M1516,People!$A$2:$B$5, 2, FALSE)</f>
        <v>Kelly Williams</v>
      </c>
      <c r="W1516" s="3" t="str">
        <f>IFERROR(VLOOKUP($B1516, 'Returns'!$A$2:$B$801, 2, FALSE), "No")</f>
        <v>No</v>
      </c>
    </row>
    <row r="1517" spans="1:23" x14ac:dyDescent="0.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VLOOKUP($M1517,People!$A$2:$B$5, 2, FALSE)</f>
        <v>Chuck Magee</v>
      </c>
      <c r="W1517" s="3" t="str">
        <f>IFERROR(VLOOKUP($B1517, 'Returns'!$A$2:$B$801, 2, FALSE), "No")</f>
        <v>No</v>
      </c>
    </row>
    <row r="1518" spans="1:23" x14ac:dyDescent="0.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VLOOKUP($M1518,People!$A$2:$B$5, 2, FALSE)</f>
        <v>Anna Andreadi</v>
      </c>
      <c r="W1518" s="3" t="str">
        <f>IFERROR(VLOOKUP($B1518, 'Returns'!$A$2:$B$801, 2, FALSE), "No")</f>
        <v>No</v>
      </c>
    </row>
    <row r="1519" spans="1:23" x14ac:dyDescent="0.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VLOOKUP($M1519,People!$A$2:$B$5, 2, FALSE)</f>
        <v>Anna Andreadi</v>
      </c>
      <c r="W1519" s="3" t="str">
        <f>IFERROR(VLOOKUP($B1519, 'Returns'!$A$2:$B$801, 2, FALSE), "No")</f>
        <v>No</v>
      </c>
    </row>
    <row r="1520" spans="1:23" x14ac:dyDescent="0.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VLOOKUP($M1520,People!$A$2:$B$5, 2, FALSE)</f>
        <v>Anna Andreadi</v>
      </c>
      <c r="W1520" s="3" t="str">
        <f>IFERROR(VLOOKUP($B1520, 'Returns'!$A$2:$B$801, 2, FALSE), "No")</f>
        <v>No</v>
      </c>
    </row>
    <row r="1521" spans="1:23" x14ac:dyDescent="0.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VLOOKUP($M1521,People!$A$2:$B$5, 2, FALSE)</f>
        <v>Anna Andreadi</v>
      </c>
      <c r="W1521" s="3" t="str">
        <f>IFERROR(VLOOKUP($B1521, 'Returns'!$A$2:$B$801, 2, FALSE), "No")</f>
        <v>No</v>
      </c>
    </row>
    <row r="1522" spans="1:23" x14ac:dyDescent="0.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VLOOKUP($M1522,People!$A$2:$B$5, 2, FALSE)</f>
        <v>Kelly Williams</v>
      </c>
      <c r="W1522" s="3" t="str">
        <f>IFERROR(VLOOKUP($B1522, 'Returns'!$A$2:$B$801, 2, FALSE), "No")</f>
        <v>No</v>
      </c>
    </row>
    <row r="1523" spans="1:23" x14ac:dyDescent="0.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VLOOKUP($M1523,People!$A$2:$B$5, 2, FALSE)</f>
        <v>Anna Andreadi</v>
      </c>
      <c r="W1523" s="3" t="str">
        <f>IFERROR(VLOOKUP($B1523, 'Returns'!$A$2:$B$801, 2, FALSE), "No")</f>
        <v>No</v>
      </c>
    </row>
    <row r="1524" spans="1:23" x14ac:dyDescent="0.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VLOOKUP($M1524,People!$A$2:$B$5, 2, FALSE)</f>
        <v>Anna Andreadi</v>
      </c>
      <c r="W1524" s="3" t="str">
        <f>IFERROR(VLOOKUP($B1524, 'Returns'!$A$2:$B$801, 2, FALSE), "No")</f>
        <v>No</v>
      </c>
    </row>
    <row r="1525" spans="1:23" x14ac:dyDescent="0.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VLOOKUP($M1525,People!$A$2:$B$5, 2, FALSE)</f>
        <v>Anna Andreadi</v>
      </c>
      <c r="W1525" s="3" t="str">
        <f>IFERROR(VLOOKUP($B1525, 'Returns'!$A$2:$B$801, 2, FALSE), "No")</f>
        <v>No</v>
      </c>
    </row>
    <row r="1526" spans="1:23" x14ac:dyDescent="0.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VLOOKUP($M1526,People!$A$2:$B$5, 2, FALSE)</f>
        <v>Anna Andreadi</v>
      </c>
      <c r="W1526" s="3" t="str">
        <f>IFERROR(VLOOKUP($B1526, 'Returns'!$A$2:$B$801, 2, FALSE), "No")</f>
        <v>No</v>
      </c>
    </row>
    <row r="1527" spans="1:23" x14ac:dyDescent="0.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VLOOKUP($M1527,People!$A$2:$B$5, 2, FALSE)</f>
        <v>Anna Andreadi</v>
      </c>
      <c r="W1527" s="3" t="str">
        <f>IFERROR(VLOOKUP($B1527, 'Returns'!$A$2:$B$801, 2, FALSE), "No")</f>
        <v>No</v>
      </c>
    </row>
    <row r="1528" spans="1:23" x14ac:dyDescent="0.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VLOOKUP($M1528,People!$A$2:$B$5, 2, FALSE)</f>
        <v>Chuck Magee</v>
      </c>
      <c r="W1528" s="3" t="str">
        <f>IFERROR(VLOOKUP($B1528, 'Returns'!$A$2:$B$801, 2, FALSE), "No")</f>
        <v>No</v>
      </c>
    </row>
    <row r="1529" spans="1:23" x14ac:dyDescent="0.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VLOOKUP($M1529,People!$A$2:$B$5, 2, FALSE)</f>
        <v>Chuck Magee</v>
      </c>
      <c r="W1529" s="3" t="str">
        <f>IFERROR(VLOOKUP($B1529, 'Returns'!$A$2:$B$801, 2, FALSE), "No")</f>
        <v>No</v>
      </c>
    </row>
    <row r="1530" spans="1:23" x14ac:dyDescent="0.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VLOOKUP($M1530,People!$A$2:$B$5, 2, FALSE)</f>
        <v>Chuck Magee</v>
      </c>
      <c r="W1530" s="3" t="str">
        <f>IFERROR(VLOOKUP($B1530, 'Returns'!$A$2:$B$801, 2, FALSE), "No")</f>
        <v>No</v>
      </c>
    </row>
    <row r="1531" spans="1:23" x14ac:dyDescent="0.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VLOOKUP($M1531,People!$A$2:$B$5, 2, FALSE)</f>
        <v>Chuck Magee</v>
      </c>
      <c r="W1531" s="3" t="str">
        <f>IFERROR(VLOOKUP($B1531, 'Returns'!$A$2:$B$801, 2, FALSE), "No")</f>
        <v>No</v>
      </c>
    </row>
    <row r="1532" spans="1:23" x14ac:dyDescent="0.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VLOOKUP($M1532,People!$A$2:$B$5, 2, FALSE)</f>
        <v>Cassandra Brandow</v>
      </c>
      <c r="W1532" s="3" t="str">
        <f>IFERROR(VLOOKUP($B1532, 'Returns'!$A$2:$B$801, 2, FALSE), "No")</f>
        <v>No</v>
      </c>
    </row>
    <row r="1533" spans="1:23" x14ac:dyDescent="0.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VLOOKUP($M1533,People!$A$2:$B$5, 2, FALSE)</f>
        <v>Anna Andreadi</v>
      </c>
      <c r="W1533" s="3" t="str">
        <f>IFERROR(VLOOKUP($B1533, 'Returns'!$A$2:$B$801, 2, FALSE), "No")</f>
        <v>No</v>
      </c>
    </row>
    <row r="1534" spans="1:23" x14ac:dyDescent="0.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VLOOKUP($M1534,People!$A$2:$B$5, 2, FALSE)</f>
        <v>Anna Andreadi</v>
      </c>
      <c r="W1534" s="3" t="str">
        <f>IFERROR(VLOOKUP($B1534, 'Returns'!$A$2:$B$801, 2, FALSE), "No")</f>
        <v>No</v>
      </c>
    </row>
    <row r="1535" spans="1:23" x14ac:dyDescent="0.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VLOOKUP($M1535,People!$A$2:$B$5, 2, FALSE)</f>
        <v>Chuck Magee</v>
      </c>
      <c r="W1535" s="3" t="str">
        <f>IFERROR(VLOOKUP($B1535, 'Returns'!$A$2:$B$801, 2, FALSE), "No")</f>
        <v>No</v>
      </c>
    </row>
    <row r="1536" spans="1:23" x14ac:dyDescent="0.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VLOOKUP($M1536,People!$A$2:$B$5, 2, FALSE)</f>
        <v>Anna Andreadi</v>
      </c>
      <c r="W1536" s="3" t="str">
        <f>IFERROR(VLOOKUP($B1536, 'Returns'!$A$2:$B$801, 2, FALSE), "No")</f>
        <v>No</v>
      </c>
    </row>
    <row r="1537" spans="1:23" x14ac:dyDescent="0.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VLOOKUP($M1537,People!$A$2:$B$5, 2, FALSE)</f>
        <v>Chuck Magee</v>
      </c>
      <c r="W1537" s="3" t="str">
        <f>IFERROR(VLOOKUP($B1537, 'Returns'!$A$2:$B$801, 2, FALSE), "No")</f>
        <v>No</v>
      </c>
    </row>
    <row r="1538" spans="1:23" x14ac:dyDescent="0.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VLOOKUP($M1538,People!$A$2:$B$5, 2, FALSE)</f>
        <v>Chuck Magee</v>
      </c>
      <c r="W1538" s="3" t="str">
        <f>IFERROR(VLOOKUP($B1538, 'Returns'!$A$2:$B$801, 2, FALSE), "No")</f>
        <v>No</v>
      </c>
    </row>
    <row r="1539" spans="1:23" x14ac:dyDescent="0.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VLOOKUP($M1539,People!$A$2:$B$5, 2, FALSE)</f>
        <v>Chuck Magee</v>
      </c>
      <c r="W1539" s="3" t="str">
        <f>IFERROR(VLOOKUP($B1539, 'Returns'!$A$2:$B$801, 2, FALSE), "No")</f>
        <v>No</v>
      </c>
    </row>
    <row r="1540" spans="1:23" x14ac:dyDescent="0.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VLOOKUP($M1540,People!$A$2:$B$5, 2, FALSE)</f>
        <v>Chuck Magee</v>
      </c>
      <c r="W1540" s="3" t="str">
        <f>IFERROR(VLOOKUP($B1540, 'Returns'!$A$2:$B$801, 2, FALSE), "No")</f>
        <v>No</v>
      </c>
    </row>
    <row r="1541" spans="1:23" x14ac:dyDescent="0.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VLOOKUP($M1541,People!$A$2:$B$5, 2, FALSE)</f>
        <v>Chuck Magee</v>
      </c>
      <c r="W1541" s="3" t="str">
        <f>IFERROR(VLOOKUP($B1541, 'Returns'!$A$2:$B$801, 2, FALSE), "No")</f>
        <v>No</v>
      </c>
    </row>
    <row r="1542" spans="1:23" x14ac:dyDescent="0.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VLOOKUP($M1542,People!$A$2:$B$5, 2, FALSE)</f>
        <v>Chuck Magee</v>
      </c>
      <c r="W1542" s="3" t="str">
        <f>IFERROR(VLOOKUP($B1542, 'Returns'!$A$2:$B$801, 2, FALSE), "No")</f>
        <v>No</v>
      </c>
    </row>
    <row r="1543" spans="1:23" x14ac:dyDescent="0.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VLOOKUP($M1543,People!$A$2:$B$5, 2, FALSE)</f>
        <v>Chuck Magee</v>
      </c>
      <c r="W1543" s="3" t="str">
        <f>IFERROR(VLOOKUP($B1543, 'Returns'!$A$2:$B$801, 2, FALSE), "No")</f>
        <v>No</v>
      </c>
    </row>
    <row r="1544" spans="1:23" x14ac:dyDescent="0.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VLOOKUP($M1544,People!$A$2:$B$5, 2, FALSE)</f>
        <v>Chuck Magee</v>
      </c>
      <c r="W1544" s="3" t="str">
        <f>IFERROR(VLOOKUP($B1544, 'Returns'!$A$2:$B$801, 2, FALSE), "No")</f>
        <v>No</v>
      </c>
    </row>
    <row r="1545" spans="1:23" x14ac:dyDescent="0.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VLOOKUP($M1545,People!$A$2:$B$5, 2, FALSE)</f>
        <v>Anna Andreadi</v>
      </c>
      <c r="W1545" s="3" t="str">
        <f>IFERROR(VLOOKUP($B1545, 'Returns'!$A$2:$B$801, 2, FALSE), "No")</f>
        <v>No</v>
      </c>
    </row>
    <row r="1546" spans="1:23" x14ac:dyDescent="0.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VLOOKUP($M1546,People!$A$2:$B$5, 2, FALSE)</f>
        <v>Anna Andreadi</v>
      </c>
      <c r="W1546" s="3" t="str">
        <f>IFERROR(VLOOKUP($B1546, 'Returns'!$A$2:$B$801, 2, FALSE), "No")</f>
        <v>No</v>
      </c>
    </row>
    <row r="1547" spans="1:23" x14ac:dyDescent="0.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VLOOKUP($M1547,People!$A$2:$B$5, 2, FALSE)</f>
        <v>Chuck Magee</v>
      </c>
      <c r="W1547" s="3" t="str">
        <f>IFERROR(VLOOKUP($B1547, 'Returns'!$A$2:$B$801, 2, FALSE), "No")</f>
        <v>No</v>
      </c>
    </row>
    <row r="1548" spans="1:23" x14ac:dyDescent="0.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VLOOKUP($M1548,People!$A$2:$B$5, 2, FALSE)</f>
        <v>Kelly Williams</v>
      </c>
      <c r="W1548" s="3" t="str">
        <f>IFERROR(VLOOKUP($B1548, 'Returns'!$A$2:$B$801, 2, FALSE), "No")</f>
        <v>No</v>
      </c>
    </row>
    <row r="1549" spans="1:23" x14ac:dyDescent="0.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VLOOKUP($M1549,People!$A$2:$B$5, 2, FALSE)</f>
        <v>Kelly Williams</v>
      </c>
      <c r="W1549" s="3" t="str">
        <f>IFERROR(VLOOKUP($B1549, 'Returns'!$A$2:$B$801, 2, FALSE), "No")</f>
        <v>No</v>
      </c>
    </row>
    <row r="1550" spans="1:23" x14ac:dyDescent="0.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VLOOKUP($M1550,People!$A$2:$B$5, 2, FALSE)</f>
        <v>Kelly Williams</v>
      </c>
      <c r="W1550" s="3" t="str">
        <f>IFERROR(VLOOKUP($B1550, 'Returns'!$A$2:$B$801, 2, FALSE), "No")</f>
        <v>No</v>
      </c>
    </row>
    <row r="1551" spans="1:23" x14ac:dyDescent="0.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VLOOKUP($M1551,People!$A$2:$B$5, 2, FALSE)</f>
        <v>Chuck Magee</v>
      </c>
      <c r="W1551" s="3" t="str">
        <f>IFERROR(VLOOKUP($B1551, 'Returns'!$A$2:$B$801, 2, FALSE), "No")</f>
        <v>No</v>
      </c>
    </row>
    <row r="1552" spans="1:23" x14ac:dyDescent="0.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VLOOKUP($M1552,People!$A$2:$B$5, 2, FALSE)</f>
        <v>Kelly Williams</v>
      </c>
      <c r="W1552" s="3" t="str">
        <f>IFERROR(VLOOKUP($B1552, 'Returns'!$A$2:$B$801, 2, FALSE), "No")</f>
        <v>No</v>
      </c>
    </row>
    <row r="1553" spans="1:23" x14ac:dyDescent="0.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VLOOKUP($M1553,People!$A$2:$B$5, 2, FALSE)</f>
        <v>Anna Andreadi</v>
      </c>
      <c r="W1553" s="3" t="str">
        <f>IFERROR(VLOOKUP($B1553, 'Returns'!$A$2:$B$801, 2, FALSE), "No")</f>
        <v>Yes</v>
      </c>
    </row>
    <row r="1554" spans="1:23" x14ac:dyDescent="0.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VLOOKUP($M1554,People!$A$2:$B$5, 2, FALSE)</f>
        <v>Kelly Williams</v>
      </c>
      <c r="W1554" s="3" t="str">
        <f>IFERROR(VLOOKUP($B1554, 'Returns'!$A$2:$B$801, 2, FALSE), "No")</f>
        <v>No</v>
      </c>
    </row>
    <row r="1555" spans="1:23" x14ac:dyDescent="0.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VLOOKUP($M1555,People!$A$2:$B$5, 2, FALSE)</f>
        <v>Cassandra Brandow</v>
      </c>
      <c r="W1555" s="3" t="str">
        <f>IFERROR(VLOOKUP($B1555, 'Returns'!$A$2:$B$801, 2, FALSE), "No")</f>
        <v>No</v>
      </c>
    </row>
    <row r="1556" spans="1:23" x14ac:dyDescent="0.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VLOOKUP($M1556,People!$A$2:$B$5, 2, FALSE)</f>
        <v>Anna Andreadi</v>
      </c>
      <c r="W1556" s="3" t="str">
        <f>IFERROR(VLOOKUP($B1556, 'Returns'!$A$2:$B$801, 2, FALSE), "No")</f>
        <v>No</v>
      </c>
    </row>
    <row r="1557" spans="1:23" x14ac:dyDescent="0.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VLOOKUP($M1557,People!$A$2:$B$5, 2, FALSE)</f>
        <v>Chuck Magee</v>
      </c>
      <c r="W1557" s="3" t="str">
        <f>IFERROR(VLOOKUP($B1557, 'Returns'!$A$2:$B$801, 2, FALSE), "No")</f>
        <v>No</v>
      </c>
    </row>
    <row r="1558" spans="1:23" x14ac:dyDescent="0.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VLOOKUP($M1558,People!$A$2:$B$5, 2, FALSE)</f>
        <v>Chuck Magee</v>
      </c>
      <c r="W1558" s="3" t="str">
        <f>IFERROR(VLOOKUP($B1558, 'Returns'!$A$2:$B$801, 2, FALSE), "No")</f>
        <v>No</v>
      </c>
    </row>
    <row r="1559" spans="1:23" x14ac:dyDescent="0.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VLOOKUP($M1559,People!$A$2:$B$5, 2, FALSE)</f>
        <v>Chuck Magee</v>
      </c>
      <c r="W1559" s="3" t="str">
        <f>IFERROR(VLOOKUP($B1559, 'Returns'!$A$2:$B$801, 2, FALSE), "No")</f>
        <v>No</v>
      </c>
    </row>
    <row r="1560" spans="1:23" x14ac:dyDescent="0.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VLOOKUP($M1560,People!$A$2:$B$5, 2, FALSE)</f>
        <v>Anna Andreadi</v>
      </c>
      <c r="W1560" s="3" t="str">
        <f>IFERROR(VLOOKUP($B1560, 'Returns'!$A$2:$B$801, 2, FALSE), "No")</f>
        <v>No</v>
      </c>
    </row>
    <row r="1561" spans="1:23" x14ac:dyDescent="0.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VLOOKUP($M1561,People!$A$2:$B$5, 2, FALSE)</f>
        <v>Anna Andreadi</v>
      </c>
      <c r="W1561" s="3" t="str">
        <f>IFERROR(VLOOKUP($B1561, 'Returns'!$A$2:$B$801, 2, FALSE), "No")</f>
        <v>No</v>
      </c>
    </row>
    <row r="1562" spans="1:23" x14ac:dyDescent="0.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VLOOKUP($M1562,People!$A$2:$B$5, 2, FALSE)</f>
        <v>Anna Andreadi</v>
      </c>
      <c r="W1562" s="3" t="str">
        <f>IFERROR(VLOOKUP($B1562, 'Returns'!$A$2:$B$801, 2, FALSE), "No")</f>
        <v>No</v>
      </c>
    </row>
    <row r="1563" spans="1:23" x14ac:dyDescent="0.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VLOOKUP($M1563,People!$A$2:$B$5, 2, FALSE)</f>
        <v>Anna Andreadi</v>
      </c>
      <c r="W1563" s="3" t="str">
        <f>IFERROR(VLOOKUP($B1563, 'Returns'!$A$2:$B$801, 2, FALSE), "No")</f>
        <v>No</v>
      </c>
    </row>
    <row r="1564" spans="1:23" x14ac:dyDescent="0.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VLOOKUP($M1564,People!$A$2:$B$5, 2, FALSE)</f>
        <v>Chuck Magee</v>
      </c>
      <c r="W1564" s="3" t="str">
        <f>IFERROR(VLOOKUP($B1564, 'Returns'!$A$2:$B$801, 2, FALSE), "No")</f>
        <v>No</v>
      </c>
    </row>
    <row r="1565" spans="1:23" x14ac:dyDescent="0.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VLOOKUP($M1565,People!$A$2:$B$5, 2, FALSE)</f>
        <v>Chuck Magee</v>
      </c>
      <c r="W1565" s="3" t="str">
        <f>IFERROR(VLOOKUP($B1565, 'Returns'!$A$2:$B$801, 2, FALSE), "No")</f>
        <v>No</v>
      </c>
    </row>
    <row r="1566" spans="1:23" x14ac:dyDescent="0.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VLOOKUP($M1566,People!$A$2:$B$5, 2, FALSE)</f>
        <v>Cassandra Brandow</v>
      </c>
      <c r="W1566" s="3" t="str">
        <f>IFERROR(VLOOKUP($B1566, 'Returns'!$A$2:$B$801, 2, FALSE), "No")</f>
        <v>No</v>
      </c>
    </row>
    <row r="1567" spans="1:23" x14ac:dyDescent="0.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VLOOKUP($M1567,People!$A$2:$B$5, 2, FALSE)</f>
        <v>Anna Andreadi</v>
      </c>
      <c r="W1567" s="3" t="str">
        <f>IFERROR(VLOOKUP($B1567, 'Returns'!$A$2:$B$801, 2, FALSE), "No")</f>
        <v>No</v>
      </c>
    </row>
    <row r="1568" spans="1:23" x14ac:dyDescent="0.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VLOOKUP($M1568,People!$A$2:$B$5, 2, FALSE)</f>
        <v>Kelly Williams</v>
      </c>
      <c r="W1568" s="3" t="str">
        <f>IFERROR(VLOOKUP($B1568, 'Returns'!$A$2:$B$801, 2, FALSE), "No")</f>
        <v>No</v>
      </c>
    </row>
    <row r="1569" spans="1:23" x14ac:dyDescent="0.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VLOOKUP($M1569,People!$A$2:$B$5, 2, FALSE)</f>
        <v>Kelly Williams</v>
      </c>
      <c r="W1569" s="3" t="str">
        <f>IFERROR(VLOOKUP($B1569, 'Returns'!$A$2:$B$801, 2, FALSE), "No")</f>
        <v>No</v>
      </c>
    </row>
    <row r="1570" spans="1:23" x14ac:dyDescent="0.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VLOOKUP($M1570,People!$A$2:$B$5, 2, FALSE)</f>
        <v>Anna Andreadi</v>
      </c>
      <c r="W1570" s="3" t="str">
        <f>IFERROR(VLOOKUP($B1570, 'Returns'!$A$2:$B$801, 2, FALSE), "No")</f>
        <v>No</v>
      </c>
    </row>
    <row r="1571" spans="1:23" x14ac:dyDescent="0.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VLOOKUP($M1571,People!$A$2:$B$5, 2, FALSE)</f>
        <v>Cassandra Brandow</v>
      </c>
      <c r="W1571" s="3" t="str">
        <f>IFERROR(VLOOKUP($B1571, 'Returns'!$A$2:$B$801, 2, FALSE), "No")</f>
        <v>No</v>
      </c>
    </row>
    <row r="1572" spans="1:23" x14ac:dyDescent="0.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VLOOKUP($M1572,People!$A$2:$B$5, 2, FALSE)</f>
        <v>Anna Andreadi</v>
      </c>
      <c r="W1572" s="3" t="str">
        <f>IFERROR(VLOOKUP($B1572, 'Returns'!$A$2:$B$801, 2, FALSE), "No")</f>
        <v>No</v>
      </c>
    </row>
    <row r="1573" spans="1:23" x14ac:dyDescent="0.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VLOOKUP($M1573,People!$A$2:$B$5, 2, FALSE)</f>
        <v>Anna Andreadi</v>
      </c>
      <c r="W1573" s="3" t="str">
        <f>IFERROR(VLOOKUP($B1573, 'Returns'!$A$2:$B$801, 2, FALSE), "No")</f>
        <v>No</v>
      </c>
    </row>
    <row r="1574" spans="1:23" x14ac:dyDescent="0.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VLOOKUP($M1574,People!$A$2:$B$5, 2, FALSE)</f>
        <v>Anna Andreadi</v>
      </c>
      <c r="W1574" s="3" t="str">
        <f>IFERROR(VLOOKUP($B1574, 'Returns'!$A$2:$B$801, 2, FALSE), "No")</f>
        <v>No</v>
      </c>
    </row>
    <row r="1575" spans="1:23" x14ac:dyDescent="0.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VLOOKUP($M1575,People!$A$2:$B$5, 2, FALSE)</f>
        <v>Anna Andreadi</v>
      </c>
      <c r="W1575" s="3" t="str">
        <f>IFERROR(VLOOKUP($B1575, 'Returns'!$A$2:$B$801, 2, FALSE), "No")</f>
        <v>No</v>
      </c>
    </row>
    <row r="1576" spans="1:23" x14ac:dyDescent="0.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VLOOKUP($M1576,People!$A$2:$B$5, 2, FALSE)</f>
        <v>Kelly Williams</v>
      </c>
      <c r="W1576" s="3" t="str">
        <f>IFERROR(VLOOKUP($B1576, 'Returns'!$A$2:$B$801, 2, FALSE), "No")</f>
        <v>No</v>
      </c>
    </row>
    <row r="1577" spans="1:23" x14ac:dyDescent="0.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VLOOKUP($M1577,People!$A$2:$B$5, 2, FALSE)</f>
        <v>Kelly Williams</v>
      </c>
      <c r="W1577" s="3" t="str">
        <f>IFERROR(VLOOKUP($B1577, 'Returns'!$A$2:$B$801, 2, FALSE), "No")</f>
        <v>No</v>
      </c>
    </row>
    <row r="1578" spans="1:23" x14ac:dyDescent="0.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VLOOKUP($M1578,People!$A$2:$B$5, 2, FALSE)</f>
        <v>Kelly Williams</v>
      </c>
      <c r="W1578" s="3" t="str">
        <f>IFERROR(VLOOKUP($B1578, 'Returns'!$A$2:$B$801, 2, FALSE), "No")</f>
        <v>No</v>
      </c>
    </row>
    <row r="1579" spans="1:23" x14ac:dyDescent="0.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VLOOKUP($M1579,People!$A$2:$B$5, 2, FALSE)</f>
        <v>Cassandra Brandow</v>
      </c>
      <c r="W1579" s="3" t="str">
        <f>IFERROR(VLOOKUP($B1579, 'Returns'!$A$2:$B$801, 2, FALSE), "No")</f>
        <v>No</v>
      </c>
    </row>
    <row r="1580" spans="1:23" x14ac:dyDescent="0.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VLOOKUP($M1580,People!$A$2:$B$5, 2, FALSE)</f>
        <v>Chuck Magee</v>
      </c>
      <c r="W1580" s="3" t="str">
        <f>IFERROR(VLOOKUP($B1580, 'Returns'!$A$2:$B$801, 2, FALSE), "No")</f>
        <v>No</v>
      </c>
    </row>
    <row r="1581" spans="1:23" x14ac:dyDescent="0.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VLOOKUP($M1581,People!$A$2:$B$5, 2, FALSE)</f>
        <v>Chuck Magee</v>
      </c>
      <c r="W1581" s="3" t="str">
        <f>IFERROR(VLOOKUP($B1581, 'Returns'!$A$2:$B$801, 2, FALSE), "No")</f>
        <v>No</v>
      </c>
    </row>
    <row r="1582" spans="1:23" x14ac:dyDescent="0.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VLOOKUP($M1582,People!$A$2:$B$5, 2, FALSE)</f>
        <v>Chuck Magee</v>
      </c>
      <c r="W1582" s="3" t="str">
        <f>IFERROR(VLOOKUP($B1582, 'Returns'!$A$2:$B$801, 2, FALSE), "No")</f>
        <v>No</v>
      </c>
    </row>
    <row r="1583" spans="1:23" x14ac:dyDescent="0.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VLOOKUP($M1583,People!$A$2:$B$5, 2, FALSE)</f>
        <v>Chuck Magee</v>
      </c>
      <c r="W1583" s="3" t="str">
        <f>IFERROR(VLOOKUP($B1583, 'Returns'!$A$2:$B$801, 2, FALSE), "No")</f>
        <v>No</v>
      </c>
    </row>
    <row r="1584" spans="1:23" x14ac:dyDescent="0.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VLOOKUP($M1584,People!$A$2:$B$5, 2, FALSE)</f>
        <v>Chuck Magee</v>
      </c>
      <c r="W1584" s="3" t="str">
        <f>IFERROR(VLOOKUP($B1584, 'Returns'!$A$2:$B$801, 2, FALSE), "No")</f>
        <v>No</v>
      </c>
    </row>
    <row r="1585" spans="1:23" x14ac:dyDescent="0.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VLOOKUP($M1585,People!$A$2:$B$5, 2, FALSE)</f>
        <v>Chuck Magee</v>
      </c>
      <c r="W1585" s="3" t="str">
        <f>IFERROR(VLOOKUP($B1585, 'Returns'!$A$2:$B$801, 2, FALSE), "No")</f>
        <v>No</v>
      </c>
    </row>
    <row r="1586" spans="1:23" x14ac:dyDescent="0.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VLOOKUP($M1586,People!$A$2:$B$5, 2, FALSE)</f>
        <v>Chuck Magee</v>
      </c>
      <c r="W1586" s="3" t="str">
        <f>IFERROR(VLOOKUP($B1586, 'Returns'!$A$2:$B$801, 2, FALSE), "No")</f>
        <v>No</v>
      </c>
    </row>
    <row r="1587" spans="1:23" x14ac:dyDescent="0.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VLOOKUP($M1587,People!$A$2:$B$5, 2, FALSE)</f>
        <v>Chuck Magee</v>
      </c>
      <c r="W1587" s="3" t="str">
        <f>IFERROR(VLOOKUP($B1587, 'Returns'!$A$2:$B$801, 2, FALSE), "No")</f>
        <v>No</v>
      </c>
    </row>
    <row r="1588" spans="1:23" x14ac:dyDescent="0.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VLOOKUP($M1588,People!$A$2:$B$5, 2, FALSE)</f>
        <v>Chuck Magee</v>
      </c>
      <c r="W1588" s="3" t="str">
        <f>IFERROR(VLOOKUP($B1588, 'Returns'!$A$2:$B$801, 2, FALSE), "No")</f>
        <v>No</v>
      </c>
    </row>
    <row r="1589" spans="1:23" x14ac:dyDescent="0.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VLOOKUP($M1589,People!$A$2:$B$5, 2, FALSE)</f>
        <v>Chuck Magee</v>
      </c>
      <c r="W1589" s="3" t="str">
        <f>IFERROR(VLOOKUP($B1589, 'Returns'!$A$2:$B$801, 2, FALSE), "No")</f>
        <v>No</v>
      </c>
    </row>
    <row r="1590" spans="1:23" x14ac:dyDescent="0.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VLOOKUP($M1590,People!$A$2:$B$5, 2, FALSE)</f>
        <v>Chuck Magee</v>
      </c>
      <c r="W1590" s="3" t="str">
        <f>IFERROR(VLOOKUP($B1590, 'Returns'!$A$2:$B$801, 2, FALSE), "No")</f>
        <v>No</v>
      </c>
    </row>
    <row r="1591" spans="1:23" x14ac:dyDescent="0.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VLOOKUP($M1591,People!$A$2:$B$5, 2, FALSE)</f>
        <v>Cassandra Brandow</v>
      </c>
      <c r="W1591" s="3" t="str">
        <f>IFERROR(VLOOKUP($B1591, 'Returns'!$A$2:$B$801, 2, FALSE), "No")</f>
        <v>No</v>
      </c>
    </row>
    <row r="1592" spans="1:23" x14ac:dyDescent="0.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VLOOKUP($M1592,People!$A$2:$B$5, 2, FALSE)</f>
        <v>Kelly Williams</v>
      </c>
      <c r="W1592" s="3" t="str">
        <f>IFERROR(VLOOKUP($B1592, 'Returns'!$A$2:$B$801, 2, FALSE), "No")</f>
        <v>No</v>
      </c>
    </row>
    <row r="1593" spans="1:23" x14ac:dyDescent="0.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VLOOKUP($M1593,People!$A$2:$B$5, 2, FALSE)</f>
        <v>Kelly Williams</v>
      </c>
      <c r="W1593" s="3" t="str">
        <f>IFERROR(VLOOKUP($B1593, 'Returns'!$A$2:$B$801, 2, FALSE), "No")</f>
        <v>No</v>
      </c>
    </row>
    <row r="1594" spans="1:23" x14ac:dyDescent="0.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VLOOKUP($M1594,People!$A$2:$B$5, 2, FALSE)</f>
        <v>Anna Andreadi</v>
      </c>
      <c r="W1594" s="3" t="str">
        <f>IFERROR(VLOOKUP($B1594, 'Returns'!$A$2:$B$801, 2, FALSE), "No")</f>
        <v>No</v>
      </c>
    </row>
    <row r="1595" spans="1:23" x14ac:dyDescent="0.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VLOOKUP($M1595,People!$A$2:$B$5, 2, FALSE)</f>
        <v>Anna Andreadi</v>
      </c>
      <c r="W1595" s="3" t="str">
        <f>IFERROR(VLOOKUP($B1595, 'Returns'!$A$2:$B$801, 2, FALSE), "No")</f>
        <v>No</v>
      </c>
    </row>
    <row r="1596" spans="1:23" x14ac:dyDescent="0.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VLOOKUP($M1596,People!$A$2:$B$5, 2, FALSE)</f>
        <v>Kelly Williams</v>
      </c>
      <c r="W1596" s="3" t="str">
        <f>IFERROR(VLOOKUP($B1596, 'Returns'!$A$2:$B$801, 2, FALSE), "No")</f>
        <v>No</v>
      </c>
    </row>
    <row r="1597" spans="1:23" x14ac:dyDescent="0.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VLOOKUP($M1597,People!$A$2:$B$5, 2, FALSE)</f>
        <v>Chuck Magee</v>
      </c>
      <c r="W1597" s="3" t="str">
        <f>IFERROR(VLOOKUP($B1597, 'Returns'!$A$2:$B$801, 2, FALSE), "No")</f>
        <v>No</v>
      </c>
    </row>
    <row r="1598" spans="1:23" x14ac:dyDescent="0.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VLOOKUP($M1598,People!$A$2:$B$5, 2, FALSE)</f>
        <v>Chuck Magee</v>
      </c>
      <c r="W1598" s="3" t="str">
        <f>IFERROR(VLOOKUP($B1598, 'Returns'!$A$2:$B$801, 2, FALSE), "No")</f>
        <v>No</v>
      </c>
    </row>
    <row r="1599" spans="1:23" x14ac:dyDescent="0.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VLOOKUP($M1599,People!$A$2:$B$5, 2, FALSE)</f>
        <v>Kelly Williams</v>
      </c>
      <c r="W1599" s="3" t="str">
        <f>IFERROR(VLOOKUP($B1599, 'Returns'!$A$2:$B$801, 2, FALSE), "No")</f>
        <v>No</v>
      </c>
    </row>
    <row r="1600" spans="1:23" x14ac:dyDescent="0.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VLOOKUP($M1600,People!$A$2:$B$5, 2, FALSE)</f>
        <v>Kelly Williams</v>
      </c>
      <c r="W1600" s="3" t="str">
        <f>IFERROR(VLOOKUP($B1600, 'Returns'!$A$2:$B$801, 2, FALSE), "No")</f>
        <v>No</v>
      </c>
    </row>
    <row r="1601" spans="1:23" x14ac:dyDescent="0.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VLOOKUP($M1601,People!$A$2:$B$5, 2, FALSE)</f>
        <v>Kelly Williams</v>
      </c>
      <c r="W1601" s="3" t="str">
        <f>IFERROR(VLOOKUP($B1601, 'Returns'!$A$2:$B$801, 2, FALSE), "No")</f>
        <v>No</v>
      </c>
    </row>
    <row r="1602" spans="1:23" x14ac:dyDescent="0.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VLOOKUP($M1602,People!$A$2:$B$5, 2, FALSE)</f>
        <v>Kelly Williams</v>
      </c>
      <c r="W1602" s="3" t="str">
        <f>IFERROR(VLOOKUP($B1602, 'Returns'!$A$2:$B$801, 2, FALSE), "No")</f>
        <v>No</v>
      </c>
    </row>
    <row r="1603" spans="1:23" x14ac:dyDescent="0.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VLOOKUP($M1603,People!$A$2:$B$5, 2, FALSE)</f>
        <v>Chuck Magee</v>
      </c>
      <c r="W1603" s="3" t="str">
        <f>IFERROR(VLOOKUP($B1603, 'Returns'!$A$2:$B$801, 2, FALSE), "No")</f>
        <v>No</v>
      </c>
    </row>
    <row r="1604" spans="1:23" x14ac:dyDescent="0.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VLOOKUP($M1604,People!$A$2:$B$5, 2, FALSE)</f>
        <v>Cassandra Brandow</v>
      </c>
      <c r="W1604" s="3" t="str">
        <f>IFERROR(VLOOKUP($B1604, 'Returns'!$A$2:$B$801, 2, FALSE), "No")</f>
        <v>No</v>
      </c>
    </row>
    <row r="1605" spans="1:23" x14ac:dyDescent="0.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VLOOKUP($M1605,People!$A$2:$B$5, 2, FALSE)</f>
        <v>Chuck Magee</v>
      </c>
      <c r="W1605" s="3" t="str">
        <f>IFERROR(VLOOKUP($B1605, 'Returns'!$A$2:$B$801, 2, FALSE), "No")</f>
        <v>No</v>
      </c>
    </row>
    <row r="1606" spans="1:23" x14ac:dyDescent="0.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VLOOKUP($M1606,People!$A$2:$B$5, 2, FALSE)</f>
        <v>Anna Andreadi</v>
      </c>
      <c r="W1606" s="3" t="str">
        <f>IFERROR(VLOOKUP($B1606, 'Returns'!$A$2:$B$801, 2, FALSE), "No")</f>
        <v>No</v>
      </c>
    </row>
    <row r="1607" spans="1:23" x14ac:dyDescent="0.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VLOOKUP($M1607,People!$A$2:$B$5, 2, FALSE)</f>
        <v>Anna Andreadi</v>
      </c>
      <c r="W1607" s="3" t="str">
        <f>IFERROR(VLOOKUP($B1607, 'Returns'!$A$2:$B$801, 2, FALSE), "No")</f>
        <v>No</v>
      </c>
    </row>
    <row r="1608" spans="1:23" x14ac:dyDescent="0.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VLOOKUP($M1608,People!$A$2:$B$5, 2, FALSE)</f>
        <v>Anna Andreadi</v>
      </c>
      <c r="W1608" s="3" t="str">
        <f>IFERROR(VLOOKUP($B1608, 'Returns'!$A$2:$B$801, 2, FALSE), "No")</f>
        <v>No</v>
      </c>
    </row>
    <row r="1609" spans="1:23" x14ac:dyDescent="0.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VLOOKUP($M1609,People!$A$2:$B$5, 2, FALSE)</f>
        <v>Anna Andreadi</v>
      </c>
      <c r="W1609" s="3" t="str">
        <f>IFERROR(VLOOKUP($B1609, 'Returns'!$A$2:$B$801, 2, FALSE), "No")</f>
        <v>No</v>
      </c>
    </row>
    <row r="1610" spans="1:23" x14ac:dyDescent="0.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VLOOKUP($M1610,People!$A$2:$B$5, 2, FALSE)</f>
        <v>Anna Andreadi</v>
      </c>
      <c r="W1610" s="3" t="str">
        <f>IFERROR(VLOOKUP($B1610, 'Returns'!$A$2:$B$801, 2, FALSE), "No")</f>
        <v>No</v>
      </c>
    </row>
    <row r="1611" spans="1:23" x14ac:dyDescent="0.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VLOOKUP($M1611,People!$A$2:$B$5, 2, FALSE)</f>
        <v>Anna Andreadi</v>
      </c>
      <c r="W1611" s="3" t="str">
        <f>IFERROR(VLOOKUP($B1611, 'Returns'!$A$2:$B$801, 2, FALSE), "No")</f>
        <v>No</v>
      </c>
    </row>
    <row r="1612" spans="1:23" x14ac:dyDescent="0.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VLOOKUP($M1612,People!$A$2:$B$5, 2, FALSE)</f>
        <v>Anna Andreadi</v>
      </c>
      <c r="W1612" s="3" t="str">
        <f>IFERROR(VLOOKUP($B1612, 'Returns'!$A$2:$B$801, 2, FALSE), "No")</f>
        <v>Yes</v>
      </c>
    </row>
    <row r="1613" spans="1:23" x14ac:dyDescent="0.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VLOOKUP($M1613,People!$A$2:$B$5, 2, FALSE)</f>
        <v>Anna Andreadi</v>
      </c>
      <c r="W1613" s="3" t="str">
        <f>IFERROR(VLOOKUP($B1613, 'Returns'!$A$2:$B$801, 2, FALSE), "No")</f>
        <v>Yes</v>
      </c>
    </row>
    <row r="1614" spans="1:23" x14ac:dyDescent="0.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VLOOKUP($M1614,People!$A$2:$B$5, 2, FALSE)</f>
        <v>Anna Andreadi</v>
      </c>
      <c r="W1614" s="3" t="str">
        <f>IFERROR(VLOOKUP($B1614, 'Returns'!$A$2:$B$801, 2, FALSE), "No")</f>
        <v>Yes</v>
      </c>
    </row>
    <row r="1615" spans="1:23" x14ac:dyDescent="0.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VLOOKUP($M1615,People!$A$2:$B$5, 2, FALSE)</f>
        <v>Anna Andreadi</v>
      </c>
      <c r="W1615" s="3" t="str">
        <f>IFERROR(VLOOKUP($B1615, 'Returns'!$A$2:$B$801, 2, FALSE), "No")</f>
        <v>No</v>
      </c>
    </row>
    <row r="1616" spans="1:23" x14ac:dyDescent="0.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VLOOKUP($M1616,People!$A$2:$B$5, 2, FALSE)</f>
        <v>Chuck Magee</v>
      </c>
      <c r="W1616" s="3" t="str">
        <f>IFERROR(VLOOKUP($B1616, 'Returns'!$A$2:$B$801, 2, FALSE), "No")</f>
        <v>No</v>
      </c>
    </row>
    <row r="1617" spans="1:23" x14ac:dyDescent="0.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VLOOKUP($M1617,People!$A$2:$B$5, 2, FALSE)</f>
        <v>Kelly Williams</v>
      </c>
      <c r="W1617" s="3" t="str">
        <f>IFERROR(VLOOKUP($B1617, 'Returns'!$A$2:$B$801, 2, FALSE), "No")</f>
        <v>No</v>
      </c>
    </row>
    <row r="1618" spans="1:23" x14ac:dyDescent="0.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VLOOKUP($M1618,People!$A$2:$B$5, 2, FALSE)</f>
        <v>Kelly Williams</v>
      </c>
      <c r="W1618" s="3" t="str">
        <f>IFERROR(VLOOKUP($B1618, 'Returns'!$A$2:$B$801, 2, FALSE), "No")</f>
        <v>No</v>
      </c>
    </row>
    <row r="1619" spans="1:23" x14ac:dyDescent="0.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VLOOKUP($M1619,People!$A$2:$B$5, 2, FALSE)</f>
        <v>Kelly Williams</v>
      </c>
      <c r="W1619" s="3" t="str">
        <f>IFERROR(VLOOKUP($B1619, 'Returns'!$A$2:$B$801, 2, FALSE), "No")</f>
        <v>No</v>
      </c>
    </row>
    <row r="1620" spans="1:23" x14ac:dyDescent="0.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VLOOKUP($M1620,People!$A$2:$B$5, 2, FALSE)</f>
        <v>Chuck Magee</v>
      </c>
      <c r="W1620" s="3" t="str">
        <f>IFERROR(VLOOKUP($B1620, 'Returns'!$A$2:$B$801, 2, FALSE), "No")</f>
        <v>No</v>
      </c>
    </row>
    <row r="1621" spans="1:23" x14ac:dyDescent="0.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VLOOKUP($M1621,People!$A$2:$B$5, 2, FALSE)</f>
        <v>Chuck Magee</v>
      </c>
      <c r="W1621" s="3" t="str">
        <f>IFERROR(VLOOKUP($B1621, 'Returns'!$A$2:$B$801, 2, FALSE), "No")</f>
        <v>No</v>
      </c>
    </row>
    <row r="1622" spans="1:23" x14ac:dyDescent="0.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VLOOKUP($M1622,People!$A$2:$B$5, 2, FALSE)</f>
        <v>Anna Andreadi</v>
      </c>
      <c r="W1622" s="3" t="str">
        <f>IFERROR(VLOOKUP($B1622, 'Returns'!$A$2:$B$801, 2, FALSE), "No")</f>
        <v>No</v>
      </c>
    </row>
    <row r="1623" spans="1:23" x14ac:dyDescent="0.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VLOOKUP($M1623,People!$A$2:$B$5, 2, FALSE)</f>
        <v>Anna Andreadi</v>
      </c>
      <c r="W1623" s="3" t="str">
        <f>IFERROR(VLOOKUP($B1623, 'Returns'!$A$2:$B$801, 2, FALSE), "No")</f>
        <v>No</v>
      </c>
    </row>
    <row r="1624" spans="1:23" x14ac:dyDescent="0.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VLOOKUP($M1624,People!$A$2:$B$5, 2, FALSE)</f>
        <v>Anna Andreadi</v>
      </c>
      <c r="W1624" s="3" t="str">
        <f>IFERROR(VLOOKUP($B1624, 'Returns'!$A$2:$B$801, 2, FALSE), "No")</f>
        <v>No</v>
      </c>
    </row>
    <row r="1625" spans="1:23" x14ac:dyDescent="0.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VLOOKUP($M1625,People!$A$2:$B$5, 2, FALSE)</f>
        <v>Anna Andreadi</v>
      </c>
      <c r="W1625" s="3" t="str">
        <f>IFERROR(VLOOKUP($B1625, 'Returns'!$A$2:$B$801, 2, FALSE), "No")</f>
        <v>No</v>
      </c>
    </row>
    <row r="1626" spans="1:23" x14ac:dyDescent="0.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VLOOKUP($M1626,People!$A$2:$B$5, 2, FALSE)</f>
        <v>Anna Andreadi</v>
      </c>
      <c r="W1626" s="3" t="str">
        <f>IFERROR(VLOOKUP($B1626, 'Returns'!$A$2:$B$801, 2, FALSE), "No")</f>
        <v>No</v>
      </c>
    </row>
    <row r="1627" spans="1:23" x14ac:dyDescent="0.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VLOOKUP($M1627,People!$A$2:$B$5, 2, FALSE)</f>
        <v>Anna Andreadi</v>
      </c>
      <c r="W1627" s="3" t="str">
        <f>IFERROR(VLOOKUP($B1627, 'Returns'!$A$2:$B$801, 2, FALSE), "No")</f>
        <v>No</v>
      </c>
    </row>
    <row r="1628" spans="1:23" x14ac:dyDescent="0.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VLOOKUP($M1628,People!$A$2:$B$5, 2, FALSE)</f>
        <v>Chuck Magee</v>
      </c>
      <c r="W1628" s="3" t="str">
        <f>IFERROR(VLOOKUP($B1628, 'Returns'!$A$2:$B$801, 2, FALSE), "No")</f>
        <v>No</v>
      </c>
    </row>
    <row r="1629" spans="1:23" x14ac:dyDescent="0.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VLOOKUP($M1629,People!$A$2:$B$5, 2, FALSE)</f>
        <v>Cassandra Brandow</v>
      </c>
      <c r="W1629" s="3" t="str">
        <f>IFERROR(VLOOKUP($B1629, 'Returns'!$A$2:$B$801, 2, FALSE), "No")</f>
        <v>No</v>
      </c>
    </row>
    <row r="1630" spans="1:23" x14ac:dyDescent="0.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VLOOKUP($M1630,People!$A$2:$B$5, 2, FALSE)</f>
        <v>Chuck Magee</v>
      </c>
      <c r="W1630" s="3" t="str">
        <f>IFERROR(VLOOKUP($B1630, 'Returns'!$A$2:$B$801, 2, FALSE), "No")</f>
        <v>No</v>
      </c>
    </row>
    <row r="1631" spans="1:23" x14ac:dyDescent="0.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VLOOKUP($M1631,People!$A$2:$B$5, 2, FALSE)</f>
        <v>Chuck Magee</v>
      </c>
      <c r="W1631" s="3" t="str">
        <f>IFERROR(VLOOKUP($B1631, 'Returns'!$A$2:$B$801, 2, FALSE), "No")</f>
        <v>No</v>
      </c>
    </row>
    <row r="1632" spans="1:23" x14ac:dyDescent="0.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VLOOKUP($M1632,People!$A$2:$B$5, 2, FALSE)</f>
        <v>Chuck Magee</v>
      </c>
      <c r="W1632" s="3" t="str">
        <f>IFERROR(VLOOKUP($B1632, 'Returns'!$A$2:$B$801, 2, FALSE), "No")</f>
        <v>No</v>
      </c>
    </row>
    <row r="1633" spans="1:23" x14ac:dyDescent="0.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VLOOKUP($M1633,People!$A$2:$B$5, 2, FALSE)</f>
        <v>Chuck Magee</v>
      </c>
      <c r="W1633" s="3" t="str">
        <f>IFERROR(VLOOKUP($B1633, 'Returns'!$A$2:$B$801, 2, FALSE), "No")</f>
        <v>No</v>
      </c>
    </row>
    <row r="1634" spans="1:23" x14ac:dyDescent="0.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VLOOKUP($M1634,People!$A$2:$B$5, 2, FALSE)</f>
        <v>Chuck Magee</v>
      </c>
      <c r="W1634" s="3" t="str">
        <f>IFERROR(VLOOKUP($B1634, 'Returns'!$A$2:$B$801, 2, FALSE), "No")</f>
        <v>No</v>
      </c>
    </row>
    <row r="1635" spans="1:23" x14ac:dyDescent="0.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VLOOKUP($M1635,People!$A$2:$B$5, 2, FALSE)</f>
        <v>Chuck Magee</v>
      </c>
      <c r="W1635" s="3" t="str">
        <f>IFERROR(VLOOKUP($B1635, 'Returns'!$A$2:$B$801, 2, FALSE), "No")</f>
        <v>No</v>
      </c>
    </row>
    <row r="1636" spans="1:23" x14ac:dyDescent="0.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VLOOKUP($M1636,People!$A$2:$B$5, 2, FALSE)</f>
        <v>Chuck Magee</v>
      </c>
      <c r="W1636" s="3" t="str">
        <f>IFERROR(VLOOKUP($B1636, 'Returns'!$A$2:$B$801, 2, FALSE), "No")</f>
        <v>No</v>
      </c>
    </row>
    <row r="1637" spans="1:23" x14ac:dyDescent="0.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VLOOKUP($M1637,People!$A$2:$B$5, 2, FALSE)</f>
        <v>Anna Andreadi</v>
      </c>
      <c r="W1637" s="3" t="str">
        <f>IFERROR(VLOOKUP($B1637, 'Returns'!$A$2:$B$801, 2, FALSE), "No")</f>
        <v>No</v>
      </c>
    </row>
    <row r="1638" spans="1:23" x14ac:dyDescent="0.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VLOOKUP($M1638,People!$A$2:$B$5, 2, FALSE)</f>
        <v>Anna Andreadi</v>
      </c>
      <c r="W1638" s="3" t="str">
        <f>IFERROR(VLOOKUP($B1638, 'Returns'!$A$2:$B$801, 2, FALSE), "No")</f>
        <v>No</v>
      </c>
    </row>
    <row r="1639" spans="1:23" x14ac:dyDescent="0.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VLOOKUP($M1639,People!$A$2:$B$5, 2, FALSE)</f>
        <v>Anna Andreadi</v>
      </c>
      <c r="W1639" s="3" t="str">
        <f>IFERROR(VLOOKUP($B1639, 'Returns'!$A$2:$B$801, 2, FALSE), "No")</f>
        <v>No</v>
      </c>
    </row>
    <row r="1640" spans="1:23" x14ac:dyDescent="0.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VLOOKUP($M1640,People!$A$2:$B$5, 2, FALSE)</f>
        <v>Chuck Magee</v>
      </c>
      <c r="W1640" s="3" t="str">
        <f>IFERROR(VLOOKUP($B1640, 'Returns'!$A$2:$B$801, 2, FALSE), "No")</f>
        <v>No</v>
      </c>
    </row>
    <row r="1641" spans="1:23" x14ac:dyDescent="0.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VLOOKUP($M1641,People!$A$2:$B$5, 2, FALSE)</f>
        <v>Chuck Magee</v>
      </c>
      <c r="W1641" s="3" t="str">
        <f>IFERROR(VLOOKUP($B1641, 'Returns'!$A$2:$B$801, 2, FALSE), "No")</f>
        <v>No</v>
      </c>
    </row>
    <row r="1642" spans="1:23" x14ac:dyDescent="0.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VLOOKUP($M1642,People!$A$2:$B$5, 2, FALSE)</f>
        <v>Chuck Magee</v>
      </c>
      <c r="W1642" s="3" t="str">
        <f>IFERROR(VLOOKUP($B1642, 'Returns'!$A$2:$B$801, 2, FALSE), "No")</f>
        <v>No</v>
      </c>
    </row>
    <row r="1643" spans="1:23" x14ac:dyDescent="0.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VLOOKUP($M1643,People!$A$2:$B$5, 2, FALSE)</f>
        <v>Chuck Magee</v>
      </c>
      <c r="W1643" s="3" t="str">
        <f>IFERROR(VLOOKUP($B1643, 'Returns'!$A$2:$B$801, 2, FALSE), "No")</f>
        <v>No</v>
      </c>
    </row>
    <row r="1644" spans="1:23" x14ac:dyDescent="0.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VLOOKUP($M1644,People!$A$2:$B$5, 2, FALSE)</f>
        <v>Kelly Williams</v>
      </c>
      <c r="W1644" s="3" t="str">
        <f>IFERROR(VLOOKUP($B1644, 'Returns'!$A$2:$B$801, 2, FALSE), "No")</f>
        <v>No</v>
      </c>
    </row>
    <row r="1645" spans="1:23" x14ac:dyDescent="0.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VLOOKUP($M1645,People!$A$2:$B$5, 2, FALSE)</f>
        <v>Anna Andreadi</v>
      </c>
      <c r="W1645" s="3" t="str">
        <f>IFERROR(VLOOKUP($B1645, 'Returns'!$A$2:$B$801, 2, FALSE), "No")</f>
        <v>No</v>
      </c>
    </row>
    <row r="1646" spans="1:23" x14ac:dyDescent="0.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VLOOKUP($M1646,People!$A$2:$B$5, 2, FALSE)</f>
        <v>Anna Andreadi</v>
      </c>
      <c r="W1646" s="3" t="str">
        <f>IFERROR(VLOOKUP($B1646, 'Returns'!$A$2:$B$801, 2, FALSE), "No")</f>
        <v>No</v>
      </c>
    </row>
    <row r="1647" spans="1:23" x14ac:dyDescent="0.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VLOOKUP($M1647,People!$A$2:$B$5, 2, FALSE)</f>
        <v>Anna Andreadi</v>
      </c>
      <c r="W1647" s="3" t="str">
        <f>IFERROR(VLOOKUP($B1647, 'Returns'!$A$2:$B$801, 2, FALSE), "No")</f>
        <v>No</v>
      </c>
    </row>
    <row r="1648" spans="1:23" x14ac:dyDescent="0.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VLOOKUP($M1648,People!$A$2:$B$5, 2, FALSE)</f>
        <v>Chuck Magee</v>
      </c>
      <c r="W1648" s="3" t="str">
        <f>IFERROR(VLOOKUP($B1648, 'Returns'!$A$2:$B$801, 2, FALSE), "No")</f>
        <v>No</v>
      </c>
    </row>
    <row r="1649" spans="1:23" x14ac:dyDescent="0.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VLOOKUP($M1649,People!$A$2:$B$5, 2, FALSE)</f>
        <v>Chuck Magee</v>
      </c>
      <c r="W1649" s="3" t="str">
        <f>IFERROR(VLOOKUP($B1649, 'Returns'!$A$2:$B$801, 2, FALSE), "No")</f>
        <v>No</v>
      </c>
    </row>
    <row r="1650" spans="1:23" x14ac:dyDescent="0.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VLOOKUP($M1650,People!$A$2:$B$5, 2, FALSE)</f>
        <v>Chuck Magee</v>
      </c>
      <c r="W1650" s="3" t="str">
        <f>IFERROR(VLOOKUP($B1650, 'Returns'!$A$2:$B$801, 2, FALSE), "No")</f>
        <v>No</v>
      </c>
    </row>
    <row r="1651" spans="1:23" x14ac:dyDescent="0.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VLOOKUP($M1651,People!$A$2:$B$5, 2, FALSE)</f>
        <v>Chuck Magee</v>
      </c>
      <c r="W1651" s="3" t="str">
        <f>IFERROR(VLOOKUP($B1651, 'Returns'!$A$2:$B$801, 2, FALSE), "No")</f>
        <v>No</v>
      </c>
    </row>
    <row r="1652" spans="1:23" x14ac:dyDescent="0.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VLOOKUP($M1652,People!$A$2:$B$5, 2, FALSE)</f>
        <v>Anna Andreadi</v>
      </c>
      <c r="W1652" s="3" t="str">
        <f>IFERROR(VLOOKUP($B1652, 'Returns'!$A$2:$B$801, 2, FALSE), "No")</f>
        <v>Yes</v>
      </c>
    </row>
    <row r="1653" spans="1:23" x14ac:dyDescent="0.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VLOOKUP($M1653,People!$A$2:$B$5, 2, FALSE)</f>
        <v>Anna Andreadi</v>
      </c>
      <c r="W1653" s="3" t="str">
        <f>IFERROR(VLOOKUP($B1653, 'Returns'!$A$2:$B$801, 2, FALSE), "No")</f>
        <v>Yes</v>
      </c>
    </row>
    <row r="1654" spans="1:23" x14ac:dyDescent="0.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VLOOKUP($M1654,People!$A$2:$B$5, 2, FALSE)</f>
        <v>Anna Andreadi</v>
      </c>
      <c r="W1654" s="3" t="str">
        <f>IFERROR(VLOOKUP($B1654, 'Returns'!$A$2:$B$801, 2, FALSE), "No")</f>
        <v>No</v>
      </c>
    </row>
    <row r="1655" spans="1:23" x14ac:dyDescent="0.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VLOOKUP($M1655,People!$A$2:$B$5, 2, FALSE)</f>
        <v>Anna Andreadi</v>
      </c>
      <c r="W1655" s="3" t="str">
        <f>IFERROR(VLOOKUP($B1655, 'Returns'!$A$2:$B$801, 2, FALSE), "No")</f>
        <v>No</v>
      </c>
    </row>
    <row r="1656" spans="1:23" x14ac:dyDescent="0.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VLOOKUP($M1656,People!$A$2:$B$5, 2, FALSE)</f>
        <v>Anna Andreadi</v>
      </c>
      <c r="W1656" s="3" t="str">
        <f>IFERROR(VLOOKUP($B1656, 'Returns'!$A$2:$B$801, 2, FALSE), "No")</f>
        <v>No</v>
      </c>
    </row>
    <row r="1657" spans="1:23" x14ac:dyDescent="0.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VLOOKUP($M1657,People!$A$2:$B$5, 2, FALSE)</f>
        <v>Anna Andreadi</v>
      </c>
      <c r="W1657" s="3" t="str">
        <f>IFERROR(VLOOKUP($B1657, 'Returns'!$A$2:$B$801, 2, FALSE), "No")</f>
        <v>No</v>
      </c>
    </row>
    <row r="1658" spans="1:23" x14ac:dyDescent="0.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VLOOKUP($M1658,People!$A$2:$B$5, 2, FALSE)</f>
        <v>Anna Andreadi</v>
      </c>
      <c r="W1658" s="3" t="str">
        <f>IFERROR(VLOOKUP($B1658, 'Returns'!$A$2:$B$801, 2, FALSE), "No")</f>
        <v>No</v>
      </c>
    </row>
    <row r="1659" spans="1:23" x14ac:dyDescent="0.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VLOOKUP($M1659,People!$A$2:$B$5, 2, FALSE)</f>
        <v>Kelly Williams</v>
      </c>
      <c r="W1659" s="3" t="str">
        <f>IFERROR(VLOOKUP($B1659, 'Returns'!$A$2:$B$801, 2, FALSE), "No")</f>
        <v>No</v>
      </c>
    </row>
    <row r="1660" spans="1:23" x14ac:dyDescent="0.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VLOOKUP($M1660,People!$A$2:$B$5, 2, FALSE)</f>
        <v>Anna Andreadi</v>
      </c>
      <c r="W1660" s="3" t="str">
        <f>IFERROR(VLOOKUP($B1660, 'Returns'!$A$2:$B$801, 2, FALSE), "No")</f>
        <v>No</v>
      </c>
    </row>
    <row r="1661" spans="1:23" x14ac:dyDescent="0.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VLOOKUP($M1661,People!$A$2:$B$5, 2, FALSE)</f>
        <v>Anna Andreadi</v>
      </c>
      <c r="W1661" s="3" t="str">
        <f>IFERROR(VLOOKUP($B1661, 'Returns'!$A$2:$B$801, 2, FALSE), "No")</f>
        <v>No</v>
      </c>
    </row>
    <row r="1662" spans="1:23" x14ac:dyDescent="0.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VLOOKUP($M1662,People!$A$2:$B$5, 2, FALSE)</f>
        <v>Anna Andreadi</v>
      </c>
      <c r="W1662" s="3" t="str">
        <f>IFERROR(VLOOKUP($B1662, 'Returns'!$A$2:$B$801, 2, FALSE), "No")</f>
        <v>No</v>
      </c>
    </row>
    <row r="1663" spans="1:23" x14ac:dyDescent="0.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VLOOKUP($M1663,People!$A$2:$B$5, 2, FALSE)</f>
        <v>Chuck Magee</v>
      </c>
      <c r="W1663" s="3" t="str">
        <f>IFERROR(VLOOKUP($B1663, 'Returns'!$A$2:$B$801, 2, FALSE), "No")</f>
        <v>No</v>
      </c>
    </row>
    <row r="1664" spans="1:23" x14ac:dyDescent="0.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VLOOKUP($M1664,People!$A$2:$B$5, 2, FALSE)</f>
        <v>Chuck Magee</v>
      </c>
      <c r="W1664" s="3" t="str">
        <f>IFERROR(VLOOKUP($B1664, 'Returns'!$A$2:$B$801, 2, FALSE), "No")</f>
        <v>No</v>
      </c>
    </row>
    <row r="1665" spans="1:23" x14ac:dyDescent="0.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VLOOKUP($M1665,People!$A$2:$B$5, 2, FALSE)</f>
        <v>Kelly Williams</v>
      </c>
      <c r="W1665" s="3" t="str">
        <f>IFERROR(VLOOKUP($B1665, 'Returns'!$A$2:$B$801, 2, FALSE), "No")</f>
        <v>No</v>
      </c>
    </row>
    <row r="1666" spans="1:23" x14ac:dyDescent="0.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VLOOKUP($M1666,People!$A$2:$B$5, 2, FALSE)</f>
        <v>Kelly Williams</v>
      </c>
      <c r="W1666" s="3" t="str">
        <f>IFERROR(VLOOKUP($B1666, 'Returns'!$A$2:$B$801, 2, FALSE), "No")</f>
        <v>No</v>
      </c>
    </row>
    <row r="1667" spans="1:23" x14ac:dyDescent="0.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VLOOKUP($M1667,People!$A$2:$B$5, 2, FALSE)</f>
        <v>Kelly Williams</v>
      </c>
      <c r="W1667" s="3" t="str">
        <f>IFERROR(VLOOKUP($B1667, 'Returns'!$A$2:$B$801, 2, FALSE), "No")</f>
        <v>No</v>
      </c>
    </row>
    <row r="1668" spans="1:23" x14ac:dyDescent="0.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VLOOKUP($M1668,People!$A$2:$B$5, 2, FALSE)</f>
        <v>Kelly Williams</v>
      </c>
      <c r="W1668" s="3" t="str">
        <f>IFERROR(VLOOKUP($B1668, 'Returns'!$A$2:$B$801, 2, FALSE), "No")</f>
        <v>No</v>
      </c>
    </row>
    <row r="1669" spans="1:23" x14ac:dyDescent="0.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VLOOKUP($M1669,People!$A$2:$B$5, 2, FALSE)</f>
        <v>Kelly Williams</v>
      </c>
      <c r="W1669" s="3" t="str">
        <f>IFERROR(VLOOKUP($B1669, 'Returns'!$A$2:$B$801, 2, FALSE), "No")</f>
        <v>No</v>
      </c>
    </row>
    <row r="1670" spans="1:23" x14ac:dyDescent="0.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VLOOKUP($M1670,People!$A$2:$B$5, 2, FALSE)</f>
        <v>Kelly Williams</v>
      </c>
      <c r="W1670" s="3" t="str">
        <f>IFERROR(VLOOKUP($B1670, 'Returns'!$A$2:$B$801, 2, FALSE), "No")</f>
        <v>No</v>
      </c>
    </row>
    <row r="1671" spans="1:23" x14ac:dyDescent="0.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VLOOKUP($M1671,People!$A$2:$B$5, 2, FALSE)</f>
        <v>Chuck Magee</v>
      </c>
      <c r="W1671" s="3" t="str">
        <f>IFERROR(VLOOKUP($B1671, 'Returns'!$A$2:$B$801, 2, FALSE), "No")</f>
        <v>No</v>
      </c>
    </row>
    <row r="1672" spans="1:23" x14ac:dyDescent="0.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VLOOKUP($M1672,People!$A$2:$B$5, 2, FALSE)</f>
        <v>Kelly Williams</v>
      </c>
      <c r="W1672" s="3" t="str">
        <f>IFERROR(VLOOKUP($B1672, 'Returns'!$A$2:$B$801, 2, FALSE), "No")</f>
        <v>No</v>
      </c>
    </row>
    <row r="1673" spans="1:23" x14ac:dyDescent="0.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VLOOKUP($M1673,People!$A$2:$B$5, 2, FALSE)</f>
        <v>Anna Andreadi</v>
      </c>
      <c r="W1673" s="3" t="str">
        <f>IFERROR(VLOOKUP($B1673, 'Returns'!$A$2:$B$801, 2, FALSE), "No")</f>
        <v>No</v>
      </c>
    </row>
    <row r="1674" spans="1:23" x14ac:dyDescent="0.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VLOOKUP($M1674,People!$A$2:$B$5, 2, FALSE)</f>
        <v>Kelly Williams</v>
      </c>
      <c r="W1674" s="3" t="str">
        <f>IFERROR(VLOOKUP($B1674, 'Returns'!$A$2:$B$801, 2, FALSE), "No")</f>
        <v>No</v>
      </c>
    </row>
    <row r="1675" spans="1:23" x14ac:dyDescent="0.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VLOOKUP($M1675,People!$A$2:$B$5, 2, FALSE)</f>
        <v>Cassandra Brandow</v>
      </c>
      <c r="W1675" s="3" t="str">
        <f>IFERROR(VLOOKUP($B1675, 'Returns'!$A$2:$B$801, 2, FALSE), "No")</f>
        <v>No</v>
      </c>
    </row>
    <row r="1676" spans="1:23" x14ac:dyDescent="0.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VLOOKUP($M1676,People!$A$2:$B$5, 2, FALSE)</f>
        <v>Kelly Williams</v>
      </c>
      <c r="W1676" s="3" t="str">
        <f>IFERROR(VLOOKUP($B1676, 'Returns'!$A$2:$B$801, 2, FALSE), "No")</f>
        <v>No</v>
      </c>
    </row>
    <row r="1677" spans="1:23" x14ac:dyDescent="0.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VLOOKUP($M1677,People!$A$2:$B$5, 2, FALSE)</f>
        <v>Kelly Williams</v>
      </c>
      <c r="W1677" s="3" t="str">
        <f>IFERROR(VLOOKUP($B1677, 'Returns'!$A$2:$B$801, 2, FALSE), "No")</f>
        <v>No</v>
      </c>
    </row>
    <row r="1678" spans="1:23" x14ac:dyDescent="0.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VLOOKUP($M1678,People!$A$2:$B$5, 2, FALSE)</f>
        <v>Anna Andreadi</v>
      </c>
      <c r="W1678" s="3" t="str">
        <f>IFERROR(VLOOKUP($B1678, 'Returns'!$A$2:$B$801, 2, FALSE), "No")</f>
        <v>No</v>
      </c>
    </row>
    <row r="1679" spans="1:23" x14ac:dyDescent="0.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VLOOKUP($M1679,People!$A$2:$B$5, 2, FALSE)</f>
        <v>Anna Andreadi</v>
      </c>
      <c r="W1679" s="3" t="str">
        <f>IFERROR(VLOOKUP($B1679, 'Returns'!$A$2:$B$801, 2, FALSE), "No")</f>
        <v>No</v>
      </c>
    </row>
    <row r="1680" spans="1:23" x14ac:dyDescent="0.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VLOOKUP($M1680,People!$A$2:$B$5, 2, FALSE)</f>
        <v>Chuck Magee</v>
      </c>
      <c r="W1680" s="3" t="str">
        <f>IFERROR(VLOOKUP($B1680, 'Returns'!$A$2:$B$801, 2, FALSE), "No")</f>
        <v>No</v>
      </c>
    </row>
    <row r="1681" spans="1:23" x14ac:dyDescent="0.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VLOOKUP($M1681,People!$A$2:$B$5, 2, FALSE)</f>
        <v>Chuck Magee</v>
      </c>
      <c r="W1681" s="3" t="str">
        <f>IFERROR(VLOOKUP($B1681, 'Returns'!$A$2:$B$801, 2, FALSE), "No")</f>
        <v>No</v>
      </c>
    </row>
    <row r="1682" spans="1:23" x14ac:dyDescent="0.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VLOOKUP($M1682,People!$A$2:$B$5, 2, FALSE)</f>
        <v>Chuck Magee</v>
      </c>
      <c r="W1682" s="3" t="str">
        <f>IFERROR(VLOOKUP($B1682, 'Returns'!$A$2:$B$801, 2, FALSE), "No")</f>
        <v>No</v>
      </c>
    </row>
    <row r="1683" spans="1:23" x14ac:dyDescent="0.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VLOOKUP($M1683,People!$A$2:$B$5, 2, FALSE)</f>
        <v>Chuck Magee</v>
      </c>
      <c r="W1683" s="3" t="str">
        <f>IFERROR(VLOOKUP($B1683, 'Returns'!$A$2:$B$801, 2, FALSE), "No")</f>
        <v>No</v>
      </c>
    </row>
    <row r="1684" spans="1:23" x14ac:dyDescent="0.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VLOOKUP($M1684,People!$A$2:$B$5, 2, FALSE)</f>
        <v>Anna Andreadi</v>
      </c>
      <c r="W1684" s="3" t="str">
        <f>IFERROR(VLOOKUP($B1684, 'Returns'!$A$2:$B$801, 2, FALSE), "No")</f>
        <v>No</v>
      </c>
    </row>
    <row r="1685" spans="1:23" x14ac:dyDescent="0.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VLOOKUP($M1685,People!$A$2:$B$5, 2, FALSE)</f>
        <v>Anna Andreadi</v>
      </c>
      <c r="W1685" s="3" t="str">
        <f>IFERROR(VLOOKUP($B1685, 'Returns'!$A$2:$B$801, 2, FALSE), "No")</f>
        <v>No</v>
      </c>
    </row>
    <row r="1686" spans="1:23" x14ac:dyDescent="0.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VLOOKUP($M1686,People!$A$2:$B$5, 2, FALSE)</f>
        <v>Chuck Magee</v>
      </c>
      <c r="W1686" s="3" t="str">
        <f>IFERROR(VLOOKUP($B1686, 'Returns'!$A$2:$B$801, 2, FALSE), "No")</f>
        <v>No</v>
      </c>
    </row>
    <row r="1687" spans="1:23" x14ac:dyDescent="0.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VLOOKUP($M1687,People!$A$2:$B$5, 2, FALSE)</f>
        <v>Chuck Magee</v>
      </c>
      <c r="W1687" s="3" t="str">
        <f>IFERROR(VLOOKUP($B1687, 'Returns'!$A$2:$B$801, 2, FALSE), "No")</f>
        <v>No</v>
      </c>
    </row>
    <row r="1688" spans="1:23" x14ac:dyDescent="0.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VLOOKUP($M1688,People!$A$2:$B$5, 2, FALSE)</f>
        <v>Chuck Magee</v>
      </c>
      <c r="W1688" s="3" t="str">
        <f>IFERROR(VLOOKUP($B1688, 'Returns'!$A$2:$B$801, 2, FALSE), "No")</f>
        <v>No</v>
      </c>
    </row>
    <row r="1689" spans="1:23" x14ac:dyDescent="0.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VLOOKUP($M1689,People!$A$2:$B$5, 2, FALSE)</f>
        <v>Chuck Magee</v>
      </c>
      <c r="W1689" s="3" t="str">
        <f>IFERROR(VLOOKUP($B1689, 'Returns'!$A$2:$B$801, 2, FALSE), "No")</f>
        <v>No</v>
      </c>
    </row>
    <row r="1690" spans="1:23" x14ac:dyDescent="0.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VLOOKUP($M1690,People!$A$2:$B$5, 2, FALSE)</f>
        <v>Chuck Magee</v>
      </c>
      <c r="W1690" s="3" t="str">
        <f>IFERROR(VLOOKUP($B1690, 'Returns'!$A$2:$B$801, 2, FALSE), "No")</f>
        <v>No</v>
      </c>
    </row>
    <row r="1691" spans="1:23" x14ac:dyDescent="0.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VLOOKUP($M1691,People!$A$2:$B$5, 2, FALSE)</f>
        <v>Chuck Magee</v>
      </c>
      <c r="W1691" s="3" t="str">
        <f>IFERROR(VLOOKUP($B1691, 'Returns'!$A$2:$B$801, 2, FALSE), "No")</f>
        <v>No</v>
      </c>
    </row>
    <row r="1692" spans="1:23" x14ac:dyDescent="0.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VLOOKUP($M1692,People!$A$2:$B$5, 2, FALSE)</f>
        <v>Kelly Williams</v>
      </c>
      <c r="W1692" s="3" t="str">
        <f>IFERROR(VLOOKUP($B1692, 'Returns'!$A$2:$B$801, 2, FALSE), "No")</f>
        <v>No</v>
      </c>
    </row>
    <row r="1693" spans="1:23" x14ac:dyDescent="0.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VLOOKUP($M1693,People!$A$2:$B$5, 2, FALSE)</f>
        <v>Kelly Williams</v>
      </c>
      <c r="W1693" s="3" t="str">
        <f>IFERROR(VLOOKUP($B1693, 'Returns'!$A$2:$B$801, 2, FALSE), "No")</f>
        <v>No</v>
      </c>
    </row>
    <row r="1694" spans="1:23" x14ac:dyDescent="0.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VLOOKUP($M1694,People!$A$2:$B$5, 2, FALSE)</f>
        <v>Chuck Magee</v>
      </c>
      <c r="W1694" s="3" t="str">
        <f>IFERROR(VLOOKUP($B1694, 'Returns'!$A$2:$B$801, 2, FALSE), "No")</f>
        <v>No</v>
      </c>
    </row>
    <row r="1695" spans="1:23" x14ac:dyDescent="0.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VLOOKUP($M1695,People!$A$2:$B$5, 2, FALSE)</f>
        <v>Kelly Williams</v>
      </c>
      <c r="W1695" s="3" t="str">
        <f>IFERROR(VLOOKUP($B1695, 'Returns'!$A$2:$B$801, 2, FALSE), "No")</f>
        <v>No</v>
      </c>
    </row>
    <row r="1696" spans="1:23" x14ac:dyDescent="0.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VLOOKUP($M1696,People!$A$2:$B$5, 2, FALSE)</f>
        <v>Chuck Magee</v>
      </c>
      <c r="W1696" s="3" t="str">
        <f>IFERROR(VLOOKUP($B1696, 'Returns'!$A$2:$B$801, 2, FALSE), "No")</f>
        <v>No</v>
      </c>
    </row>
    <row r="1697" spans="1:23" x14ac:dyDescent="0.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VLOOKUP($M1697,People!$A$2:$B$5, 2, FALSE)</f>
        <v>Chuck Magee</v>
      </c>
      <c r="W1697" s="3" t="str">
        <f>IFERROR(VLOOKUP($B1697, 'Returns'!$A$2:$B$801, 2, FALSE), "No")</f>
        <v>No</v>
      </c>
    </row>
    <row r="1698" spans="1:23" x14ac:dyDescent="0.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VLOOKUP($M1698,People!$A$2:$B$5, 2, FALSE)</f>
        <v>Chuck Magee</v>
      </c>
      <c r="W1698" s="3" t="str">
        <f>IFERROR(VLOOKUP($B1698, 'Returns'!$A$2:$B$801, 2, FALSE), "No")</f>
        <v>No</v>
      </c>
    </row>
    <row r="1699" spans="1:23" x14ac:dyDescent="0.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VLOOKUP($M1699,People!$A$2:$B$5, 2, FALSE)</f>
        <v>Anna Andreadi</v>
      </c>
      <c r="W1699" s="3" t="str">
        <f>IFERROR(VLOOKUP($B1699, 'Returns'!$A$2:$B$801, 2, FALSE), "No")</f>
        <v>No</v>
      </c>
    </row>
    <row r="1700" spans="1:23" x14ac:dyDescent="0.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VLOOKUP($M1700,People!$A$2:$B$5, 2, FALSE)</f>
        <v>Anna Andreadi</v>
      </c>
      <c r="W1700" s="3" t="str">
        <f>IFERROR(VLOOKUP($B1700, 'Returns'!$A$2:$B$801, 2, FALSE), "No")</f>
        <v>No</v>
      </c>
    </row>
    <row r="1701" spans="1:23" x14ac:dyDescent="0.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VLOOKUP($M1701,People!$A$2:$B$5, 2, FALSE)</f>
        <v>Anna Andreadi</v>
      </c>
      <c r="W1701" s="3" t="str">
        <f>IFERROR(VLOOKUP($B1701, 'Returns'!$A$2:$B$801, 2, FALSE), "No")</f>
        <v>Yes</v>
      </c>
    </row>
    <row r="1702" spans="1:23" x14ac:dyDescent="0.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VLOOKUP($M1702,People!$A$2:$B$5, 2, FALSE)</f>
        <v>Chuck Magee</v>
      </c>
      <c r="W1702" s="3" t="str">
        <f>IFERROR(VLOOKUP($B1702, 'Returns'!$A$2:$B$801, 2, FALSE), "No")</f>
        <v>No</v>
      </c>
    </row>
    <row r="1703" spans="1:23" x14ac:dyDescent="0.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VLOOKUP($M1703,People!$A$2:$B$5, 2, FALSE)</f>
        <v>Chuck Magee</v>
      </c>
      <c r="W1703" s="3" t="str">
        <f>IFERROR(VLOOKUP($B1703, 'Returns'!$A$2:$B$801, 2, FALSE), "No")</f>
        <v>No</v>
      </c>
    </row>
    <row r="1704" spans="1:23" x14ac:dyDescent="0.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VLOOKUP($M1704,People!$A$2:$B$5, 2, FALSE)</f>
        <v>Chuck Magee</v>
      </c>
      <c r="W1704" s="3" t="str">
        <f>IFERROR(VLOOKUP($B1704, 'Returns'!$A$2:$B$801, 2, FALSE), "No")</f>
        <v>No</v>
      </c>
    </row>
    <row r="1705" spans="1:23" x14ac:dyDescent="0.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VLOOKUP($M1705,People!$A$2:$B$5, 2, FALSE)</f>
        <v>Anna Andreadi</v>
      </c>
      <c r="W1705" s="3" t="str">
        <f>IFERROR(VLOOKUP($B1705, 'Returns'!$A$2:$B$801, 2, FALSE), "No")</f>
        <v>No</v>
      </c>
    </row>
    <row r="1706" spans="1:23" x14ac:dyDescent="0.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VLOOKUP($M1706,People!$A$2:$B$5, 2, FALSE)</f>
        <v>Anna Andreadi</v>
      </c>
      <c r="W1706" s="3" t="str">
        <f>IFERROR(VLOOKUP($B1706, 'Returns'!$A$2:$B$801, 2, FALSE), "No")</f>
        <v>No</v>
      </c>
    </row>
    <row r="1707" spans="1:23" x14ac:dyDescent="0.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VLOOKUP($M1707,People!$A$2:$B$5, 2, FALSE)</f>
        <v>Chuck Magee</v>
      </c>
      <c r="W1707" s="3" t="str">
        <f>IFERROR(VLOOKUP($B1707, 'Returns'!$A$2:$B$801, 2, FALSE), "No")</f>
        <v>No</v>
      </c>
    </row>
    <row r="1708" spans="1:23" x14ac:dyDescent="0.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VLOOKUP($M1708,People!$A$2:$B$5, 2, FALSE)</f>
        <v>Anna Andreadi</v>
      </c>
      <c r="W1708" s="3" t="str">
        <f>IFERROR(VLOOKUP($B1708, 'Returns'!$A$2:$B$801, 2, FALSE), "No")</f>
        <v>Yes</v>
      </c>
    </row>
    <row r="1709" spans="1:23" x14ac:dyDescent="0.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VLOOKUP($M1709,People!$A$2:$B$5, 2, FALSE)</f>
        <v>Anna Andreadi</v>
      </c>
      <c r="W1709" s="3" t="str">
        <f>IFERROR(VLOOKUP($B1709, 'Returns'!$A$2:$B$801, 2, FALSE), "No")</f>
        <v>Yes</v>
      </c>
    </row>
    <row r="1710" spans="1:23" x14ac:dyDescent="0.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VLOOKUP($M1710,People!$A$2:$B$5, 2, FALSE)</f>
        <v>Anna Andreadi</v>
      </c>
      <c r="W1710" s="3" t="str">
        <f>IFERROR(VLOOKUP($B1710, 'Returns'!$A$2:$B$801, 2, FALSE), "No")</f>
        <v>Yes</v>
      </c>
    </row>
    <row r="1711" spans="1:23" x14ac:dyDescent="0.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VLOOKUP($M1711,People!$A$2:$B$5, 2, FALSE)</f>
        <v>Anna Andreadi</v>
      </c>
      <c r="W1711" s="3" t="str">
        <f>IFERROR(VLOOKUP($B1711, 'Returns'!$A$2:$B$801, 2, FALSE), "No")</f>
        <v>Yes</v>
      </c>
    </row>
    <row r="1712" spans="1:23" x14ac:dyDescent="0.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VLOOKUP($M1712,People!$A$2:$B$5, 2, FALSE)</f>
        <v>Anna Andreadi</v>
      </c>
      <c r="W1712" s="3" t="str">
        <f>IFERROR(VLOOKUP($B1712, 'Returns'!$A$2:$B$801, 2, FALSE), "No")</f>
        <v>Yes</v>
      </c>
    </row>
    <row r="1713" spans="1:23" x14ac:dyDescent="0.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VLOOKUP($M1713,People!$A$2:$B$5, 2, FALSE)</f>
        <v>Anna Andreadi</v>
      </c>
      <c r="W1713" s="3" t="str">
        <f>IFERROR(VLOOKUP($B1713, 'Returns'!$A$2:$B$801, 2, FALSE), "No")</f>
        <v>Yes</v>
      </c>
    </row>
    <row r="1714" spans="1:23" x14ac:dyDescent="0.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VLOOKUP($M1714,People!$A$2:$B$5, 2, FALSE)</f>
        <v>Kelly Williams</v>
      </c>
      <c r="W1714" s="3" t="str">
        <f>IFERROR(VLOOKUP($B1714, 'Returns'!$A$2:$B$801, 2, FALSE), "No")</f>
        <v>No</v>
      </c>
    </row>
    <row r="1715" spans="1:23" x14ac:dyDescent="0.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VLOOKUP($M1715,People!$A$2:$B$5, 2, FALSE)</f>
        <v>Kelly Williams</v>
      </c>
      <c r="W1715" s="3" t="str">
        <f>IFERROR(VLOOKUP($B1715, 'Returns'!$A$2:$B$801, 2, FALSE), "No")</f>
        <v>No</v>
      </c>
    </row>
    <row r="1716" spans="1:23" x14ac:dyDescent="0.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VLOOKUP($M1716,People!$A$2:$B$5, 2, FALSE)</f>
        <v>Anna Andreadi</v>
      </c>
      <c r="W1716" s="3" t="str">
        <f>IFERROR(VLOOKUP($B1716, 'Returns'!$A$2:$B$801, 2, FALSE), "No")</f>
        <v>No</v>
      </c>
    </row>
    <row r="1717" spans="1:23" x14ac:dyDescent="0.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VLOOKUP($M1717,People!$A$2:$B$5, 2, FALSE)</f>
        <v>Chuck Magee</v>
      </c>
      <c r="W1717" s="3" t="str">
        <f>IFERROR(VLOOKUP($B1717, 'Returns'!$A$2:$B$801, 2, FALSE), "No")</f>
        <v>No</v>
      </c>
    </row>
    <row r="1718" spans="1:23" x14ac:dyDescent="0.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VLOOKUP($M1718,People!$A$2:$B$5, 2, FALSE)</f>
        <v>Chuck Magee</v>
      </c>
      <c r="W1718" s="3" t="str">
        <f>IFERROR(VLOOKUP($B1718, 'Returns'!$A$2:$B$801, 2, FALSE), "No")</f>
        <v>No</v>
      </c>
    </row>
    <row r="1719" spans="1:23" x14ac:dyDescent="0.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VLOOKUP($M1719,People!$A$2:$B$5, 2, FALSE)</f>
        <v>Chuck Magee</v>
      </c>
      <c r="W1719" s="3" t="str">
        <f>IFERROR(VLOOKUP($B1719, 'Returns'!$A$2:$B$801, 2, FALSE), "No")</f>
        <v>No</v>
      </c>
    </row>
    <row r="1720" spans="1:23" x14ac:dyDescent="0.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VLOOKUP($M1720,People!$A$2:$B$5, 2, FALSE)</f>
        <v>Chuck Magee</v>
      </c>
      <c r="W1720" s="3" t="str">
        <f>IFERROR(VLOOKUP($B1720, 'Returns'!$A$2:$B$801, 2, FALSE), "No")</f>
        <v>No</v>
      </c>
    </row>
    <row r="1721" spans="1:23" x14ac:dyDescent="0.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VLOOKUP($M1721,People!$A$2:$B$5, 2, FALSE)</f>
        <v>Chuck Magee</v>
      </c>
      <c r="W1721" s="3" t="str">
        <f>IFERROR(VLOOKUP($B1721, 'Returns'!$A$2:$B$801, 2, FALSE), "No")</f>
        <v>No</v>
      </c>
    </row>
    <row r="1722" spans="1:23" x14ac:dyDescent="0.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VLOOKUP($M1722,People!$A$2:$B$5, 2, FALSE)</f>
        <v>Chuck Magee</v>
      </c>
      <c r="W1722" s="3" t="str">
        <f>IFERROR(VLOOKUP($B1722, 'Returns'!$A$2:$B$801, 2, FALSE), "No")</f>
        <v>No</v>
      </c>
    </row>
    <row r="1723" spans="1:23" x14ac:dyDescent="0.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VLOOKUP($M1723,People!$A$2:$B$5, 2, FALSE)</f>
        <v>Kelly Williams</v>
      </c>
      <c r="W1723" s="3" t="str">
        <f>IFERROR(VLOOKUP($B1723, 'Returns'!$A$2:$B$801, 2, FALSE), "No")</f>
        <v>No</v>
      </c>
    </row>
    <row r="1724" spans="1:23" x14ac:dyDescent="0.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VLOOKUP($M1724,People!$A$2:$B$5, 2, FALSE)</f>
        <v>Kelly Williams</v>
      </c>
      <c r="W1724" s="3" t="str">
        <f>IFERROR(VLOOKUP($B1724, 'Returns'!$A$2:$B$801, 2, FALSE), "No")</f>
        <v>No</v>
      </c>
    </row>
    <row r="1725" spans="1:23" x14ac:dyDescent="0.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VLOOKUP($M1725,People!$A$2:$B$5, 2, FALSE)</f>
        <v>Kelly Williams</v>
      </c>
      <c r="W1725" s="3" t="str">
        <f>IFERROR(VLOOKUP($B1725, 'Returns'!$A$2:$B$801, 2, FALSE), "No")</f>
        <v>No</v>
      </c>
    </row>
    <row r="1726" spans="1:23" x14ac:dyDescent="0.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VLOOKUP($M1726,People!$A$2:$B$5, 2, FALSE)</f>
        <v>Chuck Magee</v>
      </c>
      <c r="W1726" s="3" t="str">
        <f>IFERROR(VLOOKUP($B1726, 'Returns'!$A$2:$B$801, 2, FALSE), "No")</f>
        <v>No</v>
      </c>
    </row>
    <row r="1727" spans="1:23" x14ac:dyDescent="0.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VLOOKUP($M1727,People!$A$2:$B$5, 2, FALSE)</f>
        <v>Chuck Magee</v>
      </c>
      <c r="W1727" s="3" t="str">
        <f>IFERROR(VLOOKUP($B1727, 'Returns'!$A$2:$B$801, 2, FALSE), "No")</f>
        <v>No</v>
      </c>
    </row>
    <row r="1728" spans="1:23" x14ac:dyDescent="0.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VLOOKUP($M1728,People!$A$2:$B$5, 2, FALSE)</f>
        <v>Chuck Magee</v>
      </c>
      <c r="W1728" s="3" t="str">
        <f>IFERROR(VLOOKUP($B1728, 'Returns'!$A$2:$B$801, 2, FALSE), "No")</f>
        <v>No</v>
      </c>
    </row>
    <row r="1729" spans="1:23" x14ac:dyDescent="0.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VLOOKUP($M1729,People!$A$2:$B$5, 2, FALSE)</f>
        <v>Chuck Magee</v>
      </c>
      <c r="W1729" s="3" t="str">
        <f>IFERROR(VLOOKUP($B1729, 'Returns'!$A$2:$B$801, 2, FALSE), "No")</f>
        <v>No</v>
      </c>
    </row>
    <row r="1730" spans="1:23" x14ac:dyDescent="0.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VLOOKUP($M1730,People!$A$2:$B$5, 2, FALSE)</f>
        <v>Cassandra Brandow</v>
      </c>
      <c r="W1730" s="3" t="str">
        <f>IFERROR(VLOOKUP($B1730, 'Returns'!$A$2:$B$801, 2, FALSE), "No")</f>
        <v>No</v>
      </c>
    </row>
    <row r="1731" spans="1:23" x14ac:dyDescent="0.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VLOOKUP($M1731,People!$A$2:$B$5, 2, FALSE)</f>
        <v>Cassandra Brandow</v>
      </c>
      <c r="W1731" s="3" t="str">
        <f>IFERROR(VLOOKUP($B1731, 'Returns'!$A$2:$B$801, 2, FALSE), "No")</f>
        <v>No</v>
      </c>
    </row>
    <row r="1732" spans="1:23" x14ac:dyDescent="0.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VLOOKUP($M1732,People!$A$2:$B$5, 2, FALSE)</f>
        <v>Cassandra Brandow</v>
      </c>
      <c r="W1732" s="3" t="str">
        <f>IFERROR(VLOOKUP($B1732, 'Returns'!$A$2:$B$801, 2, FALSE), "No")</f>
        <v>No</v>
      </c>
    </row>
    <row r="1733" spans="1:23" x14ac:dyDescent="0.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VLOOKUP($M1733,People!$A$2:$B$5, 2, FALSE)</f>
        <v>Cassandra Brandow</v>
      </c>
      <c r="W1733" s="3" t="str">
        <f>IFERROR(VLOOKUP($B1733, 'Returns'!$A$2:$B$801, 2, FALSE), "No")</f>
        <v>No</v>
      </c>
    </row>
    <row r="1734" spans="1:23" x14ac:dyDescent="0.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VLOOKUP($M1734,People!$A$2:$B$5, 2, FALSE)</f>
        <v>Kelly Williams</v>
      </c>
      <c r="W1734" s="3" t="str">
        <f>IFERROR(VLOOKUP($B1734, 'Returns'!$A$2:$B$801, 2, FALSE), "No")</f>
        <v>Yes</v>
      </c>
    </row>
    <row r="1735" spans="1:23" x14ac:dyDescent="0.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VLOOKUP($M1735,People!$A$2:$B$5, 2, FALSE)</f>
        <v>Kelly Williams</v>
      </c>
      <c r="W1735" s="3" t="str">
        <f>IFERROR(VLOOKUP($B1735, 'Returns'!$A$2:$B$801, 2, FALSE), "No")</f>
        <v>Yes</v>
      </c>
    </row>
    <row r="1736" spans="1:23" x14ac:dyDescent="0.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VLOOKUP($M1736,People!$A$2:$B$5, 2, FALSE)</f>
        <v>Cassandra Brandow</v>
      </c>
      <c r="W1736" s="3" t="str">
        <f>IFERROR(VLOOKUP($B1736, 'Returns'!$A$2:$B$801, 2, FALSE), "No")</f>
        <v>No</v>
      </c>
    </row>
    <row r="1737" spans="1:23" x14ac:dyDescent="0.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VLOOKUP($M1737,People!$A$2:$B$5, 2, FALSE)</f>
        <v>Cassandra Brandow</v>
      </c>
      <c r="W1737" s="3" t="str">
        <f>IFERROR(VLOOKUP($B1737, 'Returns'!$A$2:$B$801, 2, FALSE), "No")</f>
        <v>No</v>
      </c>
    </row>
    <row r="1738" spans="1:23" x14ac:dyDescent="0.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VLOOKUP($M1738,People!$A$2:$B$5, 2, FALSE)</f>
        <v>Cassandra Brandow</v>
      </c>
      <c r="W1738" s="3" t="str">
        <f>IFERROR(VLOOKUP($B1738, 'Returns'!$A$2:$B$801, 2, FALSE), "No")</f>
        <v>No</v>
      </c>
    </row>
    <row r="1739" spans="1:23" x14ac:dyDescent="0.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VLOOKUP($M1739,People!$A$2:$B$5, 2, FALSE)</f>
        <v>Anna Andreadi</v>
      </c>
      <c r="W1739" s="3" t="str">
        <f>IFERROR(VLOOKUP($B1739, 'Returns'!$A$2:$B$801, 2, FALSE), "No")</f>
        <v>No</v>
      </c>
    </row>
    <row r="1740" spans="1:23" x14ac:dyDescent="0.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VLOOKUP($M1740,People!$A$2:$B$5, 2, FALSE)</f>
        <v>Anna Andreadi</v>
      </c>
      <c r="W1740" s="3" t="str">
        <f>IFERROR(VLOOKUP($B1740, 'Returns'!$A$2:$B$801, 2, FALSE), "No")</f>
        <v>No</v>
      </c>
    </row>
    <row r="1741" spans="1:23" x14ac:dyDescent="0.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VLOOKUP($M1741,People!$A$2:$B$5, 2, FALSE)</f>
        <v>Anna Andreadi</v>
      </c>
      <c r="W1741" s="3" t="str">
        <f>IFERROR(VLOOKUP($B1741, 'Returns'!$A$2:$B$801, 2, FALSE), "No")</f>
        <v>No</v>
      </c>
    </row>
    <row r="1742" spans="1:23" x14ac:dyDescent="0.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VLOOKUP($M1742,People!$A$2:$B$5, 2, FALSE)</f>
        <v>Anna Andreadi</v>
      </c>
      <c r="W1742" s="3" t="str">
        <f>IFERROR(VLOOKUP($B1742, 'Returns'!$A$2:$B$801, 2, FALSE), "No")</f>
        <v>No</v>
      </c>
    </row>
    <row r="1743" spans="1:23" x14ac:dyDescent="0.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VLOOKUP($M1743,People!$A$2:$B$5, 2, FALSE)</f>
        <v>Chuck Magee</v>
      </c>
      <c r="W1743" s="3" t="str">
        <f>IFERROR(VLOOKUP($B1743, 'Returns'!$A$2:$B$801, 2, FALSE), "No")</f>
        <v>No</v>
      </c>
    </row>
    <row r="1744" spans="1:23" x14ac:dyDescent="0.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VLOOKUP($M1744,People!$A$2:$B$5, 2, FALSE)</f>
        <v>Chuck Magee</v>
      </c>
      <c r="W1744" s="3" t="str">
        <f>IFERROR(VLOOKUP($B1744, 'Returns'!$A$2:$B$801, 2, FALSE), "No")</f>
        <v>No</v>
      </c>
    </row>
    <row r="1745" spans="1:23" x14ac:dyDescent="0.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VLOOKUP($M1745,People!$A$2:$B$5, 2, FALSE)</f>
        <v>Chuck Magee</v>
      </c>
      <c r="W1745" s="3" t="str">
        <f>IFERROR(VLOOKUP($B1745, 'Returns'!$A$2:$B$801, 2, FALSE), "No")</f>
        <v>No</v>
      </c>
    </row>
    <row r="1746" spans="1:23" x14ac:dyDescent="0.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VLOOKUP($M1746,People!$A$2:$B$5, 2, FALSE)</f>
        <v>Chuck Magee</v>
      </c>
      <c r="W1746" s="3" t="str">
        <f>IFERROR(VLOOKUP($B1746, 'Returns'!$A$2:$B$801, 2, FALSE), "No")</f>
        <v>No</v>
      </c>
    </row>
    <row r="1747" spans="1:23" x14ac:dyDescent="0.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VLOOKUP($M1747,People!$A$2:$B$5, 2, FALSE)</f>
        <v>Chuck Magee</v>
      </c>
      <c r="W1747" s="3" t="str">
        <f>IFERROR(VLOOKUP($B1747, 'Returns'!$A$2:$B$801, 2, FALSE), "No")</f>
        <v>No</v>
      </c>
    </row>
    <row r="1748" spans="1:23" x14ac:dyDescent="0.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VLOOKUP($M1748,People!$A$2:$B$5, 2, FALSE)</f>
        <v>Cassandra Brandow</v>
      </c>
      <c r="W1748" s="3" t="str">
        <f>IFERROR(VLOOKUP($B1748, 'Returns'!$A$2:$B$801, 2, FALSE), "No")</f>
        <v>No</v>
      </c>
    </row>
    <row r="1749" spans="1:23" x14ac:dyDescent="0.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VLOOKUP($M1749,People!$A$2:$B$5, 2, FALSE)</f>
        <v>Cassandra Brandow</v>
      </c>
      <c r="W1749" s="3" t="str">
        <f>IFERROR(VLOOKUP($B1749, 'Returns'!$A$2:$B$801, 2, FALSE), "No")</f>
        <v>No</v>
      </c>
    </row>
    <row r="1750" spans="1:23" x14ac:dyDescent="0.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VLOOKUP($M1750,People!$A$2:$B$5, 2, FALSE)</f>
        <v>Kelly Williams</v>
      </c>
      <c r="W1750" s="3" t="str">
        <f>IFERROR(VLOOKUP($B1750, 'Returns'!$A$2:$B$801, 2, FALSE), "No")</f>
        <v>No</v>
      </c>
    </row>
    <row r="1751" spans="1:23" x14ac:dyDescent="0.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VLOOKUP($M1751,People!$A$2:$B$5, 2, FALSE)</f>
        <v>Kelly Williams</v>
      </c>
      <c r="W1751" s="3" t="str">
        <f>IFERROR(VLOOKUP($B1751, 'Returns'!$A$2:$B$801, 2, FALSE), "No")</f>
        <v>No</v>
      </c>
    </row>
    <row r="1752" spans="1:23" x14ac:dyDescent="0.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VLOOKUP($M1752,People!$A$2:$B$5, 2, FALSE)</f>
        <v>Kelly Williams</v>
      </c>
      <c r="W1752" s="3" t="str">
        <f>IFERROR(VLOOKUP($B1752, 'Returns'!$A$2:$B$801, 2, FALSE), "No")</f>
        <v>No</v>
      </c>
    </row>
    <row r="1753" spans="1:23" x14ac:dyDescent="0.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VLOOKUP($M1753,People!$A$2:$B$5, 2, FALSE)</f>
        <v>Anna Andreadi</v>
      </c>
      <c r="W1753" s="3" t="str">
        <f>IFERROR(VLOOKUP($B1753, 'Returns'!$A$2:$B$801, 2, FALSE), "No")</f>
        <v>No</v>
      </c>
    </row>
    <row r="1754" spans="1:23" x14ac:dyDescent="0.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VLOOKUP($M1754,People!$A$2:$B$5, 2, FALSE)</f>
        <v>Anna Andreadi</v>
      </c>
      <c r="W1754" s="3" t="str">
        <f>IFERROR(VLOOKUP($B1754, 'Returns'!$A$2:$B$801, 2, FALSE), "No")</f>
        <v>No</v>
      </c>
    </row>
    <row r="1755" spans="1:23" x14ac:dyDescent="0.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VLOOKUP($M1755,People!$A$2:$B$5, 2, FALSE)</f>
        <v>Anna Andreadi</v>
      </c>
      <c r="W1755" s="3" t="str">
        <f>IFERROR(VLOOKUP($B1755, 'Returns'!$A$2:$B$801, 2, FALSE), "No")</f>
        <v>No</v>
      </c>
    </row>
    <row r="1756" spans="1:23" x14ac:dyDescent="0.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VLOOKUP($M1756,People!$A$2:$B$5, 2, FALSE)</f>
        <v>Anna Andreadi</v>
      </c>
      <c r="W1756" s="3" t="str">
        <f>IFERROR(VLOOKUP($B1756, 'Returns'!$A$2:$B$801, 2, FALSE), "No")</f>
        <v>No</v>
      </c>
    </row>
    <row r="1757" spans="1:23" x14ac:dyDescent="0.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VLOOKUP($M1757,People!$A$2:$B$5, 2, FALSE)</f>
        <v>Kelly Williams</v>
      </c>
      <c r="W1757" s="3" t="str">
        <f>IFERROR(VLOOKUP($B1757, 'Returns'!$A$2:$B$801, 2, FALSE), "No")</f>
        <v>No</v>
      </c>
    </row>
    <row r="1758" spans="1:23" x14ac:dyDescent="0.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VLOOKUP($M1758,People!$A$2:$B$5, 2, FALSE)</f>
        <v>Kelly Williams</v>
      </c>
      <c r="W1758" s="3" t="str">
        <f>IFERROR(VLOOKUP($B1758, 'Returns'!$A$2:$B$801, 2, FALSE), "No")</f>
        <v>No</v>
      </c>
    </row>
    <row r="1759" spans="1:23" x14ac:dyDescent="0.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VLOOKUP($M1759,People!$A$2:$B$5, 2, FALSE)</f>
        <v>Kelly Williams</v>
      </c>
      <c r="W1759" s="3" t="str">
        <f>IFERROR(VLOOKUP($B1759, 'Returns'!$A$2:$B$801, 2, FALSE), "No")</f>
        <v>No</v>
      </c>
    </row>
    <row r="1760" spans="1:23" x14ac:dyDescent="0.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VLOOKUP($M1760,People!$A$2:$B$5, 2, FALSE)</f>
        <v>Kelly Williams</v>
      </c>
      <c r="W1760" s="3" t="str">
        <f>IFERROR(VLOOKUP($B1760, 'Returns'!$A$2:$B$801, 2, FALSE), "No")</f>
        <v>No</v>
      </c>
    </row>
    <row r="1761" spans="1:23" x14ac:dyDescent="0.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VLOOKUP($M1761,People!$A$2:$B$5, 2, FALSE)</f>
        <v>Chuck Magee</v>
      </c>
      <c r="W1761" s="3" t="str">
        <f>IFERROR(VLOOKUP($B1761, 'Returns'!$A$2:$B$801, 2, FALSE), "No")</f>
        <v>No</v>
      </c>
    </row>
    <row r="1762" spans="1:23" x14ac:dyDescent="0.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VLOOKUP($M1762,People!$A$2:$B$5, 2, FALSE)</f>
        <v>Anna Andreadi</v>
      </c>
      <c r="W1762" s="3" t="str">
        <f>IFERROR(VLOOKUP($B1762, 'Returns'!$A$2:$B$801, 2, FALSE), "No")</f>
        <v>Yes</v>
      </c>
    </row>
    <row r="1763" spans="1:23" x14ac:dyDescent="0.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VLOOKUP($M1763,People!$A$2:$B$5, 2, FALSE)</f>
        <v>Anna Andreadi</v>
      </c>
      <c r="W1763" s="3" t="str">
        <f>IFERROR(VLOOKUP($B1763, 'Returns'!$A$2:$B$801, 2, FALSE), "No")</f>
        <v>Yes</v>
      </c>
    </row>
    <row r="1764" spans="1:23" x14ac:dyDescent="0.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VLOOKUP($M1764,People!$A$2:$B$5, 2, FALSE)</f>
        <v>Anna Andreadi</v>
      </c>
      <c r="W1764" s="3" t="str">
        <f>IFERROR(VLOOKUP($B1764, 'Returns'!$A$2:$B$801, 2, FALSE), "No")</f>
        <v>Yes</v>
      </c>
    </row>
    <row r="1765" spans="1:23" x14ac:dyDescent="0.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VLOOKUP($M1765,People!$A$2:$B$5, 2, FALSE)</f>
        <v>Cassandra Brandow</v>
      </c>
      <c r="W1765" s="3" t="str">
        <f>IFERROR(VLOOKUP($B1765, 'Returns'!$A$2:$B$801, 2, FALSE), "No")</f>
        <v>No</v>
      </c>
    </row>
    <row r="1766" spans="1:23" x14ac:dyDescent="0.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VLOOKUP($M1766,People!$A$2:$B$5, 2, FALSE)</f>
        <v>Cassandra Brandow</v>
      </c>
      <c r="W1766" s="3" t="str">
        <f>IFERROR(VLOOKUP($B1766, 'Returns'!$A$2:$B$801, 2, FALSE), "No")</f>
        <v>No</v>
      </c>
    </row>
    <row r="1767" spans="1:23" x14ac:dyDescent="0.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VLOOKUP($M1767,People!$A$2:$B$5, 2, FALSE)</f>
        <v>Cassandra Brandow</v>
      </c>
      <c r="W1767" s="3" t="str">
        <f>IFERROR(VLOOKUP($B1767, 'Returns'!$A$2:$B$801, 2, FALSE), "No")</f>
        <v>No</v>
      </c>
    </row>
    <row r="1768" spans="1:23" x14ac:dyDescent="0.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VLOOKUP($M1768,People!$A$2:$B$5, 2, FALSE)</f>
        <v>Cassandra Brandow</v>
      </c>
      <c r="W1768" s="3" t="str">
        <f>IFERROR(VLOOKUP($B1768, 'Returns'!$A$2:$B$801, 2, FALSE), "No")</f>
        <v>No</v>
      </c>
    </row>
    <row r="1769" spans="1:23" x14ac:dyDescent="0.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VLOOKUP($M1769,People!$A$2:$B$5, 2, FALSE)</f>
        <v>Cassandra Brandow</v>
      </c>
      <c r="W1769" s="3" t="str">
        <f>IFERROR(VLOOKUP($B1769, 'Returns'!$A$2:$B$801, 2, FALSE), "No")</f>
        <v>No</v>
      </c>
    </row>
    <row r="1770" spans="1:23" x14ac:dyDescent="0.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VLOOKUP($M1770,People!$A$2:$B$5, 2, FALSE)</f>
        <v>Cassandra Brandow</v>
      </c>
      <c r="W1770" s="3" t="str">
        <f>IFERROR(VLOOKUP($B1770, 'Returns'!$A$2:$B$801, 2, FALSE), "No")</f>
        <v>No</v>
      </c>
    </row>
    <row r="1771" spans="1:23" x14ac:dyDescent="0.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VLOOKUP($M1771,People!$A$2:$B$5, 2, FALSE)</f>
        <v>Kelly Williams</v>
      </c>
      <c r="W1771" s="3" t="str">
        <f>IFERROR(VLOOKUP($B1771, 'Returns'!$A$2:$B$801, 2, FALSE), "No")</f>
        <v>No</v>
      </c>
    </row>
    <row r="1772" spans="1:23" x14ac:dyDescent="0.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VLOOKUP($M1772,People!$A$2:$B$5, 2, FALSE)</f>
        <v>Kelly Williams</v>
      </c>
      <c r="W1772" s="3" t="str">
        <f>IFERROR(VLOOKUP($B1772, 'Returns'!$A$2:$B$801, 2, FALSE), "No")</f>
        <v>No</v>
      </c>
    </row>
    <row r="1773" spans="1:23" x14ac:dyDescent="0.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VLOOKUP($M1773,People!$A$2:$B$5, 2, FALSE)</f>
        <v>Kelly Williams</v>
      </c>
      <c r="W1773" s="3" t="str">
        <f>IFERROR(VLOOKUP($B1773, 'Returns'!$A$2:$B$801, 2, FALSE), "No")</f>
        <v>No</v>
      </c>
    </row>
    <row r="1774" spans="1:23" x14ac:dyDescent="0.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VLOOKUP($M1774,People!$A$2:$B$5, 2, FALSE)</f>
        <v>Kelly Williams</v>
      </c>
      <c r="W1774" s="3" t="str">
        <f>IFERROR(VLOOKUP($B1774, 'Returns'!$A$2:$B$801, 2, FALSE), "No")</f>
        <v>No</v>
      </c>
    </row>
    <row r="1775" spans="1:23" x14ac:dyDescent="0.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VLOOKUP($M1775,People!$A$2:$B$5, 2, FALSE)</f>
        <v>Chuck Magee</v>
      </c>
      <c r="W1775" s="3" t="str">
        <f>IFERROR(VLOOKUP($B1775, 'Returns'!$A$2:$B$801, 2, FALSE), "No")</f>
        <v>No</v>
      </c>
    </row>
    <row r="1776" spans="1:23" x14ac:dyDescent="0.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VLOOKUP($M1776,People!$A$2:$B$5, 2, FALSE)</f>
        <v>Chuck Magee</v>
      </c>
      <c r="W1776" s="3" t="str">
        <f>IFERROR(VLOOKUP($B1776, 'Returns'!$A$2:$B$801, 2, FALSE), "No")</f>
        <v>No</v>
      </c>
    </row>
    <row r="1777" spans="1:23" x14ac:dyDescent="0.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VLOOKUP($M1777,People!$A$2:$B$5, 2, FALSE)</f>
        <v>Chuck Magee</v>
      </c>
      <c r="W1777" s="3" t="str">
        <f>IFERROR(VLOOKUP($B1777, 'Returns'!$A$2:$B$801, 2, FALSE), "No")</f>
        <v>No</v>
      </c>
    </row>
    <row r="1778" spans="1:23" x14ac:dyDescent="0.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VLOOKUP($M1778,People!$A$2:$B$5, 2, FALSE)</f>
        <v>Chuck Magee</v>
      </c>
      <c r="W1778" s="3" t="str">
        <f>IFERROR(VLOOKUP($B1778, 'Returns'!$A$2:$B$801, 2, FALSE), "No")</f>
        <v>No</v>
      </c>
    </row>
    <row r="1779" spans="1:23" x14ac:dyDescent="0.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VLOOKUP($M1779,People!$A$2:$B$5, 2, FALSE)</f>
        <v>Anna Andreadi</v>
      </c>
      <c r="W1779" s="3" t="str">
        <f>IFERROR(VLOOKUP($B1779, 'Returns'!$A$2:$B$801, 2, FALSE), "No")</f>
        <v>No</v>
      </c>
    </row>
    <row r="1780" spans="1:23" x14ac:dyDescent="0.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VLOOKUP($M1780,People!$A$2:$B$5, 2, FALSE)</f>
        <v>Anna Andreadi</v>
      </c>
      <c r="W1780" s="3" t="str">
        <f>IFERROR(VLOOKUP($B1780, 'Returns'!$A$2:$B$801, 2, FALSE), "No")</f>
        <v>No</v>
      </c>
    </row>
    <row r="1781" spans="1:23" x14ac:dyDescent="0.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VLOOKUP($M1781,People!$A$2:$B$5, 2, FALSE)</f>
        <v>Chuck Magee</v>
      </c>
      <c r="W1781" s="3" t="str">
        <f>IFERROR(VLOOKUP($B1781, 'Returns'!$A$2:$B$801, 2, FALSE), "No")</f>
        <v>No</v>
      </c>
    </row>
    <row r="1782" spans="1:23" x14ac:dyDescent="0.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VLOOKUP($M1782,People!$A$2:$B$5, 2, FALSE)</f>
        <v>Chuck Magee</v>
      </c>
      <c r="W1782" s="3" t="str">
        <f>IFERROR(VLOOKUP($B1782, 'Returns'!$A$2:$B$801, 2, FALSE), "No")</f>
        <v>No</v>
      </c>
    </row>
    <row r="1783" spans="1:23" x14ac:dyDescent="0.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VLOOKUP($M1783,People!$A$2:$B$5, 2, FALSE)</f>
        <v>Chuck Magee</v>
      </c>
      <c r="W1783" s="3" t="str">
        <f>IFERROR(VLOOKUP($B1783, 'Returns'!$A$2:$B$801, 2, FALSE), "No")</f>
        <v>No</v>
      </c>
    </row>
    <row r="1784" spans="1:23" x14ac:dyDescent="0.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VLOOKUP($M1784,People!$A$2:$B$5, 2, FALSE)</f>
        <v>Chuck Magee</v>
      </c>
      <c r="W1784" s="3" t="str">
        <f>IFERROR(VLOOKUP($B1784, 'Returns'!$A$2:$B$801, 2, FALSE), "No")</f>
        <v>No</v>
      </c>
    </row>
    <row r="1785" spans="1:23" x14ac:dyDescent="0.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VLOOKUP($M1785,People!$A$2:$B$5, 2, FALSE)</f>
        <v>Kelly Williams</v>
      </c>
      <c r="W1785" s="3" t="str">
        <f>IFERROR(VLOOKUP($B1785, 'Returns'!$A$2:$B$801, 2, FALSE), "No")</f>
        <v>No</v>
      </c>
    </row>
    <row r="1786" spans="1:23" x14ac:dyDescent="0.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VLOOKUP($M1786,People!$A$2:$B$5, 2, FALSE)</f>
        <v>Kelly Williams</v>
      </c>
      <c r="W1786" s="3" t="str">
        <f>IFERROR(VLOOKUP($B1786, 'Returns'!$A$2:$B$801, 2, FALSE), "No")</f>
        <v>No</v>
      </c>
    </row>
    <row r="1787" spans="1:23" x14ac:dyDescent="0.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VLOOKUP($M1787,People!$A$2:$B$5, 2, FALSE)</f>
        <v>Kelly Williams</v>
      </c>
      <c r="W1787" s="3" t="str">
        <f>IFERROR(VLOOKUP($B1787, 'Returns'!$A$2:$B$801, 2, FALSE), "No")</f>
        <v>No</v>
      </c>
    </row>
    <row r="1788" spans="1:23" x14ac:dyDescent="0.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VLOOKUP($M1788,People!$A$2:$B$5, 2, FALSE)</f>
        <v>Kelly Williams</v>
      </c>
      <c r="W1788" s="3" t="str">
        <f>IFERROR(VLOOKUP($B1788, 'Returns'!$A$2:$B$801, 2, FALSE), "No")</f>
        <v>No</v>
      </c>
    </row>
    <row r="1789" spans="1:23" x14ac:dyDescent="0.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VLOOKUP($M1789,People!$A$2:$B$5, 2, FALSE)</f>
        <v>Kelly Williams</v>
      </c>
      <c r="W1789" s="3" t="str">
        <f>IFERROR(VLOOKUP($B1789, 'Returns'!$A$2:$B$801, 2, FALSE), "No")</f>
        <v>No</v>
      </c>
    </row>
    <row r="1790" spans="1:23" x14ac:dyDescent="0.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VLOOKUP($M1790,People!$A$2:$B$5, 2, FALSE)</f>
        <v>Kelly Williams</v>
      </c>
      <c r="W1790" s="3" t="str">
        <f>IFERROR(VLOOKUP($B1790, 'Returns'!$A$2:$B$801, 2, FALSE), "No")</f>
        <v>No</v>
      </c>
    </row>
    <row r="1791" spans="1:23" x14ac:dyDescent="0.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VLOOKUP($M1791,People!$A$2:$B$5, 2, FALSE)</f>
        <v>Kelly Williams</v>
      </c>
      <c r="W1791" s="3" t="str">
        <f>IFERROR(VLOOKUP($B1791, 'Returns'!$A$2:$B$801, 2, FALSE), "No")</f>
        <v>No</v>
      </c>
    </row>
    <row r="1792" spans="1:23" x14ac:dyDescent="0.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VLOOKUP($M1792,People!$A$2:$B$5, 2, FALSE)</f>
        <v>Chuck Magee</v>
      </c>
      <c r="W1792" s="3" t="str">
        <f>IFERROR(VLOOKUP($B1792, 'Returns'!$A$2:$B$801, 2, FALSE), "No")</f>
        <v>No</v>
      </c>
    </row>
    <row r="1793" spans="1:23" x14ac:dyDescent="0.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VLOOKUP($M1793,People!$A$2:$B$5, 2, FALSE)</f>
        <v>Kelly Williams</v>
      </c>
      <c r="W1793" s="3" t="str">
        <f>IFERROR(VLOOKUP($B1793, 'Returns'!$A$2:$B$801, 2, FALSE), "No")</f>
        <v>No</v>
      </c>
    </row>
    <row r="1794" spans="1:23" x14ac:dyDescent="0.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VLOOKUP($M1794,People!$A$2:$B$5, 2, FALSE)</f>
        <v>Kelly Williams</v>
      </c>
      <c r="W1794" s="3" t="str">
        <f>IFERROR(VLOOKUP($B1794, 'Returns'!$A$2:$B$801, 2, FALSE), "No")</f>
        <v>No</v>
      </c>
    </row>
    <row r="1795" spans="1:23" x14ac:dyDescent="0.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VLOOKUP($M1795,People!$A$2:$B$5, 2, FALSE)</f>
        <v>Kelly Williams</v>
      </c>
      <c r="W1795" s="3" t="str">
        <f>IFERROR(VLOOKUP($B1795, 'Returns'!$A$2:$B$801, 2, FALSE), "No")</f>
        <v>No</v>
      </c>
    </row>
    <row r="1796" spans="1:23" x14ac:dyDescent="0.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VLOOKUP($M1796,People!$A$2:$B$5, 2, FALSE)</f>
        <v>Kelly Williams</v>
      </c>
      <c r="W1796" s="3" t="str">
        <f>IFERROR(VLOOKUP($B1796, 'Returns'!$A$2:$B$801, 2, FALSE), "No")</f>
        <v>No</v>
      </c>
    </row>
    <row r="1797" spans="1:23" x14ac:dyDescent="0.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VLOOKUP($M1797,People!$A$2:$B$5, 2, FALSE)</f>
        <v>Chuck Magee</v>
      </c>
      <c r="W1797" s="3" t="str">
        <f>IFERROR(VLOOKUP($B1797, 'Returns'!$A$2:$B$801, 2, FALSE), "No")</f>
        <v>No</v>
      </c>
    </row>
    <row r="1798" spans="1:23" x14ac:dyDescent="0.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VLOOKUP($M1798,People!$A$2:$B$5, 2, FALSE)</f>
        <v>Chuck Magee</v>
      </c>
      <c r="W1798" s="3" t="str">
        <f>IFERROR(VLOOKUP($B1798, 'Returns'!$A$2:$B$801, 2, FALSE), "No")</f>
        <v>No</v>
      </c>
    </row>
    <row r="1799" spans="1:23" x14ac:dyDescent="0.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VLOOKUP($M1799,People!$A$2:$B$5, 2, FALSE)</f>
        <v>Chuck Magee</v>
      </c>
      <c r="W1799" s="3" t="str">
        <f>IFERROR(VLOOKUP($B1799, 'Returns'!$A$2:$B$801, 2, FALSE), "No")</f>
        <v>No</v>
      </c>
    </row>
    <row r="1800" spans="1:23" x14ac:dyDescent="0.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VLOOKUP($M1800,People!$A$2:$B$5, 2, FALSE)</f>
        <v>Anna Andreadi</v>
      </c>
      <c r="W1800" s="3" t="str">
        <f>IFERROR(VLOOKUP($B1800, 'Returns'!$A$2:$B$801, 2, FALSE), "No")</f>
        <v>No</v>
      </c>
    </row>
    <row r="1801" spans="1:23" x14ac:dyDescent="0.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VLOOKUP($M1801,People!$A$2:$B$5, 2, FALSE)</f>
        <v>Kelly Williams</v>
      </c>
      <c r="W1801" s="3" t="str">
        <f>IFERROR(VLOOKUP($B1801, 'Returns'!$A$2:$B$801, 2, FALSE), "No")</f>
        <v>No</v>
      </c>
    </row>
    <row r="1802" spans="1:23" x14ac:dyDescent="0.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VLOOKUP($M1802,People!$A$2:$B$5, 2, FALSE)</f>
        <v>Kelly Williams</v>
      </c>
      <c r="W1802" s="3" t="str">
        <f>IFERROR(VLOOKUP($B1802, 'Returns'!$A$2:$B$801, 2, FALSE), "No")</f>
        <v>No</v>
      </c>
    </row>
    <row r="1803" spans="1:23" x14ac:dyDescent="0.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VLOOKUP($M1803,People!$A$2:$B$5, 2, FALSE)</f>
        <v>Anna Andreadi</v>
      </c>
      <c r="W1803" s="3" t="str">
        <f>IFERROR(VLOOKUP($B1803, 'Returns'!$A$2:$B$801, 2, FALSE), "No")</f>
        <v>No</v>
      </c>
    </row>
    <row r="1804" spans="1:23" x14ac:dyDescent="0.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VLOOKUP($M1804,People!$A$2:$B$5, 2, FALSE)</f>
        <v>Chuck Magee</v>
      </c>
      <c r="W1804" s="3" t="str">
        <f>IFERROR(VLOOKUP($B1804, 'Returns'!$A$2:$B$801, 2, FALSE), "No")</f>
        <v>No</v>
      </c>
    </row>
    <row r="1805" spans="1:23" x14ac:dyDescent="0.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VLOOKUP($M1805,People!$A$2:$B$5, 2, FALSE)</f>
        <v>Chuck Magee</v>
      </c>
      <c r="W1805" s="3" t="str">
        <f>IFERROR(VLOOKUP($B1805, 'Returns'!$A$2:$B$801, 2, FALSE), "No")</f>
        <v>No</v>
      </c>
    </row>
    <row r="1806" spans="1:23" x14ac:dyDescent="0.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VLOOKUP($M1806,People!$A$2:$B$5, 2, FALSE)</f>
        <v>Chuck Magee</v>
      </c>
      <c r="W1806" s="3" t="str">
        <f>IFERROR(VLOOKUP($B1806, 'Returns'!$A$2:$B$801, 2, FALSE), "No")</f>
        <v>No</v>
      </c>
    </row>
    <row r="1807" spans="1:23" x14ac:dyDescent="0.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VLOOKUP($M1807,People!$A$2:$B$5, 2, FALSE)</f>
        <v>Anna Andreadi</v>
      </c>
      <c r="W1807" s="3" t="str">
        <f>IFERROR(VLOOKUP($B1807, 'Returns'!$A$2:$B$801, 2, FALSE), "No")</f>
        <v>No</v>
      </c>
    </row>
    <row r="1808" spans="1:23" x14ac:dyDescent="0.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VLOOKUP($M1808,People!$A$2:$B$5, 2, FALSE)</f>
        <v>Anna Andreadi</v>
      </c>
      <c r="W1808" s="3" t="str">
        <f>IFERROR(VLOOKUP($B1808, 'Returns'!$A$2:$B$801, 2, FALSE), "No")</f>
        <v>No</v>
      </c>
    </row>
    <row r="1809" spans="1:23" x14ac:dyDescent="0.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VLOOKUP($M1809,People!$A$2:$B$5, 2, FALSE)</f>
        <v>Anna Andreadi</v>
      </c>
      <c r="W1809" s="3" t="str">
        <f>IFERROR(VLOOKUP($B1809, 'Returns'!$A$2:$B$801, 2, FALSE), "No")</f>
        <v>No</v>
      </c>
    </row>
    <row r="1810" spans="1:23" x14ac:dyDescent="0.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VLOOKUP($M1810,People!$A$2:$B$5, 2, FALSE)</f>
        <v>Kelly Williams</v>
      </c>
      <c r="W1810" s="3" t="str">
        <f>IFERROR(VLOOKUP($B1810, 'Returns'!$A$2:$B$801, 2, FALSE), "No")</f>
        <v>No</v>
      </c>
    </row>
    <row r="1811" spans="1:23" x14ac:dyDescent="0.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VLOOKUP($M1811,People!$A$2:$B$5, 2, FALSE)</f>
        <v>Kelly Williams</v>
      </c>
      <c r="W1811" s="3" t="str">
        <f>IFERROR(VLOOKUP($B1811, 'Returns'!$A$2:$B$801, 2, FALSE), "No")</f>
        <v>No</v>
      </c>
    </row>
    <row r="1812" spans="1:23" x14ac:dyDescent="0.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VLOOKUP($M1812,People!$A$2:$B$5, 2, FALSE)</f>
        <v>Kelly Williams</v>
      </c>
      <c r="W1812" s="3" t="str">
        <f>IFERROR(VLOOKUP($B1812, 'Returns'!$A$2:$B$801, 2, FALSE), "No")</f>
        <v>No</v>
      </c>
    </row>
    <row r="1813" spans="1:23" x14ac:dyDescent="0.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VLOOKUP($M1813,People!$A$2:$B$5, 2, FALSE)</f>
        <v>Cassandra Brandow</v>
      </c>
      <c r="W1813" s="3" t="str">
        <f>IFERROR(VLOOKUP($B1813, 'Returns'!$A$2:$B$801, 2, FALSE), "No")</f>
        <v>No</v>
      </c>
    </row>
    <row r="1814" spans="1:23" x14ac:dyDescent="0.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VLOOKUP($M1814,People!$A$2:$B$5, 2, FALSE)</f>
        <v>Chuck Magee</v>
      </c>
      <c r="W1814" s="3" t="str">
        <f>IFERROR(VLOOKUP($B1814, 'Returns'!$A$2:$B$801, 2, FALSE), "No")</f>
        <v>No</v>
      </c>
    </row>
    <row r="1815" spans="1:23" x14ac:dyDescent="0.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VLOOKUP($M1815,People!$A$2:$B$5, 2, FALSE)</f>
        <v>Chuck Magee</v>
      </c>
      <c r="W1815" s="3" t="str">
        <f>IFERROR(VLOOKUP($B1815, 'Returns'!$A$2:$B$801, 2, FALSE), "No")</f>
        <v>No</v>
      </c>
    </row>
    <row r="1816" spans="1:23" x14ac:dyDescent="0.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VLOOKUP($M1816,People!$A$2:$B$5, 2, FALSE)</f>
        <v>Anna Andreadi</v>
      </c>
      <c r="W1816" s="3" t="str">
        <f>IFERROR(VLOOKUP($B1816, 'Returns'!$A$2:$B$801, 2, FALSE), "No")</f>
        <v>No</v>
      </c>
    </row>
    <row r="1817" spans="1:23" x14ac:dyDescent="0.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VLOOKUP($M1817,People!$A$2:$B$5, 2, FALSE)</f>
        <v>Anna Andreadi</v>
      </c>
      <c r="W1817" s="3" t="str">
        <f>IFERROR(VLOOKUP($B1817, 'Returns'!$A$2:$B$801, 2, FALSE), "No")</f>
        <v>No</v>
      </c>
    </row>
    <row r="1818" spans="1:23" x14ac:dyDescent="0.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VLOOKUP($M1818,People!$A$2:$B$5, 2, FALSE)</f>
        <v>Anna Andreadi</v>
      </c>
      <c r="W1818" s="3" t="str">
        <f>IFERROR(VLOOKUP($B1818, 'Returns'!$A$2:$B$801, 2, FALSE), "No")</f>
        <v>No</v>
      </c>
    </row>
    <row r="1819" spans="1:23" x14ac:dyDescent="0.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VLOOKUP($M1819,People!$A$2:$B$5, 2, FALSE)</f>
        <v>Anna Andreadi</v>
      </c>
      <c r="W1819" s="3" t="str">
        <f>IFERROR(VLOOKUP($B1819, 'Returns'!$A$2:$B$801, 2, FALSE), "No")</f>
        <v>No</v>
      </c>
    </row>
    <row r="1820" spans="1:23" x14ac:dyDescent="0.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VLOOKUP($M1820,People!$A$2:$B$5, 2, FALSE)</f>
        <v>Kelly Williams</v>
      </c>
      <c r="W1820" s="3" t="str">
        <f>IFERROR(VLOOKUP($B1820, 'Returns'!$A$2:$B$801, 2, FALSE), "No")</f>
        <v>No</v>
      </c>
    </row>
    <row r="1821" spans="1:23" x14ac:dyDescent="0.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VLOOKUP($M1821,People!$A$2:$B$5, 2, FALSE)</f>
        <v>Kelly Williams</v>
      </c>
      <c r="W1821" s="3" t="str">
        <f>IFERROR(VLOOKUP($B1821, 'Returns'!$A$2:$B$801, 2, FALSE), "No")</f>
        <v>No</v>
      </c>
    </row>
    <row r="1822" spans="1:23" x14ac:dyDescent="0.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VLOOKUP($M1822,People!$A$2:$B$5, 2, FALSE)</f>
        <v>Kelly Williams</v>
      </c>
      <c r="W1822" s="3" t="str">
        <f>IFERROR(VLOOKUP($B1822, 'Returns'!$A$2:$B$801, 2, FALSE), "No")</f>
        <v>No</v>
      </c>
    </row>
    <row r="1823" spans="1:23" x14ac:dyDescent="0.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VLOOKUP($M1823,People!$A$2:$B$5, 2, FALSE)</f>
        <v>Kelly Williams</v>
      </c>
      <c r="W1823" s="3" t="str">
        <f>IFERROR(VLOOKUP($B1823, 'Returns'!$A$2:$B$801, 2, FALSE), "No")</f>
        <v>No</v>
      </c>
    </row>
    <row r="1824" spans="1:23" x14ac:dyDescent="0.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VLOOKUP($M1824,People!$A$2:$B$5, 2, FALSE)</f>
        <v>Kelly Williams</v>
      </c>
      <c r="W1824" s="3" t="str">
        <f>IFERROR(VLOOKUP($B1824, 'Returns'!$A$2:$B$801, 2, FALSE), "No")</f>
        <v>No</v>
      </c>
    </row>
    <row r="1825" spans="1:23" x14ac:dyDescent="0.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VLOOKUP($M1825,People!$A$2:$B$5, 2, FALSE)</f>
        <v>Kelly Williams</v>
      </c>
      <c r="W1825" s="3" t="str">
        <f>IFERROR(VLOOKUP($B1825, 'Returns'!$A$2:$B$801, 2, FALSE), "No")</f>
        <v>No</v>
      </c>
    </row>
    <row r="1826" spans="1:23" x14ac:dyDescent="0.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VLOOKUP($M1826,People!$A$2:$B$5, 2, FALSE)</f>
        <v>Anna Andreadi</v>
      </c>
      <c r="W1826" s="3" t="str">
        <f>IFERROR(VLOOKUP($B1826, 'Returns'!$A$2:$B$801, 2, FALSE), "No")</f>
        <v>No</v>
      </c>
    </row>
    <row r="1827" spans="1:23" x14ac:dyDescent="0.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VLOOKUP($M1827,People!$A$2:$B$5, 2, FALSE)</f>
        <v>Anna Andreadi</v>
      </c>
      <c r="W1827" s="3" t="str">
        <f>IFERROR(VLOOKUP($B1827, 'Returns'!$A$2:$B$801, 2, FALSE), "No")</f>
        <v>No</v>
      </c>
    </row>
    <row r="1828" spans="1:23" x14ac:dyDescent="0.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VLOOKUP($M1828,People!$A$2:$B$5, 2, FALSE)</f>
        <v>Anna Andreadi</v>
      </c>
      <c r="W1828" s="3" t="str">
        <f>IFERROR(VLOOKUP($B1828, 'Returns'!$A$2:$B$801, 2, FALSE), "No")</f>
        <v>No</v>
      </c>
    </row>
    <row r="1829" spans="1:23" x14ac:dyDescent="0.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VLOOKUP($M1829,People!$A$2:$B$5, 2, FALSE)</f>
        <v>Cassandra Brandow</v>
      </c>
      <c r="W1829" s="3" t="str">
        <f>IFERROR(VLOOKUP($B1829, 'Returns'!$A$2:$B$801, 2, FALSE), "No")</f>
        <v>No</v>
      </c>
    </row>
    <row r="1830" spans="1:23" x14ac:dyDescent="0.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VLOOKUP($M1830,People!$A$2:$B$5, 2, FALSE)</f>
        <v>Cassandra Brandow</v>
      </c>
      <c r="W1830" s="3" t="str">
        <f>IFERROR(VLOOKUP($B1830, 'Returns'!$A$2:$B$801, 2, FALSE), "No")</f>
        <v>No</v>
      </c>
    </row>
    <row r="1831" spans="1:23" x14ac:dyDescent="0.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VLOOKUP($M1831,People!$A$2:$B$5, 2, FALSE)</f>
        <v>Chuck Magee</v>
      </c>
      <c r="W1831" s="3" t="str">
        <f>IFERROR(VLOOKUP($B1831, 'Returns'!$A$2:$B$801, 2, FALSE), "No")</f>
        <v>Yes</v>
      </c>
    </row>
    <row r="1832" spans="1:23" x14ac:dyDescent="0.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VLOOKUP($M1832,People!$A$2:$B$5, 2, FALSE)</f>
        <v>Kelly Williams</v>
      </c>
      <c r="W1832" s="3" t="str">
        <f>IFERROR(VLOOKUP($B1832, 'Returns'!$A$2:$B$801, 2, FALSE), "No")</f>
        <v>No</v>
      </c>
    </row>
    <row r="1833" spans="1:23" x14ac:dyDescent="0.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VLOOKUP($M1833,People!$A$2:$B$5, 2, FALSE)</f>
        <v>Kelly Williams</v>
      </c>
      <c r="W1833" s="3" t="str">
        <f>IFERROR(VLOOKUP($B1833, 'Returns'!$A$2:$B$801, 2, FALSE), "No")</f>
        <v>No</v>
      </c>
    </row>
    <row r="1834" spans="1:23" x14ac:dyDescent="0.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VLOOKUP($M1834,People!$A$2:$B$5, 2, FALSE)</f>
        <v>Cassandra Brandow</v>
      </c>
      <c r="W1834" s="3" t="str">
        <f>IFERROR(VLOOKUP($B1834, 'Returns'!$A$2:$B$801, 2, FALSE), "No")</f>
        <v>No</v>
      </c>
    </row>
    <row r="1835" spans="1:23" x14ac:dyDescent="0.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VLOOKUP($M1835,People!$A$2:$B$5, 2, FALSE)</f>
        <v>Kelly Williams</v>
      </c>
      <c r="W1835" s="3" t="str">
        <f>IFERROR(VLOOKUP($B1835, 'Returns'!$A$2:$B$801, 2, FALSE), "No")</f>
        <v>No</v>
      </c>
    </row>
    <row r="1836" spans="1:23" x14ac:dyDescent="0.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VLOOKUP($M1836,People!$A$2:$B$5, 2, FALSE)</f>
        <v>Kelly Williams</v>
      </c>
      <c r="W1836" s="3" t="str">
        <f>IFERROR(VLOOKUP($B1836, 'Returns'!$A$2:$B$801, 2, FALSE), "No")</f>
        <v>No</v>
      </c>
    </row>
    <row r="1837" spans="1:23" x14ac:dyDescent="0.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VLOOKUP($M1837,People!$A$2:$B$5, 2, FALSE)</f>
        <v>Chuck Magee</v>
      </c>
      <c r="W1837" s="3" t="str">
        <f>IFERROR(VLOOKUP($B1837, 'Returns'!$A$2:$B$801, 2, FALSE), "No")</f>
        <v>No</v>
      </c>
    </row>
    <row r="1838" spans="1:23" x14ac:dyDescent="0.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VLOOKUP($M1838,People!$A$2:$B$5, 2, FALSE)</f>
        <v>Cassandra Brandow</v>
      </c>
      <c r="W1838" s="3" t="str">
        <f>IFERROR(VLOOKUP($B1838, 'Returns'!$A$2:$B$801, 2, FALSE), "No")</f>
        <v>No</v>
      </c>
    </row>
    <row r="1839" spans="1:23" x14ac:dyDescent="0.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VLOOKUP($M1839,People!$A$2:$B$5, 2, FALSE)</f>
        <v>Cassandra Brandow</v>
      </c>
      <c r="W1839" s="3" t="str">
        <f>IFERROR(VLOOKUP($B1839, 'Returns'!$A$2:$B$801, 2, FALSE), "No")</f>
        <v>No</v>
      </c>
    </row>
    <row r="1840" spans="1:23" x14ac:dyDescent="0.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VLOOKUP($M1840,People!$A$2:$B$5, 2, FALSE)</f>
        <v>Cassandra Brandow</v>
      </c>
      <c r="W1840" s="3" t="str">
        <f>IFERROR(VLOOKUP($B1840, 'Returns'!$A$2:$B$801, 2, FALSE), "No")</f>
        <v>No</v>
      </c>
    </row>
    <row r="1841" spans="1:23" x14ac:dyDescent="0.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VLOOKUP($M1841,People!$A$2:$B$5, 2, FALSE)</f>
        <v>Cassandra Brandow</v>
      </c>
      <c r="W1841" s="3" t="str">
        <f>IFERROR(VLOOKUP($B1841, 'Returns'!$A$2:$B$801, 2, FALSE), "No")</f>
        <v>No</v>
      </c>
    </row>
    <row r="1842" spans="1:23" x14ac:dyDescent="0.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VLOOKUP($M1842,People!$A$2:$B$5, 2, FALSE)</f>
        <v>Cassandra Brandow</v>
      </c>
      <c r="W1842" s="3" t="str">
        <f>IFERROR(VLOOKUP($B1842, 'Returns'!$A$2:$B$801, 2, FALSE), "No")</f>
        <v>No</v>
      </c>
    </row>
    <row r="1843" spans="1:23" x14ac:dyDescent="0.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VLOOKUP($M1843,People!$A$2:$B$5, 2, FALSE)</f>
        <v>Cassandra Brandow</v>
      </c>
      <c r="W1843" s="3" t="str">
        <f>IFERROR(VLOOKUP($B1843, 'Returns'!$A$2:$B$801, 2, FALSE), "No")</f>
        <v>No</v>
      </c>
    </row>
    <row r="1844" spans="1:23" x14ac:dyDescent="0.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VLOOKUP($M1844,People!$A$2:$B$5, 2, FALSE)</f>
        <v>Kelly Williams</v>
      </c>
      <c r="W1844" s="3" t="str">
        <f>IFERROR(VLOOKUP($B1844, 'Returns'!$A$2:$B$801, 2, FALSE), "No")</f>
        <v>No</v>
      </c>
    </row>
    <row r="1845" spans="1:23" x14ac:dyDescent="0.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VLOOKUP($M1845,People!$A$2:$B$5, 2, FALSE)</f>
        <v>Kelly Williams</v>
      </c>
      <c r="W1845" s="3" t="str">
        <f>IFERROR(VLOOKUP($B1845, 'Returns'!$A$2:$B$801, 2, FALSE), "No")</f>
        <v>No</v>
      </c>
    </row>
    <row r="1846" spans="1:23" x14ac:dyDescent="0.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VLOOKUP($M1846,People!$A$2:$B$5, 2, FALSE)</f>
        <v>Anna Andreadi</v>
      </c>
      <c r="W1846" s="3" t="str">
        <f>IFERROR(VLOOKUP($B1846, 'Returns'!$A$2:$B$801, 2, FALSE), "No")</f>
        <v>No</v>
      </c>
    </row>
    <row r="1847" spans="1:23" x14ac:dyDescent="0.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VLOOKUP($M1847,People!$A$2:$B$5, 2, FALSE)</f>
        <v>Chuck Magee</v>
      </c>
      <c r="W1847" s="3" t="str">
        <f>IFERROR(VLOOKUP($B1847, 'Returns'!$A$2:$B$801, 2, FALSE), "No")</f>
        <v>No</v>
      </c>
    </row>
    <row r="1848" spans="1:23" x14ac:dyDescent="0.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VLOOKUP($M1848,People!$A$2:$B$5, 2, FALSE)</f>
        <v>Chuck Magee</v>
      </c>
      <c r="W1848" s="3" t="str">
        <f>IFERROR(VLOOKUP($B1848, 'Returns'!$A$2:$B$801, 2, FALSE), "No")</f>
        <v>No</v>
      </c>
    </row>
    <row r="1849" spans="1:23" x14ac:dyDescent="0.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VLOOKUP($M1849,People!$A$2:$B$5, 2, FALSE)</f>
        <v>Anna Andreadi</v>
      </c>
      <c r="W1849" s="3" t="str">
        <f>IFERROR(VLOOKUP($B1849, 'Returns'!$A$2:$B$801, 2, FALSE), "No")</f>
        <v>No</v>
      </c>
    </row>
    <row r="1850" spans="1:23" x14ac:dyDescent="0.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VLOOKUP($M1850,People!$A$2:$B$5, 2, FALSE)</f>
        <v>Anna Andreadi</v>
      </c>
      <c r="W1850" s="3" t="str">
        <f>IFERROR(VLOOKUP($B1850, 'Returns'!$A$2:$B$801, 2, FALSE), "No")</f>
        <v>No</v>
      </c>
    </row>
    <row r="1851" spans="1:23" x14ac:dyDescent="0.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VLOOKUP($M1851,People!$A$2:$B$5, 2, FALSE)</f>
        <v>Kelly Williams</v>
      </c>
      <c r="W1851" s="3" t="str">
        <f>IFERROR(VLOOKUP($B1851, 'Returns'!$A$2:$B$801, 2, FALSE), "No")</f>
        <v>No</v>
      </c>
    </row>
    <row r="1852" spans="1:23" x14ac:dyDescent="0.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VLOOKUP($M1852,People!$A$2:$B$5, 2, FALSE)</f>
        <v>Kelly Williams</v>
      </c>
      <c r="W1852" s="3" t="str">
        <f>IFERROR(VLOOKUP($B1852, 'Returns'!$A$2:$B$801, 2, FALSE), "No")</f>
        <v>No</v>
      </c>
    </row>
    <row r="1853" spans="1:23" x14ac:dyDescent="0.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VLOOKUP($M1853,People!$A$2:$B$5, 2, FALSE)</f>
        <v>Kelly Williams</v>
      </c>
      <c r="W1853" s="3" t="str">
        <f>IFERROR(VLOOKUP($B1853, 'Returns'!$A$2:$B$801, 2, FALSE), "No")</f>
        <v>No</v>
      </c>
    </row>
    <row r="1854" spans="1:23" x14ac:dyDescent="0.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VLOOKUP($M1854,People!$A$2:$B$5, 2, FALSE)</f>
        <v>Kelly Williams</v>
      </c>
      <c r="W1854" s="3" t="str">
        <f>IFERROR(VLOOKUP($B1854, 'Returns'!$A$2:$B$801, 2, FALSE), "No")</f>
        <v>No</v>
      </c>
    </row>
    <row r="1855" spans="1:23" x14ac:dyDescent="0.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VLOOKUP($M1855,People!$A$2:$B$5, 2, FALSE)</f>
        <v>Kelly Williams</v>
      </c>
      <c r="W1855" s="3" t="str">
        <f>IFERROR(VLOOKUP($B1855, 'Returns'!$A$2:$B$801, 2, FALSE), "No")</f>
        <v>No</v>
      </c>
    </row>
    <row r="1856" spans="1:23" x14ac:dyDescent="0.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VLOOKUP($M1856,People!$A$2:$B$5, 2, FALSE)</f>
        <v>Kelly Williams</v>
      </c>
      <c r="W1856" s="3" t="str">
        <f>IFERROR(VLOOKUP($B1856, 'Returns'!$A$2:$B$801, 2, FALSE), "No")</f>
        <v>No</v>
      </c>
    </row>
    <row r="1857" spans="1:23" x14ac:dyDescent="0.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VLOOKUP($M1857,People!$A$2:$B$5, 2, FALSE)</f>
        <v>Anna Andreadi</v>
      </c>
      <c r="W1857" s="3" t="str">
        <f>IFERROR(VLOOKUP($B1857, 'Returns'!$A$2:$B$801, 2, FALSE), "No")</f>
        <v>No</v>
      </c>
    </row>
    <row r="1858" spans="1:23" x14ac:dyDescent="0.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VLOOKUP($M1858,People!$A$2:$B$5, 2, FALSE)</f>
        <v>Kelly Williams</v>
      </c>
      <c r="W1858" s="3" t="str">
        <f>IFERROR(VLOOKUP($B1858, 'Returns'!$A$2:$B$801, 2, FALSE), "No")</f>
        <v>No</v>
      </c>
    </row>
    <row r="1859" spans="1:23" x14ac:dyDescent="0.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VLOOKUP($M1859,People!$A$2:$B$5, 2, FALSE)</f>
        <v>Kelly Williams</v>
      </c>
      <c r="W1859" s="3" t="str">
        <f>IFERROR(VLOOKUP($B1859, 'Returns'!$A$2:$B$801, 2, FALSE), "No")</f>
        <v>No</v>
      </c>
    </row>
    <row r="1860" spans="1:23" x14ac:dyDescent="0.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VLOOKUP($M1860,People!$A$2:$B$5, 2, FALSE)</f>
        <v>Chuck Magee</v>
      </c>
      <c r="W1860" s="3" t="str">
        <f>IFERROR(VLOOKUP($B1860, 'Returns'!$A$2:$B$801, 2, FALSE), "No")</f>
        <v>No</v>
      </c>
    </row>
    <row r="1861" spans="1:23" x14ac:dyDescent="0.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VLOOKUP($M1861,People!$A$2:$B$5, 2, FALSE)</f>
        <v>Chuck Magee</v>
      </c>
      <c r="W1861" s="3" t="str">
        <f>IFERROR(VLOOKUP($B1861, 'Returns'!$A$2:$B$801, 2, FALSE), "No")</f>
        <v>No</v>
      </c>
    </row>
    <row r="1862" spans="1:23" x14ac:dyDescent="0.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VLOOKUP($M1862,People!$A$2:$B$5, 2, FALSE)</f>
        <v>Chuck Magee</v>
      </c>
      <c r="W1862" s="3" t="str">
        <f>IFERROR(VLOOKUP($B1862, 'Returns'!$A$2:$B$801, 2, FALSE), "No")</f>
        <v>No</v>
      </c>
    </row>
    <row r="1863" spans="1:23" x14ac:dyDescent="0.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VLOOKUP($M1863,People!$A$2:$B$5, 2, FALSE)</f>
        <v>Chuck Magee</v>
      </c>
      <c r="W1863" s="3" t="str">
        <f>IFERROR(VLOOKUP($B1863, 'Returns'!$A$2:$B$801, 2, FALSE), "No")</f>
        <v>No</v>
      </c>
    </row>
    <row r="1864" spans="1:23" x14ac:dyDescent="0.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VLOOKUP($M1864,People!$A$2:$B$5, 2, FALSE)</f>
        <v>Kelly Williams</v>
      </c>
      <c r="W1864" s="3" t="str">
        <f>IFERROR(VLOOKUP($B1864, 'Returns'!$A$2:$B$801, 2, FALSE), "No")</f>
        <v>No</v>
      </c>
    </row>
    <row r="1865" spans="1:23" x14ac:dyDescent="0.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VLOOKUP($M1865,People!$A$2:$B$5, 2, FALSE)</f>
        <v>Anna Andreadi</v>
      </c>
      <c r="W1865" s="3" t="str">
        <f>IFERROR(VLOOKUP($B1865, 'Returns'!$A$2:$B$801, 2, FALSE), "No")</f>
        <v>No</v>
      </c>
    </row>
    <row r="1866" spans="1:23" x14ac:dyDescent="0.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VLOOKUP($M1866,People!$A$2:$B$5, 2, FALSE)</f>
        <v>Anna Andreadi</v>
      </c>
      <c r="W1866" s="3" t="str">
        <f>IFERROR(VLOOKUP($B1866, 'Returns'!$A$2:$B$801, 2, FALSE), "No")</f>
        <v>No</v>
      </c>
    </row>
    <row r="1867" spans="1:23" x14ac:dyDescent="0.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VLOOKUP($M1867,People!$A$2:$B$5, 2, FALSE)</f>
        <v>Chuck Magee</v>
      </c>
      <c r="W1867" s="3" t="str">
        <f>IFERROR(VLOOKUP($B1867, 'Returns'!$A$2:$B$801, 2, FALSE), "No")</f>
        <v>No</v>
      </c>
    </row>
    <row r="1868" spans="1:23" x14ac:dyDescent="0.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VLOOKUP($M1868,People!$A$2:$B$5, 2, FALSE)</f>
        <v>Anna Andreadi</v>
      </c>
      <c r="W1868" s="3" t="str">
        <f>IFERROR(VLOOKUP($B1868, 'Returns'!$A$2:$B$801, 2, FALSE), "No")</f>
        <v>No</v>
      </c>
    </row>
    <row r="1869" spans="1:23" x14ac:dyDescent="0.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VLOOKUP($M1869,People!$A$2:$B$5, 2, FALSE)</f>
        <v>Chuck Magee</v>
      </c>
      <c r="W1869" s="3" t="str">
        <f>IFERROR(VLOOKUP($B1869, 'Returns'!$A$2:$B$801, 2, FALSE), "No")</f>
        <v>No</v>
      </c>
    </row>
    <row r="1870" spans="1:23" x14ac:dyDescent="0.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VLOOKUP($M1870,People!$A$2:$B$5, 2, FALSE)</f>
        <v>Chuck Magee</v>
      </c>
      <c r="W1870" s="3" t="str">
        <f>IFERROR(VLOOKUP($B1870, 'Returns'!$A$2:$B$801, 2, FALSE), "No")</f>
        <v>No</v>
      </c>
    </row>
    <row r="1871" spans="1:23" x14ac:dyDescent="0.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VLOOKUP($M1871,People!$A$2:$B$5, 2, FALSE)</f>
        <v>Anna Andreadi</v>
      </c>
      <c r="W1871" s="3" t="str">
        <f>IFERROR(VLOOKUP($B1871, 'Returns'!$A$2:$B$801, 2, FALSE), "No")</f>
        <v>No</v>
      </c>
    </row>
    <row r="1872" spans="1:23" x14ac:dyDescent="0.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VLOOKUP($M1872,People!$A$2:$B$5, 2, FALSE)</f>
        <v>Anna Andreadi</v>
      </c>
      <c r="W1872" s="3" t="str">
        <f>IFERROR(VLOOKUP($B1872, 'Returns'!$A$2:$B$801, 2, FALSE), "No")</f>
        <v>No</v>
      </c>
    </row>
    <row r="1873" spans="1:23" x14ac:dyDescent="0.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VLOOKUP($M1873,People!$A$2:$B$5, 2, FALSE)</f>
        <v>Anna Andreadi</v>
      </c>
      <c r="W1873" s="3" t="str">
        <f>IFERROR(VLOOKUP($B1873, 'Returns'!$A$2:$B$801, 2, FALSE), "No")</f>
        <v>No</v>
      </c>
    </row>
    <row r="1874" spans="1:23" x14ac:dyDescent="0.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VLOOKUP($M1874,People!$A$2:$B$5, 2, FALSE)</f>
        <v>Anna Andreadi</v>
      </c>
      <c r="W1874" s="3" t="str">
        <f>IFERROR(VLOOKUP($B1874, 'Returns'!$A$2:$B$801, 2, FALSE), "No")</f>
        <v>No</v>
      </c>
    </row>
    <row r="1875" spans="1:23" x14ac:dyDescent="0.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VLOOKUP($M1875,People!$A$2:$B$5, 2, FALSE)</f>
        <v>Anna Andreadi</v>
      </c>
      <c r="W1875" s="3" t="str">
        <f>IFERROR(VLOOKUP($B1875, 'Returns'!$A$2:$B$801, 2, FALSE), "No")</f>
        <v>Yes</v>
      </c>
    </row>
    <row r="1876" spans="1:23" x14ac:dyDescent="0.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VLOOKUP($M1876,People!$A$2:$B$5, 2, FALSE)</f>
        <v>Chuck Magee</v>
      </c>
      <c r="W1876" s="3" t="str">
        <f>IFERROR(VLOOKUP($B1876, 'Returns'!$A$2:$B$801, 2, FALSE), "No")</f>
        <v>No</v>
      </c>
    </row>
    <row r="1877" spans="1:23" x14ac:dyDescent="0.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VLOOKUP($M1877,People!$A$2:$B$5, 2, FALSE)</f>
        <v>Chuck Magee</v>
      </c>
      <c r="W1877" s="3" t="str">
        <f>IFERROR(VLOOKUP($B1877, 'Returns'!$A$2:$B$801, 2, FALSE), "No")</f>
        <v>No</v>
      </c>
    </row>
    <row r="1878" spans="1:23" x14ac:dyDescent="0.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VLOOKUP($M1878,People!$A$2:$B$5, 2, FALSE)</f>
        <v>Kelly Williams</v>
      </c>
      <c r="W1878" s="3" t="str">
        <f>IFERROR(VLOOKUP($B1878, 'Returns'!$A$2:$B$801, 2, FALSE), "No")</f>
        <v>No</v>
      </c>
    </row>
    <row r="1879" spans="1:23" x14ac:dyDescent="0.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VLOOKUP($M1879,People!$A$2:$B$5, 2, FALSE)</f>
        <v>Anna Andreadi</v>
      </c>
      <c r="W1879" s="3" t="str">
        <f>IFERROR(VLOOKUP($B1879, 'Returns'!$A$2:$B$801, 2, FALSE), "No")</f>
        <v>No</v>
      </c>
    </row>
    <row r="1880" spans="1:23" x14ac:dyDescent="0.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VLOOKUP($M1880,People!$A$2:$B$5, 2, FALSE)</f>
        <v>Anna Andreadi</v>
      </c>
      <c r="W1880" s="3" t="str">
        <f>IFERROR(VLOOKUP($B1880, 'Returns'!$A$2:$B$801, 2, FALSE), "No")</f>
        <v>No</v>
      </c>
    </row>
    <row r="1881" spans="1:23" x14ac:dyDescent="0.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VLOOKUP($M1881,People!$A$2:$B$5, 2, FALSE)</f>
        <v>Cassandra Brandow</v>
      </c>
      <c r="W1881" s="3" t="str">
        <f>IFERROR(VLOOKUP($B1881, 'Returns'!$A$2:$B$801, 2, FALSE), "No")</f>
        <v>No</v>
      </c>
    </row>
    <row r="1882" spans="1:23" x14ac:dyDescent="0.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VLOOKUP($M1882,People!$A$2:$B$5, 2, FALSE)</f>
        <v>Chuck Magee</v>
      </c>
      <c r="W1882" s="3" t="str">
        <f>IFERROR(VLOOKUP($B1882, 'Returns'!$A$2:$B$801, 2, FALSE), "No")</f>
        <v>No</v>
      </c>
    </row>
    <row r="1883" spans="1:23" x14ac:dyDescent="0.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VLOOKUP($M1883,People!$A$2:$B$5, 2, FALSE)</f>
        <v>Chuck Magee</v>
      </c>
      <c r="W1883" s="3" t="str">
        <f>IFERROR(VLOOKUP($B1883, 'Returns'!$A$2:$B$801, 2, FALSE), "No")</f>
        <v>No</v>
      </c>
    </row>
    <row r="1884" spans="1:23" x14ac:dyDescent="0.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VLOOKUP($M1884,People!$A$2:$B$5, 2, FALSE)</f>
        <v>Chuck Magee</v>
      </c>
      <c r="W1884" s="3" t="str">
        <f>IFERROR(VLOOKUP($B1884, 'Returns'!$A$2:$B$801, 2, FALSE), "No")</f>
        <v>No</v>
      </c>
    </row>
    <row r="1885" spans="1:23" x14ac:dyDescent="0.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VLOOKUP($M1885,People!$A$2:$B$5, 2, FALSE)</f>
        <v>Chuck Magee</v>
      </c>
      <c r="W1885" s="3" t="str">
        <f>IFERROR(VLOOKUP($B1885, 'Returns'!$A$2:$B$801, 2, FALSE), "No")</f>
        <v>No</v>
      </c>
    </row>
    <row r="1886" spans="1:23" x14ac:dyDescent="0.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VLOOKUP($M1886,People!$A$2:$B$5, 2, FALSE)</f>
        <v>Kelly Williams</v>
      </c>
      <c r="W1886" s="3" t="str">
        <f>IFERROR(VLOOKUP($B1886, 'Returns'!$A$2:$B$801, 2, FALSE), "No")</f>
        <v>No</v>
      </c>
    </row>
    <row r="1887" spans="1:23" x14ac:dyDescent="0.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VLOOKUP($M1887,People!$A$2:$B$5, 2, FALSE)</f>
        <v>Anna Andreadi</v>
      </c>
      <c r="W1887" s="3" t="str">
        <f>IFERROR(VLOOKUP($B1887, 'Returns'!$A$2:$B$801, 2, FALSE), "No")</f>
        <v>No</v>
      </c>
    </row>
    <row r="1888" spans="1:23" x14ac:dyDescent="0.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VLOOKUP($M1888,People!$A$2:$B$5, 2, FALSE)</f>
        <v>Cassandra Brandow</v>
      </c>
      <c r="W1888" s="3" t="str">
        <f>IFERROR(VLOOKUP($B1888, 'Returns'!$A$2:$B$801, 2, FALSE), "No")</f>
        <v>No</v>
      </c>
    </row>
    <row r="1889" spans="1:23" x14ac:dyDescent="0.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VLOOKUP($M1889,People!$A$2:$B$5, 2, FALSE)</f>
        <v>Cassandra Brandow</v>
      </c>
      <c r="W1889" s="3" t="str">
        <f>IFERROR(VLOOKUP($B1889, 'Returns'!$A$2:$B$801, 2, FALSE), "No")</f>
        <v>No</v>
      </c>
    </row>
    <row r="1890" spans="1:23" x14ac:dyDescent="0.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VLOOKUP($M1890,People!$A$2:$B$5, 2, FALSE)</f>
        <v>Chuck Magee</v>
      </c>
      <c r="W1890" s="3" t="str">
        <f>IFERROR(VLOOKUP($B1890, 'Returns'!$A$2:$B$801, 2, FALSE), "No")</f>
        <v>No</v>
      </c>
    </row>
    <row r="1891" spans="1:23" x14ac:dyDescent="0.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VLOOKUP($M1891,People!$A$2:$B$5, 2, FALSE)</f>
        <v>Chuck Magee</v>
      </c>
      <c r="W1891" s="3" t="str">
        <f>IFERROR(VLOOKUP($B1891, 'Returns'!$A$2:$B$801, 2, FALSE), "No")</f>
        <v>No</v>
      </c>
    </row>
    <row r="1892" spans="1:23" x14ac:dyDescent="0.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VLOOKUP($M1892,People!$A$2:$B$5, 2, FALSE)</f>
        <v>Anna Andreadi</v>
      </c>
      <c r="W1892" s="3" t="str">
        <f>IFERROR(VLOOKUP($B1892, 'Returns'!$A$2:$B$801, 2, FALSE), "No")</f>
        <v>No</v>
      </c>
    </row>
    <row r="1893" spans="1:23" x14ac:dyDescent="0.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VLOOKUP($M1893,People!$A$2:$B$5, 2, FALSE)</f>
        <v>Anna Andreadi</v>
      </c>
      <c r="W1893" s="3" t="str">
        <f>IFERROR(VLOOKUP($B1893, 'Returns'!$A$2:$B$801, 2, FALSE), "No")</f>
        <v>No</v>
      </c>
    </row>
    <row r="1894" spans="1:23" x14ac:dyDescent="0.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VLOOKUP($M1894,People!$A$2:$B$5, 2, FALSE)</f>
        <v>Cassandra Brandow</v>
      </c>
      <c r="W1894" s="3" t="str">
        <f>IFERROR(VLOOKUP($B1894, 'Returns'!$A$2:$B$801, 2, FALSE), "No")</f>
        <v>No</v>
      </c>
    </row>
    <row r="1895" spans="1:23" x14ac:dyDescent="0.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VLOOKUP($M1895,People!$A$2:$B$5, 2, FALSE)</f>
        <v>Anna Andreadi</v>
      </c>
      <c r="W1895" s="3" t="str">
        <f>IFERROR(VLOOKUP($B1895, 'Returns'!$A$2:$B$801, 2, FALSE), "No")</f>
        <v>No</v>
      </c>
    </row>
    <row r="1896" spans="1:23" x14ac:dyDescent="0.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VLOOKUP($M1896,People!$A$2:$B$5, 2, FALSE)</f>
        <v>Cassandra Brandow</v>
      </c>
      <c r="W1896" s="3" t="str">
        <f>IFERROR(VLOOKUP($B1896, 'Returns'!$A$2:$B$801, 2, FALSE), "No")</f>
        <v>No</v>
      </c>
    </row>
    <row r="1897" spans="1:23" x14ac:dyDescent="0.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VLOOKUP($M1897,People!$A$2:$B$5, 2, FALSE)</f>
        <v>Anna Andreadi</v>
      </c>
      <c r="W1897" s="3" t="str">
        <f>IFERROR(VLOOKUP($B1897, 'Returns'!$A$2:$B$801, 2, FALSE), "No")</f>
        <v>No</v>
      </c>
    </row>
    <row r="1898" spans="1:23" x14ac:dyDescent="0.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VLOOKUP($M1898,People!$A$2:$B$5, 2, FALSE)</f>
        <v>Kelly Williams</v>
      </c>
      <c r="W1898" s="3" t="str">
        <f>IFERROR(VLOOKUP($B1898, 'Returns'!$A$2:$B$801, 2, FALSE), "No")</f>
        <v>No</v>
      </c>
    </row>
    <row r="1899" spans="1:23" x14ac:dyDescent="0.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VLOOKUP($M1899,People!$A$2:$B$5, 2, FALSE)</f>
        <v>Cassandra Brandow</v>
      </c>
      <c r="W1899" s="3" t="str">
        <f>IFERROR(VLOOKUP($B1899, 'Returns'!$A$2:$B$801, 2, FALSE), "No")</f>
        <v>No</v>
      </c>
    </row>
    <row r="1900" spans="1:23" x14ac:dyDescent="0.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VLOOKUP($M1900,People!$A$2:$B$5, 2, FALSE)</f>
        <v>Cassandra Brandow</v>
      </c>
      <c r="W1900" s="3" t="str">
        <f>IFERROR(VLOOKUP($B1900, 'Returns'!$A$2:$B$801, 2, FALSE), "No")</f>
        <v>No</v>
      </c>
    </row>
    <row r="1901" spans="1:23" x14ac:dyDescent="0.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VLOOKUP($M1901,People!$A$2:$B$5, 2, FALSE)</f>
        <v>Cassandra Brandow</v>
      </c>
      <c r="W1901" s="3" t="str">
        <f>IFERROR(VLOOKUP($B1901, 'Returns'!$A$2:$B$801, 2, FALSE), "No")</f>
        <v>No</v>
      </c>
    </row>
    <row r="1902" spans="1:23" x14ac:dyDescent="0.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VLOOKUP($M1902,People!$A$2:$B$5, 2, FALSE)</f>
        <v>Cassandra Brandow</v>
      </c>
      <c r="W1902" s="3" t="str">
        <f>IFERROR(VLOOKUP($B1902, 'Returns'!$A$2:$B$801, 2, FALSE), "No")</f>
        <v>No</v>
      </c>
    </row>
    <row r="1903" spans="1:23" x14ac:dyDescent="0.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VLOOKUP($M1903,People!$A$2:$B$5, 2, FALSE)</f>
        <v>Kelly Williams</v>
      </c>
      <c r="W1903" s="3" t="str">
        <f>IFERROR(VLOOKUP($B1903, 'Returns'!$A$2:$B$801, 2, FALSE), "No")</f>
        <v>No</v>
      </c>
    </row>
    <row r="1904" spans="1:23" x14ac:dyDescent="0.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VLOOKUP($M1904,People!$A$2:$B$5, 2, FALSE)</f>
        <v>Anna Andreadi</v>
      </c>
      <c r="W1904" s="3" t="str">
        <f>IFERROR(VLOOKUP($B1904, 'Returns'!$A$2:$B$801, 2, FALSE), "No")</f>
        <v>No</v>
      </c>
    </row>
    <row r="1905" spans="1:23" x14ac:dyDescent="0.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VLOOKUP($M1905,People!$A$2:$B$5, 2, FALSE)</f>
        <v>Anna Andreadi</v>
      </c>
      <c r="W1905" s="3" t="str">
        <f>IFERROR(VLOOKUP($B1905, 'Returns'!$A$2:$B$801, 2, FALSE), "No")</f>
        <v>No</v>
      </c>
    </row>
    <row r="1906" spans="1:23" x14ac:dyDescent="0.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VLOOKUP($M1906,People!$A$2:$B$5, 2, FALSE)</f>
        <v>Anna Andreadi</v>
      </c>
      <c r="W1906" s="3" t="str">
        <f>IFERROR(VLOOKUP($B1906, 'Returns'!$A$2:$B$801, 2, FALSE), "No")</f>
        <v>No</v>
      </c>
    </row>
    <row r="1907" spans="1:23" x14ac:dyDescent="0.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VLOOKUP($M1907,People!$A$2:$B$5, 2, FALSE)</f>
        <v>Kelly Williams</v>
      </c>
      <c r="W1907" s="3" t="str">
        <f>IFERROR(VLOOKUP($B1907, 'Returns'!$A$2:$B$801, 2, FALSE), "No")</f>
        <v>No</v>
      </c>
    </row>
    <row r="1908" spans="1:23" x14ac:dyDescent="0.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VLOOKUP($M1908,People!$A$2:$B$5, 2, FALSE)</f>
        <v>Cassandra Brandow</v>
      </c>
      <c r="W1908" s="3" t="str">
        <f>IFERROR(VLOOKUP($B1908, 'Returns'!$A$2:$B$801, 2, FALSE), "No")</f>
        <v>No</v>
      </c>
    </row>
    <row r="1909" spans="1:23" x14ac:dyDescent="0.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VLOOKUP($M1909,People!$A$2:$B$5, 2, FALSE)</f>
        <v>Cassandra Brandow</v>
      </c>
      <c r="W1909" s="3" t="str">
        <f>IFERROR(VLOOKUP($B1909, 'Returns'!$A$2:$B$801, 2, FALSE), "No")</f>
        <v>No</v>
      </c>
    </row>
    <row r="1910" spans="1:23" x14ac:dyDescent="0.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VLOOKUP($M1910,People!$A$2:$B$5, 2, FALSE)</f>
        <v>Anna Andreadi</v>
      </c>
      <c r="W1910" s="3" t="str">
        <f>IFERROR(VLOOKUP($B1910, 'Returns'!$A$2:$B$801, 2, FALSE), "No")</f>
        <v>No</v>
      </c>
    </row>
    <row r="1911" spans="1:23" x14ac:dyDescent="0.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VLOOKUP($M1911,People!$A$2:$B$5, 2, FALSE)</f>
        <v>Chuck Magee</v>
      </c>
      <c r="W1911" s="3" t="str">
        <f>IFERROR(VLOOKUP($B1911, 'Returns'!$A$2:$B$801, 2, FALSE), "No")</f>
        <v>No</v>
      </c>
    </row>
    <row r="1912" spans="1:23" x14ac:dyDescent="0.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VLOOKUP($M1912,People!$A$2:$B$5, 2, FALSE)</f>
        <v>Anna Andreadi</v>
      </c>
      <c r="W1912" s="3" t="str">
        <f>IFERROR(VLOOKUP($B1912, 'Returns'!$A$2:$B$801, 2, FALSE), "No")</f>
        <v>No</v>
      </c>
    </row>
    <row r="1913" spans="1:23" x14ac:dyDescent="0.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VLOOKUP($M1913,People!$A$2:$B$5, 2, FALSE)</f>
        <v>Kelly Williams</v>
      </c>
      <c r="W1913" s="3" t="str">
        <f>IFERROR(VLOOKUP($B1913, 'Returns'!$A$2:$B$801, 2, FALSE), "No")</f>
        <v>No</v>
      </c>
    </row>
    <row r="1914" spans="1:23" x14ac:dyDescent="0.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VLOOKUP($M1914,People!$A$2:$B$5, 2, FALSE)</f>
        <v>Kelly Williams</v>
      </c>
      <c r="W1914" s="3" t="str">
        <f>IFERROR(VLOOKUP($B1914, 'Returns'!$A$2:$B$801, 2, FALSE), "No")</f>
        <v>No</v>
      </c>
    </row>
    <row r="1915" spans="1:23" x14ac:dyDescent="0.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VLOOKUP($M1915,People!$A$2:$B$5, 2, FALSE)</f>
        <v>Cassandra Brandow</v>
      </c>
      <c r="W1915" s="3" t="str">
        <f>IFERROR(VLOOKUP($B1915, 'Returns'!$A$2:$B$801, 2, FALSE), "No")</f>
        <v>No</v>
      </c>
    </row>
    <row r="1916" spans="1:23" x14ac:dyDescent="0.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VLOOKUP($M1916,People!$A$2:$B$5, 2, FALSE)</f>
        <v>Cassandra Brandow</v>
      </c>
      <c r="W1916" s="3" t="str">
        <f>IFERROR(VLOOKUP($B1916, 'Returns'!$A$2:$B$801, 2, FALSE), "No")</f>
        <v>No</v>
      </c>
    </row>
    <row r="1917" spans="1:23" x14ac:dyDescent="0.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VLOOKUP($M1917,People!$A$2:$B$5, 2, FALSE)</f>
        <v>Cassandra Brandow</v>
      </c>
      <c r="W1917" s="3" t="str">
        <f>IFERROR(VLOOKUP($B1917, 'Returns'!$A$2:$B$801, 2, FALSE), "No")</f>
        <v>No</v>
      </c>
    </row>
    <row r="1918" spans="1:23" x14ac:dyDescent="0.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VLOOKUP($M1918,People!$A$2:$B$5, 2, FALSE)</f>
        <v>Cassandra Brandow</v>
      </c>
      <c r="W1918" s="3" t="str">
        <f>IFERROR(VLOOKUP($B1918, 'Returns'!$A$2:$B$801, 2, FALSE), "No")</f>
        <v>No</v>
      </c>
    </row>
    <row r="1919" spans="1:23" x14ac:dyDescent="0.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VLOOKUP($M1919,People!$A$2:$B$5, 2, FALSE)</f>
        <v>Chuck Magee</v>
      </c>
      <c r="W1919" s="3" t="str">
        <f>IFERROR(VLOOKUP($B1919, 'Returns'!$A$2:$B$801, 2, FALSE), "No")</f>
        <v>No</v>
      </c>
    </row>
    <row r="1920" spans="1:23" x14ac:dyDescent="0.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VLOOKUP($M1920,People!$A$2:$B$5, 2, FALSE)</f>
        <v>Kelly Williams</v>
      </c>
      <c r="W1920" s="3" t="str">
        <f>IFERROR(VLOOKUP($B1920, 'Returns'!$A$2:$B$801, 2, FALSE), "No")</f>
        <v>No</v>
      </c>
    </row>
    <row r="1921" spans="1:23" x14ac:dyDescent="0.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VLOOKUP($M1921,People!$A$2:$B$5, 2, FALSE)</f>
        <v>Chuck Magee</v>
      </c>
      <c r="W1921" s="3" t="str">
        <f>IFERROR(VLOOKUP($B1921, 'Returns'!$A$2:$B$801, 2, FALSE), "No")</f>
        <v>No</v>
      </c>
    </row>
    <row r="1922" spans="1:23" x14ac:dyDescent="0.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VLOOKUP($M1922,People!$A$2:$B$5, 2, FALSE)</f>
        <v>Chuck Magee</v>
      </c>
      <c r="W1922" s="3" t="str">
        <f>IFERROR(VLOOKUP($B1922, 'Returns'!$A$2:$B$801, 2, FALSE), "No")</f>
        <v>No</v>
      </c>
    </row>
    <row r="1923" spans="1:23" x14ac:dyDescent="0.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VLOOKUP($M1923,People!$A$2:$B$5, 2, FALSE)</f>
        <v>Chuck Magee</v>
      </c>
      <c r="W1923" s="3" t="str">
        <f>IFERROR(VLOOKUP($B1923, 'Returns'!$A$2:$B$801, 2, FALSE), "No")</f>
        <v>No</v>
      </c>
    </row>
    <row r="1924" spans="1:23" x14ac:dyDescent="0.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VLOOKUP($M1924,People!$A$2:$B$5, 2, FALSE)</f>
        <v>Kelly Williams</v>
      </c>
      <c r="W1924" s="3" t="str">
        <f>IFERROR(VLOOKUP($B1924, 'Returns'!$A$2:$B$801, 2, FALSE), "No")</f>
        <v>No</v>
      </c>
    </row>
    <row r="1925" spans="1:23" x14ac:dyDescent="0.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VLOOKUP($M1925,People!$A$2:$B$5, 2, FALSE)</f>
        <v>Kelly Williams</v>
      </c>
      <c r="W1925" s="3" t="str">
        <f>IFERROR(VLOOKUP($B1925, 'Returns'!$A$2:$B$801, 2, FALSE), "No")</f>
        <v>No</v>
      </c>
    </row>
    <row r="1926" spans="1:23" x14ac:dyDescent="0.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VLOOKUP($M1926,People!$A$2:$B$5, 2, FALSE)</f>
        <v>Anna Andreadi</v>
      </c>
      <c r="W1926" s="3" t="str">
        <f>IFERROR(VLOOKUP($B1926, 'Returns'!$A$2:$B$801, 2, FALSE), "No")</f>
        <v>No</v>
      </c>
    </row>
    <row r="1927" spans="1:23" x14ac:dyDescent="0.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VLOOKUP($M1927,People!$A$2:$B$5, 2, FALSE)</f>
        <v>Anna Andreadi</v>
      </c>
      <c r="W1927" s="3" t="str">
        <f>IFERROR(VLOOKUP($B1927, 'Returns'!$A$2:$B$801, 2, FALSE), "No")</f>
        <v>No</v>
      </c>
    </row>
    <row r="1928" spans="1:23" x14ac:dyDescent="0.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VLOOKUP($M1928,People!$A$2:$B$5, 2, FALSE)</f>
        <v>Anna Andreadi</v>
      </c>
      <c r="W1928" s="3" t="str">
        <f>IFERROR(VLOOKUP($B1928, 'Returns'!$A$2:$B$801, 2, FALSE), "No")</f>
        <v>No</v>
      </c>
    </row>
    <row r="1929" spans="1:23" x14ac:dyDescent="0.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VLOOKUP($M1929,People!$A$2:$B$5, 2, FALSE)</f>
        <v>Anna Andreadi</v>
      </c>
      <c r="W1929" s="3" t="str">
        <f>IFERROR(VLOOKUP($B1929, 'Returns'!$A$2:$B$801, 2, FALSE), "No")</f>
        <v>No</v>
      </c>
    </row>
    <row r="1930" spans="1:23" x14ac:dyDescent="0.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VLOOKUP($M1930,People!$A$2:$B$5, 2, FALSE)</f>
        <v>Anna Andreadi</v>
      </c>
      <c r="W1930" s="3" t="str">
        <f>IFERROR(VLOOKUP($B1930, 'Returns'!$A$2:$B$801, 2, FALSE), "No")</f>
        <v>No</v>
      </c>
    </row>
    <row r="1931" spans="1:23" x14ac:dyDescent="0.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VLOOKUP($M1931,People!$A$2:$B$5, 2, FALSE)</f>
        <v>Anna Andreadi</v>
      </c>
      <c r="W1931" s="3" t="str">
        <f>IFERROR(VLOOKUP($B1931, 'Returns'!$A$2:$B$801, 2, FALSE), "No")</f>
        <v>No</v>
      </c>
    </row>
    <row r="1932" spans="1:23" x14ac:dyDescent="0.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VLOOKUP($M1932,People!$A$2:$B$5, 2, FALSE)</f>
        <v>Anna Andreadi</v>
      </c>
      <c r="W1932" s="3" t="str">
        <f>IFERROR(VLOOKUP($B1932, 'Returns'!$A$2:$B$801, 2, FALSE), "No")</f>
        <v>No</v>
      </c>
    </row>
    <row r="1933" spans="1:23" x14ac:dyDescent="0.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VLOOKUP($M1933,People!$A$2:$B$5, 2, FALSE)</f>
        <v>Anna Andreadi</v>
      </c>
      <c r="W1933" s="3" t="str">
        <f>IFERROR(VLOOKUP($B1933, 'Returns'!$A$2:$B$801, 2, FALSE), "No")</f>
        <v>No</v>
      </c>
    </row>
    <row r="1934" spans="1:23" x14ac:dyDescent="0.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VLOOKUP($M1934,People!$A$2:$B$5, 2, FALSE)</f>
        <v>Cassandra Brandow</v>
      </c>
      <c r="W1934" s="3" t="str">
        <f>IFERROR(VLOOKUP($B1934, 'Returns'!$A$2:$B$801, 2, FALSE), "No")</f>
        <v>No</v>
      </c>
    </row>
    <row r="1935" spans="1:23" x14ac:dyDescent="0.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VLOOKUP($M1935,People!$A$2:$B$5, 2, FALSE)</f>
        <v>Cassandra Brandow</v>
      </c>
      <c r="W1935" s="3" t="str">
        <f>IFERROR(VLOOKUP($B1935, 'Returns'!$A$2:$B$801, 2, FALSE), "No")</f>
        <v>No</v>
      </c>
    </row>
    <row r="1936" spans="1:23" x14ac:dyDescent="0.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VLOOKUP($M1936,People!$A$2:$B$5, 2, FALSE)</f>
        <v>Anna Andreadi</v>
      </c>
      <c r="W1936" s="3" t="str">
        <f>IFERROR(VLOOKUP($B1936, 'Returns'!$A$2:$B$801, 2, FALSE), "No")</f>
        <v>No</v>
      </c>
    </row>
    <row r="1937" spans="1:23" x14ac:dyDescent="0.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VLOOKUP($M1937,People!$A$2:$B$5, 2, FALSE)</f>
        <v>Anna Andreadi</v>
      </c>
      <c r="W1937" s="3" t="str">
        <f>IFERROR(VLOOKUP($B1937, 'Returns'!$A$2:$B$801, 2, FALSE), "No")</f>
        <v>No</v>
      </c>
    </row>
    <row r="1938" spans="1:23" x14ac:dyDescent="0.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VLOOKUP($M1938,People!$A$2:$B$5, 2, FALSE)</f>
        <v>Anna Andreadi</v>
      </c>
      <c r="W1938" s="3" t="str">
        <f>IFERROR(VLOOKUP($B1938, 'Returns'!$A$2:$B$801, 2, FALSE), "No")</f>
        <v>No</v>
      </c>
    </row>
    <row r="1939" spans="1:23" x14ac:dyDescent="0.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VLOOKUP($M1939,People!$A$2:$B$5, 2, FALSE)</f>
        <v>Anna Andreadi</v>
      </c>
      <c r="W1939" s="3" t="str">
        <f>IFERROR(VLOOKUP($B1939, 'Returns'!$A$2:$B$801, 2, FALSE), "No")</f>
        <v>No</v>
      </c>
    </row>
    <row r="1940" spans="1:23" x14ac:dyDescent="0.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VLOOKUP($M1940,People!$A$2:$B$5, 2, FALSE)</f>
        <v>Anna Andreadi</v>
      </c>
      <c r="W1940" s="3" t="str">
        <f>IFERROR(VLOOKUP($B1940, 'Returns'!$A$2:$B$801, 2, FALSE), "No")</f>
        <v>No</v>
      </c>
    </row>
    <row r="1941" spans="1:23" x14ac:dyDescent="0.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VLOOKUP($M1941,People!$A$2:$B$5, 2, FALSE)</f>
        <v>Anna Andreadi</v>
      </c>
      <c r="W1941" s="3" t="str">
        <f>IFERROR(VLOOKUP($B1941, 'Returns'!$A$2:$B$801, 2, FALSE), "No")</f>
        <v>No</v>
      </c>
    </row>
    <row r="1942" spans="1:23" x14ac:dyDescent="0.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VLOOKUP($M1942,People!$A$2:$B$5, 2, FALSE)</f>
        <v>Anna Andreadi</v>
      </c>
      <c r="W1942" s="3" t="str">
        <f>IFERROR(VLOOKUP($B1942, 'Returns'!$A$2:$B$801, 2, FALSE), "No")</f>
        <v>No</v>
      </c>
    </row>
    <row r="1943" spans="1:23" x14ac:dyDescent="0.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VLOOKUP($M1943,People!$A$2:$B$5, 2, FALSE)</f>
        <v>Kelly Williams</v>
      </c>
      <c r="W1943" s="3" t="str">
        <f>IFERROR(VLOOKUP($B1943, 'Returns'!$A$2:$B$801, 2, FALSE), "No")</f>
        <v>Yes</v>
      </c>
    </row>
    <row r="1944" spans="1:23" x14ac:dyDescent="0.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VLOOKUP($M1944,People!$A$2:$B$5, 2, FALSE)</f>
        <v>Kelly Williams</v>
      </c>
      <c r="W1944" s="3" t="str">
        <f>IFERROR(VLOOKUP($B1944, 'Returns'!$A$2:$B$801, 2, FALSE), "No")</f>
        <v>Yes</v>
      </c>
    </row>
    <row r="1945" spans="1:23" x14ac:dyDescent="0.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VLOOKUP($M1945,People!$A$2:$B$5, 2, FALSE)</f>
        <v>Kelly Williams</v>
      </c>
      <c r="W1945" s="3" t="str">
        <f>IFERROR(VLOOKUP($B1945, 'Returns'!$A$2:$B$801, 2, FALSE), "No")</f>
        <v>Yes</v>
      </c>
    </row>
    <row r="1946" spans="1:23" x14ac:dyDescent="0.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VLOOKUP($M1946,People!$A$2:$B$5, 2, FALSE)</f>
        <v>Kelly Williams</v>
      </c>
      <c r="W1946" s="3" t="str">
        <f>IFERROR(VLOOKUP($B1946, 'Returns'!$A$2:$B$801, 2, FALSE), "No")</f>
        <v>No</v>
      </c>
    </row>
    <row r="1947" spans="1:23" x14ac:dyDescent="0.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VLOOKUP($M1947,People!$A$2:$B$5, 2, FALSE)</f>
        <v>Kelly Williams</v>
      </c>
      <c r="W1947" s="3" t="str">
        <f>IFERROR(VLOOKUP($B1947, 'Returns'!$A$2:$B$801, 2, FALSE), "No")</f>
        <v>No</v>
      </c>
    </row>
    <row r="1948" spans="1:23" x14ac:dyDescent="0.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VLOOKUP($M1948,People!$A$2:$B$5, 2, FALSE)</f>
        <v>Chuck Magee</v>
      </c>
      <c r="W1948" s="3" t="str">
        <f>IFERROR(VLOOKUP($B1948, 'Returns'!$A$2:$B$801, 2, FALSE), "No")</f>
        <v>No</v>
      </c>
    </row>
    <row r="1949" spans="1:23" x14ac:dyDescent="0.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VLOOKUP($M1949,People!$A$2:$B$5, 2, FALSE)</f>
        <v>Chuck Magee</v>
      </c>
      <c r="W1949" s="3" t="str">
        <f>IFERROR(VLOOKUP($B1949, 'Returns'!$A$2:$B$801, 2, FALSE), "No")</f>
        <v>No</v>
      </c>
    </row>
    <row r="1950" spans="1:23" x14ac:dyDescent="0.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VLOOKUP($M1950,People!$A$2:$B$5, 2, FALSE)</f>
        <v>Chuck Magee</v>
      </c>
      <c r="W1950" s="3" t="str">
        <f>IFERROR(VLOOKUP($B1950, 'Returns'!$A$2:$B$801, 2, FALSE), "No")</f>
        <v>No</v>
      </c>
    </row>
    <row r="1951" spans="1:23" x14ac:dyDescent="0.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VLOOKUP($M1951,People!$A$2:$B$5, 2, FALSE)</f>
        <v>Chuck Magee</v>
      </c>
      <c r="W1951" s="3" t="str">
        <f>IFERROR(VLOOKUP($B1951, 'Returns'!$A$2:$B$801, 2, FALSE), "No")</f>
        <v>No</v>
      </c>
    </row>
    <row r="1952" spans="1:23" x14ac:dyDescent="0.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VLOOKUP($M1952,People!$A$2:$B$5, 2, FALSE)</f>
        <v>Chuck Magee</v>
      </c>
      <c r="W1952" s="3" t="str">
        <f>IFERROR(VLOOKUP($B1952, 'Returns'!$A$2:$B$801, 2, FALSE), "No")</f>
        <v>No</v>
      </c>
    </row>
    <row r="1953" spans="1:23" x14ac:dyDescent="0.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VLOOKUP($M1953,People!$A$2:$B$5, 2, FALSE)</f>
        <v>Chuck Magee</v>
      </c>
      <c r="W1953" s="3" t="str">
        <f>IFERROR(VLOOKUP($B1953, 'Returns'!$A$2:$B$801, 2, FALSE), "No")</f>
        <v>No</v>
      </c>
    </row>
    <row r="1954" spans="1:23" x14ac:dyDescent="0.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VLOOKUP($M1954,People!$A$2:$B$5, 2, FALSE)</f>
        <v>Chuck Magee</v>
      </c>
      <c r="W1954" s="3" t="str">
        <f>IFERROR(VLOOKUP($B1954, 'Returns'!$A$2:$B$801, 2, FALSE), "No")</f>
        <v>No</v>
      </c>
    </row>
    <row r="1955" spans="1:23" x14ac:dyDescent="0.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VLOOKUP($M1955,People!$A$2:$B$5, 2, FALSE)</f>
        <v>Chuck Magee</v>
      </c>
      <c r="W1955" s="3" t="str">
        <f>IFERROR(VLOOKUP($B1955, 'Returns'!$A$2:$B$801, 2, FALSE), "No")</f>
        <v>No</v>
      </c>
    </row>
    <row r="1956" spans="1:23" x14ac:dyDescent="0.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VLOOKUP($M1956,People!$A$2:$B$5, 2, FALSE)</f>
        <v>Chuck Magee</v>
      </c>
      <c r="W1956" s="3" t="str">
        <f>IFERROR(VLOOKUP($B1956, 'Returns'!$A$2:$B$801, 2, FALSE), "No")</f>
        <v>No</v>
      </c>
    </row>
    <row r="1957" spans="1:23" x14ac:dyDescent="0.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VLOOKUP($M1957,People!$A$2:$B$5, 2, FALSE)</f>
        <v>Chuck Magee</v>
      </c>
      <c r="W1957" s="3" t="str">
        <f>IFERROR(VLOOKUP($B1957, 'Returns'!$A$2:$B$801, 2, FALSE), "No")</f>
        <v>No</v>
      </c>
    </row>
    <row r="1958" spans="1:23" x14ac:dyDescent="0.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VLOOKUP($M1958,People!$A$2:$B$5, 2, FALSE)</f>
        <v>Chuck Magee</v>
      </c>
      <c r="W1958" s="3" t="str">
        <f>IFERROR(VLOOKUP($B1958, 'Returns'!$A$2:$B$801, 2, FALSE), "No")</f>
        <v>No</v>
      </c>
    </row>
    <row r="1959" spans="1:23" x14ac:dyDescent="0.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VLOOKUP($M1959,People!$A$2:$B$5, 2, FALSE)</f>
        <v>Chuck Magee</v>
      </c>
      <c r="W1959" s="3" t="str">
        <f>IFERROR(VLOOKUP($B1959, 'Returns'!$A$2:$B$801, 2, FALSE), "No")</f>
        <v>No</v>
      </c>
    </row>
    <row r="1960" spans="1:23" x14ac:dyDescent="0.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VLOOKUP($M1960,People!$A$2:$B$5, 2, FALSE)</f>
        <v>Kelly Williams</v>
      </c>
      <c r="W1960" s="3" t="str">
        <f>IFERROR(VLOOKUP($B1960, 'Returns'!$A$2:$B$801, 2, FALSE), "No")</f>
        <v>No</v>
      </c>
    </row>
    <row r="1961" spans="1:23" x14ac:dyDescent="0.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VLOOKUP($M1961,People!$A$2:$B$5, 2, FALSE)</f>
        <v>Kelly Williams</v>
      </c>
      <c r="W1961" s="3" t="str">
        <f>IFERROR(VLOOKUP($B1961, 'Returns'!$A$2:$B$801, 2, FALSE), "No")</f>
        <v>No</v>
      </c>
    </row>
    <row r="1962" spans="1:23" x14ac:dyDescent="0.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VLOOKUP($M1962,People!$A$2:$B$5, 2, FALSE)</f>
        <v>Kelly Williams</v>
      </c>
      <c r="W1962" s="3" t="str">
        <f>IFERROR(VLOOKUP($B1962, 'Returns'!$A$2:$B$801, 2, FALSE), "No")</f>
        <v>No</v>
      </c>
    </row>
    <row r="1963" spans="1:23" x14ac:dyDescent="0.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VLOOKUP($M1963,People!$A$2:$B$5, 2, FALSE)</f>
        <v>Kelly Williams</v>
      </c>
      <c r="W1963" s="3" t="str">
        <f>IFERROR(VLOOKUP($B1963, 'Returns'!$A$2:$B$801, 2, FALSE), "No")</f>
        <v>No</v>
      </c>
    </row>
    <row r="1964" spans="1:23" x14ac:dyDescent="0.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VLOOKUP($M1964,People!$A$2:$B$5, 2, FALSE)</f>
        <v>Kelly Williams</v>
      </c>
      <c r="W1964" s="3" t="str">
        <f>IFERROR(VLOOKUP($B1964, 'Returns'!$A$2:$B$801, 2, FALSE), "No")</f>
        <v>No</v>
      </c>
    </row>
    <row r="1965" spans="1:23" x14ac:dyDescent="0.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VLOOKUP($M1965,People!$A$2:$B$5, 2, FALSE)</f>
        <v>Kelly Williams</v>
      </c>
      <c r="W1965" s="3" t="str">
        <f>IFERROR(VLOOKUP($B1965, 'Returns'!$A$2:$B$801, 2, FALSE), "No")</f>
        <v>No</v>
      </c>
    </row>
    <row r="1966" spans="1:23" x14ac:dyDescent="0.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VLOOKUP($M1966,People!$A$2:$B$5, 2, FALSE)</f>
        <v>Kelly Williams</v>
      </c>
      <c r="W1966" s="3" t="str">
        <f>IFERROR(VLOOKUP($B1966, 'Returns'!$A$2:$B$801, 2, FALSE), "No")</f>
        <v>No</v>
      </c>
    </row>
    <row r="1967" spans="1:23" x14ac:dyDescent="0.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VLOOKUP($M1967,People!$A$2:$B$5, 2, FALSE)</f>
        <v>Kelly Williams</v>
      </c>
      <c r="W1967" s="3" t="str">
        <f>IFERROR(VLOOKUP($B1967, 'Returns'!$A$2:$B$801, 2, FALSE), "No")</f>
        <v>No</v>
      </c>
    </row>
    <row r="1968" spans="1:23" x14ac:dyDescent="0.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VLOOKUP($M1968,People!$A$2:$B$5, 2, FALSE)</f>
        <v>Chuck Magee</v>
      </c>
      <c r="W1968" s="3" t="str">
        <f>IFERROR(VLOOKUP($B1968, 'Returns'!$A$2:$B$801, 2, FALSE), "No")</f>
        <v>No</v>
      </c>
    </row>
    <row r="1969" spans="1:23" x14ac:dyDescent="0.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VLOOKUP($M1969,People!$A$2:$B$5, 2, FALSE)</f>
        <v>Chuck Magee</v>
      </c>
      <c r="W1969" s="3" t="str">
        <f>IFERROR(VLOOKUP($B1969, 'Returns'!$A$2:$B$801, 2, FALSE), "No")</f>
        <v>No</v>
      </c>
    </row>
    <row r="1970" spans="1:23" x14ac:dyDescent="0.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VLOOKUP($M1970,People!$A$2:$B$5, 2, FALSE)</f>
        <v>Chuck Magee</v>
      </c>
      <c r="W1970" s="3" t="str">
        <f>IFERROR(VLOOKUP($B1970, 'Returns'!$A$2:$B$801, 2, FALSE), "No")</f>
        <v>No</v>
      </c>
    </row>
    <row r="1971" spans="1:23" x14ac:dyDescent="0.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VLOOKUP($M1971,People!$A$2:$B$5, 2, FALSE)</f>
        <v>Kelly Williams</v>
      </c>
      <c r="W1971" s="3" t="str">
        <f>IFERROR(VLOOKUP($B1971, 'Returns'!$A$2:$B$801, 2, FALSE), "No")</f>
        <v>No</v>
      </c>
    </row>
    <row r="1972" spans="1:23" x14ac:dyDescent="0.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VLOOKUP($M1972,People!$A$2:$B$5, 2, FALSE)</f>
        <v>Kelly Williams</v>
      </c>
      <c r="W1972" s="3" t="str">
        <f>IFERROR(VLOOKUP($B1972, 'Returns'!$A$2:$B$801, 2, FALSE), "No")</f>
        <v>No</v>
      </c>
    </row>
    <row r="1973" spans="1:23" x14ac:dyDescent="0.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VLOOKUP($M1973,People!$A$2:$B$5, 2, FALSE)</f>
        <v>Kelly Williams</v>
      </c>
      <c r="W1973" s="3" t="str">
        <f>IFERROR(VLOOKUP($B1973, 'Returns'!$A$2:$B$801, 2, FALSE), "No")</f>
        <v>No</v>
      </c>
    </row>
    <row r="1974" spans="1:23" x14ac:dyDescent="0.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VLOOKUP($M1974,People!$A$2:$B$5, 2, FALSE)</f>
        <v>Kelly Williams</v>
      </c>
      <c r="W1974" s="3" t="str">
        <f>IFERROR(VLOOKUP($B1974, 'Returns'!$A$2:$B$801, 2, FALSE), "No")</f>
        <v>Yes</v>
      </c>
    </row>
    <row r="1975" spans="1:23" x14ac:dyDescent="0.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VLOOKUP($M1975,People!$A$2:$B$5, 2, FALSE)</f>
        <v>Kelly Williams</v>
      </c>
      <c r="W1975" s="3" t="str">
        <f>IFERROR(VLOOKUP($B1975, 'Returns'!$A$2:$B$801, 2, FALSE), "No")</f>
        <v>Yes</v>
      </c>
    </row>
    <row r="1976" spans="1:23" x14ac:dyDescent="0.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VLOOKUP($M1976,People!$A$2:$B$5, 2, FALSE)</f>
        <v>Kelly Williams</v>
      </c>
      <c r="W1976" s="3" t="str">
        <f>IFERROR(VLOOKUP($B1976, 'Returns'!$A$2:$B$801, 2, FALSE), "No")</f>
        <v>Yes</v>
      </c>
    </row>
    <row r="1977" spans="1:23" x14ac:dyDescent="0.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VLOOKUP($M1977,People!$A$2:$B$5, 2, FALSE)</f>
        <v>Cassandra Brandow</v>
      </c>
      <c r="W1977" s="3" t="str">
        <f>IFERROR(VLOOKUP($B1977, 'Returns'!$A$2:$B$801, 2, FALSE), "No")</f>
        <v>No</v>
      </c>
    </row>
    <row r="1978" spans="1:23" x14ac:dyDescent="0.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VLOOKUP($M1978,People!$A$2:$B$5, 2, FALSE)</f>
        <v>Cassandra Brandow</v>
      </c>
      <c r="W1978" s="3" t="str">
        <f>IFERROR(VLOOKUP($B1978, 'Returns'!$A$2:$B$801, 2, FALSE), "No")</f>
        <v>No</v>
      </c>
    </row>
    <row r="1979" spans="1:23" x14ac:dyDescent="0.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VLOOKUP($M1979,People!$A$2:$B$5, 2, FALSE)</f>
        <v>Cassandra Brandow</v>
      </c>
      <c r="W1979" s="3" t="str">
        <f>IFERROR(VLOOKUP($B1979, 'Returns'!$A$2:$B$801, 2, FALSE), "No")</f>
        <v>No</v>
      </c>
    </row>
    <row r="1980" spans="1:23" x14ac:dyDescent="0.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VLOOKUP($M1980,People!$A$2:$B$5, 2, FALSE)</f>
        <v>Anna Andreadi</v>
      </c>
      <c r="W1980" s="3" t="str">
        <f>IFERROR(VLOOKUP($B1980, 'Returns'!$A$2:$B$801, 2, FALSE), "No")</f>
        <v>No</v>
      </c>
    </row>
    <row r="1981" spans="1:23" x14ac:dyDescent="0.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VLOOKUP($M1981,People!$A$2:$B$5, 2, FALSE)</f>
        <v>Anna Andreadi</v>
      </c>
      <c r="W1981" s="3" t="str">
        <f>IFERROR(VLOOKUP($B1981, 'Returns'!$A$2:$B$801, 2, FALSE), "No")</f>
        <v>No</v>
      </c>
    </row>
    <row r="1982" spans="1:23" x14ac:dyDescent="0.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VLOOKUP($M1982,People!$A$2:$B$5, 2, FALSE)</f>
        <v>Anna Andreadi</v>
      </c>
      <c r="W1982" s="3" t="str">
        <f>IFERROR(VLOOKUP($B1982, 'Returns'!$A$2:$B$801, 2, FALSE), "No")</f>
        <v>No</v>
      </c>
    </row>
    <row r="1983" spans="1:23" x14ac:dyDescent="0.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VLOOKUP($M1983,People!$A$2:$B$5, 2, FALSE)</f>
        <v>Cassandra Brandow</v>
      </c>
      <c r="W1983" s="3" t="str">
        <f>IFERROR(VLOOKUP($B1983, 'Returns'!$A$2:$B$801, 2, FALSE), "No")</f>
        <v>No</v>
      </c>
    </row>
    <row r="1984" spans="1:23" x14ac:dyDescent="0.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VLOOKUP($M1984,People!$A$2:$B$5, 2, FALSE)</f>
        <v>Kelly Williams</v>
      </c>
      <c r="W1984" s="3" t="str">
        <f>IFERROR(VLOOKUP($B1984, 'Returns'!$A$2:$B$801, 2, FALSE), "No")</f>
        <v>No</v>
      </c>
    </row>
    <row r="1985" spans="1:23" x14ac:dyDescent="0.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VLOOKUP($M1985,People!$A$2:$B$5, 2, FALSE)</f>
        <v>Anna Andreadi</v>
      </c>
      <c r="W1985" s="3" t="str">
        <f>IFERROR(VLOOKUP($B1985, 'Returns'!$A$2:$B$801, 2, FALSE), "No")</f>
        <v>Yes</v>
      </c>
    </row>
    <row r="1986" spans="1:23" x14ac:dyDescent="0.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VLOOKUP($M1986,People!$A$2:$B$5, 2, FALSE)</f>
        <v>Anna Andreadi</v>
      </c>
      <c r="W1986" s="3" t="str">
        <f>IFERROR(VLOOKUP($B1986, 'Returns'!$A$2:$B$801, 2, FALSE), "No")</f>
        <v>Yes</v>
      </c>
    </row>
    <row r="1987" spans="1:23" x14ac:dyDescent="0.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VLOOKUP($M1987,People!$A$2:$B$5, 2, FALSE)</f>
        <v>Anna Andreadi</v>
      </c>
      <c r="W1987" s="3" t="str">
        <f>IFERROR(VLOOKUP($B1987, 'Returns'!$A$2:$B$801, 2, FALSE), "No")</f>
        <v>Yes</v>
      </c>
    </row>
    <row r="1988" spans="1:23" x14ac:dyDescent="0.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VLOOKUP($M1988,People!$A$2:$B$5, 2, FALSE)</f>
        <v>Chuck Magee</v>
      </c>
      <c r="W1988" s="3" t="str">
        <f>IFERROR(VLOOKUP($B1988, 'Returns'!$A$2:$B$801, 2, FALSE), "No")</f>
        <v>No</v>
      </c>
    </row>
    <row r="1989" spans="1:23" x14ac:dyDescent="0.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VLOOKUP($M1989,People!$A$2:$B$5, 2, FALSE)</f>
        <v>Kelly Williams</v>
      </c>
      <c r="W1989" s="3" t="str">
        <f>IFERROR(VLOOKUP($B1989, 'Returns'!$A$2:$B$801, 2, FALSE), "No")</f>
        <v>No</v>
      </c>
    </row>
    <row r="1990" spans="1:23" x14ac:dyDescent="0.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VLOOKUP($M1990,People!$A$2:$B$5, 2, FALSE)</f>
        <v>Kelly Williams</v>
      </c>
      <c r="W1990" s="3" t="str">
        <f>IFERROR(VLOOKUP($B1990, 'Returns'!$A$2:$B$801, 2, FALSE), "No")</f>
        <v>No</v>
      </c>
    </row>
    <row r="1991" spans="1:23" x14ac:dyDescent="0.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VLOOKUP($M1991,People!$A$2:$B$5, 2, FALSE)</f>
        <v>Kelly Williams</v>
      </c>
      <c r="W1991" s="3" t="str">
        <f>IFERROR(VLOOKUP($B1991, 'Returns'!$A$2:$B$801, 2, FALSE), "No")</f>
        <v>No</v>
      </c>
    </row>
    <row r="1992" spans="1:23" x14ac:dyDescent="0.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VLOOKUP($M1992,People!$A$2:$B$5, 2, FALSE)</f>
        <v>Kelly Williams</v>
      </c>
      <c r="W1992" s="3" t="str">
        <f>IFERROR(VLOOKUP($B1992, 'Returns'!$A$2:$B$801, 2, FALSE), "No")</f>
        <v>No</v>
      </c>
    </row>
    <row r="1993" spans="1:23" x14ac:dyDescent="0.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VLOOKUP($M1993,People!$A$2:$B$5, 2, FALSE)</f>
        <v>Chuck Magee</v>
      </c>
      <c r="W1993" s="3" t="str">
        <f>IFERROR(VLOOKUP($B1993, 'Returns'!$A$2:$B$801, 2, FALSE), "No")</f>
        <v>No</v>
      </c>
    </row>
    <row r="1994" spans="1:23" x14ac:dyDescent="0.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VLOOKUP($M1994,People!$A$2:$B$5, 2, FALSE)</f>
        <v>Anna Andreadi</v>
      </c>
      <c r="W1994" s="3" t="str">
        <f>IFERROR(VLOOKUP($B1994, 'Returns'!$A$2:$B$801, 2, FALSE), "No")</f>
        <v>No</v>
      </c>
    </row>
    <row r="1995" spans="1:23" x14ac:dyDescent="0.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VLOOKUP($M1995,People!$A$2:$B$5, 2, FALSE)</f>
        <v>Anna Andreadi</v>
      </c>
      <c r="W1995" s="3" t="str">
        <f>IFERROR(VLOOKUP($B1995, 'Returns'!$A$2:$B$801, 2, FALSE), "No")</f>
        <v>No</v>
      </c>
    </row>
    <row r="1996" spans="1:23" x14ac:dyDescent="0.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VLOOKUP($M1996,People!$A$2:$B$5, 2, FALSE)</f>
        <v>Anna Andreadi</v>
      </c>
      <c r="W1996" s="3" t="str">
        <f>IFERROR(VLOOKUP($B1996, 'Returns'!$A$2:$B$801, 2, FALSE), "No")</f>
        <v>No</v>
      </c>
    </row>
    <row r="1997" spans="1:23" x14ac:dyDescent="0.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VLOOKUP($M1997,People!$A$2:$B$5, 2, FALSE)</f>
        <v>Kelly Williams</v>
      </c>
      <c r="W1997" s="3" t="str">
        <f>IFERROR(VLOOKUP($B1997, 'Returns'!$A$2:$B$801, 2, FALSE), "No")</f>
        <v>No</v>
      </c>
    </row>
    <row r="1998" spans="1:23" x14ac:dyDescent="0.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VLOOKUP($M1998,People!$A$2:$B$5, 2, FALSE)</f>
        <v>Kelly Williams</v>
      </c>
      <c r="W1998" s="3" t="str">
        <f>IFERROR(VLOOKUP($B1998, 'Returns'!$A$2:$B$801, 2, FALSE), "No")</f>
        <v>No</v>
      </c>
    </row>
    <row r="1999" spans="1:23" x14ac:dyDescent="0.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VLOOKUP($M1999,People!$A$2:$B$5, 2, FALSE)</f>
        <v>Cassandra Brandow</v>
      </c>
      <c r="W1999" s="3" t="str">
        <f>IFERROR(VLOOKUP($B1999, 'Returns'!$A$2:$B$801, 2, FALSE), "No")</f>
        <v>No</v>
      </c>
    </row>
    <row r="2000" spans="1:23" x14ac:dyDescent="0.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VLOOKUP($M2000,People!$A$2:$B$5, 2, FALSE)</f>
        <v>Cassandra Brandow</v>
      </c>
      <c r="W2000" s="3" t="str">
        <f>IFERROR(VLOOKUP($B2000, 'Returns'!$A$2:$B$801, 2, FALSE), "No")</f>
        <v>No</v>
      </c>
    </row>
    <row r="2001" spans="1:23" x14ac:dyDescent="0.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VLOOKUP($M2001,People!$A$2:$B$5, 2, FALSE)</f>
        <v>Cassandra Brandow</v>
      </c>
      <c r="W2001" s="3" t="str">
        <f>IFERROR(VLOOKUP($B2001, 'Returns'!$A$2:$B$801, 2, FALSE), "No")</f>
        <v>No</v>
      </c>
    </row>
    <row r="2002" spans="1:23" x14ac:dyDescent="0.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VLOOKUP($M2002,People!$A$2:$B$5, 2, FALSE)</f>
        <v>Anna Andreadi</v>
      </c>
      <c r="W2002" s="3" t="str">
        <f>IFERROR(VLOOKUP($B2002, 'Returns'!$A$2:$B$801, 2, FALSE), "No")</f>
        <v>No</v>
      </c>
    </row>
    <row r="2003" spans="1:23" x14ac:dyDescent="0.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VLOOKUP($M2003,People!$A$2:$B$5, 2, FALSE)</f>
        <v>Anna Andreadi</v>
      </c>
      <c r="W2003" s="3" t="str">
        <f>IFERROR(VLOOKUP($B2003, 'Returns'!$A$2:$B$801, 2, FALSE), "No")</f>
        <v>No</v>
      </c>
    </row>
    <row r="2004" spans="1:23" x14ac:dyDescent="0.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VLOOKUP($M2004,People!$A$2:$B$5, 2, FALSE)</f>
        <v>Cassandra Brandow</v>
      </c>
      <c r="W2004" s="3" t="str">
        <f>IFERROR(VLOOKUP($B2004, 'Returns'!$A$2:$B$801, 2, FALSE), "No")</f>
        <v>No</v>
      </c>
    </row>
    <row r="2005" spans="1:23" x14ac:dyDescent="0.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VLOOKUP($M2005,People!$A$2:$B$5, 2, FALSE)</f>
        <v>Cassandra Brandow</v>
      </c>
      <c r="W2005" s="3" t="str">
        <f>IFERROR(VLOOKUP($B2005, 'Returns'!$A$2:$B$801, 2, FALSE), "No")</f>
        <v>No</v>
      </c>
    </row>
    <row r="2006" spans="1:23" x14ac:dyDescent="0.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VLOOKUP($M2006,People!$A$2:$B$5, 2, FALSE)</f>
        <v>Kelly Williams</v>
      </c>
      <c r="W2006" s="3" t="str">
        <f>IFERROR(VLOOKUP($B2006, 'Returns'!$A$2:$B$801, 2, FALSE), "No")</f>
        <v>No</v>
      </c>
    </row>
    <row r="2007" spans="1:23" x14ac:dyDescent="0.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VLOOKUP($M2007,People!$A$2:$B$5, 2, FALSE)</f>
        <v>Kelly Williams</v>
      </c>
      <c r="W2007" s="3" t="str">
        <f>IFERROR(VLOOKUP($B2007, 'Returns'!$A$2:$B$801, 2, FALSE), "No")</f>
        <v>No</v>
      </c>
    </row>
    <row r="2008" spans="1:23" x14ac:dyDescent="0.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VLOOKUP($M2008,People!$A$2:$B$5, 2, FALSE)</f>
        <v>Kelly Williams</v>
      </c>
      <c r="W2008" s="3" t="str">
        <f>IFERROR(VLOOKUP($B2008, 'Returns'!$A$2:$B$801, 2, FALSE), "No")</f>
        <v>No</v>
      </c>
    </row>
    <row r="2009" spans="1:23" x14ac:dyDescent="0.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VLOOKUP($M2009,People!$A$2:$B$5, 2, FALSE)</f>
        <v>Kelly Williams</v>
      </c>
      <c r="W2009" s="3" t="str">
        <f>IFERROR(VLOOKUP($B2009, 'Returns'!$A$2:$B$801, 2, FALSE), "No")</f>
        <v>No</v>
      </c>
    </row>
    <row r="2010" spans="1:23" x14ac:dyDescent="0.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VLOOKUP($M2010,People!$A$2:$B$5, 2, FALSE)</f>
        <v>Cassandra Brandow</v>
      </c>
      <c r="W2010" s="3" t="str">
        <f>IFERROR(VLOOKUP($B2010, 'Returns'!$A$2:$B$801, 2, FALSE), "No")</f>
        <v>No</v>
      </c>
    </row>
    <row r="2011" spans="1:23" x14ac:dyDescent="0.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VLOOKUP($M2011,People!$A$2:$B$5, 2, FALSE)</f>
        <v>Cassandra Brandow</v>
      </c>
      <c r="W2011" s="3" t="str">
        <f>IFERROR(VLOOKUP($B2011, 'Returns'!$A$2:$B$801, 2, FALSE), "No")</f>
        <v>No</v>
      </c>
    </row>
    <row r="2012" spans="1:23" x14ac:dyDescent="0.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VLOOKUP($M2012,People!$A$2:$B$5, 2, FALSE)</f>
        <v>Cassandra Brandow</v>
      </c>
      <c r="W2012" s="3" t="str">
        <f>IFERROR(VLOOKUP($B2012, 'Returns'!$A$2:$B$801, 2, FALSE), "No")</f>
        <v>No</v>
      </c>
    </row>
    <row r="2013" spans="1:23" x14ac:dyDescent="0.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VLOOKUP($M2013,People!$A$2:$B$5, 2, FALSE)</f>
        <v>Kelly Williams</v>
      </c>
      <c r="W2013" s="3" t="str">
        <f>IFERROR(VLOOKUP($B2013, 'Returns'!$A$2:$B$801, 2, FALSE), "No")</f>
        <v>Yes</v>
      </c>
    </row>
    <row r="2014" spans="1:23" x14ac:dyDescent="0.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VLOOKUP($M2014,People!$A$2:$B$5, 2, FALSE)</f>
        <v>Kelly Williams</v>
      </c>
      <c r="W2014" s="3" t="str">
        <f>IFERROR(VLOOKUP($B2014, 'Returns'!$A$2:$B$801, 2, FALSE), "No")</f>
        <v>Yes</v>
      </c>
    </row>
    <row r="2015" spans="1:23" x14ac:dyDescent="0.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VLOOKUP($M2015,People!$A$2:$B$5, 2, FALSE)</f>
        <v>Cassandra Brandow</v>
      </c>
      <c r="W2015" s="3" t="str">
        <f>IFERROR(VLOOKUP($B2015, 'Returns'!$A$2:$B$801, 2, FALSE), "No")</f>
        <v>No</v>
      </c>
    </row>
    <row r="2016" spans="1:23" x14ac:dyDescent="0.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VLOOKUP($M2016,People!$A$2:$B$5, 2, FALSE)</f>
        <v>Cassandra Brandow</v>
      </c>
      <c r="W2016" s="3" t="str">
        <f>IFERROR(VLOOKUP($B2016, 'Returns'!$A$2:$B$801, 2, FALSE), "No")</f>
        <v>No</v>
      </c>
    </row>
    <row r="2017" spans="1:23" x14ac:dyDescent="0.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VLOOKUP($M2017,People!$A$2:$B$5, 2, FALSE)</f>
        <v>Cassandra Brandow</v>
      </c>
      <c r="W2017" s="3" t="str">
        <f>IFERROR(VLOOKUP($B2017, 'Returns'!$A$2:$B$801, 2, FALSE), "No")</f>
        <v>No</v>
      </c>
    </row>
    <row r="2018" spans="1:23" x14ac:dyDescent="0.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VLOOKUP($M2018,People!$A$2:$B$5, 2, FALSE)</f>
        <v>Anna Andreadi</v>
      </c>
      <c r="W2018" s="3" t="str">
        <f>IFERROR(VLOOKUP($B2018, 'Returns'!$A$2:$B$801, 2, FALSE), "No")</f>
        <v>No</v>
      </c>
    </row>
    <row r="2019" spans="1:23" x14ac:dyDescent="0.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VLOOKUP($M2019,People!$A$2:$B$5, 2, FALSE)</f>
        <v>Anna Andreadi</v>
      </c>
      <c r="W2019" s="3" t="str">
        <f>IFERROR(VLOOKUP($B2019, 'Returns'!$A$2:$B$801, 2, FALSE), "No")</f>
        <v>No</v>
      </c>
    </row>
    <row r="2020" spans="1:23" x14ac:dyDescent="0.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VLOOKUP($M2020,People!$A$2:$B$5, 2, FALSE)</f>
        <v>Anna Andreadi</v>
      </c>
      <c r="W2020" s="3" t="str">
        <f>IFERROR(VLOOKUP($B2020, 'Returns'!$A$2:$B$801, 2, FALSE), "No")</f>
        <v>No</v>
      </c>
    </row>
    <row r="2021" spans="1:23" x14ac:dyDescent="0.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VLOOKUP($M2021,People!$A$2:$B$5, 2, FALSE)</f>
        <v>Anna Andreadi</v>
      </c>
      <c r="W2021" s="3" t="str">
        <f>IFERROR(VLOOKUP($B2021, 'Returns'!$A$2:$B$801, 2, FALSE), "No")</f>
        <v>No</v>
      </c>
    </row>
    <row r="2022" spans="1:23" x14ac:dyDescent="0.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VLOOKUP($M2022,People!$A$2:$B$5, 2, FALSE)</f>
        <v>Chuck Magee</v>
      </c>
      <c r="W2022" s="3" t="str">
        <f>IFERROR(VLOOKUP($B2022, 'Returns'!$A$2:$B$801, 2, FALSE), "No")</f>
        <v>No</v>
      </c>
    </row>
    <row r="2023" spans="1:23" x14ac:dyDescent="0.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VLOOKUP($M2023,People!$A$2:$B$5, 2, FALSE)</f>
        <v>Chuck Magee</v>
      </c>
      <c r="W2023" s="3" t="str">
        <f>IFERROR(VLOOKUP($B2023, 'Returns'!$A$2:$B$801, 2, FALSE), "No")</f>
        <v>No</v>
      </c>
    </row>
    <row r="2024" spans="1:23" x14ac:dyDescent="0.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VLOOKUP($M2024,People!$A$2:$B$5, 2, FALSE)</f>
        <v>Chuck Magee</v>
      </c>
      <c r="W2024" s="3" t="str">
        <f>IFERROR(VLOOKUP($B2024, 'Returns'!$A$2:$B$801, 2, FALSE), "No")</f>
        <v>No</v>
      </c>
    </row>
    <row r="2025" spans="1:23" x14ac:dyDescent="0.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VLOOKUP($M2025,People!$A$2:$B$5, 2, FALSE)</f>
        <v>Chuck Magee</v>
      </c>
      <c r="W2025" s="3" t="str">
        <f>IFERROR(VLOOKUP($B2025, 'Returns'!$A$2:$B$801, 2, FALSE), "No")</f>
        <v>No</v>
      </c>
    </row>
    <row r="2026" spans="1:23" x14ac:dyDescent="0.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VLOOKUP($M2026,People!$A$2:$B$5, 2, FALSE)</f>
        <v>Anna Andreadi</v>
      </c>
      <c r="W2026" s="3" t="str">
        <f>IFERROR(VLOOKUP($B2026, 'Returns'!$A$2:$B$801, 2, FALSE), "No")</f>
        <v>No</v>
      </c>
    </row>
    <row r="2027" spans="1:23" x14ac:dyDescent="0.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VLOOKUP($M2027,People!$A$2:$B$5, 2, FALSE)</f>
        <v>Anna Andreadi</v>
      </c>
      <c r="W2027" s="3" t="str">
        <f>IFERROR(VLOOKUP($B2027, 'Returns'!$A$2:$B$801, 2, FALSE), "No")</f>
        <v>No</v>
      </c>
    </row>
    <row r="2028" spans="1:23" x14ac:dyDescent="0.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VLOOKUP($M2028,People!$A$2:$B$5, 2, FALSE)</f>
        <v>Anna Andreadi</v>
      </c>
      <c r="W2028" s="3" t="str">
        <f>IFERROR(VLOOKUP($B2028, 'Returns'!$A$2:$B$801, 2, FALSE), "No")</f>
        <v>No</v>
      </c>
    </row>
    <row r="2029" spans="1:23" x14ac:dyDescent="0.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VLOOKUP($M2029,People!$A$2:$B$5, 2, FALSE)</f>
        <v>Anna Andreadi</v>
      </c>
      <c r="W2029" s="3" t="str">
        <f>IFERROR(VLOOKUP($B2029, 'Returns'!$A$2:$B$801, 2, FALSE), "No")</f>
        <v>No</v>
      </c>
    </row>
    <row r="2030" spans="1:23" x14ac:dyDescent="0.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VLOOKUP($M2030,People!$A$2:$B$5, 2, FALSE)</f>
        <v>Chuck Magee</v>
      </c>
      <c r="W2030" s="3" t="str">
        <f>IFERROR(VLOOKUP($B2030, 'Returns'!$A$2:$B$801, 2, FALSE), "No")</f>
        <v>No</v>
      </c>
    </row>
    <row r="2031" spans="1:23" x14ac:dyDescent="0.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VLOOKUP($M2031,People!$A$2:$B$5, 2, FALSE)</f>
        <v>Chuck Magee</v>
      </c>
      <c r="W2031" s="3" t="str">
        <f>IFERROR(VLOOKUP($B2031, 'Returns'!$A$2:$B$801, 2, FALSE), "No")</f>
        <v>No</v>
      </c>
    </row>
    <row r="2032" spans="1:23" x14ac:dyDescent="0.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VLOOKUP($M2032,People!$A$2:$B$5, 2, FALSE)</f>
        <v>Chuck Magee</v>
      </c>
      <c r="W2032" s="3" t="str">
        <f>IFERROR(VLOOKUP($B2032, 'Returns'!$A$2:$B$801, 2, FALSE), "No")</f>
        <v>No</v>
      </c>
    </row>
    <row r="2033" spans="1:23" x14ac:dyDescent="0.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VLOOKUP($M2033,People!$A$2:$B$5, 2, FALSE)</f>
        <v>Chuck Magee</v>
      </c>
      <c r="W2033" s="3" t="str">
        <f>IFERROR(VLOOKUP($B2033, 'Returns'!$A$2:$B$801, 2, FALSE), "No")</f>
        <v>No</v>
      </c>
    </row>
    <row r="2034" spans="1:23" x14ac:dyDescent="0.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VLOOKUP($M2034,People!$A$2:$B$5, 2, FALSE)</f>
        <v>Kelly Williams</v>
      </c>
      <c r="W2034" s="3" t="str">
        <f>IFERROR(VLOOKUP($B2034, 'Returns'!$A$2:$B$801, 2, FALSE), "No")</f>
        <v>No</v>
      </c>
    </row>
    <row r="2035" spans="1:23" x14ac:dyDescent="0.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VLOOKUP($M2035,People!$A$2:$B$5, 2, FALSE)</f>
        <v>Kelly Williams</v>
      </c>
      <c r="W2035" s="3" t="str">
        <f>IFERROR(VLOOKUP($B2035, 'Returns'!$A$2:$B$801, 2, FALSE), "No")</f>
        <v>No</v>
      </c>
    </row>
    <row r="2036" spans="1:23" x14ac:dyDescent="0.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VLOOKUP($M2036,People!$A$2:$B$5, 2, FALSE)</f>
        <v>Kelly Williams</v>
      </c>
      <c r="W2036" s="3" t="str">
        <f>IFERROR(VLOOKUP($B2036, 'Returns'!$A$2:$B$801, 2, FALSE), "No")</f>
        <v>No</v>
      </c>
    </row>
    <row r="2037" spans="1:23" x14ac:dyDescent="0.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VLOOKUP($M2037,People!$A$2:$B$5, 2, FALSE)</f>
        <v>Kelly Williams</v>
      </c>
      <c r="W2037" s="3" t="str">
        <f>IFERROR(VLOOKUP($B2037, 'Returns'!$A$2:$B$801, 2, FALSE), "No")</f>
        <v>No</v>
      </c>
    </row>
    <row r="2038" spans="1:23" x14ac:dyDescent="0.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VLOOKUP($M2038,People!$A$2:$B$5, 2, FALSE)</f>
        <v>Anna Andreadi</v>
      </c>
      <c r="W2038" s="3" t="str">
        <f>IFERROR(VLOOKUP($B2038, 'Returns'!$A$2:$B$801, 2, FALSE), "No")</f>
        <v>Yes</v>
      </c>
    </row>
    <row r="2039" spans="1:23" x14ac:dyDescent="0.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VLOOKUP($M2039,People!$A$2:$B$5, 2, FALSE)</f>
        <v>Anna Andreadi</v>
      </c>
      <c r="W2039" s="3" t="str">
        <f>IFERROR(VLOOKUP($B2039, 'Returns'!$A$2:$B$801, 2, FALSE), "No")</f>
        <v>Yes</v>
      </c>
    </row>
    <row r="2040" spans="1:23" x14ac:dyDescent="0.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VLOOKUP($M2040,People!$A$2:$B$5, 2, FALSE)</f>
        <v>Anna Andreadi</v>
      </c>
      <c r="W2040" s="3" t="str">
        <f>IFERROR(VLOOKUP($B2040, 'Returns'!$A$2:$B$801, 2, FALSE), "No")</f>
        <v>No</v>
      </c>
    </row>
    <row r="2041" spans="1:23" x14ac:dyDescent="0.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VLOOKUP($M2041,People!$A$2:$B$5, 2, FALSE)</f>
        <v>Anna Andreadi</v>
      </c>
      <c r="W2041" s="3" t="str">
        <f>IFERROR(VLOOKUP($B2041, 'Returns'!$A$2:$B$801, 2, FALSE), "No")</f>
        <v>No</v>
      </c>
    </row>
    <row r="2042" spans="1:23" x14ac:dyDescent="0.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VLOOKUP($M2042,People!$A$2:$B$5, 2, FALSE)</f>
        <v>Anna Andreadi</v>
      </c>
      <c r="W2042" s="3" t="str">
        <f>IFERROR(VLOOKUP($B2042, 'Returns'!$A$2:$B$801, 2, FALSE), "No")</f>
        <v>No</v>
      </c>
    </row>
    <row r="2043" spans="1:23" x14ac:dyDescent="0.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VLOOKUP($M2043,People!$A$2:$B$5, 2, FALSE)</f>
        <v>Anna Andreadi</v>
      </c>
      <c r="W2043" s="3" t="str">
        <f>IFERROR(VLOOKUP($B2043, 'Returns'!$A$2:$B$801, 2, FALSE), "No")</f>
        <v>No</v>
      </c>
    </row>
    <row r="2044" spans="1:23" x14ac:dyDescent="0.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VLOOKUP($M2044,People!$A$2:$B$5, 2, FALSE)</f>
        <v>Anna Andreadi</v>
      </c>
      <c r="W2044" s="3" t="str">
        <f>IFERROR(VLOOKUP($B2044, 'Returns'!$A$2:$B$801, 2, FALSE), "No")</f>
        <v>No</v>
      </c>
    </row>
    <row r="2045" spans="1:23" x14ac:dyDescent="0.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VLOOKUP($M2045,People!$A$2:$B$5, 2, FALSE)</f>
        <v>Chuck Magee</v>
      </c>
      <c r="W2045" s="3" t="str">
        <f>IFERROR(VLOOKUP($B2045, 'Returns'!$A$2:$B$801, 2, FALSE), "No")</f>
        <v>No</v>
      </c>
    </row>
    <row r="2046" spans="1:23" x14ac:dyDescent="0.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VLOOKUP($M2046,People!$A$2:$B$5, 2, FALSE)</f>
        <v>Kelly Williams</v>
      </c>
      <c r="W2046" s="3" t="str">
        <f>IFERROR(VLOOKUP($B2046, 'Returns'!$A$2:$B$801, 2, FALSE), "No")</f>
        <v>No</v>
      </c>
    </row>
    <row r="2047" spans="1:23" x14ac:dyDescent="0.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VLOOKUP($M2047,People!$A$2:$B$5, 2, FALSE)</f>
        <v>Chuck Magee</v>
      </c>
      <c r="W2047" s="3" t="str">
        <f>IFERROR(VLOOKUP($B2047, 'Returns'!$A$2:$B$801, 2, FALSE), "No")</f>
        <v>No</v>
      </c>
    </row>
    <row r="2048" spans="1:23" x14ac:dyDescent="0.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VLOOKUP($M2048,People!$A$2:$B$5, 2, FALSE)</f>
        <v>Chuck Magee</v>
      </c>
      <c r="W2048" s="3" t="str">
        <f>IFERROR(VLOOKUP($B2048, 'Returns'!$A$2:$B$801, 2, FALSE), "No")</f>
        <v>No</v>
      </c>
    </row>
    <row r="2049" spans="1:23" x14ac:dyDescent="0.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VLOOKUP($M2049,People!$A$2:$B$5, 2, FALSE)</f>
        <v>Chuck Magee</v>
      </c>
      <c r="W2049" s="3" t="str">
        <f>IFERROR(VLOOKUP($B2049, 'Returns'!$A$2:$B$801, 2, FALSE), "No")</f>
        <v>No</v>
      </c>
    </row>
    <row r="2050" spans="1:23" x14ac:dyDescent="0.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VLOOKUP($M2050,People!$A$2:$B$5, 2, FALSE)</f>
        <v>Chuck Magee</v>
      </c>
      <c r="W2050" s="3" t="str">
        <f>IFERROR(VLOOKUP($B2050, 'Returns'!$A$2:$B$801, 2, FALSE), "No")</f>
        <v>No</v>
      </c>
    </row>
    <row r="2051" spans="1:23" x14ac:dyDescent="0.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VLOOKUP($M2051,People!$A$2:$B$5, 2, FALSE)</f>
        <v>Chuck Magee</v>
      </c>
      <c r="W2051" s="3" t="str">
        <f>IFERROR(VLOOKUP($B2051, 'Returns'!$A$2:$B$801, 2, FALSE), "No")</f>
        <v>No</v>
      </c>
    </row>
    <row r="2052" spans="1:23" x14ac:dyDescent="0.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VLOOKUP($M2052,People!$A$2:$B$5, 2, FALSE)</f>
        <v>Chuck Magee</v>
      </c>
      <c r="W2052" s="3" t="str">
        <f>IFERROR(VLOOKUP($B2052, 'Returns'!$A$2:$B$801, 2, FALSE), "No")</f>
        <v>No</v>
      </c>
    </row>
    <row r="2053" spans="1:23" x14ac:dyDescent="0.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VLOOKUP($M2053,People!$A$2:$B$5, 2, FALSE)</f>
        <v>Chuck Magee</v>
      </c>
      <c r="W2053" s="3" t="str">
        <f>IFERROR(VLOOKUP($B2053, 'Returns'!$A$2:$B$801, 2, FALSE), "No")</f>
        <v>No</v>
      </c>
    </row>
    <row r="2054" spans="1:23" x14ac:dyDescent="0.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VLOOKUP($M2054,People!$A$2:$B$5, 2, FALSE)</f>
        <v>Chuck Magee</v>
      </c>
      <c r="W2054" s="3" t="str">
        <f>IFERROR(VLOOKUP($B2054, 'Returns'!$A$2:$B$801, 2, FALSE), "No")</f>
        <v>No</v>
      </c>
    </row>
    <row r="2055" spans="1:23" x14ac:dyDescent="0.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VLOOKUP($M2055,People!$A$2:$B$5, 2, FALSE)</f>
        <v>Chuck Magee</v>
      </c>
      <c r="W2055" s="3" t="str">
        <f>IFERROR(VLOOKUP($B2055, 'Returns'!$A$2:$B$801, 2, FALSE), "No")</f>
        <v>No</v>
      </c>
    </row>
    <row r="2056" spans="1:23" x14ac:dyDescent="0.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VLOOKUP($M2056,People!$A$2:$B$5, 2, FALSE)</f>
        <v>Kelly Williams</v>
      </c>
      <c r="W2056" s="3" t="str">
        <f>IFERROR(VLOOKUP($B2056, 'Returns'!$A$2:$B$801, 2, FALSE), "No")</f>
        <v>No</v>
      </c>
    </row>
    <row r="2057" spans="1:23" x14ac:dyDescent="0.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VLOOKUP($M2057,People!$A$2:$B$5, 2, FALSE)</f>
        <v>Kelly Williams</v>
      </c>
      <c r="W2057" s="3" t="str">
        <f>IFERROR(VLOOKUP($B2057, 'Returns'!$A$2:$B$801, 2, FALSE), "No")</f>
        <v>No</v>
      </c>
    </row>
    <row r="2058" spans="1:23" x14ac:dyDescent="0.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VLOOKUP($M2058,People!$A$2:$B$5, 2, FALSE)</f>
        <v>Kelly Williams</v>
      </c>
      <c r="W2058" s="3" t="str">
        <f>IFERROR(VLOOKUP($B2058, 'Returns'!$A$2:$B$801, 2, FALSE), "No")</f>
        <v>No</v>
      </c>
    </row>
    <row r="2059" spans="1:23" x14ac:dyDescent="0.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VLOOKUP($M2059,People!$A$2:$B$5, 2, FALSE)</f>
        <v>Kelly Williams</v>
      </c>
      <c r="W2059" s="3" t="str">
        <f>IFERROR(VLOOKUP($B2059, 'Returns'!$A$2:$B$801, 2, FALSE), "No")</f>
        <v>No</v>
      </c>
    </row>
    <row r="2060" spans="1:23" x14ac:dyDescent="0.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VLOOKUP($M2060,People!$A$2:$B$5, 2, FALSE)</f>
        <v>Kelly Williams</v>
      </c>
      <c r="W2060" s="3" t="str">
        <f>IFERROR(VLOOKUP($B2060, 'Returns'!$A$2:$B$801, 2, FALSE), "No")</f>
        <v>No</v>
      </c>
    </row>
    <row r="2061" spans="1:23" x14ac:dyDescent="0.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VLOOKUP($M2061,People!$A$2:$B$5, 2, FALSE)</f>
        <v>Anna Andreadi</v>
      </c>
      <c r="W2061" s="3" t="str">
        <f>IFERROR(VLOOKUP($B2061, 'Returns'!$A$2:$B$801, 2, FALSE), "No")</f>
        <v>No</v>
      </c>
    </row>
    <row r="2062" spans="1:23" x14ac:dyDescent="0.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VLOOKUP($M2062,People!$A$2:$B$5, 2, FALSE)</f>
        <v>Anna Andreadi</v>
      </c>
      <c r="W2062" s="3" t="str">
        <f>IFERROR(VLOOKUP($B2062, 'Returns'!$A$2:$B$801, 2, FALSE), "No")</f>
        <v>No</v>
      </c>
    </row>
    <row r="2063" spans="1:23" x14ac:dyDescent="0.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VLOOKUP($M2063,People!$A$2:$B$5, 2, FALSE)</f>
        <v>Anna Andreadi</v>
      </c>
      <c r="W2063" s="3" t="str">
        <f>IFERROR(VLOOKUP($B2063, 'Returns'!$A$2:$B$801, 2, FALSE), "No")</f>
        <v>No</v>
      </c>
    </row>
    <row r="2064" spans="1:23" x14ac:dyDescent="0.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VLOOKUP($M2064,People!$A$2:$B$5, 2, FALSE)</f>
        <v>Anna Andreadi</v>
      </c>
      <c r="W2064" s="3" t="str">
        <f>IFERROR(VLOOKUP($B2064, 'Returns'!$A$2:$B$801, 2, FALSE), "No")</f>
        <v>No</v>
      </c>
    </row>
    <row r="2065" spans="1:23" x14ac:dyDescent="0.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VLOOKUP($M2065,People!$A$2:$B$5, 2, FALSE)</f>
        <v>Anna Andreadi</v>
      </c>
      <c r="W2065" s="3" t="str">
        <f>IFERROR(VLOOKUP($B2065, 'Returns'!$A$2:$B$801, 2, FALSE), "No")</f>
        <v>No</v>
      </c>
    </row>
    <row r="2066" spans="1:23" x14ac:dyDescent="0.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VLOOKUP($M2066,People!$A$2:$B$5, 2, FALSE)</f>
        <v>Anna Andreadi</v>
      </c>
      <c r="W2066" s="3" t="str">
        <f>IFERROR(VLOOKUP($B2066, 'Returns'!$A$2:$B$801, 2, FALSE), "No")</f>
        <v>No</v>
      </c>
    </row>
    <row r="2067" spans="1:23" x14ac:dyDescent="0.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VLOOKUP($M2067,People!$A$2:$B$5, 2, FALSE)</f>
        <v>Anna Andreadi</v>
      </c>
      <c r="W2067" s="3" t="str">
        <f>IFERROR(VLOOKUP($B2067, 'Returns'!$A$2:$B$801, 2, FALSE), "No")</f>
        <v>No</v>
      </c>
    </row>
    <row r="2068" spans="1:23" x14ac:dyDescent="0.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VLOOKUP($M2068,People!$A$2:$B$5, 2, FALSE)</f>
        <v>Anna Andreadi</v>
      </c>
      <c r="W2068" s="3" t="str">
        <f>IFERROR(VLOOKUP($B2068, 'Returns'!$A$2:$B$801, 2, FALSE), "No")</f>
        <v>No</v>
      </c>
    </row>
    <row r="2069" spans="1:23" x14ac:dyDescent="0.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VLOOKUP($M2069,People!$A$2:$B$5, 2, FALSE)</f>
        <v>Anna Andreadi</v>
      </c>
      <c r="W2069" s="3" t="str">
        <f>IFERROR(VLOOKUP($B2069, 'Returns'!$A$2:$B$801, 2, FALSE), "No")</f>
        <v>No</v>
      </c>
    </row>
    <row r="2070" spans="1:23" x14ac:dyDescent="0.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VLOOKUP($M2070,People!$A$2:$B$5, 2, FALSE)</f>
        <v>Anna Andreadi</v>
      </c>
      <c r="W2070" s="3" t="str">
        <f>IFERROR(VLOOKUP($B2070, 'Returns'!$A$2:$B$801, 2, FALSE), "No")</f>
        <v>No</v>
      </c>
    </row>
    <row r="2071" spans="1:23" x14ac:dyDescent="0.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VLOOKUP($M2071,People!$A$2:$B$5, 2, FALSE)</f>
        <v>Anna Andreadi</v>
      </c>
      <c r="W2071" s="3" t="str">
        <f>IFERROR(VLOOKUP($B2071, 'Returns'!$A$2:$B$801, 2, FALSE), "No")</f>
        <v>No</v>
      </c>
    </row>
    <row r="2072" spans="1:23" x14ac:dyDescent="0.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VLOOKUP($M2072,People!$A$2:$B$5, 2, FALSE)</f>
        <v>Chuck Magee</v>
      </c>
      <c r="W2072" s="3" t="str">
        <f>IFERROR(VLOOKUP($B2072, 'Returns'!$A$2:$B$801, 2, FALSE), "No")</f>
        <v>No</v>
      </c>
    </row>
    <row r="2073" spans="1:23" x14ac:dyDescent="0.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VLOOKUP($M2073,People!$A$2:$B$5, 2, FALSE)</f>
        <v>Anna Andreadi</v>
      </c>
      <c r="W2073" s="3" t="str">
        <f>IFERROR(VLOOKUP($B2073, 'Returns'!$A$2:$B$801, 2, FALSE), "No")</f>
        <v>No</v>
      </c>
    </row>
    <row r="2074" spans="1:23" x14ac:dyDescent="0.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VLOOKUP($M2074,People!$A$2:$B$5, 2, FALSE)</f>
        <v>Anna Andreadi</v>
      </c>
      <c r="W2074" s="3" t="str">
        <f>IFERROR(VLOOKUP($B2074, 'Returns'!$A$2:$B$801, 2, FALSE), "No")</f>
        <v>No</v>
      </c>
    </row>
    <row r="2075" spans="1:23" x14ac:dyDescent="0.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VLOOKUP($M2075,People!$A$2:$B$5, 2, FALSE)</f>
        <v>Anna Andreadi</v>
      </c>
      <c r="W2075" s="3" t="str">
        <f>IFERROR(VLOOKUP($B2075, 'Returns'!$A$2:$B$801, 2, FALSE), "No")</f>
        <v>Yes</v>
      </c>
    </row>
    <row r="2076" spans="1:23" x14ac:dyDescent="0.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VLOOKUP($M2076,People!$A$2:$B$5, 2, FALSE)</f>
        <v>Anna Andreadi</v>
      </c>
      <c r="W2076" s="3" t="str">
        <f>IFERROR(VLOOKUP($B2076, 'Returns'!$A$2:$B$801, 2, FALSE), "No")</f>
        <v>Yes</v>
      </c>
    </row>
    <row r="2077" spans="1:23" x14ac:dyDescent="0.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VLOOKUP($M2077,People!$A$2:$B$5, 2, FALSE)</f>
        <v>Anna Andreadi</v>
      </c>
      <c r="W2077" s="3" t="str">
        <f>IFERROR(VLOOKUP($B2077, 'Returns'!$A$2:$B$801, 2, FALSE), "No")</f>
        <v>No</v>
      </c>
    </row>
    <row r="2078" spans="1:23" x14ac:dyDescent="0.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VLOOKUP($M2078,People!$A$2:$B$5, 2, FALSE)</f>
        <v>Chuck Magee</v>
      </c>
      <c r="W2078" s="3" t="str">
        <f>IFERROR(VLOOKUP($B2078, 'Returns'!$A$2:$B$801, 2, FALSE), "No")</f>
        <v>No</v>
      </c>
    </row>
    <row r="2079" spans="1:23" x14ac:dyDescent="0.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VLOOKUP($M2079,People!$A$2:$B$5, 2, FALSE)</f>
        <v>Chuck Magee</v>
      </c>
      <c r="W2079" s="3" t="str">
        <f>IFERROR(VLOOKUP($B2079, 'Returns'!$A$2:$B$801, 2, FALSE), "No")</f>
        <v>No</v>
      </c>
    </row>
    <row r="2080" spans="1:23" x14ac:dyDescent="0.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VLOOKUP($M2080,People!$A$2:$B$5, 2, FALSE)</f>
        <v>Chuck Magee</v>
      </c>
      <c r="W2080" s="3" t="str">
        <f>IFERROR(VLOOKUP($B2080, 'Returns'!$A$2:$B$801, 2, FALSE), "No")</f>
        <v>No</v>
      </c>
    </row>
    <row r="2081" spans="1:23" x14ac:dyDescent="0.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VLOOKUP($M2081,People!$A$2:$B$5, 2, FALSE)</f>
        <v>Anna Andreadi</v>
      </c>
      <c r="W2081" s="3" t="str">
        <f>IFERROR(VLOOKUP($B2081, 'Returns'!$A$2:$B$801, 2, FALSE), "No")</f>
        <v>No</v>
      </c>
    </row>
    <row r="2082" spans="1:23" x14ac:dyDescent="0.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VLOOKUP($M2082,People!$A$2:$B$5, 2, FALSE)</f>
        <v>Anna Andreadi</v>
      </c>
      <c r="W2082" s="3" t="str">
        <f>IFERROR(VLOOKUP($B2082, 'Returns'!$A$2:$B$801, 2, FALSE), "No")</f>
        <v>No</v>
      </c>
    </row>
    <row r="2083" spans="1:23" x14ac:dyDescent="0.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VLOOKUP($M2083,People!$A$2:$B$5, 2, FALSE)</f>
        <v>Anna Andreadi</v>
      </c>
      <c r="W2083" s="3" t="str">
        <f>IFERROR(VLOOKUP($B2083, 'Returns'!$A$2:$B$801, 2, FALSE), "No")</f>
        <v>No</v>
      </c>
    </row>
    <row r="2084" spans="1:23" x14ac:dyDescent="0.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VLOOKUP($M2084,People!$A$2:$B$5, 2, FALSE)</f>
        <v>Anna Andreadi</v>
      </c>
      <c r="W2084" s="3" t="str">
        <f>IFERROR(VLOOKUP($B2084, 'Returns'!$A$2:$B$801, 2, FALSE), "No")</f>
        <v>No</v>
      </c>
    </row>
    <row r="2085" spans="1:23" x14ac:dyDescent="0.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VLOOKUP($M2085,People!$A$2:$B$5, 2, FALSE)</f>
        <v>Kelly Williams</v>
      </c>
      <c r="W2085" s="3" t="str">
        <f>IFERROR(VLOOKUP($B2085, 'Returns'!$A$2:$B$801, 2, FALSE), "No")</f>
        <v>No</v>
      </c>
    </row>
    <row r="2086" spans="1:23" x14ac:dyDescent="0.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VLOOKUP($M2086,People!$A$2:$B$5, 2, FALSE)</f>
        <v>Chuck Magee</v>
      </c>
      <c r="W2086" s="3" t="str">
        <f>IFERROR(VLOOKUP($B2086, 'Returns'!$A$2:$B$801, 2, FALSE), "No")</f>
        <v>No</v>
      </c>
    </row>
    <row r="2087" spans="1:23" x14ac:dyDescent="0.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VLOOKUP($M2087,People!$A$2:$B$5, 2, FALSE)</f>
        <v>Chuck Magee</v>
      </c>
      <c r="W2087" s="3" t="str">
        <f>IFERROR(VLOOKUP($B2087, 'Returns'!$A$2:$B$801, 2, FALSE), "No")</f>
        <v>No</v>
      </c>
    </row>
    <row r="2088" spans="1:23" x14ac:dyDescent="0.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VLOOKUP($M2088,People!$A$2:$B$5, 2, FALSE)</f>
        <v>Chuck Magee</v>
      </c>
      <c r="W2088" s="3" t="str">
        <f>IFERROR(VLOOKUP($B2088, 'Returns'!$A$2:$B$801, 2, FALSE), "No")</f>
        <v>No</v>
      </c>
    </row>
    <row r="2089" spans="1:23" x14ac:dyDescent="0.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VLOOKUP($M2089,People!$A$2:$B$5, 2, FALSE)</f>
        <v>Chuck Magee</v>
      </c>
      <c r="W2089" s="3" t="str">
        <f>IFERROR(VLOOKUP($B2089, 'Returns'!$A$2:$B$801, 2, FALSE), "No")</f>
        <v>No</v>
      </c>
    </row>
    <row r="2090" spans="1:23" x14ac:dyDescent="0.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VLOOKUP($M2090,People!$A$2:$B$5, 2, FALSE)</f>
        <v>Chuck Magee</v>
      </c>
      <c r="W2090" s="3" t="str">
        <f>IFERROR(VLOOKUP($B2090, 'Returns'!$A$2:$B$801, 2, FALSE), "No")</f>
        <v>No</v>
      </c>
    </row>
    <row r="2091" spans="1:23" x14ac:dyDescent="0.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VLOOKUP($M2091,People!$A$2:$B$5, 2, FALSE)</f>
        <v>Anna Andreadi</v>
      </c>
      <c r="W2091" s="3" t="str">
        <f>IFERROR(VLOOKUP($B2091, 'Returns'!$A$2:$B$801, 2, FALSE), "No")</f>
        <v>No</v>
      </c>
    </row>
    <row r="2092" spans="1:23" x14ac:dyDescent="0.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VLOOKUP($M2092,People!$A$2:$B$5, 2, FALSE)</f>
        <v>Chuck Magee</v>
      </c>
      <c r="W2092" s="3" t="str">
        <f>IFERROR(VLOOKUP($B2092, 'Returns'!$A$2:$B$801, 2, FALSE), "No")</f>
        <v>Yes</v>
      </c>
    </row>
    <row r="2093" spans="1:23" x14ac:dyDescent="0.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VLOOKUP($M2093,People!$A$2:$B$5, 2, FALSE)</f>
        <v>Chuck Magee</v>
      </c>
      <c r="W2093" s="3" t="str">
        <f>IFERROR(VLOOKUP($B2093, 'Returns'!$A$2:$B$801, 2, FALSE), "No")</f>
        <v>Yes</v>
      </c>
    </row>
    <row r="2094" spans="1:23" x14ac:dyDescent="0.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VLOOKUP($M2094,People!$A$2:$B$5, 2, FALSE)</f>
        <v>Kelly Williams</v>
      </c>
      <c r="W2094" s="3" t="str">
        <f>IFERROR(VLOOKUP($B2094, 'Returns'!$A$2:$B$801, 2, FALSE), "No")</f>
        <v>No</v>
      </c>
    </row>
    <row r="2095" spans="1:23" x14ac:dyDescent="0.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VLOOKUP($M2095,People!$A$2:$B$5, 2, FALSE)</f>
        <v>Anna Andreadi</v>
      </c>
      <c r="W2095" s="3" t="str">
        <f>IFERROR(VLOOKUP($B2095, 'Returns'!$A$2:$B$801, 2, FALSE), "No")</f>
        <v>No</v>
      </c>
    </row>
    <row r="2096" spans="1:23" x14ac:dyDescent="0.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VLOOKUP($M2096,People!$A$2:$B$5, 2, FALSE)</f>
        <v>Cassandra Brandow</v>
      </c>
      <c r="W2096" s="3" t="str">
        <f>IFERROR(VLOOKUP($B2096, 'Returns'!$A$2:$B$801, 2, FALSE), "No")</f>
        <v>No</v>
      </c>
    </row>
    <row r="2097" spans="1:23" x14ac:dyDescent="0.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VLOOKUP($M2097,People!$A$2:$B$5, 2, FALSE)</f>
        <v>Cassandra Brandow</v>
      </c>
      <c r="W2097" s="3" t="str">
        <f>IFERROR(VLOOKUP($B2097, 'Returns'!$A$2:$B$801, 2, FALSE), "No")</f>
        <v>No</v>
      </c>
    </row>
    <row r="2098" spans="1:23" x14ac:dyDescent="0.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VLOOKUP($M2098,People!$A$2:$B$5, 2, FALSE)</f>
        <v>Cassandra Brandow</v>
      </c>
      <c r="W2098" s="3" t="str">
        <f>IFERROR(VLOOKUP($B2098, 'Returns'!$A$2:$B$801, 2, FALSE), "No")</f>
        <v>No</v>
      </c>
    </row>
    <row r="2099" spans="1:23" x14ac:dyDescent="0.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VLOOKUP($M2099,People!$A$2:$B$5, 2, FALSE)</f>
        <v>Cassandra Brandow</v>
      </c>
      <c r="W2099" s="3" t="str">
        <f>IFERROR(VLOOKUP($B2099, 'Returns'!$A$2:$B$801, 2, FALSE), "No")</f>
        <v>No</v>
      </c>
    </row>
    <row r="2100" spans="1:23" x14ac:dyDescent="0.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VLOOKUP($M2100,People!$A$2:$B$5, 2, FALSE)</f>
        <v>Anna Andreadi</v>
      </c>
      <c r="W2100" s="3" t="str">
        <f>IFERROR(VLOOKUP($B2100, 'Returns'!$A$2:$B$801, 2, FALSE), "No")</f>
        <v>Yes</v>
      </c>
    </row>
    <row r="2101" spans="1:23" x14ac:dyDescent="0.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VLOOKUP($M2101,People!$A$2:$B$5, 2, FALSE)</f>
        <v>Anna Andreadi</v>
      </c>
      <c r="W2101" s="3" t="str">
        <f>IFERROR(VLOOKUP($B2101, 'Returns'!$A$2:$B$801, 2, FALSE), "No")</f>
        <v>Yes</v>
      </c>
    </row>
    <row r="2102" spans="1:23" x14ac:dyDescent="0.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VLOOKUP($M2102,People!$A$2:$B$5, 2, FALSE)</f>
        <v>Anna Andreadi</v>
      </c>
      <c r="W2102" s="3" t="str">
        <f>IFERROR(VLOOKUP($B2102, 'Returns'!$A$2:$B$801, 2, FALSE), "No")</f>
        <v>No</v>
      </c>
    </row>
    <row r="2103" spans="1:23" x14ac:dyDescent="0.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VLOOKUP($M2103,People!$A$2:$B$5, 2, FALSE)</f>
        <v>Anna Andreadi</v>
      </c>
      <c r="W2103" s="3" t="str">
        <f>IFERROR(VLOOKUP($B2103, 'Returns'!$A$2:$B$801, 2, FALSE), "No")</f>
        <v>No</v>
      </c>
    </row>
    <row r="2104" spans="1:23" x14ac:dyDescent="0.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VLOOKUP($M2104,People!$A$2:$B$5, 2, FALSE)</f>
        <v>Anna Andreadi</v>
      </c>
      <c r="W2104" s="3" t="str">
        <f>IFERROR(VLOOKUP($B2104, 'Returns'!$A$2:$B$801, 2, FALSE), "No")</f>
        <v>No</v>
      </c>
    </row>
    <row r="2105" spans="1:23" x14ac:dyDescent="0.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VLOOKUP($M2105,People!$A$2:$B$5, 2, FALSE)</f>
        <v>Chuck Magee</v>
      </c>
      <c r="W2105" s="3" t="str">
        <f>IFERROR(VLOOKUP($B2105, 'Returns'!$A$2:$B$801, 2, FALSE), "No")</f>
        <v>No</v>
      </c>
    </row>
    <row r="2106" spans="1:23" x14ac:dyDescent="0.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VLOOKUP($M2106,People!$A$2:$B$5, 2, FALSE)</f>
        <v>Chuck Magee</v>
      </c>
      <c r="W2106" s="3" t="str">
        <f>IFERROR(VLOOKUP($B2106, 'Returns'!$A$2:$B$801, 2, FALSE), "No")</f>
        <v>No</v>
      </c>
    </row>
    <row r="2107" spans="1:23" x14ac:dyDescent="0.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VLOOKUP($M2107,People!$A$2:$B$5, 2, FALSE)</f>
        <v>Cassandra Brandow</v>
      </c>
      <c r="W2107" s="3" t="str">
        <f>IFERROR(VLOOKUP($B2107, 'Returns'!$A$2:$B$801, 2, FALSE), "No")</f>
        <v>No</v>
      </c>
    </row>
    <row r="2108" spans="1:23" x14ac:dyDescent="0.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VLOOKUP($M2108,People!$A$2:$B$5, 2, FALSE)</f>
        <v>Kelly Williams</v>
      </c>
      <c r="W2108" s="3" t="str">
        <f>IFERROR(VLOOKUP($B2108, 'Returns'!$A$2:$B$801, 2, FALSE), "No")</f>
        <v>No</v>
      </c>
    </row>
    <row r="2109" spans="1:23" x14ac:dyDescent="0.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VLOOKUP($M2109,People!$A$2:$B$5, 2, FALSE)</f>
        <v>Anna Andreadi</v>
      </c>
      <c r="W2109" s="3" t="str">
        <f>IFERROR(VLOOKUP($B2109, 'Returns'!$A$2:$B$801, 2, FALSE), "No")</f>
        <v>Yes</v>
      </c>
    </row>
    <row r="2110" spans="1:23" x14ac:dyDescent="0.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VLOOKUP($M2110,People!$A$2:$B$5, 2, FALSE)</f>
        <v>Anna Andreadi</v>
      </c>
      <c r="W2110" s="3" t="str">
        <f>IFERROR(VLOOKUP($B2110, 'Returns'!$A$2:$B$801, 2, FALSE), "No")</f>
        <v>Yes</v>
      </c>
    </row>
    <row r="2111" spans="1:23" x14ac:dyDescent="0.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VLOOKUP($M2111,People!$A$2:$B$5, 2, FALSE)</f>
        <v>Anna Andreadi</v>
      </c>
      <c r="W2111" s="3" t="str">
        <f>IFERROR(VLOOKUP($B2111, 'Returns'!$A$2:$B$801, 2, FALSE), "No")</f>
        <v>Yes</v>
      </c>
    </row>
    <row r="2112" spans="1:23" x14ac:dyDescent="0.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VLOOKUP($M2112,People!$A$2:$B$5, 2, FALSE)</f>
        <v>Anna Andreadi</v>
      </c>
      <c r="W2112" s="3" t="str">
        <f>IFERROR(VLOOKUP($B2112, 'Returns'!$A$2:$B$801, 2, FALSE), "No")</f>
        <v>Yes</v>
      </c>
    </row>
    <row r="2113" spans="1:23" x14ac:dyDescent="0.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VLOOKUP($M2113,People!$A$2:$B$5, 2, FALSE)</f>
        <v>Anna Andreadi</v>
      </c>
      <c r="W2113" s="3" t="str">
        <f>IFERROR(VLOOKUP($B2113, 'Returns'!$A$2:$B$801, 2, FALSE), "No")</f>
        <v>Yes</v>
      </c>
    </row>
    <row r="2114" spans="1:23" x14ac:dyDescent="0.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VLOOKUP($M2114,People!$A$2:$B$5, 2, FALSE)</f>
        <v>Anna Andreadi</v>
      </c>
      <c r="W2114" s="3" t="str">
        <f>IFERROR(VLOOKUP($B2114, 'Returns'!$A$2:$B$801, 2, FALSE), "No")</f>
        <v>Yes</v>
      </c>
    </row>
    <row r="2115" spans="1:23" x14ac:dyDescent="0.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VLOOKUP($M2115,People!$A$2:$B$5, 2, FALSE)</f>
        <v>Anna Andreadi</v>
      </c>
      <c r="W2115" s="3" t="str">
        <f>IFERROR(VLOOKUP($B2115, 'Returns'!$A$2:$B$801, 2, FALSE), "No")</f>
        <v>Yes</v>
      </c>
    </row>
    <row r="2116" spans="1:23" x14ac:dyDescent="0.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VLOOKUP($M2116,People!$A$2:$B$5, 2, FALSE)</f>
        <v>Anna Andreadi</v>
      </c>
      <c r="W2116" s="3" t="str">
        <f>IFERROR(VLOOKUP($B2116, 'Returns'!$A$2:$B$801, 2, FALSE), "No")</f>
        <v>Yes</v>
      </c>
    </row>
    <row r="2117" spans="1:23" x14ac:dyDescent="0.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VLOOKUP($M2117,People!$A$2:$B$5, 2, FALSE)</f>
        <v>Anna Andreadi</v>
      </c>
      <c r="W2117" s="3" t="str">
        <f>IFERROR(VLOOKUP($B2117, 'Returns'!$A$2:$B$801, 2, FALSE), "No")</f>
        <v>Yes</v>
      </c>
    </row>
    <row r="2118" spans="1:23" x14ac:dyDescent="0.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VLOOKUP($M2118,People!$A$2:$B$5, 2, FALSE)</f>
        <v>Chuck Magee</v>
      </c>
      <c r="W2118" s="3" t="str">
        <f>IFERROR(VLOOKUP($B2118, 'Returns'!$A$2:$B$801, 2, FALSE), "No")</f>
        <v>No</v>
      </c>
    </row>
    <row r="2119" spans="1:23" x14ac:dyDescent="0.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VLOOKUP($M2119,People!$A$2:$B$5, 2, FALSE)</f>
        <v>Anna Andreadi</v>
      </c>
      <c r="W2119" s="3" t="str">
        <f>IFERROR(VLOOKUP($B2119, 'Returns'!$A$2:$B$801, 2, FALSE), "No")</f>
        <v>No</v>
      </c>
    </row>
    <row r="2120" spans="1:23" x14ac:dyDescent="0.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VLOOKUP($M2120,People!$A$2:$B$5, 2, FALSE)</f>
        <v>Anna Andreadi</v>
      </c>
      <c r="W2120" s="3" t="str">
        <f>IFERROR(VLOOKUP($B2120, 'Returns'!$A$2:$B$801, 2, FALSE), "No")</f>
        <v>No</v>
      </c>
    </row>
    <row r="2121" spans="1:23" x14ac:dyDescent="0.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VLOOKUP($M2121,People!$A$2:$B$5, 2, FALSE)</f>
        <v>Anna Andreadi</v>
      </c>
      <c r="W2121" s="3" t="str">
        <f>IFERROR(VLOOKUP($B2121, 'Returns'!$A$2:$B$801, 2, FALSE), "No")</f>
        <v>No</v>
      </c>
    </row>
    <row r="2122" spans="1:23" x14ac:dyDescent="0.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VLOOKUP($M2122,People!$A$2:$B$5, 2, FALSE)</f>
        <v>Cassandra Brandow</v>
      </c>
      <c r="W2122" s="3" t="str">
        <f>IFERROR(VLOOKUP($B2122, 'Returns'!$A$2:$B$801, 2, FALSE), "No")</f>
        <v>No</v>
      </c>
    </row>
    <row r="2123" spans="1:23" x14ac:dyDescent="0.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VLOOKUP($M2123,People!$A$2:$B$5, 2, FALSE)</f>
        <v>Anna Andreadi</v>
      </c>
      <c r="W2123" s="3" t="str">
        <f>IFERROR(VLOOKUP($B2123, 'Returns'!$A$2:$B$801, 2, FALSE), "No")</f>
        <v>No</v>
      </c>
    </row>
    <row r="2124" spans="1:23" x14ac:dyDescent="0.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VLOOKUP($M2124,People!$A$2:$B$5, 2, FALSE)</f>
        <v>Kelly Williams</v>
      </c>
      <c r="W2124" s="3" t="str">
        <f>IFERROR(VLOOKUP($B2124, 'Returns'!$A$2:$B$801, 2, FALSE), "No")</f>
        <v>No</v>
      </c>
    </row>
    <row r="2125" spans="1:23" x14ac:dyDescent="0.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VLOOKUP($M2125,People!$A$2:$B$5, 2, FALSE)</f>
        <v>Kelly Williams</v>
      </c>
      <c r="W2125" s="3" t="str">
        <f>IFERROR(VLOOKUP($B2125, 'Returns'!$A$2:$B$801, 2, FALSE), "No")</f>
        <v>No</v>
      </c>
    </row>
    <row r="2126" spans="1:23" x14ac:dyDescent="0.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VLOOKUP($M2126,People!$A$2:$B$5, 2, FALSE)</f>
        <v>Chuck Magee</v>
      </c>
      <c r="W2126" s="3" t="str">
        <f>IFERROR(VLOOKUP($B2126, 'Returns'!$A$2:$B$801, 2, FALSE), "No")</f>
        <v>No</v>
      </c>
    </row>
    <row r="2127" spans="1:23" x14ac:dyDescent="0.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VLOOKUP($M2127,People!$A$2:$B$5, 2, FALSE)</f>
        <v>Chuck Magee</v>
      </c>
      <c r="W2127" s="3" t="str">
        <f>IFERROR(VLOOKUP($B2127, 'Returns'!$A$2:$B$801, 2, FALSE), "No")</f>
        <v>No</v>
      </c>
    </row>
    <row r="2128" spans="1:23" x14ac:dyDescent="0.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VLOOKUP($M2128,People!$A$2:$B$5, 2, FALSE)</f>
        <v>Chuck Magee</v>
      </c>
      <c r="W2128" s="3" t="str">
        <f>IFERROR(VLOOKUP($B2128, 'Returns'!$A$2:$B$801, 2, FALSE), "No")</f>
        <v>No</v>
      </c>
    </row>
    <row r="2129" spans="1:23" x14ac:dyDescent="0.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VLOOKUP($M2129,People!$A$2:$B$5, 2, FALSE)</f>
        <v>Chuck Magee</v>
      </c>
      <c r="W2129" s="3" t="str">
        <f>IFERROR(VLOOKUP($B2129, 'Returns'!$A$2:$B$801, 2, FALSE), "No")</f>
        <v>No</v>
      </c>
    </row>
    <row r="2130" spans="1:23" x14ac:dyDescent="0.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VLOOKUP($M2130,People!$A$2:$B$5, 2, FALSE)</f>
        <v>Chuck Magee</v>
      </c>
      <c r="W2130" s="3" t="str">
        <f>IFERROR(VLOOKUP($B2130, 'Returns'!$A$2:$B$801, 2, FALSE), "No")</f>
        <v>No</v>
      </c>
    </row>
    <row r="2131" spans="1:23" x14ac:dyDescent="0.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VLOOKUP($M2131,People!$A$2:$B$5, 2, FALSE)</f>
        <v>Chuck Magee</v>
      </c>
      <c r="W2131" s="3" t="str">
        <f>IFERROR(VLOOKUP($B2131, 'Returns'!$A$2:$B$801, 2, FALSE), "No")</f>
        <v>No</v>
      </c>
    </row>
    <row r="2132" spans="1:23" x14ac:dyDescent="0.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VLOOKUP($M2132,People!$A$2:$B$5, 2, FALSE)</f>
        <v>Chuck Magee</v>
      </c>
      <c r="W2132" s="3" t="str">
        <f>IFERROR(VLOOKUP($B2132, 'Returns'!$A$2:$B$801, 2, FALSE), "No")</f>
        <v>No</v>
      </c>
    </row>
    <row r="2133" spans="1:23" x14ac:dyDescent="0.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VLOOKUP($M2133,People!$A$2:$B$5, 2, FALSE)</f>
        <v>Chuck Magee</v>
      </c>
      <c r="W2133" s="3" t="str">
        <f>IFERROR(VLOOKUP($B2133, 'Returns'!$A$2:$B$801, 2, FALSE), "No")</f>
        <v>No</v>
      </c>
    </row>
    <row r="2134" spans="1:23" x14ac:dyDescent="0.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VLOOKUP($M2134,People!$A$2:$B$5, 2, FALSE)</f>
        <v>Chuck Magee</v>
      </c>
      <c r="W2134" s="3" t="str">
        <f>IFERROR(VLOOKUP($B2134, 'Returns'!$A$2:$B$801, 2, FALSE), "No")</f>
        <v>No</v>
      </c>
    </row>
    <row r="2135" spans="1:23" x14ac:dyDescent="0.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VLOOKUP($M2135,People!$A$2:$B$5, 2, FALSE)</f>
        <v>Chuck Magee</v>
      </c>
      <c r="W2135" s="3" t="str">
        <f>IFERROR(VLOOKUP($B2135, 'Returns'!$A$2:$B$801, 2, FALSE), "No")</f>
        <v>No</v>
      </c>
    </row>
    <row r="2136" spans="1:23" x14ac:dyDescent="0.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VLOOKUP($M2136,People!$A$2:$B$5, 2, FALSE)</f>
        <v>Chuck Magee</v>
      </c>
      <c r="W2136" s="3" t="str">
        <f>IFERROR(VLOOKUP($B2136, 'Returns'!$A$2:$B$801, 2, FALSE), "No")</f>
        <v>No</v>
      </c>
    </row>
    <row r="2137" spans="1:23" x14ac:dyDescent="0.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VLOOKUP($M2137,People!$A$2:$B$5, 2, FALSE)</f>
        <v>Chuck Magee</v>
      </c>
      <c r="W2137" s="3" t="str">
        <f>IFERROR(VLOOKUP($B2137, 'Returns'!$A$2:$B$801, 2, FALSE), "No")</f>
        <v>No</v>
      </c>
    </row>
    <row r="2138" spans="1:23" x14ac:dyDescent="0.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VLOOKUP($M2138,People!$A$2:$B$5, 2, FALSE)</f>
        <v>Kelly Williams</v>
      </c>
      <c r="W2138" s="3" t="str">
        <f>IFERROR(VLOOKUP($B2138, 'Returns'!$A$2:$B$801, 2, FALSE), "No")</f>
        <v>No</v>
      </c>
    </row>
    <row r="2139" spans="1:23" x14ac:dyDescent="0.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VLOOKUP($M2139,People!$A$2:$B$5, 2, FALSE)</f>
        <v>Kelly Williams</v>
      </c>
      <c r="W2139" s="3" t="str">
        <f>IFERROR(VLOOKUP($B2139, 'Returns'!$A$2:$B$801, 2, FALSE), "No")</f>
        <v>No</v>
      </c>
    </row>
    <row r="2140" spans="1:23" x14ac:dyDescent="0.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VLOOKUP($M2140,People!$A$2:$B$5, 2, FALSE)</f>
        <v>Chuck Magee</v>
      </c>
      <c r="W2140" s="3" t="str">
        <f>IFERROR(VLOOKUP($B2140, 'Returns'!$A$2:$B$801, 2, FALSE), "No")</f>
        <v>No</v>
      </c>
    </row>
    <row r="2141" spans="1:23" x14ac:dyDescent="0.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VLOOKUP($M2141,People!$A$2:$B$5, 2, FALSE)</f>
        <v>Chuck Magee</v>
      </c>
      <c r="W2141" s="3" t="str">
        <f>IFERROR(VLOOKUP($B2141, 'Returns'!$A$2:$B$801, 2, FALSE), "No")</f>
        <v>No</v>
      </c>
    </row>
    <row r="2142" spans="1:23" x14ac:dyDescent="0.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VLOOKUP($M2142,People!$A$2:$B$5, 2, FALSE)</f>
        <v>Chuck Magee</v>
      </c>
      <c r="W2142" s="3" t="str">
        <f>IFERROR(VLOOKUP($B2142, 'Returns'!$A$2:$B$801, 2, FALSE), "No")</f>
        <v>No</v>
      </c>
    </row>
    <row r="2143" spans="1:23" x14ac:dyDescent="0.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VLOOKUP($M2143,People!$A$2:$B$5, 2, FALSE)</f>
        <v>Chuck Magee</v>
      </c>
      <c r="W2143" s="3" t="str">
        <f>IFERROR(VLOOKUP($B2143, 'Returns'!$A$2:$B$801, 2, FALSE), "No")</f>
        <v>No</v>
      </c>
    </row>
    <row r="2144" spans="1:23" x14ac:dyDescent="0.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VLOOKUP($M2144,People!$A$2:$B$5, 2, FALSE)</f>
        <v>Chuck Magee</v>
      </c>
      <c r="W2144" s="3" t="str">
        <f>IFERROR(VLOOKUP($B2144, 'Returns'!$A$2:$B$801, 2, FALSE), "No")</f>
        <v>No</v>
      </c>
    </row>
    <row r="2145" spans="1:23" x14ac:dyDescent="0.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VLOOKUP($M2145,People!$A$2:$B$5, 2, FALSE)</f>
        <v>Chuck Magee</v>
      </c>
      <c r="W2145" s="3" t="str">
        <f>IFERROR(VLOOKUP($B2145, 'Returns'!$A$2:$B$801, 2, FALSE), "No")</f>
        <v>No</v>
      </c>
    </row>
    <row r="2146" spans="1:23" x14ac:dyDescent="0.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VLOOKUP($M2146,People!$A$2:$B$5, 2, FALSE)</f>
        <v>Chuck Magee</v>
      </c>
      <c r="W2146" s="3" t="str">
        <f>IFERROR(VLOOKUP($B2146, 'Returns'!$A$2:$B$801, 2, FALSE), "No")</f>
        <v>No</v>
      </c>
    </row>
    <row r="2147" spans="1:23" x14ac:dyDescent="0.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VLOOKUP($M2147,People!$A$2:$B$5, 2, FALSE)</f>
        <v>Chuck Magee</v>
      </c>
      <c r="W2147" s="3" t="str">
        <f>IFERROR(VLOOKUP($B2147, 'Returns'!$A$2:$B$801, 2, FALSE), "No")</f>
        <v>Yes</v>
      </c>
    </row>
    <row r="2148" spans="1:23" x14ac:dyDescent="0.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VLOOKUP($M2148,People!$A$2:$B$5, 2, FALSE)</f>
        <v>Chuck Magee</v>
      </c>
      <c r="W2148" s="3" t="str">
        <f>IFERROR(VLOOKUP($B2148, 'Returns'!$A$2:$B$801, 2, FALSE), "No")</f>
        <v>Yes</v>
      </c>
    </row>
    <row r="2149" spans="1:23" x14ac:dyDescent="0.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VLOOKUP($M2149,People!$A$2:$B$5, 2, FALSE)</f>
        <v>Chuck Magee</v>
      </c>
      <c r="W2149" s="3" t="str">
        <f>IFERROR(VLOOKUP($B2149, 'Returns'!$A$2:$B$801, 2, FALSE), "No")</f>
        <v>Yes</v>
      </c>
    </row>
    <row r="2150" spans="1:23" x14ac:dyDescent="0.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VLOOKUP($M2150,People!$A$2:$B$5, 2, FALSE)</f>
        <v>Anna Andreadi</v>
      </c>
      <c r="W2150" s="3" t="str">
        <f>IFERROR(VLOOKUP($B2150, 'Returns'!$A$2:$B$801, 2, FALSE), "No")</f>
        <v>No</v>
      </c>
    </row>
    <row r="2151" spans="1:23" x14ac:dyDescent="0.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VLOOKUP($M2151,People!$A$2:$B$5, 2, FALSE)</f>
        <v>Chuck Magee</v>
      </c>
      <c r="W2151" s="3" t="str">
        <f>IFERROR(VLOOKUP($B2151, 'Returns'!$A$2:$B$801, 2, FALSE), "No")</f>
        <v>No</v>
      </c>
    </row>
    <row r="2152" spans="1:23" x14ac:dyDescent="0.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VLOOKUP($M2152,People!$A$2:$B$5, 2, FALSE)</f>
        <v>Kelly Williams</v>
      </c>
      <c r="W2152" s="3" t="str">
        <f>IFERROR(VLOOKUP($B2152, 'Returns'!$A$2:$B$801, 2, FALSE), "No")</f>
        <v>No</v>
      </c>
    </row>
    <row r="2153" spans="1:23" x14ac:dyDescent="0.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VLOOKUP($M2153,People!$A$2:$B$5, 2, FALSE)</f>
        <v>Kelly Williams</v>
      </c>
      <c r="W2153" s="3" t="str">
        <f>IFERROR(VLOOKUP($B2153, 'Returns'!$A$2:$B$801, 2, FALSE), "No")</f>
        <v>No</v>
      </c>
    </row>
    <row r="2154" spans="1:23" x14ac:dyDescent="0.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VLOOKUP($M2154,People!$A$2:$B$5, 2, FALSE)</f>
        <v>Chuck Magee</v>
      </c>
      <c r="W2154" s="3" t="str">
        <f>IFERROR(VLOOKUP($B2154, 'Returns'!$A$2:$B$801, 2, FALSE), "No")</f>
        <v>No</v>
      </c>
    </row>
    <row r="2155" spans="1:23" x14ac:dyDescent="0.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VLOOKUP($M2155,People!$A$2:$B$5, 2, FALSE)</f>
        <v>Chuck Magee</v>
      </c>
      <c r="W2155" s="3" t="str">
        <f>IFERROR(VLOOKUP($B2155, 'Returns'!$A$2:$B$801, 2, FALSE), "No")</f>
        <v>No</v>
      </c>
    </row>
    <row r="2156" spans="1:23" x14ac:dyDescent="0.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VLOOKUP($M2156,People!$A$2:$B$5, 2, FALSE)</f>
        <v>Kelly Williams</v>
      </c>
      <c r="W2156" s="3" t="str">
        <f>IFERROR(VLOOKUP($B2156, 'Returns'!$A$2:$B$801, 2, FALSE), "No")</f>
        <v>No</v>
      </c>
    </row>
    <row r="2157" spans="1:23" x14ac:dyDescent="0.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VLOOKUP($M2157,People!$A$2:$B$5, 2, FALSE)</f>
        <v>Anna Andreadi</v>
      </c>
      <c r="W2157" s="3" t="str">
        <f>IFERROR(VLOOKUP($B2157, 'Returns'!$A$2:$B$801, 2, FALSE), "No")</f>
        <v>No</v>
      </c>
    </row>
    <row r="2158" spans="1:23" x14ac:dyDescent="0.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VLOOKUP($M2158,People!$A$2:$B$5, 2, FALSE)</f>
        <v>Kelly Williams</v>
      </c>
      <c r="W2158" s="3" t="str">
        <f>IFERROR(VLOOKUP($B2158, 'Returns'!$A$2:$B$801, 2, FALSE), "No")</f>
        <v>No</v>
      </c>
    </row>
    <row r="2159" spans="1:23" x14ac:dyDescent="0.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VLOOKUP($M2159,People!$A$2:$B$5, 2, FALSE)</f>
        <v>Kelly Williams</v>
      </c>
      <c r="W2159" s="3" t="str">
        <f>IFERROR(VLOOKUP($B2159, 'Returns'!$A$2:$B$801, 2, FALSE), "No")</f>
        <v>No</v>
      </c>
    </row>
    <row r="2160" spans="1:23" x14ac:dyDescent="0.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VLOOKUP($M2160,People!$A$2:$B$5, 2, FALSE)</f>
        <v>Cassandra Brandow</v>
      </c>
      <c r="W2160" s="3" t="str">
        <f>IFERROR(VLOOKUP($B2160, 'Returns'!$A$2:$B$801, 2, FALSE), "No")</f>
        <v>No</v>
      </c>
    </row>
    <row r="2161" spans="1:23" x14ac:dyDescent="0.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VLOOKUP($M2161,People!$A$2:$B$5, 2, FALSE)</f>
        <v>Kelly Williams</v>
      </c>
      <c r="W2161" s="3" t="str">
        <f>IFERROR(VLOOKUP($B2161, 'Returns'!$A$2:$B$801, 2, FALSE), "No")</f>
        <v>No</v>
      </c>
    </row>
    <row r="2162" spans="1:23" x14ac:dyDescent="0.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VLOOKUP($M2162,People!$A$2:$B$5, 2, FALSE)</f>
        <v>Chuck Magee</v>
      </c>
      <c r="W2162" s="3" t="str">
        <f>IFERROR(VLOOKUP($B2162, 'Returns'!$A$2:$B$801, 2, FALSE), "No")</f>
        <v>No</v>
      </c>
    </row>
    <row r="2163" spans="1:23" x14ac:dyDescent="0.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VLOOKUP($M2163,People!$A$2:$B$5, 2, FALSE)</f>
        <v>Anna Andreadi</v>
      </c>
      <c r="W2163" s="3" t="str">
        <f>IFERROR(VLOOKUP($B2163, 'Returns'!$A$2:$B$801, 2, FALSE), "No")</f>
        <v>No</v>
      </c>
    </row>
    <row r="2164" spans="1:23" x14ac:dyDescent="0.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VLOOKUP($M2164,People!$A$2:$B$5, 2, FALSE)</f>
        <v>Anna Andreadi</v>
      </c>
      <c r="W2164" s="3" t="str">
        <f>IFERROR(VLOOKUP($B2164, 'Returns'!$A$2:$B$801, 2, FALSE), "No")</f>
        <v>No</v>
      </c>
    </row>
    <row r="2165" spans="1:23" x14ac:dyDescent="0.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VLOOKUP($M2165,People!$A$2:$B$5, 2, FALSE)</f>
        <v>Kelly Williams</v>
      </c>
      <c r="W2165" s="3" t="str">
        <f>IFERROR(VLOOKUP($B2165, 'Returns'!$A$2:$B$801, 2, FALSE), "No")</f>
        <v>No</v>
      </c>
    </row>
    <row r="2166" spans="1:23" x14ac:dyDescent="0.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VLOOKUP($M2166,People!$A$2:$B$5, 2, FALSE)</f>
        <v>Kelly Williams</v>
      </c>
      <c r="W2166" s="3" t="str">
        <f>IFERROR(VLOOKUP($B2166, 'Returns'!$A$2:$B$801, 2, FALSE), "No")</f>
        <v>No</v>
      </c>
    </row>
    <row r="2167" spans="1:23" x14ac:dyDescent="0.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VLOOKUP($M2167,People!$A$2:$B$5, 2, FALSE)</f>
        <v>Kelly Williams</v>
      </c>
      <c r="W2167" s="3" t="str">
        <f>IFERROR(VLOOKUP($B2167, 'Returns'!$A$2:$B$801, 2, FALSE), "No")</f>
        <v>No</v>
      </c>
    </row>
    <row r="2168" spans="1:23" x14ac:dyDescent="0.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VLOOKUP($M2168,People!$A$2:$B$5, 2, FALSE)</f>
        <v>Kelly Williams</v>
      </c>
      <c r="W2168" s="3" t="str">
        <f>IFERROR(VLOOKUP($B2168, 'Returns'!$A$2:$B$801, 2, FALSE), "No")</f>
        <v>No</v>
      </c>
    </row>
    <row r="2169" spans="1:23" x14ac:dyDescent="0.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VLOOKUP($M2169,People!$A$2:$B$5, 2, FALSE)</f>
        <v>Kelly Williams</v>
      </c>
      <c r="W2169" s="3" t="str">
        <f>IFERROR(VLOOKUP($B2169, 'Returns'!$A$2:$B$801, 2, FALSE), "No")</f>
        <v>No</v>
      </c>
    </row>
    <row r="2170" spans="1:23" x14ac:dyDescent="0.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VLOOKUP($M2170,People!$A$2:$B$5, 2, FALSE)</f>
        <v>Chuck Magee</v>
      </c>
      <c r="W2170" s="3" t="str">
        <f>IFERROR(VLOOKUP($B2170, 'Returns'!$A$2:$B$801, 2, FALSE), "No")</f>
        <v>No</v>
      </c>
    </row>
    <row r="2171" spans="1:23" x14ac:dyDescent="0.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VLOOKUP($M2171,People!$A$2:$B$5, 2, FALSE)</f>
        <v>Chuck Magee</v>
      </c>
      <c r="W2171" s="3" t="str">
        <f>IFERROR(VLOOKUP($B2171, 'Returns'!$A$2:$B$801, 2, FALSE), "No")</f>
        <v>No</v>
      </c>
    </row>
    <row r="2172" spans="1:23" x14ac:dyDescent="0.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VLOOKUP($M2172,People!$A$2:$B$5, 2, FALSE)</f>
        <v>Chuck Magee</v>
      </c>
      <c r="W2172" s="3" t="str">
        <f>IFERROR(VLOOKUP($B2172, 'Returns'!$A$2:$B$801, 2, FALSE), "No")</f>
        <v>No</v>
      </c>
    </row>
    <row r="2173" spans="1:23" x14ac:dyDescent="0.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VLOOKUP($M2173,People!$A$2:$B$5, 2, FALSE)</f>
        <v>Kelly Williams</v>
      </c>
      <c r="W2173" s="3" t="str">
        <f>IFERROR(VLOOKUP($B2173, 'Returns'!$A$2:$B$801, 2, FALSE), "No")</f>
        <v>No</v>
      </c>
    </row>
    <row r="2174" spans="1:23" x14ac:dyDescent="0.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VLOOKUP($M2174,People!$A$2:$B$5, 2, FALSE)</f>
        <v>Anna Andreadi</v>
      </c>
      <c r="W2174" s="3" t="str">
        <f>IFERROR(VLOOKUP($B2174, 'Returns'!$A$2:$B$801, 2, FALSE), "No")</f>
        <v>No</v>
      </c>
    </row>
    <row r="2175" spans="1:23" x14ac:dyDescent="0.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VLOOKUP($M2175,People!$A$2:$B$5, 2, FALSE)</f>
        <v>Kelly Williams</v>
      </c>
      <c r="W2175" s="3" t="str">
        <f>IFERROR(VLOOKUP($B2175, 'Returns'!$A$2:$B$801, 2, FALSE), "No")</f>
        <v>No</v>
      </c>
    </row>
    <row r="2176" spans="1:23" x14ac:dyDescent="0.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VLOOKUP($M2176,People!$A$2:$B$5, 2, FALSE)</f>
        <v>Kelly Williams</v>
      </c>
      <c r="W2176" s="3" t="str">
        <f>IFERROR(VLOOKUP($B2176, 'Returns'!$A$2:$B$801, 2, FALSE), "No")</f>
        <v>No</v>
      </c>
    </row>
    <row r="2177" spans="1:23" x14ac:dyDescent="0.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VLOOKUP($M2177,People!$A$2:$B$5, 2, FALSE)</f>
        <v>Anna Andreadi</v>
      </c>
      <c r="W2177" s="3" t="str">
        <f>IFERROR(VLOOKUP($B2177, 'Returns'!$A$2:$B$801, 2, FALSE), "No")</f>
        <v>No</v>
      </c>
    </row>
    <row r="2178" spans="1:23" x14ac:dyDescent="0.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VLOOKUP($M2178,People!$A$2:$B$5, 2, FALSE)</f>
        <v>Anna Andreadi</v>
      </c>
      <c r="W2178" s="3" t="str">
        <f>IFERROR(VLOOKUP($B2178, 'Returns'!$A$2:$B$801, 2, FALSE), "No")</f>
        <v>No</v>
      </c>
    </row>
    <row r="2179" spans="1:23" x14ac:dyDescent="0.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VLOOKUP($M2179,People!$A$2:$B$5, 2, FALSE)</f>
        <v>Anna Andreadi</v>
      </c>
      <c r="W2179" s="3" t="str">
        <f>IFERROR(VLOOKUP($B2179, 'Returns'!$A$2:$B$801, 2, FALSE), "No")</f>
        <v>No</v>
      </c>
    </row>
    <row r="2180" spans="1:23" x14ac:dyDescent="0.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VLOOKUP($M2180,People!$A$2:$B$5, 2, FALSE)</f>
        <v>Anna Andreadi</v>
      </c>
      <c r="W2180" s="3" t="str">
        <f>IFERROR(VLOOKUP($B2180, 'Returns'!$A$2:$B$801, 2, FALSE), "No")</f>
        <v>No</v>
      </c>
    </row>
    <row r="2181" spans="1:23" x14ac:dyDescent="0.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VLOOKUP($M2181,People!$A$2:$B$5, 2, FALSE)</f>
        <v>Chuck Magee</v>
      </c>
      <c r="W2181" s="3" t="str">
        <f>IFERROR(VLOOKUP($B2181, 'Returns'!$A$2:$B$801, 2, FALSE), "No")</f>
        <v>No</v>
      </c>
    </row>
    <row r="2182" spans="1:23" x14ac:dyDescent="0.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VLOOKUP($M2182,People!$A$2:$B$5, 2, FALSE)</f>
        <v>Chuck Magee</v>
      </c>
      <c r="W2182" s="3" t="str">
        <f>IFERROR(VLOOKUP($B2182, 'Returns'!$A$2:$B$801, 2, FALSE), "No")</f>
        <v>No</v>
      </c>
    </row>
    <row r="2183" spans="1:23" x14ac:dyDescent="0.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VLOOKUP($M2183,People!$A$2:$B$5, 2, FALSE)</f>
        <v>Chuck Magee</v>
      </c>
      <c r="W2183" s="3" t="str">
        <f>IFERROR(VLOOKUP($B2183, 'Returns'!$A$2:$B$801, 2, FALSE), "No")</f>
        <v>No</v>
      </c>
    </row>
    <row r="2184" spans="1:23" x14ac:dyDescent="0.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VLOOKUP($M2184,People!$A$2:$B$5, 2, FALSE)</f>
        <v>Chuck Magee</v>
      </c>
      <c r="W2184" s="3" t="str">
        <f>IFERROR(VLOOKUP($B2184, 'Returns'!$A$2:$B$801, 2, FALSE), "No")</f>
        <v>No</v>
      </c>
    </row>
    <row r="2185" spans="1:23" x14ac:dyDescent="0.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VLOOKUP($M2185,People!$A$2:$B$5, 2, FALSE)</f>
        <v>Chuck Magee</v>
      </c>
      <c r="W2185" s="3" t="str">
        <f>IFERROR(VLOOKUP($B2185, 'Returns'!$A$2:$B$801, 2, FALSE), "No")</f>
        <v>No</v>
      </c>
    </row>
    <row r="2186" spans="1:23" x14ac:dyDescent="0.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VLOOKUP($M2186,People!$A$2:$B$5, 2, FALSE)</f>
        <v>Chuck Magee</v>
      </c>
      <c r="W2186" s="3" t="str">
        <f>IFERROR(VLOOKUP($B2186, 'Returns'!$A$2:$B$801, 2, FALSE), "No")</f>
        <v>No</v>
      </c>
    </row>
    <row r="2187" spans="1:23" x14ac:dyDescent="0.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VLOOKUP($M2187,People!$A$2:$B$5, 2, FALSE)</f>
        <v>Anna Andreadi</v>
      </c>
      <c r="W2187" s="3" t="str">
        <f>IFERROR(VLOOKUP($B2187, 'Returns'!$A$2:$B$801, 2, FALSE), "No")</f>
        <v>No</v>
      </c>
    </row>
    <row r="2188" spans="1:23" x14ac:dyDescent="0.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VLOOKUP($M2188,People!$A$2:$B$5, 2, FALSE)</f>
        <v>Cassandra Brandow</v>
      </c>
      <c r="W2188" s="3" t="str">
        <f>IFERROR(VLOOKUP($B2188, 'Returns'!$A$2:$B$801, 2, FALSE), "No")</f>
        <v>No</v>
      </c>
    </row>
    <row r="2189" spans="1:23" x14ac:dyDescent="0.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VLOOKUP($M2189,People!$A$2:$B$5, 2, FALSE)</f>
        <v>Kelly Williams</v>
      </c>
      <c r="W2189" s="3" t="str">
        <f>IFERROR(VLOOKUP($B2189, 'Returns'!$A$2:$B$801, 2, FALSE), "No")</f>
        <v>No</v>
      </c>
    </row>
    <row r="2190" spans="1:23" x14ac:dyDescent="0.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VLOOKUP($M2190,People!$A$2:$B$5, 2, FALSE)</f>
        <v>Kelly Williams</v>
      </c>
      <c r="W2190" s="3" t="str">
        <f>IFERROR(VLOOKUP($B2190, 'Returns'!$A$2:$B$801, 2, FALSE), "No")</f>
        <v>No</v>
      </c>
    </row>
    <row r="2191" spans="1:23" x14ac:dyDescent="0.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VLOOKUP($M2191,People!$A$2:$B$5, 2, FALSE)</f>
        <v>Kelly Williams</v>
      </c>
      <c r="W2191" s="3" t="str">
        <f>IFERROR(VLOOKUP($B2191, 'Returns'!$A$2:$B$801, 2, FALSE), "No")</f>
        <v>No</v>
      </c>
    </row>
    <row r="2192" spans="1:23" x14ac:dyDescent="0.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VLOOKUP($M2192,People!$A$2:$B$5, 2, FALSE)</f>
        <v>Anna Andreadi</v>
      </c>
      <c r="W2192" s="3" t="str">
        <f>IFERROR(VLOOKUP($B2192, 'Returns'!$A$2:$B$801, 2, FALSE), "No")</f>
        <v>No</v>
      </c>
    </row>
    <row r="2193" spans="1:23" x14ac:dyDescent="0.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VLOOKUP($M2193,People!$A$2:$B$5, 2, FALSE)</f>
        <v>Anna Andreadi</v>
      </c>
      <c r="W2193" s="3" t="str">
        <f>IFERROR(VLOOKUP($B2193, 'Returns'!$A$2:$B$801, 2, FALSE), "No")</f>
        <v>No</v>
      </c>
    </row>
    <row r="2194" spans="1:23" x14ac:dyDescent="0.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VLOOKUP($M2194,People!$A$2:$B$5, 2, FALSE)</f>
        <v>Anna Andreadi</v>
      </c>
      <c r="W2194" s="3" t="str">
        <f>IFERROR(VLOOKUP($B2194, 'Returns'!$A$2:$B$801, 2, FALSE), "No")</f>
        <v>No</v>
      </c>
    </row>
    <row r="2195" spans="1:23" x14ac:dyDescent="0.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VLOOKUP($M2195,People!$A$2:$B$5, 2, FALSE)</f>
        <v>Anna Andreadi</v>
      </c>
      <c r="W2195" s="3" t="str">
        <f>IFERROR(VLOOKUP($B2195, 'Returns'!$A$2:$B$801, 2, FALSE), "No")</f>
        <v>No</v>
      </c>
    </row>
    <row r="2196" spans="1:23" x14ac:dyDescent="0.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VLOOKUP($M2196,People!$A$2:$B$5, 2, FALSE)</f>
        <v>Anna Andreadi</v>
      </c>
      <c r="W2196" s="3" t="str">
        <f>IFERROR(VLOOKUP($B2196, 'Returns'!$A$2:$B$801, 2, FALSE), "No")</f>
        <v>No</v>
      </c>
    </row>
    <row r="2197" spans="1:23" x14ac:dyDescent="0.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VLOOKUP($M2197,People!$A$2:$B$5, 2, FALSE)</f>
        <v>Anna Andreadi</v>
      </c>
      <c r="W2197" s="3" t="str">
        <f>IFERROR(VLOOKUP($B2197, 'Returns'!$A$2:$B$801, 2, FALSE), "No")</f>
        <v>No</v>
      </c>
    </row>
    <row r="2198" spans="1:23" x14ac:dyDescent="0.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VLOOKUP($M2198,People!$A$2:$B$5, 2, FALSE)</f>
        <v>Cassandra Brandow</v>
      </c>
      <c r="W2198" s="3" t="str">
        <f>IFERROR(VLOOKUP($B2198, 'Returns'!$A$2:$B$801, 2, FALSE), "No")</f>
        <v>Yes</v>
      </c>
    </row>
    <row r="2199" spans="1:23" x14ac:dyDescent="0.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VLOOKUP($M2199,People!$A$2:$B$5, 2, FALSE)</f>
        <v>Cassandra Brandow</v>
      </c>
      <c r="W2199" s="3" t="str">
        <f>IFERROR(VLOOKUP($B2199, 'Returns'!$A$2:$B$801, 2, FALSE), "No")</f>
        <v>No</v>
      </c>
    </row>
    <row r="2200" spans="1:23" x14ac:dyDescent="0.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VLOOKUP($M2200,People!$A$2:$B$5, 2, FALSE)</f>
        <v>Chuck Magee</v>
      </c>
      <c r="W2200" s="3" t="str">
        <f>IFERROR(VLOOKUP($B2200, 'Returns'!$A$2:$B$801, 2, FALSE), "No")</f>
        <v>No</v>
      </c>
    </row>
    <row r="2201" spans="1:23" x14ac:dyDescent="0.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VLOOKUP($M2201,People!$A$2:$B$5, 2, FALSE)</f>
        <v>Chuck Magee</v>
      </c>
      <c r="W2201" s="3" t="str">
        <f>IFERROR(VLOOKUP($B2201, 'Returns'!$A$2:$B$801, 2, FALSE), "No")</f>
        <v>No</v>
      </c>
    </row>
    <row r="2202" spans="1:23" x14ac:dyDescent="0.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VLOOKUP($M2202,People!$A$2:$B$5, 2, FALSE)</f>
        <v>Cassandra Brandow</v>
      </c>
      <c r="W2202" s="3" t="str">
        <f>IFERROR(VLOOKUP($B2202, 'Returns'!$A$2:$B$801, 2, FALSE), "No")</f>
        <v>No</v>
      </c>
    </row>
    <row r="2203" spans="1:23" x14ac:dyDescent="0.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VLOOKUP($M2203,People!$A$2:$B$5, 2, FALSE)</f>
        <v>Cassandra Brandow</v>
      </c>
      <c r="W2203" s="3" t="str">
        <f>IFERROR(VLOOKUP($B2203, 'Returns'!$A$2:$B$801, 2, FALSE), "No")</f>
        <v>No</v>
      </c>
    </row>
    <row r="2204" spans="1:23" x14ac:dyDescent="0.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VLOOKUP($M2204,People!$A$2:$B$5, 2, FALSE)</f>
        <v>Anna Andreadi</v>
      </c>
      <c r="W2204" s="3" t="str">
        <f>IFERROR(VLOOKUP($B2204, 'Returns'!$A$2:$B$801, 2, FALSE), "No")</f>
        <v>No</v>
      </c>
    </row>
    <row r="2205" spans="1:23" x14ac:dyDescent="0.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VLOOKUP($M2205,People!$A$2:$B$5, 2, FALSE)</f>
        <v>Anna Andreadi</v>
      </c>
      <c r="W2205" s="3" t="str">
        <f>IFERROR(VLOOKUP($B2205, 'Returns'!$A$2:$B$801, 2, FALSE), "No")</f>
        <v>No</v>
      </c>
    </row>
    <row r="2206" spans="1:23" x14ac:dyDescent="0.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VLOOKUP($M2206,People!$A$2:$B$5, 2, FALSE)</f>
        <v>Chuck Magee</v>
      </c>
      <c r="W2206" s="3" t="str">
        <f>IFERROR(VLOOKUP($B2206, 'Returns'!$A$2:$B$801, 2, FALSE), "No")</f>
        <v>No</v>
      </c>
    </row>
    <row r="2207" spans="1:23" x14ac:dyDescent="0.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VLOOKUP($M2207,People!$A$2:$B$5, 2, FALSE)</f>
        <v>Cassandra Brandow</v>
      </c>
      <c r="W2207" s="3" t="str">
        <f>IFERROR(VLOOKUP($B2207, 'Returns'!$A$2:$B$801, 2, FALSE), "No")</f>
        <v>No</v>
      </c>
    </row>
    <row r="2208" spans="1:23" x14ac:dyDescent="0.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VLOOKUP($M2208,People!$A$2:$B$5, 2, FALSE)</f>
        <v>Kelly Williams</v>
      </c>
      <c r="W2208" s="3" t="str">
        <f>IFERROR(VLOOKUP($B2208, 'Returns'!$A$2:$B$801, 2, FALSE), "No")</f>
        <v>No</v>
      </c>
    </row>
    <row r="2209" spans="1:23" x14ac:dyDescent="0.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VLOOKUP($M2209,People!$A$2:$B$5, 2, FALSE)</f>
        <v>Kelly Williams</v>
      </c>
      <c r="W2209" s="3" t="str">
        <f>IFERROR(VLOOKUP($B2209, 'Returns'!$A$2:$B$801, 2, FALSE), "No")</f>
        <v>No</v>
      </c>
    </row>
    <row r="2210" spans="1:23" x14ac:dyDescent="0.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VLOOKUP($M2210,People!$A$2:$B$5, 2, FALSE)</f>
        <v>Chuck Magee</v>
      </c>
      <c r="W2210" s="3" t="str">
        <f>IFERROR(VLOOKUP($B2210, 'Returns'!$A$2:$B$801, 2, FALSE), "No")</f>
        <v>No</v>
      </c>
    </row>
    <row r="2211" spans="1:23" x14ac:dyDescent="0.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VLOOKUP($M2211,People!$A$2:$B$5, 2, FALSE)</f>
        <v>Chuck Magee</v>
      </c>
      <c r="W2211" s="3" t="str">
        <f>IFERROR(VLOOKUP($B2211, 'Returns'!$A$2:$B$801, 2, FALSE), "No")</f>
        <v>No</v>
      </c>
    </row>
    <row r="2212" spans="1:23" x14ac:dyDescent="0.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VLOOKUP($M2212,People!$A$2:$B$5, 2, FALSE)</f>
        <v>Chuck Magee</v>
      </c>
      <c r="W2212" s="3" t="str">
        <f>IFERROR(VLOOKUP($B2212, 'Returns'!$A$2:$B$801, 2, FALSE), "No")</f>
        <v>No</v>
      </c>
    </row>
    <row r="2213" spans="1:23" x14ac:dyDescent="0.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VLOOKUP($M2213,People!$A$2:$B$5, 2, FALSE)</f>
        <v>Kelly Williams</v>
      </c>
      <c r="W2213" s="3" t="str">
        <f>IFERROR(VLOOKUP($B2213, 'Returns'!$A$2:$B$801, 2, FALSE), "No")</f>
        <v>No</v>
      </c>
    </row>
    <row r="2214" spans="1:23" x14ac:dyDescent="0.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VLOOKUP($M2214,People!$A$2:$B$5, 2, FALSE)</f>
        <v>Chuck Magee</v>
      </c>
      <c r="W2214" s="3" t="str">
        <f>IFERROR(VLOOKUP($B2214, 'Returns'!$A$2:$B$801, 2, FALSE), "No")</f>
        <v>No</v>
      </c>
    </row>
    <row r="2215" spans="1:23" x14ac:dyDescent="0.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VLOOKUP($M2215,People!$A$2:$B$5, 2, FALSE)</f>
        <v>Anna Andreadi</v>
      </c>
      <c r="W2215" s="3" t="str">
        <f>IFERROR(VLOOKUP($B2215, 'Returns'!$A$2:$B$801, 2, FALSE), "No")</f>
        <v>No</v>
      </c>
    </row>
    <row r="2216" spans="1:23" x14ac:dyDescent="0.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VLOOKUP($M2216,People!$A$2:$B$5, 2, FALSE)</f>
        <v>Anna Andreadi</v>
      </c>
      <c r="W2216" s="3" t="str">
        <f>IFERROR(VLOOKUP($B2216, 'Returns'!$A$2:$B$801, 2, FALSE), "No")</f>
        <v>No</v>
      </c>
    </row>
    <row r="2217" spans="1:23" x14ac:dyDescent="0.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VLOOKUP($M2217,People!$A$2:$B$5, 2, FALSE)</f>
        <v>Anna Andreadi</v>
      </c>
      <c r="W2217" s="3" t="str">
        <f>IFERROR(VLOOKUP($B2217, 'Returns'!$A$2:$B$801, 2, FALSE), "No")</f>
        <v>No</v>
      </c>
    </row>
    <row r="2218" spans="1:23" x14ac:dyDescent="0.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VLOOKUP($M2218,People!$A$2:$B$5, 2, FALSE)</f>
        <v>Anna Andreadi</v>
      </c>
      <c r="W2218" s="3" t="str">
        <f>IFERROR(VLOOKUP($B2218, 'Returns'!$A$2:$B$801, 2, FALSE), "No")</f>
        <v>No</v>
      </c>
    </row>
    <row r="2219" spans="1:23" x14ac:dyDescent="0.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VLOOKUP($M2219,People!$A$2:$B$5, 2, FALSE)</f>
        <v>Cassandra Brandow</v>
      </c>
      <c r="W2219" s="3" t="str">
        <f>IFERROR(VLOOKUP($B2219, 'Returns'!$A$2:$B$801, 2, FALSE), "No")</f>
        <v>No</v>
      </c>
    </row>
    <row r="2220" spans="1:23" x14ac:dyDescent="0.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VLOOKUP($M2220,People!$A$2:$B$5, 2, FALSE)</f>
        <v>Anna Andreadi</v>
      </c>
      <c r="W2220" s="3" t="str">
        <f>IFERROR(VLOOKUP($B2220, 'Returns'!$A$2:$B$801, 2, FALSE), "No")</f>
        <v>No</v>
      </c>
    </row>
    <row r="2221" spans="1:23" x14ac:dyDescent="0.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VLOOKUP($M2221,People!$A$2:$B$5, 2, FALSE)</f>
        <v>Anna Andreadi</v>
      </c>
      <c r="W2221" s="3" t="str">
        <f>IFERROR(VLOOKUP($B2221, 'Returns'!$A$2:$B$801, 2, FALSE), "No")</f>
        <v>No</v>
      </c>
    </row>
    <row r="2222" spans="1:23" x14ac:dyDescent="0.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VLOOKUP($M2222,People!$A$2:$B$5, 2, FALSE)</f>
        <v>Anna Andreadi</v>
      </c>
      <c r="W2222" s="3" t="str">
        <f>IFERROR(VLOOKUP($B2222, 'Returns'!$A$2:$B$801, 2, FALSE), "No")</f>
        <v>No</v>
      </c>
    </row>
    <row r="2223" spans="1:23" x14ac:dyDescent="0.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VLOOKUP($M2223,People!$A$2:$B$5, 2, FALSE)</f>
        <v>Chuck Magee</v>
      </c>
      <c r="W2223" s="3" t="str">
        <f>IFERROR(VLOOKUP($B2223, 'Returns'!$A$2:$B$801, 2, FALSE), "No")</f>
        <v>No</v>
      </c>
    </row>
    <row r="2224" spans="1:23" x14ac:dyDescent="0.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VLOOKUP($M2224,People!$A$2:$B$5, 2, FALSE)</f>
        <v>Chuck Magee</v>
      </c>
      <c r="W2224" s="3" t="str">
        <f>IFERROR(VLOOKUP($B2224, 'Returns'!$A$2:$B$801, 2, FALSE), "No")</f>
        <v>No</v>
      </c>
    </row>
    <row r="2225" spans="1:23" x14ac:dyDescent="0.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VLOOKUP($M2225,People!$A$2:$B$5, 2, FALSE)</f>
        <v>Chuck Magee</v>
      </c>
      <c r="W2225" s="3" t="str">
        <f>IFERROR(VLOOKUP($B2225, 'Returns'!$A$2:$B$801, 2, FALSE), "No")</f>
        <v>No</v>
      </c>
    </row>
    <row r="2226" spans="1:23" x14ac:dyDescent="0.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VLOOKUP($M2226,People!$A$2:$B$5, 2, FALSE)</f>
        <v>Chuck Magee</v>
      </c>
      <c r="W2226" s="3" t="str">
        <f>IFERROR(VLOOKUP($B2226, 'Returns'!$A$2:$B$801, 2, FALSE), "No")</f>
        <v>No</v>
      </c>
    </row>
    <row r="2227" spans="1:23" x14ac:dyDescent="0.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VLOOKUP($M2227,People!$A$2:$B$5, 2, FALSE)</f>
        <v>Anna Andreadi</v>
      </c>
      <c r="W2227" s="3" t="str">
        <f>IFERROR(VLOOKUP($B2227, 'Returns'!$A$2:$B$801, 2, FALSE), "No")</f>
        <v>No</v>
      </c>
    </row>
    <row r="2228" spans="1:23" x14ac:dyDescent="0.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VLOOKUP($M2228,People!$A$2:$B$5, 2, FALSE)</f>
        <v>Kelly Williams</v>
      </c>
      <c r="W2228" s="3" t="str">
        <f>IFERROR(VLOOKUP($B2228, 'Returns'!$A$2:$B$801, 2, FALSE), "No")</f>
        <v>No</v>
      </c>
    </row>
    <row r="2229" spans="1:23" x14ac:dyDescent="0.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VLOOKUP($M2229,People!$A$2:$B$5, 2, FALSE)</f>
        <v>Kelly Williams</v>
      </c>
      <c r="W2229" s="3" t="str">
        <f>IFERROR(VLOOKUP($B2229, 'Returns'!$A$2:$B$801, 2, FALSE), "No")</f>
        <v>No</v>
      </c>
    </row>
    <row r="2230" spans="1:23" x14ac:dyDescent="0.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VLOOKUP($M2230,People!$A$2:$B$5, 2, FALSE)</f>
        <v>Chuck Magee</v>
      </c>
      <c r="W2230" s="3" t="str">
        <f>IFERROR(VLOOKUP($B2230, 'Returns'!$A$2:$B$801, 2, FALSE), "No")</f>
        <v>No</v>
      </c>
    </row>
    <row r="2231" spans="1:23" x14ac:dyDescent="0.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VLOOKUP($M2231,People!$A$2:$B$5, 2, FALSE)</f>
        <v>Anna Andreadi</v>
      </c>
      <c r="W2231" s="3" t="str">
        <f>IFERROR(VLOOKUP($B2231, 'Returns'!$A$2:$B$801, 2, FALSE), "No")</f>
        <v>No</v>
      </c>
    </row>
    <row r="2232" spans="1:23" x14ac:dyDescent="0.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VLOOKUP($M2232,People!$A$2:$B$5, 2, FALSE)</f>
        <v>Anna Andreadi</v>
      </c>
      <c r="W2232" s="3" t="str">
        <f>IFERROR(VLOOKUP($B2232, 'Returns'!$A$2:$B$801, 2, FALSE), "No")</f>
        <v>No</v>
      </c>
    </row>
    <row r="2233" spans="1:23" x14ac:dyDescent="0.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VLOOKUP($M2233,People!$A$2:$B$5, 2, FALSE)</f>
        <v>Kelly Williams</v>
      </c>
      <c r="W2233" s="3" t="str">
        <f>IFERROR(VLOOKUP($B2233, 'Returns'!$A$2:$B$801, 2, FALSE), "No")</f>
        <v>No</v>
      </c>
    </row>
    <row r="2234" spans="1:23" x14ac:dyDescent="0.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VLOOKUP($M2234,People!$A$2:$B$5, 2, FALSE)</f>
        <v>Kelly Williams</v>
      </c>
      <c r="W2234" s="3" t="str">
        <f>IFERROR(VLOOKUP($B2234, 'Returns'!$A$2:$B$801, 2, FALSE), "No")</f>
        <v>No</v>
      </c>
    </row>
    <row r="2235" spans="1:23" x14ac:dyDescent="0.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VLOOKUP($M2235,People!$A$2:$B$5, 2, FALSE)</f>
        <v>Anna Andreadi</v>
      </c>
      <c r="W2235" s="3" t="str">
        <f>IFERROR(VLOOKUP($B2235, 'Returns'!$A$2:$B$801, 2, FALSE), "No")</f>
        <v>No</v>
      </c>
    </row>
    <row r="2236" spans="1:23" x14ac:dyDescent="0.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VLOOKUP($M2236,People!$A$2:$B$5, 2, FALSE)</f>
        <v>Chuck Magee</v>
      </c>
      <c r="W2236" s="3" t="str">
        <f>IFERROR(VLOOKUP($B2236, 'Returns'!$A$2:$B$801, 2, FALSE), "No")</f>
        <v>No</v>
      </c>
    </row>
    <row r="2237" spans="1:23" x14ac:dyDescent="0.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VLOOKUP($M2237,People!$A$2:$B$5, 2, FALSE)</f>
        <v>Kelly Williams</v>
      </c>
      <c r="W2237" s="3" t="str">
        <f>IFERROR(VLOOKUP($B2237, 'Returns'!$A$2:$B$801, 2, FALSE), "No")</f>
        <v>No</v>
      </c>
    </row>
    <row r="2238" spans="1:23" x14ac:dyDescent="0.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VLOOKUP($M2238,People!$A$2:$B$5, 2, FALSE)</f>
        <v>Kelly Williams</v>
      </c>
      <c r="W2238" s="3" t="str">
        <f>IFERROR(VLOOKUP($B2238, 'Returns'!$A$2:$B$801, 2, FALSE), "No")</f>
        <v>No</v>
      </c>
    </row>
    <row r="2239" spans="1:23" x14ac:dyDescent="0.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VLOOKUP($M2239,People!$A$2:$B$5, 2, FALSE)</f>
        <v>Anna Andreadi</v>
      </c>
      <c r="W2239" s="3" t="str">
        <f>IFERROR(VLOOKUP($B2239, 'Returns'!$A$2:$B$801, 2, FALSE), "No")</f>
        <v>No</v>
      </c>
    </row>
    <row r="2240" spans="1:23" x14ac:dyDescent="0.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VLOOKUP($M2240,People!$A$2:$B$5, 2, FALSE)</f>
        <v>Kelly Williams</v>
      </c>
      <c r="W2240" s="3" t="str">
        <f>IFERROR(VLOOKUP($B2240, 'Returns'!$A$2:$B$801, 2, FALSE), "No")</f>
        <v>No</v>
      </c>
    </row>
    <row r="2241" spans="1:23" x14ac:dyDescent="0.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VLOOKUP($M2241,People!$A$2:$B$5, 2, FALSE)</f>
        <v>Anna Andreadi</v>
      </c>
      <c r="W2241" s="3" t="str">
        <f>IFERROR(VLOOKUP($B2241, 'Returns'!$A$2:$B$801, 2, FALSE), "No")</f>
        <v>No</v>
      </c>
    </row>
    <row r="2242" spans="1:23" x14ac:dyDescent="0.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VLOOKUP($M2242,People!$A$2:$B$5, 2, FALSE)</f>
        <v>Anna Andreadi</v>
      </c>
      <c r="W2242" s="3" t="str">
        <f>IFERROR(VLOOKUP($B2242, 'Returns'!$A$2:$B$801, 2, FALSE), "No")</f>
        <v>No</v>
      </c>
    </row>
    <row r="2243" spans="1:23" x14ac:dyDescent="0.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VLOOKUP($M2243,People!$A$2:$B$5, 2, FALSE)</f>
        <v>Chuck Magee</v>
      </c>
      <c r="W2243" s="3" t="str">
        <f>IFERROR(VLOOKUP($B2243, 'Returns'!$A$2:$B$801, 2, FALSE), "No")</f>
        <v>No</v>
      </c>
    </row>
    <row r="2244" spans="1:23" x14ac:dyDescent="0.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VLOOKUP($M2244,People!$A$2:$B$5, 2, FALSE)</f>
        <v>Anna Andreadi</v>
      </c>
      <c r="W2244" s="3" t="str">
        <f>IFERROR(VLOOKUP($B2244, 'Returns'!$A$2:$B$801, 2, FALSE), "No")</f>
        <v>Yes</v>
      </c>
    </row>
    <row r="2245" spans="1:23" x14ac:dyDescent="0.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VLOOKUP($M2245,People!$A$2:$B$5, 2, FALSE)</f>
        <v>Anna Andreadi</v>
      </c>
      <c r="W2245" s="3" t="str">
        <f>IFERROR(VLOOKUP($B2245, 'Returns'!$A$2:$B$801, 2, FALSE), "No")</f>
        <v>Yes</v>
      </c>
    </row>
    <row r="2246" spans="1:23" x14ac:dyDescent="0.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VLOOKUP($M2246,People!$A$2:$B$5, 2, FALSE)</f>
        <v>Anna Andreadi</v>
      </c>
      <c r="W2246" s="3" t="str">
        <f>IFERROR(VLOOKUP($B2246, 'Returns'!$A$2:$B$801, 2, FALSE), "No")</f>
        <v>Yes</v>
      </c>
    </row>
    <row r="2247" spans="1:23" x14ac:dyDescent="0.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VLOOKUP($M2247,People!$A$2:$B$5, 2, FALSE)</f>
        <v>Anna Andreadi</v>
      </c>
      <c r="W2247" s="3" t="str">
        <f>IFERROR(VLOOKUP($B2247, 'Returns'!$A$2:$B$801, 2, FALSE), "No")</f>
        <v>Yes</v>
      </c>
    </row>
    <row r="2248" spans="1:23" x14ac:dyDescent="0.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VLOOKUP($M2248,People!$A$2:$B$5, 2, FALSE)</f>
        <v>Anna Andreadi</v>
      </c>
      <c r="W2248" s="3" t="str">
        <f>IFERROR(VLOOKUP($B2248, 'Returns'!$A$2:$B$801, 2, FALSE), "No")</f>
        <v>Yes</v>
      </c>
    </row>
    <row r="2249" spans="1:23" x14ac:dyDescent="0.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VLOOKUP($M2249,People!$A$2:$B$5, 2, FALSE)</f>
        <v>Anna Andreadi</v>
      </c>
      <c r="W2249" s="3" t="str">
        <f>IFERROR(VLOOKUP($B2249, 'Returns'!$A$2:$B$801, 2, FALSE), "No")</f>
        <v>Yes</v>
      </c>
    </row>
    <row r="2250" spans="1:23" x14ac:dyDescent="0.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VLOOKUP($M2250,People!$A$2:$B$5, 2, FALSE)</f>
        <v>Anna Andreadi</v>
      </c>
      <c r="W2250" s="3" t="str">
        <f>IFERROR(VLOOKUP($B2250, 'Returns'!$A$2:$B$801, 2, FALSE), "No")</f>
        <v>Yes</v>
      </c>
    </row>
    <row r="2251" spans="1:23" x14ac:dyDescent="0.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VLOOKUP($M2251,People!$A$2:$B$5, 2, FALSE)</f>
        <v>Anna Andreadi</v>
      </c>
      <c r="W2251" s="3" t="str">
        <f>IFERROR(VLOOKUP($B2251, 'Returns'!$A$2:$B$801, 2, FALSE), "No")</f>
        <v>Yes</v>
      </c>
    </row>
    <row r="2252" spans="1:23" x14ac:dyDescent="0.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VLOOKUP($M2252,People!$A$2:$B$5, 2, FALSE)</f>
        <v>Anna Andreadi</v>
      </c>
      <c r="W2252" s="3" t="str">
        <f>IFERROR(VLOOKUP($B2252, 'Returns'!$A$2:$B$801, 2, FALSE), "No")</f>
        <v>Yes</v>
      </c>
    </row>
    <row r="2253" spans="1:23" x14ac:dyDescent="0.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VLOOKUP($M2253,People!$A$2:$B$5, 2, FALSE)</f>
        <v>Anna Andreadi</v>
      </c>
      <c r="W2253" s="3" t="str">
        <f>IFERROR(VLOOKUP($B2253, 'Returns'!$A$2:$B$801, 2, FALSE), "No")</f>
        <v>Yes</v>
      </c>
    </row>
    <row r="2254" spans="1:23" x14ac:dyDescent="0.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VLOOKUP($M2254,People!$A$2:$B$5, 2, FALSE)</f>
        <v>Anna Andreadi</v>
      </c>
      <c r="W2254" s="3" t="str">
        <f>IFERROR(VLOOKUP($B2254, 'Returns'!$A$2:$B$801, 2, FALSE), "No")</f>
        <v>No</v>
      </c>
    </row>
    <row r="2255" spans="1:23" x14ac:dyDescent="0.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VLOOKUP($M2255,People!$A$2:$B$5, 2, FALSE)</f>
        <v>Anna Andreadi</v>
      </c>
      <c r="W2255" s="3" t="str">
        <f>IFERROR(VLOOKUP($B2255, 'Returns'!$A$2:$B$801, 2, FALSE), "No")</f>
        <v>No</v>
      </c>
    </row>
    <row r="2256" spans="1:23" x14ac:dyDescent="0.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VLOOKUP($M2256,People!$A$2:$B$5, 2, FALSE)</f>
        <v>Anna Andreadi</v>
      </c>
      <c r="W2256" s="3" t="str">
        <f>IFERROR(VLOOKUP($B2256, 'Returns'!$A$2:$B$801, 2, FALSE), "No")</f>
        <v>No</v>
      </c>
    </row>
    <row r="2257" spans="1:23" x14ac:dyDescent="0.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VLOOKUP($M2257,People!$A$2:$B$5, 2, FALSE)</f>
        <v>Chuck Magee</v>
      </c>
      <c r="W2257" s="3" t="str">
        <f>IFERROR(VLOOKUP($B2257, 'Returns'!$A$2:$B$801, 2, FALSE), "No")</f>
        <v>No</v>
      </c>
    </row>
    <row r="2258" spans="1:23" x14ac:dyDescent="0.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VLOOKUP($M2258,People!$A$2:$B$5, 2, FALSE)</f>
        <v>Chuck Magee</v>
      </c>
      <c r="W2258" s="3" t="str">
        <f>IFERROR(VLOOKUP($B2258, 'Returns'!$A$2:$B$801, 2, FALSE), "No")</f>
        <v>No</v>
      </c>
    </row>
    <row r="2259" spans="1:23" x14ac:dyDescent="0.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VLOOKUP($M2259,People!$A$2:$B$5, 2, FALSE)</f>
        <v>Anna Andreadi</v>
      </c>
      <c r="W2259" s="3" t="str">
        <f>IFERROR(VLOOKUP($B2259, 'Returns'!$A$2:$B$801, 2, FALSE), "No")</f>
        <v>No</v>
      </c>
    </row>
    <row r="2260" spans="1:23" x14ac:dyDescent="0.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VLOOKUP($M2260,People!$A$2:$B$5, 2, FALSE)</f>
        <v>Anna Andreadi</v>
      </c>
      <c r="W2260" s="3" t="str">
        <f>IFERROR(VLOOKUP($B2260, 'Returns'!$A$2:$B$801, 2, FALSE), "No")</f>
        <v>No</v>
      </c>
    </row>
    <row r="2261" spans="1:23" x14ac:dyDescent="0.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VLOOKUP($M2261,People!$A$2:$B$5, 2, FALSE)</f>
        <v>Anna Andreadi</v>
      </c>
      <c r="W2261" s="3" t="str">
        <f>IFERROR(VLOOKUP($B2261, 'Returns'!$A$2:$B$801, 2, FALSE), "No")</f>
        <v>No</v>
      </c>
    </row>
    <row r="2262" spans="1:23" x14ac:dyDescent="0.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VLOOKUP($M2262,People!$A$2:$B$5, 2, FALSE)</f>
        <v>Anna Andreadi</v>
      </c>
      <c r="W2262" s="3" t="str">
        <f>IFERROR(VLOOKUP($B2262, 'Returns'!$A$2:$B$801, 2, FALSE), "No")</f>
        <v>No</v>
      </c>
    </row>
    <row r="2263" spans="1:23" x14ac:dyDescent="0.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VLOOKUP($M2263,People!$A$2:$B$5, 2, FALSE)</f>
        <v>Chuck Magee</v>
      </c>
      <c r="W2263" s="3" t="str">
        <f>IFERROR(VLOOKUP($B2263, 'Returns'!$A$2:$B$801, 2, FALSE), "No")</f>
        <v>No</v>
      </c>
    </row>
    <row r="2264" spans="1:23" x14ac:dyDescent="0.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VLOOKUP($M2264,People!$A$2:$B$5, 2, FALSE)</f>
        <v>Cassandra Brandow</v>
      </c>
      <c r="W2264" s="3" t="str">
        <f>IFERROR(VLOOKUP($B2264, 'Returns'!$A$2:$B$801, 2, FALSE), "No")</f>
        <v>No</v>
      </c>
    </row>
    <row r="2265" spans="1:23" x14ac:dyDescent="0.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VLOOKUP($M2265,People!$A$2:$B$5, 2, FALSE)</f>
        <v>Cassandra Brandow</v>
      </c>
      <c r="W2265" s="3" t="str">
        <f>IFERROR(VLOOKUP($B2265, 'Returns'!$A$2:$B$801, 2, FALSE), "No")</f>
        <v>No</v>
      </c>
    </row>
    <row r="2266" spans="1:23" x14ac:dyDescent="0.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VLOOKUP($M2266,People!$A$2:$B$5, 2, FALSE)</f>
        <v>Cassandra Brandow</v>
      </c>
      <c r="W2266" s="3" t="str">
        <f>IFERROR(VLOOKUP($B2266, 'Returns'!$A$2:$B$801, 2, FALSE), "No")</f>
        <v>No</v>
      </c>
    </row>
    <row r="2267" spans="1:23" x14ac:dyDescent="0.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VLOOKUP($M2267,People!$A$2:$B$5, 2, FALSE)</f>
        <v>Cassandra Brandow</v>
      </c>
      <c r="W2267" s="3" t="str">
        <f>IFERROR(VLOOKUP($B2267, 'Returns'!$A$2:$B$801, 2, FALSE), "No")</f>
        <v>No</v>
      </c>
    </row>
    <row r="2268" spans="1:23" x14ac:dyDescent="0.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VLOOKUP($M2268,People!$A$2:$B$5, 2, FALSE)</f>
        <v>Cassandra Brandow</v>
      </c>
      <c r="W2268" s="3" t="str">
        <f>IFERROR(VLOOKUP($B2268, 'Returns'!$A$2:$B$801, 2, FALSE), "No")</f>
        <v>No</v>
      </c>
    </row>
    <row r="2269" spans="1:23" x14ac:dyDescent="0.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VLOOKUP($M2269,People!$A$2:$B$5, 2, FALSE)</f>
        <v>Anna Andreadi</v>
      </c>
      <c r="W2269" s="3" t="str">
        <f>IFERROR(VLOOKUP($B2269, 'Returns'!$A$2:$B$801, 2, FALSE), "No")</f>
        <v>No</v>
      </c>
    </row>
    <row r="2270" spans="1:23" x14ac:dyDescent="0.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VLOOKUP($M2270,People!$A$2:$B$5, 2, FALSE)</f>
        <v>Chuck Magee</v>
      </c>
      <c r="W2270" s="3" t="str">
        <f>IFERROR(VLOOKUP($B2270, 'Returns'!$A$2:$B$801, 2, FALSE), "No")</f>
        <v>No</v>
      </c>
    </row>
    <row r="2271" spans="1:23" x14ac:dyDescent="0.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VLOOKUP($M2271,People!$A$2:$B$5, 2, FALSE)</f>
        <v>Chuck Magee</v>
      </c>
      <c r="W2271" s="3" t="str">
        <f>IFERROR(VLOOKUP($B2271, 'Returns'!$A$2:$B$801, 2, FALSE), "No")</f>
        <v>No</v>
      </c>
    </row>
    <row r="2272" spans="1:23" x14ac:dyDescent="0.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VLOOKUP($M2272,People!$A$2:$B$5, 2, FALSE)</f>
        <v>Cassandra Brandow</v>
      </c>
      <c r="W2272" s="3" t="str">
        <f>IFERROR(VLOOKUP($B2272, 'Returns'!$A$2:$B$801, 2, FALSE), "No")</f>
        <v>No</v>
      </c>
    </row>
    <row r="2273" spans="1:23" x14ac:dyDescent="0.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VLOOKUP($M2273,People!$A$2:$B$5, 2, FALSE)</f>
        <v>Anna Andreadi</v>
      </c>
      <c r="W2273" s="3" t="str">
        <f>IFERROR(VLOOKUP($B2273, 'Returns'!$A$2:$B$801, 2, FALSE), "No")</f>
        <v>No</v>
      </c>
    </row>
    <row r="2274" spans="1:23" x14ac:dyDescent="0.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VLOOKUP($M2274,People!$A$2:$B$5, 2, FALSE)</f>
        <v>Anna Andreadi</v>
      </c>
      <c r="W2274" s="3" t="str">
        <f>IFERROR(VLOOKUP($B2274, 'Returns'!$A$2:$B$801, 2, FALSE), "No")</f>
        <v>No</v>
      </c>
    </row>
    <row r="2275" spans="1:23" x14ac:dyDescent="0.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VLOOKUP($M2275,People!$A$2:$B$5, 2, FALSE)</f>
        <v>Anna Andreadi</v>
      </c>
      <c r="W2275" s="3" t="str">
        <f>IFERROR(VLOOKUP($B2275, 'Returns'!$A$2:$B$801, 2, FALSE), "No")</f>
        <v>No</v>
      </c>
    </row>
    <row r="2276" spans="1:23" x14ac:dyDescent="0.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VLOOKUP($M2276,People!$A$2:$B$5, 2, FALSE)</f>
        <v>Anna Andreadi</v>
      </c>
      <c r="W2276" s="3" t="str">
        <f>IFERROR(VLOOKUP($B2276, 'Returns'!$A$2:$B$801, 2, FALSE), "No")</f>
        <v>No</v>
      </c>
    </row>
    <row r="2277" spans="1:23" x14ac:dyDescent="0.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VLOOKUP($M2277,People!$A$2:$B$5, 2, FALSE)</f>
        <v>Anna Andreadi</v>
      </c>
      <c r="W2277" s="3" t="str">
        <f>IFERROR(VLOOKUP($B2277, 'Returns'!$A$2:$B$801, 2, FALSE), "No")</f>
        <v>No</v>
      </c>
    </row>
    <row r="2278" spans="1:23" x14ac:dyDescent="0.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VLOOKUP($M2278,People!$A$2:$B$5, 2, FALSE)</f>
        <v>Cassandra Brandow</v>
      </c>
      <c r="W2278" s="3" t="str">
        <f>IFERROR(VLOOKUP($B2278, 'Returns'!$A$2:$B$801, 2, FALSE), "No")</f>
        <v>No</v>
      </c>
    </row>
    <row r="2279" spans="1:23" x14ac:dyDescent="0.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VLOOKUP($M2279,People!$A$2:$B$5, 2, FALSE)</f>
        <v>Cassandra Brandow</v>
      </c>
      <c r="W2279" s="3" t="str">
        <f>IFERROR(VLOOKUP($B2279, 'Returns'!$A$2:$B$801, 2, FALSE), "No")</f>
        <v>No</v>
      </c>
    </row>
    <row r="2280" spans="1:23" x14ac:dyDescent="0.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VLOOKUP($M2280,People!$A$2:$B$5, 2, FALSE)</f>
        <v>Cassandra Brandow</v>
      </c>
      <c r="W2280" s="3" t="str">
        <f>IFERROR(VLOOKUP($B2280, 'Returns'!$A$2:$B$801, 2, FALSE), "No")</f>
        <v>No</v>
      </c>
    </row>
    <row r="2281" spans="1:23" x14ac:dyDescent="0.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VLOOKUP($M2281,People!$A$2:$B$5, 2, FALSE)</f>
        <v>Anna Andreadi</v>
      </c>
      <c r="W2281" s="3" t="str">
        <f>IFERROR(VLOOKUP($B2281, 'Returns'!$A$2:$B$801, 2, FALSE), "No")</f>
        <v>No</v>
      </c>
    </row>
    <row r="2282" spans="1:23" x14ac:dyDescent="0.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VLOOKUP($M2282,People!$A$2:$B$5, 2, FALSE)</f>
        <v>Anna Andreadi</v>
      </c>
      <c r="W2282" s="3" t="str">
        <f>IFERROR(VLOOKUP($B2282, 'Returns'!$A$2:$B$801, 2, FALSE), "No")</f>
        <v>No</v>
      </c>
    </row>
    <row r="2283" spans="1:23" x14ac:dyDescent="0.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VLOOKUP($M2283,People!$A$2:$B$5, 2, FALSE)</f>
        <v>Anna Andreadi</v>
      </c>
      <c r="W2283" s="3" t="str">
        <f>IFERROR(VLOOKUP($B2283, 'Returns'!$A$2:$B$801, 2, FALSE), "No")</f>
        <v>No</v>
      </c>
    </row>
    <row r="2284" spans="1:23" x14ac:dyDescent="0.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VLOOKUP($M2284,People!$A$2:$B$5, 2, FALSE)</f>
        <v>Chuck Magee</v>
      </c>
      <c r="W2284" s="3" t="str">
        <f>IFERROR(VLOOKUP($B2284, 'Returns'!$A$2:$B$801, 2, FALSE), "No")</f>
        <v>No</v>
      </c>
    </row>
    <row r="2285" spans="1:23" x14ac:dyDescent="0.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VLOOKUP($M2285,People!$A$2:$B$5, 2, FALSE)</f>
        <v>Kelly Williams</v>
      </c>
      <c r="W2285" s="3" t="str">
        <f>IFERROR(VLOOKUP($B2285, 'Returns'!$A$2:$B$801, 2, FALSE), "No")</f>
        <v>No</v>
      </c>
    </row>
    <row r="2286" spans="1:23" x14ac:dyDescent="0.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VLOOKUP($M2286,People!$A$2:$B$5, 2, FALSE)</f>
        <v>Kelly Williams</v>
      </c>
      <c r="W2286" s="3" t="str">
        <f>IFERROR(VLOOKUP($B2286, 'Returns'!$A$2:$B$801, 2, FALSE), "No")</f>
        <v>No</v>
      </c>
    </row>
    <row r="2287" spans="1:23" x14ac:dyDescent="0.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VLOOKUP($M2287,People!$A$2:$B$5, 2, FALSE)</f>
        <v>Cassandra Brandow</v>
      </c>
      <c r="W2287" s="3" t="str">
        <f>IFERROR(VLOOKUP($B2287, 'Returns'!$A$2:$B$801, 2, FALSE), "No")</f>
        <v>No</v>
      </c>
    </row>
    <row r="2288" spans="1:23" x14ac:dyDescent="0.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VLOOKUP($M2288,People!$A$2:$B$5, 2, FALSE)</f>
        <v>Cassandra Brandow</v>
      </c>
      <c r="W2288" s="3" t="str">
        <f>IFERROR(VLOOKUP($B2288, 'Returns'!$A$2:$B$801, 2, FALSE), "No")</f>
        <v>No</v>
      </c>
    </row>
    <row r="2289" spans="1:23" x14ac:dyDescent="0.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VLOOKUP($M2289,People!$A$2:$B$5, 2, FALSE)</f>
        <v>Chuck Magee</v>
      </c>
      <c r="W2289" s="3" t="str">
        <f>IFERROR(VLOOKUP($B2289, 'Returns'!$A$2:$B$801, 2, FALSE), "No")</f>
        <v>No</v>
      </c>
    </row>
    <row r="2290" spans="1:23" x14ac:dyDescent="0.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VLOOKUP($M2290,People!$A$2:$B$5, 2, FALSE)</f>
        <v>Anna Andreadi</v>
      </c>
      <c r="W2290" s="3" t="str">
        <f>IFERROR(VLOOKUP($B2290, 'Returns'!$A$2:$B$801, 2, FALSE), "No")</f>
        <v>No</v>
      </c>
    </row>
    <row r="2291" spans="1:23" x14ac:dyDescent="0.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VLOOKUP($M2291,People!$A$2:$B$5, 2, FALSE)</f>
        <v>Anna Andreadi</v>
      </c>
      <c r="W2291" s="3" t="str">
        <f>IFERROR(VLOOKUP($B2291, 'Returns'!$A$2:$B$801, 2, FALSE), "No")</f>
        <v>No</v>
      </c>
    </row>
    <row r="2292" spans="1:23" x14ac:dyDescent="0.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VLOOKUP($M2292,People!$A$2:$B$5, 2, FALSE)</f>
        <v>Cassandra Brandow</v>
      </c>
      <c r="W2292" s="3" t="str">
        <f>IFERROR(VLOOKUP($B2292, 'Returns'!$A$2:$B$801, 2, FALSE), "No")</f>
        <v>Yes</v>
      </c>
    </row>
    <row r="2293" spans="1:23" x14ac:dyDescent="0.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VLOOKUP($M2293,People!$A$2:$B$5, 2, FALSE)</f>
        <v>Cassandra Brandow</v>
      </c>
      <c r="W2293" s="3" t="str">
        <f>IFERROR(VLOOKUP($B2293, 'Returns'!$A$2:$B$801, 2, FALSE), "No")</f>
        <v>Yes</v>
      </c>
    </row>
    <row r="2294" spans="1:23" x14ac:dyDescent="0.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VLOOKUP($M2294,People!$A$2:$B$5, 2, FALSE)</f>
        <v>Cassandra Brandow</v>
      </c>
      <c r="W2294" s="3" t="str">
        <f>IFERROR(VLOOKUP($B2294, 'Returns'!$A$2:$B$801, 2, FALSE), "No")</f>
        <v>Yes</v>
      </c>
    </row>
    <row r="2295" spans="1:23" x14ac:dyDescent="0.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VLOOKUP($M2295,People!$A$2:$B$5, 2, FALSE)</f>
        <v>Chuck Magee</v>
      </c>
      <c r="W2295" s="3" t="str">
        <f>IFERROR(VLOOKUP($B2295, 'Returns'!$A$2:$B$801, 2, FALSE), "No")</f>
        <v>No</v>
      </c>
    </row>
    <row r="2296" spans="1:23" x14ac:dyDescent="0.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VLOOKUP($M2296,People!$A$2:$B$5, 2, FALSE)</f>
        <v>Chuck Magee</v>
      </c>
      <c r="W2296" s="3" t="str">
        <f>IFERROR(VLOOKUP($B2296, 'Returns'!$A$2:$B$801, 2, FALSE), "No")</f>
        <v>No</v>
      </c>
    </row>
    <row r="2297" spans="1:23" x14ac:dyDescent="0.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VLOOKUP($M2297,People!$A$2:$B$5, 2, FALSE)</f>
        <v>Chuck Magee</v>
      </c>
      <c r="W2297" s="3" t="str">
        <f>IFERROR(VLOOKUP($B2297, 'Returns'!$A$2:$B$801, 2, FALSE), "No")</f>
        <v>No</v>
      </c>
    </row>
    <row r="2298" spans="1:23" x14ac:dyDescent="0.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VLOOKUP($M2298,People!$A$2:$B$5, 2, FALSE)</f>
        <v>Chuck Magee</v>
      </c>
      <c r="W2298" s="3" t="str">
        <f>IFERROR(VLOOKUP($B2298, 'Returns'!$A$2:$B$801, 2, FALSE), "No")</f>
        <v>No</v>
      </c>
    </row>
    <row r="2299" spans="1:23" x14ac:dyDescent="0.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VLOOKUP($M2299,People!$A$2:$B$5, 2, FALSE)</f>
        <v>Chuck Magee</v>
      </c>
      <c r="W2299" s="3" t="str">
        <f>IFERROR(VLOOKUP($B2299, 'Returns'!$A$2:$B$801, 2, FALSE), "No")</f>
        <v>No</v>
      </c>
    </row>
    <row r="2300" spans="1:23" x14ac:dyDescent="0.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VLOOKUP($M2300,People!$A$2:$B$5, 2, FALSE)</f>
        <v>Chuck Magee</v>
      </c>
      <c r="W2300" s="3" t="str">
        <f>IFERROR(VLOOKUP($B2300, 'Returns'!$A$2:$B$801, 2, FALSE), "No")</f>
        <v>No</v>
      </c>
    </row>
    <row r="2301" spans="1:23" x14ac:dyDescent="0.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VLOOKUP($M2301,People!$A$2:$B$5, 2, FALSE)</f>
        <v>Chuck Magee</v>
      </c>
      <c r="W2301" s="3" t="str">
        <f>IFERROR(VLOOKUP($B2301, 'Returns'!$A$2:$B$801, 2, FALSE), "No")</f>
        <v>No</v>
      </c>
    </row>
    <row r="2302" spans="1:23" x14ac:dyDescent="0.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VLOOKUP($M2302,People!$A$2:$B$5, 2, FALSE)</f>
        <v>Kelly Williams</v>
      </c>
      <c r="W2302" s="3" t="str">
        <f>IFERROR(VLOOKUP($B2302, 'Returns'!$A$2:$B$801, 2, FALSE), "No")</f>
        <v>No</v>
      </c>
    </row>
    <row r="2303" spans="1:23" x14ac:dyDescent="0.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VLOOKUP($M2303,People!$A$2:$B$5, 2, FALSE)</f>
        <v>Kelly Williams</v>
      </c>
      <c r="W2303" s="3" t="str">
        <f>IFERROR(VLOOKUP($B2303, 'Returns'!$A$2:$B$801, 2, FALSE), "No")</f>
        <v>No</v>
      </c>
    </row>
    <row r="2304" spans="1:23" x14ac:dyDescent="0.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VLOOKUP($M2304,People!$A$2:$B$5, 2, FALSE)</f>
        <v>Cassandra Brandow</v>
      </c>
      <c r="W2304" s="3" t="str">
        <f>IFERROR(VLOOKUP($B2304, 'Returns'!$A$2:$B$801, 2, FALSE), "No")</f>
        <v>No</v>
      </c>
    </row>
    <row r="2305" spans="1:23" x14ac:dyDescent="0.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VLOOKUP($M2305,People!$A$2:$B$5, 2, FALSE)</f>
        <v>Cassandra Brandow</v>
      </c>
      <c r="W2305" s="3" t="str">
        <f>IFERROR(VLOOKUP($B2305, 'Returns'!$A$2:$B$801, 2, FALSE), "No")</f>
        <v>No</v>
      </c>
    </row>
    <row r="2306" spans="1:23" x14ac:dyDescent="0.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VLOOKUP($M2306,People!$A$2:$B$5, 2, FALSE)</f>
        <v>Cassandra Brandow</v>
      </c>
      <c r="W2306" s="3" t="str">
        <f>IFERROR(VLOOKUP($B2306, 'Returns'!$A$2:$B$801, 2, FALSE), "No")</f>
        <v>No</v>
      </c>
    </row>
    <row r="2307" spans="1:23" x14ac:dyDescent="0.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VLOOKUP($M2307,People!$A$2:$B$5, 2, FALSE)</f>
        <v>Kelly Williams</v>
      </c>
      <c r="W2307" s="3" t="str">
        <f>IFERROR(VLOOKUP($B2307, 'Returns'!$A$2:$B$801, 2, FALSE), "No")</f>
        <v>No</v>
      </c>
    </row>
    <row r="2308" spans="1:23" x14ac:dyDescent="0.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VLOOKUP($M2308,People!$A$2:$B$5, 2, FALSE)</f>
        <v>Kelly Williams</v>
      </c>
      <c r="W2308" s="3" t="str">
        <f>IFERROR(VLOOKUP($B2308, 'Returns'!$A$2:$B$801, 2, FALSE), "No")</f>
        <v>No</v>
      </c>
    </row>
    <row r="2309" spans="1:23" x14ac:dyDescent="0.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VLOOKUP($M2309,People!$A$2:$B$5, 2, FALSE)</f>
        <v>Chuck Magee</v>
      </c>
      <c r="W2309" s="3" t="str">
        <f>IFERROR(VLOOKUP($B2309, 'Returns'!$A$2:$B$801, 2, FALSE), "No")</f>
        <v>No</v>
      </c>
    </row>
    <row r="2310" spans="1:23" x14ac:dyDescent="0.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VLOOKUP($M2310,People!$A$2:$B$5, 2, FALSE)</f>
        <v>Anna Andreadi</v>
      </c>
      <c r="W2310" s="3" t="str">
        <f>IFERROR(VLOOKUP($B2310, 'Returns'!$A$2:$B$801, 2, FALSE), "No")</f>
        <v>No</v>
      </c>
    </row>
    <row r="2311" spans="1:23" x14ac:dyDescent="0.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VLOOKUP($M2311,People!$A$2:$B$5, 2, FALSE)</f>
        <v>Anna Andreadi</v>
      </c>
      <c r="W2311" s="3" t="str">
        <f>IFERROR(VLOOKUP($B2311, 'Returns'!$A$2:$B$801, 2, FALSE), "No")</f>
        <v>No</v>
      </c>
    </row>
    <row r="2312" spans="1:23" x14ac:dyDescent="0.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VLOOKUP($M2312,People!$A$2:$B$5, 2, FALSE)</f>
        <v>Anna Andreadi</v>
      </c>
      <c r="W2312" s="3" t="str">
        <f>IFERROR(VLOOKUP($B2312, 'Returns'!$A$2:$B$801, 2, FALSE), "No")</f>
        <v>No</v>
      </c>
    </row>
    <row r="2313" spans="1:23" x14ac:dyDescent="0.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VLOOKUP($M2313,People!$A$2:$B$5, 2, FALSE)</f>
        <v>Anna Andreadi</v>
      </c>
      <c r="W2313" s="3" t="str">
        <f>IFERROR(VLOOKUP($B2313, 'Returns'!$A$2:$B$801, 2, FALSE), "No")</f>
        <v>No</v>
      </c>
    </row>
    <row r="2314" spans="1:23" x14ac:dyDescent="0.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VLOOKUP($M2314,People!$A$2:$B$5, 2, FALSE)</f>
        <v>Anna Andreadi</v>
      </c>
      <c r="W2314" s="3" t="str">
        <f>IFERROR(VLOOKUP($B2314, 'Returns'!$A$2:$B$801, 2, FALSE), "No")</f>
        <v>No</v>
      </c>
    </row>
    <row r="2315" spans="1:23" x14ac:dyDescent="0.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VLOOKUP($M2315,People!$A$2:$B$5, 2, FALSE)</f>
        <v>Kelly Williams</v>
      </c>
      <c r="W2315" s="3" t="str">
        <f>IFERROR(VLOOKUP($B2315, 'Returns'!$A$2:$B$801, 2, FALSE), "No")</f>
        <v>No</v>
      </c>
    </row>
    <row r="2316" spans="1:23" x14ac:dyDescent="0.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VLOOKUP($M2316,People!$A$2:$B$5, 2, FALSE)</f>
        <v>Kelly Williams</v>
      </c>
      <c r="W2316" s="3" t="str">
        <f>IFERROR(VLOOKUP($B2316, 'Returns'!$A$2:$B$801, 2, FALSE), "No")</f>
        <v>No</v>
      </c>
    </row>
    <row r="2317" spans="1:23" x14ac:dyDescent="0.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VLOOKUP($M2317,People!$A$2:$B$5, 2, FALSE)</f>
        <v>Kelly Williams</v>
      </c>
      <c r="W2317" s="3" t="str">
        <f>IFERROR(VLOOKUP($B2317, 'Returns'!$A$2:$B$801, 2, FALSE), "No")</f>
        <v>No</v>
      </c>
    </row>
    <row r="2318" spans="1:23" x14ac:dyDescent="0.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VLOOKUP($M2318,People!$A$2:$B$5, 2, FALSE)</f>
        <v>Kelly Williams</v>
      </c>
      <c r="W2318" s="3" t="str">
        <f>IFERROR(VLOOKUP($B2318, 'Returns'!$A$2:$B$801, 2, FALSE), "No")</f>
        <v>No</v>
      </c>
    </row>
    <row r="2319" spans="1:23" x14ac:dyDescent="0.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VLOOKUP($M2319,People!$A$2:$B$5, 2, FALSE)</f>
        <v>Kelly Williams</v>
      </c>
      <c r="W2319" s="3" t="str">
        <f>IFERROR(VLOOKUP($B2319, 'Returns'!$A$2:$B$801, 2, FALSE), "No")</f>
        <v>No</v>
      </c>
    </row>
    <row r="2320" spans="1:23" x14ac:dyDescent="0.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VLOOKUP($M2320,People!$A$2:$B$5, 2, FALSE)</f>
        <v>Kelly Williams</v>
      </c>
      <c r="W2320" s="3" t="str">
        <f>IFERROR(VLOOKUP($B2320, 'Returns'!$A$2:$B$801, 2, FALSE), "No")</f>
        <v>No</v>
      </c>
    </row>
    <row r="2321" spans="1:23" x14ac:dyDescent="0.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VLOOKUP($M2321,People!$A$2:$B$5, 2, FALSE)</f>
        <v>Cassandra Brandow</v>
      </c>
      <c r="W2321" s="3" t="str">
        <f>IFERROR(VLOOKUP($B2321, 'Returns'!$A$2:$B$801, 2, FALSE), "No")</f>
        <v>No</v>
      </c>
    </row>
    <row r="2322" spans="1:23" x14ac:dyDescent="0.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VLOOKUP($M2322,People!$A$2:$B$5, 2, FALSE)</f>
        <v>Anna Andreadi</v>
      </c>
      <c r="W2322" s="3" t="str">
        <f>IFERROR(VLOOKUP($B2322, 'Returns'!$A$2:$B$801, 2, FALSE), "No")</f>
        <v>Yes</v>
      </c>
    </row>
    <row r="2323" spans="1:23" x14ac:dyDescent="0.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VLOOKUP($M2323,People!$A$2:$B$5, 2, FALSE)</f>
        <v>Cassandra Brandow</v>
      </c>
      <c r="W2323" s="3" t="str">
        <f>IFERROR(VLOOKUP($B2323, 'Returns'!$A$2:$B$801, 2, FALSE), "No")</f>
        <v>No</v>
      </c>
    </row>
    <row r="2324" spans="1:23" x14ac:dyDescent="0.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VLOOKUP($M2324,People!$A$2:$B$5, 2, FALSE)</f>
        <v>Cassandra Brandow</v>
      </c>
      <c r="W2324" s="3" t="str">
        <f>IFERROR(VLOOKUP($B2324, 'Returns'!$A$2:$B$801, 2, FALSE), "No")</f>
        <v>No</v>
      </c>
    </row>
    <row r="2325" spans="1:23" x14ac:dyDescent="0.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VLOOKUP($M2325,People!$A$2:$B$5, 2, FALSE)</f>
        <v>Cassandra Brandow</v>
      </c>
      <c r="W2325" s="3" t="str">
        <f>IFERROR(VLOOKUP($B2325, 'Returns'!$A$2:$B$801, 2, FALSE), "No")</f>
        <v>No</v>
      </c>
    </row>
    <row r="2326" spans="1:23" x14ac:dyDescent="0.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VLOOKUP($M2326,People!$A$2:$B$5, 2, FALSE)</f>
        <v>Cassandra Brandow</v>
      </c>
      <c r="W2326" s="3" t="str">
        <f>IFERROR(VLOOKUP($B2326, 'Returns'!$A$2:$B$801, 2, FALSE), "No")</f>
        <v>No</v>
      </c>
    </row>
    <row r="2327" spans="1:23" x14ac:dyDescent="0.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VLOOKUP($M2327,People!$A$2:$B$5, 2, FALSE)</f>
        <v>Chuck Magee</v>
      </c>
      <c r="W2327" s="3" t="str">
        <f>IFERROR(VLOOKUP($B2327, 'Returns'!$A$2:$B$801, 2, FALSE), "No")</f>
        <v>No</v>
      </c>
    </row>
    <row r="2328" spans="1:23" x14ac:dyDescent="0.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VLOOKUP($M2328,People!$A$2:$B$5, 2, FALSE)</f>
        <v>Chuck Magee</v>
      </c>
      <c r="W2328" s="3" t="str">
        <f>IFERROR(VLOOKUP($B2328, 'Returns'!$A$2:$B$801, 2, FALSE), "No")</f>
        <v>No</v>
      </c>
    </row>
    <row r="2329" spans="1:23" x14ac:dyDescent="0.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VLOOKUP($M2329,People!$A$2:$B$5, 2, FALSE)</f>
        <v>Chuck Magee</v>
      </c>
      <c r="W2329" s="3" t="str">
        <f>IFERROR(VLOOKUP($B2329, 'Returns'!$A$2:$B$801, 2, FALSE), "No")</f>
        <v>No</v>
      </c>
    </row>
    <row r="2330" spans="1:23" x14ac:dyDescent="0.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VLOOKUP($M2330,People!$A$2:$B$5, 2, FALSE)</f>
        <v>Anna Andreadi</v>
      </c>
      <c r="W2330" s="3" t="str">
        <f>IFERROR(VLOOKUP($B2330, 'Returns'!$A$2:$B$801, 2, FALSE), "No")</f>
        <v>No</v>
      </c>
    </row>
    <row r="2331" spans="1:23" x14ac:dyDescent="0.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VLOOKUP($M2331,People!$A$2:$B$5, 2, FALSE)</f>
        <v>Chuck Magee</v>
      </c>
      <c r="W2331" s="3" t="str">
        <f>IFERROR(VLOOKUP($B2331, 'Returns'!$A$2:$B$801, 2, FALSE), "No")</f>
        <v>No</v>
      </c>
    </row>
    <row r="2332" spans="1:23" x14ac:dyDescent="0.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VLOOKUP($M2332,People!$A$2:$B$5, 2, FALSE)</f>
        <v>Anna Andreadi</v>
      </c>
      <c r="W2332" s="3" t="str">
        <f>IFERROR(VLOOKUP($B2332, 'Returns'!$A$2:$B$801, 2, FALSE), "No")</f>
        <v>No</v>
      </c>
    </row>
    <row r="2333" spans="1:23" x14ac:dyDescent="0.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VLOOKUP($M2333,People!$A$2:$B$5, 2, FALSE)</f>
        <v>Anna Andreadi</v>
      </c>
      <c r="W2333" s="3" t="str">
        <f>IFERROR(VLOOKUP($B2333, 'Returns'!$A$2:$B$801, 2, FALSE), "No")</f>
        <v>No</v>
      </c>
    </row>
    <row r="2334" spans="1:23" x14ac:dyDescent="0.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VLOOKUP($M2334,People!$A$2:$B$5, 2, FALSE)</f>
        <v>Kelly Williams</v>
      </c>
      <c r="W2334" s="3" t="str">
        <f>IFERROR(VLOOKUP($B2334, 'Returns'!$A$2:$B$801, 2, FALSE), "No")</f>
        <v>No</v>
      </c>
    </row>
    <row r="2335" spans="1:23" x14ac:dyDescent="0.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VLOOKUP($M2335,People!$A$2:$B$5, 2, FALSE)</f>
        <v>Kelly Williams</v>
      </c>
      <c r="W2335" s="3" t="str">
        <f>IFERROR(VLOOKUP($B2335, 'Returns'!$A$2:$B$801, 2, FALSE), "No")</f>
        <v>No</v>
      </c>
    </row>
    <row r="2336" spans="1:23" x14ac:dyDescent="0.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VLOOKUP($M2336,People!$A$2:$B$5, 2, FALSE)</f>
        <v>Cassandra Brandow</v>
      </c>
      <c r="W2336" s="3" t="str">
        <f>IFERROR(VLOOKUP($B2336, 'Returns'!$A$2:$B$801, 2, FALSE), "No")</f>
        <v>No</v>
      </c>
    </row>
    <row r="2337" spans="1:23" x14ac:dyDescent="0.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VLOOKUP($M2337,People!$A$2:$B$5, 2, FALSE)</f>
        <v>Chuck Magee</v>
      </c>
      <c r="W2337" s="3" t="str">
        <f>IFERROR(VLOOKUP($B2337, 'Returns'!$A$2:$B$801, 2, FALSE), "No")</f>
        <v>No</v>
      </c>
    </row>
    <row r="2338" spans="1:23" x14ac:dyDescent="0.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VLOOKUP($M2338,People!$A$2:$B$5, 2, FALSE)</f>
        <v>Chuck Magee</v>
      </c>
      <c r="W2338" s="3" t="str">
        <f>IFERROR(VLOOKUP($B2338, 'Returns'!$A$2:$B$801, 2, FALSE), "No")</f>
        <v>No</v>
      </c>
    </row>
    <row r="2339" spans="1:23" x14ac:dyDescent="0.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VLOOKUP($M2339,People!$A$2:$B$5, 2, FALSE)</f>
        <v>Chuck Magee</v>
      </c>
      <c r="W2339" s="3" t="str">
        <f>IFERROR(VLOOKUP($B2339, 'Returns'!$A$2:$B$801, 2, FALSE), "No")</f>
        <v>No</v>
      </c>
    </row>
    <row r="2340" spans="1:23" x14ac:dyDescent="0.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VLOOKUP($M2340,People!$A$2:$B$5, 2, FALSE)</f>
        <v>Chuck Magee</v>
      </c>
      <c r="W2340" s="3" t="str">
        <f>IFERROR(VLOOKUP($B2340, 'Returns'!$A$2:$B$801, 2, FALSE), "No")</f>
        <v>No</v>
      </c>
    </row>
    <row r="2341" spans="1:23" x14ac:dyDescent="0.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VLOOKUP($M2341,People!$A$2:$B$5, 2, FALSE)</f>
        <v>Chuck Magee</v>
      </c>
      <c r="W2341" s="3" t="str">
        <f>IFERROR(VLOOKUP($B2341, 'Returns'!$A$2:$B$801, 2, FALSE), "No")</f>
        <v>No</v>
      </c>
    </row>
    <row r="2342" spans="1:23" x14ac:dyDescent="0.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VLOOKUP($M2342,People!$A$2:$B$5, 2, FALSE)</f>
        <v>Cassandra Brandow</v>
      </c>
      <c r="W2342" s="3" t="str">
        <f>IFERROR(VLOOKUP($B2342, 'Returns'!$A$2:$B$801, 2, FALSE), "No")</f>
        <v>No</v>
      </c>
    </row>
    <row r="2343" spans="1:23" x14ac:dyDescent="0.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VLOOKUP($M2343,People!$A$2:$B$5, 2, FALSE)</f>
        <v>Chuck Magee</v>
      </c>
      <c r="W2343" s="3" t="str">
        <f>IFERROR(VLOOKUP($B2343, 'Returns'!$A$2:$B$801, 2, FALSE), "No")</f>
        <v>No</v>
      </c>
    </row>
    <row r="2344" spans="1:23" x14ac:dyDescent="0.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VLOOKUP($M2344,People!$A$2:$B$5, 2, FALSE)</f>
        <v>Chuck Magee</v>
      </c>
      <c r="W2344" s="3" t="str">
        <f>IFERROR(VLOOKUP($B2344, 'Returns'!$A$2:$B$801, 2, FALSE), "No")</f>
        <v>No</v>
      </c>
    </row>
    <row r="2345" spans="1:23" x14ac:dyDescent="0.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VLOOKUP($M2345,People!$A$2:$B$5, 2, FALSE)</f>
        <v>Kelly Williams</v>
      </c>
      <c r="W2345" s="3" t="str">
        <f>IFERROR(VLOOKUP($B2345, 'Returns'!$A$2:$B$801, 2, FALSE), "No")</f>
        <v>No</v>
      </c>
    </row>
    <row r="2346" spans="1:23" x14ac:dyDescent="0.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VLOOKUP($M2346,People!$A$2:$B$5, 2, FALSE)</f>
        <v>Kelly Williams</v>
      </c>
      <c r="W2346" s="3" t="str">
        <f>IFERROR(VLOOKUP($B2346, 'Returns'!$A$2:$B$801, 2, FALSE), "No")</f>
        <v>No</v>
      </c>
    </row>
    <row r="2347" spans="1:23" x14ac:dyDescent="0.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VLOOKUP($M2347,People!$A$2:$B$5, 2, FALSE)</f>
        <v>Kelly Williams</v>
      </c>
      <c r="W2347" s="3" t="str">
        <f>IFERROR(VLOOKUP($B2347, 'Returns'!$A$2:$B$801, 2, FALSE), "No")</f>
        <v>No</v>
      </c>
    </row>
    <row r="2348" spans="1:23" x14ac:dyDescent="0.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VLOOKUP($M2348,People!$A$2:$B$5, 2, FALSE)</f>
        <v>Kelly Williams</v>
      </c>
      <c r="W2348" s="3" t="str">
        <f>IFERROR(VLOOKUP($B2348, 'Returns'!$A$2:$B$801, 2, FALSE), "No")</f>
        <v>No</v>
      </c>
    </row>
    <row r="2349" spans="1:23" x14ac:dyDescent="0.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VLOOKUP($M2349,People!$A$2:$B$5, 2, FALSE)</f>
        <v>Kelly Williams</v>
      </c>
      <c r="W2349" s="3" t="str">
        <f>IFERROR(VLOOKUP($B2349, 'Returns'!$A$2:$B$801, 2, FALSE), "No")</f>
        <v>No</v>
      </c>
    </row>
    <row r="2350" spans="1:23" x14ac:dyDescent="0.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VLOOKUP($M2350,People!$A$2:$B$5, 2, FALSE)</f>
        <v>Anna Andreadi</v>
      </c>
      <c r="W2350" s="3" t="str">
        <f>IFERROR(VLOOKUP($B2350, 'Returns'!$A$2:$B$801, 2, FALSE), "No")</f>
        <v>No</v>
      </c>
    </row>
    <row r="2351" spans="1:23" x14ac:dyDescent="0.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VLOOKUP($M2351,People!$A$2:$B$5, 2, FALSE)</f>
        <v>Anna Andreadi</v>
      </c>
      <c r="W2351" s="3" t="str">
        <f>IFERROR(VLOOKUP($B2351, 'Returns'!$A$2:$B$801, 2, FALSE), "No")</f>
        <v>No</v>
      </c>
    </row>
    <row r="2352" spans="1:23" x14ac:dyDescent="0.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VLOOKUP($M2352,People!$A$2:$B$5, 2, FALSE)</f>
        <v>Anna Andreadi</v>
      </c>
      <c r="W2352" s="3" t="str">
        <f>IFERROR(VLOOKUP($B2352, 'Returns'!$A$2:$B$801, 2, FALSE), "No")</f>
        <v>No</v>
      </c>
    </row>
    <row r="2353" spans="1:23" x14ac:dyDescent="0.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VLOOKUP($M2353,People!$A$2:$B$5, 2, FALSE)</f>
        <v>Anna Andreadi</v>
      </c>
      <c r="W2353" s="3" t="str">
        <f>IFERROR(VLOOKUP($B2353, 'Returns'!$A$2:$B$801, 2, FALSE), "No")</f>
        <v>No</v>
      </c>
    </row>
    <row r="2354" spans="1:23" x14ac:dyDescent="0.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VLOOKUP($M2354,People!$A$2:$B$5, 2, FALSE)</f>
        <v>Anna Andreadi</v>
      </c>
      <c r="W2354" s="3" t="str">
        <f>IFERROR(VLOOKUP($B2354, 'Returns'!$A$2:$B$801, 2, FALSE), "No")</f>
        <v>No</v>
      </c>
    </row>
    <row r="2355" spans="1:23" x14ac:dyDescent="0.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VLOOKUP($M2355,People!$A$2:$B$5, 2, FALSE)</f>
        <v>Anna Andreadi</v>
      </c>
      <c r="W2355" s="3" t="str">
        <f>IFERROR(VLOOKUP($B2355, 'Returns'!$A$2:$B$801, 2, FALSE), "No")</f>
        <v>No</v>
      </c>
    </row>
    <row r="2356" spans="1:23" x14ac:dyDescent="0.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VLOOKUP($M2356,People!$A$2:$B$5, 2, FALSE)</f>
        <v>Anna Andreadi</v>
      </c>
      <c r="W2356" s="3" t="str">
        <f>IFERROR(VLOOKUP($B2356, 'Returns'!$A$2:$B$801, 2, FALSE), "No")</f>
        <v>No</v>
      </c>
    </row>
    <row r="2357" spans="1:23" x14ac:dyDescent="0.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VLOOKUP($M2357,People!$A$2:$B$5, 2, FALSE)</f>
        <v>Anna Andreadi</v>
      </c>
      <c r="W2357" s="3" t="str">
        <f>IFERROR(VLOOKUP($B2357, 'Returns'!$A$2:$B$801, 2, FALSE), "No")</f>
        <v>No</v>
      </c>
    </row>
    <row r="2358" spans="1:23" x14ac:dyDescent="0.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VLOOKUP($M2358,People!$A$2:$B$5, 2, FALSE)</f>
        <v>Anna Andreadi</v>
      </c>
      <c r="W2358" s="3" t="str">
        <f>IFERROR(VLOOKUP($B2358, 'Returns'!$A$2:$B$801, 2, FALSE), "No")</f>
        <v>No</v>
      </c>
    </row>
    <row r="2359" spans="1:23" x14ac:dyDescent="0.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VLOOKUP($M2359,People!$A$2:$B$5, 2, FALSE)</f>
        <v>Chuck Magee</v>
      </c>
      <c r="W2359" s="3" t="str">
        <f>IFERROR(VLOOKUP($B2359, 'Returns'!$A$2:$B$801, 2, FALSE), "No")</f>
        <v>No</v>
      </c>
    </row>
    <row r="2360" spans="1:23" x14ac:dyDescent="0.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VLOOKUP($M2360,People!$A$2:$B$5, 2, FALSE)</f>
        <v>Chuck Magee</v>
      </c>
      <c r="W2360" s="3" t="str">
        <f>IFERROR(VLOOKUP($B2360, 'Returns'!$A$2:$B$801, 2, FALSE), "No")</f>
        <v>No</v>
      </c>
    </row>
    <row r="2361" spans="1:23" x14ac:dyDescent="0.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VLOOKUP($M2361,People!$A$2:$B$5, 2, FALSE)</f>
        <v>Chuck Magee</v>
      </c>
      <c r="W2361" s="3" t="str">
        <f>IFERROR(VLOOKUP($B2361, 'Returns'!$A$2:$B$801, 2, FALSE), "No")</f>
        <v>No</v>
      </c>
    </row>
    <row r="2362" spans="1:23" x14ac:dyDescent="0.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VLOOKUP($M2362,People!$A$2:$B$5, 2, FALSE)</f>
        <v>Chuck Magee</v>
      </c>
      <c r="W2362" s="3" t="str">
        <f>IFERROR(VLOOKUP($B2362, 'Returns'!$A$2:$B$801, 2, FALSE), "No")</f>
        <v>No</v>
      </c>
    </row>
    <row r="2363" spans="1:23" x14ac:dyDescent="0.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VLOOKUP($M2363,People!$A$2:$B$5, 2, FALSE)</f>
        <v>Chuck Magee</v>
      </c>
      <c r="W2363" s="3" t="str">
        <f>IFERROR(VLOOKUP($B2363, 'Returns'!$A$2:$B$801, 2, FALSE), "No")</f>
        <v>No</v>
      </c>
    </row>
    <row r="2364" spans="1:23" x14ac:dyDescent="0.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VLOOKUP($M2364,People!$A$2:$B$5, 2, FALSE)</f>
        <v>Chuck Magee</v>
      </c>
      <c r="W2364" s="3" t="str">
        <f>IFERROR(VLOOKUP($B2364, 'Returns'!$A$2:$B$801, 2, FALSE), "No")</f>
        <v>No</v>
      </c>
    </row>
    <row r="2365" spans="1:23" x14ac:dyDescent="0.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VLOOKUP($M2365,People!$A$2:$B$5, 2, FALSE)</f>
        <v>Cassandra Brandow</v>
      </c>
      <c r="W2365" s="3" t="str">
        <f>IFERROR(VLOOKUP($B2365, 'Returns'!$A$2:$B$801, 2, FALSE), "No")</f>
        <v>No</v>
      </c>
    </row>
    <row r="2366" spans="1:23" x14ac:dyDescent="0.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VLOOKUP($M2366,People!$A$2:$B$5, 2, FALSE)</f>
        <v>Cassandra Brandow</v>
      </c>
      <c r="W2366" s="3" t="str">
        <f>IFERROR(VLOOKUP($B2366, 'Returns'!$A$2:$B$801, 2, FALSE), "No")</f>
        <v>No</v>
      </c>
    </row>
    <row r="2367" spans="1:23" x14ac:dyDescent="0.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VLOOKUP($M2367,People!$A$2:$B$5, 2, FALSE)</f>
        <v>Cassandra Brandow</v>
      </c>
      <c r="W2367" s="3" t="str">
        <f>IFERROR(VLOOKUP($B2367, 'Returns'!$A$2:$B$801, 2, FALSE), "No")</f>
        <v>No</v>
      </c>
    </row>
    <row r="2368" spans="1:23" x14ac:dyDescent="0.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VLOOKUP($M2368,People!$A$2:$B$5, 2, FALSE)</f>
        <v>Anna Andreadi</v>
      </c>
      <c r="W2368" s="3" t="str">
        <f>IFERROR(VLOOKUP($B2368, 'Returns'!$A$2:$B$801, 2, FALSE), "No")</f>
        <v>No</v>
      </c>
    </row>
    <row r="2369" spans="1:23" x14ac:dyDescent="0.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VLOOKUP($M2369,People!$A$2:$B$5, 2, FALSE)</f>
        <v>Chuck Magee</v>
      </c>
      <c r="W2369" s="3" t="str">
        <f>IFERROR(VLOOKUP($B2369, 'Returns'!$A$2:$B$801, 2, FALSE), "No")</f>
        <v>No</v>
      </c>
    </row>
    <row r="2370" spans="1:23" x14ac:dyDescent="0.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VLOOKUP($M2370,People!$A$2:$B$5, 2, FALSE)</f>
        <v>Chuck Magee</v>
      </c>
      <c r="W2370" s="3" t="str">
        <f>IFERROR(VLOOKUP($B2370, 'Returns'!$A$2:$B$801, 2, FALSE), "No")</f>
        <v>No</v>
      </c>
    </row>
    <row r="2371" spans="1:23" x14ac:dyDescent="0.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VLOOKUP($M2371,People!$A$2:$B$5, 2, FALSE)</f>
        <v>Chuck Magee</v>
      </c>
      <c r="W2371" s="3" t="str">
        <f>IFERROR(VLOOKUP($B2371, 'Returns'!$A$2:$B$801, 2, FALSE), "No")</f>
        <v>No</v>
      </c>
    </row>
    <row r="2372" spans="1:23" x14ac:dyDescent="0.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VLOOKUP($M2372,People!$A$2:$B$5, 2, FALSE)</f>
        <v>Chuck Magee</v>
      </c>
      <c r="W2372" s="3" t="str">
        <f>IFERROR(VLOOKUP($B2372, 'Returns'!$A$2:$B$801, 2, FALSE), "No")</f>
        <v>No</v>
      </c>
    </row>
    <row r="2373" spans="1:23" x14ac:dyDescent="0.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VLOOKUP($M2373,People!$A$2:$B$5, 2, FALSE)</f>
        <v>Kelly Williams</v>
      </c>
      <c r="W2373" s="3" t="str">
        <f>IFERROR(VLOOKUP($B2373, 'Returns'!$A$2:$B$801, 2, FALSE), "No")</f>
        <v>No</v>
      </c>
    </row>
    <row r="2374" spans="1:23" x14ac:dyDescent="0.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VLOOKUP($M2374,People!$A$2:$B$5, 2, FALSE)</f>
        <v>Kelly Williams</v>
      </c>
      <c r="W2374" s="3" t="str">
        <f>IFERROR(VLOOKUP($B2374, 'Returns'!$A$2:$B$801, 2, FALSE), "No")</f>
        <v>No</v>
      </c>
    </row>
    <row r="2375" spans="1:23" x14ac:dyDescent="0.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VLOOKUP($M2375,People!$A$2:$B$5, 2, FALSE)</f>
        <v>Kelly Williams</v>
      </c>
      <c r="W2375" s="3" t="str">
        <f>IFERROR(VLOOKUP($B2375, 'Returns'!$A$2:$B$801, 2, FALSE), "No")</f>
        <v>No</v>
      </c>
    </row>
    <row r="2376" spans="1:23" x14ac:dyDescent="0.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VLOOKUP($M2376,People!$A$2:$B$5, 2, FALSE)</f>
        <v>Kelly Williams</v>
      </c>
      <c r="W2376" s="3" t="str">
        <f>IFERROR(VLOOKUP($B2376, 'Returns'!$A$2:$B$801, 2, FALSE), "No")</f>
        <v>No</v>
      </c>
    </row>
    <row r="2377" spans="1:23" x14ac:dyDescent="0.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VLOOKUP($M2377,People!$A$2:$B$5, 2, FALSE)</f>
        <v>Cassandra Brandow</v>
      </c>
      <c r="W2377" s="3" t="str">
        <f>IFERROR(VLOOKUP($B2377, 'Returns'!$A$2:$B$801, 2, FALSE), "No")</f>
        <v>No</v>
      </c>
    </row>
    <row r="2378" spans="1:23" x14ac:dyDescent="0.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VLOOKUP($M2378,People!$A$2:$B$5, 2, FALSE)</f>
        <v>Chuck Magee</v>
      </c>
      <c r="W2378" s="3" t="str">
        <f>IFERROR(VLOOKUP($B2378, 'Returns'!$A$2:$B$801, 2, FALSE), "No")</f>
        <v>No</v>
      </c>
    </row>
    <row r="2379" spans="1:23" x14ac:dyDescent="0.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VLOOKUP($M2379,People!$A$2:$B$5, 2, FALSE)</f>
        <v>Chuck Magee</v>
      </c>
      <c r="W2379" s="3" t="str">
        <f>IFERROR(VLOOKUP($B2379, 'Returns'!$A$2:$B$801, 2, FALSE), "No")</f>
        <v>No</v>
      </c>
    </row>
    <row r="2380" spans="1:23" x14ac:dyDescent="0.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VLOOKUP($M2380,People!$A$2:$B$5, 2, FALSE)</f>
        <v>Anna Andreadi</v>
      </c>
      <c r="W2380" s="3" t="str">
        <f>IFERROR(VLOOKUP($B2380, 'Returns'!$A$2:$B$801, 2, FALSE), "No")</f>
        <v>No</v>
      </c>
    </row>
    <row r="2381" spans="1:23" x14ac:dyDescent="0.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VLOOKUP($M2381,People!$A$2:$B$5, 2, FALSE)</f>
        <v>Chuck Magee</v>
      </c>
      <c r="W2381" s="3" t="str">
        <f>IFERROR(VLOOKUP($B2381, 'Returns'!$A$2:$B$801, 2, FALSE), "No")</f>
        <v>No</v>
      </c>
    </row>
    <row r="2382" spans="1:23" x14ac:dyDescent="0.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VLOOKUP($M2382,People!$A$2:$B$5, 2, FALSE)</f>
        <v>Chuck Magee</v>
      </c>
      <c r="W2382" s="3" t="str">
        <f>IFERROR(VLOOKUP($B2382, 'Returns'!$A$2:$B$801, 2, FALSE), "No")</f>
        <v>No</v>
      </c>
    </row>
    <row r="2383" spans="1:23" x14ac:dyDescent="0.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VLOOKUP($M2383,People!$A$2:$B$5, 2, FALSE)</f>
        <v>Chuck Magee</v>
      </c>
      <c r="W2383" s="3" t="str">
        <f>IFERROR(VLOOKUP($B2383, 'Returns'!$A$2:$B$801, 2, FALSE), "No")</f>
        <v>No</v>
      </c>
    </row>
    <row r="2384" spans="1:23" x14ac:dyDescent="0.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VLOOKUP($M2384,People!$A$2:$B$5, 2, FALSE)</f>
        <v>Anna Andreadi</v>
      </c>
      <c r="W2384" s="3" t="str">
        <f>IFERROR(VLOOKUP($B2384, 'Returns'!$A$2:$B$801, 2, FALSE), "No")</f>
        <v>No</v>
      </c>
    </row>
    <row r="2385" spans="1:23" x14ac:dyDescent="0.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VLOOKUP($M2385,People!$A$2:$B$5, 2, FALSE)</f>
        <v>Anna Andreadi</v>
      </c>
      <c r="W2385" s="3" t="str">
        <f>IFERROR(VLOOKUP($B2385, 'Returns'!$A$2:$B$801, 2, FALSE), "No")</f>
        <v>No</v>
      </c>
    </row>
    <row r="2386" spans="1:23" x14ac:dyDescent="0.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VLOOKUP($M2386,People!$A$2:$B$5, 2, FALSE)</f>
        <v>Anna Andreadi</v>
      </c>
      <c r="W2386" s="3" t="str">
        <f>IFERROR(VLOOKUP($B2386, 'Returns'!$A$2:$B$801, 2, FALSE), "No")</f>
        <v>No</v>
      </c>
    </row>
    <row r="2387" spans="1:23" x14ac:dyDescent="0.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VLOOKUP($M2387,People!$A$2:$B$5, 2, FALSE)</f>
        <v>Anna Andreadi</v>
      </c>
      <c r="W2387" s="3" t="str">
        <f>IFERROR(VLOOKUP($B2387, 'Returns'!$A$2:$B$801, 2, FALSE), "No")</f>
        <v>No</v>
      </c>
    </row>
    <row r="2388" spans="1:23" x14ac:dyDescent="0.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VLOOKUP($M2388,People!$A$2:$B$5, 2, FALSE)</f>
        <v>Anna Andreadi</v>
      </c>
      <c r="W2388" s="3" t="str">
        <f>IFERROR(VLOOKUP($B2388, 'Returns'!$A$2:$B$801, 2, FALSE), "No")</f>
        <v>No</v>
      </c>
    </row>
    <row r="2389" spans="1:23" x14ac:dyDescent="0.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VLOOKUP($M2389,People!$A$2:$B$5, 2, FALSE)</f>
        <v>Anna Andreadi</v>
      </c>
      <c r="W2389" s="3" t="str">
        <f>IFERROR(VLOOKUP($B2389, 'Returns'!$A$2:$B$801, 2, FALSE), "No")</f>
        <v>No</v>
      </c>
    </row>
    <row r="2390" spans="1:23" x14ac:dyDescent="0.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VLOOKUP($M2390,People!$A$2:$B$5, 2, FALSE)</f>
        <v>Anna Andreadi</v>
      </c>
      <c r="W2390" s="3" t="str">
        <f>IFERROR(VLOOKUP($B2390, 'Returns'!$A$2:$B$801, 2, FALSE), "No")</f>
        <v>No</v>
      </c>
    </row>
    <row r="2391" spans="1:23" x14ac:dyDescent="0.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VLOOKUP($M2391,People!$A$2:$B$5, 2, FALSE)</f>
        <v>Chuck Magee</v>
      </c>
      <c r="W2391" s="3" t="str">
        <f>IFERROR(VLOOKUP($B2391, 'Returns'!$A$2:$B$801, 2, FALSE), "No")</f>
        <v>No</v>
      </c>
    </row>
    <row r="2392" spans="1:23" x14ac:dyDescent="0.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VLOOKUP($M2392,People!$A$2:$B$5, 2, FALSE)</f>
        <v>Chuck Magee</v>
      </c>
      <c r="W2392" s="3" t="str">
        <f>IFERROR(VLOOKUP($B2392, 'Returns'!$A$2:$B$801, 2, FALSE), "No")</f>
        <v>No</v>
      </c>
    </row>
    <row r="2393" spans="1:23" x14ac:dyDescent="0.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VLOOKUP($M2393,People!$A$2:$B$5, 2, FALSE)</f>
        <v>Chuck Magee</v>
      </c>
      <c r="W2393" s="3" t="str">
        <f>IFERROR(VLOOKUP($B2393, 'Returns'!$A$2:$B$801, 2, FALSE), "No")</f>
        <v>No</v>
      </c>
    </row>
    <row r="2394" spans="1:23" x14ac:dyDescent="0.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VLOOKUP($M2394,People!$A$2:$B$5, 2, FALSE)</f>
        <v>Chuck Magee</v>
      </c>
      <c r="W2394" s="3" t="str">
        <f>IFERROR(VLOOKUP($B2394, 'Returns'!$A$2:$B$801, 2, FALSE), "No")</f>
        <v>No</v>
      </c>
    </row>
    <row r="2395" spans="1:23" x14ac:dyDescent="0.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VLOOKUP($M2395,People!$A$2:$B$5, 2, FALSE)</f>
        <v>Chuck Magee</v>
      </c>
      <c r="W2395" s="3" t="str">
        <f>IFERROR(VLOOKUP($B2395, 'Returns'!$A$2:$B$801, 2, FALSE), "No")</f>
        <v>No</v>
      </c>
    </row>
    <row r="2396" spans="1:23" x14ac:dyDescent="0.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VLOOKUP($M2396,People!$A$2:$B$5, 2, FALSE)</f>
        <v>Chuck Magee</v>
      </c>
      <c r="W2396" s="3" t="str">
        <f>IFERROR(VLOOKUP($B2396, 'Returns'!$A$2:$B$801, 2, FALSE), "No")</f>
        <v>No</v>
      </c>
    </row>
    <row r="2397" spans="1:23" x14ac:dyDescent="0.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VLOOKUP($M2397,People!$A$2:$B$5, 2, FALSE)</f>
        <v>Chuck Magee</v>
      </c>
      <c r="W2397" s="3" t="str">
        <f>IFERROR(VLOOKUP($B2397, 'Returns'!$A$2:$B$801, 2, FALSE), "No")</f>
        <v>No</v>
      </c>
    </row>
    <row r="2398" spans="1:23" x14ac:dyDescent="0.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VLOOKUP($M2398,People!$A$2:$B$5, 2, FALSE)</f>
        <v>Chuck Magee</v>
      </c>
      <c r="W2398" s="3" t="str">
        <f>IFERROR(VLOOKUP($B2398, 'Returns'!$A$2:$B$801, 2, FALSE), "No")</f>
        <v>No</v>
      </c>
    </row>
    <row r="2399" spans="1:23" x14ac:dyDescent="0.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VLOOKUP($M2399,People!$A$2:$B$5, 2, FALSE)</f>
        <v>Anna Andreadi</v>
      </c>
      <c r="W2399" s="3" t="str">
        <f>IFERROR(VLOOKUP($B2399, 'Returns'!$A$2:$B$801, 2, FALSE), "No")</f>
        <v>No</v>
      </c>
    </row>
    <row r="2400" spans="1:23" x14ac:dyDescent="0.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VLOOKUP($M2400,People!$A$2:$B$5, 2, FALSE)</f>
        <v>Anna Andreadi</v>
      </c>
      <c r="W2400" s="3" t="str">
        <f>IFERROR(VLOOKUP($B2400, 'Returns'!$A$2:$B$801, 2, FALSE), "No")</f>
        <v>No</v>
      </c>
    </row>
    <row r="2401" spans="1:23" x14ac:dyDescent="0.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VLOOKUP($M2401,People!$A$2:$B$5, 2, FALSE)</f>
        <v>Cassandra Brandow</v>
      </c>
      <c r="W2401" s="3" t="str">
        <f>IFERROR(VLOOKUP($B2401, 'Returns'!$A$2:$B$801, 2, FALSE), "No")</f>
        <v>No</v>
      </c>
    </row>
    <row r="2402" spans="1:23" x14ac:dyDescent="0.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VLOOKUP($M2402,People!$A$2:$B$5, 2, FALSE)</f>
        <v>Cassandra Brandow</v>
      </c>
      <c r="W2402" s="3" t="str">
        <f>IFERROR(VLOOKUP($B2402, 'Returns'!$A$2:$B$801, 2, FALSE), "No")</f>
        <v>No</v>
      </c>
    </row>
    <row r="2403" spans="1:23" x14ac:dyDescent="0.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VLOOKUP($M2403,People!$A$2:$B$5, 2, FALSE)</f>
        <v>Kelly Williams</v>
      </c>
      <c r="W2403" s="3" t="str">
        <f>IFERROR(VLOOKUP($B2403, 'Returns'!$A$2:$B$801, 2, FALSE), "No")</f>
        <v>No</v>
      </c>
    </row>
    <row r="2404" spans="1:23" x14ac:dyDescent="0.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VLOOKUP($M2404,People!$A$2:$B$5, 2, FALSE)</f>
        <v>Kelly Williams</v>
      </c>
      <c r="W2404" s="3" t="str">
        <f>IFERROR(VLOOKUP($B2404, 'Returns'!$A$2:$B$801, 2, FALSE), "No")</f>
        <v>No</v>
      </c>
    </row>
    <row r="2405" spans="1:23" x14ac:dyDescent="0.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VLOOKUP($M2405,People!$A$2:$B$5, 2, FALSE)</f>
        <v>Kelly Williams</v>
      </c>
      <c r="W2405" s="3" t="str">
        <f>IFERROR(VLOOKUP($B2405, 'Returns'!$A$2:$B$801, 2, FALSE), "No")</f>
        <v>No</v>
      </c>
    </row>
    <row r="2406" spans="1:23" x14ac:dyDescent="0.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VLOOKUP($M2406,People!$A$2:$B$5, 2, FALSE)</f>
        <v>Anna Andreadi</v>
      </c>
      <c r="W2406" s="3" t="str">
        <f>IFERROR(VLOOKUP($B2406, 'Returns'!$A$2:$B$801, 2, FALSE), "No")</f>
        <v>No</v>
      </c>
    </row>
    <row r="2407" spans="1:23" x14ac:dyDescent="0.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VLOOKUP($M2407,People!$A$2:$B$5, 2, FALSE)</f>
        <v>Anna Andreadi</v>
      </c>
      <c r="W2407" s="3" t="str">
        <f>IFERROR(VLOOKUP($B2407, 'Returns'!$A$2:$B$801, 2, FALSE), "No")</f>
        <v>No</v>
      </c>
    </row>
    <row r="2408" spans="1:23" x14ac:dyDescent="0.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VLOOKUP($M2408,People!$A$2:$B$5, 2, FALSE)</f>
        <v>Anna Andreadi</v>
      </c>
      <c r="W2408" s="3" t="str">
        <f>IFERROR(VLOOKUP($B2408, 'Returns'!$A$2:$B$801, 2, FALSE), "No")</f>
        <v>No</v>
      </c>
    </row>
    <row r="2409" spans="1:23" x14ac:dyDescent="0.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VLOOKUP($M2409,People!$A$2:$B$5, 2, FALSE)</f>
        <v>Anna Andreadi</v>
      </c>
      <c r="W2409" s="3" t="str">
        <f>IFERROR(VLOOKUP($B2409, 'Returns'!$A$2:$B$801, 2, FALSE), "No")</f>
        <v>No</v>
      </c>
    </row>
    <row r="2410" spans="1:23" x14ac:dyDescent="0.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VLOOKUP($M2410,People!$A$2:$B$5, 2, FALSE)</f>
        <v>Anna Andreadi</v>
      </c>
      <c r="W2410" s="3" t="str">
        <f>IFERROR(VLOOKUP($B2410, 'Returns'!$A$2:$B$801, 2, FALSE), "No")</f>
        <v>No</v>
      </c>
    </row>
    <row r="2411" spans="1:23" x14ac:dyDescent="0.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VLOOKUP($M2411,People!$A$2:$B$5, 2, FALSE)</f>
        <v>Anna Andreadi</v>
      </c>
      <c r="W2411" s="3" t="str">
        <f>IFERROR(VLOOKUP($B2411, 'Returns'!$A$2:$B$801, 2, FALSE), "No")</f>
        <v>No</v>
      </c>
    </row>
    <row r="2412" spans="1:23" x14ac:dyDescent="0.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VLOOKUP($M2412,People!$A$2:$B$5, 2, FALSE)</f>
        <v>Chuck Magee</v>
      </c>
      <c r="W2412" s="3" t="str">
        <f>IFERROR(VLOOKUP($B2412, 'Returns'!$A$2:$B$801, 2, FALSE), "No")</f>
        <v>No</v>
      </c>
    </row>
    <row r="2413" spans="1:23" x14ac:dyDescent="0.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VLOOKUP($M2413,People!$A$2:$B$5, 2, FALSE)</f>
        <v>Anna Andreadi</v>
      </c>
      <c r="W2413" s="3" t="str">
        <f>IFERROR(VLOOKUP($B2413, 'Returns'!$A$2:$B$801, 2, FALSE), "No")</f>
        <v>No</v>
      </c>
    </row>
    <row r="2414" spans="1:23" x14ac:dyDescent="0.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VLOOKUP($M2414,People!$A$2:$B$5, 2, FALSE)</f>
        <v>Anna Andreadi</v>
      </c>
      <c r="W2414" s="3" t="str">
        <f>IFERROR(VLOOKUP($B2414, 'Returns'!$A$2:$B$801, 2, FALSE), "No")</f>
        <v>No</v>
      </c>
    </row>
    <row r="2415" spans="1:23" x14ac:dyDescent="0.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VLOOKUP($M2415,People!$A$2:$B$5, 2, FALSE)</f>
        <v>Anna Andreadi</v>
      </c>
      <c r="W2415" s="3" t="str">
        <f>IFERROR(VLOOKUP($B2415, 'Returns'!$A$2:$B$801, 2, FALSE), "No")</f>
        <v>No</v>
      </c>
    </row>
    <row r="2416" spans="1:23" x14ac:dyDescent="0.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VLOOKUP($M2416,People!$A$2:$B$5, 2, FALSE)</f>
        <v>Kelly Williams</v>
      </c>
      <c r="W2416" s="3" t="str">
        <f>IFERROR(VLOOKUP($B2416, 'Returns'!$A$2:$B$801, 2, FALSE), "No")</f>
        <v>No</v>
      </c>
    </row>
    <row r="2417" spans="1:23" x14ac:dyDescent="0.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VLOOKUP($M2417,People!$A$2:$B$5, 2, FALSE)</f>
        <v>Chuck Magee</v>
      </c>
      <c r="W2417" s="3" t="str">
        <f>IFERROR(VLOOKUP($B2417, 'Returns'!$A$2:$B$801, 2, FALSE), "No")</f>
        <v>No</v>
      </c>
    </row>
    <row r="2418" spans="1:23" x14ac:dyDescent="0.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VLOOKUP($M2418,People!$A$2:$B$5, 2, FALSE)</f>
        <v>Anna Andreadi</v>
      </c>
      <c r="W2418" s="3" t="str">
        <f>IFERROR(VLOOKUP($B2418, 'Returns'!$A$2:$B$801, 2, FALSE), "No")</f>
        <v>No</v>
      </c>
    </row>
    <row r="2419" spans="1:23" x14ac:dyDescent="0.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VLOOKUP($M2419,People!$A$2:$B$5, 2, FALSE)</f>
        <v>Anna Andreadi</v>
      </c>
      <c r="W2419" s="3" t="str">
        <f>IFERROR(VLOOKUP($B2419, 'Returns'!$A$2:$B$801, 2, FALSE), "No")</f>
        <v>No</v>
      </c>
    </row>
    <row r="2420" spans="1:23" x14ac:dyDescent="0.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VLOOKUP($M2420,People!$A$2:$B$5, 2, FALSE)</f>
        <v>Anna Andreadi</v>
      </c>
      <c r="W2420" s="3" t="str">
        <f>IFERROR(VLOOKUP($B2420, 'Returns'!$A$2:$B$801, 2, FALSE), "No")</f>
        <v>No</v>
      </c>
    </row>
    <row r="2421" spans="1:23" x14ac:dyDescent="0.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VLOOKUP($M2421,People!$A$2:$B$5, 2, FALSE)</f>
        <v>Anna Andreadi</v>
      </c>
      <c r="W2421" s="3" t="str">
        <f>IFERROR(VLOOKUP($B2421, 'Returns'!$A$2:$B$801, 2, FALSE), "No")</f>
        <v>No</v>
      </c>
    </row>
    <row r="2422" spans="1:23" x14ac:dyDescent="0.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VLOOKUP($M2422,People!$A$2:$B$5, 2, FALSE)</f>
        <v>Anna Andreadi</v>
      </c>
      <c r="W2422" s="3" t="str">
        <f>IFERROR(VLOOKUP($B2422, 'Returns'!$A$2:$B$801, 2, FALSE), "No")</f>
        <v>No</v>
      </c>
    </row>
    <row r="2423" spans="1:23" x14ac:dyDescent="0.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VLOOKUP($M2423,People!$A$2:$B$5, 2, FALSE)</f>
        <v>Kelly Williams</v>
      </c>
      <c r="W2423" s="3" t="str">
        <f>IFERROR(VLOOKUP($B2423, 'Returns'!$A$2:$B$801, 2, FALSE), "No")</f>
        <v>No</v>
      </c>
    </row>
    <row r="2424" spans="1:23" x14ac:dyDescent="0.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VLOOKUP($M2424,People!$A$2:$B$5, 2, FALSE)</f>
        <v>Kelly Williams</v>
      </c>
      <c r="W2424" s="3" t="str">
        <f>IFERROR(VLOOKUP($B2424, 'Returns'!$A$2:$B$801, 2, FALSE), "No")</f>
        <v>No</v>
      </c>
    </row>
    <row r="2425" spans="1:23" x14ac:dyDescent="0.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VLOOKUP($M2425,People!$A$2:$B$5, 2, FALSE)</f>
        <v>Chuck Magee</v>
      </c>
      <c r="W2425" s="3" t="str">
        <f>IFERROR(VLOOKUP($B2425, 'Returns'!$A$2:$B$801, 2, FALSE), "No")</f>
        <v>No</v>
      </c>
    </row>
    <row r="2426" spans="1:23" x14ac:dyDescent="0.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VLOOKUP($M2426,People!$A$2:$B$5, 2, FALSE)</f>
        <v>Chuck Magee</v>
      </c>
      <c r="W2426" s="3" t="str">
        <f>IFERROR(VLOOKUP($B2426, 'Returns'!$A$2:$B$801, 2, FALSE), "No")</f>
        <v>No</v>
      </c>
    </row>
    <row r="2427" spans="1:23" x14ac:dyDescent="0.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VLOOKUP($M2427,People!$A$2:$B$5, 2, FALSE)</f>
        <v>Chuck Magee</v>
      </c>
      <c r="W2427" s="3" t="str">
        <f>IFERROR(VLOOKUP($B2427, 'Returns'!$A$2:$B$801, 2, FALSE), "No")</f>
        <v>No</v>
      </c>
    </row>
    <row r="2428" spans="1:23" x14ac:dyDescent="0.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VLOOKUP($M2428,People!$A$2:$B$5, 2, FALSE)</f>
        <v>Chuck Magee</v>
      </c>
      <c r="W2428" s="3" t="str">
        <f>IFERROR(VLOOKUP($B2428, 'Returns'!$A$2:$B$801, 2, FALSE), "No")</f>
        <v>No</v>
      </c>
    </row>
    <row r="2429" spans="1:23" x14ac:dyDescent="0.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VLOOKUP($M2429,People!$A$2:$B$5, 2, FALSE)</f>
        <v>Kelly Williams</v>
      </c>
      <c r="W2429" s="3" t="str">
        <f>IFERROR(VLOOKUP($B2429, 'Returns'!$A$2:$B$801, 2, FALSE), "No")</f>
        <v>No</v>
      </c>
    </row>
    <row r="2430" spans="1:23" x14ac:dyDescent="0.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VLOOKUP($M2430,People!$A$2:$B$5, 2, FALSE)</f>
        <v>Kelly Williams</v>
      </c>
      <c r="W2430" s="3" t="str">
        <f>IFERROR(VLOOKUP($B2430, 'Returns'!$A$2:$B$801, 2, FALSE), "No")</f>
        <v>No</v>
      </c>
    </row>
    <row r="2431" spans="1:23" x14ac:dyDescent="0.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VLOOKUP($M2431,People!$A$2:$B$5, 2, FALSE)</f>
        <v>Kelly Williams</v>
      </c>
      <c r="W2431" s="3" t="str">
        <f>IFERROR(VLOOKUP($B2431, 'Returns'!$A$2:$B$801, 2, FALSE), "No")</f>
        <v>No</v>
      </c>
    </row>
    <row r="2432" spans="1:23" x14ac:dyDescent="0.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VLOOKUP($M2432,People!$A$2:$B$5, 2, FALSE)</f>
        <v>Anna Andreadi</v>
      </c>
      <c r="W2432" s="3" t="str">
        <f>IFERROR(VLOOKUP($B2432, 'Returns'!$A$2:$B$801, 2, FALSE), "No")</f>
        <v>No</v>
      </c>
    </row>
    <row r="2433" spans="1:23" x14ac:dyDescent="0.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VLOOKUP($M2433,People!$A$2:$B$5, 2, FALSE)</f>
        <v>Anna Andreadi</v>
      </c>
      <c r="W2433" s="3" t="str">
        <f>IFERROR(VLOOKUP($B2433, 'Returns'!$A$2:$B$801, 2, FALSE), "No")</f>
        <v>No</v>
      </c>
    </row>
    <row r="2434" spans="1:23" x14ac:dyDescent="0.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VLOOKUP($M2434,People!$A$2:$B$5, 2, FALSE)</f>
        <v>Chuck Magee</v>
      </c>
      <c r="W2434" s="3" t="str">
        <f>IFERROR(VLOOKUP($B2434, 'Returns'!$A$2:$B$801, 2, FALSE), "No")</f>
        <v>No</v>
      </c>
    </row>
    <row r="2435" spans="1:23" x14ac:dyDescent="0.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VLOOKUP($M2435,People!$A$2:$B$5, 2, FALSE)</f>
        <v>Kelly Williams</v>
      </c>
      <c r="W2435" s="3" t="str">
        <f>IFERROR(VLOOKUP($B2435, 'Returns'!$A$2:$B$801, 2, FALSE), "No")</f>
        <v>No</v>
      </c>
    </row>
    <row r="2436" spans="1:23" x14ac:dyDescent="0.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VLOOKUP($M2436,People!$A$2:$B$5, 2, FALSE)</f>
        <v>Cassandra Brandow</v>
      </c>
      <c r="W2436" s="3" t="str">
        <f>IFERROR(VLOOKUP($B2436, 'Returns'!$A$2:$B$801, 2, FALSE), "No")</f>
        <v>No</v>
      </c>
    </row>
    <row r="2437" spans="1:23" x14ac:dyDescent="0.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VLOOKUP($M2437,People!$A$2:$B$5, 2, FALSE)</f>
        <v>Cassandra Brandow</v>
      </c>
      <c r="W2437" s="3" t="str">
        <f>IFERROR(VLOOKUP($B2437, 'Returns'!$A$2:$B$801, 2, FALSE), "No")</f>
        <v>No</v>
      </c>
    </row>
    <row r="2438" spans="1:23" x14ac:dyDescent="0.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VLOOKUP($M2438,People!$A$2:$B$5, 2, FALSE)</f>
        <v>Anna Andreadi</v>
      </c>
      <c r="W2438" s="3" t="str">
        <f>IFERROR(VLOOKUP($B2438, 'Returns'!$A$2:$B$801, 2, FALSE), "No")</f>
        <v>Yes</v>
      </c>
    </row>
    <row r="2439" spans="1:23" x14ac:dyDescent="0.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VLOOKUP($M2439,People!$A$2:$B$5, 2, FALSE)</f>
        <v>Anna Andreadi</v>
      </c>
      <c r="W2439" s="3" t="str">
        <f>IFERROR(VLOOKUP($B2439, 'Returns'!$A$2:$B$801, 2, FALSE), "No")</f>
        <v>No</v>
      </c>
    </row>
    <row r="2440" spans="1:23" x14ac:dyDescent="0.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VLOOKUP($M2440,People!$A$2:$B$5, 2, FALSE)</f>
        <v>Anna Andreadi</v>
      </c>
      <c r="W2440" s="3" t="str">
        <f>IFERROR(VLOOKUP($B2440, 'Returns'!$A$2:$B$801, 2, FALSE), "No")</f>
        <v>No</v>
      </c>
    </row>
    <row r="2441" spans="1:23" x14ac:dyDescent="0.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VLOOKUP($M2441,People!$A$2:$B$5, 2, FALSE)</f>
        <v>Cassandra Brandow</v>
      </c>
      <c r="W2441" s="3" t="str">
        <f>IFERROR(VLOOKUP($B2441, 'Returns'!$A$2:$B$801, 2, FALSE), "No")</f>
        <v>No</v>
      </c>
    </row>
    <row r="2442" spans="1:23" x14ac:dyDescent="0.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VLOOKUP($M2442,People!$A$2:$B$5, 2, FALSE)</f>
        <v>Chuck Magee</v>
      </c>
      <c r="W2442" s="3" t="str">
        <f>IFERROR(VLOOKUP($B2442, 'Returns'!$A$2:$B$801, 2, FALSE), "No")</f>
        <v>No</v>
      </c>
    </row>
    <row r="2443" spans="1:23" x14ac:dyDescent="0.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VLOOKUP($M2443,People!$A$2:$B$5, 2, FALSE)</f>
        <v>Chuck Magee</v>
      </c>
      <c r="W2443" s="3" t="str">
        <f>IFERROR(VLOOKUP($B2443, 'Returns'!$A$2:$B$801, 2, FALSE), "No")</f>
        <v>No</v>
      </c>
    </row>
    <row r="2444" spans="1:23" x14ac:dyDescent="0.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VLOOKUP($M2444,People!$A$2:$B$5, 2, FALSE)</f>
        <v>Chuck Magee</v>
      </c>
      <c r="W2444" s="3" t="str">
        <f>IFERROR(VLOOKUP($B2444, 'Returns'!$A$2:$B$801, 2, FALSE), "No")</f>
        <v>No</v>
      </c>
    </row>
    <row r="2445" spans="1:23" x14ac:dyDescent="0.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VLOOKUP($M2445,People!$A$2:$B$5, 2, FALSE)</f>
        <v>Chuck Magee</v>
      </c>
      <c r="W2445" s="3" t="str">
        <f>IFERROR(VLOOKUP($B2445, 'Returns'!$A$2:$B$801, 2, FALSE), "No")</f>
        <v>No</v>
      </c>
    </row>
    <row r="2446" spans="1:23" x14ac:dyDescent="0.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VLOOKUP($M2446,People!$A$2:$B$5, 2, FALSE)</f>
        <v>Chuck Magee</v>
      </c>
      <c r="W2446" s="3" t="str">
        <f>IFERROR(VLOOKUP($B2446, 'Returns'!$A$2:$B$801, 2, FALSE), "No")</f>
        <v>No</v>
      </c>
    </row>
    <row r="2447" spans="1:23" x14ac:dyDescent="0.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VLOOKUP($M2447,People!$A$2:$B$5, 2, FALSE)</f>
        <v>Chuck Magee</v>
      </c>
      <c r="W2447" s="3" t="str">
        <f>IFERROR(VLOOKUP($B2447, 'Returns'!$A$2:$B$801, 2, FALSE), "No")</f>
        <v>No</v>
      </c>
    </row>
    <row r="2448" spans="1:23" x14ac:dyDescent="0.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VLOOKUP($M2448,People!$A$2:$B$5, 2, FALSE)</f>
        <v>Anna Andreadi</v>
      </c>
      <c r="W2448" s="3" t="str">
        <f>IFERROR(VLOOKUP($B2448, 'Returns'!$A$2:$B$801, 2, FALSE), "No")</f>
        <v>No</v>
      </c>
    </row>
    <row r="2449" spans="1:23" x14ac:dyDescent="0.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VLOOKUP($M2449,People!$A$2:$B$5, 2, FALSE)</f>
        <v>Chuck Magee</v>
      </c>
      <c r="W2449" s="3" t="str">
        <f>IFERROR(VLOOKUP($B2449, 'Returns'!$A$2:$B$801, 2, FALSE), "No")</f>
        <v>No</v>
      </c>
    </row>
    <row r="2450" spans="1:23" x14ac:dyDescent="0.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VLOOKUP($M2450,People!$A$2:$B$5, 2, FALSE)</f>
        <v>Cassandra Brandow</v>
      </c>
      <c r="W2450" s="3" t="str">
        <f>IFERROR(VLOOKUP($B2450, 'Returns'!$A$2:$B$801, 2, FALSE), "No")</f>
        <v>No</v>
      </c>
    </row>
    <row r="2451" spans="1:23" x14ac:dyDescent="0.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VLOOKUP($M2451,People!$A$2:$B$5, 2, FALSE)</f>
        <v>Anna Andreadi</v>
      </c>
      <c r="W2451" s="3" t="str">
        <f>IFERROR(VLOOKUP($B2451, 'Returns'!$A$2:$B$801, 2, FALSE), "No")</f>
        <v>No</v>
      </c>
    </row>
    <row r="2452" spans="1:23" x14ac:dyDescent="0.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VLOOKUP($M2452,People!$A$2:$B$5, 2, FALSE)</f>
        <v>Chuck Magee</v>
      </c>
      <c r="W2452" s="3" t="str">
        <f>IFERROR(VLOOKUP($B2452, 'Returns'!$A$2:$B$801, 2, FALSE), "No")</f>
        <v>No</v>
      </c>
    </row>
    <row r="2453" spans="1:23" x14ac:dyDescent="0.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VLOOKUP($M2453,People!$A$2:$B$5, 2, FALSE)</f>
        <v>Chuck Magee</v>
      </c>
      <c r="W2453" s="3" t="str">
        <f>IFERROR(VLOOKUP($B2453, 'Returns'!$A$2:$B$801, 2, FALSE), "No")</f>
        <v>No</v>
      </c>
    </row>
    <row r="2454" spans="1:23" x14ac:dyDescent="0.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VLOOKUP($M2454,People!$A$2:$B$5, 2, FALSE)</f>
        <v>Chuck Magee</v>
      </c>
      <c r="W2454" s="3" t="str">
        <f>IFERROR(VLOOKUP($B2454, 'Returns'!$A$2:$B$801, 2, FALSE), "No")</f>
        <v>No</v>
      </c>
    </row>
    <row r="2455" spans="1:23" x14ac:dyDescent="0.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VLOOKUP($M2455,People!$A$2:$B$5, 2, FALSE)</f>
        <v>Chuck Magee</v>
      </c>
      <c r="W2455" s="3" t="str">
        <f>IFERROR(VLOOKUP($B2455, 'Returns'!$A$2:$B$801, 2, FALSE), "No")</f>
        <v>No</v>
      </c>
    </row>
    <row r="2456" spans="1:23" x14ac:dyDescent="0.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VLOOKUP($M2456,People!$A$2:$B$5, 2, FALSE)</f>
        <v>Chuck Magee</v>
      </c>
      <c r="W2456" s="3" t="str">
        <f>IFERROR(VLOOKUP($B2456, 'Returns'!$A$2:$B$801, 2, FALSE), "No")</f>
        <v>No</v>
      </c>
    </row>
    <row r="2457" spans="1:23" x14ac:dyDescent="0.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VLOOKUP($M2457,People!$A$2:$B$5, 2, FALSE)</f>
        <v>Chuck Magee</v>
      </c>
      <c r="W2457" s="3" t="str">
        <f>IFERROR(VLOOKUP($B2457, 'Returns'!$A$2:$B$801, 2, FALSE), "No")</f>
        <v>No</v>
      </c>
    </row>
    <row r="2458" spans="1:23" x14ac:dyDescent="0.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VLOOKUP($M2458,People!$A$2:$B$5, 2, FALSE)</f>
        <v>Chuck Magee</v>
      </c>
      <c r="W2458" s="3" t="str">
        <f>IFERROR(VLOOKUP($B2458, 'Returns'!$A$2:$B$801, 2, FALSE), "No")</f>
        <v>No</v>
      </c>
    </row>
    <row r="2459" spans="1:23" x14ac:dyDescent="0.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VLOOKUP($M2459,People!$A$2:$B$5, 2, FALSE)</f>
        <v>Chuck Magee</v>
      </c>
      <c r="W2459" s="3" t="str">
        <f>IFERROR(VLOOKUP($B2459, 'Returns'!$A$2:$B$801, 2, FALSE), "No")</f>
        <v>No</v>
      </c>
    </row>
    <row r="2460" spans="1:23" x14ac:dyDescent="0.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VLOOKUP($M2460,People!$A$2:$B$5, 2, FALSE)</f>
        <v>Chuck Magee</v>
      </c>
      <c r="W2460" s="3" t="str">
        <f>IFERROR(VLOOKUP($B2460, 'Returns'!$A$2:$B$801, 2, FALSE), "No")</f>
        <v>No</v>
      </c>
    </row>
    <row r="2461" spans="1:23" x14ac:dyDescent="0.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VLOOKUP($M2461,People!$A$2:$B$5, 2, FALSE)</f>
        <v>Chuck Magee</v>
      </c>
      <c r="W2461" s="3" t="str">
        <f>IFERROR(VLOOKUP($B2461, 'Returns'!$A$2:$B$801, 2, FALSE), "No")</f>
        <v>No</v>
      </c>
    </row>
    <row r="2462" spans="1:23" x14ac:dyDescent="0.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VLOOKUP($M2462,People!$A$2:$B$5, 2, FALSE)</f>
        <v>Anna Andreadi</v>
      </c>
      <c r="W2462" s="3" t="str">
        <f>IFERROR(VLOOKUP($B2462, 'Returns'!$A$2:$B$801, 2, FALSE), "No")</f>
        <v>No</v>
      </c>
    </row>
    <row r="2463" spans="1:23" x14ac:dyDescent="0.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VLOOKUP($M2463,People!$A$2:$B$5, 2, FALSE)</f>
        <v>Anna Andreadi</v>
      </c>
      <c r="W2463" s="3" t="str">
        <f>IFERROR(VLOOKUP($B2463, 'Returns'!$A$2:$B$801, 2, FALSE), "No")</f>
        <v>No</v>
      </c>
    </row>
    <row r="2464" spans="1:23" x14ac:dyDescent="0.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VLOOKUP($M2464,People!$A$2:$B$5, 2, FALSE)</f>
        <v>Chuck Magee</v>
      </c>
      <c r="W2464" s="3" t="str">
        <f>IFERROR(VLOOKUP($B2464, 'Returns'!$A$2:$B$801, 2, FALSE), "No")</f>
        <v>No</v>
      </c>
    </row>
    <row r="2465" spans="1:23" x14ac:dyDescent="0.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VLOOKUP($M2465,People!$A$2:$B$5, 2, FALSE)</f>
        <v>Chuck Magee</v>
      </c>
      <c r="W2465" s="3" t="str">
        <f>IFERROR(VLOOKUP($B2465, 'Returns'!$A$2:$B$801, 2, FALSE), "No")</f>
        <v>No</v>
      </c>
    </row>
    <row r="2466" spans="1:23" x14ac:dyDescent="0.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VLOOKUP($M2466,People!$A$2:$B$5, 2, FALSE)</f>
        <v>Chuck Magee</v>
      </c>
      <c r="W2466" s="3" t="str">
        <f>IFERROR(VLOOKUP($B2466, 'Returns'!$A$2:$B$801, 2, FALSE), "No")</f>
        <v>No</v>
      </c>
    </row>
    <row r="2467" spans="1:23" x14ac:dyDescent="0.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VLOOKUP($M2467,People!$A$2:$B$5, 2, FALSE)</f>
        <v>Chuck Magee</v>
      </c>
      <c r="W2467" s="3" t="str">
        <f>IFERROR(VLOOKUP($B2467, 'Returns'!$A$2:$B$801, 2, FALSE), "No")</f>
        <v>No</v>
      </c>
    </row>
    <row r="2468" spans="1:23" x14ac:dyDescent="0.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VLOOKUP($M2468,People!$A$2:$B$5, 2, FALSE)</f>
        <v>Cassandra Brandow</v>
      </c>
      <c r="W2468" s="3" t="str">
        <f>IFERROR(VLOOKUP($B2468, 'Returns'!$A$2:$B$801, 2, FALSE), "No")</f>
        <v>No</v>
      </c>
    </row>
    <row r="2469" spans="1:23" x14ac:dyDescent="0.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VLOOKUP($M2469,People!$A$2:$B$5, 2, FALSE)</f>
        <v>Cassandra Brandow</v>
      </c>
      <c r="W2469" s="3" t="str">
        <f>IFERROR(VLOOKUP($B2469, 'Returns'!$A$2:$B$801, 2, FALSE), "No")</f>
        <v>No</v>
      </c>
    </row>
    <row r="2470" spans="1:23" x14ac:dyDescent="0.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VLOOKUP($M2470,People!$A$2:$B$5, 2, FALSE)</f>
        <v>Cassandra Brandow</v>
      </c>
      <c r="W2470" s="3" t="str">
        <f>IFERROR(VLOOKUP($B2470, 'Returns'!$A$2:$B$801, 2, FALSE), "No")</f>
        <v>No</v>
      </c>
    </row>
    <row r="2471" spans="1:23" x14ac:dyDescent="0.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VLOOKUP($M2471,People!$A$2:$B$5, 2, FALSE)</f>
        <v>Cassandra Brandow</v>
      </c>
      <c r="W2471" s="3" t="str">
        <f>IFERROR(VLOOKUP($B2471, 'Returns'!$A$2:$B$801, 2, FALSE), "No")</f>
        <v>No</v>
      </c>
    </row>
    <row r="2472" spans="1:23" x14ac:dyDescent="0.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VLOOKUP($M2472,People!$A$2:$B$5, 2, FALSE)</f>
        <v>Cassandra Brandow</v>
      </c>
      <c r="W2472" s="3" t="str">
        <f>IFERROR(VLOOKUP($B2472, 'Returns'!$A$2:$B$801, 2, FALSE), "No")</f>
        <v>No</v>
      </c>
    </row>
    <row r="2473" spans="1:23" x14ac:dyDescent="0.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VLOOKUP($M2473,People!$A$2:$B$5, 2, FALSE)</f>
        <v>Cassandra Brandow</v>
      </c>
      <c r="W2473" s="3" t="str">
        <f>IFERROR(VLOOKUP($B2473, 'Returns'!$A$2:$B$801, 2, FALSE), "No")</f>
        <v>No</v>
      </c>
    </row>
    <row r="2474" spans="1:23" x14ac:dyDescent="0.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VLOOKUP($M2474,People!$A$2:$B$5, 2, FALSE)</f>
        <v>Cassandra Brandow</v>
      </c>
      <c r="W2474" s="3" t="str">
        <f>IFERROR(VLOOKUP($B2474, 'Returns'!$A$2:$B$801, 2, FALSE), "No")</f>
        <v>No</v>
      </c>
    </row>
    <row r="2475" spans="1:23" x14ac:dyDescent="0.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VLOOKUP($M2475,People!$A$2:$B$5, 2, FALSE)</f>
        <v>Anna Andreadi</v>
      </c>
      <c r="W2475" s="3" t="str">
        <f>IFERROR(VLOOKUP($B2475, 'Returns'!$A$2:$B$801, 2, FALSE), "No")</f>
        <v>No</v>
      </c>
    </row>
    <row r="2476" spans="1:23" x14ac:dyDescent="0.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VLOOKUP($M2476,People!$A$2:$B$5, 2, FALSE)</f>
        <v>Anna Andreadi</v>
      </c>
      <c r="W2476" s="3" t="str">
        <f>IFERROR(VLOOKUP($B2476, 'Returns'!$A$2:$B$801, 2, FALSE), "No")</f>
        <v>No</v>
      </c>
    </row>
    <row r="2477" spans="1:23" x14ac:dyDescent="0.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VLOOKUP($M2477,People!$A$2:$B$5, 2, FALSE)</f>
        <v>Anna Andreadi</v>
      </c>
      <c r="W2477" s="3" t="str">
        <f>IFERROR(VLOOKUP($B2477, 'Returns'!$A$2:$B$801, 2, FALSE), "No")</f>
        <v>No</v>
      </c>
    </row>
    <row r="2478" spans="1:23" x14ac:dyDescent="0.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VLOOKUP($M2478,People!$A$2:$B$5, 2, FALSE)</f>
        <v>Anna Andreadi</v>
      </c>
      <c r="W2478" s="3" t="str">
        <f>IFERROR(VLOOKUP($B2478, 'Returns'!$A$2:$B$801, 2, FALSE), "No")</f>
        <v>No</v>
      </c>
    </row>
    <row r="2479" spans="1:23" x14ac:dyDescent="0.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VLOOKUP($M2479,People!$A$2:$B$5, 2, FALSE)</f>
        <v>Anna Andreadi</v>
      </c>
      <c r="W2479" s="3" t="str">
        <f>IFERROR(VLOOKUP($B2479, 'Returns'!$A$2:$B$801, 2, FALSE), "No")</f>
        <v>No</v>
      </c>
    </row>
    <row r="2480" spans="1:23" x14ac:dyDescent="0.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VLOOKUP($M2480,People!$A$2:$B$5, 2, FALSE)</f>
        <v>Chuck Magee</v>
      </c>
      <c r="W2480" s="3" t="str">
        <f>IFERROR(VLOOKUP($B2480, 'Returns'!$A$2:$B$801, 2, FALSE), "No")</f>
        <v>No</v>
      </c>
    </row>
    <row r="2481" spans="1:23" x14ac:dyDescent="0.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VLOOKUP($M2481,People!$A$2:$B$5, 2, FALSE)</f>
        <v>Kelly Williams</v>
      </c>
      <c r="W2481" s="3" t="str">
        <f>IFERROR(VLOOKUP($B2481, 'Returns'!$A$2:$B$801, 2, FALSE), "No")</f>
        <v>No</v>
      </c>
    </row>
    <row r="2482" spans="1:23" x14ac:dyDescent="0.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VLOOKUP($M2482,People!$A$2:$B$5, 2, FALSE)</f>
        <v>Kelly Williams</v>
      </c>
      <c r="W2482" s="3" t="str">
        <f>IFERROR(VLOOKUP($B2482, 'Returns'!$A$2:$B$801, 2, FALSE), "No")</f>
        <v>No</v>
      </c>
    </row>
    <row r="2483" spans="1:23" x14ac:dyDescent="0.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VLOOKUP($M2483,People!$A$2:$B$5, 2, FALSE)</f>
        <v>Anna Andreadi</v>
      </c>
      <c r="W2483" s="3" t="str">
        <f>IFERROR(VLOOKUP($B2483, 'Returns'!$A$2:$B$801, 2, FALSE), "No")</f>
        <v>No</v>
      </c>
    </row>
    <row r="2484" spans="1:23" x14ac:dyDescent="0.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VLOOKUP($M2484,People!$A$2:$B$5, 2, FALSE)</f>
        <v>Anna Andreadi</v>
      </c>
      <c r="W2484" s="3" t="str">
        <f>IFERROR(VLOOKUP($B2484, 'Returns'!$A$2:$B$801, 2, FALSE), "No")</f>
        <v>No</v>
      </c>
    </row>
    <row r="2485" spans="1:23" x14ac:dyDescent="0.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VLOOKUP($M2485,People!$A$2:$B$5, 2, FALSE)</f>
        <v>Anna Andreadi</v>
      </c>
      <c r="W2485" s="3" t="str">
        <f>IFERROR(VLOOKUP($B2485, 'Returns'!$A$2:$B$801, 2, FALSE), "No")</f>
        <v>No</v>
      </c>
    </row>
    <row r="2486" spans="1:23" x14ac:dyDescent="0.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VLOOKUP($M2486,People!$A$2:$B$5, 2, FALSE)</f>
        <v>Anna Andreadi</v>
      </c>
      <c r="W2486" s="3" t="str">
        <f>IFERROR(VLOOKUP($B2486, 'Returns'!$A$2:$B$801, 2, FALSE), "No")</f>
        <v>No</v>
      </c>
    </row>
    <row r="2487" spans="1:23" x14ac:dyDescent="0.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VLOOKUP($M2487,People!$A$2:$B$5, 2, FALSE)</f>
        <v>Anna Andreadi</v>
      </c>
      <c r="W2487" s="3" t="str">
        <f>IFERROR(VLOOKUP($B2487, 'Returns'!$A$2:$B$801, 2, FALSE), "No")</f>
        <v>No</v>
      </c>
    </row>
    <row r="2488" spans="1:23" x14ac:dyDescent="0.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VLOOKUP($M2488,People!$A$2:$B$5, 2, FALSE)</f>
        <v>Chuck Magee</v>
      </c>
      <c r="W2488" s="3" t="str">
        <f>IFERROR(VLOOKUP($B2488, 'Returns'!$A$2:$B$801, 2, FALSE), "No")</f>
        <v>No</v>
      </c>
    </row>
    <row r="2489" spans="1:23" x14ac:dyDescent="0.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VLOOKUP($M2489,People!$A$2:$B$5, 2, FALSE)</f>
        <v>Chuck Magee</v>
      </c>
      <c r="W2489" s="3" t="str">
        <f>IFERROR(VLOOKUP($B2489, 'Returns'!$A$2:$B$801, 2, FALSE), "No")</f>
        <v>No</v>
      </c>
    </row>
    <row r="2490" spans="1:23" x14ac:dyDescent="0.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VLOOKUP($M2490,People!$A$2:$B$5, 2, FALSE)</f>
        <v>Chuck Magee</v>
      </c>
      <c r="W2490" s="3" t="str">
        <f>IFERROR(VLOOKUP($B2490, 'Returns'!$A$2:$B$801, 2, FALSE), "No")</f>
        <v>No</v>
      </c>
    </row>
    <row r="2491" spans="1:23" x14ac:dyDescent="0.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VLOOKUP($M2491,People!$A$2:$B$5, 2, FALSE)</f>
        <v>Chuck Magee</v>
      </c>
      <c r="W2491" s="3" t="str">
        <f>IFERROR(VLOOKUP($B2491, 'Returns'!$A$2:$B$801, 2, FALSE), "No")</f>
        <v>No</v>
      </c>
    </row>
    <row r="2492" spans="1:23" x14ac:dyDescent="0.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VLOOKUP($M2492,People!$A$2:$B$5, 2, FALSE)</f>
        <v>Chuck Magee</v>
      </c>
      <c r="W2492" s="3" t="str">
        <f>IFERROR(VLOOKUP($B2492, 'Returns'!$A$2:$B$801, 2, FALSE), "No")</f>
        <v>No</v>
      </c>
    </row>
    <row r="2493" spans="1:23" x14ac:dyDescent="0.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VLOOKUP($M2493,People!$A$2:$B$5, 2, FALSE)</f>
        <v>Anna Andreadi</v>
      </c>
      <c r="W2493" s="3" t="str">
        <f>IFERROR(VLOOKUP($B2493, 'Returns'!$A$2:$B$801, 2, FALSE), "No")</f>
        <v>No</v>
      </c>
    </row>
    <row r="2494" spans="1:23" x14ac:dyDescent="0.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VLOOKUP($M2494,People!$A$2:$B$5, 2, FALSE)</f>
        <v>Chuck Magee</v>
      </c>
      <c r="W2494" s="3" t="str">
        <f>IFERROR(VLOOKUP($B2494, 'Returns'!$A$2:$B$801, 2, FALSE), "No")</f>
        <v>No</v>
      </c>
    </row>
    <row r="2495" spans="1:23" x14ac:dyDescent="0.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VLOOKUP($M2495,People!$A$2:$B$5, 2, FALSE)</f>
        <v>Kelly Williams</v>
      </c>
      <c r="W2495" s="3" t="str">
        <f>IFERROR(VLOOKUP($B2495, 'Returns'!$A$2:$B$801, 2, FALSE), "No")</f>
        <v>No</v>
      </c>
    </row>
    <row r="2496" spans="1:23" x14ac:dyDescent="0.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VLOOKUP($M2496,People!$A$2:$B$5, 2, FALSE)</f>
        <v>Kelly Williams</v>
      </c>
      <c r="W2496" s="3" t="str">
        <f>IFERROR(VLOOKUP($B2496, 'Returns'!$A$2:$B$801, 2, FALSE), "No")</f>
        <v>No</v>
      </c>
    </row>
    <row r="2497" spans="1:23" x14ac:dyDescent="0.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VLOOKUP($M2497,People!$A$2:$B$5, 2, FALSE)</f>
        <v>Kelly Williams</v>
      </c>
      <c r="W2497" s="3" t="str">
        <f>IFERROR(VLOOKUP($B2497, 'Returns'!$A$2:$B$801, 2, FALSE), "No")</f>
        <v>No</v>
      </c>
    </row>
    <row r="2498" spans="1:23" x14ac:dyDescent="0.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VLOOKUP($M2498,People!$A$2:$B$5, 2, FALSE)</f>
        <v>Anna Andreadi</v>
      </c>
      <c r="W2498" s="3" t="str">
        <f>IFERROR(VLOOKUP($B2498, 'Returns'!$A$2:$B$801, 2, FALSE), "No")</f>
        <v>No</v>
      </c>
    </row>
    <row r="2499" spans="1:23" x14ac:dyDescent="0.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VLOOKUP($M2499,People!$A$2:$B$5, 2, FALSE)</f>
        <v>Anna Andreadi</v>
      </c>
      <c r="W2499" s="3" t="str">
        <f>IFERROR(VLOOKUP($B2499, 'Returns'!$A$2:$B$801, 2, FALSE), "No")</f>
        <v>No</v>
      </c>
    </row>
    <row r="2500" spans="1:23" x14ac:dyDescent="0.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VLOOKUP($M2500,People!$A$2:$B$5, 2, FALSE)</f>
        <v>Anna Andreadi</v>
      </c>
      <c r="W2500" s="3" t="str">
        <f>IFERROR(VLOOKUP($B2500, 'Returns'!$A$2:$B$801, 2, FALSE), "No")</f>
        <v>No</v>
      </c>
    </row>
    <row r="2501" spans="1:23" x14ac:dyDescent="0.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VLOOKUP($M2501,People!$A$2:$B$5, 2, FALSE)</f>
        <v>Cassandra Brandow</v>
      </c>
      <c r="W2501" s="3" t="str">
        <f>IFERROR(VLOOKUP($B2501, 'Returns'!$A$2:$B$801, 2, FALSE), "No")</f>
        <v>No</v>
      </c>
    </row>
    <row r="2502" spans="1:23" x14ac:dyDescent="0.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VLOOKUP($M2502,People!$A$2:$B$5, 2, FALSE)</f>
        <v>Kelly Williams</v>
      </c>
      <c r="W2502" s="3" t="str">
        <f>IFERROR(VLOOKUP($B2502, 'Returns'!$A$2:$B$801, 2, FALSE), "No")</f>
        <v>Yes</v>
      </c>
    </row>
    <row r="2503" spans="1:23" x14ac:dyDescent="0.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VLOOKUP($M2503,People!$A$2:$B$5, 2, FALSE)</f>
        <v>Kelly Williams</v>
      </c>
      <c r="W2503" s="3" t="str">
        <f>IFERROR(VLOOKUP($B2503, 'Returns'!$A$2:$B$801, 2, FALSE), "No")</f>
        <v>Yes</v>
      </c>
    </row>
    <row r="2504" spans="1:23" x14ac:dyDescent="0.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VLOOKUP($M2504,People!$A$2:$B$5, 2, FALSE)</f>
        <v>Kelly Williams</v>
      </c>
      <c r="W2504" s="3" t="str">
        <f>IFERROR(VLOOKUP($B2504, 'Returns'!$A$2:$B$801, 2, FALSE), "No")</f>
        <v>Yes</v>
      </c>
    </row>
    <row r="2505" spans="1:23" x14ac:dyDescent="0.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VLOOKUP($M2505,People!$A$2:$B$5, 2, FALSE)</f>
        <v>Anna Andreadi</v>
      </c>
      <c r="W2505" s="3" t="str">
        <f>IFERROR(VLOOKUP($B2505, 'Returns'!$A$2:$B$801, 2, FALSE), "No")</f>
        <v>No</v>
      </c>
    </row>
    <row r="2506" spans="1:23" x14ac:dyDescent="0.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VLOOKUP($M2506,People!$A$2:$B$5, 2, FALSE)</f>
        <v>Anna Andreadi</v>
      </c>
      <c r="W2506" s="3" t="str">
        <f>IFERROR(VLOOKUP($B2506, 'Returns'!$A$2:$B$801, 2, FALSE), "No")</f>
        <v>No</v>
      </c>
    </row>
    <row r="2507" spans="1:23" x14ac:dyDescent="0.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VLOOKUP($M2507,People!$A$2:$B$5, 2, FALSE)</f>
        <v>Anna Andreadi</v>
      </c>
      <c r="W2507" s="3" t="str">
        <f>IFERROR(VLOOKUP($B2507, 'Returns'!$A$2:$B$801, 2, FALSE), "No")</f>
        <v>No</v>
      </c>
    </row>
    <row r="2508" spans="1:23" x14ac:dyDescent="0.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VLOOKUP($M2508,People!$A$2:$B$5, 2, FALSE)</f>
        <v>Anna Andreadi</v>
      </c>
      <c r="W2508" s="3" t="str">
        <f>IFERROR(VLOOKUP($B2508, 'Returns'!$A$2:$B$801, 2, FALSE), "No")</f>
        <v>No</v>
      </c>
    </row>
    <row r="2509" spans="1:23" x14ac:dyDescent="0.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VLOOKUP($M2509,People!$A$2:$B$5, 2, FALSE)</f>
        <v>Kelly Williams</v>
      </c>
      <c r="W2509" s="3" t="str">
        <f>IFERROR(VLOOKUP($B2509, 'Returns'!$A$2:$B$801, 2, FALSE), "No")</f>
        <v>No</v>
      </c>
    </row>
    <row r="2510" spans="1:23" x14ac:dyDescent="0.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VLOOKUP($M2510,People!$A$2:$B$5, 2, FALSE)</f>
        <v>Anna Andreadi</v>
      </c>
      <c r="W2510" s="3" t="str">
        <f>IFERROR(VLOOKUP($B2510, 'Returns'!$A$2:$B$801, 2, FALSE), "No")</f>
        <v>No</v>
      </c>
    </row>
    <row r="2511" spans="1:23" x14ac:dyDescent="0.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VLOOKUP($M2511,People!$A$2:$B$5, 2, FALSE)</f>
        <v>Anna Andreadi</v>
      </c>
      <c r="W2511" s="3" t="str">
        <f>IFERROR(VLOOKUP($B2511, 'Returns'!$A$2:$B$801, 2, FALSE), "No")</f>
        <v>No</v>
      </c>
    </row>
    <row r="2512" spans="1:23" x14ac:dyDescent="0.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VLOOKUP($M2512,People!$A$2:$B$5, 2, FALSE)</f>
        <v>Kelly Williams</v>
      </c>
      <c r="W2512" s="3" t="str">
        <f>IFERROR(VLOOKUP($B2512, 'Returns'!$A$2:$B$801, 2, FALSE), "No")</f>
        <v>No</v>
      </c>
    </row>
    <row r="2513" spans="1:23" x14ac:dyDescent="0.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VLOOKUP($M2513,People!$A$2:$B$5, 2, FALSE)</f>
        <v>Cassandra Brandow</v>
      </c>
      <c r="W2513" s="3" t="str">
        <f>IFERROR(VLOOKUP($B2513, 'Returns'!$A$2:$B$801, 2, FALSE), "No")</f>
        <v>No</v>
      </c>
    </row>
    <row r="2514" spans="1:23" x14ac:dyDescent="0.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VLOOKUP($M2514,People!$A$2:$B$5, 2, FALSE)</f>
        <v>Cassandra Brandow</v>
      </c>
      <c r="W2514" s="3" t="str">
        <f>IFERROR(VLOOKUP($B2514, 'Returns'!$A$2:$B$801, 2, FALSE), "No")</f>
        <v>No</v>
      </c>
    </row>
    <row r="2515" spans="1:23" x14ac:dyDescent="0.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VLOOKUP($M2515,People!$A$2:$B$5, 2, FALSE)</f>
        <v>Kelly Williams</v>
      </c>
      <c r="W2515" s="3" t="str">
        <f>IFERROR(VLOOKUP($B2515, 'Returns'!$A$2:$B$801, 2, FALSE), "No")</f>
        <v>No</v>
      </c>
    </row>
    <row r="2516" spans="1:23" x14ac:dyDescent="0.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VLOOKUP($M2516,People!$A$2:$B$5, 2, FALSE)</f>
        <v>Kelly Williams</v>
      </c>
      <c r="W2516" s="3" t="str">
        <f>IFERROR(VLOOKUP($B2516, 'Returns'!$A$2:$B$801, 2, FALSE), "No")</f>
        <v>No</v>
      </c>
    </row>
    <row r="2517" spans="1:23" x14ac:dyDescent="0.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VLOOKUP($M2517,People!$A$2:$B$5, 2, FALSE)</f>
        <v>Chuck Magee</v>
      </c>
      <c r="W2517" s="3" t="str">
        <f>IFERROR(VLOOKUP($B2517, 'Returns'!$A$2:$B$801, 2, FALSE), "No")</f>
        <v>No</v>
      </c>
    </row>
    <row r="2518" spans="1:23" x14ac:dyDescent="0.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VLOOKUP($M2518,People!$A$2:$B$5, 2, FALSE)</f>
        <v>Kelly Williams</v>
      </c>
      <c r="W2518" s="3" t="str">
        <f>IFERROR(VLOOKUP($B2518, 'Returns'!$A$2:$B$801, 2, FALSE), "No")</f>
        <v>No</v>
      </c>
    </row>
    <row r="2519" spans="1:23" x14ac:dyDescent="0.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VLOOKUP($M2519,People!$A$2:$B$5, 2, FALSE)</f>
        <v>Chuck Magee</v>
      </c>
      <c r="W2519" s="3" t="str">
        <f>IFERROR(VLOOKUP($B2519, 'Returns'!$A$2:$B$801, 2, FALSE), "No")</f>
        <v>No</v>
      </c>
    </row>
    <row r="2520" spans="1:23" x14ac:dyDescent="0.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VLOOKUP($M2520,People!$A$2:$B$5, 2, FALSE)</f>
        <v>Kelly Williams</v>
      </c>
      <c r="W2520" s="3" t="str">
        <f>IFERROR(VLOOKUP($B2520, 'Returns'!$A$2:$B$801, 2, FALSE), "No")</f>
        <v>No</v>
      </c>
    </row>
    <row r="2521" spans="1:23" x14ac:dyDescent="0.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VLOOKUP($M2521,People!$A$2:$B$5, 2, FALSE)</f>
        <v>Kelly Williams</v>
      </c>
      <c r="W2521" s="3" t="str">
        <f>IFERROR(VLOOKUP($B2521, 'Returns'!$A$2:$B$801, 2, FALSE), "No")</f>
        <v>No</v>
      </c>
    </row>
    <row r="2522" spans="1:23" x14ac:dyDescent="0.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VLOOKUP($M2522,People!$A$2:$B$5, 2, FALSE)</f>
        <v>Kelly Williams</v>
      </c>
      <c r="W2522" s="3" t="str">
        <f>IFERROR(VLOOKUP($B2522, 'Returns'!$A$2:$B$801, 2, FALSE), "No")</f>
        <v>No</v>
      </c>
    </row>
    <row r="2523" spans="1:23" x14ac:dyDescent="0.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VLOOKUP($M2523,People!$A$2:$B$5, 2, FALSE)</f>
        <v>Kelly Williams</v>
      </c>
      <c r="W2523" s="3" t="str">
        <f>IFERROR(VLOOKUP($B2523, 'Returns'!$A$2:$B$801, 2, FALSE), "No")</f>
        <v>No</v>
      </c>
    </row>
    <row r="2524" spans="1:23" x14ac:dyDescent="0.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VLOOKUP($M2524,People!$A$2:$B$5, 2, FALSE)</f>
        <v>Kelly Williams</v>
      </c>
      <c r="W2524" s="3" t="str">
        <f>IFERROR(VLOOKUP($B2524, 'Returns'!$A$2:$B$801, 2, FALSE), "No")</f>
        <v>No</v>
      </c>
    </row>
    <row r="2525" spans="1:23" x14ac:dyDescent="0.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VLOOKUP($M2525,People!$A$2:$B$5, 2, FALSE)</f>
        <v>Kelly Williams</v>
      </c>
      <c r="W2525" s="3" t="str">
        <f>IFERROR(VLOOKUP($B2525, 'Returns'!$A$2:$B$801, 2, FALSE), "No")</f>
        <v>No</v>
      </c>
    </row>
    <row r="2526" spans="1:23" x14ac:dyDescent="0.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VLOOKUP($M2526,People!$A$2:$B$5, 2, FALSE)</f>
        <v>Kelly Williams</v>
      </c>
      <c r="W2526" s="3" t="str">
        <f>IFERROR(VLOOKUP($B2526, 'Returns'!$A$2:$B$801, 2, FALSE), "No")</f>
        <v>No</v>
      </c>
    </row>
    <row r="2527" spans="1:23" x14ac:dyDescent="0.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VLOOKUP($M2527,People!$A$2:$B$5, 2, FALSE)</f>
        <v>Kelly Williams</v>
      </c>
      <c r="W2527" s="3" t="str">
        <f>IFERROR(VLOOKUP($B2527, 'Returns'!$A$2:$B$801, 2, FALSE), "No")</f>
        <v>No</v>
      </c>
    </row>
    <row r="2528" spans="1:23" x14ac:dyDescent="0.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VLOOKUP($M2528,People!$A$2:$B$5, 2, FALSE)</f>
        <v>Kelly Williams</v>
      </c>
      <c r="W2528" s="3" t="str">
        <f>IFERROR(VLOOKUP($B2528, 'Returns'!$A$2:$B$801, 2, FALSE), "No")</f>
        <v>No</v>
      </c>
    </row>
    <row r="2529" spans="1:23" x14ac:dyDescent="0.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VLOOKUP($M2529,People!$A$2:$B$5, 2, FALSE)</f>
        <v>Kelly Williams</v>
      </c>
      <c r="W2529" s="3" t="str">
        <f>IFERROR(VLOOKUP($B2529, 'Returns'!$A$2:$B$801, 2, FALSE), "No")</f>
        <v>No</v>
      </c>
    </row>
    <row r="2530" spans="1:23" x14ac:dyDescent="0.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VLOOKUP($M2530,People!$A$2:$B$5, 2, FALSE)</f>
        <v>Kelly Williams</v>
      </c>
      <c r="W2530" s="3" t="str">
        <f>IFERROR(VLOOKUP($B2530, 'Returns'!$A$2:$B$801, 2, FALSE), "No")</f>
        <v>No</v>
      </c>
    </row>
    <row r="2531" spans="1:23" x14ac:dyDescent="0.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VLOOKUP($M2531,People!$A$2:$B$5, 2, FALSE)</f>
        <v>Cassandra Brandow</v>
      </c>
      <c r="W2531" s="3" t="str">
        <f>IFERROR(VLOOKUP($B2531, 'Returns'!$A$2:$B$801, 2, FALSE), "No")</f>
        <v>No</v>
      </c>
    </row>
    <row r="2532" spans="1:23" x14ac:dyDescent="0.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VLOOKUP($M2532,People!$A$2:$B$5, 2, FALSE)</f>
        <v>Cassandra Brandow</v>
      </c>
      <c r="W2532" s="3" t="str">
        <f>IFERROR(VLOOKUP($B2532, 'Returns'!$A$2:$B$801, 2, FALSE), "No")</f>
        <v>No</v>
      </c>
    </row>
    <row r="2533" spans="1:23" x14ac:dyDescent="0.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VLOOKUP($M2533,People!$A$2:$B$5, 2, FALSE)</f>
        <v>Cassandra Brandow</v>
      </c>
      <c r="W2533" s="3" t="str">
        <f>IFERROR(VLOOKUP($B2533, 'Returns'!$A$2:$B$801, 2, FALSE), "No")</f>
        <v>No</v>
      </c>
    </row>
    <row r="2534" spans="1:23" x14ac:dyDescent="0.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VLOOKUP($M2534,People!$A$2:$B$5, 2, FALSE)</f>
        <v>Cassandra Brandow</v>
      </c>
      <c r="W2534" s="3" t="str">
        <f>IFERROR(VLOOKUP($B2534, 'Returns'!$A$2:$B$801, 2, FALSE), "No")</f>
        <v>No</v>
      </c>
    </row>
    <row r="2535" spans="1:23" x14ac:dyDescent="0.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VLOOKUP($M2535,People!$A$2:$B$5, 2, FALSE)</f>
        <v>Cassandra Brandow</v>
      </c>
      <c r="W2535" s="3" t="str">
        <f>IFERROR(VLOOKUP($B2535, 'Returns'!$A$2:$B$801, 2, FALSE), "No")</f>
        <v>No</v>
      </c>
    </row>
    <row r="2536" spans="1:23" x14ac:dyDescent="0.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VLOOKUP($M2536,People!$A$2:$B$5, 2, FALSE)</f>
        <v>Chuck Magee</v>
      </c>
      <c r="W2536" s="3" t="str">
        <f>IFERROR(VLOOKUP($B2536, 'Returns'!$A$2:$B$801, 2, FALSE), "No")</f>
        <v>No</v>
      </c>
    </row>
    <row r="2537" spans="1:23" x14ac:dyDescent="0.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VLOOKUP($M2537,People!$A$2:$B$5, 2, FALSE)</f>
        <v>Anna Andreadi</v>
      </c>
      <c r="W2537" s="3" t="str">
        <f>IFERROR(VLOOKUP($B2537, 'Returns'!$A$2:$B$801, 2, FALSE), "No")</f>
        <v>Yes</v>
      </c>
    </row>
    <row r="2538" spans="1:23" x14ac:dyDescent="0.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VLOOKUP($M2538,People!$A$2:$B$5, 2, FALSE)</f>
        <v>Chuck Magee</v>
      </c>
      <c r="W2538" s="3" t="str">
        <f>IFERROR(VLOOKUP($B2538, 'Returns'!$A$2:$B$801, 2, FALSE), "No")</f>
        <v>No</v>
      </c>
    </row>
    <row r="2539" spans="1:23" x14ac:dyDescent="0.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VLOOKUP($M2539,People!$A$2:$B$5, 2, FALSE)</f>
        <v>Chuck Magee</v>
      </c>
      <c r="W2539" s="3" t="str">
        <f>IFERROR(VLOOKUP($B2539, 'Returns'!$A$2:$B$801, 2, FALSE), "No")</f>
        <v>No</v>
      </c>
    </row>
    <row r="2540" spans="1:23" x14ac:dyDescent="0.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VLOOKUP($M2540,People!$A$2:$B$5, 2, FALSE)</f>
        <v>Chuck Magee</v>
      </c>
      <c r="W2540" s="3" t="str">
        <f>IFERROR(VLOOKUP($B2540, 'Returns'!$A$2:$B$801, 2, FALSE), "No")</f>
        <v>No</v>
      </c>
    </row>
    <row r="2541" spans="1:23" x14ac:dyDescent="0.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VLOOKUP($M2541,People!$A$2:$B$5, 2, FALSE)</f>
        <v>Anna Andreadi</v>
      </c>
      <c r="W2541" s="3" t="str">
        <f>IFERROR(VLOOKUP($B2541, 'Returns'!$A$2:$B$801, 2, FALSE), "No")</f>
        <v>No</v>
      </c>
    </row>
    <row r="2542" spans="1:23" x14ac:dyDescent="0.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VLOOKUP($M2542,People!$A$2:$B$5, 2, FALSE)</f>
        <v>Anna Andreadi</v>
      </c>
      <c r="W2542" s="3" t="str">
        <f>IFERROR(VLOOKUP($B2542, 'Returns'!$A$2:$B$801, 2, FALSE), "No")</f>
        <v>No</v>
      </c>
    </row>
    <row r="2543" spans="1:23" x14ac:dyDescent="0.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VLOOKUP($M2543,People!$A$2:$B$5, 2, FALSE)</f>
        <v>Anna Andreadi</v>
      </c>
      <c r="W2543" s="3" t="str">
        <f>IFERROR(VLOOKUP($B2543, 'Returns'!$A$2:$B$801, 2, FALSE), "No")</f>
        <v>No</v>
      </c>
    </row>
    <row r="2544" spans="1:23" x14ac:dyDescent="0.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VLOOKUP($M2544,People!$A$2:$B$5, 2, FALSE)</f>
        <v>Chuck Magee</v>
      </c>
      <c r="W2544" s="3" t="str">
        <f>IFERROR(VLOOKUP($B2544, 'Returns'!$A$2:$B$801, 2, FALSE), "No")</f>
        <v>No</v>
      </c>
    </row>
    <row r="2545" spans="1:23" x14ac:dyDescent="0.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VLOOKUP($M2545,People!$A$2:$B$5, 2, FALSE)</f>
        <v>Chuck Magee</v>
      </c>
      <c r="W2545" s="3" t="str">
        <f>IFERROR(VLOOKUP($B2545, 'Returns'!$A$2:$B$801, 2, FALSE), "No")</f>
        <v>No</v>
      </c>
    </row>
    <row r="2546" spans="1:23" x14ac:dyDescent="0.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VLOOKUP($M2546,People!$A$2:$B$5, 2, FALSE)</f>
        <v>Chuck Magee</v>
      </c>
      <c r="W2546" s="3" t="str">
        <f>IFERROR(VLOOKUP($B2546, 'Returns'!$A$2:$B$801, 2, FALSE), "No")</f>
        <v>No</v>
      </c>
    </row>
    <row r="2547" spans="1:23" x14ac:dyDescent="0.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VLOOKUP($M2547,People!$A$2:$B$5, 2, FALSE)</f>
        <v>Anna Andreadi</v>
      </c>
      <c r="W2547" s="3" t="str">
        <f>IFERROR(VLOOKUP($B2547, 'Returns'!$A$2:$B$801, 2, FALSE), "No")</f>
        <v>No</v>
      </c>
    </row>
    <row r="2548" spans="1:23" x14ac:dyDescent="0.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VLOOKUP($M2548,People!$A$2:$B$5, 2, FALSE)</f>
        <v>Anna Andreadi</v>
      </c>
      <c r="W2548" s="3" t="str">
        <f>IFERROR(VLOOKUP($B2548, 'Returns'!$A$2:$B$801, 2, FALSE), "No")</f>
        <v>No</v>
      </c>
    </row>
    <row r="2549" spans="1:23" x14ac:dyDescent="0.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VLOOKUP($M2549,People!$A$2:$B$5, 2, FALSE)</f>
        <v>Anna Andreadi</v>
      </c>
      <c r="W2549" s="3" t="str">
        <f>IFERROR(VLOOKUP($B2549, 'Returns'!$A$2:$B$801, 2, FALSE), "No")</f>
        <v>Yes</v>
      </c>
    </row>
    <row r="2550" spans="1:23" x14ac:dyDescent="0.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VLOOKUP($M2550,People!$A$2:$B$5, 2, FALSE)</f>
        <v>Anna Andreadi</v>
      </c>
      <c r="W2550" s="3" t="str">
        <f>IFERROR(VLOOKUP($B2550, 'Returns'!$A$2:$B$801, 2, FALSE), "No")</f>
        <v>Yes</v>
      </c>
    </row>
    <row r="2551" spans="1:23" x14ac:dyDescent="0.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VLOOKUP($M2551,People!$A$2:$B$5, 2, FALSE)</f>
        <v>Anna Andreadi</v>
      </c>
      <c r="W2551" s="3" t="str">
        <f>IFERROR(VLOOKUP($B2551, 'Returns'!$A$2:$B$801, 2, FALSE), "No")</f>
        <v>Yes</v>
      </c>
    </row>
    <row r="2552" spans="1:23" x14ac:dyDescent="0.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VLOOKUP($M2552,People!$A$2:$B$5, 2, FALSE)</f>
        <v>Anna Andreadi</v>
      </c>
      <c r="W2552" s="3" t="str">
        <f>IFERROR(VLOOKUP($B2552, 'Returns'!$A$2:$B$801, 2, FALSE), "No")</f>
        <v>Yes</v>
      </c>
    </row>
    <row r="2553" spans="1:23" x14ac:dyDescent="0.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VLOOKUP($M2553,People!$A$2:$B$5, 2, FALSE)</f>
        <v>Cassandra Brandow</v>
      </c>
      <c r="W2553" s="3" t="str">
        <f>IFERROR(VLOOKUP($B2553, 'Returns'!$A$2:$B$801, 2, FALSE), "No")</f>
        <v>No</v>
      </c>
    </row>
    <row r="2554" spans="1:23" x14ac:dyDescent="0.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VLOOKUP($M2554,People!$A$2:$B$5, 2, FALSE)</f>
        <v>Cassandra Brandow</v>
      </c>
      <c r="W2554" s="3" t="str">
        <f>IFERROR(VLOOKUP($B2554, 'Returns'!$A$2:$B$801, 2, FALSE), "No")</f>
        <v>No</v>
      </c>
    </row>
    <row r="2555" spans="1:23" x14ac:dyDescent="0.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VLOOKUP($M2555,People!$A$2:$B$5, 2, FALSE)</f>
        <v>Cassandra Brandow</v>
      </c>
      <c r="W2555" s="3" t="str">
        <f>IFERROR(VLOOKUP($B2555, 'Returns'!$A$2:$B$801, 2, FALSE), "No")</f>
        <v>No</v>
      </c>
    </row>
    <row r="2556" spans="1:23" x14ac:dyDescent="0.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VLOOKUP($M2556,People!$A$2:$B$5, 2, FALSE)</f>
        <v>Cassandra Brandow</v>
      </c>
      <c r="W2556" s="3" t="str">
        <f>IFERROR(VLOOKUP($B2556, 'Returns'!$A$2:$B$801, 2, FALSE), "No")</f>
        <v>No</v>
      </c>
    </row>
    <row r="2557" spans="1:23" x14ac:dyDescent="0.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VLOOKUP($M2557,People!$A$2:$B$5, 2, FALSE)</f>
        <v>Chuck Magee</v>
      </c>
      <c r="W2557" s="3" t="str">
        <f>IFERROR(VLOOKUP($B2557, 'Returns'!$A$2:$B$801, 2, FALSE), "No")</f>
        <v>No</v>
      </c>
    </row>
    <row r="2558" spans="1:23" x14ac:dyDescent="0.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VLOOKUP($M2558,People!$A$2:$B$5, 2, FALSE)</f>
        <v>Kelly Williams</v>
      </c>
      <c r="W2558" s="3" t="str">
        <f>IFERROR(VLOOKUP($B2558, 'Returns'!$A$2:$B$801, 2, FALSE), "No")</f>
        <v>No</v>
      </c>
    </row>
    <row r="2559" spans="1:23" x14ac:dyDescent="0.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VLOOKUP($M2559,People!$A$2:$B$5, 2, FALSE)</f>
        <v>Cassandra Brandow</v>
      </c>
      <c r="W2559" s="3" t="str">
        <f>IFERROR(VLOOKUP($B2559, 'Returns'!$A$2:$B$801, 2, FALSE), "No")</f>
        <v>No</v>
      </c>
    </row>
    <row r="2560" spans="1:23" x14ac:dyDescent="0.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VLOOKUP($M2560,People!$A$2:$B$5, 2, FALSE)</f>
        <v>Anna Andreadi</v>
      </c>
      <c r="W2560" s="3" t="str">
        <f>IFERROR(VLOOKUP($B2560, 'Returns'!$A$2:$B$801, 2, FALSE), "No")</f>
        <v>No</v>
      </c>
    </row>
    <row r="2561" spans="1:23" x14ac:dyDescent="0.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VLOOKUP($M2561,People!$A$2:$B$5, 2, FALSE)</f>
        <v>Anna Andreadi</v>
      </c>
      <c r="W2561" s="3" t="str">
        <f>IFERROR(VLOOKUP($B2561, 'Returns'!$A$2:$B$801, 2, FALSE), "No")</f>
        <v>No</v>
      </c>
    </row>
    <row r="2562" spans="1:23" x14ac:dyDescent="0.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VLOOKUP($M2562,People!$A$2:$B$5, 2, FALSE)</f>
        <v>Anna Andreadi</v>
      </c>
      <c r="W2562" s="3" t="str">
        <f>IFERROR(VLOOKUP($B2562, 'Returns'!$A$2:$B$801, 2, FALSE), "No")</f>
        <v>No</v>
      </c>
    </row>
    <row r="2563" spans="1:23" x14ac:dyDescent="0.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VLOOKUP($M2563,People!$A$2:$B$5, 2, FALSE)</f>
        <v>Cassandra Brandow</v>
      </c>
      <c r="W2563" s="3" t="str">
        <f>IFERROR(VLOOKUP($B2563, 'Returns'!$A$2:$B$801, 2, FALSE), "No")</f>
        <v>No</v>
      </c>
    </row>
    <row r="2564" spans="1:23" x14ac:dyDescent="0.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VLOOKUP($M2564,People!$A$2:$B$5, 2, FALSE)</f>
        <v>Cassandra Brandow</v>
      </c>
      <c r="W2564" s="3" t="str">
        <f>IFERROR(VLOOKUP($B2564, 'Returns'!$A$2:$B$801, 2, FALSE), "No")</f>
        <v>No</v>
      </c>
    </row>
    <row r="2565" spans="1:23" x14ac:dyDescent="0.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VLOOKUP($M2565,People!$A$2:$B$5, 2, FALSE)</f>
        <v>Chuck Magee</v>
      </c>
      <c r="W2565" s="3" t="str">
        <f>IFERROR(VLOOKUP($B2565, 'Returns'!$A$2:$B$801, 2, FALSE), "No")</f>
        <v>No</v>
      </c>
    </row>
    <row r="2566" spans="1:23" x14ac:dyDescent="0.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VLOOKUP($M2566,People!$A$2:$B$5, 2, FALSE)</f>
        <v>Chuck Magee</v>
      </c>
      <c r="W2566" s="3" t="str">
        <f>IFERROR(VLOOKUP($B2566, 'Returns'!$A$2:$B$801, 2, FALSE), "No")</f>
        <v>No</v>
      </c>
    </row>
    <row r="2567" spans="1:23" x14ac:dyDescent="0.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VLOOKUP($M2567,People!$A$2:$B$5, 2, FALSE)</f>
        <v>Cassandra Brandow</v>
      </c>
      <c r="W2567" s="3" t="str">
        <f>IFERROR(VLOOKUP($B2567, 'Returns'!$A$2:$B$801, 2, FALSE), "No")</f>
        <v>No</v>
      </c>
    </row>
    <row r="2568" spans="1:23" x14ac:dyDescent="0.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VLOOKUP($M2568,People!$A$2:$B$5, 2, FALSE)</f>
        <v>Anna Andreadi</v>
      </c>
      <c r="W2568" s="3" t="str">
        <f>IFERROR(VLOOKUP($B2568, 'Returns'!$A$2:$B$801, 2, FALSE), "No")</f>
        <v>No</v>
      </c>
    </row>
    <row r="2569" spans="1:23" x14ac:dyDescent="0.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VLOOKUP($M2569,People!$A$2:$B$5, 2, FALSE)</f>
        <v>Anna Andreadi</v>
      </c>
      <c r="W2569" s="3" t="str">
        <f>IFERROR(VLOOKUP($B2569, 'Returns'!$A$2:$B$801, 2, FALSE), "No")</f>
        <v>No</v>
      </c>
    </row>
    <row r="2570" spans="1:23" x14ac:dyDescent="0.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VLOOKUP($M2570,People!$A$2:$B$5, 2, FALSE)</f>
        <v>Chuck Magee</v>
      </c>
      <c r="W2570" s="3" t="str">
        <f>IFERROR(VLOOKUP($B2570, 'Returns'!$A$2:$B$801, 2, FALSE), "No")</f>
        <v>No</v>
      </c>
    </row>
    <row r="2571" spans="1:23" x14ac:dyDescent="0.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VLOOKUP($M2571,People!$A$2:$B$5, 2, FALSE)</f>
        <v>Chuck Magee</v>
      </c>
      <c r="W2571" s="3" t="str">
        <f>IFERROR(VLOOKUP($B2571, 'Returns'!$A$2:$B$801, 2, FALSE), "No")</f>
        <v>No</v>
      </c>
    </row>
    <row r="2572" spans="1:23" x14ac:dyDescent="0.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VLOOKUP($M2572,People!$A$2:$B$5, 2, FALSE)</f>
        <v>Chuck Magee</v>
      </c>
      <c r="W2572" s="3" t="str">
        <f>IFERROR(VLOOKUP($B2572, 'Returns'!$A$2:$B$801, 2, FALSE), "No")</f>
        <v>No</v>
      </c>
    </row>
    <row r="2573" spans="1:23" x14ac:dyDescent="0.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VLOOKUP($M2573,People!$A$2:$B$5, 2, FALSE)</f>
        <v>Kelly Williams</v>
      </c>
      <c r="W2573" s="3" t="str">
        <f>IFERROR(VLOOKUP($B2573, 'Returns'!$A$2:$B$801, 2, FALSE), "No")</f>
        <v>No</v>
      </c>
    </row>
    <row r="2574" spans="1:23" x14ac:dyDescent="0.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VLOOKUP($M2574,People!$A$2:$B$5, 2, FALSE)</f>
        <v>Kelly Williams</v>
      </c>
      <c r="W2574" s="3" t="str">
        <f>IFERROR(VLOOKUP($B2574, 'Returns'!$A$2:$B$801, 2, FALSE), "No")</f>
        <v>No</v>
      </c>
    </row>
    <row r="2575" spans="1:23" x14ac:dyDescent="0.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VLOOKUP($M2575,People!$A$2:$B$5, 2, FALSE)</f>
        <v>Kelly Williams</v>
      </c>
      <c r="W2575" s="3" t="str">
        <f>IFERROR(VLOOKUP($B2575, 'Returns'!$A$2:$B$801, 2, FALSE), "No")</f>
        <v>Yes</v>
      </c>
    </row>
    <row r="2576" spans="1:23" x14ac:dyDescent="0.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VLOOKUP($M2576,People!$A$2:$B$5, 2, FALSE)</f>
        <v>Cassandra Brandow</v>
      </c>
      <c r="W2576" s="3" t="str">
        <f>IFERROR(VLOOKUP($B2576, 'Returns'!$A$2:$B$801, 2, FALSE), "No")</f>
        <v>No</v>
      </c>
    </row>
    <row r="2577" spans="1:23" x14ac:dyDescent="0.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VLOOKUP($M2577,People!$A$2:$B$5, 2, FALSE)</f>
        <v>Cassandra Brandow</v>
      </c>
      <c r="W2577" s="3" t="str">
        <f>IFERROR(VLOOKUP($B2577, 'Returns'!$A$2:$B$801, 2, FALSE), "No")</f>
        <v>No</v>
      </c>
    </row>
    <row r="2578" spans="1:23" x14ac:dyDescent="0.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VLOOKUP($M2578,People!$A$2:$B$5, 2, FALSE)</f>
        <v>Cassandra Brandow</v>
      </c>
      <c r="W2578" s="3" t="str">
        <f>IFERROR(VLOOKUP($B2578, 'Returns'!$A$2:$B$801, 2, FALSE), "No")</f>
        <v>No</v>
      </c>
    </row>
    <row r="2579" spans="1:23" x14ac:dyDescent="0.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VLOOKUP($M2579,People!$A$2:$B$5, 2, FALSE)</f>
        <v>Cassandra Brandow</v>
      </c>
      <c r="W2579" s="3" t="str">
        <f>IFERROR(VLOOKUP($B2579, 'Returns'!$A$2:$B$801, 2, FALSE), "No")</f>
        <v>No</v>
      </c>
    </row>
    <row r="2580" spans="1:23" x14ac:dyDescent="0.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VLOOKUP($M2580,People!$A$2:$B$5, 2, FALSE)</f>
        <v>Cassandra Brandow</v>
      </c>
      <c r="W2580" s="3" t="str">
        <f>IFERROR(VLOOKUP($B2580, 'Returns'!$A$2:$B$801, 2, FALSE), "No")</f>
        <v>No</v>
      </c>
    </row>
    <row r="2581" spans="1:23" x14ac:dyDescent="0.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VLOOKUP($M2581,People!$A$2:$B$5, 2, FALSE)</f>
        <v>Cassandra Brandow</v>
      </c>
      <c r="W2581" s="3" t="str">
        <f>IFERROR(VLOOKUP($B2581, 'Returns'!$A$2:$B$801, 2, FALSE), "No")</f>
        <v>No</v>
      </c>
    </row>
    <row r="2582" spans="1:23" x14ac:dyDescent="0.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VLOOKUP($M2582,People!$A$2:$B$5, 2, FALSE)</f>
        <v>Cassandra Brandow</v>
      </c>
      <c r="W2582" s="3" t="str">
        <f>IFERROR(VLOOKUP($B2582, 'Returns'!$A$2:$B$801, 2, FALSE), "No")</f>
        <v>No</v>
      </c>
    </row>
    <row r="2583" spans="1:23" x14ac:dyDescent="0.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VLOOKUP($M2583,People!$A$2:$B$5, 2, FALSE)</f>
        <v>Cassandra Brandow</v>
      </c>
      <c r="W2583" s="3" t="str">
        <f>IFERROR(VLOOKUP($B2583, 'Returns'!$A$2:$B$801, 2, FALSE), "No")</f>
        <v>No</v>
      </c>
    </row>
    <row r="2584" spans="1:23" x14ac:dyDescent="0.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VLOOKUP($M2584,People!$A$2:$B$5, 2, FALSE)</f>
        <v>Cassandra Brandow</v>
      </c>
      <c r="W2584" s="3" t="str">
        <f>IFERROR(VLOOKUP($B2584, 'Returns'!$A$2:$B$801, 2, FALSE), "No")</f>
        <v>No</v>
      </c>
    </row>
    <row r="2585" spans="1:23" x14ac:dyDescent="0.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VLOOKUP($M2585,People!$A$2:$B$5, 2, FALSE)</f>
        <v>Cassandra Brandow</v>
      </c>
      <c r="W2585" s="3" t="str">
        <f>IFERROR(VLOOKUP($B2585, 'Returns'!$A$2:$B$801, 2, FALSE), "No")</f>
        <v>No</v>
      </c>
    </row>
    <row r="2586" spans="1:23" x14ac:dyDescent="0.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VLOOKUP($M2586,People!$A$2:$B$5, 2, FALSE)</f>
        <v>Cassandra Brandow</v>
      </c>
      <c r="W2586" s="3" t="str">
        <f>IFERROR(VLOOKUP($B2586, 'Returns'!$A$2:$B$801, 2, FALSE), "No")</f>
        <v>No</v>
      </c>
    </row>
    <row r="2587" spans="1:23" x14ac:dyDescent="0.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VLOOKUP($M2587,People!$A$2:$B$5, 2, FALSE)</f>
        <v>Kelly Williams</v>
      </c>
      <c r="W2587" s="3" t="str">
        <f>IFERROR(VLOOKUP($B2587, 'Returns'!$A$2:$B$801, 2, FALSE), "No")</f>
        <v>No</v>
      </c>
    </row>
    <row r="2588" spans="1:23" x14ac:dyDescent="0.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VLOOKUP($M2588,People!$A$2:$B$5, 2, FALSE)</f>
        <v>Chuck Magee</v>
      </c>
      <c r="W2588" s="3" t="str">
        <f>IFERROR(VLOOKUP($B2588, 'Returns'!$A$2:$B$801, 2, FALSE), "No")</f>
        <v>No</v>
      </c>
    </row>
    <row r="2589" spans="1:23" x14ac:dyDescent="0.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VLOOKUP($M2589,People!$A$2:$B$5, 2, FALSE)</f>
        <v>Chuck Magee</v>
      </c>
      <c r="W2589" s="3" t="str">
        <f>IFERROR(VLOOKUP($B2589, 'Returns'!$A$2:$B$801, 2, FALSE), "No")</f>
        <v>No</v>
      </c>
    </row>
    <row r="2590" spans="1:23" x14ac:dyDescent="0.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VLOOKUP($M2590,People!$A$2:$B$5, 2, FALSE)</f>
        <v>Anna Andreadi</v>
      </c>
      <c r="W2590" s="3" t="str">
        <f>IFERROR(VLOOKUP($B2590, 'Returns'!$A$2:$B$801, 2, FALSE), "No")</f>
        <v>No</v>
      </c>
    </row>
    <row r="2591" spans="1:23" x14ac:dyDescent="0.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VLOOKUP($M2591,People!$A$2:$B$5, 2, FALSE)</f>
        <v>Anna Andreadi</v>
      </c>
      <c r="W2591" s="3" t="str">
        <f>IFERROR(VLOOKUP($B2591, 'Returns'!$A$2:$B$801, 2, FALSE), "No")</f>
        <v>No</v>
      </c>
    </row>
    <row r="2592" spans="1:23" x14ac:dyDescent="0.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VLOOKUP($M2592,People!$A$2:$B$5, 2, FALSE)</f>
        <v>Kelly Williams</v>
      </c>
      <c r="W2592" s="3" t="str">
        <f>IFERROR(VLOOKUP($B2592, 'Returns'!$A$2:$B$801, 2, FALSE), "No")</f>
        <v>No</v>
      </c>
    </row>
    <row r="2593" spans="1:23" x14ac:dyDescent="0.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VLOOKUP($M2593,People!$A$2:$B$5, 2, FALSE)</f>
        <v>Kelly Williams</v>
      </c>
      <c r="W2593" s="3" t="str">
        <f>IFERROR(VLOOKUP($B2593, 'Returns'!$A$2:$B$801, 2, FALSE), "No")</f>
        <v>No</v>
      </c>
    </row>
    <row r="2594" spans="1:23" x14ac:dyDescent="0.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VLOOKUP($M2594,People!$A$2:$B$5, 2, FALSE)</f>
        <v>Cassandra Brandow</v>
      </c>
      <c r="W2594" s="3" t="str">
        <f>IFERROR(VLOOKUP($B2594, 'Returns'!$A$2:$B$801, 2, FALSE), "No")</f>
        <v>No</v>
      </c>
    </row>
    <row r="2595" spans="1:23" x14ac:dyDescent="0.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VLOOKUP($M2595,People!$A$2:$B$5, 2, FALSE)</f>
        <v>Cassandra Brandow</v>
      </c>
      <c r="W2595" s="3" t="str">
        <f>IFERROR(VLOOKUP($B2595, 'Returns'!$A$2:$B$801, 2, FALSE), "No")</f>
        <v>No</v>
      </c>
    </row>
    <row r="2596" spans="1:23" x14ac:dyDescent="0.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VLOOKUP($M2596,People!$A$2:$B$5, 2, FALSE)</f>
        <v>Kelly Williams</v>
      </c>
      <c r="W2596" s="3" t="str">
        <f>IFERROR(VLOOKUP($B2596, 'Returns'!$A$2:$B$801, 2, FALSE), "No")</f>
        <v>No</v>
      </c>
    </row>
    <row r="2597" spans="1:23" x14ac:dyDescent="0.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VLOOKUP($M2597,People!$A$2:$B$5, 2, FALSE)</f>
        <v>Kelly Williams</v>
      </c>
      <c r="W2597" s="3" t="str">
        <f>IFERROR(VLOOKUP($B2597, 'Returns'!$A$2:$B$801, 2, FALSE), "No")</f>
        <v>No</v>
      </c>
    </row>
    <row r="2598" spans="1:23" x14ac:dyDescent="0.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VLOOKUP($M2598,People!$A$2:$B$5, 2, FALSE)</f>
        <v>Kelly Williams</v>
      </c>
      <c r="W2598" s="3" t="str">
        <f>IFERROR(VLOOKUP($B2598, 'Returns'!$A$2:$B$801, 2, FALSE), "No")</f>
        <v>No</v>
      </c>
    </row>
    <row r="2599" spans="1:23" x14ac:dyDescent="0.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VLOOKUP($M2599,People!$A$2:$B$5, 2, FALSE)</f>
        <v>Kelly Williams</v>
      </c>
      <c r="W2599" s="3" t="str">
        <f>IFERROR(VLOOKUP($B2599, 'Returns'!$A$2:$B$801, 2, FALSE), "No")</f>
        <v>No</v>
      </c>
    </row>
    <row r="2600" spans="1:23" x14ac:dyDescent="0.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VLOOKUP($M2600,People!$A$2:$B$5, 2, FALSE)</f>
        <v>Kelly Williams</v>
      </c>
      <c r="W2600" s="3" t="str">
        <f>IFERROR(VLOOKUP($B2600, 'Returns'!$A$2:$B$801, 2, FALSE), "No")</f>
        <v>No</v>
      </c>
    </row>
    <row r="2601" spans="1:23" x14ac:dyDescent="0.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VLOOKUP($M2601,People!$A$2:$B$5, 2, FALSE)</f>
        <v>Chuck Magee</v>
      </c>
      <c r="W2601" s="3" t="str">
        <f>IFERROR(VLOOKUP($B2601, 'Returns'!$A$2:$B$801, 2, FALSE), "No")</f>
        <v>No</v>
      </c>
    </row>
    <row r="2602" spans="1:23" x14ac:dyDescent="0.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VLOOKUP($M2602,People!$A$2:$B$5, 2, FALSE)</f>
        <v>Chuck Magee</v>
      </c>
      <c r="W2602" s="3" t="str">
        <f>IFERROR(VLOOKUP($B2602, 'Returns'!$A$2:$B$801, 2, FALSE), "No")</f>
        <v>No</v>
      </c>
    </row>
    <row r="2603" spans="1:23" x14ac:dyDescent="0.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VLOOKUP($M2603,People!$A$2:$B$5, 2, FALSE)</f>
        <v>Chuck Magee</v>
      </c>
      <c r="W2603" s="3" t="str">
        <f>IFERROR(VLOOKUP($B2603, 'Returns'!$A$2:$B$801, 2, FALSE), "No")</f>
        <v>No</v>
      </c>
    </row>
    <row r="2604" spans="1:23" x14ac:dyDescent="0.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VLOOKUP($M2604,People!$A$2:$B$5, 2, FALSE)</f>
        <v>Chuck Magee</v>
      </c>
      <c r="W2604" s="3" t="str">
        <f>IFERROR(VLOOKUP($B2604, 'Returns'!$A$2:$B$801, 2, FALSE), "No")</f>
        <v>No</v>
      </c>
    </row>
    <row r="2605" spans="1:23" x14ac:dyDescent="0.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VLOOKUP($M2605,People!$A$2:$B$5, 2, FALSE)</f>
        <v>Chuck Magee</v>
      </c>
      <c r="W2605" s="3" t="str">
        <f>IFERROR(VLOOKUP($B2605, 'Returns'!$A$2:$B$801, 2, FALSE), "No")</f>
        <v>No</v>
      </c>
    </row>
    <row r="2606" spans="1:23" x14ac:dyDescent="0.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VLOOKUP($M2606,People!$A$2:$B$5, 2, FALSE)</f>
        <v>Chuck Magee</v>
      </c>
      <c r="W2606" s="3" t="str">
        <f>IFERROR(VLOOKUP($B2606, 'Returns'!$A$2:$B$801, 2, FALSE), "No")</f>
        <v>No</v>
      </c>
    </row>
    <row r="2607" spans="1:23" x14ac:dyDescent="0.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VLOOKUP($M2607,People!$A$2:$B$5, 2, FALSE)</f>
        <v>Cassandra Brandow</v>
      </c>
      <c r="W2607" s="3" t="str">
        <f>IFERROR(VLOOKUP($B2607, 'Returns'!$A$2:$B$801, 2, FALSE), "No")</f>
        <v>No</v>
      </c>
    </row>
    <row r="2608" spans="1:23" x14ac:dyDescent="0.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VLOOKUP($M2608,People!$A$2:$B$5, 2, FALSE)</f>
        <v>Anna Andreadi</v>
      </c>
      <c r="W2608" s="3" t="str">
        <f>IFERROR(VLOOKUP($B2608, 'Returns'!$A$2:$B$801, 2, FALSE), "No")</f>
        <v>No</v>
      </c>
    </row>
    <row r="2609" spans="1:23" x14ac:dyDescent="0.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VLOOKUP($M2609,People!$A$2:$B$5, 2, FALSE)</f>
        <v>Kelly Williams</v>
      </c>
      <c r="W2609" s="3" t="str">
        <f>IFERROR(VLOOKUP($B2609, 'Returns'!$A$2:$B$801, 2, FALSE), "No")</f>
        <v>No</v>
      </c>
    </row>
    <row r="2610" spans="1:23" x14ac:dyDescent="0.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VLOOKUP($M2610,People!$A$2:$B$5, 2, FALSE)</f>
        <v>Kelly Williams</v>
      </c>
      <c r="W2610" s="3" t="str">
        <f>IFERROR(VLOOKUP($B2610, 'Returns'!$A$2:$B$801, 2, FALSE), "No")</f>
        <v>No</v>
      </c>
    </row>
    <row r="2611" spans="1:23" x14ac:dyDescent="0.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VLOOKUP($M2611,People!$A$2:$B$5, 2, FALSE)</f>
        <v>Kelly Williams</v>
      </c>
      <c r="W2611" s="3" t="str">
        <f>IFERROR(VLOOKUP($B2611, 'Returns'!$A$2:$B$801, 2, FALSE), "No")</f>
        <v>No</v>
      </c>
    </row>
    <row r="2612" spans="1:23" x14ac:dyDescent="0.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VLOOKUP($M2612,People!$A$2:$B$5, 2, FALSE)</f>
        <v>Kelly Williams</v>
      </c>
      <c r="W2612" s="3" t="str">
        <f>IFERROR(VLOOKUP($B2612, 'Returns'!$A$2:$B$801, 2, FALSE), "No")</f>
        <v>No</v>
      </c>
    </row>
    <row r="2613" spans="1:23" x14ac:dyDescent="0.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VLOOKUP($M2613,People!$A$2:$B$5, 2, FALSE)</f>
        <v>Kelly Williams</v>
      </c>
      <c r="W2613" s="3" t="str">
        <f>IFERROR(VLOOKUP($B2613, 'Returns'!$A$2:$B$801, 2, FALSE), "No")</f>
        <v>No</v>
      </c>
    </row>
    <row r="2614" spans="1:23" x14ac:dyDescent="0.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VLOOKUP($M2614,People!$A$2:$B$5, 2, FALSE)</f>
        <v>Kelly Williams</v>
      </c>
      <c r="W2614" s="3" t="str">
        <f>IFERROR(VLOOKUP($B2614, 'Returns'!$A$2:$B$801, 2, FALSE), "No")</f>
        <v>No</v>
      </c>
    </row>
    <row r="2615" spans="1:23" x14ac:dyDescent="0.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VLOOKUP($M2615,People!$A$2:$B$5, 2, FALSE)</f>
        <v>Anna Andreadi</v>
      </c>
      <c r="W2615" s="3" t="str">
        <f>IFERROR(VLOOKUP($B2615, 'Returns'!$A$2:$B$801, 2, FALSE), "No")</f>
        <v>No</v>
      </c>
    </row>
    <row r="2616" spans="1:23" x14ac:dyDescent="0.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VLOOKUP($M2616,People!$A$2:$B$5, 2, FALSE)</f>
        <v>Anna Andreadi</v>
      </c>
      <c r="W2616" s="3" t="str">
        <f>IFERROR(VLOOKUP($B2616, 'Returns'!$A$2:$B$801, 2, FALSE), "No")</f>
        <v>No</v>
      </c>
    </row>
    <row r="2617" spans="1:23" x14ac:dyDescent="0.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VLOOKUP($M2617,People!$A$2:$B$5, 2, FALSE)</f>
        <v>Anna Andreadi</v>
      </c>
      <c r="W2617" s="3" t="str">
        <f>IFERROR(VLOOKUP($B2617, 'Returns'!$A$2:$B$801, 2, FALSE), "No")</f>
        <v>No</v>
      </c>
    </row>
    <row r="2618" spans="1:23" x14ac:dyDescent="0.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VLOOKUP($M2618,People!$A$2:$B$5, 2, FALSE)</f>
        <v>Anna Andreadi</v>
      </c>
      <c r="W2618" s="3" t="str">
        <f>IFERROR(VLOOKUP($B2618, 'Returns'!$A$2:$B$801, 2, FALSE), "No")</f>
        <v>No</v>
      </c>
    </row>
    <row r="2619" spans="1:23" x14ac:dyDescent="0.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VLOOKUP($M2619,People!$A$2:$B$5, 2, FALSE)</f>
        <v>Anna Andreadi</v>
      </c>
      <c r="W2619" s="3" t="str">
        <f>IFERROR(VLOOKUP($B2619, 'Returns'!$A$2:$B$801, 2, FALSE), "No")</f>
        <v>No</v>
      </c>
    </row>
    <row r="2620" spans="1:23" x14ac:dyDescent="0.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VLOOKUP($M2620,People!$A$2:$B$5, 2, FALSE)</f>
        <v>Anna Andreadi</v>
      </c>
      <c r="W2620" s="3" t="str">
        <f>IFERROR(VLOOKUP($B2620, 'Returns'!$A$2:$B$801, 2, FALSE), "No")</f>
        <v>No</v>
      </c>
    </row>
    <row r="2621" spans="1:23" x14ac:dyDescent="0.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VLOOKUP($M2621,People!$A$2:$B$5, 2, FALSE)</f>
        <v>Anna Andreadi</v>
      </c>
      <c r="W2621" s="3" t="str">
        <f>IFERROR(VLOOKUP($B2621, 'Returns'!$A$2:$B$801, 2, FALSE), "No")</f>
        <v>No</v>
      </c>
    </row>
    <row r="2622" spans="1:23" x14ac:dyDescent="0.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VLOOKUP($M2622,People!$A$2:$B$5, 2, FALSE)</f>
        <v>Anna Andreadi</v>
      </c>
      <c r="W2622" s="3" t="str">
        <f>IFERROR(VLOOKUP($B2622, 'Returns'!$A$2:$B$801, 2, FALSE), "No")</f>
        <v>No</v>
      </c>
    </row>
    <row r="2623" spans="1:23" x14ac:dyDescent="0.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VLOOKUP($M2623,People!$A$2:$B$5, 2, FALSE)</f>
        <v>Anna Andreadi</v>
      </c>
      <c r="W2623" s="3" t="str">
        <f>IFERROR(VLOOKUP($B2623, 'Returns'!$A$2:$B$801, 2, FALSE), "No")</f>
        <v>No</v>
      </c>
    </row>
    <row r="2624" spans="1:23" x14ac:dyDescent="0.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VLOOKUP($M2624,People!$A$2:$B$5, 2, FALSE)</f>
        <v>Kelly Williams</v>
      </c>
      <c r="W2624" s="3" t="str">
        <f>IFERROR(VLOOKUP($B2624, 'Returns'!$A$2:$B$801, 2, FALSE), "No")</f>
        <v>Yes</v>
      </c>
    </row>
    <row r="2625" spans="1:23" x14ac:dyDescent="0.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VLOOKUP($M2625,People!$A$2:$B$5, 2, FALSE)</f>
        <v>Chuck Magee</v>
      </c>
      <c r="W2625" s="3" t="str">
        <f>IFERROR(VLOOKUP($B2625, 'Returns'!$A$2:$B$801, 2, FALSE), "No")</f>
        <v>No</v>
      </c>
    </row>
    <row r="2626" spans="1:23" x14ac:dyDescent="0.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VLOOKUP($M2626,People!$A$2:$B$5, 2, FALSE)</f>
        <v>Chuck Magee</v>
      </c>
      <c r="W2626" s="3" t="str">
        <f>IFERROR(VLOOKUP($B2626, 'Returns'!$A$2:$B$801, 2, FALSE), "No")</f>
        <v>No</v>
      </c>
    </row>
    <row r="2627" spans="1:23" x14ac:dyDescent="0.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VLOOKUP($M2627,People!$A$2:$B$5, 2, FALSE)</f>
        <v>Chuck Magee</v>
      </c>
      <c r="W2627" s="3" t="str">
        <f>IFERROR(VLOOKUP($B2627, 'Returns'!$A$2:$B$801, 2, FALSE), "No")</f>
        <v>No</v>
      </c>
    </row>
    <row r="2628" spans="1:23" x14ac:dyDescent="0.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VLOOKUP($M2628,People!$A$2:$B$5, 2, FALSE)</f>
        <v>Chuck Magee</v>
      </c>
      <c r="W2628" s="3" t="str">
        <f>IFERROR(VLOOKUP($B2628, 'Returns'!$A$2:$B$801, 2, FALSE), "No")</f>
        <v>No</v>
      </c>
    </row>
    <row r="2629" spans="1:23" x14ac:dyDescent="0.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VLOOKUP($M2629,People!$A$2:$B$5, 2, FALSE)</f>
        <v>Chuck Magee</v>
      </c>
      <c r="W2629" s="3" t="str">
        <f>IFERROR(VLOOKUP($B2629, 'Returns'!$A$2:$B$801, 2, FALSE), "No")</f>
        <v>No</v>
      </c>
    </row>
    <row r="2630" spans="1:23" x14ac:dyDescent="0.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VLOOKUP($M2630,People!$A$2:$B$5, 2, FALSE)</f>
        <v>Chuck Magee</v>
      </c>
      <c r="W2630" s="3" t="str">
        <f>IFERROR(VLOOKUP($B2630, 'Returns'!$A$2:$B$801, 2, FALSE), "No")</f>
        <v>No</v>
      </c>
    </row>
    <row r="2631" spans="1:23" x14ac:dyDescent="0.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VLOOKUP($M2631,People!$A$2:$B$5, 2, FALSE)</f>
        <v>Chuck Magee</v>
      </c>
      <c r="W2631" s="3" t="str">
        <f>IFERROR(VLOOKUP($B2631, 'Returns'!$A$2:$B$801, 2, FALSE), "No")</f>
        <v>No</v>
      </c>
    </row>
    <row r="2632" spans="1:23" x14ac:dyDescent="0.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VLOOKUP($M2632,People!$A$2:$B$5, 2, FALSE)</f>
        <v>Kelly Williams</v>
      </c>
      <c r="W2632" s="3" t="str">
        <f>IFERROR(VLOOKUP($B2632, 'Returns'!$A$2:$B$801, 2, FALSE), "No")</f>
        <v>No</v>
      </c>
    </row>
    <row r="2633" spans="1:23" x14ac:dyDescent="0.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VLOOKUP($M2633,People!$A$2:$B$5, 2, FALSE)</f>
        <v>Anna Andreadi</v>
      </c>
      <c r="W2633" s="3" t="str">
        <f>IFERROR(VLOOKUP($B2633, 'Returns'!$A$2:$B$801, 2, FALSE), "No")</f>
        <v>No</v>
      </c>
    </row>
    <row r="2634" spans="1:23" x14ac:dyDescent="0.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VLOOKUP($M2634,People!$A$2:$B$5, 2, FALSE)</f>
        <v>Anna Andreadi</v>
      </c>
      <c r="W2634" s="3" t="str">
        <f>IFERROR(VLOOKUP($B2634, 'Returns'!$A$2:$B$801, 2, FALSE), "No")</f>
        <v>No</v>
      </c>
    </row>
    <row r="2635" spans="1:23" x14ac:dyDescent="0.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VLOOKUP($M2635,People!$A$2:$B$5, 2, FALSE)</f>
        <v>Anna Andreadi</v>
      </c>
      <c r="W2635" s="3" t="str">
        <f>IFERROR(VLOOKUP($B2635, 'Returns'!$A$2:$B$801, 2, FALSE), "No")</f>
        <v>No</v>
      </c>
    </row>
    <row r="2636" spans="1:23" x14ac:dyDescent="0.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VLOOKUP($M2636,People!$A$2:$B$5, 2, FALSE)</f>
        <v>Cassandra Brandow</v>
      </c>
      <c r="W2636" s="3" t="str">
        <f>IFERROR(VLOOKUP($B2636, 'Returns'!$A$2:$B$801, 2, FALSE), "No")</f>
        <v>No</v>
      </c>
    </row>
    <row r="2637" spans="1:23" x14ac:dyDescent="0.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VLOOKUP($M2637,People!$A$2:$B$5, 2, FALSE)</f>
        <v>Cassandra Brandow</v>
      </c>
      <c r="W2637" s="3" t="str">
        <f>IFERROR(VLOOKUP($B2637, 'Returns'!$A$2:$B$801, 2, FALSE), "No")</f>
        <v>No</v>
      </c>
    </row>
    <row r="2638" spans="1:23" x14ac:dyDescent="0.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VLOOKUP($M2638,People!$A$2:$B$5, 2, FALSE)</f>
        <v>Anna Andreadi</v>
      </c>
      <c r="W2638" s="3" t="str">
        <f>IFERROR(VLOOKUP($B2638, 'Returns'!$A$2:$B$801, 2, FALSE), "No")</f>
        <v>No</v>
      </c>
    </row>
    <row r="2639" spans="1:23" x14ac:dyDescent="0.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VLOOKUP($M2639,People!$A$2:$B$5, 2, FALSE)</f>
        <v>Chuck Magee</v>
      </c>
      <c r="W2639" s="3" t="str">
        <f>IFERROR(VLOOKUP($B2639, 'Returns'!$A$2:$B$801, 2, FALSE), "No")</f>
        <v>No</v>
      </c>
    </row>
    <row r="2640" spans="1:23" x14ac:dyDescent="0.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VLOOKUP($M2640,People!$A$2:$B$5, 2, FALSE)</f>
        <v>Chuck Magee</v>
      </c>
      <c r="W2640" s="3" t="str">
        <f>IFERROR(VLOOKUP($B2640, 'Returns'!$A$2:$B$801, 2, FALSE), "No")</f>
        <v>No</v>
      </c>
    </row>
    <row r="2641" spans="1:23" x14ac:dyDescent="0.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VLOOKUP($M2641,People!$A$2:$B$5, 2, FALSE)</f>
        <v>Chuck Magee</v>
      </c>
      <c r="W2641" s="3" t="str">
        <f>IFERROR(VLOOKUP($B2641, 'Returns'!$A$2:$B$801, 2, FALSE), "No")</f>
        <v>No</v>
      </c>
    </row>
    <row r="2642" spans="1:23" x14ac:dyDescent="0.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VLOOKUP($M2642,People!$A$2:$B$5, 2, FALSE)</f>
        <v>Chuck Magee</v>
      </c>
      <c r="W2642" s="3" t="str">
        <f>IFERROR(VLOOKUP($B2642, 'Returns'!$A$2:$B$801, 2, FALSE), "No")</f>
        <v>No</v>
      </c>
    </row>
    <row r="2643" spans="1:23" x14ac:dyDescent="0.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VLOOKUP($M2643,People!$A$2:$B$5, 2, FALSE)</f>
        <v>Cassandra Brandow</v>
      </c>
      <c r="W2643" s="3" t="str">
        <f>IFERROR(VLOOKUP($B2643, 'Returns'!$A$2:$B$801, 2, FALSE), "No")</f>
        <v>No</v>
      </c>
    </row>
    <row r="2644" spans="1:23" x14ac:dyDescent="0.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VLOOKUP($M2644,People!$A$2:$B$5, 2, FALSE)</f>
        <v>Kelly Williams</v>
      </c>
      <c r="W2644" s="3" t="str">
        <f>IFERROR(VLOOKUP($B2644, 'Returns'!$A$2:$B$801, 2, FALSE), "No")</f>
        <v>No</v>
      </c>
    </row>
    <row r="2645" spans="1:23" x14ac:dyDescent="0.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VLOOKUP($M2645,People!$A$2:$B$5, 2, FALSE)</f>
        <v>Cassandra Brandow</v>
      </c>
      <c r="W2645" s="3" t="str">
        <f>IFERROR(VLOOKUP($B2645, 'Returns'!$A$2:$B$801, 2, FALSE), "No")</f>
        <v>No</v>
      </c>
    </row>
    <row r="2646" spans="1:23" x14ac:dyDescent="0.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VLOOKUP($M2646,People!$A$2:$B$5, 2, FALSE)</f>
        <v>Cassandra Brandow</v>
      </c>
      <c r="W2646" s="3" t="str">
        <f>IFERROR(VLOOKUP($B2646, 'Returns'!$A$2:$B$801, 2, FALSE), "No")</f>
        <v>No</v>
      </c>
    </row>
    <row r="2647" spans="1:23" x14ac:dyDescent="0.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VLOOKUP($M2647,People!$A$2:$B$5, 2, FALSE)</f>
        <v>Kelly Williams</v>
      </c>
      <c r="W2647" s="3" t="str">
        <f>IFERROR(VLOOKUP($B2647, 'Returns'!$A$2:$B$801, 2, FALSE), "No")</f>
        <v>No</v>
      </c>
    </row>
    <row r="2648" spans="1:23" x14ac:dyDescent="0.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VLOOKUP($M2648,People!$A$2:$B$5, 2, FALSE)</f>
        <v>Kelly Williams</v>
      </c>
      <c r="W2648" s="3" t="str">
        <f>IFERROR(VLOOKUP($B2648, 'Returns'!$A$2:$B$801, 2, FALSE), "No")</f>
        <v>No</v>
      </c>
    </row>
    <row r="2649" spans="1:23" x14ac:dyDescent="0.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VLOOKUP($M2649,People!$A$2:$B$5, 2, FALSE)</f>
        <v>Kelly Williams</v>
      </c>
      <c r="W2649" s="3" t="str">
        <f>IFERROR(VLOOKUP($B2649, 'Returns'!$A$2:$B$801, 2, FALSE), "No")</f>
        <v>No</v>
      </c>
    </row>
    <row r="2650" spans="1:23" x14ac:dyDescent="0.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VLOOKUP($M2650,People!$A$2:$B$5, 2, FALSE)</f>
        <v>Kelly Williams</v>
      </c>
      <c r="W2650" s="3" t="str">
        <f>IFERROR(VLOOKUP($B2650, 'Returns'!$A$2:$B$801, 2, FALSE), "No")</f>
        <v>No</v>
      </c>
    </row>
    <row r="2651" spans="1:23" x14ac:dyDescent="0.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VLOOKUP($M2651,People!$A$2:$B$5, 2, FALSE)</f>
        <v>Kelly Williams</v>
      </c>
      <c r="W2651" s="3" t="str">
        <f>IFERROR(VLOOKUP($B2651, 'Returns'!$A$2:$B$801, 2, FALSE), "No")</f>
        <v>No</v>
      </c>
    </row>
    <row r="2652" spans="1:23" x14ac:dyDescent="0.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VLOOKUP($M2652,People!$A$2:$B$5, 2, FALSE)</f>
        <v>Anna Andreadi</v>
      </c>
      <c r="W2652" s="3" t="str">
        <f>IFERROR(VLOOKUP($B2652, 'Returns'!$A$2:$B$801, 2, FALSE), "No")</f>
        <v>No</v>
      </c>
    </row>
    <row r="2653" spans="1:23" x14ac:dyDescent="0.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VLOOKUP($M2653,People!$A$2:$B$5, 2, FALSE)</f>
        <v>Anna Andreadi</v>
      </c>
      <c r="W2653" s="3" t="str">
        <f>IFERROR(VLOOKUP($B2653, 'Returns'!$A$2:$B$801, 2, FALSE), "No")</f>
        <v>No</v>
      </c>
    </row>
    <row r="2654" spans="1:23" x14ac:dyDescent="0.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VLOOKUP($M2654,People!$A$2:$B$5, 2, FALSE)</f>
        <v>Anna Andreadi</v>
      </c>
      <c r="W2654" s="3" t="str">
        <f>IFERROR(VLOOKUP($B2654, 'Returns'!$A$2:$B$801, 2, FALSE), "No")</f>
        <v>No</v>
      </c>
    </row>
    <row r="2655" spans="1:23" x14ac:dyDescent="0.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VLOOKUP($M2655,People!$A$2:$B$5, 2, FALSE)</f>
        <v>Anna Andreadi</v>
      </c>
      <c r="W2655" s="3" t="str">
        <f>IFERROR(VLOOKUP($B2655, 'Returns'!$A$2:$B$801, 2, FALSE), "No")</f>
        <v>No</v>
      </c>
    </row>
    <row r="2656" spans="1:23" x14ac:dyDescent="0.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VLOOKUP($M2656,People!$A$2:$B$5, 2, FALSE)</f>
        <v>Anna Andreadi</v>
      </c>
      <c r="W2656" s="3" t="str">
        <f>IFERROR(VLOOKUP($B2656, 'Returns'!$A$2:$B$801, 2, FALSE), "No")</f>
        <v>No</v>
      </c>
    </row>
    <row r="2657" spans="1:23" x14ac:dyDescent="0.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VLOOKUP($M2657,People!$A$2:$B$5, 2, FALSE)</f>
        <v>Anna Andreadi</v>
      </c>
      <c r="W2657" s="3" t="str">
        <f>IFERROR(VLOOKUP($B2657, 'Returns'!$A$2:$B$801, 2, FALSE), "No")</f>
        <v>No</v>
      </c>
    </row>
    <row r="2658" spans="1:23" x14ac:dyDescent="0.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VLOOKUP($M2658,People!$A$2:$B$5, 2, FALSE)</f>
        <v>Anna Andreadi</v>
      </c>
      <c r="W2658" s="3" t="str">
        <f>IFERROR(VLOOKUP($B2658, 'Returns'!$A$2:$B$801, 2, FALSE), "No")</f>
        <v>No</v>
      </c>
    </row>
    <row r="2659" spans="1:23" x14ac:dyDescent="0.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VLOOKUP($M2659,People!$A$2:$B$5, 2, FALSE)</f>
        <v>Anna Andreadi</v>
      </c>
      <c r="W2659" s="3" t="str">
        <f>IFERROR(VLOOKUP($B2659, 'Returns'!$A$2:$B$801, 2, FALSE), "No")</f>
        <v>No</v>
      </c>
    </row>
    <row r="2660" spans="1:23" x14ac:dyDescent="0.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VLOOKUP($M2660,People!$A$2:$B$5, 2, FALSE)</f>
        <v>Anna Andreadi</v>
      </c>
      <c r="W2660" s="3" t="str">
        <f>IFERROR(VLOOKUP($B2660, 'Returns'!$A$2:$B$801, 2, FALSE), "No")</f>
        <v>No</v>
      </c>
    </row>
    <row r="2661" spans="1:23" x14ac:dyDescent="0.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VLOOKUP($M2661,People!$A$2:$B$5, 2, FALSE)</f>
        <v>Anna Andreadi</v>
      </c>
      <c r="W2661" s="3" t="str">
        <f>IFERROR(VLOOKUP($B2661, 'Returns'!$A$2:$B$801, 2, FALSE), "No")</f>
        <v>No</v>
      </c>
    </row>
    <row r="2662" spans="1:23" x14ac:dyDescent="0.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VLOOKUP($M2662,People!$A$2:$B$5, 2, FALSE)</f>
        <v>Chuck Magee</v>
      </c>
      <c r="W2662" s="3" t="str">
        <f>IFERROR(VLOOKUP($B2662, 'Returns'!$A$2:$B$801, 2, FALSE), "No")</f>
        <v>No</v>
      </c>
    </row>
    <row r="2663" spans="1:23" x14ac:dyDescent="0.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VLOOKUP($M2663,People!$A$2:$B$5, 2, FALSE)</f>
        <v>Chuck Magee</v>
      </c>
      <c r="W2663" s="3" t="str">
        <f>IFERROR(VLOOKUP($B2663, 'Returns'!$A$2:$B$801, 2, FALSE), "No")</f>
        <v>No</v>
      </c>
    </row>
    <row r="2664" spans="1:23" x14ac:dyDescent="0.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VLOOKUP($M2664,People!$A$2:$B$5, 2, FALSE)</f>
        <v>Kelly Williams</v>
      </c>
      <c r="W2664" s="3" t="str">
        <f>IFERROR(VLOOKUP($B2664, 'Returns'!$A$2:$B$801, 2, FALSE), "No")</f>
        <v>No</v>
      </c>
    </row>
    <row r="2665" spans="1:23" x14ac:dyDescent="0.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VLOOKUP($M2665,People!$A$2:$B$5, 2, FALSE)</f>
        <v>Cassandra Brandow</v>
      </c>
      <c r="W2665" s="3" t="str">
        <f>IFERROR(VLOOKUP($B2665, 'Returns'!$A$2:$B$801, 2, FALSE), "No")</f>
        <v>No</v>
      </c>
    </row>
    <row r="2666" spans="1:23" x14ac:dyDescent="0.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VLOOKUP($M2666,People!$A$2:$B$5, 2, FALSE)</f>
        <v>Cassandra Brandow</v>
      </c>
      <c r="W2666" s="3" t="str">
        <f>IFERROR(VLOOKUP($B2666, 'Returns'!$A$2:$B$801, 2, FALSE), "No")</f>
        <v>No</v>
      </c>
    </row>
    <row r="2667" spans="1:23" x14ac:dyDescent="0.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VLOOKUP($M2667,People!$A$2:$B$5, 2, FALSE)</f>
        <v>Cassandra Brandow</v>
      </c>
      <c r="W2667" s="3" t="str">
        <f>IFERROR(VLOOKUP($B2667, 'Returns'!$A$2:$B$801, 2, FALSE), "No")</f>
        <v>No</v>
      </c>
    </row>
    <row r="2668" spans="1:23" x14ac:dyDescent="0.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VLOOKUP($M2668,People!$A$2:$B$5, 2, FALSE)</f>
        <v>Kelly Williams</v>
      </c>
      <c r="W2668" s="3" t="str">
        <f>IFERROR(VLOOKUP($B2668, 'Returns'!$A$2:$B$801, 2, FALSE), "No")</f>
        <v>No</v>
      </c>
    </row>
    <row r="2669" spans="1:23" x14ac:dyDescent="0.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VLOOKUP($M2669,People!$A$2:$B$5, 2, FALSE)</f>
        <v>Kelly Williams</v>
      </c>
      <c r="W2669" s="3" t="str">
        <f>IFERROR(VLOOKUP($B2669, 'Returns'!$A$2:$B$801, 2, FALSE), "No")</f>
        <v>No</v>
      </c>
    </row>
    <row r="2670" spans="1:23" x14ac:dyDescent="0.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VLOOKUP($M2670,People!$A$2:$B$5, 2, FALSE)</f>
        <v>Anna Andreadi</v>
      </c>
      <c r="W2670" s="3" t="str">
        <f>IFERROR(VLOOKUP($B2670, 'Returns'!$A$2:$B$801, 2, FALSE), "No")</f>
        <v>No</v>
      </c>
    </row>
    <row r="2671" spans="1:23" x14ac:dyDescent="0.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VLOOKUP($M2671,People!$A$2:$B$5, 2, FALSE)</f>
        <v>Anna Andreadi</v>
      </c>
      <c r="W2671" s="3" t="str">
        <f>IFERROR(VLOOKUP($B2671, 'Returns'!$A$2:$B$801, 2, FALSE), "No")</f>
        <v>No</v>
      </c>
    </row>
    <row r="2672" spans="1:23" x14ac:dyDescent="0.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VLOOKUP($M2672,People!$A$2:$B$5, 2, FALSE)</f>
        <v>Chuck Magee</v>
      </c>
      <c r="W2672" s="3" t="str">
        <f>IFERROR(VLOOKUP($B2672, 'Returns'!$A$2:$B$801, 2, FALSE), "No")</f>
        <v>Yes</v>
      </c>
    </row>
    <row r="2673" spans="1:23" x14ac:dyDescent="0.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VLOOKUP($M2673,People!$A$2:$B$5, 2, FALSE)</f>
        <v>Chuck Magee</v>
      </c>
      <c r="W2673" s="3" t="str">
        <f>IFERROR(VLOOKUP($B2673, 'Returns'!$A$2:$B$801, 2, FALSE), "No")</f>
        <v>Yes</v>
      </c>
    </row>
    <row r="2674" spans="1:23" x14ac:dyDescent="0.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VLOOKUP($M2674,People!$A$2:$B$5, 2, FALSE)</f>
        <v>Chuck Magee</v>
      </c>
      <c r="W2674" s="3" t="str">
        <f>IFERROR(VLOOKUP($B2674, 'Returns'!$A$2:$B$801, 2, FALSE), "No")</f>
        <v>Yes</v>
      </c>
    </row>
    <row r="2675" spans="1:23" x14ac:dyDescent="0.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VLOOKUP($M2675,People!$A$2:$B$5, 2, FALSE)</f>
        <v>Chuck Magee</v>
      </c>
      <c r="W2675" s="3" t="str">
        <f>IFERROR(VLOOKUP($B2675, 'Returns'!$A$2:$B$801, 2, FALSE), "No")</f>
        <v>Yes</v>
      </c>
    </row>
    <row r="2676" spans="1:23" x14ac:dyDescent="0.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VLOOKUP($M2676,People!$A$2:$B$5, 2, FALSE)</f>
        <v>Anna Andreadi</v>
      </c>
      <c r="W2676" s="3" t="str">
        <f>IFERROR(VLOOKUP($B2676, 'Returns'!$A$2:$B$801, 2, FALSE), "No")</f>
        <v>No</v>
      </c>
    </row>
    <row r="2677" spans="1:23" x14ac:dyDescent="0.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VLOOKUP($M2677,People!$A$2:$B$5, 2, FALSE)</f>
        <v>Cassandra Brandow</v>
      </c>
      <c r="W2677" s="3" t="str">
        <f>IFERROR(VLOOKUP($B2677, 'Returns'!$A$2:$B$801, 2, FALSE), "No")</f>
        <v>No</v>
      </c>
    </row>
    <row r="2678" spans="1:23" x14ac:dyDescent="0.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VLOOKUP($M2678,People!$A$2:$B$5, 2, FALSE)</f>
        <v>Cassandra Brandow</v>
      </c>
      <c r="W2678" s="3" t="str">
        <f>IFERROR(VLOOKUP($B2678, 'Returns'!$A$2:$B$801, 2, FALSE), "No")</f>
        <v>No</v>
      </c>
    </row>
    <row r="2679" spans="1:23" x14ac:dyDescent="0.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VLOOKUP($M2679,People!$A$2:$B$5, 2, FALSE)</f>
        <v>Anna Andreadi</v>
      </c>
      <c r="W2679" s="3" t="str">
        <f>IFERROR(VLOOKUP($B2679, 'Returns'!$A$2:$B$801, 2, FALSE), "No")</f>
        <v>No</v>
      </c>
    </row>
    <row r="2680" spans="1:23" x14ac:dyDescent="0.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VLOOKUP($M2680,People!$A$2:$B$5, 2, FALSE)</f>
        <v>Anna Andreadi</v>
      </c>
      <c r="W2680" s="3" t="str">
        <f>IFERROR(VLOOKUP($B2680, 'Returns'!$A$2:$B$801, 2, FALSE), "No")</f>
        <v>No</v>
      </c>
    </row>
    <row r="2681" spans="1:23" x14ac:dyDescent="0.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VLOOKUP($M2681,People!$A$2:$B$5, 2, FALSE)</f>
        <v>Kelly Williams</v>
      </c>
      <c r="W2681" s="3" t="str">
        <f>IFERROR(VLOOKUP($B2681, 'Returns'!$A$2:$B$801, 2, FALSE), "No")</f>
        <v>No</v>
      </c>
    </row>
    <row r="2682" spans="1:23" x14ac:dyDescent="0.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VLOOKUP($M2682,People!$A$2:$B$5, 2, FALSE)</f>
        <v>Kelly Williams</v>
      </c>
      <c r="W2682" s="3" t="str">
        <f>IFERROR(VLOOKUP($B2682, 'Returns'!$A$2:$B$801, 2, FALSE), "No")</f>
        <v>No</v>
      </c>
    </row>
    <row r="2683" spans="1:23" x14ac:dyDescent="0.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VLOOKUP($M2683,People!$A$2:$B$5, 2, FALSE)</f>
        <v>Kelly Williams</v>
      </c>
      <c r="W2683" s="3" t="str">
        <f>IFERROR(VLOOKUP($B2683, 'Returns'!$A$2:$B$801, 2, FALSE), "No")</f>
        <v>No</v>
      </c>
    </row>
    <row r="2684" spans="1:23" x14ac:dyDescent="0.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VLOOKUP($M2684,People!$A$2:$B$5, 2, FALSE)</f>
        <v>Kelly Williams</v>
      </c>
      <c r="W2684" s="3" t="str">
        <f>IFERROR(VLOOKUP($B2684, 'Returns'!$A$2:$B$801, 2, FALSE), "No")</f>
        <v>No</v>
      </c>
    </row>
    <row r="2685" spans="1:23" x14ac:dyDescent="0.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VLOOKUP($M2685,People!$A$2:$B$5, 2, FALSE)</f>
        <v>Kelly Williams</v>
      </c>
      <c r="W2685" s="3" t="str">
        <f>IFERROR(VLOOKUP($B2685, 'Returns'!$A$2:$B$801, 2, FALSE), "No")</f>
        <v>No</v>
      </c>
    </row>
    <row r="2686" spans="1:23" x14ac:dyDescent="0.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VLOOKUP($M2686,People!$A$2:$B$5, 2, FALSE)</f>
        <v>Anna Andreadi</v>
      </c>
      <c r="W2686" s="3" t="str">
        <f>IFERROR(VLOOKUP($B2686, 'Returns'!$A$2:$B$801, 2, FALSE), "No")</f>
        <v>Yes</v>
      </c>
    </row>
    <row r="2687" spans="1:23" x14ac:dyDescent="0.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VLOOKUP($M2687,People!$A$2:$B$5, 2, FALSE)</f>
        <v>Cassandra Brandow</v>
      </c>
      <c r="W2687" s="3" t="str">
        <f>IFERROR(VLOOKUP($B2687, 'Returns'!$A$2:$B$801, 2, FALSE), "No")</f>
        <v>No</v>
      </c>
    </row>
    <row r="2688" spans="1:23" x14ac:dyDescent="0.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VLOOKUP($M2688,People!$A$2:$B$5, 2, FALSE)</f>
        <v>Cassandra Brandow</v>
      </c>
      <c r="W2688" s="3" t="str">
        <f>IFERROR(VLOOKUP($B2688, 'Returns'!$A$2:$B$801, 2, FALSE), "No")</f>
        <v>No</v>
      </c>
    </row>
    <row r="2689" spans="1:23" x14ac:dyDescent="0.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VLOOKUP($M2689,People!$A$2:$B$5, 2, FALSE)</f>
        <v>Kelly Williams</v>
      </c>
      <c r="W2689" s="3" t="str">
        <f>IFERROR(VLOOKUP($B2689, 'Returns'!$A$2:$B$801, 2, FALSE), "No")</f>
        <v>No</v>
      </c>
    </row>
    <row r="2690" spans="1:23" x14ac:dyDescent="0.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VLOOKUP($M2690,People!$A$2:$B$5, 2, FALSE)</f>
        <v>Anna Andreadi</v>
      </c>
      <c r="W2690" s="3" t="str">
        <f>IFERROR(VLOOKUP($B2690, 'Returns'!$A$2:$B$801, 2, FALSE), "No")</f>
        <v>Yes</v>
      </c>
    </row>
    <row r="2691" spans="1:23" x14ac:dyDescent="0.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VLOOKUP($M2691,People!$A$2:$B$5, 2, FALSE)</f>
        <v>Kelly Williams</v>
      </c>
      <c r="W2691" s="3" t="str">
        <f>IFERROR(VLOOKUP($B2691, 'Returns'!$A$2:$B$801, 2, FALSE), "No")</f>
        <v>No</v>
      </c>
    </row>
    <row r="2692" spans="1:23" x14ac:dyDescent="0.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VLOOKUP($M2692,People!$A$2:$B$5, 2, FALSE)</f>
        <v>Chuck Magee</v>
      </c>
      <c r="W2692" s="3" t="str">
        <f>IFERROR(VLOOKUP($B2692, 'Returns'!$A$2:$B$801, 2, FALSE), "No")</f>
        <v>No</v>
      </c>
    </row>
    <row r="2693" spans="1:23" x14ac:dyDescent="0.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VLOOKUP($M2693,People!$A$2:$B$5, 2, FALSE)</f>
        <v>Anna Andreadi</v>
      </c>
      <c r="W2693" s="3" t="str">
        <f>IFERROR(VLOOKUP($B2693, 'Returns'!$A$2:$B$801, 2, FALSE), "No")</f>
        <v>No</v>
      </c>
    </row>
    <row r="2694" spans="1:23" x14ac:dyDescent="0.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VLOOKUP($M2694,People!$A$2:$B$5, 2, FALSE)</f>
        <v>Anna Andreadi</v>
      </c>
      <c r="W2694" s="3" t="str">
        <f>IFERROR(VLOOKUP($B2694, 'Returns'!$A$2:$B$801, 2, FALSE), "No")</f>
        <v>No</v>
      </c>
    </row>
    <row r="2695" spans="1:23" x14ac:dyDescent="0.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VLOOKUP($M2695,People!$A$2:$B$5, 2, FALSE)</f>
        <v>Anna Andreadi</v>
      </c>
      <c r="W2695" s="3" t="str">
        <f>IFERROR(VLOOKUP($B2695, 'Returns'!$A$2:$B$801, 2, FALSE), "No")</f>
        <v>No</v>
      </c>
    </row>
    <row r="2696" spans="1:23" x14ac:dyDescent="0.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VLOOKUP($M2696,People!$A$2:$B$5, 2, FALSE)</f>
        <v>Cassandra Brandow</v>
      </c>
      <c r="W2696" s="3" t="str">
        <f>IFERROR(VLOOKUP($B2696, 'Returns'!$A$2:$B$801, 2, FALSE), "No")</f>
        <v>No</v>
      </c>
    </row>
    <row r="2697" spans="1:23" x14ac:dyDescent="0.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VLOOKUP($M2697,People!$A$2:$B$5, 2, FALSE)</f>
        <v>Chuck Magee</v>
      </c>
      <c r="W2697" s="3" t="str">
        <f>IFERROR(VLOOKUP($B2697, 'Returns'!$A$2:$B$801, 2, FALSE), "No")</f>
        <v>No</v>
      </c>
    </row>
    <row r="2698" spans="1:23" x14ac:dyDescent="0.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VLOOKUP($M2698,People!$A$2:$B$5, 2, FALSE)</f>
        <v>Cassandra Brandow</v>
      </c>
      <c r="W2698" s="3" t="str">
        <f>IFERROR(VLOOKUP($B2698, 'Returns'!$A$2:$B$801, 2, FALSE), "No")</f>
        <v>No</v>
      </c>
    </row>
    <row r="2699" spans="1:23" x14ac:dyDescent="0.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VLOOKUP($M2699,People!$A$2:$B$5, 2, FALSE)</f>
        <v>Cassandra Brandow</v>
      </c>
      <c r="W2699" s="3" t="str">
        <f>IFERROR(VLOOKUP($B2699, 'Returns'!$A$2:$B$801, 2, FALSE), "No")</f>
        <v>No</v>
      </c>
    </row>
    <row r="2700" spans="1:23" x14ac:dyDescent="0.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VLOOKUP($M2700,People!$A$2:$B$5, 2, FALSE)</f>
        <v>Cassandra Brandow</v>
      </c>
      <c r="W2700" s="3" t="str">
        <f>IFERROR(VLOOKUP($B2700, 'Returns'!$A$2:$B$801, 2, FALSE), "No")</f>
        <v>No</v>
      </c>
    </row>
    <row r="2701" spans="1:23" x14ac:dyDescent="0.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VLOOKUP($M2701,People!$A$2:$B$5, 2, FALSE)</f>
        <v>Cassandra Brandow</v>
      </c>
      <c r="W2701" s="3" t="str">
        <f>IFERROR(VLOOKUP($B2701, 'Returns'!$A$2:$B$801, 2, FALSE), "No")</f>
        <v>No</v>
      </c>
    </row>
    <row r="2702" spans="1:23" x14ac:dyDescent="0.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VLOOKUP($M2702,People!$A$2:$B$5, 2, FALSE)</f>
        <v>Cassandra Brandow</v>
      </c>
      <c r="W2702" s="3" t="str">
        <f>IFERROR(VLOOKUP($B2702, 'Returns'!$A$2:$B$801, 2, FALSE), "No")</f>
        <v>No</v>
      </c>
    </row>
    <row r="2703" spans="1:23" x14ac:dyDescent="0.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VLOOKUP($M2703,People!$A$2:$B$5, 2, FALSE)</f>
        <v>Cassandra Brandow</v>
      </c>
      <c r="W2703" s="3" t="str">
        <f>IFERROR(VLOOKUP($B2703, 'Returns'!$A$2:$B$801, 2, FALSE), "No")</f>
        <v>No</v>
      </c>
    </row>
    <row r="2704" spans="1:23" x14ac:dyDescent="0.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VLOOKUP($M2704,People!$A$2:$B$5, 2, FALSE)</f>
        <v>Cassandra Brandow</v>
      </c>
      <c r="W2704" s="3" t="str">
        <f>IFERROR(VLOOKUP($B2704, 'Returns'!$A$2:$B$801, 2, FALSE), "No")</f>
        <v>No</v>
      </c>
    </row>
    <row r="2705" spans="1:23" x14ac:dyDescent="0.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VLOOKUP($M2705,People!$A$2:$B$5, 2, FALSE)</f>
        <v>Chuck Magee</v>
      </c>
      <c r="W2705" s="3" t="str">
        <f>IFERROR(VLOOKUP($B2705, 'Returns'!$A$2:$B$801, 2, FALSE), "No")</f>
        <v>No</v>
      </c>
    </row>
    <row r="2706" spans="1:23" x14ac:dyDescent="0.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VLOOKUP($M2706,People!$A$2:$B$5, 2, FALSE)</f>
        <v>Chuck Magee</v>
      </c>
      <c r="W2706" s="3" t="str">
        <f>IFERROR(VLOOKUP($B2706, 'Returns'!$A$2:$B$801, 2, FALSE), "No")</f>
        <v>No</v>
      </c>
    </row>
    <row r="2707" spans="1:23" x14ac:dyDescent="0.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VLOOKUP($M2707,People!$A$2:$B$5, 2, FALSE)</f>
        <v>Anna Andreadi</v>
      </c>
      <c r="W2707" s="3" t="str">
        <f>IFERROR(VLOOKUP($B2707, 'Returns'!$A$2:$B$801, 2, FALSE), "No")</f>
        <v>No</v>
      </c>
    </row>
    <row r="2708" spans="1:23" x14ac:dyDescent="0.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VLOOKUP($M2708,People!$A$2:$B$5, 2, FALSE)</f>
        <v>Anna Andreadi</v>
      </c>
      <c r="W2708" s="3" t="str">
        <f>IFERROR(VLOOKUP($B2708, 'Returns'!$A$2:$B$801, 2, FALSE), "No")</f>
        <v>No</v>
      </c>
    </row>
    <row r="2709" spans="1:23" x14ac:dyDescent="0.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VLOOKUP($M2709,People!$A$2:$B$5, 2, FALSE)</f>
        <v>Anna Andreadi</v>
      </c>
      <c r="W2709" s="3" t="str">
        <f>IFERROR(VLOOKUP($B2709, 'Returns'!$A$2:$B$801, 2, FALSE), "No")</f>
        <v>No</v>
      </c>
    </row>
    <row r="2710" spans="1:23" x14ac:dyDescent="0.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VLOOKUP($M2710,People!$A$2:$B$5, 2, FALSE)</f>
        <v>Anna Andreadi</v>
      </c>
      <c r="W2710" s="3" t="str">
        <f>IFERROR(VLOOKUP($B2710, 'Returns'!$A$2:$B$801, 2, FALSE), "No")</f>
        <v>No</v>
      </c>
    </row>
    <row r="2711" spans="1:23" x14ac:dyDescent="0.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VLOOKUP($M2711,People!$A$2:$B$5, 2, FALSE)</f>
        <v>Anna Andreadi</v>
      </c>
      <c r="W2711" s="3" t="str">
        <f>IFERROR(VLOOKUP($B2711, 'Returns'!$A$2:$B$801, 2, FALSE), "No")</f>
        <v>No</v>
      </c>
    </row>
    <row r="2712" spans="1:23" x14ac:dyDescent="0.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VLOOKUP($M2712,People!$A$2:$B$5, 2, FALSE)</f>
        <v>Cassandra Brandow</v>
      </c>
      <c r="W2712" s="3" t="str">
        <f>IFERROR(VLOOKUP($B2712, 'Returns'!$A$2:$B$801, 2, FALSE), "No")</f>
        <v>No</v>
      </c>
    </row>
    <row r="2713" spans="1:23" x14ac:dyDescent="0.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VLOOKUP($M2713,People!$A$2:$B$5, 2, FALSE)</f>
        <v>Chuck Magee</v>
      </c>
      <c r="W2713" s="3" t="str">
        <f>IFERROR(VLOOKUP($B2713, 'Returns'!$A$2:$B$801, 2, FALSE), "No")</f>
        <v>No</v>
      </c>
    </row>
    <row r="2714" spans="1:23" x14ac:dyDescent="0.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VLOOKUP($M2714,People!$A$2:$B$5, 2, FALSE)</f>
        <v>Chuck Magee</v>
      </c>
      <c r="W2714" s="3" t="str">
        <f>IFERROR(VLOOKUP($B2714, 'Returns'!$A$2:$B$801, 2, FALSE), "No")</f>
        <v>No</v>
      </c>
    </row>
    <row r="2715" spans="1:23" x14ac:dyDescent="0.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VLOOKUP($M2715,People!$A$2:$B$5, 2, FALSE)</f>
        <v>Cassandra Brandow</v>
      </c>
      <c r="W2715" s="3" t="str">
        <f>IFERROR(VLOOKUP($B2715, 'Returns'!$A$2:$B$801, 2, FALSE), "No")</f>
        <v>No</v>
      </c>
    </row>
    <row r="2716" spans="1:23" x14ac:dyDescent="0.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VLOOKUP($M2716,People!$A$2:$B$5, 2, FALSE)</f>
        <v>Anna Andreadi</v>
      </c>
      <c r="W2716" s="3" t="str">
        <f>IFERROR(VLOOKUP($B2716, 'Returns'!$A$2:$B$801, 2, FALSE), "No")</f>
        <v>No</v>
      </c>
    </row>
    <row r="2717" spans="1:23" x14ac:dyDescent="0.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VLOOKUP($M2717,People!$A$2:$B$5, 2, FALSE)</f>
        <v>Chuck Magee</v>
      </c>
      <c r="W2717" s="3" t="str">
        <f>IFERROR(VLOOKUP($B2717, 'Returns'!$A$2:$B$801, 2, FALSE), "No")</f>
        <v>No</v>
      </c>
    </row>
    <row r="2718" spans="1:23" x14ac:dyDescent="0.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VLOOKUP($M2718,People!$A$2:$B$5, 2, FALSE)</f>
        <v>Cassandra Brandow</v>
      </c>
      <c r="W2718" s="3" t="str">
        <f>IFERROR(VLOOKUP($B2718, 'Returns'!$A$2:$B$801, 2, FALSE), "No")</f>
        <v>No</v>
      </c>
    </row>
    <row r="2719" spans="1:23" x14ac:dyDescent="0.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VLOOKUP($M2719,People!$A$2:$B$5, 2, FALSE)</f>
        <v>Chuck Magee</v>
      </c>
      <c r="W2719" s="3" t="str">
        <f>IFERROR(VLOOKUP($B2719, 'Returns'!$A$2:$B$801, 2, FALSE), "No")</f>
        <v>No</v>
      </c>
    </row>
    <row r="2720" spans="1:23" x14ac:dyDescent="0.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VLOOKUP($M2720,People!$A$2:$B$5, 2, FALSE)</f>
        <v>Anna Andreadi</v>
      </c>
      <c r="W2720" s="3" t="str">
        <f>IFERROR(VLOOKUP($B2720, 'Returns'!$A$2:$B$801, 2, FALSE), "No")</f>
        <v>No</v>
      </c>
    </row>
    <row r="2721" spans="1:23" x14ac:dyDescent="0.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VLOOKUP($M2721,People!$A$2:$B$5, 2, FALSE)</f>
        <v>Kelly Williams</v>
      </c>
      <c r="W2721" s="3" t="str">
        <f>IFERROR(VLOOKUP($B2721, 'Returns'!$A$2:$B$801, 2, FALSE), "No")</f>
        <v>No</v>
      </c>
    </row>
    <row r="2722" spans="1:23" x14ac:dyDescent="0.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VLOOKUP($M2722,People!$A$2:$B$5, 2, FALSE)</f>
        <v>Cassandra Brandow</v>
      </c>
      <c r="W2722" s="3" t="str">
        <f>IFERROR(VLOOKUP($B2722, 'Returns'!$A$2:$B$801, 2, FALSE), "No")</f>
        <v>No</v>
      </c>
    </row>
    <row r="2723" spans="1:23" x14ac:dyDescent="0.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VLOOKUP($M2723,People!$A$2:$B$5, 2, FALSE)</f>
        <v>Cassandra Brandow</v>
      </c>
      <c r="W2723" s="3" t="str">
        <f>IFERROR(VLOOKUP($B2723, 'Returns'!$A$2:$B$801, 2, FALSE), "No")</f>
        <v>No</v>
      </c>
    </row>
    <row r="2724" spans="1:23" x14ac:dyDescent="0.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VLOOKUP($M2724,People!$A$2:$B$5, 2, FALSE)</f>
        <v>Cassandra Brandow</v>
      </c>
      <c r="W2724" s="3" t="str">
        <f>IFERROR(VLOOKUP($B2724, 'Returns'!$A$2:$B$801, 2, FALSE), "No")</f>
        <v>No</v>
      </c>
    </row>
    <row r="2725" spans="1:23" x14ac:dyDescent="0.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VLOOKUP($M2725,People!$A$2:$B$5, 2, FALSE)</f>
        <v>Anna Andreadi</v>
      </c>
      <c r="W2725" s="3" t="str">
        <f>IFERROR(VLOOKUP($B2725, 'Returns'!$A$2:$B$801, 2, FALSE), "No")</f>
        <v>No</v>
      </c>
    </row>
    <row r="2726" spans="1:23" x14ac:dyDescent="0.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VLOOKUP($M2726,People!$A$2:$B$5, 2, FALSE)</f>
        <v>Anna Andreadi</v>
      </c>
      <c r="W2726" s="3" t="str">
        <f>IFERROR(VLOOKUP($B2726, 'Returns'!$A$2:$B$801, 2, FALSE), "No")</f>
        <v>No</v>
      </c>
    </row>
    <row r="2727" spans="1:23" x14ac:dyDescent="0.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VLOOKUP($M2727,People!$A$2:$B$5, 2, FALSE)</f>
        <v>Chuck Magee</v>
      </c>
      <c r="W2727" s="3" t="str">
        <f>IFERROR(VLOOKUP($B2727, 'Returns'!$A$2:$B$801, 2, FALSE), "No")</f>
        <v>No</v>
      </c>
    </row>
    <row r="2728" spans="1:23" x14ac:dyDescent="0.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VLOOKUP($M2728,People!$A$2:$B$5, 2, FALSE)</f>
        <v>Chuck Magee</v>
      </c>
      <c r="W2728" s="3" t="str">
        <f>IFERROR(VLOOKUP($B2728, 'Returns'!$A$2:$B$801, 2, FALSE), "No")</f>
        <v>No</v>
      </c>
    </row>
    <row r="2729" spans="1:23" x14ac:dyDescent="0.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VLOOKUP($M2729,People!$A$2:$B$5, 2, FALSE)</f>
        <v>Chuck Magee</v>
      </c>
      <c r="W2729" s="3" t="str">
        <f>IFERROR(VLOOKUP($B2729, 'Returns'!$A$2:$B$801, 2, FALSE), "No")</f>
        <v>No</v>
      </c>
    </row>
    <row r="2730" spans="1:23" x14ac:dyDescent="0.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VLOOKUP($M2730,People!$A$2:$B$5, 2, FALSE)</f>
        <v>Chuck Magee</v>
      </c>
      <c r="W2730" s="3" t="str">
        <f>IFERROR(VLOOKUP($B2730, 'Returns'!$A$2:$B$801, 2, FALSE), "No")</f>
        <v>No</v>
      </c>
    </row>
    <row r="2731" spans="1:23" x14ac:dyDescent="0.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VLOOKUP($M2731,People!$A$2:$B$5, 2, FALSE)</f>
        <v>Anna Andreadi</v>
      </c>
      <c r="W2731" s="3" t="str">
        <f>IFERROR(VLOOKUP($B2731, 'Returns'!$A$2:$B$801, 2, FALSE), "No")</f>
        <v>No</v>
      </c>
    </row>
    <row r="2732" spans="1:23" x14ac:dyDescent="0.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VLOOKUP($M2732,People!$A$2:$B$5, 2, FALSE)</f>
        <v>Anna Andreadi</v>
      </c>
      <c r="W2732" s="3" t="str">
        <f>IFERROR(VLOOKUP($B2732, 'Returns'!$A$2:$B$801, 2, FALSE), "No")</f>
        <v>No</v>
      </c>
    </row>
    <row r="2733" spans="1:23" x14ac:dyDescent="0.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VLOOKUP($M2733,People!$A$2:$B$5, 2, FALSE)</f>
        <v>Anna Andreadi</v>
      </c>
      <c r="W2733" s="3" t="str">
        <f>IFERROR(VLOOKUP($B2733, 'Returns'!$A$2:$B$801, 2, FALSE), "No")</f>
        <v>No</v>
      </c>
    </row>
    <row r="2734" spans="1:23" x14ac:dyDescent="0.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VLOOKUP($M2734,People!$A$2:$B$5, 2, FALSE)</f>
        <v>Chuck Magee</v>
      </c>
      <c r="W2734" s="3" t="str">
        <f>IFERROR(VLOOKUP($B2734, 'Returns'!$A$2:$B$801, 2, FALSE), "No")</f>
        <v>No</v>
      </c>
    </row>
    <row r="2735" spans="1:23" x14ac:dyDescent="0.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VLOOKUP($M2735,People!$A$2:$B$5, 2, FALSE)</f>
        <v>Chuck Magee</v>
      </c>
      <c r="W2735" s="3" t="str">
        <f>IFERROR(VLOOKUP($B2735, 'Returns'!$A$2:$B$801, 2, FALSE), "No")</f>
        <v>No</v>
      </c>
    </row>
    <row r="2736" spans="1:23" x14ac:dyDescent="0.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VLOOKUP($M2736,People!$A$2:$B$5, 2, FALSE)</f>
        <v>Anna Andreadi</v>
      </c>
      <c r="W2736" s="3" t="str">
        <f>IFERROR(VLOOKUP($B2736, 'Returns'!$A$2:$B$801, 2, FALSE), "No")</f>
        <v>No</v>
      </c>
    </row>
    <row r="2737" spans="1:23" x14ac:dyDescent="0.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VLOOKUP($M2737,People!$A$2:$B$5, 2, FALSE)</f>
        <v>Chuck Magee</v>
      </c>
      <c r="W2737" s="3" t="str">
        <f>IFERROR(VLOOKUP($B2737, 'Returns'!$A$2:$B$801, 2, FALSE), "No")</f>
        <v>No</v>
      </c>
    </row>
    <row r="2738" spans="1:23" x14ac:dyDescent="0.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VLOOKUP($M2738,People!$A$2:$B$5, 2, FALSE)</f>
        <v>Chuck Magee</v>
      </c>
      <c r="W2738" s="3" t="str">
        <f>IFERROR(VLOOKUP($B2738, 'Returns'!$A$2:$B$801, 2, FALSE), "No")</f>
        <v>No</v>
      </c>
    </row>
    <row r="2739" spans="1:23" x14ac:dyDescent="0.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VLOOKUP($M2739,People!$A$2:$B$5, 2, FALSE)</f>
        <v>Chuck Magee</v>
      </c>
      <c r="W2739" s="3" t="str">
        <f>IFERROR(VLOOKUP($B2739, 'Returns'!$A$2:$B$801, 2, FALSE), "No")</f>
        <v>No</v>
      </c>
    </row>
    <row r="2740" spans="1:23" x14ac:dyDescent="0.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VLOOKUP($M2740,People!$A$2:$B$5, 2, FALSE)</f>
        <v>Chuck Magee</v>
      </c>
      <c r="W2740" s="3" t="str">
        <f>IFERROR(VLOOKUP($B2740, 'Returns'!$A$2:$B$801, 2, FALSE), "No")</f>
        <v>No</v>
      </c>
    </row>
    <row r="2741" spans="1:23" x14ac:dyDescent="0.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VLOOKUP($M2741,People!$A$2:$B$5, 2, FALSE)</f>
        <v>Cassandra Brandow</v>
      </c>
      <c r="W2741" s="3" t="str">
        <f>IFERROR(VLOOKUP($B2741, 'Returns'!$A$2:$B$801, 2, FALSE), "No")</f>
        <v>No</v>
      </c>
    </row>
    <row r="2742" spans="1:23" x14ac:dyDescent="0.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VLOOKUP($M2742,People!$A$2:$B$5, 2, FALSE)</f>
        <v>Cassandra Brandow</v>
      </c>
      <c r="W2742" s="3" t="str">
        <f>IFERROR(VLOOKUP($B2742, 'Returns'!$A$2:$B$801, 2, FALSE), "No")</f>
        <v>No</v>
      </c>
    </row>
    <row r="2743" spans="1:23" x14ac:dyDescent="0.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VLOOKUP($M2743,People!$A$2:$B$5, 2, FALSE)</f>
        <v>Chuck Magee</v>
      </c>
      <c r="W2743" s="3" t="str">
        <f>IFERROR(VLOOKUP($B2743, 'Returns'!$A$2:$B$801, 2, FALSE), "No")</f>
        <v>No</v>
      </c>
    </row>
    <row r="2744" spans="1:23" x14ac:dyDescent="0.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VLOOKUP($M2744,People!$A$2:$B$5, 2, FALSE)</f>
        <v>Anna Andreadi</v>
      </c>
      <c r="W2744" s="3" t="str">
        <f>IFERROR(VLOOKUP($B2744, 'Returns'!$A$2:$B$801, 2, FALSE), "No")</f>
        <v>No</v>
      </c>
    </row>
    <row r="2745" spans="1:23" x14ac:dyDescent="0.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VLOOKUP($M2745,People!$A$2:$B$5, 2, FALSE)</f>
        <v>Anna Andreadi</v>
      </c>
      <c r="W2745" s="3" t="str">
        <f>IFERROR(VLOOKUP($B2745, 'Returns'!$A$2:$B$801, 2, FALSE), "No")</f>
        <v>No</v>
      </c>
    </row>
    <row r="2746" spans="1:23" x14ac:dyDescent="0.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VLOOKUP($M2746,People!$A$2:$B$5, 2, FALSE)</f>
        <v>Anna Andreadi</v>
      </c>
      <c r="W2746" s="3" t="str">
        <f>IFERROR(VLOOKUP($B2746, 'Returns'!$A$2:$B$801, 2, FALSE), "No")</f>
        <v>No</v>
      </c>
    </row>
    <row r="2747" spans="1:23" x14ac:dyDescent="0.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VLOOKUP($M2747,People!$A$2:$B$5, 2, FALSE)</f>
        <v>Cassandra Brandow</v>
      </c>
      <c r="W2747" s="3" t="str">
        <f>IFERROR(VLOOKUP($B2747, 'Returns'!$A$2:$B$801, 2, FALSE), "No")</f>
        <v>No</v>
      </c>
    </row>
    <row r="2748" spans="1:23" x14ac:dyDescent="0.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VLOOKUP($M2748,People!$A$2:$B$5, 2, FALSE)</f>
        <v>Chuck Magee</v>
      </c>
      <c r="W2748" s="3" t="str">
        <f>IFERROR(VLOOKUP($B2748, 'Returns'!$A$2:$B$801, 2, FALSE), "No")</f>
        <v>No</v>
      </c>
    </row>
    <row r="2749" spans="1:23" x14ac:dyDescent="0.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VLOOKUP($M2749,People!$A$2:$B$5, 2, FALSE)</f>
        <v>Kelly Williams</v>
      </c>
      <c r="W2749" s="3" t="str">
        <f>IFERROR(VLOOKUP($B2749, 'Returns'!$A$2:$B$801, 2, FALSE), "No")</f>
        <v>No</v>
      </c>
    </row>
    <row r="2750" spans="1:23" x14ac:dyDescent="0.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VLOOKUP($M2750,People!$A$2:$B$5, 2, FALSE)</f>
        <v>Cassandra Brandow</v>
      </c>
      <c r="W2750" s="3" t="str">
        <f>IFERROR(VLOOKUP($B2750, 'Returns'!$A$2:$B$801, 2, FALSE), "No")</f>
        <v>No</v>
      </c>
    </row>
    <row r="2751" spans="1:23" x14ac:dyDescent="0.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VLOOKUP($M2751,People!$A$2:$B$5, 2, FALSE)</f>
        <v>Anna Andreadi</v>
      </c>
      <c r="W2751" s="3" t="str">
        <f>IFERROR(VLOOKUP($B2751, 'Returns'!$A$2:$B$801, 2, FALSE), "No")</f>
        <v>No</v>
      </c>
    </row>
    <row r="2752" spans="1:23" x14ac:dyDescent="0.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VLOOKUP($M2752,People!$A$2:$B$5, 2, FALSE)</f>
        <v>Anna Andreadi</v>
      </c>
      <c r="W2752" s="3" t="str">
        <f>IFERROR(VLOOKUP($B2752, 'Returns'!$A$2:$B$801, 2, FALSE), "No")</f>
        <v>No</v>
      </c>
    </row>
    <row r="2753" spans="1:23" x14ac:dyDescent="0.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VLOOKUP($M2753,People!$A$2:$B$5, 2, FALSE)</f>
        <v>Anna Andreadi</v>
      </c>
      <c r="W2753" s="3" t="str">
        <f>IFERROR(VLOOKUP($B2753, 'Returns'!$A$2:$B$801, 2, FALSE), "No")</f>
        <v>No</v>
      </c>
    </row>
    <row r="2754" spans="1:23" x14ac:dyDescent="0.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VLOOKUP($M2754,People!$A$2:$B$5, 2, FALSE)</f>
        <v>Anna Andreadi</v>
      </c>
      <c r="W2754" s="3" t="str">
        <f>IFERROR(VLOOKUP($B2754, 'Returns'!$A$2:$B$801, 2, FALSE), "No")</f>
        <v>No</v>
      </c>
    </row>
    <row r="2755" spans="1:23" x14ac:dyDescent="0.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VLOOKUP($M2755,People!$A$2:$B$5, 2, FALSE)</f>
        <v>Anna Andreadi</v>
      </c>
      <c r="W2755" s="3" t="str">
        <f>IFERROR(VLOOKUP($B2755, 'Returns'!$A$2:$B$801, 2, FALSE), "No")</f>
        <v>No</v>
      </c>
    </row>
    <row r="2756" spans="1:23" x14ac:dyDescent="0.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VLOOKUP($M2756,People!$A$2:$B$5, 2, FALSE)</f>
        <v>Anna Andreadi</v>
      </c>
      <c r="W2756" s="3" t="str">
        <f>IFERROR(VLOOKUP($B2756, 'Returns'!$A$2:$B$801, 2, FALSE), "No")</f>
        <v>No</v>
      </c>
    </row>
    <row r="2757" spans="1:23" x14ac:dyDescent="0.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VLOOKUP($M2757,People!$A$2:$B$5, 2, FALSE)</f>
        <v>Anna Andreadi</v>
      </c>
      <c r="W2757" s="3" t="str">
        <f>IFERROR(VLOOKUP($B2757, 'Returns'!$A$2:$B$801, 2, FALSE), "No")</f>
        <v>No</v>
      </c>
    </row>
    <row r="2758" spans="1:23" x14ac:dyDescent="0.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VLOOKUP($M2758,People!$A$2:$B$5, 2, FALSE)</f>
        <v>Anna Andreadi</v>
      </c>
      <c r="W2758" s="3" t="str">
        <f>IFERROR(VLOOKUP($B2758, 'Returns'!$A$2:$B$801, 2, FALSE), "No")</f>
        <v>No</v>
      </c>
    </row>
    <row r="2759" spans="1:23" x14ac:dyDescent="0.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VLOOKUP($M2759,People!$A$2:$B$5, 2, FALSE)</f>
        <v>Chuck Magee</v>
      </c>
      <c r="W2759" s="3" t="str">
        <f>IFERROR(VLOOKUP($B2759, 'Returns'!$A$2:$B$801, 2, FALSE), "No")</f>
        <v>No</v>
      </c>
    </row>
    <row r="2760" spans="1:23" x14ac:dyDescent="0.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VLOOKUP($M2760,People!$A$2:$B$5, 2, FALSE)</f>
        <v>Cassandra Brandow</v>
      </c>
      <c r="W2760" s="3" t="str">
        <f>IFERROR(VLOOKUP($B2760, 'Returns'!$A$2:$B$801, 2, FALSE), "No")</f>
        <v>No</v>
      </c>
    </row>
    <row r="2761" spans="1:23" x14ac:dyDescent="0.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VLOOKUP($M2761,People!$A$2:$B$5, 2, FALSE)</f>
        <v>Cassandra Brandow</v>
      </c>
      <c r="W2761" s="3" t="str">
        <f>IFERROR(VLOOKUP($B2761, 'Returns'!$A$2:$B$801, 2, FALSE), "No")</f>
        <v>No</v>
      </c>
    </row>
    <row r="2762" spans="1:23" x14ac:dyDescent="0.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VLOOKUP($M2762,People!$A$2:$B$5, 2, FALSE)</f>
        <v>Anna Andreadi</v>
      </c>
      <c r="W2762" s="3" t="str">
        <f>IFERROR(VLOOKUP($B2762, 'Returns'!$A$2:$B$801, 2, FALSE), "No")</f>
        <v>No</v>
      </c>
    </row>
    <row r="2763" spans="1:23" x14ac:dyDescent="0.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VLOOKUP($M2763,People!$A$2:$B$5, 2, FALSE)</f>
        <v>Anna Andreadi</v>
      </c>
      <c r="W2763" s="3" t="str">
        <f>IFERROR(VLOOKUP($B2763, 'Returns'!$A$2:$B$801, 2, FALSE), "No")</f>
        <v>No</v>
      </c>
    </row>
    <row r="2764" spans="1:23" x14ac:dyDescent="0.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VLOOKUP($M2764,People!$A$2:$B$5, 2, FALSE)</f>
        <v>Anna Andreadi</v>
      </c>
      <c r="W2764" s="3" t="str">
        <f>IFERROR(VLOOKUP($B2764, 'Returns'!$A$2:$B$801, 2, FALSE), "No")</f>
        <v>No</v>
      </c>
    </row>
    <row r="2765" spans="1:23" x14ac:dyDescent="0.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VLOOKUP($M2765,People!$A$2:$B$5, 2, FALSE)</f>
        <v>Chuck Magee</v>
      </c>
      <c r="W2765" s="3" t="str">
        <f>IFERROR(VLOOKUP($B2765, 'Returns'!$A$2:$B$801, 2, FALSE), "No")</f>
        <v>No</v>
      </c>
    </row>
    <row r="2766" spans="1:23" x14ac:dyDescent="0.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VLOOKUP($M2766,People!$A$2:$B$5, 2, FALSE)</f>
        <v>Chuck Magee</v>
      </c>
      <c r="W2766" s="3" t="str">
        <f>IFERROR(VLOOKUP($B2766, 'Returns'!$A$2:$B$801, 2, FALSE), "No")</f>
        <v>No</v>
      </c>
    </row>
    <row r="2767" spans="1:23" x14ac:dyDescent="0.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VLOOKUP($M2767,People!$A$2:$B$5, 2, FALSE)</f>
        <v>Chuck Magee</v>
      </c>
      <c r="W2767" s="3" t="str">
        <f>IFERROR(VLOOKUP($B2767, 'Returns'!$A$2:$B$801, 2, FALSE), "No")</f>
        <v>No</v>
      </c>
    </row>
    <row r="2768" spans="1:23" x14ac:dyDescent="0.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VLOOKUP($M2768,People!$A$2:$B$5, 2, FALSE)</f>
        <v>Chuck Magee</v>
      </c>
      <c r="W2768" s="3" t="str">
        <f>IFERROR(VLOOKUP($B2768, 'Returns'!$A$2:$B$801, 2, FALSE), "No")</f>
        <v>No</v>
      </c>
    </row>
    <row r="2769" spans="1:23" x14ac:dyDescent="0.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VLOOKUP($M2769,People!$A$2:$B$5, 2, FALSE)</f>
        <v>Chuck Magee</v>
      </c>
      <c r="W2769" s="3" t="str">
        <f>IFERROR(VLOOKUP($B2769, 'Returns'!$A$2:$B$801, 2, FALSE), "No")</f>
        <v>No</v>
      </c>
    </row>
    <row r="2770" spans="1:23" x14ac:dyDescent="0.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VLOOKUP($M2770,People!$A$2:$B$5, 2, FALSE)</f>
        <v>Kelly Williams</v>
      </c>
      <c r="W2770" s="3" t="str">
        <f>IFERROR(VLOOKUP($B2770, 'Returns'!$A$2:$B$801, 2, FALSE), "No")</f>
        <v>No</v>
      </c>
    </row>
    <row r="2771" spans="1:23" x14ac:dyDescent="0.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VLOOKUP($M2771,People!$A$2:$B$5, 2, FALSE)</f>
        <v>Kelly Williams</v>
      </c>
      <c r="W2771" s="3" t="str">
        <f>IFERROR(VLOOKUP($B2771, 'Returns'!$A$2:$B$801, 2, FALSE), "No")</f>
        <v>No</v>
      </c>
    </row>
    <row r="2772" spans="1:23" x14ac:dyDescent="0.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VLOOKUP($M2772,People!$A$2:$B$5, 2, FALSE)</f>
        <v>Kelly Williams</v>
      </c>
      <c r="W2772" s="3" t="str">
        <f>IFERROR(VLOOKUP($B2772, 'Returns'!$A$2:$B$801, 2, FALSE), "No")</f>
        <v>No</v>
      </c>
    </row>
    <row r="2773" spans="1:23" x14ac:dyDescent="0.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VLOOKUP($M2773,People!$A$2:$B$5, 2, FALSE)</f>
        <v>Kelly Williams</v>
      </c>
      <c r="W2773" s="3" t="str">
        <f>IFERROR(VLOOKUP($B2773, 'Returns'!$A$2:$B$801, 2, FALSE), "No")</f>
        <v>No</v>
      </c>
    </row>
    <row r="2774" spans="1:23" x14ac:dyDescent="0.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VLOOKUP($M2774,People!$A$2:$B$5, 2, FALSE)</f>
        <v>Cassandra Brandow</v>
      </c>
      <c r="W2774" s="3" t="str">
        <f>IFERROR(VLOOKUP($B2774, 'Returns'!$A$2:$B$801, 2, FALSE), "No")</f>
        <v>No</v>
      </c>
    </row>
    <row r="2775" spans="1:23" x14ac:dyDescent="0.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VLOOKUP($M2775,People!$A$2:$B$5, 2, FALSE)</f>
        <v>Kelly Williams</v>
      </c>
      <c r="W2775" s="3" t="str">
        <f>IFERROR(VLOOKUP($B2775, 'Returns'!$A$2:$B$801, 2, FALSE), "No")</f>
        <v>No</v>
      </c>
    </row>
    <row r="2776" spans="1:23" x14ac:dyDescent="0.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VLOOKUP($M2776,People!$A$2:$B$5, 2, FALSE)</f>
        <v>Chuck Magee</v>
      </c>
      <c r="W2776" s="3" t="str">
        <f>IFERROR(VLOOKUP($B2776, 'Returns'!$A$2:$B$801, 2, FALSE), "No")</f>
        <v>No</v>
      </c>
    </row>
    <row r="2777" spans="1:23" x14ac:dyDescent="0.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VLOOKUP($M2777,People!$A$2:$B$5, 2, FALSE)</f>
        <v>Anna Andreadi</v>
      </c>
      <c r="W2777" s="3" t="str">
        <f>IFERROR(VLOOKUP($B2777, 'Returns'!$A$2:$B$801, 2, FALSE), "No")</f>
        <v>No</v>
      </c>
    </row>
    <row r="2778" spans="1:23" x14ac:dyDescent="0.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VLOOKUP($M2778,People!$A$2:$B$5, 2, FALSE)</f>
        <v>Anna Andreadi</v>
      </c>
      <c r="W2778" s="3" t="str">
        <f>IFERROR(VLOOKUP($B2778, 'Returns'!$A$2:$B$801, 2, FALSE), "No")</f>
        <v>No</v>
      </c>
    </row>
    <row r="2779" spans="1:23" x14ac:dyDescent="0.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VLOOKUP($M2779,People!$A$2:$B$5, 2, FALSE)</f>
        <v>Anna Andreadi</v>
      </c>
      <c r="W2779" s="3" t="str">
        <f>IFERROR(VLOOKUP($B2779, 'Returns'!$A$2:$B$801, 2, FALSE), "No")</f>
        <v>No</v>
      </c>
    </row>
    <row r="2780" spans="1:23" x14ac:dyDescent="0.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VLOOKUP($M2780,People!$A$2:$B$5, 2, FALSE)</f>
        <v>Cassandra Brandow</v>
      </c>
      <c r="W2780" s="3" t="str">
        <f>IFERROR(VLOOKUP($B2780, 'Returns'!$A$2:$B$801, 2, FALSE), "No")</f>
        <v>No</v>
      </c>
    </row>
    <row r="2781" spans="1:23" x14ac:dyDescent="0.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VLOOKUP($M2781,People!$A$2:$B$5, 2, FALSE)</f>
        <v>Cassandra Brandow</v>
      </c>
      <c r="W2781" s="3" t="str">
        <f>IFERROR(VLOOKUP($B2781, 'Returns'!$A$2:$B$801, 2, FALSE), "No")</f>
        <v>No</v>
      </c>
    </row>
    <row r="2782" spans="1:23" x14ac:dyDescent="0.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VLOOKUP($M2782,People!$A$2:$B$5, 2, FALSE)</f>
        <v>Chuck Magee</v>
      </c>
      <c r="W2782" s="3" t="str">
        <f>IFERROR(VLOOKUP($B2782, 'Returns'!$A$2:$B$801, 2, FALSE), "No")</f>
        <v>No</v>
      </c>
    </row>
    <row r="2783" spans="1:23" x14ac:dyDescent="0.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VLOOKUP($M2783,People!$A$2:$B$5, 2, FALSE)</f>
        <v>Kelly Williams</v>
      </c>
      <c r="W2783" s="3" t="str">
        <f>IFERROR(VLOOKUP($B2783, 'Returns'!$A$2:$B$801, 2, FALSE), "No")</f>
        <v>No</v>
      </c>
    </row>
    <row r="2784" spans="1:23" x14ac:dyDescent="0.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VLOOKUP($M2784,People!$A$2:$B$5, 2, FALSE)</f>
        <v>Kelly Williams</v>
      </c>
      <c r="W2784" s="3" t="str">
        <f>IFERROR(VLOOKUP($B2784, 'Returns'!$A$2:$B$801, 2, FALSE), "No")</f>
        <v>No</v>
      </c>
    </row>
    <row r="2785" spans="1:23" x14ac:dyDescent="0.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VLOOKUP($M2785,People!$A$2:$B$5, 2, FALSE)</f>
        <v>Chuck Magee</v>
      </c>
      <c r="W2785" s="3" t="str">
        <f>IFERROR(VLOOKUP($B2785, 'Returns'!$A$2:$B$801, 2, FALSE), "No")</f>
        <v>No</v>
      </c>
    </row>
    <row r="2786" spans="1:23" x14ac:dyDescent="0.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VLOOKUP($M2786,People!$A$2:$B$5, 2, FALSE)</f>
        <v>Chuck Magee</v>
      </c>
      <c r="W2786" s="3" t="str">
        <f>IFERROR(VLOOKUP($B2786, 'Returns'!$A$2:$B$801, 2, FALSE), "No")</f>
        <v>No</v>
      </c>
    </row>
    <row r="2787" spans="1:23" x14ac:dyDescent="0.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VLOOKUP($M2787,People!$A$2:$B$5, 2, FALSE)</f>
        <v>Anna Andreadi</v>
      </c>
      <c r="W2787" s="3" t="str">
        <f>IFERROR(VLOOKUP($B2787, 'Returns'!$A$2:$B$801, 2, FALSE), "No")</f>
        <v>No</v>
      </c>
    </row>
    <row r="2788" spans="1:23" x14ac:dyDescent="0.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VLOOKUP($M2788,People!$A$2:$B$5, 2, FALSE)</f>
        <v>Anna Andreadi</v>
      </c>
      <c r="W2788" s="3" t="str">
        <f>IFERROR(VLOOKUP($B2788, 'Returns'!$A$2:$B$801, 2, FALSE), "No")</f>
        <v>No</v>
      </c>
    </row>
    <row r="2789" spans="1:23" x14ac:dyDescent="0.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VLOOKUP($M2789,People!$A$2:$B$5, 2, FALSE)</f>
        <v>Kelly Williams</v>
      </c>
      <c r="W2789" s="3" t="str">
        <f>IFERROR(VLOOKUP($B2789, 'Returns'!$A$2:$B$801, 2, FALSE), "No")</f>
        <v>No</v>
      </c>
    </row>
    <row r="2790" spans="1:23" x14ac:dyDescent="0.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VLOOKUP($M2790,People!$A$2:$B$5, 2, FALSE)</f>
        <v>Kelly Williams</v>
      </c>
      <c r="W2790" s="3" t="str">
        <f>IFERROR(VLOOKUP($B2790, 'Returns'!$A$2:$B$801, 2, FALSE), "No")</f>
        <v>No</v>
      </c>
    </row>
    <row r="2791" spans="1:23" x14ac:dyDescent="0.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VLOOKUP($M2791,People!$A$2:$B$5, 2, FALSE)</f>
        <v>Kelly Williams</v>
      </c>
      <c r="W2791" s="3" t="str">
        <f>IFERROR(VLOOKUP($B2791, 'Returns'!$A$2:$B$801, 2, FALSE), "No")</f>
        <v>No</v>
      </c>
    </row>
    <row r="2792" spans="1:23" x14ac:dyDescent="0.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VLOOKUP($M2792,People!$A$2:$B$5, 2, FALSE)</f>
        <v>Kelly Williams</v>
      </c>
      <c r="W2792" s="3" t="str">
        <f>IFERROR(VLOOKUP($B2792, 'Returns'!$A$2:$B$801, 2, FALSE), "No")</f>
        <v>No</v>
      </c>
    </row>
    <row r="2793" spans="1:23" x14ac:dyDescent="0.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VLOOKUP($M2793,People!$A$2:$B$5, 2, FALSE)</f>
        <v>Kelly Williams</v>
      </c>
      <c r="W2793" s="3" t="str">
        <f>IFERROR(VLOOKUP($B2793, 'Returns'!$A$2:$B$801, 2, FALSE), "No")</f>
        <v>No</v>
      </c>
    </row>
    <row r="2794" spans="1:23" x14ac:dyDescent="0.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VLOOKUP($M2794,People!$A$2:$B$5, 2, FALSE)</f>
        <v>Kelly Williams</v>
      </c>
      <c r="W2794" s="3" t="str">
        <f>IFERROR(VLOOKUP($B2794, 'Returns'!$A$2:$B$801, 2, FALSE), "No")</f>
        <v>No</v>
      </c>
    </row>
    <row r="2795" spans="1:23" x14ac:dyDescent="0.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VLOOKUP($M2795,People!$A$2:$B$5, 2, FALSE)</f>
        <v>Anna Andreadi</v>
      </c>
      <c r="W2795" s="3" t="str">
        <f>IFERROR(VLOOKUP($B2795, 'Returns'!$A$2:$B$801, 2, FALSE), "No")</f>
        <v>No</v>
      </c>
    </row>
    <row r="2796" spans="1:23" x14ac:dyDescent="0.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VLOOKUP($M2796,People!$A$2:$B$5, 2, FALSE)</f>
        <v>Anna Andreadi</v>
      </c>
      <c r="W2796" s="3" t="str">
        <f>IFERROR(VLOOKUP($B2796, 'Returns'!$A$2:$B$801, 2, FALSE), "No")</f>
        <v>No</v>
      </c>
    </row>
    <row r="2797" spans="1:23" x14ac:dyDescent="0.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VLOOKUP($M2797,People!$A$2:$B$5, 2, FALSE)</f>
        <v>Anna Andreadi</v>
      </c>
      <c r="W2797" s="3" t="str">
        <f>IFERROR(VLOOKUP($B2797, 'Returns'!$A$2:$B$801, 2, FALSE), "No")</f>
        <v>No</v>
      </c>
    </row>
    <row r="2798" spans="1:23" x14ac:dyDescent="0.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VLOOKUP($M2798,People!$A$2:$B$5, 2, FALSE)</f>
        <v>Anna Andreadi</v>
      </c>
      <c r="W2798" s="3" t="str">
        <f>IFERROR(VLOOKUP($B2798, 'Returns'!$A$2:$B$801, 2, FALSE), "No")</f>
        <v>No</v>
      </c>
    </row>
    <row r="2799" spans="1:23" x14ac:dyDescent="0.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VLOOKUP($M2799,People!$A$2:$B$5, 2, FALSE)</f>
        <v>Cassandra Brandow</v>
      </c>
      <c r="W2799" s="3" t="str">
        <f>IFERROR(VLOOKUP($B2799, 'Returns'!$A$2:$B$801, 2, FALSE), "No")</f>
        <v>No</v>
      </c>
    </row>
    <row r="2800" spans="1:23" x14ac:dyDescent="0.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VLOOKUP($M2800,People!$A$2:$B$5, 2, FALSE)</f>
        <v>Cassandra Brandow</v>
      </c>
      <c r="W2800" s="3" t="str">
        <f>IFERROR(VLOOKUP($B2800, 'Returns'!$A$2:$B$801, 2, FALSE), "No")</f>
        <v>No</v>
      </c>
    </row>
    <row r="2801" spans="1:23" x14ac:dyDescent="0.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VLOOKUP($M2801,People!$A$2:$B$5, 2, FALSE)</f>
        <v>Cassandra Brandow</v>
      </c>
      <c r="W2801" s="3" t="str">
        <f>IFERROR(VLOOKUP($B2801, 'Returns'!$A$2:$B$801, 2, FALSE), "No")</f>
        <v>No</v>
      </c>
    </row>
    <row r="2802" spans="1:23" x14ac:dyDescent="0.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VLOOKUP($M2802,People!$A$2:$B$5, 2, FALSE)</f>
        <v>Cassandra Brandow</v>
      </c>
      <c r="W2802" s="3" t="str">
        <f>IFERROR(VLOOKUP($B2802, 'Returns'!$A$2:$B$801, 2, FALSE), "No")</f>
        <v>No</v>
      </c>
    </row>
    <row r="2803" spans="1:23" x14ac:dyDescent="0.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VLOOKUP($M2803,People!$A$2:$B$5, 2, FALSE)</f>
        <v>Anna Andreadi</v>
      </c>
      <c r="W2803" s="3" t="str">
        <f>IFERROR(VLOOKUP($B2803, 'Returns'!$A$2:$B$801, 2, FALSE), "No")</f>
        <v>No</v>
      </c>
    </row>
    <row r="2804" spans="1:23" x14ac:dyDescent="0.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VLOOKUP($M2804,People!$A$2:$B$5, 2, FALSE)</f>
        <v>Anna Andreadi</v>
      </c>
      <c r="W2804" s="3" t="str">
        <f>IFERROR(VLOOKUP($B2804, 'Returns'!$A$2:$B$801, 2, FALSE), "No")</f>
        <v>No</v>
      </c>
    </row>
    <row r="2805" spans="1:23" x14ac:dyDescent="0.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VLOOKUP($M2805,People!$A$2:$B$5, 2, FALSE)</f>
        <v>Anna Andreadi</v>
      </c>
      <c r="W2805" s="3" t="str">
        <f>IFERROR(VLOOKUP($B2805, 'Returns'!$A$2:$B$801, 2, FALSE), "No")</f>
        <v>No</v>
      </c>
    </row>
    <row r="2806" spans="1:23" x14ac:dyDescent="0.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VLOOKUP($M2806,People!$A$2:$B$5, 2, FALSE)</f>
        <v>Anna Andreadi</v>
      </c>
      <c r="W2806" s="3" t="str">
        <f>IFERROR(VLOOKUP($B2806, 'Returns'!$A$2:$B$801, 2, FALSE), "No")</f>
        <v>No</v>
      </c>
    </row>
    <row r="2807" spans="1:23" x14ac:dyDescent="0.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VLOOKUP($M2807,People!$A$2:$B$5, 2, FALSE)</f>
        <v>Kelly Williams</v>
      </c>
      <c r="W2807" s="3" t="str">
        <f>IFERROR(VLOOKUP($B2807, 'Returns'!$A$2:$B$801, 2, FALSE), "No")</f>
        <v>No</v>
      </c>
    </row>
    <row r="2808" spans="1:23" x14ac:dyDescent="0.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VLOOKUP($M2808,People!$A$2:$B$5, 2, FALSE)</f>
        <v>Anna Andreadi</v>
      </c>
      <c r="W2808" s="3" t="str">
        <f>IFERROR(VLOOKUP($B2808, 'Returns'!$A$2:$B$801, 2, FALSE), "No")</f>
        <v>No</v>
      </c>
    </row>
    <row r="2809" spans="1:23" x14ac:dyDescent="0.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VLOOKUP($M2809,People!$A$2:$B$5, 2, FALSE)</f>
        <v>Anna Andreadi</v>
      </c>
      <c r="W2809" s="3" t="str">
        <f>IFERROR(VLOOKUP($B2809, 'Returns'!$A$2:$B$801, 2, FALSE), "No")</f>
        <v>No</v>
      </c>
    </row>
    <row r="2810" spans="1:23" x14ac:dyDescent="0.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VLOOKUP($M2810,People!$A$2:$B$5, 2, FALSE)</f>
        <v>Anna Andreadi</v>
      </c>
      <c r="W2810" s="3" t="str">
        <f>IFERROR(VLOOKUP($B2810, 'Returns'!$A$2:$B$801, 2, FALSE), "No")</f>
        <v>No</v>
      </c>
    </row>
    <row r="2811" spans="1:23" x14ac:dyDescent="0.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VLOOKUP($M2811,People!$A$2:$B$5, 2, FALSE)</f>
        <v>Anna Andreadi</v>
      </c>
      <c r="W2811" s="3" t="str">
        <f>IFERROR(VLOOKUP($B2811, 'Returns'!$A$2:$B$801, 2, FALSE), "No")</f>
        <v>No</v>
      </c>
    </row>
    <row r="2812" spans="1:23" x14ac:dyDescent="0.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VLOOKUP($M2812,People!$A$2:$B$5, 2, FALSE)</f>
        <v>Kelly Williams</v>
      </c>
      <c r="W2812" s="3" t="str">
        <f>IFERROR(VLOOKUP($B2812, 'Returns'!$A$2:$B$801, 2, FALSE), "No")</f>
        <v>No</v>
      </c>
    </row>
    <row r="2813" spans="1:23" x14ac:dyDescent="0.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VLOOKUP($M2813,People!$A$2:$B$5, 2, FALSE)</f>
        <v>Kelly Williams</v>
      </c>
      <c r="W2813" s="3" t="str">
        <f>IFERROR(VLOOKUP($B2813, 'Returns'!$A$2:$B$801, 2, FALSE), "No")</f>
        <v>No</v>
      </c>
    </row>
    <row r="2814" spans="1:23" x14ac:dyDescent="0.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VLOOKUP($M2814,People!$A$2:$B$5, 2, FALSE)</f>
        <v>Kelly Williams</v>
      </c>
      <c r="W2814" s="3" t="str">
        <f>IFERROR(VLOOKUP($B2814, 'Returns'!$A$2:$B$801, 2, FALSE), "No")</f>
        <v>No</v>
      </c>
    </row>
    <row r="2815" spans="1:23" x14ac:dyDescent="0.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VLOOKUP($M2815,People!$A$2:$B$5, 2, FALSE)</f>
        <v>Kelly Williams</v>
      </c>
      <c r="W2815" s="3" t="str">
        <f>IFERROR(VLOOKUP($B2815, 'Returns'!$A$2:$B$801, 2, FALSE), "No")</f>
        <v>No</v>
      </c>
    </row>
    <row r="2816" spans="1:23" x14ac:dyDescent="0.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VLOOKUP($M2816,People!$A$2:$B$5, 2, FALSE)</f>
        <v>Kelly Williams</v>
      </c>
      <c r="W2816" s="3" t="str">
        <f>IFERROR(VLOOKUP($B2816, 'Returns'!$A$2:$B$801, 2, FALSE), "No")</f>
        <v>No</v>
      </c>
    </row>
    <row r="2817" spans="1:23" x14ac:dyDescent="0.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VLOOKUP($M2817,People!$A$2:$B$5, 2, FALSE)</f>
        <v>Chuck Magee</v>
      </c>
      <c r="W2817" s="3" t="str">
        <f>IFERROR(VLOOKUP($B2817, 'Returns'!$A$2:$B$801, 2, FALSE), "No")</f>
        <v>No</v>
      </c>
    </row>
    <row r="2818" spans="1:23" x14ac:dyDescent="0.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VLOOKUP($M2818,People!$A$2:$B$5, 2, FALSE)</f>
        <v>Chuck Magee</v>
      </c>
      <c r="W2818" s="3" t="str">
        <f>IFERROR(VLOOKUP($B2818, 'Returns'!$A$2:$B$801, 2, FALSE), "No")</f>
        <v>No</v>
      </c>
    </row>
    <row r="2819" spans="1:23" x14ac:dyDescent="0.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VLOOKUP($M2819,People!$A$2:$B$5, 2, FALSE)</f>
        <v>Chuck Magee</v>
      </c>
      <c r="W2819" s="3" t="str">
        <f>IFERROR(VLOOKUP($B2819, 'Returns'!$A$2:$B$801, 2, FALSE), "No")</f>
        <v>No</v>
      </c>
    </row>
    <row r="2820" spans="1:23" x14ac:dyDescent="0.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VLOOKUP($M2820,People!$A$2:$B$5, 2, FALSE)</f>
        <v>Chuck Magee</v>
      </c>
      <c r="W2820" s="3" t="str">
        <f>IFERROR(VLOOKUP($B2820, 'Returns'!$A$2:$B$801, 2, FALSE), "No")</f>
        <v>No</v>
      </c>
    </row>
    <row r="2821" spans="1:23" x14ac:dyDescent="0.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VLOOKUP($M2821,People!$A$2:$B$5, 2, FALSE)</f>
        <v>Anna Andreadi</v>
      </c>
      <c r="W2821" s="3" t="str">
        <f>IFERROR(VLOOKUP($B2821, 'Returns'!$A$2:$B$801, 2, FALSE), "No")</f>
        <v>No</v>
      </c>
    </row>
    <row r="2822" spans="1:23" x14ac:dyDescent="0.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VLOOKUP($M2822,People!$A$2:$B$5, 2, FALSE)</f>
        <v>Anna Andreadi</v>
      </c>
      <c r="W2822" s="3" t="str">
        <f>IFERROR(VLOOKUP($B2822, 'Returns'!$A$2:$B$801, 2, FALSE), "No")</f>
        <v>No</v>
      </c>
    </row>
    <row r="2823" spans="1:23" x14ac:dyDescent="0.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VLOOKUP($M2823,People!$A$2:$B$5, 2, FALSE)</f>
        <v>Anna Andreadi</v>
      </c>
      <c r="W2823" s="3" t="str">
        <f>IFERROR(VLOOKUP($B2823, 'Returns'!$A$2:$B$801, 2, FALSE), "No")</f>
        <v>No</v>
      </c>
    </row>
    <row r="2824" spans="1:23" x14ac:dyDescent="0.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VLOOKUP($M2824,People!$A$2:$B$5, 2, FALSE)</f>
        <v>Kelly Williams</v>
      </c>
      <c r="W2824" s="3" t="str">
        <f>IFERROR(VLOOKUP($B2824, 'Returns'!$A$2:$B$801, 2, FALSE), "No")</f>
        <v>No</v>
      </c>
    </row>
    <row r="2825" spans="1:23" x14ac:dyDescent="0.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VLOOKUP($M2825,People!$A$2:$B$5, 2, FALSE)</f>
        <v>Kelly Williams</v>
      </c>
      <c r="W2825" s="3" t="str">
        <f>IFERROR(VLOOKUP($B2825, 'Returns'!$A$2:$B$801, 2, FALSE), "No")</f>
        <v>No</v>
      </c>
    </row>
    <row r="2826" spans="1:23" x14ac:dyDescent="0.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VLOOKUP($M2826,People!$A$2:$B$5, 2, FALSE)</f>
        <v>Kelly Williams</v>
      </c>
      <c r="W2826" s="3" t="str">
        <f>IFERROR(VLOOKUP($B2826, 'Returns'!$A$2:$B$801, 2, FALSE), "No")</f>
        <v>No</v>
      </c>
    </row>
    <row r="2827" spans="1:23" x14ac:dyDescent="0.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VLOOKUP($M2827,People!$A$2:$B$5, 2, FALSE)</f>
        <v>Kelly Williams</v>
      </c>
      <c r="W2827" s="3" t="str">
        <f>IFERROR(VLOOKUP($B2827, 'Returns'!$A$2:$B$801, 2, FALSE), "No")</f>
        <v>No</v>
      </c>
    </row>
    <row r="2828" spans="1:23" x14ac:dyDescent="0.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VLOOKUP($M2828,People!$A$2:$B$5, 2, FALSE)</f>
        <v>Kelly Williams</v>
      </c>
      <c r="W2828" s="3" t="str">
        <f>IFERROR(VLOOKUP($B2828, 'Returns'!$A$2:$B$801, 2, FALSE), "No")</f>
        <v>No</v>
      </c>
    </row>
    <row r="2829" spans="1:23" x14ac:dyDescent="0.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VLOOKUP($M2829,People!$A$2:$B$5, 2, FALSE)</f>
        <v>Kelly Williams</v>
      </c>
      <c r="W2829" s="3" t="str">
        <f>IFERROR(VLOOKUP($B2829, 'Returns'!$A$2:$B$801, 2, FALSE), "No")</f>
        <v>No</v>
      </c>
    </row>
    <row r="2830" spans="1:23" x14ac:dyDescent="0.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VLOOKUP($M2830,People!$A$2:$B$5, 2, FALSE)</f>
        <v>Chuck Magee</v>
      </c>
      <c r="W2830" s="3" t="str">
        <f>IFERROR(VLOOKUP($B2830, 'Returns'!$A$2:$B$801, 2, FALSE), "No")</f>
        <v>No</v>
      </c>
    </row>
    <row r="2831" spans="1:23" x14ac:dyDescent="0.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VLOOKUP($M2831,People!$A$2:$B$5, 2, FALSE)</f>
        <v>Chuck Magee</v>
      </c>
      <c r="W2831" s="3" t="str">
        <f>IFERROR(VLOOKUP($B2831, 'Returns'!$A$2:$B$801, 2, FALSE), "No")</f>
        <v>No</v>
      </c>
    </row>
    <row r="2832" spans="1:23" x14ac:dyDescent="0.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VLOOKUP($M2832,People!$A$2:$B$5, 2, FALSE)</f>
        <v>Chuck Magee</v>
      </c>
      <c r="W2832" s="3" t="str">
        <f>IFERROR(VLOOKUP($B2832, 'Returns'!$A$2:$B$801, 2, FALSE), "No")</f>
        <v>No</v>
      </c>
    </row>
    <row r="2833" spans="1:23" x14ac:dyDescent="0.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VLOOKUP($M2833,People!$A$2:$B$5, 2, FALSE)</f>
        <v>Anna Andreadi</v>
      </c>
      <c r="W2833" s="3" t="str">
        <f>IFERROR(VLOOKUP($B2833, 'Returns'!$A$2:$B$801, 2, FALSE), "No")</f>
        <v>No</v>
      </c>
    </row>
    <row r="2834" spans="1:23" x14ac:dyDescent="0.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VLOOKUP($M2834,People!$A$2:$B$5, 2, FALSE)</f>
        <v>Anna Andreadi</v>
      </c>
      <c r="W2834" s="3" t="str">
        <f>IFERROR(VLOOKUP($B2834, 'Returns'!$A$2:$B$801, 2, FALSE), "No")</f>
        <v>No</v>
      </c>
    </row>
    <row r="2835" spans="1:23" x14ac:dyDescent="0.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VLOOKUP($M2835,People!$A$2:$B$5, 2, FALSE)</f>
        <v>Cassandra Brandow</v>
      </c>
      <c r="W2835" s="3" t="str">
        <f>IFERROR(VLOOKUP($B2835, 'Returns'!$A$2:$B$801, 2, FALSE), "No")</f>
        <v>No</v>
      </c>
    </row>
    <row r="2836" spans="1:23" x14ac:dyDescent="0.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VLOOKUP($M2836,People!$A$2:$B$5, 2, FALSE)</f>
        <v>Cassandra Brandow</v>
      </c>
      <c r="W2836" s="3" t="str">
        <f>IFERROR(VLOOKUP($B2836, 'Returns'!$A$2:$B$801, 2, FALSE), "No")</f>
        <v>No</v>
      </c>
    </row>
    <row r="2837" spans="1:23" x14ac:dyDescent="0.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VLOOKUP($M2837,People!$A$2:$B$5, 2, FALSE)</f>
        <v>Anna Andreadi</v>
      </c>
      <c r="W2837" s="3" t="str">
        <f>IFERROR(VLOOKUP($B2837, 'Returns'!$A$2:$B$801, 2, FALSE), "No")</f>
        <v>No</v>
      </c>
    </row>
    <row r="2838" spans="1:23" x14ac:dyDescent="0.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VLOOKUP($M2838,People!$A$2:$B$5, 2, FALSE)</f>
        <v>Anna Andreadi</v>
      </c>
      <c r="W2838" s="3" t="str">
        <f>IFERROR(VLOOKUP($B2838, 'Returns'!$A$2:$B$801, 2, FALSE), "No")</f>
        <v>No</v>
      </c>
    </row>
    <row r="2839" spans="1:23" x14ac:dyDescent="0.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VLOOKUP($M2839,People!$A$2:$B$5, 2, FALSE)</f>
        <v>Anna Andreadi</v>
      </c>
      <c r="W2839" s="3" t="str">
        <f>IFERROR(VLOOKUP($B2839, 'Returns'!$A$2:$B$801, 2, FALSE), "No")</f>
        <v>No</v>
      </c>
    </row>
    <row r="2840" spans="1:23" x14ac:dyDescent="0.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VLOOKUP($M2840,People!$A$2:$B$5, 2, FALSE)</f>
        <v>Cassandra Brandow</v>
      </c>
      <c r="W2840" s="3" t="str">
        <f>IFERROR(VLOOKUP($B2840, 'Returns'!$A$2:$B$801, 2, FALSE), "No")</f>
        <v>No</v>
      </c>
    </row>
    <row r="2841" spans="1:23" x14ac:dyDescent="0.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VLOOKUP($M2841,People!$A$2:$B$5, 2, FALSE)</f>
        <v>Chuck Magee</v>
      </c>
      <c r="W2841" s="3" t="str">
        <f>IFERROR(VLOOKUP($B2841, 'Returns'!$A$2:$B$801, 2, FALSE), "No")</f>
        <v>No</v>
      </c>
    </row>
    <row r="2842" spans="1:23" x14ac:dyDescent="0.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VLOOKUP($M2842,People!$A$2:$B$5, 2, FALSE)</f>
        <v>Cassandra Brandow</v>
      </c>
      <c r="W2842" s="3" t="str">
        <f>IFERROR(VLOOKUP($B2842, 'Returns'!$A$2:$B$801, 2, FALSE), "No")</f>
        <v>No</v>
      </c>
    </row>
    <row r="2843" spans="1:23" x14ac:dyDescent="0.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VLOOKUP($M2843,People!$A$2:$B$5, 2, FALSE)</f>
        <v>Cassandra Brandow</v>
      </c>
      <c r="W2843" s="3" t="str">
        <f>IFERROR(VLOOKUP($B2843, 'Returns'!$A$2:$B$801, 2, FALSE), "No")</f>
        <v>No</v>
      </c>
    </row>
    <row r="2844" spans="1:23" x14ac:dyDescent="0.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VLOOKUP($M2844,People!$A$2:$B$5, 2, FALSE)</f>
        <v>Kelly Williams</v>
      </c>
      <c r="W2844" s="3" t="str">
        <f>IFERROR(VLOOKUP($B2844, 'Returns'!$A$2:$B$801, 2, FALSE), "No")</f>
        <v>No</v>
      </c>
    </row>
    <row r="2845" spans="1:23" x14ac:dyDescent="0.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VLOOKUP($M2845,People!$A$2:$B$5, 2, FALSE)</f>
        <v>Chuck Magee</v>
      </c>
      <c r="W2845" s="3" t="str">
        <f>IFERROR(VLOOKUP($B2845, 'Returns'!$A$2:$B$801, 2, FALSE), "No")</f>
        <v>Yes</v>
      </c>
    </row>
    <row r="2846" spans="1:23" x14ac:dyDescent="0.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VLOOKUP($M2846,People!$A$2:$B$5, 2, FALSE)</f>
        <v>Kelly Williams</v>
      </c>
      <c r="W2846" s="3" t="str">
        <f>IFERROR(VLOOKUP($B2846, 'Returns'!$A$2:$B$801, 2, FALSE), "No")</f>
        <v>No</v>
      </c>
    </row>
    <row r="2847" spans="1:23" x14ac:dyDescent="0.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VLOOKUP($M2847,People!$A$2:$B$5, 2, FALSE)</f>
        <v>Chuck Magee</v>
      </c>
      <c r="W2847" s="3" t="str">
        <f>IFERROR(VLOOKUP($B2847, 'Returns'!$A$2:$B$801, 2, FALSE), "No")</f>
        <v>Yes</v>
      </c>
    </row>
    <row r="2848" spans="1:23" x14ac:dyDescent="0.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VLOOKUP($M2848,People!$A$2:$B$5, 2, FALSE)</f>
        <v>Kelly Williams</v>
      </c>
      <c r="W2848" s="3" t="str">
        <f>IFERROR(VLOOKUP($B2848, 'Returns'!$A$2:$B$801, 2, FALSE), "No")</f>
        <v>No</v>
      </c>
    </row>
    <row r="2849" spans="1:23" x14ac:dyDescent="0.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VLOOKUP($M2849,People!$A$2:$B$5, 2, FALSE)</f>
        <v>Cassandra Brandow</v>
      </c>
      <c r="W2849" s="3" t="str">
        <f>IFERROR(VLOOKUP($B2849, 'Returns'!$A$2:$B$801, 2, FALSE), "No")</f>
        <v>No</v>
      </c>
    </row>
    <row r="2850" spans="1:23" x14ac:dyDescent="0.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VLOOKUP($M2850,People!$A$2:$B$5, 2, FALSE)</f>
        <v>Cassandra Brandow</v>
      </c>
      <c r="W2850" s="3" t="str">
        <f>IFERROR(VLOOKUP($B2850, 'Returns'!$A$2:$B$801, 2, FALSE), "No")</f>
        <v>No</v>
      </c>
    </row>
    <row r="2851" spans="1:23" x14ac:dyDescent="0.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VLOOKUP($M2851,People!$A$2:$B$5, 2, FALSE)</f>
        <v>Cassandra Brandow</v>
      </c>
      <c r="W2851" s="3" t="str">
        <f>IFERROR(VLOOKUP($B2851, 'Returns'!$A$2:$B$801, 2, FALSE), "No")</f>
        <v>No</v>
      </c>
    </row>
    <row r="2852" spans="1:23" x14ac:dyDescent="0.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VLOOKUP($M2852,People!$A$2:$B$5, 2, FALSE)</f>
        <v>Chuck Magee</v>
      </c>
      <c r="W2852" s="3" t="str">
        <f>IFERROR(VLOOKUP($B2852, 'Returns'!$A$2:$B$801, 2, FALSE), "No")</f>
        <v>No</v>
      </c>
    </row>
    <row r="2853" spans="1:23" x14ac:dyDescent="0.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VLOOKUP($M2853,People!$A$2:$B$5, 2, FALSE)</f>
        <v>Kelly Williams</v>
      </c>
      <c r="W2853" s="3" t="str">
        <f>IFERROR(VLOOKUP($B2853, 'Returns'!$A$2:$B$801, 2, FALSE), "No")</f>
        <v>No</v>
      </c>
    </row>
    <row r="2854" spans="1:23" x14ac:dyDescent="0.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VLOOKUP($M2854,People!$A$2:$B$5, 2, FALSE)</f>
        <v>Chuck Magee</v>
      </c>
      <c r="W2854" s="3" t="str">
        <f>IFERROR(VLOOKUP($B2854, 'Returns'!$A$2:$B$801, 2, FALSE), "No")</f>
        <v>No</v>
      </c>
    </row>
    <row r="2855" spans="1:23" x14ac:dyDescent="0.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VLOOKUP($M2855,People!$A$2:$B$5, 2, FALSE)</f>
        <v>Chuck Magee</v>
      </c>
      <c r="W2855" s="3" t="str">
        <f>IFERROR(VLOOKUP($B2855, 'Returns'!$A$2:$B$801, 2, FALSE), "No")</f>
        <v>No</v>
      </c>
    </row>
    <row r="2856" spans="1:23" x14ac:dyDescent="0.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VLOOKUP($M2856,People!$A$2:$B$5, 2, FALSE)</f>
        <v>Chuck Magee</v>
      </c>
      <c r="W2856" s="3" t="str">
        <f>IFERROR(VLOOKUP($B2856, 'Returns'!$A$2:$B$801, 2, FALSE), "No")</f>
        <v>No</v>
      </c>
    </row>
    <row r="2857" spans="1:23" x14ac:dyDescent="0.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VLOOKUP($M2857,People!$A$2:$B$5, 2, FALSE)</f>
        <v>Kelly Williams</v>
      </c>
      <c r="W2857" s="3" t="str">
        <f>IFERROR(VLOOKUP($B2857, 'Returns'!$A$2:$B$801, 2, FALSE), "No")</f>
        <v>No</v>
      </c>
    </row>
    <row r="2858" spans="1:23" x14ac:dyDescent="0.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VLOOKUP($M2858,People!$A$2:$B$5, 2, FALSE)</f>
        <v>Anna Andreadi</v>
      </c>
      <c r="W2858" s="3" t="str">
        <f>IFERROR(VLOOKUP($B2858, 'Returns'!$A$2:$B$801, 2, FALSE), "No")</f>
        <v>No</v>
      </c>
    </row>
    <row r="2859" spans="1:23" x14ac:dyDescent="0.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VLOOKUP($M2859,People!$A$2:$B$5, 2, FALSE)</f>
        <v>Cassandra Brandow</v>
      </c>
      <c r="W2859" s="3" t="str">
        <f>IFERROR(VLOOKUP($B2859, 'Returns'!$A$2:$B$801, 2, FALSE), "No")</f>
        <v>No</v>
      </c>
    </row>
    <row r="2860" spans="1:23" x14ac:dyDescent="0.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VLOOKUP($M2860,People!$A$2:$B$5, 2, FALSE)</f>
        <v>Cassandra Brandow</v>
      </c>
      <c r="W2860" s="3" t="str">
        <f>IFERROR(VLOOKUP($B2860, 'Returns'!$A$2:$B$801, 2, FALSE), "No")</f>
        <v>No</v>
      </c>
    </row>
    <row r="2861" spans="1:23" x14ac:dyDescent="0.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VLOOKUP($M2861,People!$A$2:$B$5, 2, FALSE)</f>
        <v>Cassandra Brandow</v>
      </c>
      <c r="W2861" s="3" t="str">
        <f>IFERROR(VLOOKUP($B2861, 'Returns'!$A$2:$B$801, 2, FALSE), "No")</f>
        <v>No</v>
      </c>
    </row>
    <row r="2862" spans="1:23" x14ac:dyDescent="0.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VLOOKUP($M2862,People!$A$2:$B$5, 2, FALSE)</f>
        <v>Cassandra Brandow</v>
      </c>
      <c r="W2862" s="3" t="str">
        <f>IFERROR(VLOOKUP($B2862, 'Returns'!$A$2:$B$801, 2, FALSE), "No")</f>
        <v>No</v>
      </c>
    </row>
    <row r="2863" spans="1:23" x14ac:dyDescent="0.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VLOOKUP($M2863,People!$A$2:$B$5, 2, FALSE)</f>
        <v>Cassandra Brandow</v>
      </c>
      <c r="W2863" s="3" t="str">
        <f>IFERROR(VLOOKUP($B2863, 'Returns'!$A$2:$B$801, 2, FALSE), "No")</f>
        <v>No</v>
      </c>
    </row>
    <row r="2864" spans="1:23" x14ac:dyDescent="0.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VLOOKUP($M2864,People!$A$2:$B$5, 2, FALSE)</f>
        <v>Cassandra Brandow</v>
      </c>
      <c r="W2864" s="3" t="str">
        <f>IFERROR(VLOOKUP($B2864, 'Returns'!$A$2:$B$801, 2, FALSE), "No")</f>
        <v>No</v>
      </c>
    </row>
    <row r="2865" spans="1:23" x14ac:dyDescent="0.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VLOOKUP($M2865,People!$A$2:$B$5, 2, FALSE)</f>
        <v>Anna Andreadi</v>
      </c>
      <c r="W2865" s="3" t="str">
        <f>IFERROR(VLOOKUP($B2865, 'Returns'!$A$2:$B$801, 2, FALSE), "No")</f>
        <v>Yes</v>
      </c>
    </row>
    <row r="2866" spans="1:23" x14ac:dyDescent="0.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VLOOKUP($M2866,People!$A$2:$B$5, 2, FALSE)</f>
        <v>Anna Andreadi</v>
      </c>
      <c r="W2866" s="3" t="str">
        <f>IFERROR(VLOOKUP($B2866, 'Returns'!$A$2:$B$801, 2, FALSE), "No")</f>
        <v>Yes</v>
      </c>
    </row>
    <row r="2867" spans="1:23" x14ac:dyDescent="0.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VLOOKUP($M2867,People!$A$2:$B$5, 2, FALSE)</f>
        <v>Anna Andreadi</v>
      </c>
      <c r="W2867" s="3" t="str">
        <f>IFERROR(VLOOKUP($B2867, 'Returns'!$A$2:$B$801, 2, FALSE), "No")</f>
        <v>Yes</v>
      </c>
    </row>
    <row r="2868" spans="1:23" x14ac:dyDescent="0.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VLOOKUP($M2868,People!$A$2:$B$5, 2, FALSE)</f>
        <v>Anna Andreadi</v>
      </c>
      <c r="W2868" s="3" t="str">
        <f>IFERROR(VLOOKUP($B2868, 'Returns'!$A$2:$B$801, 2, FALSE), "No")</f>
        <v>Yes</v>
      </c>
    </row>
    <row r="2869" spans="1:23" x14ac:dyDescent="0.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VLOOKUP($M2869,People!$A$2:$B$5, 2, FALSE)</f>
        <v>Chuck Magee</v>
      </c>
      <c r="W2869" s="3" t="str">
        <f>IFERROR(VLOOKUP($B2869, 'Returns'!$A$2:$B$801, 2, FALSE), "No")</f>
        <v>No</v>
      </c>
    </row>
    <row r="2870" spans="1:23" x14ac:dyDescent="0.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VLOOKUP($M2870,People!$A$2:$B$5, 2, FALSE)</f>
        <v>Chuck Magee</v>
      </c>
      <c r="W2870" s="3" t="str">
        <f>IFERROR(VLOOKUP($B2870, 'Returns'!$A$2:$B$801, 2, FALSE), "No")</f>
        <v>No</v>
      </c>
    </row>
    <row r="2871" spans="1:23" x14ac:dyDescent="0.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VLOOKUP($M2871,People!$A$2:$B$5, 2, FALSE)</f>
        <v>Cassandra Brandow</v>
      </c>
      <c r="W2871" s="3" t="str">
        <f>IFERROR(VLOOKUP($B2871, 'Returns'!$A$2:$B$801, 2, FALSE), "No")</f>
        <v>No</v>
      </c>
    </row>
    <row r="2872" spans="1:23" x14ac:dyDescent="0.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VLOOKUP($M2872,People!$A$2:$B$5, 2, FALSE)</f>
        <v>Anna Andreadi</v>
      </c>
      <c r="W2872" s="3" t="str">
        <f>IFERROR(VLOOKUP($B2872, 'Returns'!$A$2:$B$801, 2, FALSE), "No")</f>
        <v>No</v>
      </c>
    </row>
    <row r="2873" spans="1:23" x14ac:dyDescent="0.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VLOOKUP($M2873,People!$A$2:$B$5, 2, FALSE)</f>
        <v>Anna Andreadi</v>
      </c>
      <c r="W2873" s="3" t="str">
        <f>IFERROR(VLOOKUP($B2873, 'Returns'!$A$2:$B$801, 2, FALSE), "No")</f>
        <v>No</v>
      </c>
    </row>
    <row r="2874" spans="1:23" x14ac:dyDescent="0.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VLOOKUP($M2874,People!$A$2:$B$5, 2, FALSE)</f>
        <v>Anna Andreadi</v>
      </c>
      <c r="W2874" s="3" t="str">
        <f>IFERROR(VLOOKUP($B2874, 'Returns'!$A$2:$B$801, 2, FALSE), "No")</f>
        <v>No</v>
      </c>
    </row>
    <row r="2875" spans="1:23" x14ac:dyDescent="0.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VLOOKUP($M2875,People!$A$2:$B$5, 2, FALSE)</f>
        <v>Anna Andreadi</v>
      </c>
      <c r="W2875" s="3" t="str">
        <f>IFERROR(VLOOKUP($B2875, 'Returns'!$A$2:$B$801, 2, FALSE), "No")</f>
        <v>No</v>
      </c>
    </row>
    <row r="2876" spans="1:23" x14ac:dyDescent="0.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VLOOKUP($M2876,People!$A$2:$B$5, 2, FALSE)</f>
        <v>Chuck Magee</v>
      </c>
      <c r="W2876" s="3" t="str">
        <f>IFERROR(VLOOKUP($B2876, 'Returns'!$A$2:$B$801, 2, FALSE), "No")</f>
        <v>No</v>
      </c>
    </row>
    <row r="2877" spans="1:23" x14ac:dyDescent="0.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VLOOKUP($M2877,People!$A$2:$B$5, 2, FALSE)</f>
        <v>Anna Andreadi</v>
      </c>
      <c r="W2877" s="3" t="str">
        <f>IFERROR(VLOOKUP($B2877, 'Returns'!$A$2:$B$801, 2, FALSE), "No")</f>
        <v>No</v>
      </c>
    </row>
    <row r="2878" spans="1:23" x14ac:dyDescent="0.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VLOOKUP($M2878,People!$A$2:$B$5, 2, FALSE)</f>
        <v>Anna Andreadi</v>
      </c>
      <c r="W2878" s="3" t="str">
        <f>IFERROR(VLOOKUP($B2878, 'Returns'!$A$2:$B$801, 2, FALSE), "No")</f>
        <v>No</v>
      </c>
    </row>
    <row r="2879" spans="1:23" x14ac:dyDescent="0.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VLOOKUP($M2879,People!$A$2:$B$5, 2, FALSE)</f>
        <v>Chuck Magee</v>
      </c>
      <c r="W2879" s="3" t="str">
        <f>IFERROR(VLOOKUP($B2879, 'Returns'!$A$2:$B$801, 2, FALSE), "No")</f>
        <v>No</v>
      </c>
    </row>
    <row r="2880" spans="1:23" x14ac:dyDescent="0.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VLOOKUP($M2880,People!$A$2:$B$5, 2, FALSE)</f>
        <v>Chuck Magee</v>
      </c>
      <c r="W2880" s="3" t="str">
        <f>IFERROR(VLOOKUP($B2880, 'Returns'!$A$2:$B$801, 2, FALSE), "No")</f>
        <v>No</v>
      </c>
    </row>
    <row r="2881" spans="1:23" x14ac:dyDescent="0.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VLOOKUP($M2881,People!$A$2:$B$5, 2, FALSE)</f>
        <v>Chuck Magee</v>
      </c>
      <c r="W2881" s="3" t="str">
        <f>IFERROR(VLOOKUP($B2881, 'Returns'!$A$2:$B$801, 2, FALSE), "No")</f>
        <v>No</v>
      </c>
    </row>
    <row r="2882" spans="1:23" x14ac:dyDescent="0.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VLOOKUP($M2882,People!$A$2:$B$5, 2, FALSE)</f>
        <v>Chuck Magee</v>
      </c>
      <c r="W2882" s="3" t="str">
        <f>IFERROR(VLOOKUP($B2882, 'Returns'!$A$2:$B$801, 2, FALSE), "No")</f>
        <v>No</v>
      </c>
    </row>
    <row r="2883" spans="1:23" x14ac:dyDescent="0.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VLOOKUP($M2883,People!$A$2:$B$5, 2, FALSE)</f>
        <v>Chuck Magee</v>
      </c>
      <c r="W2883" s="3" t="str">
        <f>IFERROR(VLOOKUP($B2883, 'Returns'!$A$2:$B$801, 2, FALSE), "No")</f>
        <v>No</v>
      </c>
    </row>
    <row r="2884" spans="1:23" x14ac:dyDescent="0.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VLOOKUP($M2884,People!$A$2:$B$5, 2, FALSE)</f>
        <v>Kelly Williams</v>
      </c>
      <c r="W2884" s="3" t="str">
        <f>IFERROR(VLOOKUP($B2884, 'Returns'!$A$2:$B$801, 2, FALSE), "No")</f>
        <v>No</v>
      </c>
    </row>
    <row r="2885" spans="1:23" x14ac:dyDescent="0.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VLOOKUP($M2885,People!$A$2:$B$5, 2, FALSE)</f>
        <v>Anna Andreadi</v>
      </c>
      <c r="W2885" s="3" t="str">
        <f>IFERROR(VLOOKUP($B2885, 'Returns'!$A$2:$B$801, 2, FALSE), "No")</f>
        <v>No</v>
      </c>
    </row>
    <row r="2886" spans="1:23" x14ac:dyDescent="0.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VLOOKUP($M2886,People!$A$2:$B$5, 2, FALSE)</f>
        <v>Anna Andreadi</v>
      </c>
      <c r="W2886" s="3" t="str">
        <f>IFERROR(VLOOKUP($B2886, 'Returns'!$A$2:$B$801, 2, FALSE), "No")</f>
        <v>No</v>
      </c>
    </row>
    <row r="2887" spans="1:23" x14ac:dyDescent="0.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VLOOKUP($M2887,People!$A$2:$B$5, 2, FALSE)</f>
        <v>Anna Andreadi</v>
      </c>
      <c r="W2887" s="3" t="str">
        <f>IFERROR(VLOOKUP($B2887, 'Returns'!$A$2:$B$801, 2, FALSE), "No")</f>
        <v>No</v>
      </c>
    </row>
    <row r="2888" spans="1:23" x14ac:dyDescent="0.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VLOOKUP($M2888,People!$A$2:$B$5, 2, FALSE)</f>
        <v>Anna Andreadi</v>
      </c>
      <c r="W2888" s="3" t="str">
        <f>IFERROR(VLOOKUP($B2888, 'Returns'!$A$2:$B$801, 2, FALSE), "No")</f>
        <v>No</v>
      </c>
    </row>
    <row r="2889" spans="1:23" x14ac:dyDescent="0.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VLOOKUP($M2889,People!$A$2:$B$5, 2, FALSE)</f>
        <v>Anna Andreadi</v>
      </c>
      <c r="W2889" s="3" t="str">
        <f>IFERROR(VLOOKUP($B2889, 'Returns'!$A$2:$B$801, 2, FALSE), "No")</f>
        <v>No</v>
      </c>
    </row>
    <row r="2890" spans="1:23" x14ac:dyDescent="0.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VLOOKUP($M2890,People!$A$2:$B$5, 2, FALSE)</f>
        <v>Anna Andreadi</v>
      </c>
      <c r="W2890" s="3" t="str">
        <f>IFERROR(VLOOKUP($B2890, 'Returns'!$A$2:$B$801, 2, FALSE), "No")</f>
        <v>No</v>
      </c>
    </row>
    <row r="2891" spans="1:23" x14ac:dyDescent="0.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VLOOKUP($M2891,People!$A$2:$B$5, 2, FALSE)</f>
        <v>Anna Andreadi</v>
      </c>
      <c r="W2891" s="3" t="str">
        <f>IFERROR(VLOOKUP($B2891, 'Returns'!$A$2:$B$801, 2, FALSE), "No")</f>
        <v>No</v>
      </c>
    </row>
    <row r="2892" spans="1:23" x14ac:dyDescent="0.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VLOOKUP($M2892,People!$A$2:$B$5, 2, FALSE)</f>
        <v>Cassandra Brandow</v>
      </c>
      <c r="W2892" s="3" t="str">
        <f>IFERROR(VLOOKUP($B2892, 'Returns'!$A$2:$B$801, 2, FALSE), "No")</f>
        <v>No</v>
      </c>
    </row>
    <row r="2893" spans="1:23" x14ac:dyDescent="0.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VLOOKUP($M2893,People!$A$2:$B$5, 2, FALSE)</f>
        <v>Cassandra Brandow</v>
      </c>
      <c r="W2893" s="3" t="str">
        <f>IFERROR(VLOOKUP($B2893, 'Returns'!$A$2:$B$801, 2, FALSE), "No")</f>
        <v>No</v>
      </c>
    </row>
    <row r="2894" spans="1:23" x14ac:dyDescent="0.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VLOOKUP($M2894,People!$A$2:$B$5, 2, FALSE)</f>
        <v>Chuck Magee</v>
      </c>
      <c r="W2894" s="3" t="str">
        <f>IFERROR(VLOOKUP($B2894, 'Returns'!$A$2:$B$801, 2, FALSE), "No")</f>
        <v>No</v>
      </c>
    </row>
    <row r="2895" spans="1:23" x14ac:dyDescent="0.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VLOOKUP($M2895,People!$A$2:$B$5, 2, FALSE)</f>
        <v>Chuck Magee</v>
      </c>
      <c r="W2895" s="3" t="str">
        <f>IFERROR(VLOOKUP($B2895, 'Returns'!$A$2:$B$801, 2, FALSE), "No")</f>
        <v>No</v>
      </c>
    </row>
    <row r="2896" spans="1:23" x14ac:dyDescent="0.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VLOOKUP($M2896,People!$A$2:$B$5, 2, FALSE)</f>
        <v>Chuck Magee</v>
      </c>
      <c r="W2896" s="3" t="str">
        <f>IFERROR(VLOOKUP($B2896, 'Returns'!$A$2:$B$801, 2, FALSE), "No")</f>
        <v>No</v>
      </c>
    </row>
    <row r="2897" spans="1:23" x14ac:dyDescent="0.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VLOOKUP($M2897,People!$A$2:$B$5, 2, FALSE)</f>
        <v>Chuck Magee</v>
      </c>
      <c r="W2897" s="3" t="str">
        <f>IFERROR(VLOOKUP($B2897, 'Returns'!$A$2:$B$801, 2, FALSE), "No")</f>
        <v>No</v>
      </c>
    </row>
    <row r="2898" spans="1:23" x14ac:dyDescent="0.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VLOOKUP($M2898,People!$A$2:$B$5, 2, FALSE)</f>
        <v>Chuck Magee</v>
      </c>
      <c r="W2898" s="3" t="str">
        <f>IFERROR(VLOOKUP($B2898, 'Returns'!$A$2:$B$801, 2, FALSE), "No")</f>
        <v>No</v>
      </c>
    </row>
    <row r="2899" spans="1:23" x14ac:dyDescent="0.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VLOOKUP($M2899,People!$A$2:$B$5, 2, FALSE)</f>
        <v>Cassandra Brandow</v>
      </c>
      <c r="W2899" s="3" t="str">
        <f>IFERROR(VLOOKUP($B2899, 'Returns'!$A$2:$B$801, 2, FALSE), "No")</f>
        <v>No</v>
      </c>
    </row>
    <row r="2900" spans="1:23" x14ac:dyDescent="0.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VLOOKUP($M2900,People!$A$2:$B$5, 2, FALSE)</f>
        <v>Kelly Williams</v>
      </c>
      <c r="W2900" s="3" t="str">
        <f>IFERROR(VLOOKUP($B2900, 'Returns'!$A$2:$B$801, 2, FALSE), "No")</f>
        <v>No</v>
      </c>
    </row>
    <row r="2901" spans="1:23" x14ac:dyDescent="0.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VLOOKUP($M2901,People!$A$2:$B$5, 2, FALSE)</f>
        <v>Chuck Magee</v>
      </c>
      <c r="W2901" s="3" t="str">
        <f>IFERROR(VLOOKUP($B2901, 'Returns'!$A$2:$B$801, 2, FALSE), "No")</f>
        <v>No</v>
      </c>
    </row>
    <row r="2902" spans="1:23" x14ac:dyDescent="0.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VLOOKUP($M2902,People!$A$2:$B$5, 2, FALSE)</f>
        <v>Chuck Magee</v>
      </c>
      <c r="W2902" s="3" t="str">
        <f>IFERROR(VLOOKUP($B2902, 'Returns'!$A$2:$B$801, 2, FALSE), "No")</f>
        <v>No</v>
      </c>
    </row>
    <row r="2903" spans="1:23" x14ac:dyDescent="0.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VLOOKUP($M2903,People!$A$2:$B$5, 2, FALSE)</f>
        <v>Cassandra Brandow</v>
      </c>
      <c r="W2903" s="3" t="str">
        <f>IFERROR(VLOOKUP($B2903, 'Returns'!$A$2:$B$801, 2, FALSE), "No")</f>
        <v>No</v>
      </c>
    </row>
    <row r="2904" spans="1:23" x14ac:dyDescent="0.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VLOOKUP($M2904,People!$A$2:$B$5, 2, FALSE)</f>
        <v>Kelly Williams</v>
      </c>
      <c r="W2904" s="3" t="str">
        <f>IFERROR(VLOOKUP($B2904, 'Returns'!$A$2:$B$801, 2, FALSE), "No")</f>
        <v>No</v>
      </c>
    </row>
    <row r="2905" spans="1:23" x14ac:dyDescent="0.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VLOOKUP($M2905,People!$A$2:$B$5, 2, FALSE)</f>
        <v>Kelly Williams</v>
      </c>
      <c r="W2905" s="3" t="str">
        <f>IFERROR(VLOOKUP($B2905, 'Returns'!$A$2:$B$801, 2, FALSE), "No")</f>
        <v>No</v>
      </c>
    </row>
    <row r="2906" spans="1:23" x14ac:dyDescent="0.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VLOOKUP($M2906,People!$A$2:$B$5, 2, FALSE)</f>
        <v>Kelly Williams</v>
      </c>
      <c r="W2906" s="3" t="str">
        <f>IFERROR(VLOOKUP($B2906, 'Returns'!$A$2:$B$801, 2, FALSE), "No")</f>
        <v>No</v>
      </c>
    </row>
    <row r="2907" spans="1:23" x14ac:dyDescent="0.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VLOOKUP($M2907,People!$A$2:$B$5, 2, FALSE)</f>
        <v>Anna Andreadi</v>
      </c>
      <c r="W2907" s="3" t="str">
        <f>IFERROR(VLOOKUP($B2907, 'Returns'!$A$2:$B$801, 2, FALSE), "No")</f>
        <v>No</v>
      </c>
    </row>
    <row r="2908" spans="1:23" x14ac:dyDescent="0.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VLOOKUP($M2908,People!$A$2:$B$5, 2, FALSE)</f>
        <v>Kelly Williams</v>
      </c>
      <c r="W2908" s="3" t="str">
        <f>IFERROR(VLOOKUP($B2908, 'Returns'!$A$2:$B$801, 2, FALSE), "No")</f>
        <v>No</v>
      </c>
    </row>
    <row r="2909" spans="1:23" x14ac:dyDescent="0.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VLOOKUP($M2909,People!$A$2:$B$5, 2, FALSE)</f>
        <v>Kelly Williams</v>
      </c>
      <c r="W2909" s="3" t="str">
        <f>IFERROR(VLOOKUP($B2909, 'Returns'!$A$2:$B$801, 2, FALSE), "No")</f>
        <v>No</v>
      </c>
    </row>
    <row r="2910" spans="1:23" x14ac:dyDescent="0.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VLOOKUP($M2910,People!$A$2:$B$5, 2, FALSE)</f>
        <v>Kelly Williams</v>
      </c>
      <c r="W2910" s="3" t="str">
        <f>IFERROR(VLOOKUP($B2910, 'Returns'!$A$2:$B$801, 2, FALSE), "No")</f>
        <v>No</v>
      </c>
    </row>
    <row r="2911" spans="1:23" x14ac:dyDescent="0.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VLOOKUP($M2911,People!$A$2:$B$5, 2, FALSE)</f>
        <v>Anna Andreadi</v>
      </c>
      <c r="W2911" s="3" t="str">
        <f>IFERROR(VLOOKUP($B2911, 'Returns'!$A$2:$B$801, 2, FALSE), "No")</f>
        <v>No</v>
      </c>
    </row>
    <row r="2912" spans="1:23" x14ac:dyDescent="0.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VLOOKUP($M2912,People!$A$2:$B$5, 2, FALSE)</f>
        <v>Cassandra Brandow</v>
      </c>
      <c r="W2912" s="3" t="str">
        <f>IFERROR(VLOOKUP($B2912, 'Returns'!$A$2:$B$801, 2, FALSE), "No")</f>
        <v>No</v>
      </c>
    </row>
    <row r="2913" spans="1:23" x14ac:dyDescent="0.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VLOOKUP($M2913,People!$A$2:$B$5, 2, FALSE)</f>
        <v>Chuck Magee</v>
      </c>
      <c r="W2913" s="3" t="str">
        <f>IFERROR(VLOOKUP($B2913, 'Returns'!$A$2:$B$801, 2, FALSE), "No")</f>
        <v>No</v>
      </c>
    </row>
    <row r="2914" spans="1:23" x14ac:dyDescent="0.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VLOOKUP($M2914,People!$A$2:$B$5, 2, FALSE)</f>
        <v>Chuck Magee</v>
      </c>
      <c r="W2914" s="3" t="str">
        <f>IFERROR(VLOOKUP($B2914, 'Returns'!$A$2:$B$801, 2, FALSE), "No")</f>
        <v>No</v>
      </c>
    </row>
    <row r="2915" spans="1:23" x14ac:dyDescent="0.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VLOOKUP($M2915,People!$A$2:$B$5, 2, FALSE)</f>
        <v>Chuck Magee</v>
      </c>
      <c r="W2915" s="3" t="str">
        <f>IFERROR(VLOOKUP($B2915, 'Returns'!$A$2:$B$801, 2, FALSE), "No")</f>
        <v>No</v>
      </c>
    </row>
    <row r="2916" spans="1:23" x14ac:dyDescent="0.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VLOOKUP($M2916,People!$A$2:$B$5, 2, FALSE)</f>
        <v>Kelly Williams</v>
      </c>
      <c r="W2916" s="3" t="str">
        <f>IFERROR(VLOOKUP($B2916, 'Returns'!$A$2:$B$801, 2, FALSE), "No")</f>
        <v>No</v>
      </c>
    </row>
    <row r="2917" spans="1:23" x14ac:dyDescent="0.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VLOOKUP($M2917,People!$A$2:$B$5, 2, FALSE)</f>
        <v>Kelly Williams</v>
      </c>
      <c r="W2917" s="3" t="str">
        <f>IFERROR(VLOOKUP($B2917, 'Returns'!$A$2:$B$801, 2, FALSE), "No")</f>
        <v>No</v>
      </c>
    </row>
    <row r="2918" spans="1:23" x14ac:dyDescent="0.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VLOOKUP($M2918,People!$A$2:$B$5, 2, FALSE)</f>
        <v>Kelly Williams</v>
      </c>
      <c r="W2918" s="3" t="str">
        <f>IFERROR(VLOOKUP($B2918, 'Returns'!$A$2:$B$801, 2, FALSE), "No")</f>
        <v>No</v>
      </c>
    </row>
    <row r="2919" spans="1:23" x14ac:dyDescent="0.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VLOOKUP($M2919,People!$A$2:$B$5, 2, FALSE)</f>
        <v>Kelly Williams</v>
      </c>
      <c r="W2919" s="3" t="str">
        <f>IFERROR(VLOOKUP($B2919, 'Returns'!$A$2:$B$801, 2, FALSE), "No")</f>
        <v>No</v>
      </c>
    </row>
    <row r="2920" spans="1:23" x14ac:dyDescent="0.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VLOOKUP($M2920,People!$A$2:$B$5, 2, FALSE)</f>
        <v>Chuck Magee</v>
      </c>
      <c r="W2920" s="3" t="str">
        <f>IFERROR(VLOOKUP($B2920, 'Returns'!$A$2:$B$801, 2, FALSE), "No")</f>
        <v>No</v>
      </c>
    </row>
    <row r="2921" spans="1:23" x14ac:dyDescent="0.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VLOOKUP($M2921,People!$A$2:$B$5, 2, FALSE)</f>
        <v>Chuck Magee</v>
      </c>
      <c r="W2921" s="3" t="str">
        <f>IFERROR(VLOOKUP($B2921, 'Returns'!$A$2:$B$801, 2, FALSE), "No")</f>
        <v>No</v>
      </c>
    </row>
    <row r="2922" spans="1:23" x14ac:dyDescent="0.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VLOOKUP($M2922,People!$A$2:$B$5, 2, FALSE)</f>
        <v>Chuck Magee</v>
      </c>
      <c r="W2922" s="3" t="str">
        <f>IFERROR(VLOOKUP($B2922, 'Returns'!$A$2:$B$801, 2, FALSE), "No")</f>
        <v>No</v>
      </c>
    </row>
    <row r="2923" spans="1:23" x14ac:dyDescent="0.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VLOOKUP($M2923,People!$A$2:$B$5, 2, FALSE)</f>
        <v>Anna Andreadi</v>
      </c>
      <c r="W2923" s="3" t="str">
        <f>IFERROR(VLOOKUP($B2923, 'Returns'!$A$2:$B$801, 2, FALSE), "No")</f>
        <v>No</v>
      </c>
    </row>
    <row r="2924" spans="1:23" x14ac:dyDescent="0.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VLOOKUP($M2924,People!$A$2:$B$5, 2, FALSE)</f>
        <v>Kelly Williams</v>
      </c>
      <c r="W2924" s="3" t="str">
        <f>IFERROR(VLOOKUP($B2924, 'Returns'!$A$2:$B$801, 2, FALSE), "No")</f>
        <v>No</v>
      </c>
    </row>
    <row r="2925" spans="1:23" x14ac:dyDescent="0.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VLOOKUP($M2925,People!$A$2:$B$5, 2, FALSE)</f>
        <v>Kelly Williams</v>
      </c>
      <c r="W2925" s="3" t="str">
        <f>IFERROR(VLOOKUP($B2925, 'Returns'!$A$2:$B$801, 2, FALSE), "No")</f>
        <v>No</v>
      </c>
    </row>
    <row r="2926" spans="1:23" x14ac:dyDescent="0.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VLOOKUP($M2926,People!$A$2:$B$5, 2, FALSE)</f>
        <v>Chuck Magee</v>
      </c>
      <c r="W2926" s="3" t="str">
        <f>IFERROR(VLOOKUP($B2926, 'Returns'!$A$2:$B$801, 2, FALSE), "No")</f>
        <v>No</v>
      </c>
    </row>
    <row r="2927" spans="1:23" x14ac:dyDescent="0.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VLOOKUP($M2927,People!$A$2:$B$5, 2, FALSE)</f>
        <v>Chuck Magee</v>
      </c>
      <c r="W2927" s="3" t="str">
        <f>IFERROR(VLOOKUP($B2927, 'Returns'!$A$2:$B$801, 2, FALSE), "No")</f>
        <v>No</v>
      </c>
    </row>
    <row r="2928" spans="1:23" x14ac:dyDescent="0.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VLOOKUP($M2928,People!$A$2:$B$5, 2, FALSE)</f>
        <v>Cassandra Brandow</v>
      </c>
      <c r="W2928" s="3" t="str">
        <f>IFERROR(VLOOKUP($B2928, 'Returns'!$A$2:$B$801, 2, FALSE), "No")</f>
        <v>No</v>
      </c>
    </row>
    <row r="2929" spans="1:23" x14ac:dyDescent="0.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VLOOKUP($M2929,People!$A$2:$B$5, 2, FALSE)</f>
        <v>Kelly Williams</v>
      </c>
      <c r="W2929" s="3" t="str">
        <f>IFERROR(VLOOKUP($B2929, 'Returns'!$A$2:$B$801, 2, FALSE), "No")</f>
        <v>No</v>
      </c>
    </row>
    <row r="2930" spans="1:23" x14ac:dyDescent="0.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VLOOKUP($M2930,People!$A$2:$B$5, 2, FALSE)</f>
        <v>Cassandra Brandow</v>
      </c>
      <c r="W2930" s="3" t="str">
        <f>IFERROR(VLOOKUP($B2930, 'Returns'!$A$2:$B$801, 2, FALSE), "No")</f>
        <v>No</v>
      </c>
    </row>
    <row r="2931" spans="1:23" x14ac:dyDescent="0.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VLOOKUP($M2931,People!$A$2:$B$5, 2, FALSE)</f>
        <v>Kelly Williams</v>
      </c>
      <c r="W2931" s="3" t="str">
        <f>IFERROR(VLOOKUP($B2931, 'Returns'!$A$2:$B$801, 2, FALSE), "No")</f>
        <v>No</v>
      </c>
    </row>
    <row r="2932" spans="1:23" x14ac:dyDescent="0.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VLOOKUP($M2932,People!$A$2:$B$5, 2, FALSE)</f>
        <v>Anna Andreadi</v>
      </c>
      <c r="W2932" s="3" t="str">
        <f>IFERROR(VLOOKUP($B2932, 'Returns'!$A$2:$B$801, 2, FALSE), "No")</f>
        <v>Yes</v>
      </c>
    </row>
    <row r="2933" spans="1:23" x14ac:dyDescent="0.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VLOOKUP($M2933,People!$A$2:$B$5, 2, FALSE)</f>
        <v>Anna Andreadi</v>
      </c>
      <c r="W2933" s="3" t="str">
        <f>IFERROR(VLOOKUP($B2933, 'Returns'!$A$2:$B$801, 2, FALSE), "No")</f>
        <v>Yes</v>
      </c>
    </row>
    <row r="2934" spans="1:23" x14ac:dyDescent="0.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VLOOKUP($M2934,People!$A$2:$B$5, 2, FALSE)</f>
        <v>Anna Andreadi</v>
      </c>
      <c r="W2934" s="3" t="str">
        <f>IFERROR(VLOOKUP($B2934, 'Returns'!$A$2:$B$801, 2, FALSE), "No")</f>
        <v>Yes</v>
      </c>
    </row>
    <row r="2935" spans="1:23" x14ac:dyDescent="0.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VLOOKUP($M2935,People!$A$2:$B$5, 2, FALSE)</f>
        <v>Anna Andreadi</v>
      </c>
      <c r="W2935" s="3" t="str">
        <f>IFERROR(VLOOKUP($B2935, 'Returns'!$A$2:$B$801, 2, FALSE), "No")</f>
        <v>No</v>
      </c>
    </row>
    <row r="2936" spans="1:23" x14ac:dyDescent="0.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VLOOKUP($M2936,People!$A$2:$B$5, 2, FALSE)</f>
        <v>Anna Andreadi</v>
      </c>
      <c r="W2936" s="3" t="str">
        <f>IFERROR(VLOOKUP($B2936, 'Returns'!$A$2:$B$801, 2, FALSE), "No")</f>
        <v>No</v>
      </c>
    </row>
    <row r="2937" spans="1:23" x14ac:dyDescent="0.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VLOOKUP($M2937,People!$A$2:$B$5, 2, FALSE)</f>
        <v>Anna Andreadi</v>
      </c>
      <c r="W2937" s="3" t="str">
        <f>IFERROR(VLOOKUP($B2937, 'Returns'!$A$2:$B$801, 2, FALSE), "No")</f>
        <v>No</v>
      </c>
    </row>
    <row r="2938" spans="1:23" x14ac:dyDescent="0.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VLOOKUP($M2938,People!$A$2:$B$5, 2, FALSE)</f>
        <v>Anna Andreadi</v>
      </c>
      <c r="W2938" s="3" t="str">
        <f>IFERROR(VLOOKUP($B2938, 'Returns'!$A$2:$B$801, 2, FALSE), "No")</f>
        <v>No</v>
      </c>
    </row>
    <row r="2939" spans="1:23" x14ac:dyDescent="0.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VLOOKUP($M2939,People!$A$2:$B$5, 2, FALSE)</f>
        <v>Anna Andreadi</v>
      </c>
      <c r="W2939" s="3" t="str">
        <f>IFERROR(VLOOKUP($B2939, 'Returns'!$A$2:$B$801, 2, FALSE), "No")</f>
        <v>No</v>
      </c>
    </row>
    <row r="2940" spans="1:23" x14ac:dyDescent="0.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VLOOKUP($M2940,People!$A$2:$B$5, 2, FALSE)</f>
        <v>Anna Andreadi</v>
      </c>
      <c r="W2940" s="3" t="str">
        <f>IFERROR(VLOOKUP($B2940, 'Returns'!$A$2:$B$801, 2, FALSE), "No")</f>
        <v>No</v>
      </c>
    </row>
    <row r="2941" spans="1:23" x14ac:dyDescent="0.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VLOOKUP($M2941,People!$A$2:$B$5, 2, FALSE)</f>
        <v>Anna Andreadi</v>
      </c>
      <c r="W2941" s="3" t="str">
        <f>IFERROR(VLOOKUP($B2941, 'Returns'!$A$2:$B$801, 2, FALSE), "No")</f>
        <v>No</v>
      </c>
    </row>
    <row r="2942" spans="1:23" x14ac:dyDescent="0.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VLOOKUP($M2942,People!$A$2:$B$5, 2, FALSE)</f>
        <v>Kelly Williams</v>
      </c>
      <c r="W2942" s="3" t="str">
        <f>IFERROR(VLOOKUP($B2942, 'Returns'!$A$2:$B$801, 2, FALSE), "No")</f>
        <v>No</v>
      </c>
    </row>
    <row r="2943" spans="1:23" x14ac:dyDescent="0.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VLOOKUP($M2943,People!$A$2:$B$5, 2, FALSE)</f>
        <v>Kelly Williams</v>
      </c>
      <c r="W2943" s="3" t="str">
        <f>IFERROR(VLOOKUP($B2943, 'Returns'!$A$2:$B$801, 2, FALSE), "No")</f>
        <v>No</v>
      </c>
    </row>
    <row r="2944" spans="1:23" x14ac:dyDescent="0.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VLOOKUP($M2944,People!$A$2:$B$5, 2, FALSE)</f>
        <v>Kelly Williams</v>
      </c>
      <c r="W2944" s="3" t="str">
        <f>IFERROR(VLOOKUP($B2944, 'Returns'!$A$2:$B$801, 2, FALSE), "No")</f>
        <v>No</v>
      </c>
    </row>
    <row r="2945" spans="1:23" x14ac:dyDescent="0.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VLOOKUP($M2945,People!$A$2:$B$5, 2, FALSE)</f>
        <v>Anna Andreadi</v>
      </c>
      <c r="W2945" s="3" t="str">
        <f>IFERROR(VLOOKUP($B2945, 'Returns'!$A$2:$B$801, 2, FALSE), "No")</f>
        <v>No</v>
      </c>
    </row>
    <row r="2946" spans="1:23" x14ac:dyDescent="0.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VLOOKUP($M2946,People!$A$2:$B$5, 2, FALSE)</f>
        <v>Anna Andreadi</v>
      </c>
      <c r="W2946" s="3" t="str">
        <f>IFERROR(VLOOKUP($B2946, 'Returns'!$A$2:$B$801, 2, FALSE), "No")</f>
        <v>No</v>
      </c>
    </row>
    <row r="2947" spans="1:23" x14ac:dyDescent="0.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VLOOKUP($M2947,People!$A$2:$B$5, 2, FALSE)</f>
        <v>Anna Andreadi</v>
      </c>
      <c r="W2947" s="3" t="str">
        <f>IFERROR(VLOOKUP($B2947, 'Returns'!$A$2:$B$801, 2, FALSE), "No")</f>
        <v>No</v>
      </c>
    </row>
    <row r="2948" spans="1:23" x14ac:dyDescent="0.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VLOOKUP($M2948,People!$A$2:$B$5, 2, FALSE)</f>
        <v>Anna Andreadi</v>
      </c>
      <c r="W2948" s="3" t="str">
        <f>IFERROR(VLOOKUP($B2948, 'Returns'!$A$2:$B$801, 2, FALSE), "No")</f>
        <v>Yes</v>
      </c>
    </row>
    <row r="2949" spans="1:23" x14ac:dyDescent="0.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VLOOKUP($M2949,People!$A$2:$B$5, 2, FALSE)</f>
        <v>Anna Andreadi</v>
      </c>
      <c r="W2949" s="3" t="str">
        <f>IFERROR(VLOOKUP($B2949, 'Returns'!$A$2:$B$801, 2, FALSE), "No")</f>
        <v>Yes</v>
      </c>
    </row>
    <row r="2950" spans="1:23" x14ac:dyDescent="0.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VLOOKUP($M2950,People!$A$2:$B$5, 2, FALSE)</f>
        <v>Anna Andreadi</v>
      </c>
      <c r="W2950" s="3" t="str">
        <f>IFERROR(VLOOKUP($B2950, 'Returns'!$A$2:$B$801, 2, FALSE), "No")</f>
        <v>Yes</v>
      </c>
    </row>
    <row r="2951" spans="1:23" x14ac:dyDescent="0.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VLOOKUP($M2951,People!$A$2:$B$5, 2, FALSE)</f>
        <v>Anna Andreadi</v>
      </c>
      <c r="W2951" s="3" t="str">
        <f>IFERROR(VLOOKUP($B2951, 'Returns'!$A$2:$B$801, 2, FALSE), "No")</f>
        <v>No</v>
      </c>
    </row>
    <row r="2952" spans="1:23" x14ac:dyDescent="0.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VLOOKUP($M2952,People!$A$2:$B$5, 2, FALSE)</f>
        <v>Anna Andreadi</v>
      </c>
      <c r="W2952" s="3" t="str">
        <f>IFERROR(VLOOKUP($B2952, 'Returns'!$A$2:$B$801, 2, FALSE), "No")</f>
        <v>No</v>
      </c>
    </row>
    <row r="2953" spans="1:23" x14ac:dyDescent="0.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VLOOKUP($M2953,People!$A$2:$B$5, 2, FALSE)</f>
        <v>Anna Andreadi</v>
      </c>
      <c r="W2953" s="3" t="str">
        <f>IFERROR(VLOOKUP($B2953, 'Returns'!$A$2:$B$801, 2, FALSE), "No")</f>
        <v>No</v>
      </c>
    </row>
    <row r="2954" spans="1:23" x14ac:dyDescent="0.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VLOOKUP($M2954,People!$A$2:$B$5, 2, FALSE)</f>
        <v>Anna Andreadi</v>
      </c>
      <c r="W2954" s="3" t="str">
        <f>IFERROR(VLOOKUP($B2954, 'Returns'!$A$2:$B$801, 2, FALSE), "No")</f>
        <v>No</v>
      </c>
    </row>
    <row r="2955" spans="1:23" x14ac:dyDescent="0.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VLOOKUP($M2955,People!$A$2:$B$5, 2, FALSE)</f>
        <v>Anna Andreadi</v>
      </c>
      <c r="W2955" s="3" t="str">
        <f>IFERROR(VLOOKUP($B2955, 'Returns'!$A$2:$B$801, 2, FALSE), "No")</f>
        <v>No</v>
      </c>
    </row>
    <row r="2956" spans="1:23" x14ac:dyDescent="0.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VLOOKUP($M2956,People!$A$2:$B$5, 2, FALSE)</f>
        <v>Anna Andreadi</v>
      </c>
      <c r="W2956" s="3" t="str">
        <f>IFERROR(VLOOKUP($B2956, 'Returns'!$A$2:$B$801, 2, FALSE), "No")</f>
        <v>No</v>
      </c>
    </row>
    <row r="2957" spans="1:23" x14ac:dyDescent="0.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VLOOKUP($M2957,People!$A$2:$B$5, 2, FALSE)</f>
        <v>Chuck Magee</v>
      </c>
      <c r="W2957" s="3" t="str">
        <f>IFERROR(VLOOKUP($B2957, 'Returns'!$A$2:$B$801, 2, FALSE), "No")</f>
        <v>No</v>
      </c>
    </row>
    <row r="2958" spans="1:23" x14ac:dyDescent="0.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VLOOKUP($M2958,People!$A$2:$B$5, 2, FALSE)</f>
        <v>Chuck Magee</v>
      </c>
      <c r="W2958" s="3" t="str">
        <f>IFERROR(VLOOKUP($B2958, 'Returns'!$A$2:$B$801, 2, FALSE), "No")</f>
        <v>No</v>
      </c>
    </row>
    <row r="2959" spans="1:23" x14ac:dyDescent="0.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VLOOKUP($M2959,People!$A$2:$B$5, 2, FALSE)</f>
        <v>Chuck Magee</v>
      </c>
      <c r="W2959" s="3" t="str">
        <f>IFERROR(VLOOKUP($B2959, 'Returns'!$A$2:$B$801, 2, FALSE), "No")</f>
        <v>No</v>
      </c>
    </row>
    <row r="2960" spans="1:23" x14ac:dyDescent="0.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VLOOKUP($M2960,People!$A$2:$B$5, 2, FALSE)</f>
        <v>Anna Andreadi</v>
      </c>
      <c r="W2960" s="3" t="str">
        <f>IFERROR(VLOOKUP($B2960, 'Returns'!$A$2:$B$801, 2, FALSE), "No")</f>
        <v>No</v>
      </c>
    </row>
    <row r="2961" spans="1:23" x14ac:dyDescent="0.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VLOOKUP($M2961,People!$A$2:$B$5, 2, FALSE)</f>
        <v>Anna Andreadi</v>
      </c>
      <c r="W2961" s="3" t="str">
        <f>IFERROR(VLOOKUP($B2961, 'Returns'!$A$2:$B$801, 2, FALSE), "No")</f>
        <v>No</v>
      </c>
    </row>
    <row r="2962" spans="1:23" x14ac:dyDescent="0.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VLOOKUP($M2962,People!$A$2:$B$5, 2, FALSE)</f>
        <v>Anna Andreadi</v>
      </c>
      <c r="W2962" s="3" t="str">
        <f>IFERROR(VLOOKUP($B2962, 'Returns'!$A$2:$B$801, 2, FALSE), "No")</f>
        <v>No</v>
      </c>
    </row>
    <row r="2963" spans="1:23" x14ac:dyDescent="0.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VLOOKUP($M2963,People!$A$2:$B$5, 2, FALSE)</f>
        <v>Anna Andreadi</v>
      </c>
      <c r="W2963" s="3" t="str">
        <f>IFERROR(VLOOKUP($B2963, 'Returns'!$A$2:$B$801, 2, FALSE), "No")</f>
        <v>No</v>
      </c>
    </row>
    <row r="2964" spans="1:23" x14ac:dyDescent="0.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VLOOKUP($M2964,People!$A$2:$B$5, 2, FALSE)</f>
        <v>Anna Andreadi</v>
      </c>
      <c r="W2964" s="3" t="str">
        <f>IFERROR(VLOOKUP($B2964, 'Returns'!$A$2:$B$801, 2, FALSE), "No")</f>
        <v>Yes</v>
      </c>
    </row>
    <row r="2965" spans="1:23" x14ac:dyDescent="0.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VLOOKUP($M2965,People!$A$2:$B$5, 2, FALSE)</f>
        <v>Anna Andreadi</v>
      </c>
      <c r="W2965" s="3" t="str">
        <f>IFERROR(VLOOKUP($B2965, 'Returns'!$A$2:$B$801, 2, FALSE), "No")</f>
        <v>Yes</v>
      </c>
    </row>
    <row r="2966" spans="1:23" x14ac:dyDescent="0.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VLOOKUP($M2966,People!$A$2:$B$5, 2, FALSE)</f>
        <v>Anna Andreadi</v>
      </c>
      <c r="W2966" s="3" t="str">
        <f>IFERROR(VLOOKUP($B2966, 'Returns'!$A$2:$B$801, 2, FALSE), "No")</f>
        <v>Yes</v>
      </c>
    </row>
    <row r="2967" spans="1:23" x14ac:dyDescent="0.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VLOOKUP($M2967,People!$A$2:$B$5, 2, FALSE)</f>
        <v>Anna Andreadi</v>
      </c>
      <c r="W2967" s="3" t="str">
        <f>IFERROR(VLOOKUP($B2967, 'Returns'!$A$2:$B$801, 2, FALSE), "No")</f>
        <v>Yes</v>
      </c>
    </row>
    <row r="2968" spans="1:23" x14ac:dyDescent="0.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VLOOKUP($M2968,People!$A$2:$B$5, 2, FALSE)</f>
        <v>Kelly Williams</v>
      </c>
      <c r="W2968" s="3" t="str">
        <f>IFERROR(VLOOKUP($B2968, 'Returns'!$A$2:$B$801, 2, FALSE), "No")</f>
        <v>No</v>
      </c>
    </row>
    <row r="2969" spans="1:23" x14ac:dyDescent="0.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VLOOKUP($M2969,People!$A$2:$B$5, 2, FALSE)</f>
        <v>Kelly Williams</v>
      </c>
      <c r="W2969" s="3" t="str">
        <f>IFERROR(VLOOKUP($B2969, 'Returns'!$A$2:$B$801, 2, FALSE), "No")</f>
        <v>No</v>
      </c>
    </row>
    <row r="2970" spans="1:23" x14ac:dyDescent="0.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VLOOKUP($M2970,People!$A$2:$B$5, 2, FALSE)</f>
        <v>Cassandra Brandow</v>
      </c>
      <c r="W2970" s="3" t="str">
        <f>IFERROR(VLOOKUP($B2970, 'Returns'!$A$2:$B$801, 2, FALSE), "No")</f>
        <v>No</v>
      </c>
    </row>
    <row r="2971" spans="1:23" x14ac:dyDescent="0.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VLOOKUP($M2971,People!$A$2:$B$5, 2, FALSE)</f>
        <v>Cassandra Brandow</v>
      </c>
      <c r="W2971" s="3" t="str">
        <f>IFERROR(VLOOKUP($B2971, 'Returns'!$A$2:$B$801, 2, FALSE), "No")</f>
        <v>No</v>
      </c>
    </row>
    <row r="2972" spans="1:23" x14ac:dyDescent="0.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VLOOKUP($M2972,People!$A$2:$B$5, 2, FALSE)</f>
        <v>Cassandra Brandow</v>
      </c>
      <c r="W2972" s="3" t="str">
        <f>IFERROR(VLOOKUP($B2972, 'Returns'!$A$2:$B$801, 2, FALSE), "No")</f>
        <v>No</v>
      </c>
    </row>
    <row r="2973" spans="1:23" x14ac:dyDescent="0.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VLOOKUP($M2973,People!$A$2:$B$5, 2, FALSE)</f>
        <v>Cassandra Brandow</v>
      </c>
      <c r="W2973" s="3" t="str">
        <f>IFERROR(VLOOKUP($B2973, 'Returns'!$A$2:$B$801, 2, FALSE), "No")</f>
        <v>No</v>
      </c>
    </row>
    <row r="2974" spans="1:23" x14ac:dyDescent="0.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VLOOKUP($M2974,People!$A$2:$B$5, 2, FALSE)</f>
        <v>Cassandra Brandow</v>
      </c>
      <c r="W2974" s="3" t="str">
        <f>IFERROR(VLOOKUP($B2974, 'Returns'!$A$2:$B$801, 2, FALSE), "No")</f>
        <v>No</v>
      </c>
    </row>
    <row r="2975" spans="1:23" x14ac:dyDescent="0.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VLOOKUP($M2975,People!$A$2:$B$5, 2, FALSE)</f>
        <v>Kelly Williams</v>
      </c>
      <c r="W2975" s="3" t="str">
        <f>IFERROR(VLOOKUP($B2975, 'Returns'!$A$2:$B$801, 2, FALSE), "No")</f>
        <v>No</v>
      </c>
    </row>
    <row r="2976" spans="1:23" x14ac:dyDescent="0.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VLOOKUP($M2976,People!$A$2:$B$5, 2, FALSE)</f>
        <v>Kelly Williams</v>
      </c>
      <c r="W2976" s="3" t="str">
        <f>IFERROR(VLOOKUP($B2976, 'Returns'!$A$2:$B$801, 2, FALSE), "No")</f>
        <v>No</v>
      </c>
    </row>
    <row r="2977" spans="1:23" x14ac:dyDescent="0.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VLOOKUP($M2977,People!$A$2:$B$5, 2, FALSE)</f>
        <v>Kelly Williams</v>
      </c>
      <c r="W2977" s="3" t="str">
        <f>IFERROR(VLOOKUP($B2977, 'Returns'!$A$2:$B$801, 2, FALSE), "No")</f>
        <v>No</v>
      </c>
    </row>
    <row r="2978" spans="1:23" x14ac:dyDescent="0.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VLOOKUP($M2978,People!$A$2:$B$5, 2, FALSE)</f>
        <v>Chuck Magee</v>
      </c>
      <c r="W2978" s="3" t="str">
        <f>IFERROR(VLOOKUP($B2978, 'Returns'!$A$2:$B$801, 2, FALSE), "No")</f>
        <v>No</v>
      </c>
    </row>
    <row r="2979" spans="1:23" x14ac:dyDescent="0.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VLOOKUP($M2979,People!$A$2:$B$5, 2, FALSE)</f>
        <v>Chuck Magee</v>
      </c>
      <c r="W2979" s="3" t="str">
        <f>IFERROR(VLOOKUP($B2979, 'Returns'!$A$2:$B$801, 2, FALSE), "No")</f>
        <v>No</v>
      </c>
    </row>
    <row r="2980" spans="1:23" x14ac:dyDescent="0.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VLOOKUP($M2980,People!$A$2:$B$5, 2, FALSE)</f>
        <v>Cassandra Brandow</v>
      </c>
      <c r="W2980" s="3" t="str">
        <f>IFERROR(VLOOKUP($B2980, 'Returns'!$A$2:$B$801, 2, FALSE), "No")</f>
        <v>No</v>
      </c>
    </row>
    <row r="2981" spans="1:23" x14ac:dyDescent="0.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VLOOKUP($M2981,People!$A$2:$B$5, 2, FALSE)</f>
        <v>Chuck Magee</v>
      </c>
      <c r="W2981" s="3" t="str">
        <f>IFERROR(VLOOKUP($B2981, 'Returns'!$A$2:$B$801, 2, FALSE), "No")</f>
        <v>No</v>
      </c>
    </row>
    <row r="2982" spans="1:23" x14ac:dyDescent="0.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VLOOKUP($M2982,People!$A$2:$B$5, 2, FALSE)</f>
        <v>Chuck Magee</v>
      </c>
      <c r="W2982" s="3" t="str">
        <f>IFERROR(VLOOKUP($B2982, 'Returns'!$A$2:$B$801, 2, FALSE), "No")</f>
        <v>No</v>
      </c>
    </row>
    <row r="2983" spans="1:23" x14ac:dyDescent="0.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VLOOKUP($M2983,People!$A$2:$B$5, 2, FALSE)</f>
        <v>Anna Andreadi</v>
      </c>
      <c r="W2983" s="3" t="str">
        <f>IFERROR(VLOOKUP($B2983, 'Returns'!$A$2:$B$801, 2, FALSE), "No")</f>
        <v>No</v>
      </c>
    </row>
    <row r="2984" spans="1:23" x14ac:dyDescent="0.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VLOOKUP($M2984,People!$A$2:$B$5, 2, FALSE)</f>
        <v>Anna Andreadi</v>
      </c>
      <c r="W2984" s="3" t="str">
        <f>IFERROR(VLOOKUP($B2984, 'Returns'!$A$2:$B$801, 2, FALSE), "No")</f>
        <v>No</v>
      </c>
    </row>
    <row r="2985" spans="1:23" x14ac:dyDescent="0.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VLOOKUP($M2985,People!$A$2:$B$5, 2, FALSE)</f>
        <v>Anna Andreadi</v>
      </c>
      <c r="W2985" s="3" t="str">
        <f>IFERROR(VLOOKUP($B2985, 'Returns'!$A$2:$B$801, 2, FALSE), "No")</f>
        <v>No</v>
      </c>
    </row>
    <row r="2986" spans="1:23" x14ac:dyDescent="0.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VLOOKUP($M2986,People!$A$2:$B$5, 2, FALSE)</f>
        <v>Anna Andreadi</v>
      </c>
      <c r="W2986" s="3" t="str">
        <f>IFERROR(VLOOKUP($B2986, 'Returns'!$A$2:$B$801, 2, FALSE), "No")</f>
        <v>No</v>
      </c>
    </row>
    <row r="2987" spans="1:23" x14ac:dyDescent="0.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VLOOKUP($M2987,People!$A$2:$B$5, 2, FALSE)</f>
        <v>Cassandra Brandow</v>
      </c>
      <c r="W2987" s="3" t="str">
        <f>IFERROR(VLOOKUP($B2987, 'Returns'!$A$2:$B$801, 2, FALSE), "No")</f>
        <v>Yes</v>
      </c>
    </row>
    <row r="2988" spans="1:23" x14ac:dyDescent="0.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VLOOKUP($M2988,People!$A$2:$B$5, 2, FALSE)</f>
        <v>Cassandra Brandow</v>
      </c>
      <c r="W2988" s="3" t="str">
        <f>IFERROR(VLOOKUP($B2988, 'Returns'!$A$2:$B$801, 2, FALSE), "No")</f>
        <v>Yes</v>
      </c>
    </row>
    <row r="2989" spans="1:23" x14ac:dyDescent="0.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VLOOKUP($M2989,People!$A$2:$B$5, 2, FALSE)</f>
        <v>Cassandra Brandow</v>
      </c>
      <c r="W2989" s="3" t="str">
        <f>IFERROR(VLOOKUP($B2989, 'Returns'!$A$2:$B$801, 2, FALSE), "No")</f>
        <v>Yes</v>
      </c>
    </row>
    <row r="2990" spans="1:23" x14ac:dyDescent="0.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VLOOKUP($M2990,People!$A$2:$B$5, 2, FALSE)</f>
        <v>Anna Andreadi</v>
      </c>
      <c r="W2990" s="3" t="str">
        <f>IFERROR(VLOOKUP($B2990, 'Returns'!$A$2:$B$801, 2, FALSE), "No")</f>
        <v>No</v>
      </c>
    </row>
    <row r="2991" spans="1:23" x14ac:dyDescent="0.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VLOOKUP($M2991,People!$A$2:$B$5, 2, FALSE)</f>
        <v>Anna Andreadi</v>
      </c>
      <c r="W2991" s="3" t="str">
        <f>IFERROR(VLOOKUP($B2991, 'Returns'!$A$2:$B$801, 2, FALSE), "No")</f>
        <v>No</v>
      </c>
    </row>
    <row r="2992" spans="1:23" x14ac:dyDescent="0.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VLOOKUP($M2992,People!$A$2:$B$5, 2, FALSE)</f>
        <v>Anna Andreadi</v>
      </c>
      <c r="W2992" s="3" t="str">
        <f>IFERROR(VLOOKUP($B2992, 'Returns'!$A$2:$B$801, 2, FALSE), "No")</f>
        <v>No</v>
      </c>
    </row>
    <row r="2993" spans="1:23" x14ac:dyDescent="0.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VLOOKUP($M2993,People!$A$2:$B$5, 2, FALSE)</f>
        <v>Anna Andreadi</v>
      </c>
      <c r="W2993" s="3" t="str">
        <f>IFERROR(VLOOKUP($B2993, 'Returns'!$A$2:$B$801, 2, FALSE), "No")</f>
        <v>No</v>
      </c>
    </row>
    <row r="2994" spans="1:23" x14ac:dyDescent="0.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VLOOKUP($M2994,People!$A$2:$B$5, 2, FALSE)</f>
        <v>Chuck Magee</v>
      </c>
      <c r="W2994" s="3" t="str">
        <f>IFERROR(VLOOKUP($B2994, 'Returns'!$A$2:$B$801, 2, FALSE), "No")</f>
        <v>No</v>
      </c>
    </row>
    <row r="2995" spans="1:23" x14ac:dyDescent="0.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VLOOKUP($M2995,People!$A$2:$B$5, 2, FALSE)</f>
        <v>Kelly Williams</v>
      </c>
      <c r="W2995" s="3" t="str">
        <f>IFERROR(VLOOKUP($B2995, 'Returns'!$A$2:$B$801, 2, FALSE), "No")</f>
        <v>No</v>
      </c>
    </row>
    <row r="2996" spans="1:23" x14ac:dyDescent="0.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VLOOKUP($M2996,People!$A$2:$B$5, 2, FALSE)</f>
        <v>Anna Andreadi</v>
      </c>
      <c r="W2996" s="3" t="str">
        <f>IFERROR(VLOOKUP($B2996, 'Returns'!$A$2:$B$801, 2, FALSE), "No")</f>
        <v>No</v>
      </c>
    </row>
    <row r="2997" spans="1:23" x14ac:dyDescent="0.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VLOOKUP($M2997,People!$A$2:$B$5, 2, FALSE)</f>
        <v>Anna Andreadi</v>
      </c>
      <c r="W2997" s="3" t="str">
        <f>IFERROR(VLOOKUP($B2997, 'Returns'!$A$2:$B$801, 2, FALSE), "No")</f>
        <v>No</v>
      </c>
    </row>
    <row r="2998" spans="1:23" x14ac:dyDescent="0.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VLOOKUP($M2998,People!$A$2:$B$5, 2, FALSE)</f>
        <v>Chuck Magee</v>
      </c>
      <c r="W2998" s="3" t="str">
        <f>IFERROR(VLOOKUP($B2998, 'Returns'!$A$2:$B$801, 2, FALSE), "No")</f>
        <v>No</v>
      </c>
    </row>
    <row r="2999" spans="1:23" x14ac:dyDescent="0.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VLOOKUP($M2999,People!$A$2:$B$5, 2, FALSE)</f>
        <v>Chuck Magee</v>
      </c>
      <c r="W2999" s="3" t="str">
        <f>IFERROR(VLOOKUP($B2999, 'Returns'!$A$2:$B$801, 2, FALSE), "No")</f>
        <v>No</v>
      </c>
    </row>
    <row r="3000" spans="1:23" x14ac:dyDescent="0.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VLOOKUP($M3000,People!$A$2:$B$5, 2, FALSE)</f>
        <v>Chuck Magee</v>
      </c>
      <c r="W3000" s="3" t="str">
        <f>IFERROR(VLOOKUP($B3000, 'Returns'!$A$2:$B$801, 2, FALSE), "No")</f>
        <v>No</v>
      </c>
    </row>
    <row r="3001" spans="1:23" x14ac:dyDescent="0.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VLOOKUP($M3001,People!$A$2:$B$5, 2, FALSE)</f>
        <v>Chuck Magee</v>
      </c>
      <c r="W3001" s="3" t="str">
        <f>IFERROR(VLOOKUP($B3001, 'Returns'!$A$2:$B$801, 2, FALSE), "No")</f>
        <v>No</v>
      </c>
    </row>
    <row r="3002" spans="1:23" x14ac:dyDescent="0.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VLOOKUP($M3002,People!$A$2:$B$5, 2, FALSE)</f>
        <v>Chuck Magee</v>
      </c>
      <c r="W3002" s="3" t="str">
        <f>IFERROR(VLOOKUP($B3002, 'Returns'!$A$2:$B$801, 2, FALSE), "No")</f>
        <v>No</v>
      </c>
    </row>
    <row r="3003" spans="1:23" x14ac:dyDescent="0.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VLOOKUP($M3003,People!$A$2:$B$5, 2, FALSE)</f>
        <v>Chuck Magee</v>
      </c>
      <c r="W3003" s="3" t="str">
        <f>IFERROR(VLOOKUP($B3003, 'Returns'!$A$2:$B$801, 2, FALSE), "No")</f>
        <v>No</v>
      </c>
    </row>
    <row r="3004" spans="1:23" x14ac:dyDescent="0.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VLOOKUP($M3004,People!$A$2:$B$5, 2, FALSE)</f>
        <v>Kelly Williams</v>
      </c>
      <c r="W3004" s="3" t="str">
        <f>IFERROR(VLOOKUP($B3004, 'Returns'!$A$2:$B$801, 2, FALSE), "No")</f>
        <v>No</v>
      </c>
    </row>
    <row r="3005" spans="1:23" x14ac:dyDescent="0.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VLOOKUP($M3005,People!$A$2:$B$5, 2, FALSE)</f>
        <v>Chuck Magee</v>
      </c>
      <c r="W3005" s="3" t="str">
        <f>IFERROR(VLOOKUP($B3005, 'Returns'!$A$2:$B$801, 2, FALSE), "No")</f>
        <v>No</v>
      </c>
    </row>
    <row r="3006" spans="1:23" x14ac:dyDescent="0.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VLOOKUP($M3006,People!$A$2:$B$5, 2, FALSE)</f>
        <v>Chuck Magee</v>
      </c>
      <c r="W3006" s="3" t="str">
        <f>IFERROR(VLOOKUP($B3006, 'Returns'!$A$2:$B$801, 2, FALSE), "No")</f>
        <v>No</v>
      </c>
    </row>
    <row r="3007" spans="1:23" x14ac:dyDescent="0.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VLOOKUP($M3007,People!$A$2:$B$5, 2, FALSE)</f>
        <v>Kelly Williams</v>
      </c>
      <c r="W3007" s="3" t="str">
        <f>IFERROR(VLOOKUP($B3007, 'Returns'!$A$2:$B$801, 2, FALSE), "No")</f>
        <v>No</v>
      </c>
    </row>
    <row r="3008" spans="1:23" x14ac:dyDescent="0.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VLOOKUP($M3008,People!$A$2:$B$5, 2, FALSE)</f>
        <v>Chuck Magee</v>
      </c>
      <c r="W3008" s="3" t="str">
        <f>IFERROR(VLOOKUP($B3008, 'Returns'!$A$2:$B$801, 2, FALSE), "No")</f>
        <v>No</v>
      </c>
    </row>
    <row r="3009" spans="1:23" x14ac:dyDescent="0.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VLOOKUP($M3009,People!$A$2:$B$5, 2, FALSE)</f>
        <v>Anna Andreadi</v>
      </c>
      <c r="W3009" s="3" t="str">
        <f>IFERROR(VLOOKUP($B3009, 'Returns'!$A$2:$B$801, 2, FALSE), "No")</f>
        <v>No</v>
      </c>
    </row>
    <row r="3010" spans="1:23" x14ac:dyDescent="0.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VLOOKUP($M3010,People!$A$2:$B$5, 2, FALSE)</f>
        <v>Cassandra Brandow</v>
      </c>
      <c r="W3010" s="3" t="str">
        <f>IFERROR(VLOOKUP($B3010, 'Returns'!$A$2:$B$801, 2, FALSE), "No")</f>
        <v>No</v>
      </c>
    </row>
    <row r="3011" spans="1:23" x14ac:dyDescent="0.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VLOOKUP($M3011,People!$A$2:$B$5, 2, FALSE)</f>
        <v>Chuck Magee</v>
      </c>
      <c r="W3011" s="3" t="str">
        <f>IFERROR(VLOOKUP($B3011, 'Returns'!$A$2:$B$801, 2, FALSE), "No")</f>
        <v>No</v>
      </c>
    </row>
    <row r="3012" spans="1:23" x14ac:dyDescent="0.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VLOOKUP($M3012,People!$A$2:$B$5, 2, FALSE)</f>
        <v>Anna Andreadi</v>
      </c>
      <c r="W3012" s="3" t="str">
        <f>IFERROR(VLOOKUP($B3012, 'Returns'!$A$2:$B$801, 2, FALSE), "No")</f>
        <v>No</v>
      </c>
    </row>
    <row r="3013" spans="1:23" x14ac:dyDescent="0.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VLOOKUP($M3013,People!$A$2:$B$5, 2, FALSE)</f>
        <v>Anna Andreadi</v>
      </c>
      <c r="W3013" s="3" t="str">
        <f>IFERROR(VLOOKUP($B3013, 'Returns'!$A$2:$B$801, 2, FALSE), "No")</f>
        <v>No</v>
      </c>
    </row>
    <row r="3014" spans="1:23" x14ac:dyDescent="0.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VLOOKUP($M3014,People!$A$2:$B$5, 2, FALSE)</f>
        <v>Anna Andreadi</v>
      </c>
      <c r="W3014" s="3" t="str">
        <f>IFERROR(VLOOKUP($B3014, 'Returns'!$A$2:$B$801, 2, FALSE), "No")</f>
        <v>No</v>
      </c>
    </row>
    <row r="3015" spans="1:23" x14ac:dyDescent="0.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VLOOKUP($M3015,People!$A$2:$B$5, 2, FALSE)</f>
        <v>Anna Andreadi</v>
      </c>
      <c r="W3015" s="3" t="str">
        <f>IFERROR(VLOOKUP($B3015, 'Returns'!$A$2:$B$801, 2, FALSE), "No")</f>
        <v>No</v>
      </c>
    </row>
    <row r="3016" spans="1:23" x14ac:dyDescent="0.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VLOOKUP($M3016,People!$A$2:$B$5, 2, FALSE)</f>
        <v>Anna Andreadi</v>
      </c>
      <c r="W3016" s="3" t="str">
        <f>IFERROR(VLOOKUP($B3016, 'Returns'!$A$2:$B$801, 2, FALSE), "No")</f>
        <v>No</v>
      </c>
    </row>
    <row r="3017" spans="1:23" x14ac:dyDescent="0.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VLOOKUP($M3017,People!$A$2:$B$5, 2, FALSE)</f>
        <v>Chuck Magee</v>
      </c>
      <c r="W3017" s="3" t="str">
        <f>IFERROR(VLOOKUP($B3017, 'Returns'!$A$2:$B$801, 2, FALSE), "No")</f>
        <v>No</v>
      </c>
    </row>
    <row r="3018" spans="1:23" x14ac:dyDescent="0.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VLOOKUP($M3018,People!$A$2:$B$5, 2, FALSE)</f>
        <v>Kelly Williams</v>
      </c>
      <c r="W3018" s="3" t="str">
        <f>IFERROR(VLOOKUP($B3018, 'Returns'!$A$2:$B$801, 2, FALSE), "No")</f>
        <v>No</v>
      </c>
    </row>
    <row r="3019" spans="1:23" x14ac:dyDescent="0.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VLOOKUP($M3019,People!$A$2:$B$5, 2, FALSE)</f>
        <v>Kelly Williams</v>
      </c>
      <c r="W3019" s="3" t="str">
        <f>IFERROR(VLOOKUP($B3019, 'Returns'!$A$2:$B$801, 2, FALSE), "No")</f>
        <v>No</v>
      </c>
    </row>
    <row r="3020" spans="1:23" x14ac:dyDescent="0.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VLOOKUP($M3020,People!$A$2:$B$5, 2, FALSE)</f>
        <v>Kelly Williams</v>
      </c>
      <c r="W3020" s="3" t="str">
        <f>IFERROR(VLOOKUP($B3020, 'Returns'!$A$2:$B$801, 2, FALSE), "No")</f>
        <v>No</v>
      </c>
    </row>
    <row r="3021" spans="1:23" x14ac:dyDescent="0.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VLOOKUP($M3021,People!$A$2:$B$5, 2, FALSE)</f>
        <v>Anna Andreadi</v>
      </c>
      <c r="W3021" s="3" t="str">
        <f>IFERROR(VLOOKUP($B3021, 'Returns'!$A$2:$B$801, 2, FALSE), "No")</f>
        <v>Yes</v>
      </c>
    </row>
    <row r="3022" spans="1:23" x14ac:dyDescent="0.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VLOOKUP($M3022,People!$A$2:$B$5, 2, FALSE)</f>
        <v>Anna Andreadi</v>
      </c>
      <c r="W3022" s="3" t="str">
        <f>IFERROR(VLOOKUP($B3022, 'Returns'!$A$2:$B$801, 2, FALSE), "No")</f>
        <v>Yes</v>
      </c>
    </row>
    <row r="3023" spans="1:23" x14ac:dyDescent="0.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VLOOKUP($M3023,People!$A$2:$B$5, 2, FALSE)</f>
        <v>Anna Andreadi</v>
      </c>
      <c r="W3023" s="3" t="str">
        <f>IFERROR(VLOOKUP($B3023, 'Returns'!$A$2:$B$801, 2, FALSE), "No")</f>
        <v>Yes</v>
      </c>
    </row>
    <row r="3024" spans="1:23" x14ac:dyDescent="0.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VLOOKUP($M3024,People!$A$2:$B$5, 2, FALSE)</f>
        <v>Anna Andreadi</v>
      </c>
      <c r="W3024" s="3" t="str">
        <f>IFERROR(VLOOKUP($B3024, 'Returns'!$A$2:$B$801, 2, FALSE), "No")</f>
        <v>Yes</v>
      </c>
    </row>
    <row r="3025" spans="1:23" x14ac:dyDescent="0.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VLOOKUP($M3025,People!$A$2:$B$5, 2, FALSE)</f>
        <v>Kelly Williams</v>
      </c>
      <c r="W3025" s="3" t="str">
        <f>IFERROR(VLOOKUP($B3025, 'Returns'!$A$2:$B$801, 2, FALSE), "No")</f>
        <v>No</v>
      </c>
    </row>
    <row r="3026" spans="1:23" x14ac:dyDescent="0.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VLOOKUP($M3026,People!$A$2:$B$5, 2, FALSE)</f>
        <v>Chuck Magee</v>
      </c>
      <c r="W3026" s="3" t="str">
        <f>IFERROR(VLOOKUP($B3026, 'Returns'!$A$2:$B$801, 2, FALSE), "No")</f>
        <v>No</v>
      </c>
    </row>
    <row r="3027" spans="1:23" x14ac:dyDescent="0.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VLOOKUP($M3027,People!$A$2:$B$5, 2, FALSE)</f>
        <v>Chuck Magee</v>
      </c>
      <c r="W3027" s="3" t="str">
        <f>IFERROR(VLOOKUP($B3027, 'Returns'!$A$2:$B$801, 2, FALSE), "No")</f>
        <v>No</v>
      </c>
    </row>
    <row r="3028" spans="1:23" x14ac:dyDescent="0.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VLOOKUP($M3028,People!$A$2:$B$5, 2, FALSE)</f>
        <v>Chuck Magee</v>
      </c>
      <c r="W3028" s="3" t="str">
        <f>IFERROR(VLOOKUP($B3028, 'Returns'!$A$2:$B$801, 2, FALSE), "No")</f>
        <v>No</v>
      </c>
    </row>
    <row r="3029" spans="1:23" x14ac:dyDescent="0.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VLOOKUP($M3029,People!$A$2:$B$5, 2, FALSE)</f>
        <v>Anna Andreadi</v>
      </c>
      <c r="W3029" s="3" t="str">
        <f>IFERROR(VLOOKUP($B3029, 'Returns'!$A$2:$B$801, 2, FALSE), "No")</f>
        <v>No</v>
      </c>
    </row>
    <row r="3030" spans="1:23" x14ac:dyDescent="0.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VLOOKUP($M3030,People!$A$2:$B$5, 2, FALSE)</f>
        <v>Cassandra Brandow</v>
      </c>
      <c r="W3030" s="3" t="str">
        <f>IFERROR(VLOOKUP($B3030, 'Returns'!$A$2:$B$801, 2, FALSE), "No")</f>
        <v>No</v>
      </c>
    </row>
    <row r="3031" spans="1:23" x14ac:dyDescent="0.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VLOOKUP($M3031,People!$A$2:$B$5, 2, FALSE)</f>
        <v>Anna Andreadi</v>
      </c>
      <c r="W3031" s="3" t="str">
        <f>IFERROR(VLOOKUP($B3031, 'Returns'!$A$2:$B$801, 2, FALSE), "No")</f>
        <v>No</v>
      </c>
    </row>
    <row r="3032" spans="1:23" x14ac:dyDescent="0.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VLOOKUP($M3032,People!$A$2:$B$5, 2, FALSE)</f>
        <v>Kelly Williams</v>
      </c>
      <c r="W3032" s="3" t="str">
        <f>IFERROR(VLOOKUP($B3032, 'Returns'!$A$2:$B$801, 2, FALSE), "No")</f>
        <v>Yes</v>
      </c>
    </row>
    <row r="3033" spans="1:23" x14ac:dyDescent="0.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VLOOKUP($M3033,People!$A$2:$B$5, 2, FALSE)</f>
        <v>Kelly Williams</v>
      </c>
      <c r="W3033" s="3" t="str">
        <f>IFERROR(VLOOKUP($B3033, 'Returns'!$A$2:$B$801, 2, FALSE), "No")</f>
        <v>Yes</v>
      </c>
    </row>
    <row r="3034" spans="1:23" x14ac:dyDescent="0.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VLOOKUP($M3034,People!$A$2:$B$5, 2, FALSE)</f>
        <v>Anna Andreadi</v>
      </c>
      <c r="W3034" s="3" t="str">
        <f>IFERROR(VLOOKUP($B3034, 'Returns'!$A$2:$B$801, 2, FALSE), "No")</f>
        <v>Yes</v>
      </c>
    </row>
    <row r="3035" spans="1:23" x14ac:dyDescent="0.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VLOOKUP($M3035,People!$A$2:$B$5, 2, FALSE)</f>
        <v>Chuck Magee</v>
      </c>
      <c r="W3035" s="3" t="str">
        <f>IFERROR(VLOOKUP($B3035, 'Returns'!$A$2:$B$801, 2, FALSE), "No")</f>
        <v>No</v>
      </c>
    </row>
    <row r="3036" spans="1:23" x14ac:dyDescent="0.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VLOOKUP($M3036,People!$A$2:$B$5, 2, FALSE)</f>
        <v>Cassandra Brandow</v>
      </c>
      <c r="W3036" s="3" t="str">
        <f>IFERROR(VLOOKUP($B3036, 'Returns'!$A$2:$B$801, 2, FALSE), "No")</f>
        <v>No</v>
      </c>
    </row>
    <row r="3037" spans="1:23" x14ac:dyDescent="0.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VLOOKUP($M3037,People!$A$2:$B$5, 2, FALSE)</f>
        <v>Cassandra Brandow</v>
      </c>
      <c r="W3037" s="3" t="str">
        <f>IFERROR(VLOOKUP($B3037, 'Returns'!$A$2:$B$801, 2, FALSE), "No")</f>
        <v>No</v>
      </c>
    </row>
    <row r="3038" spans="1:23" x14ac:dyDescent="0.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VLOOKUP($M3038,People!$A$2:$B$5, 2, FALSE)</f>
        <v>Cassandra Brandow</v>
      </c>
      <c r="W3038" s="3" t="str">
        <f>IFERROR(VLOOKUP($B3038, 'Returns'!$A$2:$B$801, 2, FALSE), "No")</f>
        <v>No</v>
      </c>
    </row>
    <row r="3039" spans="1:23" x14ac:dyDescent="0.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VLOOKUP($M3039,People!$A$2:$B$5, 2, FALSE)</f>
        <v>Cassandra Brandow</v>
      </c>
      <c r="W3039" s="3" t="str">
        <f>IFERROR(VLOOKUP($B3039, 'Returns'!$A$2:$B$801, 2, FALSE), "No")</f>
        <v>No</v>
      </c>
    </row>
    <row r="3040" spans="1:23" x14ac:dyDescent="0.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VLOOKUP($M3040,People!$A$2:$B$5, 2, FALSE)</f>
        <v>Cassandra Brandow</v>
      </c>
      <c r="W3040" s="3" t="str">
        <f>IFERROR(VLOOKUP($B3040, 'Returns'!$A$2:$B$801, 2, FALSE), "No")</f>
        <v>No</v>
      </c>
    </row>
    <row r="3041" spans="1:23" x14ac:dyDescent="0.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VLOOKUP($M3041,People!$A$2:$B$5, 2, FALSE)</f>
        <v>Anna Andreadi</v>
      </c>
      <c r="W3041" s="3" t="str">
        <f>IFERROR(VLOOKUP($B3041, 'Returns'!$A$2:$B$801, 2, FALSE), "No")</f>
        <v>No</v>
      </c>
    </row>
    <row r="3042" spans="1:23" x14ac:dyDescent="0.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VLOOKUP($M3042,People!$A$2:$B$5, 2, FALSE)</f>
        <v>Cassandra Brandow</v>
      </c>
      <c r="W3042" s="3" t="str">
        <f>IFERROR(VLOOKUP($B3042, 'Returns'!$A$2:$B$801, 2, FALSE), "No")</f>
        <v>No</v>
      </c>
    </row>
    <row r="3043" spans="1:23" x14ac:dyDescent="0.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VLOOKUP($M3043,People!$A$2:$B$5, 2, FALSE)</f>
        <v>Anna Andreadi</v>
      </c>
      <c r="W3043" s="3" t="str">
        <f>IFERROR(VLOOKUP($B3043, 'Returns'!$A$2:$B$801, 2, FALSE), "No")</f>
        <v>No</v>
      </c>
    </row>
    <row r="3044" spans="1:23" x14ac:dyDescent="0.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VLOOKUP($M3044,People!$A$2:$B$5, 2, FALSE)</f>
        <v>Anna Andreadi</v>
      </c>
      <c r="W3044" s="3" t="str">
        <f>IFERROR(VLOOKUP($B3044, 'Returns'!$A$2:$B$801, 2, FALSE), "No")</f>
        <v>No</v>
      </c>
    </row>
    <row r="3045" spans="1:23" x14ac:dyDescent="0.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VLOOKUP($M3045,People!$A$2:$B$5, 2, FALSE)</f>
        <v>Anna Andreadi</v>
      </c>
      <c r="W3045" s="3" t="str">
        <f>IFERROR(VLOOKUP($B3045, 'Returns'!$A$2:$B$801, 2, FALSE), "No")</f>
        <v>No</v>
      </c>
    </row>
    <row r="3046" spans="1:23" x14ac:dyDescent="0.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VLOOKUP($M3046,People!$A$2:$B$5, 2, FALSE)</f>
        <v>Chuck Magee</v>
      </c>
      <c r="W3046" s="3" t="str">
        <f>IFERROR(VLOOKUP($B3046, 'Returns'!$A$2:$B$801, 2, FALSE), "No")</f>
        <v>No</v>
      </c>
    </row>
    <row r="3047" spans="1:23" x14ac:dyDescent="0.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VLOOKUP($M3047,People!$A$2:$B$5, 2, FALSE)</f>
        <v>Kelly Williams</v>
      </c>
      <c r="W3047" s="3" t="str">
        <f>IFERROR(VLOOKUP($B3047, 'Returns'!$A$2:$B$801, 2, FALSE), "No")</f>
        <v>No</v>
      </c>
    </row>
    <row r="3048" spans="1:23" x14ac:dyDescent="0.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VLOOKUP($M3048,People!$A$2:$B$5, 2, FALSE)</f>
        <v>Kelly Williams</v>
      </c>
      <c r="W3048" s="3" t="str">
        <f>IFERROR(VLOOKUP($B3048, 'Returns'!$A$2:$B$801, 2, FALSE), "No")</f>
        <v>No</v>
      </c>
    </row>
    <row r="3049" spans="1:23" x14ac:dyDescent="0.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VLOOKUP($M3049,People!$A$2:$B$5, 2, FALSE)</f>
        <v>Anna Andreadi</v>
      </c>
      <c r="W3049" s="3" t="str">
        <f>IFERROR(VLOOKUP($B3049, 'Returns'!$A$2:$B$801, 2, FALSE), "No")</f>
        <v>No</v>
      </c>
    </row>
    <row r="3050" spans="1:23" x14ac:dyDescent="0.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VLOOKUP($M3050,People!$A$2:$B$5, 2, FALSE)</f>
        <v>Cassandra Brandow</v>
      </c>
      <c r="W3050" s="3" t="str">
        <f>IFERROR(VLOOKUP($B3050, 'Returns'!$A$2:$B$801, 2, FALSE), "No")</f>
        <v>No</v>
      </c>
    </row>
    <row r="3051" spans="1:23" x14ac:dyDescent="0.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VLOOKUP($M3051,People!$A$2:$B$5, 2, FALSE)</f>
        <v>Cassandra Brandow</v>
      </c>
      <c r="W3051" s="3" t="str">
        <f>IFERROR(VLOOKUP($B3051, 'Returns'!$A$2:$B$801, 2, FALSE), "No")</f>
        <v>No</v>
      </c>
    </row>
    <row r="3052" spans="1:23" x14ac:dyDescent="0.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VLOOKUP($M3052,People!$A$2:$B$5, 2, FALSE)</f>
        <v>Anna Andreadi</v>
      </c>
      <c r="W3052" s="3" t="str">
        <f>IFERROR(VLOOKUP($B3052, 'Returns'!$A$2:$B$801, 2, FALSE), "No")</f>
        <v>No</v>
      </c>
    </row>
    <row r="3053" spans="1:23" x14ac:dyDescent="0.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VLOOKUP($M3053,People!$A$2:$B$5, 2, FALSE)</f>
        <v>Anna Andreadi</v>
      </c>
      <c r="W3053" s="3" t="str">
        <f>IFERROR(VLOOKUP($B3053, 'Returns'!$A$2:$B$801, 2, FALSE), "No")</f>
        <v>No</v>
      </c>
    </row>
    <row r="3054" spans="1:23" x14ac:dyDescent="0.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VLOOKUP($M3054,People!$A$2:$B$5, 2, FALSE)</f>
        <v>Anna Andreadi</v>
      </c>
      <c r="W3054" s="3" t="str">
        <f>IFERROR(VLOOKUP($B3054, 'Returns'!$A$2:$B$801, 2, FALSE), "No")</f>
        <v>No</v>
      </c>
    </row>
    <row r="3055" spans="1:23" x14ac:dyDescent="0.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VLOOKUP($M3055,People!$A$2:$B$5, 2, FALSE)</f>
        <v>Kelly Williams</v>
      </c>
      <c r="W3055" s="3" t="str">
        <f>IFERROR(VLOOKUP($B3055, 'Returns'!$A$2:$B$801, 2, FALSE), "No")</f>
        <v>No</v>
      </c>
    </row>
    <row r="3056" spans="1:23" x14ac:dyDescent="0.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VLOOKUP($M3056,People!$A$2:$B$5, 2, FALSE)</f>
        <v>Kelly Williams</v>
      </c>
      <c r="W3056" s="3" t="str">
        <f>IFERROR(VLOOKUP($B3056, 'Returns'!$A$2:$B$801, 2, FALSE), "No")</f>
        <v>No</v>
      </c>
    </row>
    <row r="3057" spans="1:23" x14ac:dyDescent="0.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VLOOKUP($M3057,People!$A$2:$B$5, 2, FALSE)</f>
        <v>Kelly Williams</v>
      </c>
      <c r="W3057" s="3" t="str">
        <f>IFERROR(VLOOKUP($B3057, 'Returns'!$A$2:$B$801, 2, FALSE), "No")</f>
        <v>No</v>
      </c>
    </row>
    <row r="3058" spans="1:23" x14ac:dyDescent="0.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VLOOKUP($M3058,People!$A$2:$B$5, 2, FALSE)</f>
        <v>Anna Andreadi</v>
      </c>
      <c r="W3058" s="3" t="str">
        <f>IFERROR(VLOOKUP($B3058, 'Returns'!$A$2:$B$801, 2, FALSE), "No")</f>
        <v>Yes</v>
      </c>
    </row>
    <row r="3059" spans="1:23" x14ac:dyDescent="0.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VLOOKUP($M3059,People!$A$2:$B$5, 2, FALSE)</f>
        <v>Anna Andreadi</v>
      </c>
      <c r="W3059" s="3" t="str">
        <f>IFERROR(VLOOKUP($B3059, 'Returns'!$A$2:$B$801, 2, FALSE), "No")</f>
        <v>Yes</v>
      </c>
    </row>
    <row r="3060" spans="1:23" x14ac:dyDescent="0.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VLOOKUP($M3060,People!$A$2:$B$5, 2, FALSE)</f>
        <v>Anna Andreadi</v>
      </c>
      <c r="W3060" s="3" t="str">
        <f>IFERROR(VLOOKUP($B3060, 'Returns'!$A$2:$B$801, 2, FALSE), "No")</f>
        <v>Yes</v>
      </c>
    </row>
    <row r="3061" spans="1:23" x14ac:dyDescent="0.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VLOOKUP($M3061,People!$A$2:$B$5, 2, FALSE)</f>
        <v>Anna Andreadi</v>
      </c>
      <c r="W3061" s="3" t="str">
        <f>IFERROR(VLOOKUP($B3061, 'Returns'!$A$2:$B$801, 2, FALSE), "No")</f>
        <v>Yes</v>
      </c>
    </row>
    <row r="3062" spans="1:23" x14ac:dyDescent="0.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VLOOKUP($M3062,People!$A$2:$B$5, 2, FALSE)</f>
        <v>Chuck Magee</v>
      </c>
      <c r="W3062" s="3" t="str">
        <f>IFERROR(VLOOKUP($B3062, 'Returns'!$A$2:$B$801, 2, FALSE), "No")</f>
        <v>No</v>
      </c>
    </row>
    <row r="3063" spans="1:23" x14ac:dyDescent="0.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VLOOKUP($M3063,People!$A$2:$B$5, 2, FALSE)</f>
        <v>Kelly Williams</v>
      </c>
      <c r="W3063" s="3" t="str">
        <f>IFERROR(VLOOKUP($B3063, 'Returns'!$A$2:$B$801, 2, FALSE), "No")</f>
        <v>No</v>
      </c>
    </row>
    <row r="3064" spans="1:23" x14ac:dyDescent="0.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VLOOKUP($M3064,People!$A$2:$B$5, 2, FALSE)</f>
        <v>Chuck Magee</v>
      </c>
      <c r="W3064" s="3" t="str">
        <f>IFERROR(VLOOKUP($B3064, 'Returns'!$A$2:$B$801, 2, FALSE), "No")</f>
        <v>No</v>
      </c>
    </row>
    <row r="3065" spans="1:23" x14ac:dyDescent="0.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VLOOKUP($M3065,People!$A$2:$B$5, 2, FALSE)</f>
        <v>Chuck Magee</v>
      </c>
      <c r="W3065" s="3" t="str">
        <f>IFERROR(VLOOKUP($B3065, 'Returns'!$A$2:$B$801, 2, FALSE), "No")</f>
        <v>No</v>
      </c>
    </row>
    <row r="3066" spans="1:23" x14ac:dyDescent="0.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VLOOKUP($M3066,People!$A$2:$B$5, 2, FALSE)</f>
        <v>Anna Andreadi</v>
      </c>
      <c r="W3066" s="3" t="str">
        <f>IFERROR(VLOOKUP($B3066, 'Returns'!$A$2:$B$801, 2, FALSE), "No")</f>
        <v>No</v>
      </c>
    </row>
    <row r="3067" spans="1:23" x14ac:dyDescent="0.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VLOOKUP($M3067,People!$A$2:$B$5, 2, FALSE)</f>
        <v>Anna Andreadi</v>
      </c>
      <c r="W3067" s="3" t="str">
        <f>IFERROR(VLOOKUP($B3067, 'Returns'!$A$2:$B$801, 2, FALSE), "No")</f>
        <v>No</v>
      </c>
    </row>
    <row r="3068" spans="1:23" x14ac:dyDescent="0.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VLOOKUP($M3068,People!$A$2:$B$5, 2, FALSE)</f>
        <v>Anna Andreadi</v>
      </c>
      <c r="W3068" s="3" t="str">
        <f>IFERROR(VLOOKUP($B3068, 'Returns'!$A$2:$B$801, 2, FALSE), "No")</f>
        <v>No</v>
      </c>
    </row>
    <row r="3069" spans="1:23" x14ac:dyDescent="0.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VLOOKUP($M3069,People!$A$2:$B$5, 2, FALSE)</f>
        <v>Anna Andreadi</v>
      </c>
      <c r="W3069" s="3" t="str">
        <f>IFERROR(VLOOKUP($B3069, 'Returns'!$A$2:$B$801, 2, FALSE), "No")</f>
        <v>No</v>
      </c>
    </row>
    <row r="3070" spans="1:23" x14ac:dyDescent="0.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VLOOKUP($M3070,People!$A$2:$B$5, 2, FALSE)</f>
        <v>Anna Andreadi</v>
      </c>
      <c r="W3070" s="3" t="str">
        <f>IFERROR(VLOOKUP($B3070, 'Returns'!$A$2:$B$801, 2, FALSE), "No")</f>
        <v>No</v>
      </c>
    </row>
    <row r="3071" spans="1:23" x14ac:dyDescent="0.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VLOOKUP($M3071,People!$A$2:$B$5, 2, FALSE)</f>
        <v>Chuck Magee</v>
      </c>
      <c r="W3071" s="3" t="str">
        <f>IFERROR(VLOOKUP($B3071, 'Returns'!$A$2:$B$801, 2, FALSE), "No")</f>
        <v>No</v>
      </c>
    </row>
    <row r="3072" spans="1:23" x14ac:dyDescent="0.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VLOOKUP($M3072,People!$A$2:$B$5, 2, FALSE)</f>
        <v>Chuck Magee</v>
      </c>
      <c r="W3072" s="3" t="str">
        <f>IFERROR(VLOOKUP($B3072, 'Returns'!$A$2:$B$801, 2, FALSE), "No")</f>
        <v>No</v>
      </c>
    </row>
    <row r="3073" spans="1:23" x14ac:dyDescent="0.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VLOOKUP($M3073,People!$A$2:$B$5, 2, FALSE)</f>
        <v>Chuck Magee</v>
      </c>
      <c r="W3073" s="3" t="str">
        <f>IFERROR(VLOOKUP($B3073, 'Returns'!$A$2:$B$801, 2, FALSE), "No")</f>
        <v>No</v>
      </c>
    </row>
    <row r="3074" spans="1:23" x14ac:dyDescent="0.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VLOOKUP($M3074,People!$A$2:$B$5, 2, FALSE)</f>
        <v>Chuck Magee</v>
      </c>
      <c r="W3074" s="3" t="str">
        <f>IFERROR(VLOOKUP($B3074, 'Returns'!$A$2:$B$801, 2, FALSE), "No")</f>
        <v>No</v>
      </c>
    </row>
    <row r="3075" spans="1:23" x14ac:dyDescent="0.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VLOOKUP($M3075,People!$A$2:$B$5, 2, FALSE)</f>
        <v>Anna Andreadi</v>
      </c>
      <c r="W3075" s="3" t="str">
        <f>IFERROR(VLOOKUP($B3075, 'Returns'!$A$2:$B$801, 2, FALSE), "No")</f>
        <v>No</v>
      </c>
    </row>
    <row r="3076" spans="1:23" x14ac:dyDescent="0.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VLOOKUP($M3076,People!$A$2:$B$5, 2, FALSE)</f>
        <v>Anna Andreadi</v>
      </c>
      <c r="W3076" s="3" t="str">
        <f>IFERROR(VLOOKUP($B3076, 'Returns'!$A$2:$B$801, 2, FALSE), "No")</f>
        <v>No</v>
      </c>
    </row>
    <row r="3077" spans="1:23" x14ac:dyDescent="0.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VLOOKUP($M3077,People!$A$2:$B$5, 2, FALSE)</f>
        <v>Kelly Williams</v>
      </c>
      <c r="W3077" s="3" t="str">
        <f>IFERROR(VLOOKUP($B3077, 'Returns'!$A$2:$B$801, 2, FALSE), "No")</f>
        <v>No</v>
      </c>
    </row>
    <row r="3078" spans="1:23" x14ac:dyDescent="0.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VLOOKUP($M3078,People!$A$2:$B$5, 2, FALSE)</f>
        <v>Kelly Williams</v>
      </c>
      <c r="W3078" s="3" t="str">
        <f>IFERROR(VLOOKUP($B3078, 'Returns'!$A$2:$B$801, 2, FALSE), "No")</f>
        <v>No</v>
      </c>
    </row>
    <row r="3079" spans="1:23" x14ac:dyDescent="0.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VLOOKUP($M3079,People!$A$2:$B$5, 2, FALSE)</f>
        <v>Kelly Williams</v>
      </c>
      <c r="W3079" s="3" t="str">
        <f>IFERROR(VLOOKUP($B3079, 'Returns'!$A$2:$B$801, 2, FALSE), "No")</f>
        <v>No</v>
      </c>
    </row>
    <row r="3080" spans="1:23" x14ac:dyDescent="0.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VLOOKUP($M3080,People!$A$2:$B$5, 2, FALSE)</f>
        <v>Anna Andreadi</v>
      </c>
      <c r="W3080" s="3" t="str">
        <f>IFERROR(VLOOKUP($B3080, 'Returns'!$A$2:$B$801, 2, FALSE), "No")</f>
        <v>No</v>
      </c>
    </row>
    <row r="3081" spans="1:23" x14ac:dyDescent="0.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VLOOKUP($M3081,People!$A$2:$B$5, 2, FALSE)</f>
        <v>Anna Andreadi</v>
      </c>
      <c r="W3081" s="3" t="str">
        <f>IFERROR(VLOOKUP($B3081, 'Returns'!$A$2:$B$801, 2, FALSE), "No")</f>
        <v>No</v>
      </c>
    </row>
    <row r="3082" spans="1:23" x14ac:dyDescent="0.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VLOOKUP($M3082,People!$A$2:$B$5, 2, FALSE)</f>
        <v>Anna Andreadi</v>
      </c>
      <c r="W3082" s="3" t="str">
        <f>IFERROR(VLOOKUP($B3082, 'Returns'!$A$2:$B$801, 2, FALSE), "No")</f>
        <v>No</v>
      </c>
    </row>
    <row r="3083" spans="1:23" x14ac:dyDescent="0.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VLOOKUP($M3083,People!$A$2:$B$5, 2, FALSE)</f>
        <v>Cassandra Brandow</v>
      </c>
      <c r="W3083" s="3" t="str">
        <f>IFERROR(VLOOKUP($B3083, 'Returns'!$A$2:$B$801, 2, FALSE), "No")</f>
        <v>No</v>
      </c>
    </row>
    <row r="3084" spans="1:23" x14ac:dyDescent="0.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VLOOKUP($M3084,People!$A$2:$B$5, 2, FALSE)</f>
        <v>Cassandra Brandow</v>
      </c>
      <c r="W3084" s="3" t="str">
        <f>IFERROR(VLOOKUP($B3084, 'Returns'!$A$2:$B$801, 2, FALSE), "No")</f>
        <v>No</v>
      </c>
    </row>
    <row r="3085" spans="1:23" x14ac:dyDescent="0.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VLOOKUP($M3085,People!$A$2:$B$5, 2, FALSE)</f>
        <v>Chuck Magee</v>
      </c>
      <c r="W3085" s="3" t="str">
        <f>IFERROR(VLOOKUP($B3085, 'Returns'!$A$2:$B$801, 2, FALSE), "No")</f>
        <v>No</v>
      </c>
    </row>
    <row r="3086" spans="1:23" x14ac:dyDescent="0.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VLOOKUP($M3086,People!$A$2:$B$5, 2, FALSE)</f>
        <v>Kelly Williams</v>
      </c>
      <c r="W3086" s="3" t="str">
        <f>IFERROR(VLOOKUP($B3086, 'Returns'!$A$2:$B$801, 2, FALSE), "No")</f>
        <v>No</v>
      </c>
    </row>
    <row r="3087" spans="1:23" x14ac:dyDescent="0.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VLOOKUP($M3087,People!$A$2:$B$5, 2, FALSE)</f>
        <v>Kelly Williams</v>
      </c>
      <c r="W3087" s="3" t="str">
        <f>IFERROR(VLOOKUP($B3087, 'Returns'!$A$2:$B$801, 2, FALSE), "No")</f>
        <v>No</v>
      </c>
    </row>
    <row r="3088" spans="1:23" x14ac:dyDescent="0.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VLOOKUP($M3088,People!$A$2:$B$5, 2, FALSE)</f>
        <v>Kelly Williams</v>
      </c>
      <c r="W3088" s="3" t="str">
        <f>IFERROR(VLOOKUP($B3088, 'Returns'!$A$2:$B$801, 2, FALSE), "No")</f>
        <v>No</v>
      </c>
    </row>
    <row r="3089" spans="1:23" x14ac:dyDescent="0.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VLOOKUP($M3089,People!$A$2:$B$5, 2, FALSE)</f>
        <v>Kelly Williams</v>
      </c>
      <c r="W3089" s="3" t="str">
        <f>IFERROR(VLOOKUP($B3089, 'Returns'!$A$2:$B$801, 2, FALSE), "No")</f>
        <v>No</v>
      </c>
    </row>
    <row r="3090" spans="1:23" x14ac:dyDescent="0.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VLOOKUP($M3090,People!$A$2:$B$5, 2, FALSE)</f>
        <v>Cassandra Brandow</v>
      </c>
      <c r="W3090" s="3" t="str">
        <f>IFERROR(VLOOKUP($B3090, 'Returns'!$A$2:$B$801, 2, FALSE), "No")</f>
        <v>No</v>
      </c>
    </row>
    <row r="3091" spans="1:23" x14ac:dyDescent="0.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VLOOKUP($M3091,People!$A$2:$B$5, 2, FALSE)</f>
        <v>Cassandra Brandow</v>
      </c>
      <c r="W3091" s="3" t="str">
        <f>IFERROR(VLOOKUP($B3091, 'Returns'!$A$2:$B$801, 2, FALSE), "No")</f>
        <v>No</v>
      </c>
    </row>
    <row r="3092" spans="1:23" x14ac:dyDescent="0.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VLOOKUP($M3092,People!$A$2:$B$5, 2, FALSE)</f>
        <v>Chuck Magee</v>
      </c>
      <c r="W3092" s="3" t="str">
        <f>IFERROR(VLOOKUP($B3092, 'Returns'!$A$2:$B$801, 2, FALSE), "No")</f>
        <v>Yes</v>
      </c>
    </row>
    <row r="3093" spans="1:23" x14ac:dyDescent="0.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VLOOKUP($M3093,People!$A$2:$B$5, 2, FALSE)</f>
        <v>Chuck Magee</v>
      </c>
      <c r="W3093" s="3" t="str">
        <f>IFERROR(VLOOKUP($B3093, 'Returns'!$A$2:$B$801, 2, FALSE), "No")</f>
        <v>Yes</v>
      </c>
    </row>
    <row r="3094" spans="1:23" x14ac:dyDescent="0.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VLOOKUP($M3094,People!$A$2:$B$5, 2, FALSE)</f>
        <v>Chuck Magee</v>
      </c>
      <c r="W3094" s="3" t="str">
        <f>IFERROR(VLOOKUP($B3094, 'Returns'!$A$2:$B$801, 2, FALSE), "No")</f>
        <v>Yes</v>
      </c>
    </row>
    <row r="3095" spans="1:23" x14ac:dyDescent="0.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VLOOKUP($M3095,People!$A$2:$B$5, 2, FALSE)</f>
        <v>Kelly Williams</v>
      </c>
      <c r="W3095" s="3" t="str">
        <f>IFERROR(VLOOKUP($B3095, 'Returns'!$A$2:$B$801, 2, FALSE), "No")</f>
        <v>No</v>
      </c>
    </row>
    <row r="3096" spans="1:23" x14ac:dyDescent="0.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VLOOKUP($M3096,People!$A$2:$B$5, 2, FALSE)</f>
        <v>Kelly Williams</v>
      </c>
      <c r="W3096" s="3" t="str">
        <f>IFERROR(VLOOKUP($B3096, 'Returns'!$A$2:$B$801, 2, FALSE), "No")</f>
        <v>No</v>
      </c>
    </row>
    <row r="3097" spans="1:23" x14ac:dyDescent="0.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VLOOKUP($M3097,People!$A$2:$B$5, 2, FALSE)</f>
        <v>Kelly Williams</v>
      </c>
      <c r="W3097" s="3" t="str">
        <f>IFERROR(VLOOKUP($B3097, 'Returns'!$A$2:$B$801, 2, FALSE), "No")</f>
        <v>No</v>
      </c>
    </row>
    <row r="3098" spans="1:23" x14ac:dyDescent="0.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VLOOKUP($M3098,People!$A$2:$B$5, 2, FALSE)</f>
        <v>Kelly Williams</v>
      </c>
      <c r="W3098" s="3" t="str">
        <f>IFERROR(VLOOKUP($B3098, 'Returns'!$A$2:$B$801, 2, FALSE), "No")</f>
        <v>No</v>
      </c>
    </row>
    <row r="3099" spans="1:23" x14ac:dyDescent="0.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VLOOKUP($M3099,People!$A$2:$B$5, 2, FALSE)</f>
        <v>Kelly Williams</v>
      </c>
      <c r="W3099" s="3" t="str">
        <f>IFERROR(VLOOKUP($B3099, 'Returns'!$A$2:$B$801, 2, FALSE), "No")</f>
        <v>Yes</v>
      </c>
    </row>
    <row r="3100" spans="1:23" x14ac:dyDescent="0.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VLOOKUP($M3100,People!$A$2:$B$5, 2, FALSE)</f>
        <v>Kelly Williams</v>
      </c>
      <c r="W3100" s="3" t="str">
        <f>IFERROR(VLOOKUP($B3100, 'Returns'!$A$2:$B$801, 2, FALSE), "No")</f>
        <v>Yes</v>
      </c>
    </row>
    <row r="3101" spans="1:23" x14ac:dyDescent="0.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VLOOKUP($M3101,People!$A$2:$B$5, 2, FALSE)</f>
        <v>Chuck Magee</v>
      </c>
      <c r="W3101" s="3" t="str">
        <f>IFERROR(VLOOKUP($B3101, 'Returns'!$A$2:$B$801, 2, FALSE), "No")</f>
        <v>No</v>
      </c>
    </row>
    <row r="3102" spans="1:23" x14ac:dyDescent="0.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VLOOKUP($M3102,People!$A$2:$B$5, 2, FALSE)</f>
        <v>Chuck Magee</v>
      </c>
      <c r="W3102" s="3" t="str">
        <f>IFERROR(VLOOKUP($B3102, 'Returns'!$A$2:$B$801, 2, FALSE), "No")</f>
        <v>No</v>
      </c>
    </row>
    <row r="3103" spans="1:23" x14ac:dyDescent="0.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VLOOKUP($M3103,People!$A$2:$B$5, 2, FALSE)</f>
        <v>Chuck Magee</v>
      </c>
      <c r="W3103" s="3" t="str">
        <f>IFERROR(VLOOKUP($B3103, 'Returns'!$A$2:$B$801, 2, FALSE), "No")</f>
        <v>No</v>
      </c>
    </row>
    <row r="3104" spans="1:23" x14ac:dyDescent="0.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VLOOKUP($M3104,People!$A$2:$B$5, 2, FALSE)</f>
        <v>Chuck Magee</v>
      </c>
      <c r="W3104" s="3" t="str">
        <f>IFERROR(VLOOKUP($B3104, 'Returns'!$A$2:$B$801, 2, FALSE), "No")</f>
        <v>No</v>
      </c>
    </row>
    <row r="3105" spans="1:23" x14ac:dyDescent="0.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VLOOKUP($M3105,People!$A$2:$B$5, 2, FALSE)</f>
        <v>Chuck Magee</v>
      </c>
      <c r="W3105" s="3" t="str">
        <f>IFERROR(VLOOKUP($B3105, 'Returns'!$A$2:$B$801, 2, FALSE), "No")</f>
        <v>No</v>
      </c>
    </row>
    <row r="3106" spans="1:23" x14ac:dyDescent="0.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VLOOKUP($M3106,People!$A$2:$B$5, 2, FALSE)</f>
        <v>Chuck Magee</v>
      </c>
      <c r="W3106" s="3" t="str">
        <f>IFERROR(VLOOKUP($B3106, 'Returns'!$A$2:$B$801, 2, FALSE), "No")</f>
        <v>No</v>
      </c>
    </row>
    <row r="3107" spans="1:23" x14ac:dyDescent="0.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VLOOKUP($M3107,People!$A$2:$B$5, 2, FALSE)</f>
        <v>Kelly Williams</v>
      </c>
      <c r="W3107" s="3" t="str">
        <f>IFERROR(VLOOKUP($B3107, 'Returns'!$A$2:$B$801, 2, FALSE), "No")</f>
        <v>No</v>
      </c>
    </row>
    <row r="3108" spans="1:23" x14ac:dyDescent="0.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VLOOKUP($M3108,People!$A$2:$B$5, 2, FALSE)</f>
        <v>Kelly Williams</v>
      </c>
      <c r="W3108" s="3" t="str">
        <f>IFERROR(VLOOKUP($B3108, 'Returns'!$A$2:$B$801, 2, FALSE), "No")</f>
        <v>No</v>
      </c>
    </row>
    <row r="3109" spans="1:23" x14ac:dyDescent="0.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VLOOKUP($M3109,People!$A$2:$B$5, 2, FALSE)</f>
        <v>Kelly Williams</v>
      </c>
      <c r="W3109" s="3" t="str">
        <f>IFERROR(VLOOKUP($B3109, 'Returns'!$A$2:$B$801, 2, FALSE), "No")</f>
        <v>No</v>
      </c>
    </row>
    <row r="3110" spans="1:23" x14ac:dyDescent="0.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VLOOKUP($M3110,People!$A$2:$B$5, 2, FALSE)</f>
        <v>Kelly Williams</v>
      </c>
      <c r="W3110" s="3" t="str">
        <f>IFERROR(VLOOKUP($B3110, 'Returns'!$A$2:$B$801, 2, FALSE), "No")</f>
        <v>No</v>
      </c>
    </row>
    <row r="3111" spans="1:23" x14ac:dyDescent="0.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VLOOKUP($M3111,People!$A$2:$B$5, 2, FALSE)</f>
        <v>Kelly Williams</v>
      </c>
      <c r="W3111" s="3" t="str">
        <f>IFERROR(VLOOKUP($B3111, 'Returns'!$A$2:$B$801, 2, FALSE), "No")</f>
        <v>No</v>
      </c>
    </row>
    <row r="3112" spans="1:23" x14ac:dyDescent="0.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VLOOKUP($M3112,People!$A$2:$B$5, 2, FALSE)</f>
        <v>Kelly Williams</v>
      </c>
      <c r="W3112" s="3" t="str">
        <f>IFERROR(VLOOKUP($B3112, 'Returns'!$A$2:$B$801, 2, FALSE), "No")</f>
        <v>No</v>
      </c>
    </row>
    <row r="3113" spans="1:23" x14ac:dyDescent="0.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VLOOKUP($M3113,People!$A$2:$B$5, 2, FALSE)</f>
        <v>Kelly Williams</v>
      </c>
      <c r="W3113" s="3" t="str">
        <f>IFERROR(VLOOKUP($B3113, 'Returns'!$A$2:$B$801, 2, FALSE), "No")</f>
        <v>No</v>
      </c>
    </row>
    <row r="3114" spans="1:23" x14ac:dyDescent="0.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VLOOKUP($M3114,People!$A$2:$B$5, 2, FALSE)</f>
        <v>Anna Andreadi</v>
      </c>
      <c r="W3114" s="3" t="str">
        <f>IFERROR(VLOOKUP($B3114, 'Returns'!$A$2:$B$801, 2, FALSE), "No")</f>
        <v>No</v>
      </c>
    </row>
    <row r="3115" spans="1:23" x14ac:dyDescent="0.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VLOOKUP($M3115,People!$A$2:$B$5, 2, FALSE)</f>
        <v>Anna Andreadi</v>
      </c>
      <c r="W3115" s="3" t="str">
        <f>IFERROR(VLOOKUP($B3115, 'Returns'!$A$2:$B$801, 2, FALSE), "No")</f>
        <v>No</v>
      </c>
    </row>
    <row r="3116" spans="1:23" x14ac:dyDescent="0.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VLOOKUP($M3116,People!$A$2:$B$5, 2, FALSE)</f>
        <v>Anna Andreadi</v>
      </c>
      <c r="W3116" s="3" t="str">
        <f>IFERROR(VLOOKUP($B3116, 'Returns'!$A$2:$B$801, 2, FALSE), "No")</f>
        <v>No</v>
      </c>
    </row>
    <row r="3117" spans="1:23" x14ac:dyDescent="0.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VLOOKUP($M3117,People!$A$2:$B$5, 2, FALSE)</f>
        <v>Anna Andreadi</v>
      </c>
      <c r="W3117" s="3" t="str">
        <f>IFERROR(VLOOKUP($B3117, 'Returns'!$A$2:$B$801, 2, FALSE), "No")</f>
        <v>No</v>
      </c>
    </row>
    <row r="3118" spans="1:23" x14ac:dyDescent="0.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VLOOKUP($M3118,People!$A$2:$B$5, 2, FALSE)</f>
        <v>Anna Andreadi</v>
      </c>
      <c r="W3118" s="3" t="str">
        <f>IFERROR(VLOOKUP($B3118, 'Returns'!$A$2:$B$801, 2, FALSE), "No")</f>
        <v>No</v>
      </c>
    </row>
    <row r="3119" spans="1:23" x14ac:dyDescent="0.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VLOOKUP($M3119,People!$A$2:$B$5, 2, FALSE)</f>
        <v>Anna Andreadi</v>
      </c>
      <c r="W3119" s="3" t="str">
        <f>IFERROR(VLOOKUP($B3119, 'Returns'!$A$2:$B$801, 2, FALSE), "No")</f>
        <v>No</v>
      </c>
    </row>
    <row r="3120" spans="1:23" x14ac:dyDescent="0.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VLOOKUP($M3120,People!$A$2:$B$5, 2, FALSE)</f>
        <v>Cassandra Brandow</v>
      </c>
      <c r="W3120" s="3" t="str">
        <f>IFERROR(VLOOKUP($B3120, 'Returns'!$A$2:$B$801, 2, FALSE), "No")</f>
        <v>No</v>
      </c>
    </row>
    <row r="3121" spans="1:23" x14ac:dyDescent="0.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VLOOKUP($M3121,People!$A$2:$B$5, 2, FALSE)</f>
        <v>Cassandra Brandow</v>
      </c>
      <c r="W3121" s="3" t="str">
        <f>IFERROR(VLOOKUP($B3121, 'Returns'!$A$2:$B$801, 2, FALSE), "No")</f>
        <v>No</v>
      </c>
    </row>
    <row r="3122" spans="1:23" x14ac:dyDescent="0.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VLOOKUP($M3122,People!$A$2:$B$5, 2, FALSE)</f>
        <v>Cassandra Brandow</v>
      </c>
      <c r="W3122" s="3" t="str">
        <f>IFERROR(VLOOKUP($B3122, 'Returns'!$A$2:$B$801, 2, FALSE), "No")</f>
        <v>No</v>
      </c>
    </row>
    <row r="3123" spans="1:23" x14ac:dyDescent="0.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VLOOKUP($M3123,People!$A$2:$B$5, 2, FALSE)</f>
        <v>Cassandra Brandow</v>
      </c>
      <c r="W3123" s="3" t="str">
        <f>IFERROR(VLOOKUP($B3123, 'Returns'!$A$2:$B$801, 2, FALSE), "No")</f>
        <v>No</v>
      </c>
    </row>
    <row r="3124" spans="1:23" x14ac:dyDescent="0.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VLOOKUP($M3124,People!$A$2:$B$5, 2, FALSE)</f>
        <v>Cassandra Brandow</v>
      </c>
      <c r="W3124" s="3" t="str">
        <f>IFERROR(VLOOKUP($B3124, 'Returns'!$A$2:$B$801, 2, FALSE), "No")</f>
        <v>No</v>
      </c>
    </row>
    <row r="3125" spans="1:23" x14ac:dyDescent="0.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VLOOKUP($M3125,People!$A$2:$B$5, 2, FALSE)</f>
        <v>Cassandra Brandow</v>
      </c>
      <c r="W3125" s="3" t="str">
        <f>IFERROR(VLOOKUP($B3125, 'Returns'!$A$2:$B$801, 2, FALSE), "No")</f>
        <v>No</v>
      </c>
    </row>
    <row r="3126" spans="1:23" x14ac:dyDescent="0.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VLOOKUP($M3126,People!$A$2:$B$5, 2, FALSE)</f>
        <v>Cassandra Brandow</v>
      </c>
      <c r="W3126" s="3" t="str">
        <f>IFERROR(VLOOKUP($B3126, 'Returns'!$A$2:$B$801, 2, FALSE), "No")</f>
        <v>No</v>
      </c>
    </row>
    <row r="3127" spans="1:23" x14ac:dyDescent="0.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VLOOKUP($M3127,People!$A$2:$B$5, 2, FALSE)</f>
        <v>Cassandra Brandow</v>
      </c>
      <c r="W3127" s="3" t="str">
        <f>IFERROR(VLOOKUP($B3127, 'Returns'!$A$2:$B$801, 2, FALSE), "No")</f>
        <v>No</v>
      </c>
    </row>
    <row r="3128" spans="1:23" x14ac:dyDescent="0.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VLOOKUP($M3128,People!$A$2:$B$5, 2, FALSE)</f>
        <v>Chuck Magee</v>
      </c>
      <c r="W3128" s="3" t="str">
        <f>IFERROR(VLOOKUP($B3128, 'Returns'!$A$2:$B$801, 2, FALSE), "No")</f>
        <v>No</v>
      </c>
    </row>
    <row r="3129" spans="1:23" x14ac:dyDescent="0.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VLOOKUP($M3129,People!$A$2:$B$5, 2, FALSE)</f>
        <v>Chuck Magee</v>
      </c>
      <c r="W3129" s="3" t="str">
        <f>IFERROR(VLOOKUP($B3129, 'Returns'!$A$2:$B$801, 2, FALSE), "No")</f>
        <v>No</v>
      </c>
    </row>
    <row r="3130" spans="1:23" x14ac:dyDescent="0.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VLOOKUP($M3130,People!$A$2:$B$5, 2, FALSE)</f>
        <v>Anna Andreadi</v>
      </c>
      <c r="W3130" s="3" t="str">
        <f>IFERROR(VLOOKUP($B3130, 'Returns'!$A$2:$B$801, 2, FALSE), "No")</f>
        <v>No</v>
      </c>
    </row>
    <row r="3131" spans="1:23" x14ac:dyDescent="0.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VLOOKUP($M3131,People!$A$2:$B$5, 2, FALSE)</f>
        <v>Anna Andreadi</v>
      </c>
      <c r="W3131" s="3" t="str">
        <f>IFERROR(VLOOKUP($B3131, 'Returns'!$A$2:$B$801, 2, FALSE), "No")</f>
        <v>No</v>
      </c>
    </row>
    <row r="3132" spans="1:23" x14ac:dyDescent="0.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VLOOKUP($M3132,People!$A$2:$B$5, 2, FALSE)</f>
        <v>Anna Andreadi</v>
      </c>
      <c r="W3132" s="3" t="str">
        <f>IFERROR(VLOOKUP($B3132, 'Returns'!$A$2:$B$801, 2, FALSE), "No")</f>
        <v>No</v>
      </c>
    </row>
    <row r="3133" spans="1:23" x14ac:dyDescent="0.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VLOOKUP($M3133,People!$A$2:$B$5, 2, FALSE)</f>
        <v>Anna Andreadi</v>
      </c>
      <c r="W3133" s="3" t="str">
        <f>IFERROR(VLOOKUP($B3133, 'Returns'!$A$2:$B$801, 2, FALSE), "No")</f>
        <v>No</v>
      </c>
    </row>
    <row r="3134" spans="1:23" x14ac:dyDescent="0.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VLOOKUP($M3134,People!$A$2:$B$5, 2, FALSE)</f>
        <v>Chuck Magee</v>
      </c>
      <c r="W3134" s="3" t="str">
        <f>IFERROR(VLOOKUP($B3134, 'Returns'!$A$2:$B$801, 2, FALSE), "No")</f>
        <v>No</v>
      </c>
    </row>
    <row r="3135" spans="1:23" x14ac:dyDescent="0.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VLOOKUP($M3135,People!$A$2:$B$5, 2, FALSE)</f>
        <v>Chuck Magee</v>
      </c>
      <c r="W3135" s="3" t="str">
        <f>IFERROR(VLOOKUP($B3135, 'Returns'!$A$2:$B$801, 2, FALSE), "No")</f>
        <v>No</v>
      </c>
    </row>
    <row r="3136" spans="1:23" x14ac:dyDescent="0.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VLOOKUP($M3136,People!$A$2:$B$5, 2, FALSE)</f>
        <v>Kelly Williams</v>
      </c>
      <c r="W3136" s="3" t="str">
        <f>IFERROR(VLOOKUP($B3136, 'Returns'!$A$2:$B$801, 2, FALSE), "No")</f>
        <v>No</v>
      </c>
    </row>
    <row r="3137" spans="1:23" x14ac:dyDescent="0.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VLOOKUP($M3137,People!$A$2:$B$5, 2, FALSE)</f>
        <v>Kelly Williams</v>
      </c>
      <c r="W3137" s="3" t="str">
        <f>IFERROR(VLOOKUP($B3137, 'Returns'!$A$2:$B$801, 2, FALSE), "No")</f>
        <v>No</v>
      </c>
    </row>
    <row r="3138" spans="1:23" x14ac:dyDescent="0.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VLOOKUP($M3138,People!$A$2:$B$5, 2, FALSE)</f>
        <v>Kelly Williams</v>
      </c>
      <c r="W3138" s="3" t="str">
        <f>IFERROR(VLOOKUP($B3138, 'Returns'!$A$2:$B$801, 2, FALSE), "No")</f>
        <v>No</v>
      </c>
    </row>
    <row r="3139" spans="1:23" x14ac:dyDescent="0.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VLOOKUP($M3139,People!$A$2:$B$5, 2, FALSE)</f>
        <v>Kelly Williams</v>
      </c>
      <c r="W3139" s="3" t="str">
        <f>IFERROR(VLOOKUP($B3139, 'Returns'!$A$2:$B$801, 2, FALSE), "No")</f>
        <v>No</v>
      </c>
    </row>
    <row r="3140" spans="1:23" x14ac:dyDescent="0.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VLOOKUP($M3140,People!$A$2:$B$5, 2, FALSE)</f>
        <v>Kelly Williams</v>
      </c>
      <c r="W3140" s="3" t="str">
        <f>IFERROR(VLOOKUP($B3140, 'Returns'!$A$2:$B$801, 2, FALSE), "No")</f>
        <v>No</v>
      </c>
    </row>
    <row r="3141" spans="1:23" x14ac:dyDescent="0.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VLOOKUP($M3141,People!$A$2:$B$5, 2, FALSE)</f>
        <v>Kelly Williams</v>
      </c>
      <c r="W3141" s="3" t="str">
        <f>IFERROR(VLOOKUP($B3141, 'Returns'!$A$2:$B$801, 2, FALSE), "No")</f>
        <v>No</v>
      </c>
    </row>
    <row r="3142" spans="1:23" x14ac:dyDescent="0.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VLOOKUP($M3142,People!$A$2:$B$5, 2, FALSE)</f>
        <v>Chuck Magee</v>
      </c>
      <c r="W3142" s="3" t="str">
        <f>IFERROR(VLOOKUP($B3142, 'Returns'!$A$2:$B$801, 2, FALSE), "No")</f>
        <v>No</v>
      </c>
    </row>
    <row r="3143" spans="1:23" x14ac:dyDescent="0.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VLOOKUP($M3143,People!$A$2:$B$5, 2, FALSE)</f>
        <v>Kelly Williams</v>
      </c>
      <c r="W3143" s="3" t="str">
        <f>IFERROR(VLOOKUP($B3143, 'Returns'!$A$2:$B$801, 2, FALSE), "No")</f>
        <v>No</v>
      </c>
    </row>
    <row r="3144" spans="1:23" x14ac:dyDescent="0.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VLOOKUP($M3144,People!$A$2:$B$5, 2, FALSE)</f>
        <v>Chuck Magee</v>
      </c>
      <c r="W3144" s="3" t="str">
        <f>IFERROR(VLOOKUP($B3144, 'Returns'!$A$2:$B$801, 2, FALSE), "No")</f>
        <v>No</v>
      </c>
    </row>
    <row r="3145" spans="1:23" x14ac:dyDescent="0.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VLOOKUP($M3145,People!$A$2:$B$5, 2, FALSE)</f>
        <v>Chuck Magee</v>
      </c>
      <c r="W3145" s="3" t="str">
        <f>IFERROR(VLOOKUP($B3145, 'Returns'!$A$2:$B$801, 2, FALSE), "No")</f>
        <v>No</v>
      </c>
    </row>
    <row r="3146" spans="1:23" x14ac:dyDescent="0.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VLOOKUP($M3146,People!$A$2:$B$5, 2, FALSE)</f>
        <v>Kelly Williams</v>
      </c>
      <c r="W3146" s="3" t="str">
        <f>IFERROR(VLOOKUP($B3146, 'Returns'!$A$2:$B$801, 2, FALSE), "No")</f>
        <v>No</v>
      </c>
    </row>
    <row r="3147" spans="1:23" x14ac:dyDescent="0.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VLOOKUP($M3147,People!$A$2:$B$5, 2, FALSE)</f>
        <v>Anna Andreadi</v>
      </c>
      <c r="W3147" s="3" t="str">
        <f>IFERROR(VLOOKUP($B3147, 'Returns'!$A$2:$B$801, 2, FALSE), "No")</f>
        <v>Yes</v>
      </c>
    </row>
    <row r="3148" spans="1:23" x14ac:dyDescent="0.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VLOOKUP($M3148,People!$A$2:$B$5, 2, FALSE)</f>
        <v>Anna Andreadi</v>
      </c>
      <c r="W3148" s="3" t="str">
        <f>IFERROR(VLOOKUP($B3148, 'Returns'!$A$2:$B$801, 2, FALSE), "No")</f>
        <v>Yes</v>
      </c>
    </row>
    <row r="3149" spans="1:23" x14ac:dyDescent="0.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VLOOKUP($M3149,People!$A$2:$B$5, 2, FALSE)</f>
        <v>Anna Andreadi</v>
      </c>
      <c r="W3149" s="3" t="str">
        <f>IFERROR(VLOOKUP($B3149, 'Returns'!$A$2:$B$801, 2, FALSE), "No")</f>
        <v>No</v>
      </c>
    </row>
    <row r="3150" spans="1:23" x14ac:dyDescent="0.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VLOOKUP($M3150,People!$A$2:$B$5, 2, FALSE)</f>
        <v>Chuck Magee</v>
      </c>
      <c r="W3150" s="3" t="str">
        <f>IFERROR(VLOOKUP($B3150, 'Returns'!$A$2:$B$801, 2, FALSE), "No")</f>
        <v>No</v>
      </c>
    </row>
    <row r="3151" spans="1:23" x14ac:dyDescent="0.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VLOOKUP($M3151,People!$A$2:$B$5, 2, FALSE)</f>
        <v>Anna Andreadi</v>
      </c>
      <c r="W3151" s="3" t="str">
        <f>IFERROR(VLOOKUP($B3151, 'Returns'!$A$2:$B$801, 2, FALSE), "No")</f>
        <v>No</v>
      </c>
    </row>
    <row r="3152" spans="1:23" x14ac:dyDescent="0.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VLOOKUP($M3152,People!$A$2:$B$5, 2, FALSE)</f>
        <v>Chuck Magee</v>
      </c>
      <c r="W3152" s="3" t="str">
        <f>IFERROR(VLOOKUP($B3152, 'Returns'!$A$2:$B$801, 2, FALSE), "No")</f>
        <v>No</v>
      </c>
    </row>
    <row r="3153" spans="1:23" x14ac:dyDescent="0.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VLOOKUP($M3153,People!$A$2:$B$5, 2, FALSE)</f>
        <v>Chuck Magee</v>
      </c>
      <c r="W3153" s="3" t="str">
        <f>IFERROR(VLOOKUP($B3153, 'Returns'!$A$2:$B$801, 2, FALSE), "No")</f>
        <v>No</v>
      </c>
    </row>
    <row r="3154" spans="1:23" x14ac:dyDescent="0.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VLOOKUP($M3154,People!$A$2:$B$5, 2, FALSE)</f>
        <v>Chuck Magee</v>
      </c>
      <c r="W3154" s="3" t="str">
        <f>IFERROR(VLOOKUP($B3154, 'Returns'!$A$2:$B$801, 2, FALSE), "No")</f>
        <v>No</v>
      </c>
    </row>
    <row r="3155" spans="1:23" x14ac:dyDescent="0.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VLOOKUP($M3155,People!$A$2:$B$5, 2, FALSE)</f>
        <v>Chuck Magee</v>
      </c>
      <c r="W3155" s="3" t="str">
        <f>IFERROR(VLOOKUP($B3155, 'Returns'!$A$2:$B$801, 2, FALSE), "No")</f>
        <v>No</v>
      </c>
    </row>
    <row r="3156" spans="1:23" x14ac:dyDescent="0.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VLOOKUP($M3156,People!$A$2:$B$5, 2, FALSE)</f>
        <v>Kelly Williams</v>
      </c>
      <c r="W3156" s="3" t="str">
        <f>IFERROR(VLOOKUP($B3156, 'Returns'!$A$2:$B$801, 2, FALSE), "No")</f>
        <v>No</v>
      </c>
    </row>
    <row r="3157" spans="1:23" x14ac:dyDescent="0.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VLOOKUP($M3157,People!$A$2:$B$5, 2, FALSE)</f>
        <v>Anna Andreadi</v>
      </c>
      <c r="W3157" s="3" t="str">
        <f>IFERROR(VLOOKUP($B3157, 'Returns'!$A$2:$B$801, 2, FALSE), "No")</f>
        <v>No</v>
      </c>
    </row>
    <row r="3158" spans="1:23" x14ac:dyDescent="0.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VLOOKUP($M3158,People!$A$2:$B$5, 2, FALSE)</f>
        <v>Chuck Magee</v>
      </c>
      <c r="W3158" s="3" t="str">
        <f>IFERROR(VLOOKUP($B3158, 'Returns'!$A$2:$B$801, 2, FALSE), "No")</f>
        <v>No</v>
      </c>
    </row>
    <row r="3159" spans="1:23" x14ac:dyDescent="0.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VLOOKUP($M3159,People!$A$2:$B$5, 2, FALSE)</f>
        <v>Chuck Magee</v>
      </c>
      <c r="W3159" s="3" t="str">
        <f>IFERROR(VLOOKUP($B3159, 'Returns'!$A$2:$B$801, 2, FALSE), "No")</f>
        <v>No</v>
      </c>
    </row>
    <row r="3160" spans="1:23" x14ac:dyDescent="0.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VLOOKUP($M3160,People!$A$2:$B$5, 2, FALSE)</f>
        <v>Cassandra Brandow</v>
      </c>
      <c r="W3160" s="3" t="str">
        <f>IFERROR(VLOOKUP($B3160, 'Returns'!$A$2:$B$801, 2, FALSE), "No")</f>
        <v>No</v>
      </c>
    </row>
    <row r="3161" spans="1:23" x14ac:dyDescent="0.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VLOOKUP($M3161,People!$A$2:$B$5, 2, FALSE)</f>
        <v>Cassandra Brandow</v>
      </c>
      <c r="W3161" s="3" t="str">
        <f>IFERROR(VLOOKUP($B3161, 'Returns'!$A$2:$B$801, 2, FALSE), "No")</f>
        <v>No</v>
      </c>
    </row>
    <row r="3162" spans="1:23" x14ac:dyDescent="0.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VLOOKUP($M3162,People!$A$2:$B$5, 2, FALSE)</f>
        <v>Kelly Williams</v>
      </c>
      <c r="W3162" s="3" t="str">
        <f>IFERROR(VLOOKUP($B3162, 'Returns'!$A$2:$B$801, 2, FALSE), "No")</f>
        <v>No</v>
      </c>
    </row>
    <row r="3163" spans="1:23" x14ac:dyDescent="0.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VLOOKUP($M3163,People!$A$2:$B$5, 2, FALSE)</f>
        <v>Anna Andreadi</v>
      </c>
      <c r="W3163" s="3" t="str">
        <f>IFERROR(VLOOKUP($B3163, 'Returns'!$A$2:$B$801, 2, FALSE), "No")</f>
        <v>No</v>
      </c>
    </row>
    <row r="3164" spans="1:23" x14ac:dyDescent="0.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VLOOKUP($M3164,People!$A$2:$B$5, 2, FALSE)</f>
        <v>Anna Andreadi</v>
      </c>
      <c r="W3164" s="3" t="str">
        <f>IFERROR(VLOOKUP($B3164, 'Returns'!$A$2:$B$801, 2, FALSE), "No")</f>
        <v>No</v>
      </c>
    </row>
    <row r="3165" spans="1:23" x14ac:dyDescent="0.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VLOOKUP($M3165,People!$A$2:$B$5, 2, FALSE)</f>
        <v>Anna Andreadi</v>
      </c>
      <c r="W3165" s="3" t="str">
        <f>IFERROR(VLOOKUP($B3165, 'Returns'!$A$2:$B$801, 2, FALSE), "No")</f>
        <v>No</v>
      </c>
    </row>
    <row r="3166" spans="1:23" x14ac:dyDescent="0.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VLOOKUP($M3166,People!$A$2:$B$5, 2, FALSE)</f>
        <v>Anna Andreadi</v>
      </c>
      <c r="W3166" s="3" t="str">
        <f>IFERROR(VLOOKUP($B3166, 'Returns'!$A$2:$B$801, 2, FALSE), "No")</f>
        <v>No</v>
      </c>
    </row>
    <row r="3167" spans="1:23" x14ac:dyDescent="0.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VLOOKUP($M3167,People!$A$2:$B$5, 2, FALSE)</f>
        <v>Anna Andreadi</v>
      </c>
      <c r="W3167" s="3" t="str">
        <f>IFERROR(VLOOKUP($B3167, 'Returns'!$A$2:$B$801, 2, FALSE), "No")</f>
        <v>No</v>
      </c>
    </row>
    <row r="3168" spans="1:23" x14ac:dyDescent="0.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VLOOKUP($M3168,People!$A$2:$B$5, 2, FALSE)</f>
        <v>Anna Andreadi</v>
      </c>
      <c r="W3168" s="3" t="str">
        <f>IFERROR(VLOOKUP($B3168, 'Returns'!$A$2:$B$801, 2, FALSE), "No")</f>
        <v>No</v>
      </c>
    </row>
    <row r="3169" spans="1:23" x14ac:dyDescent="0.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VLOOKUP($M3169,People!$A$2:$B$5, 2, FALSE)</f>
        <v>Kelly Williams</v>
      </c>
      <c r="W3169" s="3" t="str">
        <f>IFERROR(VLOOKUP($B3169, 'Returns'!$A$2:$B$801, 2, FALSE), "No")</f>
        <v>No</v>
      </c>
    </row>
    <row r="3170" spans="1:23" x14ac:dyDescent="0.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VLOOKUP($M3170,People!$A$2:$B$5, 2, FALSE)</f>
        <v>Cassandra Brandow</v>
      </c>
      <c r="W3170" s="3" t="str">
        <f>IFERROR(VLOOKUP($B3170, 'Returns'!$A$2:$B$801, 2, FALSE), "No")</f>
        <v>No</v>
      </c>
    </row>
    <row r="3171" spans="1:23" x14ac:dyDescent="0.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VLOOKUP($M3171,People!$A$2:$B$5, 2, FALSE)</f>
        <v>Cassandra Brandow</v>
      </c>
      <c r="W3171" s="3" t="str">
        <f>IFERROR(VLOOKUP($B3171, 'Returns'!$A$2:$B$801, 2, FALSE), "No")</f>
        <v>No</v>
      </c>
    </row>
    <row r="3172" spans="1:23" x14ac:dyDescent="0.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VLOOKUP($M3172,People!$A$2:$B$5, 2, FALSE)</f>
        <v>Cassandra Brandow</v>
      </c>
      <c r="W3172" s="3" t="str">
        <f>IFERROR(VLOOKUP($B3172, 'Returns'!$A$2:$B$801, 2, FALSE), "No")</f>
        <v>No</v>
      </c>
    </row>
    <row r="3173" spans="1:23" x14ac:dyDescent="0.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VLOOKUP($M3173,People!$A$2:$B$5, 2, FALSE)</f>
        <v>Kelly Williams</v>
      </c>
      <c r="W3173" s="3" t="str">
        <f>IFERROR(VLOOKUP($B3173, 'Returns'!$A$2:$B$801, 2, FALSE), "No")</f>
        <v>No</v>
      </c>
    </row>
    <row r="3174" spans="1:23" x14ac:dyDescent="0.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VLOOKUP($M3174,People!$A$2:$B$5, 2, FALSE)</f>
        <v>Kelly Williams</v>
      </c>
      <c r="W3174" s="3" t="str">
        <f>IFERROR(VLOOKUP($B3174, 'Returns'!$A$2:$B$801, 2, FALSE), "No")</f>
        <v>No</v>
      </c>
    </row>
    <row r="3175" spans="1:23" x14ac:dyDescent="0.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VLOOKUP($M3175,People!$A$2:$B$5, 2, FALSE)</f>
        <v>Kelly Williams</v>
      </c>
      <c r="W3175" s="3" t="str">
        <f>IFERROR(VLOOKUP($B3175, 'Returns'!$A$2:$B$801, 2, FALSE), "No")</f>
        <v>No</v>
      </c>
    </row>
    <row r="3176" spans="1:23" x14ac:dyDescent="0.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VLOOKUP($M3176,People!$A$2:$B$5, 2, FALSE)</f>
        <v>Kelly Williams</v>
      </c>
      <c r="W3176" s="3" t="str">
        <f>IFERROR(VLOOKUP($B3176, 'Returns'!$A$2:$B$801, 2, FALSE), "No")</f>
        <v>No</v>
      </c>
    </row>
    <row r="3177" spans="1:23" x14ac:dyDescent="0.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VLOOKUP($M3177,People!$A$2:$B$5, 2, FALSE)</f>
        <v>Anna Andreadi</v>
      </c>
      <c r="W3177" s="3" t="str">
        <f>IFERROR(VLOOKUP($B3177, 'Returns'!$A$2:$B$801, 2, FALSE), "No")</f>
        <v>No</v>
      </c>
    </row>
    <row r="3178" spans="1:23" x14ac:dyDescent="0.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VLOOKUP($M3178,People!$A$2:$B$5, 2, FALSE)</f>
        <v>Anna Andreadi</v>
      </c>
      <c r="W3178" s="3" t="str">
        <f>IFERROR(VLOOKUP($B3178, 'Returns'!$A$2:$B$801, 2, FALSE), "No")</f>
        <v>No</v>
      </c>
    </row>
    <row r="3179" spans="1:23" x14ac:dyDescent="0.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VLOOKUP($M3179,People!$A$2:$B$5, 2, FALSE)</f>
        <v>Chuck Magee</v>
      </c>
      <c r="W3179" s="3" t="str">
        <f>IFERROR(VLOOKUP($B3179, 'Returns'!$A$2:$B$801, 2, FALSE), "No")</f>
        <v>No</v>
      </c>
    </row>
    <row r="3180" spans="1:23" x14ac:dyDescent="0.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VLOOKUP($M3180,People!$A$2:$B$5, 2, FALSE)</f>
        <v>Chuck Magee</v>
      </c>
      <c r="W3180" s="3" t="str">
        <f>IFERROR(VLOOKUP($B3180, 'Returns'!$A$2:$B$801, 2, FALSE), "No")</f>
        <v>No</v>
      </c>
    </row>
    <row r="3181" spans="1:23" x14ac:dyDescent="0.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VLOOKUP($M3181,People!$A$2:$B$5, 2, FALSE)</f>
        <v>Chuck Magee</v>
      </c>
      <c r="W3181" s="3" t="str">
        <f>IFERROR(VLOOKUP($B3181, 'Returns'!$A$2:$B$801, 2, FALSE), "No")</f>
        <v>No</v>
      </c>
    </row>
    <row r="3182" spans="1:23" x14ac:dyDescent="0.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VLOOKUP($M3182,People!$A$2:$B$5, 2, FALSE)</f>
        <v>Chuck Magee</v>
      </c>
      <c r="W3182" s="3" t="str">
        <f>IFERROR(VLOOKUP($B3182, 'Returns'!$A$2:$B$801, 2, FALSE), "No")</f>
        <v>No</v>
      </c>
    </row>
    <row r="3183" spans="1:23" x14ac:dyDescent="0.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VLOOKUP($M3183,People!$A$2:$B$5, 2, FALSE)</f>
        <v>Chuck Magee</v>
      </c>
      <c r="W3183" s="3" t="str">
        <f>IFERROR(VLOOKUP($B3183, 'Returns'!$A$2:$B$801, 2, FALSE), "No")</f>
        <v>No</v>
      </c>
    </row>
    <row r="3184" spans="1:23" x14ac:dyDescent="0.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VLOOKUP($M3184,People!$A$2:$B$5, 2, FALSE)</f>
        <v>Chuck Magee</v>
      </c>
      <c r="W3184" s="3" t="str">
        <f>IFERROR(VLOOKUP($B3184, 'Returns'!$A$2:$B$801, 2, FALSE), "No")</f>
        <v>No</v>
      </c>
    </row>
    <row r="3185" spans="1:23" x14ac:dyDescent="0.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VLOOKUP($M3185,People!$A$2:$B$5, 2, FALSE)</f>
        <v>Chuck Magee</v>
      </c>
      <c r="W3185" s="3" t="str">
        <f>IFERROR(VLOOKUP($B3185, 'Returns'!$A$2:$B$801, 2, FALSE), "No")</f>
        <v>No</v>
      </c>
    </row>
    <row r="3186" spans="1:23" x14ac:dyDescent="0.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VLOOKUP($M3186,People!$A$2:$B$5, 2, FALSE)</f>
        <v>Chuck Magee</v>
      </c>
      <c r="W3186" s="3" t="str">
        <f>IFERROR(VLOOKUP($B3186, 'Returns'!$A$2:$B$801, 2, FALSE), "No")</f>
        <v>No</v>
      </c>
    </row>
    <row r="3187" spans="1:23" x14ac:dyDescent="0.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VLOOKUP($M3187,People!$A$2:$B$5, 2, FALSE)</f>
        <v>Kelly Williams</v>
      </c>
      <c r="W3187" s="3" t="str">
        <f>IFERROR(VLOOKUP($B3187, 'Returns'!$A$2:$B$801, 2, FALSE), "No")</f>
        <v>Yes</v>
      </c>
    </row>
    <row r="3188" spans="1:23" x14ac:dyDescent="0.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VLOOKUP($M3188,People!$A$2:$B$5, 2, FALSE)</f>
        <v>Kelly Williams</v>
      </c>
      <c r="W3188" s="3" t="str">
        <f>IFERROR(VLOOKUP($B3188, 'Returns'!$A$2:$B$801, 2, FALSE), "No")</f>
        <v>Yes</v>
      </c>
    </row>
    <row r="3189" spans="1:23" x14ac:dyDescent="0.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VLOOKUP($M3189,People!$A$2:$B$5, 2, FALSE)</f>
        <v>Chuck Magee</v>
      </c>
      <c r="W3189" s="3" t="str">
        <f>IFERROR(VLOOKUP($B3189, 'Returns'!$A$2:$B$801, 2, FALSE), "No")</f>
        <v>No</v>
      </c>
    </row>
    <row r="3190" spans="1:23" x14ac:dyDescent="0.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VLOOKUP($M3190,People!$A$2:$B$5, 2, FALSE)</f>
        <v>Anna Andreadi</v>
      </c>
      <c r="W3190" s="3" t="str">
        <f>IFERROR(VLOOKUP($B3190, 'Returns'!$A$2:$B$801, 2, FALSE), "No")</f>
        <v>No</v>
      </c>
    </row>
    <row r="3191" spans="1:23" x14ac:dyDescent="0.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VLOOKUP($M3191,People!$A$2:$B$5, 2, FALSE)</f>
        <v>Anna Andreadi</v>
      </c>
      <c r="W3191" s="3" t="str">
        <f>IFERROR(VLOOKUP($B3191, 'Returns'!$A$2:$B$801, 2, FALSE), "No")</f>
        <v>No</v>
      </c>
    </row>
    <row r="3192" spans="1:23" x14ac:dyDescent="0.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VLOOKUP($M3192,People!$A$2:$B$5, 2, FALSE)</f>
        <v>Kelly Williams</v>
      </c>
      <c r="W3192" s="3" t="str">
        <f>IFERROR(VLOOKUP($B3192, 'Returns'!$A$2:$B$801, 2, FALSE), "No")</f>
        <v>No</v>
      </c>
    </row>
    <row r="3193" spans="1:23" x14ac:dyDescent="0.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VLOOKUP($M3193,People!$A$2:$B$5, 2, FALSE)</f>
        <v>Chuck Magee</v>
      </c>
      <c r="W3193" s="3" t="str">
        <f>IFERROR(VLOOKUP($B3193, 'Returns'!$A$2:$B$801, 2, FALSE), "No")</f>
        <v>No</v>
      </c>
    </row>
    <row r="3194" spans="1:23" x14ac:dyDescent="0.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VLOOKUP($M3194,People!$A$2:$B$5, 2, FALSE)</f>
        <v>Kelly Williams</v>
      </c>
      <c r="W3194" s="3" t="str">
        <f>IFERROR(VLOOKUP($B3194, 'Returns'!$A$2:$B$801, 2, FALSE), "No")</f>
        <v>No</v>
      </c>
    </row>
    <row r="3195" spans="1:23" x14ac:dyDescent="0.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VLOOKUP($M3195,People!$A$2:$B$5, 2, FALSE)</f>
        <v>Kelly Williams</v>
      </c>
      <c r="W3195" s="3" t="str">
        <f>IFERROR(VLOOKUP($B3195, 'Returns'!$A$2:$B$801, 2, FALSE), "No")</f>
        <v>No</v>
      </c>
    </row>
    <row r="3196" spans="1:23" x14ac:dyDescent="0.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VLOOKUP($M3196,People!$A$2:$B$5, 2, FALSE)</f>
        <v>Kelly Williams</v>
      </c>
      <c r="W3196" s="3" t="str">
        <f>IFERROR(VLOOKUP($B3196, 'Returns'!$A$2:$B$801, 2, FALSE), "No")</f>
        <v>No</v>
      </c>
    </row>
    <row r="3197" spans="1:23" x14ac:dyDescent="0.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VLOOKUP($M3197,People!$A$2:$B$5, 2, FALSE)</f>
        <v>Cassandra Brandow</v>
      </c>
      <c r="W3197" s="3" t="str">
        <f>IFERROR(VLOOKUP($B3197, 'Returns'!$A$2:$B$801, 2, FALSE), "No")</f>
        <v>No</v>
      </c>
    </row>
    <row r="3198" spans="1:23" x14ac:dyDescent="0.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VLOOKUP($M3198,People!$A$2:$B$5, 2, FALSE)</f>
        <v>Chuck Magee</v>
      </c>
      <c r="W3198" s="3" t="str">
        <f>IFERROR(VLOOKUP($B3198, 'Returns'!$A$2:$B$801, 2, FALSE), "No")</f>
        <v>No</v>
      </c>
    </row>
    <row r="3199" spans="1:23" x14ac:dyDescent="0.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VLOOKUP($M3199,People!$A$2:$B$5, 2, FALSE)</f>
        <v>Anna Andreadi</v>
      </c>
      <c r="W3199" s="3" t="str">
        <f>IFERROR(VLOOKUP($B3199, 'Returns'!$A$2:$B$801, 2, FALSE), "No")</f>
        <v>No</v>
      </c>
    </row>
    <row r="3200" spans="1:23" x14ac:dyDescent="0.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VLOOKUP($M3200,People!$A$2:$B$5, 2, FALSE)</f>
        <v>Cassandra Brandow</v>
      </c>
      <c r="W3200" s="3" t="str">
        <f>IFERROR(VLOOKUP($B3200, 'Returns'!$A$2:$B$801, 2, FALSE), "No")</f>
        <v>No</v>
      </c>
    </row>
    <row r="3201" spans="1:23" x14ac:dyDescent="0.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VLOOKUP($M3201,People!$A$2:$B$5, 2, FALSE)</f>
        <v>Chuck Magee</v>
      </c>
      <c r="W3201" s="3" t="str">
        <f>IFERROR(VLOOKUP($B3201, 'Returns'!$A$2:$B$801, 2, FALSE), "No")</f>
        <v>No</v>
      </c>
    </row>
    <row r="3202" spans="1:23" x14ac:dyDescent="0.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VLOOKUP($M3202,People!$A$2:$B$5, 2, FALSE)</f>
        <v>Chuck Magee</v>
      </c>
      <c r="W3202" s="3" t="str">
        <f>IFERROR(VLOOKUP($B3202, 'Returns'!$A$2:$B$801, 2, FALSE), "No")</f>
        <v>No</v>
      </c>
    </row>
    <row r="3203" spans="1:23" x14ac:dyDescent="0.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VLOOKUP($M3203,People!$A$2:$B$5, 2, FALSE)</f>
        <v>Chuck Magee</v>
      </c>
      <c r="W3203" s="3" t="str">
        <f>IFERROR(VLOOKUP($B3203, 'Returns'!$A$2:$B$801, 2, FALSE), "No")</f>
        <v>No</v>
      </c>
    </row>
    <row r="3204" spans="1:23" x14ac:dyDescent="0.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VLOOKUP($M3204,People!$A$2:$B$5, 2, FALSE)</f>
        <v>Anna Andreadi</v>
      </c>
      <c r="W3204" s="3" t="str">
        <f>IFERROR(VLOOKUP($B3204, 'Returns'!$A$2:$B$801, 2, FALSE), "No")</f>
        <v>No</v>
      </c>
    </row>
    <row r="3205" spans="1:23" x14ac:dyDescent="0.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VLOOKUP($M3205,People!$A$2:$B$5, 2, FALSE)</f>
        <v>Anna Andreadi</v>
      </c>
      <c r="W3205" s="3" t="str">
        <f>IFERROR(VLOOKUP($B3205, 'Returns'!$A$2:$B$801, 2, FALSE), "No")</f>
        <v>No</v>
      </c>
    </row>
    <row r="3206" spans="1:23" x14ac:dyDescent="0.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VLOOKUP($M3206,People!$A$2:$B$5, 2, FALSE)</f>
        <v>Anna Andreadi</v>
      </c>
      <c r="W3206" s="3" t="str">
        <f>IFERROR(VLOOKUP($B3206, 'Returns'!$A$2:$B$801, 2, FALSE), "No")</f>
        <v>No</v>
      </c>
    </row>
    <row r="3207" spans="1:23" x14ac:dyDescent="0.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VLOOKUP($M3207,People!$A$2:$B$5, 2, FALSE)</f>
        <v>Anna Andreadi</v>
      </c>
      <c r="W3207" s="3" t="str">
        <f>IFERROR(VLOOKUP($B3207, 'Returns'!$A$2:$B$801, 2, FALSE), "No")</f>
        <v>No</v>
      </c>
    </row>
    <row r="3208" spans="1:23" x14ac:dyDescent="0.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VLOOKUP($M3208,People!$A$2:$B$5, 2, FALSE)</f>
        <v>Anna Andreadi</v>
      </c>
      <c r="W3208" s="3" t="str">
        <f>IFERROR(VLOOKUP($B3208, 'Returns'!$A$2:$B$801, 2, FALSE), "No")</f>
        <v>No</v>
      </c>
    </row>
    <row r="3209" spans="1:23" x14ac:dyDescent="0.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VLOOKUP($M3209,People!$A$2:$B$5, 2, FALSE)</f>
        <v>Anna Andreadi</v>
      </c>
      <c r="W3209" s="3" t="str">
        <f>IFERROR(VLOOKUP($B3209, 'Returns'!$A$2:$B$801, 2, FALSE), "No")</f>
        <v>No</v>
      </c>
    </row>
    <row r="3210" spans="1:23" x14ac:dyDescent="0.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VLOOKUP($M3210,People!$A$2:$B$5, 2, FALSE)</f>
        <v>Anna Andreadi</v>
      </c>
      <c r="W3210" s="3" t="str">
        <f>IFERROR(VLOOKUP($B3210, 'Returns'!$A$2:$B$801, 2, FALSE), "No")</f>
        <v>No</v>
      </c>
    </row>
    <row r="3211" spans="1:23" x14ac:dyDescent="0.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VLOOKUP($M3211,People!$A$2:$B$5, 2, FALSE)</f>
        <v>Anna Andreadi</v>
      </c>
      <c r="W3211" s="3" t="str">
        <f>IFERROR(VLOOKUP($B3211, 'Returns'!$A$2:$B$801, 2, FALSE), "No")</f>
        <v>No</v>
      </c>
    </row>
    <row r="3212" spans="1:23" x14ac:dyDescent="0.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VLOOKUP($M3212,People!$A$2:$B$5, 2, FALSE)</f>
        <v>Kelly Williams</v>
      </c>
      <c r="W3212" s="3" t="str">
        <f>IFERROR(VLOOKUP($B3212, 'Returns'!$A$2:$B$801, 2, FALSE), "No")</f>
        <v>No</v>
      </c>
    </row>
    <row r="3213" spans="1:23" x14ac:dyDescent="0.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VLOOKUP($M3213,People!$A$2:$B$5, 2, FALSE)</f>
        <v>Kelly Williams</v>
      </c>
      <c r="W3213" s="3" t="str">
        <f>IFERROR(VLOOKUP($B3213, 'Returns'!$A$2:$B$801, 2, FALSE), "No")</f>
        <v>No</v>
      </c>
    </row>
    <row r="3214" spans="1:23" x14ac:dyDescent="0.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VLOOKUP($M3214,People!$A$2:$B$5, 2, FALSE)</f>
        <v>Kelly Williams</v>
      </c>
      <c r="W3214" s="3" t="str">
        <f>IFERROR(VLOOKUP($B3214, 'Returns'!$A$2:$B$801, 2, FALSE), "No")</f>
        <v>No</v>
      </c>
    </row>
    <row r="3215" spans="1:23" x14ac:dyDescent="0.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VLOOKUP($M3215,People!$A$2:$B$5, 2, FALSE)</f>
        <v>Chuck Magee</v>
      </c>
      <c r="W3215" s="3" t="str">
        <f>IFERROR(VLOOKUP($B3215, 'Returns'!$A$2:$B$801, 2, FALSE), "No")</f>
        <v>No</v>
      </c>
    </row>
    <row r="3216" spans="1:23" x14ac:dyDescent="0.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VLOOKUP($M3216,People!$A$2:$B$5, 2, FALSE)</f>
        <v>Chuck Magee</v>
      </c>
      <c r="W3216" s="3" t="str">
        <f>IFERROR(VLOOKUP($B3216, 'Returns'!$A$2:$B$801, 2, FALSE), "No")</f>
        <v>No</v>
      </c>
    </row>
    <row r="3217" spans="1:23" x14ac:dyDescent="0.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VLOOKUP($M3217,People!$A$2:$B$5, 2, FALSE)</f>
        <v>Anna Andreadi</v>
      </c>
      <c r="W3217" s="3" t="str">
        <f>IFERROR(VLOOKUP($B3217, 'Returns'!$A$2:$B$801, 2, FALSE), "No")</f>
        <v>No</v>
      </c>
    </row>
    <row r="3218" spans="1:23" x14ac:dyDescent="0.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VLOOKUP($M3218,People!$A$2:$B$5, 2, FALSE)</f>
        <v>Anna Andreadi</v>
      </c>
      <c r="W3218" s="3" t="str">
        <f>IFERROR(VLOOKUP($B3218, 'Returns'!$A$2:$B$801, 2, FALSE), "No")</f>
        <v>No</v>
      </c>
    </row>
    <row r="3219" spans="1:23" x14ac:dyDescent="0.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VLOOKUP($M3219,People!$A$2:$B$5, 2, FALSE)</f>
        <v>Chuck Magee</v>
      </c>
      <c r="W3219" s="3" t="str">
        <f>IFERROR(VLOOKUP($B3219, 'Returns'!$A$2:$B$801, 2, FALSE), "No")</f>
        <v>No</v>
      </c>
    </row>
    <row r="3220" spans="1:23" x14ac:dyDescent="0.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VLOOKUP($M3220,People!$A$2:$B$5, 2, FALSE)</f>
        <v>Chuck Magee</v>
      </c>
      <c r="W3220" s="3" t="str">
        <f>IFERROR(VLOOKUP($B3220, 'Returns'!$A$2:$B$801, 2, FALSE), "No")</f>
        <v>No</v>
      </c>
    </row>
    <row r="3221" spans="1:23" x14ac:dyDescent="0.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VLOOKUP($M3221,People!$A$2:$B$5, 2, FALSE)</f>
        <v>Chuck Magee</v>
      </c>
      <c r="W3221" s="3" t="str">
        <f>IFERROR(VLOOKUP($B3221, 'Returns'!$A$2:$B$801, 2, FALSE), "No")</f>
        <v>Yes</v>
      </c>
    </row>
    <row r="3222" spans="1:23" x14ac:dyDescent="0.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VLOOKUP($M3222,People!$A$2:$B$5, 2, FALSE)</f>
        <v>Chuck Magee</v>
      </c>
      <c r="W3222" s="3" t="str">
        <f>IFERROR(VLOOKUP($B3222, 'Returns'!$A$2:$B$801, 2, FALSE), "No")</f>
        <v>Yes</v>
      </c>
    </row>
    <row r="3223" spans="1:23" x14ac:dyDescent="0.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VLOOKUP($M3223,People!$A$2:$B$5, 2, FALSE)</f>
        <v>Chuck Magee</v>
      </c>
      <c r="W3223" s="3" t="str">
        <f>IFERROR(VLOOKUP($B3223, 'Returns'!$A$2:$B$801, 2, FALSE), "No")</f>
        <v>Yes</v>
      </c>
    </row>
    <row r="3224" spans="1:23" x14ac:dyDescent="0.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VLOOKUP($M3224,People!$A$2:$B$5, 2, FALSE)</f>
        <v>Anna Andreadi</v>
      </c>
      <c r="W3224" s="3" t="str">
        <f>IFERROR(VLOOKUP($B3224, 'Returns'!$A$2:$B$801, 2, FALSE), "No")</f>
        <v>No</v>
      </c>
    </row>
    <row r="3225" spans="1:23" x14ac:dyDescent="0.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VLOOKUP($M3225,People!$A$2:$B$5, 2, FALSE)</f>
        <v>Anna Andreadi</v>
      </c>
      <c r="W3225" s="3" t="str">
        <f>IFERROR(VLOOKUP($B3225, 'Returns'!$A$2:$B$801, 2, FALSE), "No")</f>
        <v>No</v>
      </c>
    </row>
    <row r="3226" spans="1:23" x14ac:dyDescent="0.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VLOOKUP($M3226,People!$A$2:$B$5, 2, FALSE)</f>
        <v>Anna Andreadi</v>
      </c>
      <c r="W3226" s="3" t="str">
        <f>IFERROR(VLOOKUP($B3226, 'Returns'!$A$2:$B$801, 2, FALSE), "No")</f>
        <v>No</v>
      </c>
    </row>
    <row r="3227" spans="1:23" x14ac:dyDescent="0.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VLOOKUP($M3227,People!$A$2:$B$5, 2, FALSE)</f>
        <v>Anna Andreadi</v>
      </c>
      <c r="W3227" s="3" t="str">
        <f>IFERROR(VLOOKUP($B3227, 'Returns'!$A$2:$B$801, 2, FALSE), "No")</f>
        <v>No</v>
      </c>
    </row>
    <row r="3228" spans="1:23" x14ac:dyDescent="0.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VLOOKUP($M3228,People!$A$2:$B$5, 2, FALSE)</f>
        <v>Anna Andreadi</v>
      </c>
      <c r="W3228" s="3" t="str">
        <f>IFERROR(VLOOKUP($B3228, 'Returns'!$A$2:$B$801, 2, FALSE), "No")</f>
        <v>No</v>
      </c>
    </row>
    <row r="3229" spans="1:23" x14ac:dyDescent="0.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VLOOKUP($M3229,People!$A$2:$B$5, 2, FALSE)</f>
        <v>Anna Andreadi</v>
      </c>
      <c r="W3229" s="3" t="str">
        <f>IFERROR(VLOOKUP($B3229, 'Returns'!$A$2:$B$801, 2, FALSE), "No")</f>
        <v>No</v>
      </c>
    </row>
    <row r="3230" spans="1:23" x14ac:dyDescent="0.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VLOOKUP($M3230,People!$A$2:$B$5, 2, FALSE)</f>
        <v>Anna Andreadi</v>
      </c>
      <c r="W3230" s="3" t="str">
        <f>IFERROR(VLOOKUP($B3230, 'Returns'!$A$2:$B$801, 2, FALSE), "No")</f>
        <v>No</v>
      </c>
    </row>
    <row r="3231" spans="1:23" x14ac:dyDescent="0.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VLOOKUP($M3231,People!$A$2:$B$5, 2, FALSE)</f>
        <v>Chuck Magee</v>
      </c>
      <c r="W3231" s="3" t="str">
        <f>IFERROR(VLOOKUP($B3231, 'Returns'!$A$2:$B$801, 2, FALSE), "No")</f>
        <v>No</v>
      </c>
    </row>
    <row r="3232" spans="1:23" x14ac:dyDescent="0.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VLOOKUP($M3232,People!$A$2:$B$5, 2, FALSE)</f>
        <v>Chuck Magee</v>
      </c>
      <c r="W3232" s="3" t="str">
        <f>IFERROR(VLOOKUP($B3232, 'Returns'!$A$2:$B$801, 2, FALSE), "No")</f>
        <v>No</v>
      </c>
    </row>
    <row r="3233" spans="1:23" x14ac:dyDescent="0.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VLOOKUP($M3233,People!$A$2:$B$5, 2, FALSE)</f>
        <v>Kelly Williams</v>
      </c>
      <c r="W3233" s="3" t="str">
        <f>IFERROR(VLOOKUP($B3233, 'Returns'!$A$2:$B$801, 2, FALSE), "No")</f>
        <v>No</v>
      </c>
    </row>
    <row r="3234" spans="1:23" x14ac:dyDescent="0.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VLOOKUP($M3234,People!$A$2:$B$5, 2, FALSE)</f>
        <v>Kelly Williams</v>
      </c>
      <c r="W3234" s="3" t="str">
        <f>IFERROR(VLOOKUP($B3234, 'Returns'!$A$2:$B$801, 2, FALSE), "No")</f>
        <v>No</v>
      </c>
    </row>
    <row r="3235" spans="1:23" x14ac:dyDescent="0.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VLOOKUP($M3235,People!$A$2:$B$5, 2, FALSE)</f>
        <v>Kelly Williams</v>
      </c>
      <c r="W3235" s="3" t="str">
        <f>IFERROR(VLOOKUP($B3235, 'Returns'!$A$2:$B$801, 2, FALSE), "No")</f>
        <v>No</v>
      </c>
    </row>
    <row r="3236" spans="1:23" x14ac:dyDescent="0.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VLOOKUP($M3236,People!$A$2:$B$5, 2, FALSE)</f>
        <v>Anna Andreadi</v>
      </c>
      <c r="W3236" s="3" t="str">
        <f>IFERROR(VLOOKUP($B3236, 'Returns'!$A$2:$B$801, 2, FALSE), "No")</f>
        <v>No</v>
      </c>
    </row>
    <row r="3237" spans="1:23" x14ac:dyDescent="0.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VLOOKUP($M3237,People!$A$2:$B$5, 2, FALSE)</f>
        <v>Chuck Magee</v>
      </c>
      <c r="W3237" s="3" t="str">
        <f>IFERROR(VLOOKUP($B3237, 'Returns'!$A$2:$B$801, 2, FALSE), "No")</f>
        <v>No</v>
      </c>
    </row>
    <row r="3238" spans="1:23" x14ac:dyDescent="0.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VLOOKUP($M3238,People!$A$2:$B$5, 2, FALSE)</f>
        <v>Chuck Magee</v>
      </c>
      <c r="W3238" s="3" t="str">
        <f>IFERROR(VLOOKUP($B3238, 'Returns'!$A$2:$B$801, 2, FALSE), "No")</f>
        <v>No</v>
      </c>
    </row>
    <row r="3239" spans="1:23" x14ac:dyDescent="0.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VLOOKUP($M3239,People!$A$2:$B$5, 2, FALSE)</f>
        <v>Chuck Magee</v>
      </c>
      <c r="W3239" s="3" t="str">
        <f>IFERROR(VLOOKUP($B3239, 'Returns'!$A$2:$B$801, 2, FALSE), "No")</f>
        <v>No</v>
      </c>
    </row>
    <row r="3240" spans="1:23" x14ac:dyDescent="0.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VLOOKUP($M3240,People!$A$2:$B$5, 2, FALSE)</f>
        <v>Kelly Williams</v>
      </c>
      <c r="W3240" s="3" t="str">
        <f>IFERROR(VLOOKUP($B3240, 'Returns'!$A$2:$B$801, 2, FALSE), "No")</f>
        <v>No</v>
      </c>
    </row>
    <row r="3241" spans="1:23" x14ac:dyDescent="0.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VLOOKUP($M3241,People!$A$2:$B$5, 2, FALSE)</f>
        <v>Kelly Williams</v>
      </c>
      <c r="W3241" s="3" t="str">
        <f>IFERROR(VLOOKUP($B3241, 'Returns'!$A$2:$B$801, 2, FALSE), "No")</f>
        <v>No</v>
      </c>
    </row>
    <row r="3242" spans="1:23" x14ac:dyDescent="0.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VLOOKUP($M3242,People!$A$2:$B$5, 2, FALSE)</f>
        <v>Kelly Williams</v>
      </c>
      <c r="W3242" s="3" t="str">
        <f>IFERROR(VLOOKUP($B3242, 'Returns'!$A$2:$B$801, 2, FALSE), "No")</f>
        <v>No</v>
      </c>
    </row>
    <row r="3243" spans="1:23" x14ac:dyDescent="0.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VLOOKUP($M3243,People!$A$2:$B$5, 2, FALSE)</f>
        <v>Cassandra Brandow</v>
      </c>
      <c r="W3243" s="3" t="str">
        <f>IFERROR(VLOOKUP($B3243, 'Returns'!$A$2:$B$801, 2, FALSE), "No")</f>
        <v>No</v>
      </c>
    </row>
    <row r="3244" spans="1:23" x14ac:dyDescent="0.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VLOOKUP($M3244,People!$A$2:$B$5, 2, FALSE)</f>
        <v>Kelly Williams</v>
      </c>
      <c r="W3244" s="3" t="str">
        <f>IFERROR(VLOOKUP($B3244, 'Returns'!$A$2:$B$801, 2, FALSE), "No")</f>
        <v>No</v>
      </c>
    </row>
    <row r="3245" spans="1:23" x14ac:dyDescent="0.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VLOOKUP($M3245,People!$A$2:$B$5, 2, FALSE)</f>
        <v>Kelly Williams</v>
      </c>
      <c r="W3245" s="3" t="str">
        <f>IFERROR(VLOOKUP($B3245, 'Returns'!$A$2:$B$801, 2, FALSE), "No")</f>
        <v>No</v>
      </c>
    </row>
    <row r="3246" spans="1:23" x14ac:dyDescent="0.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VLOOKUP($M3246,People!$A$2:$B$5, 2, FALSE)</f>
        <v>Kelly Williams</v>
      </c>
      <c r="W3246" s="3" t="str">
        <f>IFERROR(VLOOKUP($B3246, 'Returns'!$A$2:$B$801, 2, FALSE), "No")</f>
        <v>No</v>
      </c>
    </row>
    <row r="3247" spans="1:23" x14ac:dyDescent="0.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VLOOKUP($M3247,People!$A$2:$B$5, 2, FALSE)</f>
        <v>Anna Andreadi</v>
      </c>
      <c r="W3247" s="3" t="str">
        <f>IFERROR(VLOOKUP($B3247, 'Returns'!$A$2:$B$801, 2, FALSE), "No")</f>
        <v>No</v>
      </c>
    </row>
    <row r="3248" spans="1:23" x14ac:dyDescent="0.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VLOOKUP($M3248,People!$A$2:$B$5, 2, FALSE)</f>
        <v>Anna Andreadi</v>
      </c>
      <c r="W3248" s="3" t="str">
        <f>IFERROR(VLOOKUP($B3248, 'Returns'!$A$2:$B$801, 2, FALSE), "No")</f>
        <v>No</v>
      </c>
    </row>
    <row r="3249" spans="1:23" x14ac:dyDescent="0.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VLOOKUP($M3249,People!$A$2:$B$5, 2, FALSE)</f>
        <v>Anna Andreadi</v>
      </c>
      <c r="W3249" s="3" t="str">
        <f>IFERROR(VLOOKUP($B3249, 'Returns'!$A$2:$B$801, 2, FALSE), "No")</f>
        <v>No</v>
      </c>
    </row>
    <row r="3250" spans="1:23" x14ac:dyDescent="0.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VLOOKUP($M3250,People!$A$2:$B$5, 2, FALSE)</f>
        <v>Anna Andreadi</v>
      </c>
      <c r="W3250" s="3" t="str">
        <f>IFERROR(VLOOKUP($B3250, 'Returns'!$A$2:$B$801, 2, FALSE), "No")</f>
        <v>No</v>
      </c>
    </row>
    <row r="3251" spans="1:23" x14ac:dyDescent="0.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VLOOKUP($M3251,People!$A$2:$B$5, 2, FALSE)</f>
        <v>Anna Andreadi</v>
      </c>
      <c r="W3251" s="3" t="str">
        <f>IFERROR(VLOOKUP($B3251, 'Returns'!$A$2:$B$801, 2, FALSE), "No")</f>
        <v>No</v>
      </c>
    </row>
    <row r="3252" spans="1:23" x14ac:dyDescent="0.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VLOOKUP($M3252,People!$A$2:$B$5, 2, FALSE)</f>
        <v>Kelly Williams</v>
      </c>
      <c r="W3252" s="3" t="str">
        <f>IFERROR(VLOOKUP($B3252, 'Returns'!$A$2:$B$801, 2, FALSE), "No")</f>
        <v>No</v>
      </c>
    </row>
    <row r="3253" spans="1:23" x14ac:dyDescent="0.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VLOOKUP($M3253,People!$A$2:$B$5, 2, FALSE)</f>
        <v>Chuck Magee</v>
      </c>
      <c r="W3253" s="3" t="str">
        <f>IFERROR(VLOOKUP($B3253, 'Returns'!$A$2:$B$801, 2, FALSE), "No")</f>
        <v>No</v>
      </c>
    </row>
    <row r="3254" spans="1:23" x14ac:dyDescent="0.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VLOOKUP($M3254,People!$A$2:$B$5, 2, FALSE)</f>
        <v>Kelly Williams</v>
      </c>
      <c r="W3254" s="3" t="str">
        <f>IFERROR(VLOOKUP($B3254, 'Returns'!$A$2:$B$801, 2, FALSE), "No")</f>
        <v>No</v>
      </c>
    </row>
    <row r="3255" spans="1:23" x14ac:dyDescent="0.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VLOOKUP($M3255,People!$A$2:$B$5, 2, FALSE)</f>
        <v>Kelly Williams</v>
      </c>
      <c r="W3255" s="3" t="str">
        <f>IFERROR(VLOOKUP($B3255, 'Returns'!$A$2:$B$801, 2, FALSE), "No")</f>
        <v>No</v>
      </c>
    </row>
    <row r="3256" spans="1:23" x14ac:dyDescent="0.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VLOOKUP($M3256,People!$A$2:$B$5, 2, FALSE)</f>
        <v>Anna Andreadi</v>
      </c>
      <c r="W3256" s="3" t="str">
        <f>IFERROR(VLOOKUP($B3256, 'Returns'!$A$2:$B$801, 2, FALSE), "No")</f>
        <v>No</v>
      </c>
    </row>
    <row r="3257" spans="1:23" x14ac:dyDescent="0.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VLOOKUP($M3257,People!$A$2:$B$5, 2, FALSE)</f>
        <v>Anna Andreadi</v>
      </c>
      <c r="W3257" s="3" t="str">
        <f>IFERROR(VLOOKUP($B3257, 'Returns'!$A$2:$B$801, 2, FALSE), "No")</f>
        <v>No</v>
      </c>
    </row>
    <row r="3258" spans="1:23" x14ac:dyDescent="0.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VLOOKUP($M3258,People!$A$2:$B$5, 2, FALSE)</f>
        <v>Cassandra Brandow</v>
      </c>
      <c r="W3258" s="3" t="str">
        <f>IFERROR(VLOOKUP($B3258, 'Returns'!$A$2:$B$801, 2, FALSE), "No")</f>
        <v>No</v>
      </c>
    </row>
    <row r="3259" spans="1:23" x14ac:dyDescent="0.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VLOOKUP($M3259,People!$A$2:$B$5, 2, FALSE)</f>
        <v>Cassandra Brandow</v>
      </c>
      <c r="W3259" s="3" t="str">
        <f>IFERROR(VLOOKUP($B3259, 'Returns'!$A$2:$B$801, 2, FALSE), "No")</f>
        <v>No</v>
      </c>
    </row>
    <row r="3260" spans="1:23" x14ac:dyDescent="0.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VLOOKUP($M3260,People!$A$2:$B$5, 2, FALSE)</f>
        <v>Cassandra Brandow</v>
      </c>
      <c r="W3260" s="3" t="str">
        <f>IFERROR(VLOOKUP($B3260, 'Returns'!$A$2:$B$801, 2, FALSE), "No")</f>
        <v>No</v>
      </c>
    </row>
    <row r="3261" spans="1:23" x14ac:dyDescent="0.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VLOOKUP($M3261,People!$A$2:$B$5, 2, FALSE)</f>
        <v>Kelly Williams</v>
      </c>
      <c r="W3261" s="3" t="str">
        <f>IFERROR(VLOOKUP($B3261, 'Returns'!$A$2:$B$801, 2, FALSE), "No")</f>
        <v>No</v>
      </c>
    </row>
    <row r="3262" spans="1:23" x14ac:dyDescent="0.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VLOOKUP($M3262,People!$A$2:$B$5, 2, FALSE)</f>
        <v>Kelly Williams</v>
      </c>
      <c r="W3262" s="3" t="str">
        <f>IFERROR(VLOOKUP($B3262, 'Returns'!$A$2:$B$801, 2, FALSE), "No")</f>
        <v>No</v>
      </c>
    </row>
    <row r="3263" spans="1:23" x14ac:dyDescent="0.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VLOOKUP($M3263,People!$A$2:$B$5, 2, FALSE)</f>
        <v>Anna Andreadi</v>
      </c>
      <c r="W3263" s="3" t="str">
        <f>IFERROR(VLOOKUP($B3263, 'Returns'!$A$2:$B$801, 2, FALSE), "No")</f>
        <v>No</v>
      </c>
    </row>
    <row r="3264" spans="1:23" x14ac:dyDescent="0.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VLOOKUP($M3264,People!$A$2:$B$5, 2, FALSE)</f>
        <v>Anna Andreadi</v>
      </c>
      <c r="W3264" s="3" t="str">
        <f>IFERROR(VLOOKUP($B3264, 'Returns'!$A$2:$B$801, 2, FALSE), "No")</f>
        <v>No</v>
      </c>
    </row>
    <row r="3265" spans="1:23" x14ac:dyDescent="0.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VLOOKUP($M3265,People!$A$2:$B$5, 2, FALSE)</f>
        <v>Anna Andreadi</v>
      </c>
      <c r="W3265" s="3" t="str">
        <f>IFERROR(VLOOKUP($B3265, 'Returns'!$A$2:$B$801, 2, FALSE), "No")</f>
        <v>No</v>
      </c>
    </row>
    <row r="3266" spans="1:23" x14ac:dyDescent="0.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VLOOKUP($M3266,People!$A$2:$B$5, 2, FALSE)</f>
        <v>Cassandra Brandow</v>
      </c>
      <c r="W3266" s="3" t="str">
        <f>IFERROR(VLOOKUP($B3266, 'Returns'!$A$2:$B$801, 2, FALSE), "No")</f>
        <v>No</v>
      </c>
    </row>
    <row r="3267" spans="1:23" x14ac:dyDescent="0.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VLOOKUP($M3267,People!$A$2:$B$5, 2, FALSE)</f>
        <v>Chuck Magee</v>
      </c>
      <c r="W3267" s="3" t="str">
        <f>IFERROR(VLOOKUP($B3267, 'Returns'!$A$2:$B$801, 2, FALSE), "No")</f>
        <v>No</v>
      </c>
    </row>
    <row r="3268" spans="1:23" x14ac:dyDescent="0.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VLOOKUP($M3268,People!$A$2:$B$5, 2, FALSE)</f>
        <v>Chuck Magee</v>
      </c>
      <c r="W3268" s="3" t="str">
        <f>IFERROR(VLOOKUP($B3268, 'Returns'!$A$2:$B$801, 2, FALSE), "No")</f>
        <v>No</v>
      </c>
    </row>
    <row r="3269" spans="1:23" x14ac:dyDescent="0.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VLOOKUP($M3269,People!$A$2:$B$5, 2, FALSE)</f>
        <v>Cassandra Brandow</v>
      </c>
      <c r="W3269" s="3" t="str">
        <f>IFERROR(VLOOKUP($B3269, 'Returns'!$A$2:$B$801, 2, FALSE), "No")</f>
        <v>Yes</v>
      </c>
    </row>
    <row r="3270" spans="1:23" x14ac:dyDescent="0.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VLOOKUP($M3270,People!$A$2:$B$5, 2, FALSE)</f>
        <v>Cassandra Brandow</v>
      </c>
      <c r="W3270" s="3" t="str">
        <f>IFERROR(VLOOKUP($B3270, 'Returns'!$A$2:$B$801, 2, FALSE), "No")</f>
        <v>Yes</v>
      </c>
    </row>
    <row r="3271" spans="1:23" x14ac:dyDescent="0.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VLOOKUP($M3271,People!$A$2:$B$5, 2, FALSE)</f>
        <v>Kelly Williams</v>
      </c>
      <c r="W3271" s="3" t="str">
        <f>IFERROR(VLOOKUP($B3271, 'Returns'!$A$2:$B$801, 2, FALSE), "No")</f>
        <v>No</v>
      </c>
    </row>
    <row r="3272" spans="1:23" x14ac:dyDescent="0.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VLOOKUP($M3272,People!$A$2:$B$5, 2, FALSE)</f>
        <v>Kelly Williams</v>
      </c>
      <c r="W3272" s="3" t="str">
        <f>IFERROR(VLOOKUP($B3272, 'Returns'!$A$2:$B$801, 2, FALSE), "No")</f>
        <v>No</v>
      </c>
    </row>
    <row r="3273" spans="1:23" x14ac:dyDescent="0.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VLOOKUP($M3273,People!$A$2:$B$5, 2, FALSE)</f>
        <v>Anna Andreadi</v>
      </c>
      <c r="W3273" s="3" t="str">
        <f>IFERROR(VLOOKUP($B3273, 'Returns'!$A$2:$B$801, 2, FALSE), "No")</f>
        <v>No</v>
      </c>
    </row>
    <row r="3274" spans="1:23" x14ac:dyDescent="0.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VLOOKUP($M3274,People!$A$2:$B$5, 2, FALSE)</f>
        <v>Anna Andreadi</v>
      </c>
      <c r="W3274" s="3" t="str">
        <f>IFERROR(VLOOKUP($B3274, 'Returns'!$A$2:$B$801, 2, FALSE), "No")</f>
        <v>No</v>
      </c>
    </row>
    <row r="3275" spans="1:23" x14ac:dyDescent="0.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VLOOKUP($M3275,People!$A$2:$B$5, 2, FALSE)</f>
        <v>Anna Andreadi</v>
      </c>
      <c r="W3275" s="3" t="str">
        <f>IFERROR(VLOOKUP($B3275, 'Returns'!$A$2:$B$801, 2, FALSE), "No")</f>
        <v>No</v>
      </c>
    </row>
    <row r="3276" spans="1:23" x14ac:dyDescent="0.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VLOOKUP($M3276,People!$A$2:$B$5, 2, FALSE)</f>
        <v>Kelly Williams</v>
      </c>
      <c r="W3276" s="3" t="str">
        <f>IFERROR(VLOOKUP($B3276, 'Returns'!$A$2:$B$801, 2, FALSE), "No")</f>
        <v>No</v>
      </c>
    </row>
    <row r="3277" spans="1:23" x14ac:dyDescent="0.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VLOOKUP($M3277,People!$A$2:$B$5, 2, FALSE)</f>
        <v>Kelly Williams</v>
      </c>
      <c r="W3277" s="3" t="str">
        <f>IFERROR(VLOOKUP($B3277, 'Returns'!$A$2:$B$801, 2, FALSE), "No")</f>
        <v>No</v>
      </c>
    </row>
    <row r="3278" spans="1:23" x14ac:dyDescent="0.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VLOOKUP($M3278,People!$A$2:$B$5, 2, FALSE)</f>
        <v>Cassandra Brandow</v>
      </c>
      <c r="W3278" s="3" t="str">
        <f>IFERROR(VLOOKUP($B3278, 'Returns'!$A$2:$B$801, 2, FALSE), "No")</f>
        <v>No</v>
      </c>
    </row>
    <row r="3279" spans="1:23" x14ac:dyDescent="0.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VLOOKUP($M3279,People!$A$2:$B$5, 2, FALSE)</f>
        <v>Cassandra Brandow</v>
      </c>
      <c r="W3279" s="3" t="str">
        <f>IFERROR(VLOOKUP($B3279, 'Returns'!$A$2:$B$801, 2, FALSE), "No")</f>
        <v>No</v>
      </c>
    </row>
    <row r="3280" spans="1:23" x14ac:dyDescent="0.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VLOOKUP($M3280,People!$A$2:$B$5, 2, FALSE)</f>
        <v>Cassandra Brandow</v>
      </c>
      <c r="W3280" s="3" t="str">
        <f>IFERROR(VLOOKUP($B3280, 'Returns'!$A$2:$B$801, 2, FALSE), "No")</f>
        <v>No</v>
      </c>
    </row>
    <row r="3281" spans="1:23" x14ac:dyDescent="0.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VLOOKUP($M3281,People!$A$2:$B$5, 2, FALSE)</f>
        <v>Cassandra Brandow</v>
      </c>
      <c r="W3281" s="3" t="str">
        <f>IFERROR(VLOOKUP($B3281, 'Returns'!$A$2:$B$801, 2, FALSE), "No")</f>
        <v>No</v>
      </c>
    </row>
    <row r="3282" spans="1:23" x14ac:dyDescent="0.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VLOOKUP($M3282,People!$A$2:$B$5, 2, FALSE)</f>
        <v>Cassandra Brandow</v>
      </c>
      <c r="W3282" s="3" t="str">
        <f>IFERROR(VLOOKUP($B3282, 'Returns'!$A$2:$B$801, 2, FALSE), "No")</f>
        <v>No</v>
      </c>
    </row>
    <row r="3283" spans="1:23" x14ac:dyDescent="0.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VLOOKUP($M3283,People!$A$2:$B$5, 2, FALSE)</f>
        <v>Cassandra Brandow</v>
      </c>
      <c r="W3283" s="3" t="str">
        <f>IFERROR(VLOOKUP($B3283, 'Returns'!$A$2:$B$801, 2, FALSE), "No")</f>
        <v>No</v>
      </c>
    </row>
    <row r="3284" spans="1:23" x14ac:dyDescent="0.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VLOOKUP($M3284,People!$A$2:$B$5, 2, FALSE)</f>
        <v>Cassandra Brandow</v>
      </c>
      <c r="W3284" s="3" t="str">
        <f>IFERROR(VLOOKUP($B3284, 'Returns'!$A$2:$B$801, 2, FALSE), "No")</f>
        <v>No</v>
      </c>
    </row>
    <row r="3285" spans="1:23" x14ac:dyDescent="0.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VLOOKUP($M3285,People!$A$2:$B$5, 2, FALSE)</f>
        <v>Chuck Magee</v>
      </c>
      <c r="W3285" s="3" t="str">
        <f>IFERROR(VLOOKUP($B3285, 'Returns'!$A$2:$B$801, 2, FALSE), "No")</f>
        <v>No</v>
      </c>
    </row>
    <row r="3286" spans="1:23" x14ac:dyDescent="0.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VLOOKUP($M3286,People!$A$2:$B$5, 2, FALSE)</f>
        <v>Chuck Magee</v>
      </c>
      <c r="W3286" s="3" t="str">
        <f>IFERROR(VLOOKUP($B3286, 'Returns'!$A$2:$B$801, 2, FALSE), "No")</f>
        <v>No</v>
      </c>
    </row>
    <row r="3287" spans="1:23" x14ac:dyDescent="0.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VLOOKUP($M3287,People!$A$2:$B$5, 2, FALSE)</f>
        <v>Kelly Williams</v>
      </c>
      <c r="W3287" s="3" t="str">
        <f>IFERROR(VLOOKUP($B3287, 'Returns'!$A$2:$B$801, 2, FALSE), "No")</f>
        <v>No</v>
      </c>
    </row>
    <row r="3288" spans="1:23" x14ac:dyDescent="0.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VLOOKUP($M3288,People!$A$2:$B$5, 2, FALSE)</f>
        <v>Kelly Williams</v>
      </c>
      <c r="W3288" s="3" t="str">
        <f>IFERROR(VLOOKUP($B3288, 'Returns'!$A$2:$B$801, 2, FALSE), "No")</f>
        <v>No</v>
      </c>
    </row>
    <row r="3289" spans="1:23" x14ac:dyDescent="0.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VLOOKUP($M3289,People!$A$2:$B$5, 2, FALSE)</f>
        <v>Anna Andreadi</v>
      </c>
      <c r="W3289" s="3" t="str">
        <f>IFERROR(VLOOKUP($B3289, 'Returns'!$A$2:$B$801, 2, FALSE), "No")</f>
        <v>Yes</v>
      </c>
    </row>
    <row r="3290" spans="1:23" x14ac:dyDescent="0.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VLOOKUP($M3290,People!$A$2:$B$5, 2, FALSE)</f>
        <v>Anna Andreadi</v>
      </c>
      <c r="W3290" s="3" t="str">
        <f>IFERROR(VLOOKUP($B3290, 'Returns'!$A$2:$B$801, 2, FALSE), "No")</f>
        <v>Yes</v>
      </c>
    </row>
    <row r="3291" spans="1:23" x14ac:dyDescent="0.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VLOOKUP($M3291,People!$A$2:$B$5, 2, FALSE)</f>
        <v>Anna Andreadi</v>
      </c>
      <c r="W3291" s="3" t="str">
        <f>IFERROR(VLOOKUP($B3291, 'Returns'!$A$2:$B$801, 2, FALSE), "No")</f>
        <v>Yes</v>
      </c>
    </row>
    <row r="3292" spans="1:23" x14ac:dyDescent="0.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VLOOKUP($M3292,People!$A$2:$B$5, 2, FALSE)</f>
        <v>Anna Andreadi</v>
      </c>
      <c r="W3292" s="3" t="str">
        <f>IFERROR(VLOOKUP($B3292, 'Returns'!$A$2:$B$801, 2, FALSE), "No")</f>
        <v>Yes</v>
      </c>
    </row>
    <row r="3293" spans="1:23" x14ac:dyDescent="0.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VLOOKUP($M3293,People!$A$2:$B$5, 2, FALSE)</f>
        <v>Kelly Williams</v>
      </c>
      <c r="W3293" s="3" t="str">
        <f>IFERROR(VLOOKUP($B3293, 'Returns'!$A$2:$B$801, 2, FALSE), "No")</f>
        <v>No</v>
      </c>
    </row>
    <row r="3294" spans="1:23" x14ac:dyDescent="0.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VLOOKUP($M3294,People!$A$2:$B$5, 2, FALSE)</f>
        <v>Anna Andreadi</v>
      </c>
      <c r="W3294" s="3" t="str">
        <f>IFERROR(VLOOKUP($B3294, 'Returns'!$A$2:$B$801, 2, FALSE), "No")</f>
        <v>No</v>
      </c>
    </row>
    <row r="3295" spans="1:23" x14ac:dyDescent="0.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VLOOKUP($M3295,People!$A$2:$B$5, 2, FALSE)</f>
        <v>Anna Andreadi</v>
      </c>
      <c r="W3295" s="3" t="str">
        <f>IFERROR(VLOOKUP($B3295, 'Returns'!$A$2:$B$801, 2, FALSE), "No")</f>
        <v>No</v>
      </c>
    </row>
    <row r="3296" spans="1:23" x14ac:dyDescent="0.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VLOOKUP($M3296,People!$A$2:$B$5, 2, FALSE)</f>
        <v>Kelly Williams</v>
      </c>
      <c r="W3296" s="3" t="str">
        <f>IFERROR(VLOOKUP($B3296, 'Returns'!$A$2:$B$801, 2, FALSE), "No")</f>
        <v>No</v>
      </c>
    </row>
    <row r="3297" spans="1:23" x14ac:dyDescent="0.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VLOOKUP($M3297,People!$A$2:$B$5, 2, FALSE)</f>
        <v>Chuck Magee</v>
      </c>
      <c r="W3297" s="3" t="str">
        <f>IFERROR(VLOOKUP($B3297, 'Returns'!$A$2:$B$801, 2, FALSE), "No")</f>
        <v>No</v>
      </c>
    </row>
    <row r="3298" spans="1:23" x14ac:dyDescent="0.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VLOOKUP($M3298,People!$A$2:$B$5, 2, FALSE)</f>
        <v>Anna Andreadi</v>
      </c>
      <c r="W3298" s="3" t="str">
        <f>IFERROR(VLOOKUP($B3298, 'Returns'!$A$2:$B$801, 2, FALSE), "No")</f>
        <v>Yes</v>
      </c>
    </row>
    <row r="3299" spans="1:23" x14ac:dyDescent="0.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VLOOKUP($M3299,People!$A$2:$B$5, 2, FALSE)</f>
        <v>Anna Andreadi</v>
      </c>
      <c r="W3299" s="3" t="str">
        <f>IFERROR(VLOOKUP($B3299, 'Returns'!$A$2:$B$801, 2, FALSE), "No")</f>
        <v>Yes</v>
      </c>
    </row>
    <row r="3300" spans="1:23" x14ac:dyDescent="0.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VLOOKUP($M3300,People!$A$2:$B$5, 2, FALSE)</f>
        <v>Anna Andreadi</v>
      </c>
      <c r="W3300" s="3" t="str">
        <f>IFERROR(VLOOKUP($B3300, 'Returns'!$A$2:$B$801, 2, FALSE), "No")</f>
        <v>Yes</v>
      </c>
    </row>
    <row r="3301" spans="1:23" x14ac:dyDescent="0.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VLOOKUP($M3301,People!$A$2:$B$5, 2, FALSE)</f>
        <v>Chuck Magee</v>
      </c>
      <c r="W3301" s="3" t="str">
        <f>IFERROR(VLOOKUP($B3301, 'Returns'!$A$2:$B$801, 2, FALSE), "No")</f>
        <v>No</v>
      </c>
    </row>
    <row r="3302" spans="1:23" x14ac:dyDescent="0.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VLOOKUP($M3302,People!$A$2:$B$5, 2, FALSE)</f>
        <v>Chuck Magee</v>
      </c>
      <c r="W3302" s="3" t="str">
        <f>IFERROR(VLOOKUP($B3302, 'Returns'!$A$2:$B$801, 2, FALSE), "No")</f>
        <v>No</v>
      </c>
    </row>
    <row r="3303" spans="1:23" x14ac:dyDescent="0.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VLOOKUP($M3303,People!$A$2:$B$5, 2, FALSE)</f>
        <v>Chuck Magee</v>
      </c>
      <c r="W3303" s="3" t="str">
        <f>IFERROR(VLOOKUP($B3303, 'Returns'!$A$2:$B$801, 2, FALSE), "No")</f>
        <v>No</v>
      </c>
    </row>
    <row r="3304" spans="1:23" x14ac:dyDescent="0.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VLOOKUP($M3304,People!$A$2:$B$5, 2, FALSE)</f>
        <v>Chuck Magee</v>
      </c>
      <c r="W3304" s="3" t="str">
        <f>IFERROR(VLOOKUP($B3304, 'Returns'!$A$2:$B$801, 2, FALSE), "No")</f>
        <v>No</v>
      </c>
    </row>
    <row r="3305" spans="1:23" x14ac:dyDescent="0.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VLOOKUP($M3305,People!$A$2:$B$5, 2, FALSE)</f>
        <v>Chuck Magee</v>
      </c>
      <c r="W3305" s="3" t="str">
        <f>IFERROR(VLOOKUP($B3305, 'Returns'!$A$2:$B$801, 2, FALSE), "No")</f>
        <v>No</v>
      </c>
    </row>
    <row r="3306" spans="1:23" x14ac:dyDescent="0.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VLOOKUP($M3306,People!$A$2:$B$5, 2, FALSE)</f>
        <v>Kelly Williams</v>
      </c>
      <c r="W3306" s="3" t="str">
        <f>IFERROR(VLOOKUP($B3306, 'Returns'!$A$2:$B$801, 2, FALSE), "No")</f>
        <v>No</v>
      </c>
    </row>
    <row r="3307" spans="1:23" x14ac:dyDescent="0.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VLOOKUP($M3307,People!$A$2:$B$5, 2, FALSE)</f>
        <v>Kelly Williams</v>
      </c>
      <c r="W3307" s="3" t="str">
        <f>IFERROR(VLOOKUP($B3307, 'Returns'!$A$2:$B$801, 2, FALSE), "No")</f>
        <v>No</v>
      </c>
    </row>
    <row r="3308" spans="1:23" x14ac:dyDescent="0.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VLOOKUP($M3308,People!$A$2:$B$5, 2, FALSE)</f>
        <v>Kelly Williams</v>
      </c>
      <c r="W3308" s="3" t="str">
        <f>IFERROR(VLOOKUP($B3308, 'Returns'!$A$2:$B$801, 2, FALSE), "No")</f>
        <v>No</v>
      </c>
    </row>
    <row r="3309" spans="1:23" x14ac:dyDescent="0.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VLOOKUP($M3309,People!$A$2:$B$5, 2, FALSE)</f>
        <v>Kelly Williams</v>
      </c>
      <c r="W3309" s="3" t="str">
        <f>IFERROR(VLOOKUP($B3309, 'Returns'!$A$2:$B$801, 2, FALSE), "No")</f>
        <v>No</v>
      </c>
    </row>
    <row r="3310" spans="1:23" x14ac:dyDescent="0.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VLOOKUP($M3310,People!$A$2:$B$5, 2, FALSE)</f>
        <v>Kelly Williams</v>
      </c>
      <c r="W3310" s="3" t="str">
        <f>IFERROR(VLOOKUP($B3310, 'Returns'!$A$2:$B$801, 2, FALSE), "No")</f>
        <v>No</v>
      </c>
    </row>
    <row r="3311" spans="1:23" x14ac:dyDescent="0.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VLOOKUP($M3311,People!$A$2:$B$5, 2, FALSE)</f>
        <v>Chuck Magee</v>
      </c>
      <c r="W3311" s="3" t="str">
        <f>IFERROR(VLOOKUP($B3311, 'Returns'!$A$2:$B$801, 2, FALSE), "No")</f>
        <v>No</v>
      </c>
    </row>
    <row r="3312" spans="1:23" x14ac:dyDescent="0.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VLOOKUP($M3312,People!$A$2:$B$5, 2, FALSE)</f>
        <v>Chuck Magee</v>
      </c>
      <c r="W3312" s="3" t="str">
        <f>IFERROR(VLOOKUP($B3312, 'Returns'!$A$2:$B$801, 2, FALSE), "No")</f>
        <v>No</v>
      </c>
    </row>
    <row r="3313" spans="1:23" x14ac:dyDescent="0.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VLOOKUP($M3313,People!$A$2:$B$5, 2, FALSE)</f>
        <v>Cassandra Brandow</v>
      </c>
      <c r="W3313" s="3" t="str">
        <f>IFERROR(VLOOKUP($B3313, 'Returns'!$A$2:$B$801, 2, FALSE), "No")</f>
        <v>No</v>
      </c>
    </row>
    <row r="3314" spans="1:23" x14ac:dyDescent="0.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VLOOKUP($M3314,People!$A$2:$B$5, 2, FALSE)</f>
        <v>Anna Andreadi</v>
      </c>
      <c r="W3314" s="3" t="str">
        <f>IFERROR(VLOOKUP($B3314, 'Returns'!$A$2:$B$801, 2, FALSE), "No")</f>
        <v>No</v>
      </c>
    </row>
    <row r="3315" spans="1:23" x14ac:dyDescent="0.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VLOOKUP($M3315,People!$A$2:$B$5, 2, FALSE)</f>
        <v>Anna Andreadi</v>
      </c>
      <c r="W3315" s="3" t="str">
        <f>IFERROR(VLOOKUP($B3315, 'Returns'!$A$2:$B$801, 2, FALSE), "No")</f>
        <v>No</v>
      </c>
    </row>
    <row r="3316" spans="1:23" x14ac:dyDescent="0.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VLOOKUP($M3316,People!$A$2:$B$5, 2, FALSE)</f>
        <v>Chuck Magee</v>
      </c>
      <c r="W3316" s="3" t="str">
        <f>IFERROR(VLOOKUP($B3316, 'Returns'!$A$2:$B$801, 2, FALSE), "No")</f>
        <v>No</v>
      </c>
    </row>
    <row r="3317" spans="1:23" x14ac:dyDescent="0.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VLOOKUP($M3317,People!$A$2:$B$5, 2, FALSE)</f>
        <v>Chuck Magee</v>
      </c>
      <c r="W3317" s="3" t="str">
        <f>IFERROR(VLOOKUP($B3317, 'Returns'!$A$2:$B$801, 2, FALSE), "No")</f>
        <v>No</v>
      </c>
    </row>
    <row r="3318" spans="1:23" x14ac:dyDescent="0.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VLOOKUP($M3318,People!$A$2:$B$5, 2, FALSE)</f>
        <v>Kelly Williams</v>
      </c>
      <c r="W3318" s="3" t="str">
        <f>IFERROR(VLOOKUP($B3318, 'Returns'!$A$2:$B$801, 2, FALSE), "No")</f>
        <v>No</v>
      </c>
    </row>
    <row r="3319" spans="1:23" x14ac:dyDescent="0.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VLOOKUP($M3319,People!$A$2:$B$5, 2, FALSE)</f>
        <v>Anna Andreadi</v>
      </c>
      <c r="W3319" s="3" t="str">
        <f>IFERROR(VLOOKUP($B3319, 'Returns'!$A$2:$B$801, 2, FALSE), "No")</f>
        <v>No</v>
      </c>
    </row>
    <row r="3320" spans="1:23" x14ac:dyDescent="0.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VLOOKUP($M3320,People!$A$2:$B$5, 2, FALSE)</f>
        <v>Anna Andreadi</v>
      </c>
      <c r="W3320" s="3" t="str">
        <f>IFERROR(VLOOKUP($B3320, 'Returns'!$A$2:$B$801, 2, FALSE), "No")</f>
        <v>No</v>
      </c>
    </row>
    <row r="3321" spans="1:23" x14ac:dyDescent="0.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VLOOKUP($M3321,People!$A$2:$B$5, 2, FALSE)</f>
        <v>Cassandra Brandow</v>
      </c>
      <c r="W3321" s="3" t="str">
        <f>IFERROR(VLOOKUP($B3321, 'Returns'!$A$2:$B$801, 2, FALSE), "No")</f>
        <v>No</v>
      </c>
    </row>
    <row r="3322" spans="1:23" x14ac:dyDescent="0.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VLOOKUP($M3322,People!$A$2:$B$5, 2, FALSE)</f>
        <v>Cassandra Brandow</v>
      </c>
      <c r="W3322" s="3" t="str">
        <f>IFERROR(VLOOKUP($B3322, 'Returns'!$A$2:$B$801, 2, FALSE), "No")</f>
        <v>No</v>
      </c>
    </row>
    <row r="3323" spans="1:23" x14ac:dyDescent="0.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VLOOKUP($M3323,People!$A$2:$B$5, 2, FALSE)</f>
        <v>Cassandra Brandow</v>
      </c>
      <c r="W3323" s="3" t="str">
        <f>IFERROR(VLOOKUP($B3323, 'Returns'!$A$2:$B$801, 2, FALSE), "No")</f>
        <v>No</v>
      </c>
    </row>
    <row r="3324" spans="1:23" x14ac:dyDescent="0.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VLOOKUP($M3324,People!$A$2:$B$5, 2, FALSE)</f>
        <v>Chuck Magee</v>
      </c>
      <c r="W3324" s="3" t="str">
        <f>IFERROR(VLOOKUP($B3324, 'Returns'!$A$2:$B$801, 2, FALSE), "No")</f>
        <v>No</v>
      </c>
    </row>
    <row r="3325" spans="1:23" x14ac:dyDescent="0.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VLOOKUP($M3325,People!$A$2:$B$5, 2, FALSE)</f>
        <v>Chuck Magee</v>
      </c>
      <c r="W3325" s="3" t="str">
        <f>IFERROR(VLOOKUP($B3325, 'Returns'!$A$2:$B$801, 2, FALSE), "No")</f>
        <v>No</v>
      </c>
    </row>
    <row r="3326" spans="1:23" x14ac:dyDescent="0.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VLOOKUP($M3326,People!$A$2:$B$5, 2, FALSE)</f>
        <v>Kelly Williams</v>
      </c>
      <c r="W3326" s="3" t="str">
        <f>IFERROR(VLOOKUP($B3326, 'Returns'!$A$2:$B$801, 2, FALSE), "No")</f>
        <v>No</v>
      </c>
    </row>
    <row r="3327" spans="1:23" x14ac:dyDescent="0.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VLOOKUP($M3327,People!$A$2:$B$5, 2, FALSE)</f>
        <v>Kelly Williams</v>
      </c>
      <c r="W3327" s="3" t="str">
        <f>IFERROR(VLOOKUP($B3327, 'Returns'!$A$2:$B$801, 2, FALSE), "No")</f>
        <v>No</v>
      </c>
    </row>
    <row r="3328" spans="1:23" x14ac:dyDescent="0.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VLOOKUP($M3328,People!$A$2:$B$5, 2, FALSE)</f>
        <v>Kelly Williams</v>
      </c>
      <c r="W3328" s="3" t="str">
        <f>IFERROR(VLOOKUP($B3328, 'Returns'!$A$2:$B$801, 2, FALSE), "No")</f>
        <v>No</v>
      </c>
    </row>
    <row r="3329" spans="1:23" x14ac:dyDescent="0.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VLOOKUP($M3329,People!$A$2:$B$5, 2, FALSE)</f>
        <v>Kelly Williams</v>
      </c>
      <c r="W3329" s="3" t="str">
        <f>IFERROR(VLOOKUP($B3329, 'Returns'!$A$2:$B$801, 2, FALSE), "No")</f>
        <v>No</v>
      </c>
    </row>
    <row r="3330" spans="1:23" x14ac:dyDescent="0.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VLOOKUP($M3330,People!$A$2:$B$5, 2, FALSE)</f>
        <v>Kelly Williams</v>
      </c>
      <c r="W3330" s="3" t="str">
        <f>IFERROR(VLOOKUP($B3330, 'Returns'!$A$2:$B$801, 2, FALSE), "No")</f>
        <v>No</v>
      </c>
    </row>
    <row r="3331" spans="1:23" x14ac:dyDescent="0.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VLOOKUP($M3331,People!$A$2:$B$5, 2, FALSE)</f>
        <v>Kelly Williams</v>
      </c>
      <c r="W3331" s="3" t="str">
        <f>IFERROR(VLOOKUP($B3331, 'Returns'!$A$2:$B$801, 2, FALSE), "No")</f>
        <v>No</v>
      </c>
    </row>
    <row r="3332" spans="1:23" x14ac:dyDescent="0.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VLOOKUP($M3332,People!$A$2:$B$5, 2, FALSE)</f>
        <v>Kelly Williams</v>
      </c>
      <c r="W3332" s="3" t="str">
        <f>IFERROR(VLOOKUP($B3332, 'Returns'!$A$2:$B$801, 2, FALSE), "No")</f>
        <v>No</v>
      </c>
    </row>
    <row r="3333" spans="1:23" x14ac:dyDescent="0.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VLOOKUP($M3333,People!$A$2:$B$5, 2, FALSE)</f>
        <v>Kelly Williams</v>
      </c>
      <c r="W3333" s="3" t="str">
        <f>IFERROR(VLOOKUP($B3333, 'Returns'!$A$2:$B$801, 2, FALSE), "No")</f>
        <v>No</v>
      </c>
    </row>
    <row r="3334" spans="1:23" x14ac:dyDescent="0.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VLOOKUP($M3334,People!$A$2:$B$5, 2, FALSE)</f>
        <v>Kelly Williams</v>
      </c>
      <c r="W3334" s="3" t="str">
        <f>IFERROR(VLOOKUP($B3334, 'Returns'!$A$2:$B$801, 2, FALSE), "No")</f>
        <v>No</v>
      </c>
    </row>
    <row r="3335" spans="1:23" x14ac:dyDescent="0.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VLOOKUP($M3335,People!$A$2:$B$5, 2, FALSE)</f>
        <v>Kelly Williams</v>
      </c>
      <c r="W3335" s="3" t="str">
        <f>IFERROR(VLOOKUP($B3335, 'Returns'!$A$2:$B$801, 2, FALSE), "No")</f>
        <v>No</v>
      </c>
    </row>
    <row r="3336" spans="1:23" x14ac:dyDescent="0.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VLOOKUP($M3336,People!$A$2:$B$5, 2, FALSE)</f>
        <v>Anna Andreadi</v>
      </c>
      <c r="W3336" s="3" t="str">
        <f>IFERROR(VLOOKUP($B3336, 'Returns'!$A$2:$B$801, 2, FALSE), "No")</f>
        <v>Yes</v>
      </c>
    </row>
    <row r="3337" spans="1:23" x14ac:dyDescent="0.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VLOOKUP($M3337,People!$A$2:$B$5, 2, FALSE)</f>
        <v>Anna Andreadi</v>
      </c>
      <c r="W3337" s="3" t="str">
        <f>IFERROR(VLOOKUP($B3337, 'Returns'!$A$2:$B$801, 2, FALSE), "No")</f>
        <v>Yes</v>
      </c>
    </row>
    <row r="3338" spans="1:23" x14ac:dyDescent="0.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VLOOKUP($M3338,People!$A$2:$B$5, 2, FALSE)</f>
        <v>Anna Andreadi</v>
      </c>
      <c r="W3338" s="3" t="str">
        <f>IFERROR(VLOOKUP($B3338, 'Returns'!$A$2:$B$801, 2, FALSE), "No")</f>
        <v>Yes</v>
      </c>
    </row>
    <row r="3339" spans="1:23" x14ac:dyDescent="0.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VLOOKUP($M3339,People!$A$2:$B$5, 2, FALSE)</f>
        <v>Anna Andreadi</v>
      </c>
      <c r="W3339" s="3" t="str">
        <f>IFERROR(VLOOKUP($B3339, 'Returns'!$A$2:$B$801, 2, FALSE), "No")</f>
        <v>Yes</v>
      </c>
    </row>
    <row r="3340" spans="1:23" x14ac:dyDescent="0.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VLOOKUP($M3340,People!$A$2:$B$5, 2, FALSE)</f>
        <v>Anna Andreadi</v>
      </c>
      <c r="W3340" s="3" t="str">
        <f>IFERROR(VLOOKUP($B3340, 'Returns'!$A$2:$B$801, 2, FALSE), "No")</f>
        <v>Yes</v>
      </c>
    </row>
    <row r="3341" spans="1:23" x14ac:dyDescent="0.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VLOOKUP($M3341,People!$A$2:$B$5, 2, FALSE)</f>
        <v>Anna Andreadi</v>
      </c>
      <c r="W3341" s="3" t="str">
        <f>IFERROR(VLOOKUP($B3341, 'Returns'!$A$2:$B$801, 2, FALSE), "No")</f>
        <v>Yes</v>
      </c>
    </row>
    <row r="3342" spans="1:23" x14ac:dyDescent="0.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VLOOKUP($M3342,People!$A$2:$B$5, 2, FALSE)</f>
        <v>Anna Andreadi</v>
      </c>
      <c r="W3342" s="3" t="str">
        <f>IFERROR(VLOOKUP($B3342, 'Returns'!$A$2:$B$801, 2, FALSE), "No")</f>
        <v>Yes</v>
      </c>
    </row>
    <row r="3343" spans="1:23" x14ac:dyDescent="0.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VLOOKUP($M3343,People!$A$2:$B$5, 2, FALSE)</f>
        <v>Chuck Magee</v>
      </c>
      <c r="W3343" s="3" t="str">
        <f>IFERROR(VLOOKUP($B3343, 'Returns'!$A$2:$B$801, 2, FALSE), "No")</f>
        <v>Yes</v>
      </c>
    </row>
    <row r="3344" spans="1:23" x14ac:dyDescent="0.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VLOOKUP($M3344,People!$A$2:$B$5, 2, FALSE)</f>
        <v>Chuck Magee</v>
      </c>
      <c r="W3344" s="3" t="str">
        <f>IFERROR(VLOOKUP($B3344, 'Returns'!$A$2:$B$801, 2, FALSE), "No")</f>
        <v>Yes</v>
      </c>
    </row>
    <row r="3345" spans="1:23" x14ac:dyDescent="0.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VLOOKUP($M3345,People!$A$2:$B$5, 2, FALSE)</f>
        <v>Chuck Magee</v>
      </c>
      <c r="W3345" s="3" t="str">
        <f>IFERROR(VLOOKUP($B3345, 'Returns'!$A$2:$B$801, 2, FALSE), "No")</f>
        <v>Yes</v>
      </c>
    </row>
    <row r="3346" spans="1:23" x14ac:dyDescent="0.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VLOOKUP($M3346,People!$A$2:$B$5, 2, FALSE)</f>
        <v>Chuck Magee</v>
      </c>
      <c r="W3346" s="3" t="str">
        <f>IFERROR(VLOOKUP($B3346, 'Returns'!$A$2:$B$801, 2, FALSE), "No")</f>
        <v>Yes</v>
      </c>
    </row>
    <row r="3347" spans="1:23" x14ac:dyDescent="0.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VLOOKUP($M3347,People!$A$2:$B$5, 2, FALSE)</f>
        <v>Chuck Magee</v>
      </c>
      <c r="W3347" s="3" t="str">
        <f>IFERROR(VLOOKUP($B3347, 'Returns'!$A$2:$B$801, 2, FALSE), "No")</f>
        <v>Yes</v>
      </c>
    </row>
    <row r="3348" spans="1:23" x14ac:dyDescent="0.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VLOOKUP($M3348,People!$A$2:$B$5, 2, FALSE)</f>
        <v>Chuck Magee</v>
      </c>
      <c r="W3348" s="3" t="str">
        <f>IFERROR(VLOOKUP($B3348, 'Returns'!$A$2:$B$801, 2, FALSE), "No")</f>
        <v>Yes</v>
      </c>
    </row>
    <row r="3349" spans="1:23" x14ac:dyDescent="0.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VLOOKUP($M3349,People!$A$2:$B$5, 2, FALSE)</f>
        <v>Anna Andreadi</v>
      </c>
      <c r="W3349" s="3" t="str">
        <f>IFERROR(VLOOKUP($B3349, 'Returns'!$A$2:$B$801, 2, FALSE), "No")</f>
        <v>No</v>
      </c>
    </row>
    <row r="3350" spans="1:23" x14ac:dyDescent="0.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VLOOKUP($M3350,People!$A$2:$B$5, 2, FALSE)</f>
        <v>Kelly Williams</v>
      </c>
      <c r="W3350" s="3" t="str">
        <f>IFERROR(VLOOKUP($B3350, 'Returns'!$A$2:$B$801, 2, FALSE), "No")</f>
        <v>No</v>
      </c>
    </row>
    <row r="3351" spans="1:23" x14ac:dyDescent="0.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VLOOKUP($M3351,People!$A$2:$B$5, 2, FALSE)</f>
        <v>Anna Andreadi</v>
      </c>
      <c r="W3351" s="3" t="str">
        <f>IFERROR(VLOOKUP($B3351, 'Returns'!$A$2:$B$801, 2, FALSE), "No")</f>
        <v>No</v>
      </c>
    </row>
    <row r="3352" spans="1:23" x14ac:dyDescent="0.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VLOOKUP($M3352,People!$A$2:$B$5, 2, FALSE)</f>
        <v>Chuck Magee</v>
      </c>
      <c r="W3352" s="3" t="str">
        <f>IFERROR(VLOOKUP($B3352, 'Returns'!$A$2:$B$801, 2, FALSE), "No")</f>
        <v>No</v>
      </c>
    </row>
    <row r="3353" spans="1:23" x14ac:dyDescent="0.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VLOOKUP($M3353,People!$A$2:$B$5, 2, FALSE)</f>
        <v>Anna Andreadi</v>
      </c>
      <c r="W3353" s="3" t="str">
        <f>IFERROR(VLOOKUP($B3353, 'Returns'!$A$2:$B$801, 2, FALSE), "No")</f>
        <v>No</v>
      </c>
    </row>
    <row r="3354" spans="1:23" x14ac:dyDescent="0.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VLOOKUP($M3354,People!$A$2:$B$5, 2, FALSE)</f>
        <v>Anna Andreadi</v>
      </c>
      <c r="W3354" s="3" t="str">
        <f>IFERROR(VLOOKUP($B3354, 'Returns'!$A$2:$B$801, 2, FALSE), "No")</f>
        <v>No</v>
      </c>
    </row>
    <row r="3355" spans="1:23" x14ac:dyDescent="0.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VLOOKUP($M3355,People!$A$2:$B$5, 2, FALSE)</f>
        <v>Chuck Magee</v>
      </c>
      <c r="W3355" s="3" t="str">
        <f>IFERROR(VLOOKUP($B3355, 'Returns'!$A$2:$B$801, 2, FALSE), "No")</f>
        <v>No</v>
      </c>
    </row>
    <row r="3356" spans="1:23" x14ac:dyDescent="0.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VLOOKUP($M3356,People!$A$2:$B$5, 2, FALSE)</f>
        <v>Chuck Magee</v>
      </c>
      <c r="W3356" s="3" t="str">
        <f>IFERROR(VLOOKUP($B3356, 'Returns'!$A$2:$B$801, 2, FALSE), "No")</f>
        <v>No</v>
      </c>
    </row>
    <row r="3357" spans="1:23" x14ac:dyDescent="0.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VLOOKUP($M3357,People!$A$2:$B$5, 2, FALSE)</f>
        <v>Chuck Magee</v>
      </c>
      <c r="W3357" s="3" t="str">
        <f>IFERROR(VLOOKUP($B3357, 'Returns'!$A$2:$B$801, 2, FALSE), "No")</f>
        <v>No</v>
      </c>
    </row>
    <row r="3358" spans="1:23" x14ac:dyDescent="0.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VLOOKUP($M3358,People!$A$2:$B$5, 2, FALSE)</f>
        <v>Chuck Magee</v>
      </c>
      <c r="W3358" s="3" t="str">
        <f>IFERROR(VLOOKUP($B3358, 'Returns'!$A$2:$B$801, 2, FALSE), "No")</f>
        <v>No</v>
      </c>
    </row>
    <row r="3359" spans="1:23" x14ac:dyDescent="0.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VLOOKUP($M3359,People!$A$2:$B$5, 2, FALSE)</f>
        <v>Kelly Williams</v>
      </c>
      <c r="W3359" s="3" t="str">
        <f>IFERROR(VLOOKUP($B3359, 'Returns'!$A$2:$B$801, 2, FALSE), "No")</f>
        <v>No</v>
      </c>
    </row>
    <row r="3360" spans="1:23" x14ac:dyDescent="0.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VLOOKUP($M3360,People!$A$2:$B$5, 2, FALSE)</f>
        <v>Kelly Williams</v>
      </c>
      <c r="W3360" s="3" t="str">
        <f>IFERROR(VLOOKUP($B3360, 'Returns'!$A$2:$B$801, 2, FALSE), "No")</f>
        <v>No</v>
      </c>
    </row>
    <row r="3361" spans="1:23" x14ac:dyDescent="0.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VLOOKUP($M3361,People!$A$2:$B$5, 2, FALSE)</f>
        <v>Kelly Williams</v>
      </c>
      <c r="W3361" s="3" t="str">
        <f>IFERROR(VLOOKUP($B3361, 'Returns'!$A$2:$B$801, 2, FALSE), "No")</f>
        <v>No</v>
      </c>
    </row>
    <row r="3362" spans="1:23" x14ac:dyDescent="0.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VLOOKUP($M3362,People!$A$2:$B$5, 2, FALSE)</f>
        <v>Chuck Magee</v>
      </c>
      <c r="W3362" s="3" t="str">
        <f>IFERROR(VLOOKUP($B3362, 'Returns'!$A$2:$B$801, 2, FALSE), "No")</f>
        <v>No</v>
      </c>
    </row>
    <row r="3363" spans="1:23" x14ac:dyDescent="0.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VLOOKUP($M3363,People!$A$2:$B$5, 2, FALSE)</f>
        <v>Chuck Magee</v>
      </c>
      <c r="W3363" s="3" t="str">
        <f>IFERROR(VLOOKUP($B3363, 'Returns'!$A$2:$B$801, 2, FALSE), "No")</f>
        <v>No</v>
      </c>
    </row>
    <row r="3364" spans="1:23" x14ac:dyDescent="0.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VLOOKUP($M3364,People!$A$2:$B$5, 2, FALSE)</f>
        <v>Chuck Magee</v>
      </c>
      <c r="W3364" s="3" t="str">
        <f>IFERROR(VLOOKUP($B3364, 'Returns'!$A$2:$B$801, 2, FALSE), "No")</f>
        <v>No</v>
      </c>
    </row>
    <row r="3365" spans="1:23" x14ac:dyDescent="0.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VLOOKUP($M3365,People!$A$2:$B$5, 2, FALSE)</f>
        <v>Chuck Magee</v>
      </c>
      <c r="W3365" s="3" t="str">
        <f>IFERROR(VLOOKUP($B3365, 'Returns'!$A$2:$B$801, 2, FALSE), "No")</f>
        <v>No</v>
      </c>
    </row>
    <row r="3366" spans="1:23" x14ac:dyDescent="0.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VLOOKUP($M3366,People!$A$2:$B$5, 2, FALSE)</f>
        <v>Kelly Williams</v>
      </c>
      <c r="W3366" s="3" t="str">
        <f>IFERROR(VLOOKUP($B3366, 'Returns'!$A$2:$B$801, 2, FALSE), "No")</f>
        <v>No</v>
      </c>
    </row>
    <row r="3367" spans="1:23" x14ac:dyDescent="0.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VLOOKUP($M3367,People!$A$2:$B$5, 2, FALSE)</f>
        <v>Anna Andreadi</v>
      </c>
      <c r="W3367" s="3" t="str">
        <f>IFERROR(VLOOKUP($B3367, 'Returns'!$A$2:$B$801, 2, FALSE), "No")</f>
        <v>No</v>
      </c>
    </row>
    <row r="3368" spans="1:23" x14ac:dyDescent="0.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VLOOKUP($M3368,People!$A$2:$B$5, 2, FALSE)</f>
        <v>Kelly Williams</v>
      </c>
      <c r="W3368" s="3" t="str">
        <f>IFERROR(VLOOKUP($B3368, 'Returns'!$A$2:$B$801, 2, FALSE), "No")</f>
        <v>No</v>
      </c>
    </row>
    <row r="3369" spans="1:23" x14ac:dyDescent="0.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VLOOKUP($M3369,People!$A$2:$B$5, 2, FALSE)</f>
        <v>Kelly Williams</v>
      </c>
      <c r="W3369" s="3" t="str">
        <f>IFERROR(VLOOKUP($B3369, 'Returns'!$A$2:$B$801, 2, FALSE), "No")</f>
        <v>No</v>
      </c>
    </row>
    <row r="3370" spans="1:23" x14ac:dyDescent="0.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VLOOKUP($M3370,People!$A$2:$B$5, 2, FALSE)</f>
        <v>Anna Andreadi</v>
      </c>
      <c r="W3370" s="3" t="str">
        <f>IFERROR(VLOOKUP($B3370, 'Returns'!$A$2:$B$801, 2, FALSE), "No")</f>
        <v>No</v>
      </c>
    </row>
    <row r="3371" spans="1:23" x14ac:dyDescent="0.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VLOOKUP($M3371,People!$A$2:$B$5, 2, FALSE)</f>
        <v>Anna Andreadi</v>
      </c>
      <c r="W3371" s="3" t="str">
        <f>IFERROR(VLOOKUP($B3371, 'Returns'!$A$2:$B$801, 2, FALSE), "No")</f>
        <v>No</v>
      </c>
    </row>
    <row r="3372" spans="1:23" x14ac:dyDescent="0.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VLOOKUP($M3372,People!$A$2:$B$5, 2, FALSE)</f>
        <v>Kelly Williams</v>
      </c>
      <c r="W3372" s="3" t="str">
        <f>IFERROR(VLOOKUP($B3372, 'Returns'!$A$2:$B$801, 2, FALSE), "No")</f>
        <v>No</v>
      </c>
    </row>
    <row r="3373" spans="1:23" x14ac:dyDescent="0.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VLOOKUP($M3373,People!$A$2:$B$5, 2, FALSE)</f>
        <v>Anna Andreadi</v>
      </c>
      <c r="W3373" s="3" t="str">
        <f>IFERROR(VLOOKUP($B3373, 'Returns'!$A$2:$B$801, 2, FALSE), "No")</f>
        <v>No</v>
      </c>
    </row>
    <row r="3374" spans="1:23" x14ac:dyDescent="0.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VLOOKUP($M3374,People!$A$2:$B$5, 2, FALSE)</f>
        <v>Anna Andreadi</v>
      </c>
      <c r="W3374" s="3" t="str">
        <f>IFERROR(VLOOKUP($B3374, 'Returns'!$A$2:$B$801, 2, FALSE), "No")</f>
        <v>No</v>
      </c>
    </row>
    <row r="3375" spans="1:23" x14ac:dyDescent="0.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VLOOKUP($M3375,People!$A$2:$B$5, 2, FALSE)</f>
        <v>Chuck Magee</v>
      </c>
      <c r="W3375" s="3" t="str">
        <f>IFERROR(VLOOKUP($B3375, 'Returns'!$A$2:$B$801, 2, FALSE), "No")</f>
        <v>No</v>
      </c>
    </row>
    <row r="3376" spans="1:23" x14ac:dyDescent="0.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VLOOKUP($M3376,People!$A$2:$B$5, 2, FALSE)</f>
        <v>Chuck Magee</v>
      </c>
      <c r="W3376" s="3" t="str">
        <f>IFERROR(VLOOKUP($B3376, 'Returns'!$A$2:$B$801, 2, FALSE), "No")</f>
        <v>No</v>
      </c>
    </row>
    <row r="3377" spans="1:23" x14ac:dyDescent="0.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VLOOKUP($M3377,People!$A$2:$B$5, 2, FALSE)</f>
        <v>Chuck Magee</v>
      </c>
      <c r="W3377" s="3" t="str">
        <f>IFERROR(VLOOKUP($B3377, 'Returns'!$A$2:$B$801, 2, FALSE), "No")</f>
        <v>No</v>
      </c>
    </row>
    <row r="3378" spans="1:23" x14ac:dyDescent="0.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VLOOKUP($M3378,People!$A$2:$B$5, 2, FALSE)</f>
        <v>Chuck Magee</v>
      </c>
      <c r="W3378" s="3" t="str">
        <f>IFERROR(VLOOKUP($B3378, 'Returns'!$A$2:$B$801, 2, FALSE), "No")</f>
        <v>No</v>
      </c>
    </row>
    <row r="3379" spans="1:23" x14ac:dyDescent="0.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VLOOKUP($M3379,People!$A$2:$B$5, 2, FALSE)</f>
        <v>Kelly Williams</v>
      </c>
      <c r="W3379" s="3" t="str">
        <f>IFERROR(VLOOKUP($B3379, 'Returns'!$A$2:$B$801, 2, FALSE), "No")</f>
        <v>No</v>
      </c>
    </row>
    <row r="3380" spans="1:23" x14ac:dyDescent="0.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VLOOKUP($M3380,People!$A$2:$B$5, 2, FALSE)</f>
        <v>Kelly Williams</v>
      </c>
      <c r="W3380" s="3" t="str">
        <f>IFERROR(VLOOKUP($B3380, 'Returns'!$A$2:$B$801, 2, FALSE), "No")</f>
        <v>Yes</v>
      </c>
    </row>
    <row r="3381" spans="1:23" x14ac:dyDescent="0.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VLOOKUP($M3381,People!$A$2:$B$5, 2, FALSE)</f>
        <v>Kelly Williams</v>
      </c>
      <c r="W3381" s="3" t="str">
        <f>IFERROR(VLOOKUP($B3381, 'Returns'!$A$2:$B$801, 2, FALSE), "No")</f>
        <v>Yes</v>
      </c>
    </row>
    <row r="3382" spans="1:23" x14ac:dyDescent="0.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VLOOKUP($M3382,People!$A$2:$B$5, 2, FALSE)</f>
        <v>Chuck Magee</v>
      </c>
      <c r="W3382" s="3" t="str">
        <f>IFERROR(VLOOKUP($B3382, 'Returns'!$A$2:$B$801, 2, FALSE), "No")</f>
        <v>No</v>
      </c>
    </row>
    <row r="3383" spans="1:23" x14ac:dyDescent="0.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VLOOKUP($M3383,People!$A$2:$B$5, 2, FALSE)</f>
        <v>Cassandra Brandow</v>
      </c>
      <c r="W3383" s="3" t="str">
        <f>IFERROR(VLOOKUP($B3383, 'Returns'!$A$2:$B$801, 2, FALSE), "No")</f>
        <v>No</v>
      </c>
    </row>
    <row r="3384" spans="1:23" x14ac:dyDescent="0.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VLOOKUP($M3384,People!$A$2:$B$5, 2, FALSE)</f>
        <v>Chuck Magee</v>
      </c>
      <c r="W3384" s="3" t="str">
        <f>IFERROR(VLOOKUP($B3384, 'Returns'!$A$2:$B$801, 2, FALSE), "No")</f>
        <v>No</v>
      </c>
    </row>
    <row r="3385" spans="1:23" x14ac:dyDescent="0.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VLOOKUP($M3385,People!$A$2:$B$5, 2, FALSE)</f>
        <v>Chuck Magee</v>
      </c>
      <c r="W3385" s="3" t="str">
        <f>IFERROR(VLOOKUP($B3385, 'Returns'!$A$2:$B$801, 2, FALSE), "No")</f>
        <v>No</v>
      </c>
    </row>
    <row r="3386" spans="1:23" x14ac:dyDescent="0.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VLOOKUP($M3386,People!$A$2:$B$5, 2, FALSE)</f>
        <v>Chuck Magee</v>
      </c>
      <c r="W3386" s="3" t="str">
        <f>IFERROR(VLOOKUP($B3386, 'Returns'!$A$2:$B$801, 2, FALSE), "No")</f>
        <v>No</v>
      </c>
    </row>
    <row r="3387" spans="1:23" x14ac:dyDescent="0.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VLOOKUP($M3387,People!$A$2:$B$5, 2, FALSE)</f>
        <v>Cassandra Brandow</v>
      </c>
      <c r="W3387" s="3" t="str">
        <f>IFERROR(VLOOKUP($B3387, 'Returns'!$A$2:$B$801, 2, FALSE), "No")</f>
        <v>No</v>
      </c>
    </row>
    <row r="3388" spans="1:23" x14ac:dyDescent="0.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VLOOKUP($M3388,People!$A$2:$B$5, 2, FALSE)</f>
        <v>Cassandra Brandow</v>
      </c>
      <c r="W3388" s="3" t="str">
        <f>IFERROR(VLOOKUP($B3388, 'Returns'!$A$2:$B$801, 2, FALSE), "No")</f>
        <v>No</v>
      </c>
    </row>
    <row r="3389" spans="1:23" x14ac:dyDescent="0.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VLOOKUP($M3389,People!$A$2:$B$5, 2, FALSE)</f>
        <v>Cassandra Brandow</v>
      </c>
      <c r="W3389" s="3" t="str">
        <f>IFERROR(VLOOKUP($B3389, 'Returns'!$A$2:$B$801, 2, FALSE), "No")</f>
        <v>No</v>
      </c>
    </row>
    <row r="3390" spans="1:23" x14ac:dyDescent="0.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VLOOKUP($M3390,People!$A$2:$B$5, 2, FALSE)</f>
        <v>Cassandra Brandow</v>
      </c>
      <c r="W3390" s="3" t="str">
        <f>IFERROR(VLOOKUP($B3390, 'Returns'!$A$2:$B$801, 2, FALSE), "No")</f>
        <v>No</v>
      </c>
    </row>
    <row r="3391" spans="1:23" x14ac:dyDescent="0.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VLOOKUP($M3391,People!$A$2:$B$5, 2, FALSE)</f>
        <v>Cassandra Brandow</v>
      </c>
      <c r="W3391" s="3" t="str">
        <f>IFERROR(VLOOKUP($B3391, 'Returns'!$A$2:$B$801, 2, FALSE), "No")</f>
        <v>No</v>
      </c>
    </row>
    <row r="3392" spans="1:23" x14ac:dyDescent="0.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VLOOKUP($M3392,People!$A$2:$B$5, 2, FALSE)</f>
        <v>Kelly Williams</v>
      </c>
      <c r="W3392" s="3" t="str">
        <f>IFERROR(VLOOKUP($B3392, 'Returns'!$A$2:$B$801, 2, FALSE), "No")</f>
        <v>No</v>
      </c>
    </row>
    <row r="3393" spans="1:23" x14ac:dyDescent="0.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VLOOKUP($M3393,People!$A$2:$B$5, 2, FALSE)</f>
        <v>Anna Andreadi</v>
      </c>
      <c r="W3393" s="3" t="str">
        <f>IFERROR(VLOOKUP($B3393, 'Returns'!$A$2:$B$801, 2, FALSE), "No")</f>
        <v>No</v>
      </c>
    </row>
    <row r="3394" spans="1:23" x14ac:dyDescent="0.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VLOOKUP($M3394,People!$A$2:$B$5, 2, FALSE)</f>
        <v>Anna Andreadi</v>
      </c>
      <c r="W3394" s="3" t="str">
        <f>IFERROR(VLOOKUP($B3394, 'Returns'!$A$2:$B$801, 2, FALSE), "No")</f>
        <v>No</v>
      </c>
    </row>
    <row r="3395" spans="1:23" x14ac:dyDescent="0.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VLOOKUP($M3395,People!$A$2:$B$5, 2, FALSE)</f>
        <v>Kelly Williams</v>
      </c>
      <c r="W3395" s="3" t="str">
        <f>IFERROR(VLOOKUP($B3395, 'Returns'!$A$2:$B$801, 2, FALSE), "No")</f>
        <v>No</v>
      </c>
    </row>
    <row r="3396" spans="1:23" x14ac:dyDescent="0.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VLOOKUP($M3396,People!$A$2:$B$5, 2, FALSE)</f>
        <v>Chuck Magee</v>
      </c>
      <c r="W3396" s="3" t="str">
        <f>IFERROR(VLOOKUP($B3396, 'Returns'!$A$2:$B$801, 2, FALSE), "No")</f>
        <v>No</v>
      </c>
    </row>
    <row r="3397" spans="1:23" x14ac:dyDescent="0.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VLOOKUP($M3397,People!$A$2:$B$5, 2, FALSE)</f>
        <v>Kelly Williams</v>
      </c>
      <c r="W3397" s="3" t="str">
        <f>IFERROR(VLOOKUP($B3397, 'Returns'!$A$2:$B$801, 2, FALSE), "No")</f>
        <v>No</v>
      </c>
    </row>
    <row r="3398" spans="1:23" x14ac:dyDescent="0.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VLOOKUP($M3398,People!$A$2:$B$5, 2, FALSE)</f>
        <v>Kelly Williams</v>
      </c>
      <c r="W3398" s="3" t="str">
        <f>IFERROR(VLOOKUP($B3398, 'Returns'!$A$2:$B$801, 2, FALSE), "No")</f>
        <v>No</v>
      </c>
    </row>
    <row r="3399" spans="1:23" x14ac:dyDescent="0.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VLOOKUP($M3399,People!$A$2:$B$5, 2, FALSE)</f>
        <v>Kelly Williams</v>
      </c>
      <c r="W3399" s="3" t="str">
        <f>IFERROR(VLOOKUP($B3399, 'Returns'!$A$2:$B$801, 2, FALSE), "No")</f>
        <v>No</v>
      </c>
    </row>
    <row r="3400" spans="1:23" x14ac:dyDescent="0.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VLOOKUP($M3400,People!$A$2:$B$5, 2, FALSE)</f>
        <v>Cassandra Brandow</v>
      </c>
      <c r="W3400" s="3" t="str">
        <f>IFERROR(VLOOKUP($B3400, 'Returns'!$A$2:$B$801, 2, FALSE), "No")</f>
        <v>No</v>
      </c>
    </row>
    <row r="3401" spans="1:23" x14ac:dyDescent="0.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VLOOKUP($M3401,People!$A$2:$B$5, 2, FALSE)</f>
        <v>Cassandra Brandow</v>
      </c>
      <c r="W3401" s="3" t="str">
        <f>IFERROR(VLOOKUP($B3401, 'Returns'!$A$2:$B$801, 2, FALSE), "No")</f>
        <v>No</v>
      </c>
    </row>
    <row r="3402" spans="1:23" x14ac:dyDescent="0.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VLOOKUP($M3402,People!$A$2:$B$5, 2, FALSE)</f>
        <v>Cassandra Brandow</v>
      </c>
      <c r="W3402" s="3" t="str">
        <f>IFERROR(VLOOKUP($B3402, 'Returns'!$A$2:$B$801, 2, FALSE), "No")</f>
        <v>No</v>
      </c>
    </row>
    <row r="3403" spans="1:23" x14ac:dyDescent="0.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VLOOKUP($M3403,People!$A$2:$B$5, 2, FALSE)</f>
        <v>Cassandra Brandow</v>
      </c>
      <c r="W3403" s="3" t="str">
        <f>IFERROR(VLOOKUP($B3403, 'Returns'!$A$2:$B$801, 2, FALSE), "No")</f>
        <v>No</v>
      </c>
    </row>
    <row r="3404" spans="1:23" x14ac:dyDescent="0.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VLOOKUP($M3404,People!$A$2:$B$5, 2, FALSE)</f>
        <v>Kelly Williams</v>
      </c>
      <c r="W3404" s="3" t="str">
        <f>IFERROR(VLOOKUP($B3404, 'Returns'!$A$2:$B$801, 2, FALSE), "No")</f>
        <v>No</v>
      </c>
    </row>
    <row r="3405" spans="1:23" x14ac:dyDescent="0.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VLOOKUP($M3405,People!$A$2:$B$5, 2, FALSE)</f>
        <v>Kelly Williams</v>
      </c>
      <c r="W3405" s="3" t="str">
        <f>IFERROR(VLOOKUP($B3405, 'Returns'!$A$2:$B$801, 2, FALSE), "No")</f>
        <v>No</v>
      </c>
    </row>
    <row r="3406" spans="1:23" x14ac:dyDescent="0.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VLOOKUP($M3406,People!$A$2:$B$5, 2, FALSE)</f>
        <v>Anna Andreadi</v>
      </c>
      <c r="W3406" s="3" t="str">
        <f>IFERROR(VLOOKUP($B3406, 'Returns'!$A$2:$B$801, 2, FALSE), "No")</f>
        <v>No</v>
      </c>
    </row>
    <row r="3407" spans="1:23" x14ac:dyDescent="0.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VLOOKUP($M3407,People!$A$2:$B$5, 2, FALSE)</f>
        <v>Chuck Magee</v>
      </c>
      <c r="W3407" s="3" t="str">
        <f>IFERROR(VLOOKUP($B3407, 'Returns'!$A$2:$B$801, 2, FALSE), "No")</f>
        <v>No</v>
      </c>
    </row>
    <row r="3408" spans="1:23" x14ac:dyDescent="0.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VLOOKUP($M3408,People!$A$2:$B$5, 2, FALSE)</f>
        <v>Chuck Magee</v>
      </c>
      <c r="W3408" s="3" t="str">
        <f>IFERROR(VLOOKUP($B3408, 'Returns'!$A$2:$B$801, 2, FALSE), "No")</f>
        <v>No</v>
      </c>
    </row>
    <row r="3409" spans="1:23" x14ac:dyDescent="0.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VLOOKUP($M3409,People!$A$2:$B$5, 2, FALSE)</f>
        <v>Chuck Magee</v>
      </c>
      <c r="W3409" s="3" t="str">
        <f>IFERROR(VLOOKUP($B3409, 'Returns'!$A$2:$B$801, 2, FALSE), "No")</f>
        <v>No</v>
      </c>
    </row>
    <row r="3410" spans="1:23" x14ac:dyDescent="0.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VLOOKUP($M3410,People!$A$2:$B$5, 2, FALSE)</f>
        <v>Chuck Magee</v>
      </c>
      <c r="W3410" s="3" t="str">
        <f>IFERROR(VLOOKUP($B3410, 'Returns'!$A$2:$B$801, 2, FALSE), "No")</f>
        <v>No</v>
      </c>
    </row>
    <row r="3411" spans="1:23" x14ac:dyDescent="0.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VLOOKUP($M3411,People!$A$2:$B$5, 2, FALSE)</f>
        <v>Chuck Magee</v>
      </c>
      <c r="W3411" s="3" t="str">
        <f>IFERROR(VLOOKUP($B3411, 'Returns'!$A$2:$B$801, 2, FALSE), "No")</f>
        <v>No</v>
      </c>
    </row>
    <row r="3412" spans="1:23" x14ac:dyDescent="0.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VLOOKUP($M3412,People!$A$2:$B$5, 2, FALSE)</f>
        <v>Anna Andreadi</v>
      </c>
      <c r="W3412" s="3" t="str">
        <f>IFERROR(VLOOKUP($B3412, 'Returns'!$A$2:$B$801, 2, FALSE), "No")</f>
        <v>No</v>
      </c>
    </row>
    <row r="3413" spans="1:23" x14ac:dyDescent="0.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VLOOKUP($M3413,People!$A$2:$B$5, 2, FALSE)</f>
        <v>Anna Andreadi</v>
      </c>
      <c r="W3413" s="3" t="str">
        <f>IFERROR(VLOOKUP($B3413, 'Returns'!$A$2:$B$801, 2, FALSE), "No")</f>
        <v>No</v>
      </c>
    </row>
    <row r="3414" spans="1:23" x14ac:dyDescent="0.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VLOOKUP($M3414,People!$A$2:$B$5, 2, FALSE)</f>
        <v>Anna Andreadi</v>
      </c>
      <c r="W3414" s="3" t="str">
        <f>IFERROR(VLOOKUP($B3414, 'Returns'!$A$2:$B$801, 2, FALSE), "No")</f>
        <v>No</v>
      </c>
    </row>
    <row r="3415" spans="1:23" x14ac:dyDescent="0.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VLOOKUP($M3415,People!$A$2:$B$5, 2, FALSE)</f>
        <v>Anna Andreadi</v>
      </c>
      <c r="W3415" s="3" t="str">
        <f>IFERROR(VLOOKUP($B3415, 'Returns'!$A$2:$B$801, 2, FALSE), "No")</f>
        <v>No</v>
      </c>
    </row>
    <row r="3416" spans="1:23" x14ac:dyDescent="0.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VLOOKUP($M3416,People!$A$2:$B$5, 2, FALSE)</f>
        <v>Anna Andreadi</v>
      </c>
      <c r="W3416" s="3" t="str">
        <f>IFERROR(VLOOKUP($B3416, 'Returns'!$A$2:$B$801, 2, FALSE), "No")</f>
        <v>No</v>
      </c>
    </row>
    <row r="3417" spans="1:23" x14ac:dyDescent="0.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VLOOKUP($M3417,People!$A$2:$B$5, 2, FALSE)</f>
        <v>Kelly Williams</v>
      </c>
      <c r="W3417" s="3" t="str">
        <f>IFERROR(VLOOKUP($B3417, 'Returns'!$A$2:$B$801, 2, FALSE), "No")</f>
        <v>No</v>
      </c>
    </row>
    <row r="3418" spans="1:23" x14ac:dyDescent="0.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VLOOKUP($M3418,People!$A$2:$B$5, 2, FALSE)</f>
        <v>Kelly Williams</v>
      </c>
      <c r="W3418" s="3" t="str">
        <f>IFERROR(VLOOKUP($B3418, 'Returns'!$A$2:$B$801, 2, FALSE), "No")</f>
        <v>No</v>
      </c>
    </row>
    <row r="3419" spans="1:23" x14ac:dyDescent="0.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VLOOKUP($M3419,People!$A$2:$B$5, 2, FALSE)</f>
        <v>Anna Andreadi</v>
      </c>
      <c r="W3419" s="3" t="str">
        <f>IFERROR(VLOOKUP($B3419, 'Returns'!$A$2:$B$801, 2, FALSE), "No")</f>
        <v>No</v>
      </c>
    </row>
    <row r="3420" spans="1:23" x14ac:dyDescent="0.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VLOOKUP($M3420,People!$A$2:$B$5, 2, FALSE)</f>
        <v>Anna Andreadi</v>
      </c>
      <c r="W3420" s="3" t="str">
        <f>IFERROR(VLOOKUP($B3420, 'Returns'!$A$2:$B$801, 2, FALSE), "No")</f>
        <v>No</v>
      </c>
    </row>
    <row r="3421" spans="1:23" x14ac:dyDescent="0.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VLOOKUP($M3421,People!$A$2:$B$5, 2, FALSE)</f>
        <v>Chuck Magee</v>
      </c>
      <c r="W3421" s="3" t="str">
        <f>IFERROR(VLOOKUP($B3421, 'Returns'!$A$2:$B$801, 2, FALSE), "No")</f>
        <v>No</v>
      </c>
    </row>
    <row r="3422" spans="1:23" x14ac:dyDescent="0.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VLOOKUP($M3422,People!$A$2:$B$5, 2, FALSE)</f>
        <v>Anna Andreadi</v>
      </c>
      <c r="W3422" s="3" t="str">
        <f>IFERROR(VLOOKUP($B3422, 'Returns'!$A$2:$B$801, 2, FALSE), "No")</f>
        <v>Yes</v>
      </c>
    </row>
    <row r="3423" spans="1:23" x14ac:dyDescent="0.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VLOOKUP($M3423,People!$A$2:$B$5, 2, FALSE)</f>
        <v>Anna Andreadi</v>
      </c>
      <c r="W3423" s="3" t="str">
        <f>IFERROR(VLOOKUP($B3423, 'Returns'!$A$2:$B$801, 2, FALSE), "No")</f>
        <v>Yes</v>
      </c>
    </row>
    <row r="3424" spans="1:23" x14ac:dyDescent="0.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VLOOKUP($M3424,People!$A$2:$B$5, 2, FALSE)</f>
        <v>Anna Andreadi</v>
      </c>
      <c r="W3424" s="3" t="str">
        <f>IFERROR(VLOOKUP($B3424, 'Returns'!$A$2:$B$801, 2, FALSE), "No")</f>
        <v>Yes</v>
      </c>
    </row>
    <row r="3425" spans="1:23" x14ac:dyDescent="0.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VLOOKUP($M3425,People!$A$2:$B$5, 2, FALSE)</f>
        <v>Anna Andreadi</v>
      </c>
      <c r="W3425" s="3" t="str">
        <f>IFERROR(VLOOKUP($B3425, 'Returns'!$A$2:$B$801, 2, FALSE), "No")</f>
        <v>Yes</v>
      </c>
    </row>
    <row r="3426" spans="1:23" x14ac:dyDescent="0.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VLOOKUP($M3426,People!$A$2:$B$5, 2, FALSE)</f>
        <v>Anna Andreadi</v>
      </c>
      <c r="W3426" s="3" t="str">
        <f>IFERROR(VLOOKUP($B3426, 'Returns'!$A$2:$B$801, 2, FALSE), "No")</f>
        <v>Yes</v>
      </c>
    </row>
    <row r="3427" spans="1:23" x14ac:dyDescent="0.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VLOOKUP($M3427,People!$A$2:$B$5, 2, FALSE)</f>
        <v>Kelly Williams</v>
      </c>
      <c r="W3427" s="3" t="str">
        <f>IFERROR(VLOOKUP($B3427, 'Returns'!$A$2:$B$801, 2, FALSE), "No")</f>
        <v>No</v>
      </c>
    </row>
    <row r="3428" spans="1:23" x14ac:dyDescent="0.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VLOOKUP($M3428,People!$A$2:$B$5, 2, FALSE)</f>
        <v>Kelly Williams</v>
      </c>
      <c r="W3428" s="3" t="str">
        <f>IFERROR(VLOOKUP($B3428, 'Returns'!$A$2:$B$801, 2, FALSE), "No")</f>
        <v>No</v>
      </c>
    </row>
    <row r="3429" spans="1:23" x14ac:dyDescent="0.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VLOOKUP($M3429,People!$A$2:$B$5, 2, FALSE)</f>
        <v>Chuck Magee</v>
      </c>
      <c r="W3429" s="3" t="str">
        <f>IFERROR(VLOOKUP($B3429, 'Returns'!$A$2:$B$801, 2, FALSE), "No")</f>
        <v>No</v>
      </c>
    </row>
    <row r="3430" spans="1:23" x14ac:dyDescent="0.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VLOOKUP($M3430,People!$A$2:$B$5, 2, FALSE)</f>
        <v>Chuck Magee</v>
      </c>
      <c r="W3430" s="3" t="str">
        <f>IFERROR(VLOOKUP($B3430, 'Returns'!$A$2:$B$801, 2, FALSE), "No")</f>
        <v>No</v>
      </c>
    </row>
    <row r="3431" spans="1:23" x14ac:dyDescent="0.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VLOOKUP($M3431,People!$A$2:$B$5, 2, FALSE)</f>
        <v>Chuck Magee</v>
      </c>
      <c r="W3431" s="3" t="str">
        <f>IFERROR(VLOOKUP($B3431, 'Returns'!$A$2:$B$801, 2, FALSE), "No")</f>
        <v>No</v>
      </c>
    </row>
    <row r="3432" spans="1:23" x14ac:dyDescent="0.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VLOOKUP($M3432,People!$A$2:$B$5, 2, FALSE)</f>
        <v>Anna Andreadi</v>
      </c>
      <c r="W3432" s="3" t="str">
        <f>IFERROR(VLOOKUP($B3432, 'Returns'!$A$2:$B$801, 2, FALSE), "No")</f>
        <v>No</v>
      </c>
    </row>
    <row r="3433" spans="1:23" x14ac:dyDescent="0.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VLOOKUP($M3433,People!$A$2:$B$5, 2, FALSE)</f>
        <v>Anna Andreadi</v>
      </c>
      <c r="W3433" s="3" t="str">
        <f>IFERROR(VLOOKUP($B3433, 'Returns'!$A$2:$B$801, 2, FALSE), "No")</f>
        <v>No</v>
      </c>
    </row>
    <row r="3434" spans="1:23" x14ac:dyDescent="0.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VLOOKUP($M3434,People!$A$2:$B$5, 2, FALSE)</f>
        <v>Anna Andreadi</v>
      </c>
      <c r="W3434" s="3" t="str">
        <f>IFERROR(VLOOKUP($B3434, 'Returns'!$A$2:$B$801, 2, FALSE), "No")</f>
        <v>No</v>
      </c>
    </row>
    <row r="3435" spans="1:23" x14ac:dyDescent="0.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VLOOKUP($M3435,People!$A$2:$B$5, 2, FALSE)</f>
        <v>Anna Andreadi</v>
      </c>
      <c r="W3435" s="3" t="str">
        <f>IFERROR(VLOOKUP($B3435, 'Returns'!$A$2:$B$801, 2, FALSE), "No")</f>
        <v>No</v>
      </c>
    </row>
    <row r="3436" spans="1:23" x14ac:dyDescent="0.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VLOOKUP($M3436,People!$A$2:$B$5, 2, FALSE)</f>
        <v>Anna Andreadi</v>
      </c>
      <c r="W3436" s="3" t="str">
        <f>IFERROR(VLOOKUP($B3436, 'Returns'!$A$2:$B$801, 2, FALSE), "No")</f>
        <v>No</v>
      </c>
    </row>
    <row r="3437" spans="1:23" x14ac:dyDescent="0.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VLOOKUP($M3437,People!$A$2:$B$5, 2, FALSE)</f>
        <v>Kelly Williams</v>
      </c>
      <c r="W3437" s="3" t="str">
        <f>IFERROR(VLOOKUP($B3437, 'Returns'!$A$2:$B$801, 2, FALSE), "No")</f>
        <v>No</v>
      </c>
    </row>
    <row r="3438" spans="1:23" x14ac:dyDescent="0.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VLOOKUP($M3438,People!$A$2:$B$5, 2, FALSE)</f>
        <v>Kelly Williams</v>
      </c>
      <c r="W3438" s="3" t="str">
        <f>IFERROR(VLOOKUP($B3438, 'Returns'!$A$2:$B$801, 2, FALSE), "No")</f>
        <v>No</v>
      </c>
    </row>
    <row r="3439" spans="1:23" x14ac:dyDescent="0.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VLOOKUP($M3439,People!$A$2:$B$5, 2, FALSE)</f>
        <v>Kelly Williams</v>
      </c>
      <c r="W3439" s="3" t="str">
        <f>IFERROR(VLOOKUP($B3439, 'Returns'!$A$2:$B$801, 2, FALSE), "No")</f>
        <v>No</v>
      </c>
    </row>
    <row r="3440" spans="1:23" x14ac:dyDescent="0.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VLOOKUP($M3440,People!$A$2:$B$5, 2, FALSE)</f>
        <v>Kelly Williams</v>
      </c>
      <c r="W3440" s="3" t="str">
        <f>IFERROR(VLOOKUP($B3440, 'Returns'!$A$2:$B$801, 2, FALSE), "No")</f>
        <v>No</v>
      </c>
    </row>
    <row r="3441" spans="1:23" x14ac:dyDescent="0.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VLOOKUP($M3441,People!$A$2:$B$5, 2, FALSE)</f>
        <v>Kelly Williams</v>
      </c>
      <c r="W3441" s="3" t="str">
        <f>IFERROR(VLOOKUP($B3441, 'Returns'!$A$2:$B$801, 2, FALSE), "No")</f>
        <v>No</v>
      </c>
    </row>
    <row r="3442" spans="1:23" x14ac:dyDescent="0.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VLOOKUP($M3442,People!$A$2:$B$5, 2, FALSE)</f>
        <v>Anna Andreadi</v>
      </c>
      <c r="W3442" s="3" t="str">
        <f>IFERROR(VLOOKUP($B3442, 'Returns'!$A$2:$B$801, 2, FALSE), "No")</f>
        <v>No</v>
      </c>
    </row>
    <row r="3443" spans="1:23" x14ac:dyDescent="0.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VLOOKUP($M3443,People!$A$2:$B$5, 2, FALSE)</f>
        <v>Chuck Magee</v>
      </c>
      <c r="W3443" s="3" t="str">
        <f>IFERROR(VLOOKUP($B3443, 'Returns'!$A$2:$B$801, 2, FALSE), "No")</f>
        <v>No</v>
      </c>
    </row>
    <row r="3444" spans="1:23" x14ac:dyDescent="0.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VLOOKUP($M3444,People!$A$2:$B$5, 2, FALSE)</f>
        <v>Chuck Magee</v>
      </c>
      <c r="W3444" s="3" t="str">
        <f>IFERROR(VLOOKUP($B3444, 'Returns'!$A$2:$B$801, 2, FALSE), "No")</f>
        <v>No</v>
      </c>
    </row>
    <row r="3445" spans="1:23" x14ac:dyDescent="0.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VLOOKUP($M3445,People!$A$2:$B$5, 2, FALSE)</f>
        <v>Chuck Magee</v>
      </c>
      <c r="W3445" s="3" t="str">
        <f>IFERROR(VLOOKUP($B3445, 'Returns'!$A$2:$B$801, 2, FALSE), "No")</f>
        <v>No</v>
      </c>
    </row>
    <row r="3446" spans="1:23" x14ac:dyDescent="0.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VLOOKUP($M3446,People!$A$2:$B$5, 2, FALSE)</f>
        <v>Chuck Magee</v>
      </c>
      <c r="W3446" s="3" t="str">
        <f>IFERROR(VLOOKUP($B3446, 'Returns'!$A$2:$B$801, 2, FALSE), "No")</f>
        <v>No</v>
      </c>
    </row>
    <row r="3447" spans="1:23" x14ac:dyDescent="0.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VLOOKUP($M3447,People!$A$2:$B$5, 2, FALSE)</f>
        <v>Chuck Magee</v>
      </c>
      <c r="W3447" s="3" t="str">
        <f>IFERROR(VLOOKUP($B3447, 'Returns'!$A$2:$B$801, 2, FALSE), "No")</f>
        <v>No</v>
      </c>
    </row>
    <row r="3448" spans="1:23" x14ac:dyDescent="0.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VLOOKUP($M3448,People!$A$2:$B$5, 2, FALSE)</f>
        <v>Chuck Magee</v>
      </c>
      <c r="W3448" s="3" t="str">
        <f>IFERROR(VLOOKUP($B3448, 'Returns'!$A$2:$B$801, 2, FALSE), "No")</f>
        <v>No</v>
      </c>
    </row>
    <row r="3449" spans="1:23" x14ac:dyDescent="0.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VLOOKUP($M3449,People!$A$2:$B$5, 2, FALSE)</f>
        <v>Cassandra Brandow</v>
      </c>
      <c r="W3449" s="3" t="str">
        <f>IFERROR(VLOOKUP($B3449, 'Returns'!$A$2:$B$801, 2, FALSE), "No")</f>
        <v>No</v>
      </c>
    </row>
    <row r="3450" spans="1:23" x14ac:dyDescent="0.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VLOOKUP($M3450,People!$A$2:$B$5, 2, FALSE)</f>
        <v>Anna Andreadi</v>
      </c>
      <c r="W3450" s="3" t="str">
        <f>IFERROR(VLOOKUP($B3450, 'Returns'!$A$2:$B$801, 2, FALSE), "No")</f>
        <v>No</v>
      </c>
    </row>
    <row r="3451" spans="1:23" x14ac:dyDescent="0.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VLOOKUP($M3451,People!$A$2:$B$5, 2, FALSE)</f>
        <v>Anna Andreadi</v>
      </c>
      <c r="W3451" s="3" t="str">
        <f>IFERROR(VLOOKUP($B3451, 'Returns'!$A$2:$B$801, 2, FALSE), "No")</f>
        <v>No</v>
      </c>
    </row>
    <row r="3452" spans="1:23" x14ac:dyDescent="0.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VLOOKUP($M3452,People!$A$2:$B$5, 2, FALSE)</f>
        <v>Anna Andreadi</v>
      </c>
      <c r="W3452" s="3" t="str">
        <f>IFERROR(VLOOKUP($B3452, 'Returns'!$A$2:$B$801, 2, FALSE), "No")</f>
        <v>No</v>
      </c>
    </row>
    <row r="3453" spans="1:23" x14ac:dyDescent="0.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VLOOKUP($M3453,People!$A$2:$B$5, 2, FALSE)</f>
        <v>Anna Andreadi</v>
      </c>
      <c r="W3453" s="3" t="str">
        <f>IFERROR(VLOOKUP($B3453, 'Returns'!$A$2:$B$801, 2, FALSE), "No")</f>
        <v>No</v>
      </c>
    </row>
    <row r="3454" spans="1:23" x14ac:dyDescent="0.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VLOOKUP($M3454,People!$A$2:$B$5, 2, FALSE)</f>
        <v>Cassandra Brandow</v>
      </c>
      <c r="W3454" s="3" t="str">
        <f>IFERROR(VLOOKUP($B3454, 'Returns'!$A$2:$B$801, 2, FALSE), "No")</f>
        <v>No</v>
      </c>
    </row>
    <row r="3455" spans="1:23" x14ac:dyDescent="0.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VLOOKUP($M3455,People!$A$2:$B$5, 2, FALSE)</f>
        <v>Cassandra Brandow</v>
      </c>
      <c r="W3455" s="3" t="str">
        <f>IFERROR(VLOOKUP($B3455, 'Returns'!$A$2:$B$801, 2, FALSE), "No")</f>
        <v>No</v>
      </c>
    </row>
    <row r="3456" spans="1:23" x14ac:dyDescent="0.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VLOOKUP($M3456,People!$A$2:$B$5, 2, FALSE)</f>
        <v>Cassandra Brandow</v>
      </c>
      <c r="W3456" s="3" t="str">
        <f>IFERROR(VLOOKUP($B3456, 'Returns'!$A$2:$B$801, 2, FALSE), "No")</f>
        <v>No</v>
      </c>
    </row>
    <row r="3457" spans="1:23" x14ac:dyDescent="0.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VLOOKUP($M3457,People!$A$2:$B$5, 2, FALSE)</f>
        <v>Cassandra Brandow</v>
      </c>
      <c r="W3457" s="3" t="str">
        <f>IFERROR(VLOOKUP($B3457, 'Returns'!$A$2:$B$801, 2, FALSE), "No")</f>
        <v>No</v>
      </c>
    </row>
    <row r="3458" spans="1:23" x14ac:dyDescent="0.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VLOOKUP($M3458,People!$A$2:$B$5, 2, FALSE)</f>
        <v>Chuck Magee</v>
      </c>
      <c r="W3458" s="3" t="str">
        <f>IFERROR(VLOOKUP($B3458, 'Returns'!$A$2:$B$801, 2, FALSE), "No")</f>
        <v>No</v>
      </c>
    </row>
    <row r="3459" spans="1:23" x14ac:dyDescent="0.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VLOOKUP($M3459,People!$A$2:$B$5, 2, FALSE)</f>
        <v>Chuck Magee</v>
      </c>
      <c r="W3459" s="3" t="str">
        <f>IFERROR(VLOOKUP($B3459, 'Returns'!$A$2:$B$801, 2, FALSE), "No")</f>
        <v>No</v>
      </c>
    </row>
    <row r="3460" spans="1:23" x14ac:dyDescent="0.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VLOOKUP($M3460,People!$A$2:$B$5, 2, FALSE)</f>
        <v>Chuck Magee</v>
      </c>
      <c r="W3460" s="3" t="str">
        <f>IFERROR(VLOOKUP($B3460, 'Returns'!$A$2:$B$801, 2, FALSE), "No")</f>
        <v>No</v>
      </c>
    </row>
    <row r="3461" spans="1:23" x14ac:dyDescent="0.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VLOOKUP($M3461,People!$A$2:$B$5, 2, FALSE)</f>
        <v>Chuck Magee</v>
      </c>
      <c r="W3461" s="3" t="str">
        <f>IFERROR(VLOOKUP($B3461, 'Returns'!$A$2:$B$801, 2, FALSE), "No")</f>
        <v>No</v>
      </c>
    </row>
    <row r="3462" spans="1:23" x14ac:dyDescent="0.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VLOOKUP($M3462,People!$A$2:$B$5, 2, FALSE)</f>
        <v>Chuck Magee</v>
      </c>
      <c r="W3462" s="3" t="str">
        <f>IFERROR(VLOOKUP($B3462, 'Returns'!$A$2:$B$801, 2, FALSE), "No")</f>
        <v>No</v>
      </c>
    </row>
    <row r="3463" spans="1:23" x14ac:dyDescent="0.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VLOOKUP($M3463,People!$A$2:$B$5, 2, FALSE)</f>
        <v>Kelly Williams</v>
      </c>
      <c r="W3463" s="3" t="str">
        <f>IFERROR(VLOOKUP($B3463, 'Returns'!$A$2:$B$801, 2, FALSE), "No")</f>
        <v>No</v>
      </c>
    </row>
    <row r="3464" spans="1:23" x14ac:dyDescent="0.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VLOOKUP($M3464,People!$A$2:$B$5, 2, FALSE)</f>
        <v>Chuck Magee</v>
      </c>
      <c r="W3464" s="3" t="str">
        <f>IFERROR(VLOOKUP($B3464, 'Returns'!$A$2:$B$801, 2, FALSE), "No")</f>
        <v>No</v>
      </c>
    </row>
    <row r="3465" spans="1:23" x14ac:dyDescent="0.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VLOOKUP($M3465,People!$A$2:$B$5, 2, FALSE)</f>
        <v>Cassandra Brandow</v>
      </c>
      <c r="W3465" s="3" t="str">
        <f>IFERROR(VLOOKUP($B3465, 'Returns'!$A$2:$B$801, 2, FALSE), "No")</f>
        <v>No</v>
      </c>
    </row>
    <row r="3466" spans="1:23" x14ac:dyDescent="0.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VLOOKUP($M3466,People!$A$2:$B$5, 2, FALSE)</f>
        <v>Cassandra Brandow</v>
      </c>
      <c r="W3466" s="3" t="str">
        <f>IFERROR(VLOOKUP($B3466, 'Returns'!$A$2:$B$801, 2, FALSE), "No")</f>
        <v>No</v>
      </c>
    </row>
    <row r="3467" spans="1:23" x14ac:dyDescent="0.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VLOOKUP($M3467,People!$A$2:$B$5, 2, FALSE)</f>
        <v>Chuck Magee</v>
      </c>
      <c r="W3467" s="3" t="str">
        <f>IFERROR(VLOOKUP($B3467, 'Returns'!$A$2:$B$801, 2, FALSE), "No")</f>
        <v>No</v>
      </c>
    </row>
    <row r="3468" spans="1:23" x14ac:dyDescent="0.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VLOOKUP($M3468,People!$A$2:$B$5, 2, FALSE)</f>
        <v>Chuck Magee</v>
      </c>
      <c r="W3468" s="3" t="str">
        <f>IFERROR(VLOOKUP($B3468, 'Returns'!$A$2:$B$801, 2, FALSE), "No")</f>
        <v>No</v>
      </c>
    </row>
    <row r="3469" spans="1:23" x14ac:dyDescent="0.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VLOOKUP($M3469,People!$A$2:$B$5, 2, FALSE)</f>
        <v>Chuck Magee</v>
      </c>
      <c r="W3469" s="3" t="str">
        <f>IFERROR(VLOOKUP($B3469, 'Returns'!$A$2:$B$801, 2, FALSE), "No")</f>
        <v>No</v>
      </c>
    </row>
    <row r="3470" spans="1:23" x14ac:dyDescent="0.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VLOOKUP($M3470,People!$A$2:$B$5, 2, FALSE)</f>
        <v>Cassandra Brandow</v>
      </c>
      <c r="W3470" s="3" t="str">
        <f>IFERROR(VLOOKUP($B3470, 'Returns'!$A$2:$B$801, 2, FALSE), "No")</f>
        <v>No</v>
      </c>
    </row>
    <row r="3471" spans="1:23" x14ac:dyDescent="0.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VLOOKUP($M3471,People!$A$2:$B$5, 2, FALSE)</f>
        <v>Cassandra Brandow</v>
      </c>
      <c r="W3471" s="3" t="str">
        <f>IFERROR(VLOOKUP($B3471, 'Returns'!$A$2:$B$801, 2, FALSE), "No")</f>
        <v>No</v>
      </c>
    </row>
    <row r="3472" spans="1:23" x14ac:dyDescent="0.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VLOOKUP($M3472,People!$A$2:$B$5, 2, FALSE)</f>
        <v>Anna Andreadi</v>
      </c>
      <c r="W3472" s="3" t="str">
        <f>IFERROR(VLOOKUP($B3472, 'Returns'!$A$2:$B$801, 2, FALSE), "No")</f>
        <v>No</v>
      </c>
    </row>
    <row r="3473" spans="1:23" x14ac:dyDescent="0.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VLOOKUP($M3473,People!$A$2:$B$5, 2, FALSE)</f>
        <v>Chuck Magee</v>
      </c>
      <c r="W3473" s="3" t="str">
        <f>IFERROR(VLOOKUP($B3473, 'Returns'!$A$2:$B$801, 2, FALSE), "No")</f>
        <v>No</v>
      </c>
    </row>
    <row r="3474" spans="1:23" x14ac:dyDescent="0.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VLOOKUP($M3474,People!$A$2:$B$5, 2, FALSE)</f>
        <v>Chuck Magee</v>
      </c>
      <c r="W3474" s="3" t="str">
        <f>IFERROR(VLOOKUP($B3474, 'Returns'!$A$2:$B$801, 2, FALSE), "No")</f>
        <v>No</v>
      </c>
    </row>
    <row r="3475" spans="1:23" x14ac:dyDescent="0.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VLOOKUP($M3475,People!$A$2:$B$5, 2, FALSE)</f>
        <v>Kelly Williams</v>
      </c>
      <c r="W3475" s="3" t="str">
        <f>IFERROR(VLOOKUP($B3475, 'Returns'!$A$2:$B$801, 2, FALSE), "No")</f>
        <v>No</v>
      </c>
    </row>
    <row r="3476" spans="1:23" x14ac:dyDescent="0.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VLOOKUP($M3476,People!$A$2:$B$5, 2, FALSE)</f>
        <v>Kelly Williams</v>
      </c>
      <c r="W3476" s="3" t="str">
        <f>IFERROR(VLOOKUP($B3476, 'Returns'!$A$2:$B$801, 2, FALSE), "No")</f>
        <v>No</v>
      </c>
    </row>
    <row r="3477" spans="1:23" x14ac:dyDescent="0.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VLOOKUP($M3477,People!$A$2:$B$5, 2, FALSE)</f>
        <v>Kelly Williams</v>
      </c>
      <c r="W3477" s="3" t="str">
        <f>IFERROR(VLOOKUP($B3477, 'Returns'!$A$2:$B$801, 2, FALSE), "No")</f>
        <v>No</v>
      </c>
    </row>
    <row r="3478" spans="1:23" x14ac:dyDescent="0.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VLOOKUP($M3478,People!$A$2:$B$5, 2, FALSE)</f>
        <v>Kelly Williams</v>
      </c>
      <c r="W3478" s="3" t="str">
        <f>IFERROR(VLOOKUP($B3478, 'Returns'!$A$2:$B$801, 2, FALSE), "No")</f>
        <v>No</v>
      </c>
    </row>
    <row r="3479" spans="1:23" x14ac:dyDescent="0.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VLOOKUP($M3479,People!$A$2:$B$5, 2, FALSE)</f>
        <v>Anna Andreadi</v>
      </c>
      <c r="W3479" s="3" t="str">
        <f>IFERROR(VLOOKUP($B3479, 'Returns'!$A$2:$B$801, 2, FALSE), "No")</f>
        <v>No</v>
      </c>
    </row>
    <row r="3480" spans="1:23" x14ac:dyDescent="0.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VLOOKUP($M3480,People!$A$2:$B$5, 2, FALSE)</f>
        <v>Anna Andreadi</v>
      </c>
      <c r="W3480" s="3" t="str">
        <f>IFERROR(VLOOKUP($B3480, 'Returns'!$A$2:$B$801, 2, FALSE), "No")</f>
        <v>No</v>
      </c>
    </row>
    <row r="3481" spans="1:23" x14ac:dyDescent="0.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VLOOKUP($M3481,People!$A$2:$B$5, 2, FALSE)</f>
        <v>Anna Andreadi</v>
      </c>
      <c r="W3481" s="3" t="str">
        <f>IFERROR(VLOOKUP($B3481, 'Returns'!$A$2:$B$801, 2, FALSE), "No")</f>
        <v>No</v>
      </c>
    </row>
    <row r="3482" spans="1:23" x14ac:dyDescent="0.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VLOOKUP($M3482,People!$A$2:$B$5, 2, FALSE)</f>
        <v>Anna Andreadi</v>
      </c>
      <c r="W3482" s="3" t="str">
        <f>IFERROR(VLOOKUP($B3482, 'Returns'!$A$2:$B$801, 2, FALSE), "No")</f>
        <v>No</v>
      </c>
    </row>
    <row r="3483" spans="1:23" x14ac:dyDescent="0.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VLOOKUP($M3483,People!$A$2:$B$5, 2, FALSE)</f>
        <v>Cassandra Brandow</v>
      </c>
      <c r="W3483" s="3" t="str">
        <f>IFERROR(VLOOKUP($B3483, 'Returns'!$A$2:$B$801, 2, FALSE), "No")</f>
        <v>No</v>
      </c>
    </row>
    <row r="3484" spans="1:23" x14ac:dyDescent="0.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VLOOKUP($M3484,People!$A$2:$B$5, 2, FALSE)</f>
        <v>Cassandra Brandow</v>
      </c>
      <c r="W3484" s="3" t="str">
        <f>IFERROR(VLOOKUP($B3484, 'Returns'!$A$2:$B$801, 2, FALSE), "No")</f>
        <v>Yes</v>
      </c>
    </row>
    <row r="3485" spans="1:23" x14ac:dyDescent="0.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VLOOKUP($M3485,People!$A$2:$B$5, 2, FALSE)</f>
        <v>Cassandra Brandow</v>
      </c>
      <c r="W3485" s="3" t="str">
        <f>IFERROR(VLOOKUP($B3485, 'Returns'!$A$2:$B$801, 2, FALSE), "No")</f>
        <v>Yes</v>
      </c>
    </row>
    <row r="3486" spans="1:23" x14ac:dyDescent="0.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VLOOKUP($M3486,People!$A$2:$B$5, 2, FALSE)</f>
        <v>Cassandra Brandow</v>
      </c>
      <c r="W3486" s="3" t="str">
        <f>IFERROR(VLOOKUP($B3486, 'Returns'!$A$2:$B$801, 2, FALSE), "No")</f>
        <v>Yes</v>
      </c>
    </row>
    <row r="3487" spans="1:23" x14ac:dyDescent="0.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VLOOKUP($M3487,People!$A$2:$B$5, 2, FALSE)</f>
        <v>Chuck Magee</v>
      </c>
      <c r="W3487" s="3" t="str">
        <f>IFERROR(VLOOKUP($B3487, 'Returns'!$A$2:$B$801, 2, FALSE), "No")</f>
        <v>No</v>
      </c>
    </row>
    <row r="3488" spans="1:23" x14ac:dyDescent="0.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VLOOKUP($M3488,People!$A$2:$B$5, 2, FALSE)</f>
        <v>Cassandra Brandow</v>
      </c>
      <c r="W3488" s="3" t="str">
        <f>IFERROR(VLOOKUP($B3488, 'Returns'!$A$2:$B$801, 2, FALSE), "No")</f>
        <v>No</v>
      </c>
    </row>
    <row r="3489" spans="1:23" x14ac:dyDescent="0.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VLOOKUP($M3489,People!$A$2:$B$5, 2, FALSE)</f>
        <v>Cassandra Brandow</v>
      </c>
      <c r="W3489" s="3" t="str">
        <f>IFERROR(VLOOKUP($B3489, 'Returns'!$A$2:$B$801, 2, FALSE), "No")</f>
        <v>No</v>
      </c>
    </row>
    <row r="3490" spans="1:23" x14ac:dyDescent="0.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VLOOKUP($M3490,People!$A$2:$B$5, 2, FALSE)</f>
        <v>Kelly Williams</v>
      </c>
      <c r="W3490" s="3" t="str">
        <f>IFERROR(VLOOKUP($B3490, 'Returns'!$A$2:$B$801, 2, FALSE), "No")</f>
        <v>No</v>
      </c>
    </row>
    <row r="3491" spans="1:23" x14ac:dyDescent="0.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VLOOKUP($M3491,People!$A$2:$B$5, 2, FALSE)</f>
        <v>Kelly Williams</v>
      </c>
      <c r="W3491" s="3" t="str">
        <f>IFERROR(VLOOKUP($B3491, 'Returns'!$A$2:$B$801, 2, FALSE), "No")</f>
        <v>No</v>
      </c>
    </row>
    <row r="3492" spans="1:23" x14ac:dyDescent="0.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VLOOKUP($M3492,People!$A$2:$B$5, 2, FALSE)</f>
        <v>Kelly Williams</v>
      </c>
      <c r="W3492" s="3" t="str">
        <f>IFERROR(VLOOKUP($B3492, 'Returns'!$A$2:$B$801, 2, FALSE), "No")</f>
        <v>No</v>
      </c>
    </row>
    <row r="3493" spans="1:23" x14ac:dyDescent="0.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VLOOKUP($M3493,People!$A$2:$B$5, 2, FALSE)</f>
        <v>Kelly Williams</v>
      </c>
      <c r="W3493" s="3" t="str">
        <f>IFERROR(VLOOKUP($B3493, 'Returns'!$A$2:$B$801, 2, FALSE), "No")</f>
        <v>No</v>
      </c>
    </row>
    <row r="3494" spans="1:23" x14ac:dyDescent="0.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VLOOKUP($M3494,People!$A$2:$B$5, 2, FALSE)</f>
        <v>Kelly Williams</v>
      </c>
      <c r="W3494" s="3" t="str">
        <f>IFERROR(VLOOKUP($B3494, 'Returns'!$A$2:$B$801, 2, FALSE), "No")</f>
        <v>No</v>
      </c>
    </row>
    <row r="3495" spans="1:23" x14ac:dyDescent="0.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VLOOKUP($M3495,People!$A$2:$B$5, 2, FALSE)</f>
        <v>Kelly Williams</v>
      </c>
      <c r="W3495" s="3" t="str">
        <f>IFERROR(VLOOKUP($B3495, 'Returns'!$A$2:$B$801, 2, FALSE), "No")</f>
        <v>No</v>
      </c>
    </row>
    <row r="3496" spans="1:23" x14ac:dyDescent="0.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VLOOKUP($M3496,People!$A$2:$B$5, 2, FALSE)</f>
        <v>Kelly Williams</v>
      </c>
      <c r="W3496" s="3" t="str">
        <f>IFERROR(VLOOKUP($B3496, 'Returns'!$A$2:$B$801, 2, FALSE), "No")</f>
        <v>No</v>
      </c>
    </row>
    <row r="3497" spans="1:23" x14ac:dyDescent="0.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VLOOKUP($M3497,People!$A$2:$B$5, 2, FALSE)</f>
        <v>Kelly Williams</v>
      </c>
      <c r="W3497" s="3" t="str">
        <f>IFERROR(VLOOKUP($B3497, 'Returns'!$A$2:$B$801, 2, FALSE), "No")</f>
        <v>No</v>
      </c>
    </row>
    <row r="3498" spans="1:23" x14ac:dyDescent="0.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VLOOKUP($M3498,People!$A$2:$B$5, 2, FALSE)</f>
        <v>Anna Andreadi</v>
      </c>
      <c r="W3498" s="3" t="str">
        <f>IFERROR(VLOOKUP($B3498, 'Returns'!$A$2:$B$801, 2, FALSE), "No")</f>
        <v>No</v>
      </c>
    </row>
    <row r="3499" spans="1:23" x14ac:dyDescent="0.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VLOOKUP($M3499,People!$A$2:$B$5, 2, FALSE)</f>
        <v>Anna Andreadi</v>
      </c>
      <c r="W3499" s="3" t="str">
        <f>IFERROR(VLOOKUP($B3499, 'Returns'!$A$2:$B$801, 2, FALSE), "No")</f>
        <v>No</v>
      </c>
    </row>
    <row r="3500" spans="1:23" x14ac:dyDescent="0.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VLOOKUP($M3500,People!$A$2:$B$5, 2, FALSE)</f>
        <v>Anna Andreadi</v>
      </c>
      <c r="W3500" s="3" t="str">
        <f>IFERROR(VLOOKUP($B3500, 'Returns'!$A$2:$B$801, 2, FALSE), "No")</f>
        <v>No</v>
      </c>
    </row>
    <row r="3501" spans="1:23" x14ac:dyDescent="0.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VLOOKUP($M3501,People!$A$2:$B$5, 2, FALSE)</f>
        <v>Cassandra Brandow</v>
      </c>
      <c r="W3501" s="3" t="str">
        <f>IFERROR(VLOOKUP($B3501, 'Returns'!$A$2:$B$801, 2, FALSE), "No")</f>
        <v>No</v>
      </c>
    </row>
    <row r="3502" spans="1:23" x14ac:dyDescent="0.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VLOOKUP($M3502,People!$A$2:$B$5, 2, FALSE)</f>
        <v>Cassandra Brandow</v>
      </c>
      <c r="W3502" s="3" t="str">
        <f>IFERROR(VLOOKUP($B3502, 'Returns'!$A$2:$B$801, 2, FALSE), "No")</f>
        <v>No</v>
      </c>
    </row>
    <row r="3503" spans="1:23" x14ac:dyDescent="0.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VLOOKUP($M3503,People!$A$2:$B$5, 2, FALSE)</f>
        <v>Cassandra Brandow</v>
      </c>
      <c r="W3503" s="3" t="str">
        <f>IFERROR(VLOOKUP($B3503, 'Returns'!$A$2:$B$801, 2, FALSE), "No")</f>
        <v>No</v>
      </c>
    </row>
    <row r="3504" spans="1:23" x14ac:dyDescent="0.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VLOOKUP($M3504,People!$A$2:$B$5, 2, FALSE)</f>
        <v>Kelly Williams</v>
      </c>
      <c r="W3504" s="3" t="str">
        <f>IFERROR(VLOOKUP($B3504, 'Returns'!$A$2:$B$801, 2, FALSE), "No")</f>
        <v>No</v>
      </c>
    </row>
    <row r="3505" spans="1:23" x14ac:dyDescent="0.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VLOOKUP($M3505,People!$A$2:$B$5, 2, FALSE)</f>
        <v>Kelly Williams</v>
      </c>
      <c r="W3505" s="3" t="str">
        <f>IFERROR(VLOOKUP($B3505, 'Returns'!$A$2:$B$801, 2, FALSE), "No")</f>
        <v>No</v>
      </c>
    </row>
    <row r="3506" spans="1:23" x14ac:dyDescent="0.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VLOOKUP($M3506,People!$A$2:$B$5, 2, FALSE)</f>
        <v>Chuck Magee</v>
      </c>
      <c r="W3506" s="3" t="str">
        <f>IFERROR(VLOOKUP($B3506, 'Returns'!$A$2:$B$801, 2, FALSE), "No")</f>
        <v>No</v>
      </c>
    </row>
    <row r="3507" spans="1:23" x14ac:dyDescent="0.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VLOOKUP($M3507,People!$A$2:$B$5, 2, FALSE)</f>
        <v>Kelly Williams</v>
      </c>
      <c r="W3507" s="3" t="str">
        <f>IFERROR(VLOOKUP($B3507, 'Returns'!$A$2:$B$801, 2, FALSE), "No")</f>
        <v>No</v>
      </c>
    </row>
    <row r="3508" spans="1:23" x14ac:dyDescent="0.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VLOOKUP($M3508,People!$A$2:$B$5, 2, FALSE)</f>
        <v>Kelly Williams</v>
      </c>
      <c r="W3508" s="3" t="str">
        <f>IFERROR(VLOOKUP($B3508, 'Returns'!$A$2:$B$801, 2, FALSE), "No")</f>
        <v>No</v>
      </c>
    </row>
    <row r="3509" spans="1:23" x14ac:dyDescent="0.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VLOOKUP($M3509,People!$A$2:$B$5, 2, FALSE)</f>
        <v>Kelly Williams</v>
      </c>
      <c r="W3509" s="3" t="str">
        <f>IFERROR(VLOOKUP($B3509, 'Returns'!$A$2:$B$801, 2, FALSE), "No")</f>
        <v>No</v>
      </c>
    </row>
    <row r="3510" spans="1:23" x14ac:dyDescent="0.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VLOOKUP($M3510,People!$A$2:$B$5, 2, FALSE)</f>
        <v>Kelly Williams</v>
      </c>
      <c r="W3510" s="3" t="str">
        <f>IFERROR(VLOOKUP($B3510, 'Returns'!$A$2:$B$801, 2, FALSE), "No")</f>
        <v>No</v>
      </c>
    </row>
    <row r="3511" spans="1:23" x14ac:dyDescent="0.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VLOOKUP($M3511,People!$A$2:$B$5, 2, FALSE)</f>
        <v>Kelly Williams</v>
      </c>
      <c r="W3511" s="3" t="str">
        <f>IFERROR(VLOOKUP($B3511, 'Returns'!$A$2:$B$801, 2, FALSE), "No")</f>
        <v>No</v>
      </c>
    </row>
    <row r="3512" spans="1:23" x14ac:dyDescent="0.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VLOOKUP($M3512,People!$A$2:$B$5, 2, FALSE)</f>
        <v>Kelly Williams</v>
      </c>
      <c r="W3512" s="3" t="str">
        <f>IFERROR(VLOOKUP($B3512, 'Returns'!$A$2:$B$801, 2, FALSE), "No")</f>
        <v>No</v>
      </c>
    </row>
    <row r="3513" spans="1:23" x14ac:dyDescent="0.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VLOOKUP($M3513,People!$A$2:$B$5, 2, FALSE)</f>
        <v>Kelly Williams</v>
      </c>
      <c r="W3513" s="3" t="str">
        <f>IFERROR(VLOOKUP($B3513, 'Returns'!$A$2:$B$801, 2, FALSE), "No")</f>
        <v>No</v>
      </c>
    </row>
    <row r="3514" spans="1:23" x14ac:dyDescent="0.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VLOOKUP($M3514,People!$A$2:$B$5, 2, FALSE)</f>
        <v>Kelly Williams</v>
      </c>
      <c r="W3514" s="3" t="str">
        <f>IFERROR(VLOOKUP($B3514, 'Returns'!$A$2:$B$801, 2, FALSE), "No")</f>
        <v>No</v>
      </c>
    </row>
    <row r="3515" spans="1:23" x14ac:dyDescent="0.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VLOOKUP($M3515,People!$A$2:$B$5, 2, FALSE)</f>
        <v>Kelly Williams</v>
      </c>
      <c r="W3515" s="3" t="str">
        <f>IFERROR(VLOOKUP($B3515, 'Returns'!$A$2:$B$801, 2, FALSE), "No")</f>
        <v>No</v>
      </c>
    </row>
    <row r="3516" spans="1:23" x14ac:dyDescent="0.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VLOOKUP($M3516,People!$A$2:$B$5, 2, FALSE)</f>
        <v>Kelly Williams</v>
      </c>
      <c r="W3516" s="3" t="str">
        <f>IFERROR(VLOOKUP($B3516, 'Returns'!$A$2:$B$801, 2, FALSE), "No")</f>
        <v>No</v>
      </c>
    </row>
    <row r="3517" spans="1:23" x14ac:dyDescent="0.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VLOOKUP($M3517,People!$A$2:$B$5, 2, FALSE)</f>
        <v>Cassandra Brandow</v>
      </c>
      <c r="W3517" s="3" t="str">
        <f>IFERROR(VLOOKUP($B3517, 'Returns'!$A$2:$B$801, 2, FALSE), "No")</f>
        <v>No</v>
      </c>
    </row>
    <row r="3518" spans="1:23" x14ac:dyDescent="0.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VLOOKUP($M3518,People!$A$2:$B$5, 2, FALSE)</f>
        <v>Cassandra Brandow</v>
      </c>
      <c r="W3518" s="3" t="str">
        <f>IFERROR(VLOOKUP($B3518, 'Returns'!$A$2:$B$801, 2, FALSE), "No")</f>
        <v>No</v>
      </c>
    </row>
    <row r="3519" spans="1:23" x14ac:dyDescent="0.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VLOOKUP($M3519,People!$A$2:$B$5, 2, FALSE)</f>
        <v>Cassandra Brandow</v>
      </c>
      <c r="W3519" s="3" t="str">
        <f>IFERROR(VLOOKUP($B3519, 'Returns'!$A$2:$B$801, 2, FALSE), "No")</f>
        <v>No</v>
      </c>
    </row>
    <row r="3520" spans="1:23" x14ac:dyDescent="0.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VLOOKUP($M3520,People!$A$2:$B$5, 2, FALSE)</f>
        <v>Cassandra Brandow</v>
      </c>
      <c r="W3520" s="3" t="str">
        <f>IFERROR(VLOOKUP($B3520, 'Returns'!$A$2:$B$801, 2, FALSE), "No")</f>
        <v>No</v>
      </c>
    </row>
    <row r="3521" spans="1:23" x14ac:dyDescent="0.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VLOOKUP($M3521,People!$A$2:$B$5, 2, FALSE)</f>
        <v>Kelly Williams</v>
      </c>
      <c r="W3521" s="3" t="str">
        <f>IFERROR(VLOOKUP($B3521, 'Returns'!$A$2:$B$801, 2, FALSE), "No")</f>
        <v>No</v>
      </c>
    </row>
    <row r="3522" spans="1:23" x14ac:dyDescent="0.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VLOOKUP($M3522,People!$A$2:$B$5, 2, FALSE)</f>
        <v>Anna Andreadi</v>
      </c>
      <c r="W3522" s="3" t="str">
        <f>IFERROR(VLOOKUP($B3522, 'Returns'!$A$2:$B$801, 2, FALSE), "No")</f>
        <v>No</v>
      </c>
    </row>
    <row r="3523" spans="1:23" x14ac:dyDescent="0.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VLOOKUP($M3523,People!$A$2:$B$5, 2, FALSE)</f>
        <v>Kelly Williams</v>
      </c>
      <c r="W3523" s="3" t="str">
        <f>IFERROR(VLOOKUP($B3523, 'Returns'!$A$2:$B$801, 2, FALSE), "No")</f>
        <v>No</v>
      </c>
    </row>
    <row r="3524" spans="1:23" x14ac:dyDescent="0.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VLOOKUP($M3524,People!$A$2:$B$5, 2, FALSE)</f>
        <v>Kelly Williams</v>
      </c>
      <c r="W3524" s="3" t="str">
        <f>IFERROR(VLOOKUP($B3524, 'Returns'!$A$2:$B$801, 2, FALSE), "No")</f>
        <v>No</v>
      </c>
    </row>
    <row r="3525" spans="1:23" x14ac:dyDescent="0.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VLOOKUP($M3525,People!$A$2:$B$5, 2, FALSE)</f>
        <v>Anna Andreadi</v>
      </c>
      <c r="W3525" s="3" t="str">
        <f>IFERROR(VLOOKUP($B3525, 'Returns'!$A$2:$B$801, 2, FALSE), "No")</f>
        <v>No</v>
      </c>
    </row>
    <row r="3526" spans="1:23" x14ac:dyDescent="0.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VLOOKUP($M3526,People!$A$2:$B$5, 2, FALSE)</f>
        <v>Kelly Williams</v>
      </c>
      <c r="W3526" s="3" t="str">
        <f>IFERROR(VLOOKUP($B3526, 'Returns'!$A$2:$B$801, 2, FALSE), "No")</f>
        <v>No</v>
      </c>
    </row>
    <row r="3527" spans="1:23" x14ac:dyDescent="0.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VLOOKUP($M3527,People!$A$2:$B$5, 2, FALSE)</f>
        <v>Cassandra Brandow</v>
      </c>
      <c r="W3527" s="3" t="str">
        <f>IFERROR(VLOOKUP($B3527, 'Returns'!$A$2:$B$801, 2, FALSE), "No")</f>
        <v>No</v>
      </c>
    </row>
    <row r="3528" spans="1:23" x14ac:dyDescent="0.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VLOOKUP($M3528,People!$A$2:$B$5, 2, FALSE)</f>
        <v>Cassandra Brandow</v>
      </c>
      <c r="W3528" s="3" t="str">
        <f>IFERROR(VLOOKUP($B3528, 'Returns'!$A$2:$B$801, 2, FALSE), "No")</f>
        <v>No</v>
      </c>
    </row>
    <row r="3529" spans="1:23" x14ac:dyDescent="0.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VLOOKUP($M3529,People!$A$2:$B$5, 2, FALSE)</f>
        <v>Cassandra Brandow</v>
      </c>
      <c r="W3529" s="3" t="str">
        <f>IFERROR(VLOOKUP($B3529, 'Returns'!$A$2:$B$801, 2, FALSE), "No")</f>
        <v>No</v>
      </c>
    </row>
    <row r="3530" spans="1:23" x14ac:dyDescent="0.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VLOOKUP($M3530,People!$A$2:$B$5, 2, FALSE)</f>
        <v>Anna Andreadi</v>
      </c>
      <c r="W3530" s="3" t="str">
        <f>IFERROR(VLOOKUP($B3530, 'Returns'!$A$2:$B$801, 2, FALSE), "No")</f>
        <v>Yes</v>
      </c>
    </row>
    <row r="3531" spans="1:23" x14ac:dyDescent="0.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VLOOKUP($M3531,People!$A$2:$B$5, 2, FALSE)</f>
        <v>Cassandra Brandow</v>
      </c>
      <c r="W3531" s="3" t="str">
        <f>IFERROR(VLOOKUP($B3531, 'Returns'!$A$2:$B$801, 2, FALSE), "No")</f>
        <v>No</v>
      </c>
    </row>
    <row r="3532" spans="1:23" x14ac:dyDescent="0.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VLOOKUP($M3532,People!$A$2:$B$5, 2, FALSE)</f>
        <v>Kelly Williams</v>
      </c>
      <c r="W3532" s="3" t="str">
        <f>IFERROR(VLOOKUP($B3532, 'Returns'!$A$2:$B$801, 2, FALSE), "No")</f>
        <v>No</v>
      </c>
    </row>
    <row r="3533" spans="1:23" x14ac:dyDescent="0.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VLOOKUP($M3533,People!$A$2:$B$5, 2, FALSE)</f>
        <v>Chuck Magee</v>
      </c>
      <c r="W3533" s="3" t="str">
        <f>IFERROR(VLOOKUP($B3533, 'Returns'!$A$2:$B$801, 2, FALSE), "No")</f>
        <v>No</v>
      </c>
    </row>
    <row r="3534" spans="1:23" x14ac:dyDescent="0.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VLOOKUP($M3534,People!$A$2:$B$5, 2, FALSE)</f>
        <v>Anna Andreadi</v>
      </c>
      <c r="W3534" s="3" t="str">
        <f>IFERROR(VLOOKUP($B3534, 'Returns'!$A$2:$B$801, 2, FALSE), "No")</f>
        <v>No</v>
      </c>
    </row>
    <row r="3535" spans="1:23" x14ac:dyDescent="0.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VLOOKUP($M3535,People!$A$2:$B$5, 2, FALSE)</f>
        <v>Anna Andreadi</v>
      </c>
      <c r="W3535" s="3" t="str">
        <f>IFERROR(VLOOKUP($B3535, 'Returns'!$A$2:$B$801, 2, FALSE), "No")</f>
        <v>No</v>
      </c>
    </row>
    <row r="3536" spans="1:23" x14ac:dyDescent="0.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VLOOKUP($M3536,People!$A$2:$B$5, 2, FALSE)</f>
        <v>Anna Andreadi</v>
      </c>
      <c r="W3536" s="3" t="str">
        <f>IFERROR(VLOOKUP($B3536, 'Returns'!$A$2:$B$801, 2, FALSE), "No")</f>
        <v>No</v>
      </c>
    </row>
    <row r="3537" spans="1:23" x14ac:dyDescent="0.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VLOOKUP($M3537,People!$A$2:$B$5, 2, FALSE)</f>
        <v>Anna Andreadi</v>
      </c>
      <c r="W3537" s="3" t="str">
        <f>IFERROR(VLOOKUP($B3537, 'Returns'!$A$2:$B$801, 2, FALSE), "No")</f>
        <v>No</v>
      </c>
    </row>
    <row r="3538" spans="1:23" x14ac:dyDescent="0.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VLOOKUP($M3538,People!$A$2:$B$5, 2, FALSE)</f>
        <v>Chuck Magee</v>
      </c>
      <c r="W3538" s="3" t="str">
        <f>IFERROR(VLOOKUP($B3538, 'Returns'!$A$2:$B$801, 2, FALSE), "No")</f>
        <v>No</v>
      </c>
    </row>
    <row r="3539" spans="1:23" x14ac:dyDescent="0.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VLOOKUP($M3539,People!$A$2:$B$5, 2, FALSE)</f>
        <v>Cassandra Brandow</v>
      </c>
      <c r="W3539" s="3" t="str">
        <f>IFERROR(VLOOKUP($B3539, 'Returns'!$A$2:$B$801, 2, FALSE), "No")</f>
        <v>No</v>
      </c>
    </row>
    <row r="3540" spans="1:23" x14ac:dyDescent="0.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VLOOKUP($M3540,People!$A$2:$B$5, 2, FALSE)</f>
        <v>Cassandra Brandow</v>
      </c>
      <c r="W3540" s="3" t="str">
        <f>IFERROR(VLOOKUP($B3540, 'Returns'!$A$2:$B$801, 2, FALSE), "No")</f>
        <v>No</v>
      </c>
    </row>
    <row r="3541" spans="1:23" x14ac:dyDescent="0.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VLOOKUP($M3541,People!$A$2:$B$5, 2, FALSE)</f>
        <v>Cassandra Brandow</v>
      </c>
      <c r="W3541" s="3" t="str">
        <f>IFERROR(VLOOKUP($B3541, 'Returns'!$A$2:$B$801, 2, FALSE), "No")</f>
        <v>No</v>
      </c>
    </row>
    <row r="3542" spans="1:23" x14ac:dyDescent="0.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VLOOKUP($M3542,People!$A$2:$B$5, 2, FALSE)</f>
        <v>Cassandra Brandow</v>
      </c>
      <c r="W3542" s="3" t="str">
        <f>IFERROR(VLOOKUP($B3542, 'Returns'!$A$2:$B$801, 2, FALSE), "No")</f>
        <v>No</v>
      </c>
    </row>
    <row r="3543" spans="1:23" x14ac:dyDescent="0.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VLOOKUP($M3543,People!$A$2:$B$5, 2, FALSE)</f>
        <v>Chuck Magee</v>
      </c>
      <c r="W3543" s="3" t="str">
        <f>IFERROR(VLOOKUP($B3543, 'Returns'!$A$2:$B$801, 2, FALSE), "No")</f>
        <v>No</v>
      </c>
    </row>
    <row r="3544" spans="1:23" x14ac:dyDescent="0.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VLOOKUP($M3544,People!$A$2:$B$5, 2, FALSE)</f>
        <v>Chuck Magee</v>
      </c>
      <c r="W3544" s="3" t="str">
        <f>IFERROR(VLOOKUP($B3544, 'Returns'!$A$2:$B$801, 2, FALSE), "No")</f>
        <v>No</v>
      </c>
    </row>
    <row r="3545" spans="1:23" x14ac:dyDescent="0.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VLOOKUP($M3545,People!$A$2:$B$5, 2, FALSE)</f>
        <v>Chuck Magee</v>
      </c>
      <c r="W3545" s="3" t="str">
        <f>IFERROR(VLOOKUP($B3545, 'Returns'!$A$2:$B$801, 2, FALSE), "No")</f>
        <v>No</v>
      </c>
    </row>
    <row r="3546" spans="1:23" x14ac:dyDescent="0.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VLOOKUP($M3546,People!$A$2:$B$5, 2, FALSE)</f>
        <v>Kelly Williams</v>
      </c>
      <c r="W3546" s="3" t="str">
        <f>IFERROR(VLOOKUP($B3546, 'Returns'!$A$2:$B$801, 2, FALSE), "No")</f>
        <v>No</v>
      </c>
    </row>
    <row r="3547" spans="1:23" x14ac:dyDescent="0.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VLOOKUP($M3547,People!$A$2:$B$5, 2, FALSE)</f>
        <v>Kelly Williams</v>
      </c>
      <c r="W3547" s="3" t="str">
        <f>IFERROR(VLOOKUP($B3547, 'Returns'!$A$2:$B$801, 2, FALSE), "No")</f>
        <v>No</v>
      </c>
    </row>
    <row r="3548" spans="1:23" x14ac:dyDescent="0.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VLOOKUP($M3548,People!$A$2:$B$5, 2, FALSE)</f>
        <v>Cassandra Brandow</v>
      </c>
      <c r="W3548" s="3" t="str">
        <f>IFERROR(VLOOKUP($B3548, 'Returns'!$A$2:$B$801, 2, FALSE), "No")</f>
        <v>No</v>
      </c>
    </row>
    <row r="3549" spans="1:23" x14ac:dyDescent="0.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VLOOKUP($M3549,People!$A$2:$B$5, 2, FALSE)</f>
        <v>Cassandra Brandow</v>
      </c>
      <c r="W3549" s="3" t="str">
        <f>IFERROR(VLOOKUP($B3549, 'Returns'!$A$2:$B$801, 2, FALSE), "No")</f>
        <v>No</v>
      </c>
    </row>
    <row r="3550" spans="1:23" x14ac:dyDescent="0.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VLOOKUP($M3550,People!$A$2:$B$5, 2, FALSE)</f>
        <v>Cassandra Brandow</v>
      </c>
      <c r="W3550" s="3" t="str">
        <f>IFERROR(VLOOKUP($B3550, 'Returns'!$A$2:$B$801, 2, FALSE), "No")</f>
        <v>No</v>
      </c>
    </row>
    <row r="3551" spans="1:23" x14ac:dyDescent="0.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VLOOKUP($M3551,People!$A$2:$B$5, 2, FALSE)</f>
        <v>Cassandra Brandow</v>
      </c>
      <c r="W3551" s="3" t="str">
        <f>IFERROR(VLOOKUP($B3551, 'Returns'!$A$2:$B$801, 2, FALSE), "No")</f>
        <v>No</v>
      </c>
    </row>
    <row r="3552" spans="1:23" x14ac:dyDescent="0.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VLOOKUP($M3552,People!$A$2:$B$5, 2, FALSE)</f>
        <v>Kelly Williams</v>
      </c>
      <c r="W3552" s="3" t="str">
        <f>IFERROR(VLOOKUP($B3552, 'Returns'!$A$2:$B$801, 2, FALSE), "No")</f>
        <v>No</v>
      </c>
    </row>
    <row r="3553" spans="1:23" x14ac:dyDescent="0.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VLOOKUP($M3553,People!$A$2:$B$5, 2, FALSE)</f>
        <v>Kelly Williams</v>
      </c>
      <c r="W3553" s="3" t="str">
        <f>IFERROR(VLOOKUP($B3553, 'Returns'!$A$2:$B$801, 2, FALSE), "No")</f>
        <v>No</v>
      </c>
    </row>
    <row r="3554" spans="1:23" x14ac:dyDescent="0.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VLOOKUP($M3554,People!$A$2:$B$5, 2, FALSE)</f>
        <v>Kelly Williams</v>
      </c>
      <c r="W3554" s="3" t="str">
        <f>IFERROR(VLOOKUP($B3554, 'Returns'!$A$2:$B$801, 2, FALSE), "No")</f>
        <v>No</v>
      </c>
    </row>
    <row r="3555" spans="1:23" x14ac:dyDescent="0.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VLOOKUP($M3555,People!$A$2:$B$5, 2, FALSE)</f>
        <v>Chuck Magee</v>
      </c>
      <c r="W3555" s="3" t="str">
        <f>IFERROR(VLOOKUP($B3555, 'Returns'!$A$2:$B$801, 2, FALSE), "No")</f>
        <v>No</v>
      </c>
    </row>
    <row r="3556" spans="1:23" x14ac:dyDescent="0.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VLOOKUP($M3556,People!$A$2:$B$5, 2, FALSE)</f>
        <v>Anna Andreadi</v>
      </c>
      <c r="W3556" s="3" t="str">
        <f>IFERROR(VLOOKUP($B3556, 'Returns'!$A$2:$B$801, 2, FALSE), "No")</f>
        <v>No</v>
      </c>
    </row>
    <row r="3557" spans="1:23" x14ac:dyDescent="0.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VLOOKUP($M3557,People!$A$2:$B$5, 2, FALSE)</f>
        <v>Anna Andreadi</v>
      </c>
      <c r="W3557" s="3" t="str">
        <f>IFERROR(VLOOKUP($B3557, 'Returns'!$A$2:$B$801, 2, FALSE), "No")</f>
        <v>No</v>
      </c>
    </row>
    <row r="3558" spans="1:23" x14ac:dyDescent="0.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VLOOKUP($M3558,People!$A$2:$B$5, 2, FALSE)</f>
        <v>Anna Andreadi</v>
      </c>
      <c r="W3558" s="3" t="str">
        <f>IFERROR(VLOOKUP($B3558, 'Returns'!$A$2:$B$801, 2, FALSE), "No")</f>
        <v>Yes</v>
      </c>
    </row>
    <row r="3559" spans="1:23" x14ac:dyDescent="0.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VLOOKUP($M3559,People!$A$2:$B$5, 2, FALSE)</f>
        <v>Anna Andreadi</v>
      </c>
      <c r="W3559" s="3" t="str">
        <f>IFERROR(VLOOKUP($B3559, 'Returns'!$A$2:$B$801, 2, FALSE), "No")</f>
        <v>Yes</v>
      </c>
    </row>
    <row r="3560" spans="1:23" x14ac:dyDescent="0.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VLOOKUP($M3560,People!$A$2:$B$5, 2, FALSE)</f>
        <v>Anna Andreadi</v>
      </c>
      <c r="W3560" s="3" t="str">
        <f>IFERROR(VLOOKUP($B3560, 'Returns'!$A$2:$B$801, 2, FALSE), "No")</f>
        <v>No</v>
      </c>
    </row>
    <row r="3561" spans="1:23" x14ac:dyDescent="0.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VLOOKUP($M3561,People!$A$2:$B$5, 2, FALSE)</f>
        <v>Anna Andreadi</v>
      </c>
      <c r="W3561" s="3" t="str">
        <f>IFERROR(VLOOKUP($B3561, 'Returns'!$A$2:$B$801, 2, FALSE), "No")</f>
        <v>No</v>
      </c>
    </row>
    <row r="3562" spans="1:23" x14ac:dyDescent="0.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VLOOKUP($M3562,People!$A$2:$B$5, 2, FALSE)</f>
        <v>Chuck Magee</v>
      </c>
      <c r="W3562" s="3" t="str">
        <f>IFERROR(VLOOKUP($B3562, 'Returns'!$A$2:$B$801, 2, FALSE), "No")</f>
        <v>No</v>
      </c>
    </row>
    <row r="3563" spans="1:23" x14ac:dyDescent="0.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VLOOKUP($M3563,People!$A$2:$B$5, 2, FALSE)</f>
        <v>Chuck Magee</v>
      </c>
      <c r="W3563" s="3" t="str">
        <f>IFERROR(VLOOKUP($B3563, 'Returns'!$A$2:$B$801, 2, FALSE), "No")</f>
        <v>No</v>
      </c>
    </row>
    <row r="3564" spans="1:23" x14ac:dyDescent="0.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VLOOKUP($M3564,People!$A$2:$B$5, 2, FALSE)</f>
        <v>Chuck Magee</v>
      </c>
      <c r="W3564" s="3" t="str">
        <f>IFERROR(VLOOKUP($B3564, 'Returns'!$A$2:$B$801, 2, FALSE), "No")</f>
        <v>No</v>
      </c>
    </row>
    <row r="3565" spans="1:23" x14ac:dyDescent="0.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VLOOKUP($M3565,People!$A$2:$B$5, 2, FALSE)</f>
        <v>Chuck Magee</v>
      </c>
      <c r="W3565" s="3" t="str">
        <f>IFERROR(VLOOKUP($B3565, 'Returns'!$A$2:$B$801, 2, FALSE), "No")</f>
        <v>No</v>
      </c>
    </row>
    <row r="3566" spans="1:23" x14ac:dyDescent="0.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VLOOKUP($M3566,People!$A$2:$B$5, 2, FALSE)</f>
        <v>Anna Andreadi</v>
      </c>
      <c r="W3566" s="3" t="str">
        <f>IFERROR(VLOOKUP($B3566, 'Returns'!$A$2:$B$801, 2, FALSE), "No")</f>
        <v>No</v>
      </c>
    </row>
    <row r="3567" spans="1:23" x14ac:dyDescent="0.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VLOOKUP($M3567,People!$A$2:$B$5, 2, FALSE)</f>
        <v>Anna Andreadi</v>
      </c>
      <c r="W3567" s="3" t="str">
        <f>IFERROR(VLOOKUP($B3567, 'Returns'!$A$2:$B$801, 2, FALSE), "No")</f>
        <v>No</v>
      </c>
    </row>
    <row r="3568" spans="1:23" x14ac:dyDescent="0.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VLOOKUP($M3568,People!$A$2:$B$5, 2, FALSE)</f>
        <v>Kelly Williams</v>
      </c>
      <c r="W3568" s="3" t="str">
        <f>IFERROR(VLOOKUP($B3568, 'Returns'!$A$2:$B$801, 2, FALSE), "No")</f>
        <v>No</v>
      </c>
    </row>
    <row r="3569" spans="1:23" x14ac:dyDescent="0.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VLOOKUP($M3569,People!$A$2:$B$5, 2, FALSE)</f>
        <v>Kelly Williams</v>
      </c>
      <c r="W3569" s="3" t="str">
        <f>IFERROR(VLOOKUP($B3569, 'Returns'!$A$2:$B$801, 2, FALSE), "No")</f>
        <v>No</v>
      </c>
    </row>
    <row r="3570" spans="1:23" x14ac:dyDescent="0.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VLOOKUP($M3570,People!$A$2:$B$5, 2, FALSE)</f>
        <v>Anna Andreadi</v>
      </c>
      <c r="W3570" s="3" t="str">
        <f>IFERROR(VLOOKUP($B3570, 'Returns'!$A$2:$B$801, 2, FALSE), "No")</f>
        <v>No</v>
      </c>
    </row>
    <row r="3571" spans="1:23" x14ac:dyDescent="0.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VLOOKUP($M3571,People!$A$2:$B$5, 2, FALSE)</f>
        <v>Anna Andreadi</v>
      </c>
      <c r="W3571" s="3" t="str">
        <f>IFERROR(VLOOKUP($B3571, 'Returns'!$A$2:$B$801, 2, FALSE), "No")</f>
        <v>No</v>
      </c>
    </row>
    <row r="3572" spans="1:23" x14ac:dyDescent="0.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VLOOKUP($M3572,People!$A$2:$B$5, 2, FALSE)</f>
        <v>Anna Andreadi</v>
      </c>
      <c r="W3572" s="3" t="str">
        <f>IFERROR(VLOOKUP($B3572, 'Returns'!$A$2:$B$801, 2, FALSE), "No")</f>
        <v>No</v>
      </c>
    </row>
    <row r="3573" spans="1:23" x14ac:dyDescent="0.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VLOOKUP($M3573,People!$A$2:$B$5, 2, FALSE)</f>
        <v>Anna Andreadi</v>
      </c>
      <c r="W3573" s="3" t="str">
        <f>IFERROR(VLOOKUP($B3573, 'Returns'!$A$2:$B$801, 2, FALSE), "No")</f>
        <v>No</v>
      </c>
    </row>
    <row r="3574" spans="1:23" x14ac:dyDescent="0.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VLOOKUP($M3574,People!$A$2:$B$5, 2, FALSE)</f>
        <v>Kelly Williams</v>
      </c>
      <c r="W3574" s="3" t="str">
        <f>IFERROR(VLOOKUP($B3574, 'Returns'!$A$2:$B$801, 2, FALSE), "No")</f>
        <v>No</v>
      </c>
    </row>
    <row r="3575" spans="1:23" x14ac:dyDescent="0.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VLOOKUP($M3575,People!$A$2:$B$5, 2, FALSE)</f>
        <v>Chuck Magee</v>
      </c>
      <c r="W3575" s="3" t="str">
        <f>IFERROR(VLOOKUP($B3575, 'Returns'!$A$2:$B$801, 2, FALSE), "No")</f>
        <v>No</v>
      </c>
    </row>
    <row r="3576" spans="1:23" x14ac:dyDescent="0.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VLOOKUP($M3576,People!$A$2:$B$5, 2, FALSE)</f>
        <v>Chuck Magee</v>
      </c>
      <c r="W3576" s="3" t="str">
        <f>IFERROR(VLOOKUP($B3576, 'Returns'!$A$2:$B$801, 2, FALSE), "No")</f>
        <v>No</v>
      </c>
    </row>
    <row r="3577" spans="1:23" x14ac:dyDescent="0.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VLOOKUP($M3577,People!$A$2:$B$5, 2, FALSE)</f>
        <v>Cassandra Brandow</v>
      </c>
      <c r="W3577" s="3" t="str">
        <f>IFERROR(VLOOKUP($B3577, 'Returns'!$A$2:$B$801, 2, FALSE), "No")</f>
        <v>No</v>
      </c>
    </row>
    <row r="3578" spans="1:23" x14ac:dyDescent="0.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VLOOKUP($M3578,People!$A$2:$B$5, 2, FALSE)</f>
        <v>Anna Andreadi</v>
      </c>
      <c r="W3578" s="3" t="str">
        <f>IFERROR(VLOOKUP($B3578, 'Returns'!$A$2:$B$801, 2, FALSE), "No")</f>
        <v>No</v>
      </c>
    </row>
    <row r="3579" spans="1:23" x14ac:dyDescent="0.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VLOOKUP($M3579,People!$A$2:$B$5, 2, FALSE)</f>
        <v>Anna Andreadi</v>
      </c>
      <c r="W3579" s="3" t="str">
        <f>IFERROR(VLOOKUP($B3579, 'Returns'!$A$2:$B$801, 2, FALSE), "No")</f>
        <v>No</v>
      </c>
    </row>
    <row r="3580" spans="1:23" x14ac:dyDescent="0.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VLOOKUP($M3580,People!$A$2:$B$5, 2, FALSE)</f>
        <v>Cassandra Brandow</v>
      </c>
      <c r="W3580" s="3" t="str">
        <f>IFERROR(VLOOKUP($B3580, 'Returns'!$A$2:$B$801, 2, FALSE), "No")</f>
        <v>No</v>
      </c>
    </row>
    <row r="3581" spans="1:23" x14ac:dyDescent="0.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VLOOKUP($M3581,People!$A$2:$B$5, 2, FALSE)</f>
        <v>Cassandra Brandow</v>
      </c>
      <c r="W3581" s="3" t="str">
        <f>IFERROR(VLOOKUP($B3581, 'Returns'!$A$2:$B$801, 2, FALSE), "No")</f>
        <v>No</v>
      </c>
    </row>
    <row r="3582" spans="1:23" x14ac:dyDescent="0.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VLOOKUP($M3582,People!$A$2:$B$5, 2, FALSE)</f>
        <v>Cassandra Brandow</v>
      </c>
      <c r="W3582" s="3" t="str">
        <f>IFERROR(VLOOKUP($B3582, 'Returns'!$A$2:$B$801, 2, FALSE), "No")</f>
        <v>No</v>
      </c>
    </row>
    <row r="3583" spans="1:23" x14ac:dyDescent="0.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VLOOKUP($M3583,People!$A$2:$B$5, 2, FALSE)</f>
        <v>Kelly Williams</v>
      </c>
      <c r="W3583" s="3" t="str">
        <f>IFERROR(VLOOKUP($B3583, 'Returns'!$A$2:$B$801, 2, FALSE), "No")</f>
        <v>No</v>
      </c>
    </row>
    <row r="3584" spans="1:23" x14ac:dyDescent="0.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VLOOKUP($M3584,People!$A$2:$B$5, 2, FALSE)</f>
        <v>Kelly Williams</v>
      </c>
      <c r="W3584" s="3" t="str">
        <f>IFERROR(VLOOKUP($B3584, 'Returns'!$A$2:$B$801, 2, FALSE), "No")</f>
        <v>No</v>
      </c>
    </row>
    <row r="3585" spans="1:23" x14ac:dyDescent="0.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VLOOKUP($M3585,People!$A$2:$B$5, 2, FALSE)</f>
        <v>Kelly Williams</v>
      </c>
      <c r="W3585" s="3" t="str">
        <f>IFERROR(VLOOKUP($B3585, 'Returns'!$A$2:$B$801, 2, FALSE), "No")</f>
        <v>No</v>
      </c>
    </row>
    <row r="3586" spans="1:23" x14ac:dyDescent="0.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VLOOKUP($M3586,People!$A$2:$B$5, 2, FALSE)</f>
        <v>Kelly Williams</v>
      </c>
      <c r="W3586" s="3" t="str">
        <f>IFERROR(VLOOKUP($B3586, 'Returns'!$A$2:$B$801, 2, FALSE), "No")</f>
        <v>No</v>
      </c>
    </row>
    <row r="3587" spans="1:23" x14ac:dyDescent="0.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VLOOKUP($M3587,People!$A$2:$B$5, 2, FALSE)</f>
        <v>Kelly Williams</v>
      </c>
      <c r="W3587" s="3" t="str">
        <f>IFERROR(VLOOKUP($B3587, 'Returns'!$A$2:$B$801, 2, FALSE), "No")</f>
        <v>No</v>
      </c>
    </row>
    <row r="3588" spans="1:23" x14ac:dyDescent="0.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VLOOKUP($M3588,People!$A$2:$B$5, 2, FALSE)</f>
        <v>Anna Andreadi</v>
      </c>
      <c r="W3588" s="3" t="str">
        <f>IFERROR(VLOOKUP($B3588, 'Returns'!$A$2:$B$801, 2, FALSE), "No")</f>
        <v>No</v>
      </c>
    </row>
    <row r="3589" spans="1:23" x14ac:dyDescent="0.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VLOOKUP($M3589,People!$A$2:$B$5, 2, FALSE)</f>
        <v>Chuck Magee</v>
      </c>
      <c r="W3589" s="3" t="str">
        <f>IFERROR(VLOOKUP($B3589, 'Returns'!$A$2:$B$801, 2, FALSE), "No")</f>
        <v>No</v>
      </c>
    </row>
    <row r="3590" spans="1:23" x14ac:dyDescent="0.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VLOOKUP($M3590,People!$A$2:$B$5, 2, FALSE)</f>
        <v>Cassandra Brandow</v>
      </c>
      <c r="W3590" s="3" t="str">
        <f>IFERROR(VLOOKUP($B3590, 'Returns'!$A$2:$B$801, 2, FALSE), "No")</f>
        <v>Yes</v>
      </c>
    </row>
    <row r="3591" spans="1:23" x14ac:dyDescent="0.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VLOOKUP($M3591,People!$A$2:$B$5, 2, FALSE)</f>
        <v>Cassandra Brandow</v>
      </c>
      <c r="W3591" s="3" t="str">
        <f>IFERROR(VLOOKUP($B3591, 'Returns'!$A$2:$B$801, 2, FALSE), "No")</f>
        <v>No</v>
      </c>
    </row>
    <row r="3592" spans="1:23" x14ac:dyDescent="0.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VLOOKUP($M3592,People!$A$2:$B$5, 2, FALSE)</f>
        <v>Cassandra Brandow</v>
      </c>
      <c r="W3592" s="3" t="str">
        <f>IFERROR(VLOOKUP($B3592, 'Returns'!$A$2:$B$801, 2, FALSE), "No")</f>
        <v>No</v>
      </c>
    </row>
    <row r="3593" spans="1:23" x14ac:dyDescent="0.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VLOOKUP($M3593,People!$A$2:$B$5, 2, FALSE)</f>
        <v>Kelly Williams</v>
      </c>
      <c r="W3593" s="3" t="str">
        <f>IFERROR(VLOOKUP($B3593, 'Returns'!$A$2:$B$801, 2, FALSE), "No")</f>
        <v>No</v>
      </c>
    </row>
    <row r="3594" spans="1:23" x14ac:dyDescent="0.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VLOOKUP($M3594,People!$A$2:$B$5, 2, FALSE)</f>
        <v>Chuck Magee</v>
      </c>
      <c r="W3594" s="3" t="str">
        <f>IFERROR(VLOOKUP($B3594, 'Returns'!$A$2:$B$801, 2, FALSE), "No")</f>
        <v>No</v>
      </c>
    </row>
    <row r="3595" spans="1:23" x14ac:dyDescent="0.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VLOOKUP($M3595,People!$A$2:$B$5, 2, FALSE)</f>
        <v>Chuck Magee</v>
      </c>
      <c r="W3595" s="3" t="str">
        <f>IFERROR(VLOOKUP($B3595, 'Returns'!$A$2:$B$801, 2, FALSE), "No")</f>
        <v>No</v>
      </c>
    </row>
    <row r="3596" spans="1:23" x14ac:dyDescent="0.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VLOOKUP($M3596,People!$A$2:$B$5, 2, FALSE)</f>
        <v>Chuck Magee</v>
      </c>
      <c r="W3596" s="3" t="str">
        <f>IFERROR(VLOOKUP($B3596, 'Returns'!$A$2:$B$801, 2, FALSE), "No")</f>
        <v>No</v>
      </c>
    </row>
    <row r="3597" spans="1:23" x14ac:dyDescent="0.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VLOOKUP($M3597,People!$A$2:$B$5, 2, FALSE)</f>
        <v>Chuck Magee</v>
      </c>
      <c r="W3597" s="3" t="str">
        <f>IFERROR(VLOOKUP($B3597, 'Returns'!$A$2:$B$801, 2, FALSE), "No")</f>
        <v>No</v>
      </c>
    </row>
    <row r="3598" spans="1:23" x14ac:dyDescent="0.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VLOOKUP($M3598,People!$A$2:$B$5, 2, FALSE)</f>
        <v>Chuck Magee</v>
      </c>
      <c r="W3598" s="3" t="str">
        <f>IFERROR(VLOOKUP($B3598, 'Returns'!$A$2:$B$801, 2, FALSE), "No")</f>
        <v>No</v>
      </c>
    </row>
    <row r="3599" spans="1:23" x14ac:dyDescent="0.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VLOOKUP($M3599,People!$A$2:$B$5, 2, FALSE)</f>
        <v>Chuck Magee</v>
      </c>
      <c r="W3599" s="3" t="str">
        <f>IFERROR(VLOOKUP($B3599, 'Returns'!$A$2:$B$801, 2, FALSE), "No")</f>
        <v>No</v>
      </c>
    </row>
    <row r="3600" spans="1:23" x14ac:dyDescent="0.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VLOOKUP($M3600,People!$A$2:$B$5, 2, FALSE)</f>
        <v>Chuck Magee</v>
      </c>
      <c r="W3600" s="3" t="str">
        <f>IFERROR(VLOOKUP($B3600, 'Returns'!$A$2:$B$801, 2, FALSE), "No")</f>
        <v>No</v>
      </c>
    </row>
    <row r="3601" spans="1:23" x14ac:dyDescent="0.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VLOOKUP($M3601,People!$A$2:$B$5, 2, FALSE)</f>
        <v>Chuck Magee</v>
      </c>
      <c r="W3601" s="3" t="str">
        <f>IFERROR(VLOOKUP($B3601, 'Returns'!$A$2:$B$801, 2, FALSE), "No")</f>
        <v>No</v>
      </c>
    </row>
    <row r="3602" spans="1:23" x14ac:dyDescent="0.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VLOOKUP($M3602,People!$A$2:$B$5, 2, FALSE)</f>
        <v>Anna Andreadi</v>
      </c>
      <c r="W3602" s="3" t="str">
        <f>IFERROR(VLOOKUP($B3602, 'Returns'!$A$2:$B$801, 2, FALSE), "No")</f>
        <v>No</v>
      </c>
    </row>
    <row r="3603" spans="1:23" x14ac:dyDescent="0.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VLOOKUP($M3603,People!$A$2:$B$5, 2, FALSE)</f>
        <v>Chuck Magee</v>
      </c>
      <c r="W3603" s="3" t="str">
        <f>IFERROR(VLOOKUP($B3603, 'Returns'!$A$2:$B$801, 2, FALSE), "No")</f>
        <v>No</v>
      </c>
    </row>
    <row r="3604" spans="1:23" x14ac:dyDescent="0.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VLOOKUP($M3604,People!$A$2:$B$5, 2, FALSE)</f>
        <v>Chuck Magee</v>
      </c>
      <c r="W3604" s="3" t="str">
        <f>IFERROR(VLOOKUP($B3604, 'Returns'!$A$2:$B$801, 2, FALSE), "No")</f>
        <v>No</v>
      </c>
    </row>
    <row r="3605" spans="1:23" x14ac:dyDescent="0.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VLOOKUP($M3605,People!$A$2:$B$5, 2, FALSE)</f>
        <v>Chuck Magee</v>
      </c>
      <c r="W3605" s="3" t="str">
        <f>IFERROR(VLOOKUP($B3605, 'Returns'!$A$2:$B$801, 2, FALSE), "No")</f>
        <v>No</v>
      </c>
    </row>
    <row r="3606" spans="1:23" x14ac:dyDescent="0.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VLOOKUP($M3606,People!$A$2:$B$5, 2, FALSE)</f>
        <v>Chuck Magee</v>
      </c>
      <c r="W3606" s="3" t="str">
        <f>IFERROR(VLOOKUP($B3606, 'Returns'!$A$2:$B$801, 2, FALSE), "No")</f>
        <v>No</v>
      </c>
    </row>
    <row r="3607" spans="1:23" x14ac:dyDescent="0.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VLOOKUP($M3607,People!$A$2:$B$5, 2, FALSE)</f>
        <v>Chuck Magee</v>
      </c>
      <c r="W3607" s="3" t="str">
        <f>IFERROR(VLOOKUP($B3607, 'Returns'!$A$2:$B$801, 2, FALSE), "No")</f>
        <v>No</v>
      </c>
    </row>
    <row r="3608" spans="1:23" x14ac:dyDescent="0.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VLOOKUP($M3608,People!$A$2:$B$5, 2, FALSE)</f>
        <v>Chuck Magee</v>
      </c>
      <c r="W3608" s="3" t="str">
        <f>IFERROR(VLOOKUP($B3608, 'Returns'!$A$2:$B$801, 2, FALSE), "No")</f>
        <v>No</v>
      </c>
    </row>
    <row r="3609" spans="1:23" x14ac:dyDescent="0.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VLOOKUP($M3609,People!$A$2:$B$5, 2, FALSE)</f>
        <v>Chuck Magee</v>
      </c>
      <c r="W3609" s="3" t="str">
        <f>IFERROR(VLOOKUP($B3609, 'Returns'!$A$2:$B$801, 2, FALSE), "No")</f>
        <v>No</v>
      </c>
    </row>
    <row r="3610" spans="1:23" x14ac:dyDescent="0.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VLOOKUP($M3610,People!$A$2:$B$5, 2, FALSE)</f>
        <v>Chuck Magee</v>
      </c>
      <c r="W3610" s="3" t="str">
        <f>IFERROR(VLOOKUP($B3610, 'Returns'!$A$2:$B$801, 2, FALSE), "No")</f>
        <v>No</v>
      </c>
    </row>
    <row r="3611" spans="1:23" x14ac:dyDescent="0.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VLOOKUP($M3611,People!$A$2:$B$5, 2, FALSE)</f>
        <v>Chuck Magee</v>
      </c>
      <c r="W3611" s="3" t="str">
        <f>IFERROR(VLOOKUP($B3611, 'Returns'!$A$2:$B$801, 2, FALSE), "No")</f>
        <v>No</v>
      </c>
    </row>
    <row r="3612" spans="1:23" x14ac:dyDescent="0.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VLOOKUP($M3612,People!$A$2:$B$5, 2, FALSE)</f>
        <v>Chuck Magee</v>
      </c>
      <c r="W3612" s="3" t="str">
        <f>IFERROR(VLOOKUP($B3612, 'Returns'!$A$2:$B$801, 2, FALSE), "No")</f>
        <v>No</v>
      </c>
    </row>
    <row r="3613" spans="1:23" x14ac:dyDescent="0.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VLOOKUP($M3613,People!$A$2:$B$5, 2, FALSE)</f>
        <v>Kelly Williams</v>
      </c>
      <c r="W3613" s="3" t="str">
        <f>IFERROR(VLOOKUP($B3613, 'Returns'!$A$2:$B$801, 2, FALSE), "No")</f>
        <v>No</v>
      </c>
    </row>
    <row r="3614" spans="1:23" x14ac:dyDescent="0.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VLOOKUP($M3614,People!$A$2:$B$5, 2, FALSE)</f>
        <v>Chuck Magee</v>
      </c>
      <c r="W3614" s="3" t="str">
        <f>IFERROR(VLOOKUP($B3614, 'Returns'!$A$2:$B$801, 2, FALSE), "No")</f>
        <v>No</v>
      </c>
    </row>
    <row r="3615" spans="1:23" x14ac:dyDescent="0.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VLOOKUP($M3615,People!$A$2:$B$5, 2, FALSE)</f>
        <v>Chuck Magee</v>
      </c>
      <c r="W3615" s="3" t="str">
        <f>IFERROR(VLOOKUP($B3615, 'Returns'!$A$2:$B$801, 2, FALSE), "No")</f>
        <v>No</v>
      </c>
    </row>
    <row r="3616" spans="1:23" x14ac:dyDescent="0.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VLOOKUP($M3616,People!$A$2:$B$5, 2, FALSE)</f>
        <v>Kelly Williams</v>
      </c>
      <c r="W3616" s="3" t="str">
        <f>IFERROR(VLOOKUP($B3616, 'Returns'!$A$2:$B$801, 2, FALSE), "No")</f>
        <v>No</v>
      </c>
    </row>
    <row r="3617" spans="1:23" x14ac:dyDescent="0.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VLOOKUP($M3617,People!$A$2:$B$5, 2, FALSE)</f>
        <v>Kelly Williams</v>
      </c>
      <c r="W3617" s="3" t="str">
        <f>IFERROR(VLOOKUP($B3617, 'Returns'!$A$2:$B$801, 2, FALSE), "No")</f>
        <v>No</v>
      </c>
    </row>
    <row r="3618" spans="1:23" x14ac:dyDescent="0.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VLOOKUP($M3618,People!$A$2:$B$5, 2, FALSE)</f>
        <v>Chuck Magee</v>
      </c>
      <c r="W3618" s="3" t="str">
        <f>IFERROR(VLOOKUP($B3618, 'Returns'!$A$2:$B$801, 2, FALSE), "No")</f>
        <v>No</v>
      </c>
    </row>
    <row r="3619" spans="1:23" x14ac:dyDescent="0.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VLOOKUP($M3619,People!$A$2:$B$5, 2, FALSE)</f>
        <v>Anna Andreadi</v>
      </c>
      <c r="W3619" s="3" t="str">
        <f>IFERROR(VLOOKUP($B3619, 'Returns'!$A$2:$B$801, 2, FALSE), "No")</f>
        <v>Yes</v>
      </c>
    </row>
    <row r="3620" spans="1:23" x14ac:dyDescent="0.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VLOOKUP($M3620,People!$A$2:$B$5, 2, FALSE)</f>
        <v>Anna Andreadi</v>
      </c>
      <c r="W3620" s="3" t="str">
        <f>IFERROR(VLOOKUP($B3620, 'Returns'!$A$2:$B$801, 2, FALSE), "No")</f>
        <v>Yes</v>
      </c>
    </row>
    <row r="3621" spans="1:23" x14ac:dyDescent="0.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VLOOKUP($M3621,People!$A$2:$B$5, 2, FALSE)</f>
        <v>Anna Andreadi</v>
      </c>
      <c r="W3621" s="3" t="str">
        <f>IFERROR(VLOOKUP($B3621, 'Returns'!$A$2:$B$801, 2, FALSE), "No")</f>
        <v>Yes</v>
      </c>
    </row>
    <row r="3622" spans="1:23" x14ac:dyDescent="0.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VLOOKUP($M3622,People!$A$2:$B$5, 2, FALSE)</f>
        <v>Cassandra Brandow</v>
      </c>
      <c r="W3622" s="3" t="str">
        <f>IFERROR(VLOOKUP($B3622, 'Returns'!$A$2:$B$801, 2, FALSE), "No")</f>
        <v>No</v>
      </c>
    </row>
    <row r="3623" spans="1:23" x14ac:dyDescent="0.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VLOOKUP($M3623,People!$A$2:$B$5, 2, FALSE)</f>
        <v>Cassandra Brandow</v>
      </c>
      <c r="W3623" s="3" t="str">
        <f>IFERROR(VLOOKUP($B3623, 'Returns'!$A$2:$B$801, 2, FALSE), "No")</f>
        <v>No</v>
      </c>
    </row>
    <row r="3624" spans="1:23" x14ac:dyDescent="0.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VLOOKUP($M3624,People!$A$2:$B$5, 2, FALSE)</f>
        <v>Cassandra Brandow</v>
      </c>
      <c r="W3624" s="3" t="str">
        <f>IFERROR(VLOOKUP($B3624, 'Returns'!$A$2:$B$801, 2, FALSE), "No")</f>
        <v>No</v>
      </c>
    </row>
    <row r="3625" spans="1:23" x14ac:dyDescent="0.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VLOOKUP($M3625,People!$A$2:$B$5, 2, FALSE)</f>
        <v>Cassandra Brandow</v>
      </c>
      <c r="W3625" s="3" t="str">
        <f>IFERROR(VLOOKUP($B3625, 'Returns'!$A$2:$B$801, 2, FALSE), "No")</f>
        <v>No</v>
      </c>
    </row>
    <row r="3626" spans="1:23" x14ac:dyDescent="0.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VLOOKUP($M3626,People!$A$2:$B$5, 2, FALSE)</f>
        <v>Anna Andreadi</v>
      </c>
      <c r="W3626" s="3" t="str">
        <f>IFERROR(VLOOKUP($B3626, 'Returns'!$A$2:$B$801, 2, FALSE), "No")</f>
        <v>No</v>
      </c>
    </row>
    <row r="3627" spans="1:23" x14ac:dyDescent="0.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VLOOKUP($M3627,People!$A$2:$B$5, 2, FALSE)</f>
        <v>Anna Andreadi</v>
      </c>
      <c r="W3627" s="3" t="str">
        <f>IFERROR(VLOOKUP($B3627, 'Returns'!$A$2:$B$801, 2, FALSE), "No")</f>
        <v>No</v>
      </c>
    </row>
    <row r="3628" spans="1:23" x14ac:dyDescent="0.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VLOOKUP($M3628,People!$A$2:$B$5, 2, FALSE)</f>
        <v>Anna Andreadi</v>
      </c>
      <c r="W3628" s="3" t="str">
        <f>IFERROR(VLOOKUP($B3628, 'Returns'!$A$2:$B$801, 2, FALSE), "No")</f>
        <v>No</v>
      </c>
    </row>
    <row r="3629" spans="1:23" x14ac:dyDescent="0.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VLOOKUP($M3629,People!$A$2:$B$5, 2, FALSE)</f>
        <v>Anna Andreadi</v>
      </c>
      <c r="W3629" s="3" t="str">
        <f>IFERROR(VLOOKUP($B3629, 'Returns'!$A$2:$B$801, 2, FALSE), "No")</f>
        <v>No</v>
      </c>
    </row>
    <row r="3630" spans="1:23" x14ac:dyDescent="0.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VLOOKUP($M3630,People!$A$2:$B$5, 2, FALSE)</f>
        <v>Anna Andreadi</v>
      </c>
      <c r="W3630" s="3" t="str">
        <f>IFERROR(VLOOKUP($B3630, 'Returns'!$A$2:$B$801, 2, FALSE), "No")</f>
        <v>No</v>
      </c>
    </row>
    <row r="3631" spans="1:23" x14ac:dyDescent="0.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VLOOKUP($M3631,People!$A$2:$B$5, 2, FALSE)</f>
        <v>Chuck Magee</v>
      </c>
      <c r="W3631" s="3" t="str">
        <f>IFERROR(VLOOKUP($B3631, 'Returns'!$A$2:$B$801, 2, FALSE), "No")</f>
        <v>No</v>
      </c>
    </row>
    <row r="3632" spans="1:23" x14ac:dyDescent="0.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VLOOKUP($M3632,People!$A$2:$B$5, 2, FALSE)</f>
        <v>Chuck Magee</v>
      </c>
      <c r="W3632" s="3" t="str">
        <f>IFERROR(VLOOKUP($B3632, 'Returns'!$A$2:$B$801, 2, FALSE), "No")</f>
        <v>No</v>
      </c>
    </row>
    <row r="3633" spans="1:23" x14ac:dyDescent="0.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VLOOKUP($M3633,People!$A$2:$B$5, 2, FALSE)</f>
        <v>Anna Andreadi</v>
      </c>
      <c r="W3633" s="3" t="str">
        <f>IFERROR(VLOOKUP($B3633, 'Returns'!$A$2:$B$801, 2, FALSE), "No")</f>
        <v>No</v>
      </c>
    </row>
    <row r="3634" spans="1:23" x14ac:dyDescent="0.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VLOOKUP($M3634,People!$A$2:$B$5, 2, FALSE)</f>
        <v>Anna Andreadi</v>
      </c>
      <c r="W3634" s="3" t="str">
        <f>IFERROR(VLOOKUP($B3634, 'Returns'!$A$2:$B$801, 2, FALSE), "No")</f>
        <v>No</v>
      </c>
    </row>
    <row r="3635" spans="1:23" x14ac:dyDescent="0.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VLOOKUP($M3635,People!$A$2:$B$5, 2, FALSE)</f>
        <v>Chuck Magee</v>
      </c>
      <c r="W3635" s="3" t="str">
        <f>IFERROR(VLOOKUP($B3635, 'Returns'!$A$2:$B$801, 2, FALSE), "No")</f>
        <v>No</v>
      </c>
    </row>
    <row r="3636" spans="1:23" x14ac:dyDescent="0.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VLOOKUP($M3636,People!$A$2:$B$5, 2, FALSE)</f>
        <v>Chuck Magee</v>
      </c>
      <c r="W3636" s="3" t="str">
        <f>IFERROR(VLOOKUP($B3636, 'Returns'!$A$2:$B$801, 2, FALSE), "No")</f>
        <v>No</v>
      </c>
    </row>
    <row r="3637" spans="1:23" x14ac:dyDescent="0.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VLOOKUP($M3637,People!$A$2:$B$5, 2, FALSE)</f>
        <v>Chuck Magee</v>
      </c>
      <c r="W3637" s="3" t="str">
        <f>IFERROR(VLOOKUP($B3637, 'Returns'!$A$2:$B$801, 2, FALSE), "No")</f>
        <v>No</v>
      </c>
    </row>
    <row r="3638" spans="1:23" x14ac:dyDescent="0.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VLOOKUP($M3638,People!$A$2:$B$5, 2, FALSE)</f>
        <v>Chuck Magee</v>
      </c>
      <c r="W3638" s="3" t="str">
        <f>IFERROR(VLOOKUP($B3638, 'Returns'!$A$2:$B$801, 2, FALSE), "No")</f>
        <v>No</v>
      </c>
    </row>
    <row r="3639" spans="1:23" x14ac:dyDescent="0.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VLOOKUP($M3639,People!$A$2:$B$5, 2, FALSE)</f>
        <v>Chuck Magee</v>
      </c>
      <c r="W3639" s="3" t="str">
        <f>IFERROR(VLOOKUP($B3639, 'Returns'!$A$2:$B$801, 2, FALSE), "No")</f>
        <v>No</v>
      </c>
    </row>
    <row r="3640" spans="1:23" x14ac:dyDescent="0.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VLOOKUP($M3640,People!$A$2:$B$5, 2, FALSE)</f>
        <v>Chuck Magee</v>
      </c>
      <c r="W3640" s="3" t="str">
        <f>IFERROR(VLOOKUP($B3640, 'Returns'!$A$2:$B$801, 2, FALSE), "No")</f>
        <v>No</v>
      </c>
    </row>
    <row r="3641" spans="1:23" x14ac:dyDescent="0.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VLOOKUP($M3641,People!$A$2:$B$5, 2, FALSE)</f>
        <v>Chuck Magee</v>
      </c>
      <c r="W3641" s="3" t="str">
        <f>IFERROR(VLOOKUP($B3641, 'Returns'!$A$2:$B$801, 2, FALSE), "No")</f>
        <v>No</v>
      </c>
    </row>
    <row r="3642" spans="1:23" x14ac:dyDescent="0.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VLOOKUP($M3642,People!$A$2:$B$5, 2, FALSE)</f>
        <v>Chuck Magee</v>
      </c>
      <c r="W3642" s="3" t="str">
        <f>IFERROR(VLOOKUP($B3642, 'Returns'!$A$2:$B$801, 2, FALSE), "No")</f>
        <v>No</v>
      </c>
    </row>
    <row r="3643" spans="1:23" x14ac:dyDescent="0.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VLOOKUP($M3643,People!$A$2:$B$5, 2, FALSE)</f>
        <v>Chuck Magee</v>
      </c>
      <c r="W3643" s="3" t="str">
        <f>IFERROR(VLOOKUP($B3643, 'Returns'!$A$2:$B$801, 2, FALSE), "No")</f>
        <v>No</v>
      </c>
    </row>
    <row r="3644" spans="1:23" x14ac:dyDescent="0.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VLOOKUP($M3644,People!$A$2:$B$5, 2, FALSE)</f>
        <v>Anna Andreadi</v>
      </c>
      <c r="W3644" s="3" t="str">
        <f>IFERROR(VLOOKUP($B3644, 'Returns'!$A$2:$B$801, 2, FALSE), "No")</f>
        <v>No</v>
      </c>
    </row>
    <row r="3645" spans="1:23" x14ac:dyDescent="0.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VLOOKUP($M3645,People!$A$2:$B$5, 2, FALSE)</f>
        <v>Anna Andreadi</v>
      </c>
      <c r="W3645" s="3" t="str">
        <f>IFERROR(VLOOKUP($B3645, 'Returns'!$A$2:$B$801, 2, FALSE), "No")</f>
        <v>No</v>
      </c>
    </row>
    <row r="3646" spans="1:23" x14ac:dyDescent="0.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VLOOKUP($M3646,People!$A$2:$B$5, 2, FALSE)</f>
        <v>Anna Andreadi</v>
      </c>
      <c r="W3646" s="3" t="str">
        <f>IFERROR(VLOOKUP($B3646, 'Returns'!$A$2:$B$801, 2, FALSE), "No")</f>
        <v>No</v>
      </c>
    </row>
    <row r="3647" spans="1:23" x14ac:dyDescent="0.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VLOOKUP($M3647,People!$A$2:$B$5, 2, FALSE)</f>
        <v>Anna Andreadi</v>
      </c>
      <c r="W3647" s="3" t="str">
        <f>IFERROR(VLOOKUP($B3647, 'Returns'!$A$2:$B$801, 2, FALSE), "No")</f>
        <v>No</v>
      </c>
    </row>
    <row r="3648" spans="1:23" x14ac:dyDescent="0.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VLOOKUP($M3648,People!$A$2:$B$5, 2, FALSE)</f>
        <v>Anna Andreadi</v>
      </c>
      <c r="W3648" s="3" t="str">
        <f>IFERROR(VLOOKUP($B3648, 'Returns'!$A$2:$B$801, 2, FALSE), "No")</f>
        <v>No</v>
      </c>
    </row>
    <row r="3649" spans="1:23" x14ac:dyDescent="0.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VLOOKUP($M3649,People!$A$2:$B$5, 2, FALSE)</f>
        <v>Anna Andreadi</v>
      </c>
      <c r="W3649" s="3" t="str">
        <f>IFERROR(VLOOKUP($B3649, 'Returns'!$A$2:$B$801, 2, FALSE), "No")</f>
        <v>No</v>
      </c>
    </row>
    <row r="3650" spans="1:23" x14ac:dyDescent="0.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VLOOKUP($M3650,People!$A$2:$B$5, 2, FALSE)</f>
        <v>Cassandra Brandow</v>
      </c>
      <c r="W3650" s="3" t="str">
        <f>IFERROR(VLOOKUP($B3650, 'Returns'!$A$2:$B$801, 2, FALSE), "No")</f>
        <v>No</v>
      </c>
    </row>
    <row r="3651" spans="1:23" x14ac:dyDescent="0.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VLOOKUP($M3651,People!$A$2:$B$5, 2, FALSE)</f>
        <v>Cassandra Brandow</v>
      </c>
      <c r="W3651" s="3" t="str">
        <f>IFERROR(VLOOKUP($B3651, 'Returns'!$A$2:$B$801, 2, FALSE), "No")</f>
        <v>No</v>
      </c>
    </row>
    <row r="3652" spans="1:23" x14ac:dyDescent="0.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VLOOKUP($M3652,People!$A$2:$B$5, 2, FALSE)</f>
        <v>Kelly Williams</v>
      </c>
      <c r="W3652" s="3" t="str">
        <f>IFERROR(VLOOKUP($B3652, 'Returns'!$A$2:$B$801, 2, FALSE), "No")</f>
        <v>No</v>
      </c>
    </row>
    <row r="3653" spans="1:23" x14ac:dyDescent="0.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VLOOKUP($M3653,People!$A$2:$B$5, 2, FALSE)</f>
        <v>Kelly Williams</v>
      </c>
      <c r="W3653" s="3" t="str">
        <f>IFERROR(VLOOKUP($B3653, 'Returns'!$A$2:$B$801, 2, FALSE), "No")</f>
        <v>No</v>
      </c>
    </row>
    <row r="3654" spans="1:23" x14ac:dyDescent="0.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VLOOKUP($M3654,People!$A$2:$B$5, 2, FALSE)</f>
        <v>Kelly Williams</v>
      </c>
      <c r="W3654" s="3" t="str">
        <f>IFERROR(VLOOKUP($B3654, 'Returns'!$A$2:$B$801, 2, FALSE), "No")</f>
        <v>No</v>
      </c>
    </row>
    <row r="3655" spans="1:23" x14ac:dyDescent="0.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VLOOKUP($M3655,People!$A$2:$B$5, 2, FALSE)</f>
        <v>Kelly Williams</v>
      </c>
      <c r="W3655" s="3" t="str">
        <f>IFERROR(VLOOKUP($B3655, 'Returns'!$A$2:$B$801, 2, FALSE), "No")</f>
        <v>No</v>
      </c>
    </row>
    <row r="3656" spans="1:23" x14ac:dyDescent="0.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VLOOKUP($M3656,People!$A$2:$B$5, 2, FALSE)</f>
        <v>Kelly Williams</v>
      </c>
      <c r="W3656" s="3" t="str">
        <f>IFERROR(VLOOKUP($B3656, 'Returns'!$A$2:$B$801, 2, FALSE), "No")</f>
        <v>No</v>
      </c>
    </row>
    <row r="3657" spans="1:23" x14ac:dyDescent="0.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VLOOKUP($M3657,People!$A$2:$B$5, 2, FALSE)</f>
        <v>Cassandra Brandow</v>
      </c>
      <c r="W3657" s="3" t="str">
        <f>IFERROR(VLOOKUP($B3657, 'Returns'!$A$2:$B$801, 2, FALSE), "No")</f>
        <v>No</v>
      </c>
    </row>
    <row r="3658" spans="1:23" x14ac:dyDescent="0.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VLOOKUP($M3658,People!$A$2:$B$5, 2, FALSE)</f>
        <v>Chuck Magee</v>
      </c>
      <c r="W3658" s="3" t="str">
        <f>IFERROR(VLOOKUP($B3658, 'Returns'!$A$2:$B$801, 2, FALSE), "No")</f>
        <v>No</v>
      </c>
    </row>
    <row r="3659" spans="1:23" x14ac:dyDescent="0.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VLOOKUP($M3659,People!$A$2:$B$5, 2, FALSE)</f>
        <v>Cassandra Brandow</v>
      </c>
      <c r="W3659" s="3" t="str">
        <f>IFERROR(VLOOKUP($B3659, 'Returns'!$A$2:$B$801, 2, FALSE), "No")</f>
        <v>No</v>
      </c>
    </row>
    <row r="3660" spans="1:23" x14ac:dyDescent="0.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VLOOKUP($M3660,People!$A$2:$B$5, 2, FALSE)</f>
        <v>Cassandra Brandow</v>
      </c>
      <c r="W3660" s="3" t="str">
        <f>IFERROR(VLOOKUP($B3660, 'Returns'!$A$2:$B$801, 2, FALSE), "No")</f>
        <v>No</v>
      </c>
    </row>
    <row r="3661" spans="1:23" x14ac:dyDescent="0.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VLOOKUP($M3661,People!$A$2:$B$5, 2, FALSE)</f>
        <v>Cassandra Brandow</v>
      </c>
      <c r="W3661" s="3" t="str">
        <f>IFERROR(VLOOKUP($B3661, 'Returns'!$A$2:$B$801, 2, FALSE), "No")</f>
        <v>No</v>
      </c>
    </row>
    <row r="3662" spans="1:23" x14ac:dyDescent="0.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VLOOKUP($M3662,People!$A$2:$B$5, 2, FALSE)</f>
        <v>Anna Andreadi</v>
      </c>
      <c r="W3662" s="3" t="str">
        <f>IFERROR(VLOOKUP($B3662, 'Returns'!$A$2:$B$801, 2, FALSE), "No")</f>
        <v>No</v>
      </c>
    </row>
    <row r="3663" spans="1:23" x14ac:dyDescent="0.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VLOOKUP($M3663,People!$A$2:$B$5, 2, FALSE)</f>
        <v>Kelly Williams</v>
      </c>
      <c r="W3663" s="3" t="str">
        <f>IFERROR(VLOOKUP($B3663, 'Returns'!$A$2:$B$801, 2, FALSE), "No")</f>
        <v>No</v>
      </c>
    </row>
    <row r="3664" spans="1:23" x14ac:dyDescent="0.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VLOOKUP($M3664,People!$A$2:$B$5, 2, FALSE)</f>
        <v>Chuck Magee</v>
      </c>
      <c r="W3664" s="3" t="str">
        <f>IFERROR(VLOOKUP($B3664, 'Returns'!$A$2:$B$801, 2, FALSE), "No")</f>
        <v>No</v>
      </c>
    </row>
    <row r="3665" spans="1:23" x14ac:dyDescent="0.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VLOOKUP($M3665,People!$A$2:$B$5, 2, FALSE)</f>
        <v>Chuck Magee</v>
      </c>
      <c r="W3665" s="3" t="str">
        <f>IFERROR(VLOOKUP($B3665, 'Returns'!$A$2:$B$801, 2, FALSE), "No")</f>
        <v>No</v>
      </c>
    </row>
    <row r="3666" spans="1:23" x14ac:dyDescent="0.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VLOOKUP($M3666,People!$A$2:$B$5, 2, FALSE)</f>
        <v>Anna Andreadi</v>
      </c>
      <c r="W3666" s="3" t="str">
        <f>IFERROR(VLOOKUP($B3666, 'Returns'!$A$2:$B$801, 2, FALSE), "No")</f>
        <v>No</v>
      </c>
    </row>
    <row r="3667" spans="1:23" x14ac:dyDescent="0.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VLOOKUP($M3667,People!$A$2:$B$5, 2, FALSE)</f>
        <v>Anna Andreadi</v>
      </c>
      <c r="W3667" s="3" t="str">
        <f>IFERROR(VLOOKUP($B3667, 'Returns'!$A$2:$B$801, 2, FALSE), "No")</f>
        <v>No</v>
      </c>
    </row>
    <row r="3668" spans="1:23" x14ac:dyDescent="0.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VLOOKUP($M3668,People!$A$2:$B$5, 2, FALSE)</f>
        <v>Anna Andreadi</v>
      </c>
      <c r="W3668" s="3" t="str">
        <f>IFERROR(VLOOKUP($B3668, 'Returns'!$A$2:$B$801, 2, FALSE), "No")</f>
        <v>No</v>
      </c>
    </row>
    <row r="3669" spans="1:23" x14ac:dyDescent="0.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VLOOKUP($M3669,People!$A$2:$B$5, 2, FALSE)</f>
        <v>Anna Andreadi</v>
      </c>
      <c r="W3669" s="3" t="str">
        <f>IFERROR(VLOOKUP($B3669, 'Returns'!$A$2:$B$801, 2, FALSE), "No")</f>
        <v>No</v>
      </c>
    </row>
    <row r="3670" spans="1:23" x14ac:dyDescent="0.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VLOOKUP($M3670,People!$A$2:$B$5, 2, FALSE)</f>
        <v>Anna Andreadi</v>
      </c>
      <c r="W3670" s="3" t="str">
        <f>IFERROR(VLOOKUP($B3670, 'Returns'!$A$2:$B$801, 2, FALSE), "No")</f>
        <v>No</v>
      </c>
    </row>
    <row r="3671" spans="1:23" x14ac:dyDescent="0.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VLOOKUP($M3671,People!$A$2:$B$5, 2, FALSE)</f>
        <v>Anna Andreadi</v>
      </c>
      <c r="W3671" s="3" t="str">
        <f>IFERROR(VLOOKUP($B3671, 'Returns'!$A$2:$B$801, 2, FALSE), "No")</f>
        <v>No</v>
      </c>
    </row>
    <row r="3672" spans="1:23" x14ac:dyDescent="0.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VLOOKUP($M3672,People!$A$2:$B$5, 2, FALSE)</f>
        <v>Anna Andreadi</v>
      </c>
      <c r="W3672" s="3" t="str">
        <f>IFERROR(VLOOKUP($B3672, 'Returns'!$A$2:$B$801, 2, FALSE), "No")</f>
        <v>No</v>
      </c>
    </row>
    <row r="3673" spans="1:23" x14ac:dyDescent="0.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VLOOKUP($M3673,People!$A$2:$B$5, 2, FALSE)</f>
        <v>Anna Andreadi</v>
      </c>
      <c r="W3673" s="3" t="str">
        <f>IFERROR(VLOOKUP($B3673, 'Returns'!$A$2:$B$801, 2, FALSE), "No")</f>
        <v>No</v>
      </c>
    </row>
    <row r="3674" spans="1:23" x14ac:dyDescent="0.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VLOOKUP($M3674,People!$A$2:$B$5, 2, FALSE)</f>
        <v>Chuck Magee</v>
      </c>
      <c r="W3674" s="3" t="str">
        <f>IFERROR(VLOOKUP($B3674, 'Returns'!$A$2:$B$801, 2, FALSE), "No")</f>
        <v>No</v>
      </c>
    </row>
    <row r="3675" spans="1:23" x14ac:dyDescent="0.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VLOOKUP($M3675,People!$A$2:$B$5, 2, FALSE)</f>
        <v>Chuck Magee</v>
      </c>
      <c r="W3675" s="3" t="str">
        <f>IFERROR(VLOOKUP($B3675, 'Returns'!$A$2:$B$801, 2, FALSE), "No")</f>
        <v>No</v>
      </c>
    </row>
    <row r="3676" spans="1:23" x14ac:dyDescent="0.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VLOOKUP($M3676,People!$A$2:$B$5, 2, FALSE)</f>
        <v>Chuck Magee</v>
      </c>
      <c r="W3676" s="3" t="str">
        <f>IFERROR(VLOOKUP($B3676, 'Returns'!$A$2:$B$801, 2, FALSE), "No")</f>
        <v>No</v>
      </c>
    </row>
    <row r="3677" spans="1:23" x14ac:dyDescent="0.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VLOOKUP($M3677,People!$A$2:$B$5, 2, FALSE)</f>
        <v>Chuck Magee</v>
      </c>
      <c r="W3677" s="3" t="str">
        <f>IFERROR(VLOOKUP($B3677, 'Returns'!$A$2:$B$801, 2, FALSE), "No")</f>
        <v>No</v>
      </c>
    </row>
    <row r="3678" spans="1:23" x14ac:dyDescent="0.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VLOOKUP($M3678,People!$A$2:$B$5, 2, FALSE)</f>
        <v>Anna Andreadi</v>
      </c>
      <c r="W3678" s="3" t="str">
        <f>IFERROR(VLOOKUP($B3678, 'Returns'!$A$2:$B$801, 2, FALSE), "No")</f>
        <v>Yes</v>
      </c>
    </row>
    <row r="3679" spans="1:23" x14ac:dyDescent="0.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VLOOKUP($M3679,People!$A$2:$B$5, 2, FALSE)</f>
        <v>Chuck Magee</v>
      </c>
      <c r="W3679" s="3" t="str">
        <f>IFERROR(VLOOKUP($B3679, 'Returns'!$A$2:$B$801, 2, FALSE), "No")</f>
        <v>No</v>
      </c>
    </row>
    <row r="3680" spans="1:23" x14ac:dyDescent="0.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VLOOKUP($M3680,People!$A$2:$B$5, 2, FALSE)</f>
        <v>Chuck Magee</v>
      </c>
      <c r="W3680" s="3" t="str">
        <f>IFERROR(VLOOKUP($B3680, 'Returns'!$A$2:$B$801, 2, FALSE), "No")</f>
        <v>No</v>
      </c>
    </row>
    <row r="3681" spans="1:23" x14ac:dyDescent="0.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VLOOKUP($M3681,People!$A$2:$B$5, 2, FALSE)</f>
        <v>Chuck Magee</v>
      </c>
      <c r="W3681" s="3" t="str">
        <f>IFERROR(VLOOKUP($B3681, 'Returns'!$A$2:$B$801, 2, FALSE), "No")</f>
        <v>No</v>
      </c>
    </row>
    <row r="3682" spans="1:23" x14ac:dyDescent="0.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VLOOKUP($M3682,People!$A$2:$B$5, 2, FALSE)</f>
        <v>Chuck Magee</v>
      </c>
      <c r="W3682" s="3" t="str">
        <f>IFERROR(VLOOKUP($B3682, 'Returns'!$A$2:$B$801, 2, FALSE), "No")</f>
        <v>No</v>
      </c>
    </row>
    <row r="3683" spans="1:23" x14ac:dyDescent="0.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VLOOKUP($M3683,People!$A$2:$B$5, 2, FALSE)</f>
        <v>Chuck Magee</v>
      </c>
      <c r="W3683" s="3" t="str">
        <f>IFERROR(VLOOKUP($B3683, 'Returns'!$A$2:$B$801, 2, FALSE), "No")</f>
        <v>No</v>
      </c>
    </row>
    <row r="3684" spans="1:23" x14ac:dyDescent="0.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VLOOKUP($M3684,People!$A$2:$B$5, 2, FALSE)</f>
        <v>Chuck Magee</v>
      </c>
      <c r="W3684" s="3" t="str">
        <f>IFERROR(VLOOKUP($B3684, 'Returns'!$A$2:$B$801, 2, FALSE), "No")</f>
        <v>No</v>
      </c>
    </row>
    <row r="3685" spans="1:23" x14ac:dyDescent="0.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VLOOKUP($M3685,People!$A$2:$B$5, 2, FALSE)</f>
        <v>Chuck Magee</v>
      </c>
      <c r="W3685" s="3" t="str">
        <f>IFERROR(VLOOKUP($B3685, 'Returns'!$A$2:$B$801, 2, FALSE), "No")</f>
        <v>No</v>
      </c>
    </row>
    <row r="3686" spans="1:23" x14ac:dyDescent="0.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VLOOKUP($M3686,People!$A$2:$B$5, 2, FALSE)</f>
        <v>Chuck Magee</v>
      </c>
      <c r="W3686" s="3" t="str">
        <f>IFERROR(VLOOKUP($B3686, 'Returns'!$A$2:$B$801, 2, FALSE), "No")</f>
        <v>No</v>
      </c>
    </row>
    <row r="3687" spans="1:23" x14ac:dyDescent="0.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VLOOKUP($M3687,People!$A$2:$B$5, 2, FALSE)</f>
        <v>Chuck Magee</v>
      </c>
      <c r="W3687" s="3" t="str">
        <f>IFERROR(VLOOKUP($B3687, 'Returns'!$A$2:$B$801, 2, FALSE), "No")</f>
        <v>No</v>
      </c>
    </row>
    <row r="3688" spans="1:23" x14ac:dyDescent="0.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VLOOKUP($M3688,People!$A$2:$B$5, 2, FALSE)</f>
        <v>Anna Andreadi</v>
      </c>
      <c r="W3688" s="3" t="str">
        <f>IFERROR(VLOOKUP($B3688, 'Returns'!$A$2:$B$801, 2, FALSE), "No")</f>
        <v>No</v>
      </c>
    </row>
    <row r="3689" spans="1:23" x14ac:dyDescent="0.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VLOOKUP($M3689,People!$A$2:$B$5, 2, FALSE)</f>
        <v>Cassandra Brandow</v>
      </c>
      <c r="W3689" s="3" t="str">
        <f>IFERROR(VLOOKUP($B3689, 'Returns'!$A$2:$B$801, 2, FALSE), "No")</f>
        <v>No</v>
      </c>
    </row>
    <row r="3690" spans="1:23" x14ac:dyDescent="0.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VLOOKUP($M3690,People!$A$2:$B$5, 2, FALSE)</f>
        <v>Anna Andreadi</v>
      </c>
      <c r="W3690" s="3" t="str">
        <f>IFERROR(VLOOKUP($B3690, 'Returns'!$A$2:$B$801, 2, FALSE), "No")</f>
        <v>No</v>
      </c>
    </row>
    <row r="3691" spans="1:23" x14ac:dyDescent="0.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VLOOKUP($M3691,People!$A$2:$B$5, 2, FALSE)</f>
        <v>Anna Andreadi</v>
      </c>
      <c r="W3691" s="3" t="str">
        <f>IFERROR(VLOOKUP($B3691, 'Returns'!$A$2:$B$801, 2, FALSE), "No")</f>
        <v>No</v>
      </c>
    </row>
    <row r="3692" spans="1:23" x14ac:dyDescent="0.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VLOOKUP($M3692,People!$A$2:$B$5, 2, FALSE)</f>
        <v>Anna Andreadi</v>
      </c>
      <c r="W3692" s="3" t="str">
        <f>IFERROR(VLOOKUP($B3692, 'Returns'!$A$2:$B$801, 2, FALSE), "No")</f>
        <v>No</v>
      </c>
    </row>
    <row r="3693" spans="1:23" x14ac:dyDescent="0.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VLOOKUP($M3693,People!$A$2:$B$5, 2, FALSE)</f>
        <v>Anna Andreadi</v>
      </c>
      <c r="W3693" s="3" t="str">
        <f>IFERROR(VLOOKUP($B3693, 'Returns'!$A$2:$B$801, 2, FALSE), "No")</f>
        <v>No</v>
      </c>
    </row>
    <row r="3694" spans="1:23" x14ac:dyDescent="0.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VLOOKUP($M3694,People!$A$2:$B$5, 2, FALSE)</f>
        <v>Anna Andreadi</v>
      </c>
      <c r="W3694" s="3" t="str">
        <f>IFERROR(VLOOKUP($B3694, 'Returns'!$A$2:$B$801, 2, FALSE), "No")</f>
        <v>No</v>
      </c>
    </row>
    <row r="3695" spans="1:23" x14ac:dyDescent="0.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VLOOKUP($M3695,People!$A$2:$B$5, 2, FALSE)</f>
        <v>Anna Andreadi</v>
      </c>
      <c r="W3695" s="3" t="str">
        <f>IFERROR(VLOOKUP($B3695, 'Returns'!$A$2:$B$801, 2, FALSE), "No")</f>
        <v>No</v>
      </c>
    </row>
    <row r="3696" spans="1:23" x14ac:dyDescent="0.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VLOOKUP($M3696,People!$A$2:$B$5, 2, FALSE)</f>
        <v>Cassandra Brandow</v>
      </c>
      <c r="W3696" s="3" t="str">
        <f>IFERROR(VLOOKUP($B3696, 'Returns'!$A$2:$B$801, 2, FALSE), "No")</f>
        <v>No</v>
      </c>
    </row>
    <row r="3697" spans="1:23" x14ac:dyDescent="0.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VLOOKUP($M3697,People!$A$2:$B$5, 2, FALSE)</f>
        <v>Cassandra Brandow</v>
      </c>
      <c r="W3697" s="3" t="str">
        <f>IFERROR(VLOOKUP($B3697, 'Returns'!$A$2:$B$801, 2, FALSE), "No")</f>
        <v>No</v>
      </c>
    </row>
    <row r="3698" spans="1:23" x14ac:dyDescent="0.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VLOOKUP($M3698,People!$A$2:$B$5, 2, FALSE)</f>
        <v>Cassandra Brandow</v>
      </c>
      <c r="W3698" s="3" t="str">
        <f>IFERROR(VLOOKUP($B3698, 'Returns'!$A$2:$B$801, 2, FALSE), "No")</f>
        <v>No</v>
      </c>
    </row>
    <row r="3699" spans="1:23" x14ac:dyDescent="0.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VLOOKUP($M3699,People!$A$2:$B$5, 2, FALSE)</f>
        <v>Anna Andreadi</v>
      </c>
      <c r="W3699" s="3" t="str">
        <f>IFERROR(VLOOKUP($B3699, 'Returns'!$A$2:$B$801, 2, FALSE), "No")</f>
        <v>No</v>
      </c>
    </row>
    <row r="3700" spans="1:23" x14ac:dyDescent="0.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VLOOKUP($M3700,People!$A$2:$B$5, 2, FALSE)</f>
        <v>Anna Andreadi</v>
      </c>
      <c r="W3700" s="3" t="str">
        <f>IFERROR(VLOOKUP($B3700, 'Returns'!$A$2:$B$801, 2, FALSE), "No")</f>
        <v>No</v>
      </c>
    </row>
    <row r="3701" spans="1:23" x14ac:dyDescent="0.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VLOOKUP($M3701,People!$A$2:$B$5, 2, FALSE)</f>
        <v>Chuck Magee</v>
      </c>
      <c r="W3701" s="3" t="str">
        <f>IFERROR(VLOOKUP($B3701, 'Returns'!$A$2:$B$801, 2, FALSE), "No")</f>
        <v>No</v>
      </c>
    </row>
    <row r="3702" spans="1:23" x14ac:dyDescent="0.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VLOOKUP($M3702,People!$A$2:$B$5, 2, FALSE)</f>
        <v>Chuck Magee</v>
      </c>
      <c r="W3702" s="3" t="str">
        <f>IFERROR(VLOOKUP($B3702, 'Returns'!$A$2:$B$801, 2, FALSE), "No")</f>
        <v>No</v>
      </c>
    </row>
    <row r="3703" spans="1:23" x14ac:dyDescent="0.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VLOOKUP($M3703,People!$A$2:$B$5, 2, FALSE)</f>
        <v>Chuck Magee</v>
      </c>
      <c r="W3703" s="3" t="str">
        <f>IFERROR(VLOOKUP($B3703, 'Returns'!$A$2:$B$801, 2, FALSE), "No")</f>
        <v>No</v>
      </c>
    </row>
    <row r="3704" spans="1:23" x14ac:dyDescent="0.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VLOOKUP($M3704,People!$A$2:$B$5, 2, FALSE)</f>
        <v>Cassandra Brandow</v>
      </c>
      <c r="W3704" s="3" t="str">
        <f>IFERROR(VLOOKUP($B3704, 'Returns'!$A$2:$B$801, 2, FALSE), "No")</f>
        <v>No</v>
      </c>
    </row>
    <row r="3705" spans="1:23" x14ac:dyDescent="0.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VLOOKUP($M3705,People!$A$2:$B$5, 2, FALSE)</f>
        <v>Cassandra Brandow</v>
      </c>
      <c r="W3705" s="3" t="str">
        <f>IFERROR(VLOOKUP($B3705, 'Returns'!$A$2:$B$801, 2, FALSE), "No")</f>
        <v>No</v>
      </c>
    </row>
    <row r="3706" spans="1:23" x14ac:dyDescent="0.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VLOOKUP($M3706,People!$A$2:$B$5, 2, FALSE)</f>
        <v>Cassandra Brandow</v>
      </c>
      <c r="W3706" s="3" t="str">
        <f>IFERROR(VLOOKUP($B3706, 'Returns'!$A$2:$B$801, 2, FALSE), "No")</f>
        <v>No</v>
      </c>
    </row>
    <row r="3707" spans="1:23" x14ac:dyDescent="0.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VLOOKUP($M3707,People!$A$2:$B$5, 2, FALSE)</f>
        <v>Cassandra Brandow</v>
      </c>
      <c r="W3707" s="3" t="str">
        <f>IFERROR(VLOOKUP($B3707, 'Returns'!$A$2:$B$801, 2, FALSE), "No")</f>
        <v>No</v>
      </c>
    </row>
    <row r="3708" spans="1:23" x14ac:dyDescent="0.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VLOOKUP($M3708,People!$A$2:$B$5, 2, FALSE)</f>
        <v>Kelly Williams</v>
      </c>
      <c r="W3708" s="3" t="str">
        <f>IFERROR(VLOOKUP($B3708, 'Returns'!$A$2:$B$801, 2, FALSE), "No")</f>
        <v>No</v>
      </c>
    </row>
    <row r="3709" spans="1:23" x14ac:dyDescent="0.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VLOOKUP($M3709,People!$A$2:$B$5, 2, FALSE)</f>
        <v>Kelly Williams</v>
      </c>
      <c r="W3709" s="3" t="str">
        <f>IFERROR(VLOOKUP($B3709, 'Returns'!$A$2:$B$801, 2, FALSE), "No")</f>
        <v>No</v>
      </c>
    </row>
    <row r="3710" spans="1:23" x14ac:dyDescent="0.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VLOOKUP($M3710,People!$A$2:$B$5, 2, FALSE)</f>
        <v>Kelly Williams</v>
      </c>
      <c r="W3710" s="3" t="str">
        <f>IFERROR(VLOOKUP($B3710, 'Returns'!$A$2:$B$801, 2, FALSE), "No")</f>
        <v>No</v>
      </c>
    </row>
    <row r="3711" spans="1:23" x14ac:dyDescent="0.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VLOOKUP($M3711,People!$A$2:$B$5, 2, FALSE)</f>
        <v>Kelly Williams</v>
      </c>
      <c r="W3711" s="3" t="str">
        <f>IFERROR(VLOOKUP($B3711, 'Returns'!$A$2:$B$801, 2, FALSE), "No")</f>
        <v>No</v>
      </c>
    </row>
    <row r="3712" spans="1:23" x14ac:dyDescent="0.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VLOOKUP($M3712,People!$A$2:$B$5, 2, FALSE)</f>
        <v>Anna Andreadi</v>
      </c>
      <c r="W3712" s="3" t="str">
        <f>IFERROR(VLOOKUP($B3712, 'Returns'!$A$2:$B$801, 2, FALSE), "No")</f>
        <v>Yes</v>
      </c>
    </row>
    <row r="3713" spans="1:23" x14ac:dyDescent="0.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VLOOKUP($M3713,People!$A$2:$B$5, 2, FALSE)</f>
        <v>Anna Andreadi</v>
      </c>
      <c r="W3713" s="3" t="str">
        <f>IFERROR(VLOOKUP($B3713, 'Returns'!$A$2:$B$801, 2, FALSE), "No")</f>
        <v>Yes</v>
      </c>
    </row>
    <row r="3714" spans="1:23" x14ac:dyDescent="0.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VLOOKUP($M3714,People!$A$2:$B$5, 2, FALSE)</f>
        <v>Anna Andreadi</v>
      </c>
      <c r="W3714" s="3" t="str">
        <f>IFERROR(VLOOKUP($B3714, 'Returns'!$A$2:$B$801, 2, FALSE), "No")</f>
        <v>No</v>
      </c>
    </row>
    <row r="3715" spans="1:23" x14ac:dyDescent="0.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VLOOKUP($M3715,People!$A$2:$B$5, 2, FALSE)</f>
        <v>Anna Andreadi</v>
      </c>
      <c r="W3715" s="3" t="str">
        <f>IFERROR(VLOOKUP($B3715, 'Returns'!$A$2:$B$801, 2, FALSE), "No")</f>
        <v>No</v>
      </c>
    </row>
    <row r="3716" spans="1:23" x14ac:dyDescent="0.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VLOOKUP($M3716,People!$A$2:$B$5, 2, FALSE)</f>
        <v>Anna Andreadi</v>
      </c>
      <c r="W3716" s="3" t="str">
        <f>IFERROR(VLOOKUP($B3716, 'Returns'!$A$2:$B$801, 2, FALSE), "No")</f>
        <v>No</v>
      </c>
    </row>
    <row r="3717" spans="1:23" x14ac:dyDescent="0.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VLOOKUP($M3717,People!$A$2:$B$5, 2, FALSE)</f>
        <v>Anna Andreadi</v>
      </c>
      <c r="W3717" s="3" t="str">
        <f>IFERROR(VLOOKUP($B3717, 'Returns'!$A$2:$B$801, 2, FALSE), "No")</f>
        <v>No</v>
      </c>
    </row>
    <row r="3718" spans="1:23" x14ac:dyDescent="0.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VLOOKUP($M3718,People!$A$2:$B$5, 2, FALSE)</f>
        <v>Kelly Williams</v>
      </c>
      <c r="W3718" s="3" t="str">
        <f>IFERROR(VLOOKUP($B3718, 'Returns'!$A$2:$B$801, 2, FALSE), "No")</f>
        <v>No</v>
      </c>
    </row>
    <row r="3719" spans="1:23" x14ac:dyDescent="0.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VLOOKUP($M3719,People!$A$2:$B$5, 2, FALSE)</f>
        <v>Cassandra Brandow</v>
      </c>
      <c r="W3719" s="3" t="str">
        <f>IFERROR(VLOOKUP($B3719, 'Returns'!$A$2:$B$801, 2, FALSE), "No")</f>
        <v>No</v>
      </c>
    </row>
    <row r="3720" spans="1:23" x14ac:dyDescent="0.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VLOOKUP($M3720,People!$A$2:$B$5, 2, FALSE)</f>
        <v>Cassandra Brandow</v>
      </c>
      <c r="W3720" s="3" t="str">
        <f>IFERROR(VLOOKUP($B3720, 'Returns'!$A$2:$B$801, 2, FALSE), "No")</f>
        <v>No</v>
      </c>
    </row>
    <row r="3721" spans="1:23" x14ac:dyDescent="0.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VLOOKUP($M3721,People!$A$2:$B$5, 2, FALSE)</f>
        <v>Kelly Williams</v>
      </c>
      <c r="W3721" s="3" t="str">
        <f>IFERROR(VLOOKUP($B3721, 'Returns'!$A$2:$B$801, 2, FALSE), "No")</f>
        <v>No</v>
      </c>
    </row>
    <row r="3722" spans="1:23" x14ac:dyDescent="0.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VLOOKUP($M3722,People!$A$2:$B$5, 2, FALSE)</f>
        <v>Cassandra Brandow</v>
      </c>
      <c r="W3722" s="3" t="str">
        <f>IFERROR(VLOOKUP($B3722, 'Returns'!$A$2:$B$801, 2, FALSE), "No")</f>
        <v>No</v>
      </c>
    </row>
    <row r="3723" spans="1:23" x14ac:dyDescent="0.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VLOOKUP($M3723,People!$A$2:$B$5, 2, FALSE)</f>
        <v>Cassandra Brandow</v>
      </c>
      <c r="W3723" s="3" t="str">
        <f>IFERROR(VLOOKUP($B3723, 'Returns'!$A$2:$B$801, 2, FALSE), "No")</f>
        <v>No</v>
      </c>
    </row>
    <row r="3724" spans="1:23" x14ac:dyDescent="0.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VLOOKUP($M3724,People!$A$2:$B$5, 2, FALSE)</f>
        <v>Kelly Williams</v>
      </c>
      <c r="W3724" s="3" t="str">
        <f>IFERROR(VLOOKUP($B3724, 'Returns'!$A$2:$B$801, 2, FALSE), "No")</f>
        <v>No</v>
      </c>
    </row>
    <row r="3725" spans="1:23" x14ac:dyDescent="0.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VLOOKUP($M3725,People!$A$2:$B$5, 2, FALSE)</f>
        <v>Anna Andreadi</v>
      </c>
      <c r="W3725" s="3" t="str">
        <f>IFERROR(VLOOKUP($B3725, 'Returns'!$A$2:$B$801, 2, FALSE), "No")</f>
        <v>No</v>
      </c>
    </row>
    <row r="3726" spans="1:23" x14ac:dyDescent="0.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VLOOKUP($M3726,People!$A$2:$B$5, 2, FALSE)</f>
        <v>Kelly Williams</v>
      </c>
      <c r="W3726" s="3" t="str">
        <f>IFERROR(VLOOKUP($B3726, 'Returns'!$A$2:$B$801, 2, FALSE), "No")</f>
        <v>No</v>
      </c>
    </row>
    <row r="3727" spans="1:23" x14ac:dyDescent="0.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VLOOKUP($M3727,People!$A$2:$B$5, 2, FALSE)</f>
        <v>Anna Andreadi</v>
      </c>
      <c r="W3727" s="3" t="str">
        <f>IFERROR(VLOOKUP($B3727, 'Returns'!$A$2:$B$801, 2, FALSE), "No")</f>
        <v>No</v>
      </c>
    </row>
    <row r="3728" spans="1:23" x14ac:dyDescent="0.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VLOOKUP($M3728,People!$A$2:$B$5, 2, FALSE)</f>
        <v>Chuck Magee</v>
      </c>
      <c r="W3728" s="3" t="str">
        <f>IFERROR(VLOOKUP($B3728, 'Returns'!$A$2:$B$801, 2, FALSE), "No")</f>
        <v>No</v>
      </c>
    </row>
    <row r="3729" spans="1:23" x14ac:dyDescent="0.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VLOOKUP($M3729,People!$A$2:$B$5, 2, FALSE)</f>
        <v>Chuck Magee</v>
      </c>
      <c r="W3729" s="3" t="str">
        <f>IFERROR(VLOOKUP($B3729, 'Returns'!$A$2:$B$801, 2, FALSE), "No")</f>
        <v>No</v>
      </c>
    </row>
    <row r="3730" spans="1:23" x14ac:dyDescent="0.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VLOOKUP($M3730,People!$A$2:$B$5, 2, FALSE)</f>
        <v>Chuck Magee</v>
      </c>
      <c r="W3730" s="3" t="str">
        <f>IFERROR(VLOOKUP($B3730, 'Returns'!$A$2:$B$801, 2, FALSE), "No")</f>
        <v>No</v>
      </c>
    </row>
    <row r="3731" spans="1:23" x14ac:dyDescent="0.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VLOOKUP($M3731,People!$A$2:$B$5, 2, FALSE)</f>
        <v>Chuck Magee</v>
      </c>
      <c r="W3731" s="3" t="str">
        <f>IFERROR(VLOOKUP($B3731, 'Returns'!$A$2:$B$801, 2, FALSE), "No")</f>
        <v>No</v>
      </c>
    </row>
    <row r="3732" spans="1:23" x14ac:dyDescent="0.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VLOOKUP($M3732,People!$A$2:$B$5, 2, FALSE)</f>
        <v>Chuck Magee</v>
      </c>
      <c r="W3732" s="3" t="str">
        <f>IFERROR(VLOOKUP($B3732, 'Returns'!$A$2:$B$801, 2, FALSE), "No")</f>
        <v>No</v>
      </c>
    </row>
    <row r="3733" spans="1:23" x14ac:dyDescent="0.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VLOOKUP($M3733,People!$A$2:$B$5, 2, FALSE)</f>
        <v>Chuck Magee</v>
      </c>
      <c r="W3733" s="3" t="str">
        <f>IFERROR(VLOOKUP($B3733, 'Returns'!$A$2:$B$801, 2, FALSE), "No")</f>
        <v>No</v>
      </c>
    </row>
    <row r="3734" spans="1:23" x14ac:dyDescent="0.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VLOOKUP($M3734,People!$A$2:$B$5, 2, FALSE)</f>
        <v>Chuck Magee</v>
      </c>
      <c r="W3734" s="3" t="str">
        <f>IFERROR(VLOOKUP($B3734, 'Returns'!$A$2:$B$801, 2, FALSE), "No")</f>
        <v>No</v>
      </c>
    </row>
    <row r="3735" spans="1:23" x14ac:dyDescent="0.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VLOOKUP($M3735,People!$A$2:$B$5, 2, FALSE)</f>
        <v>Chuck Magee</v>
      </c>
      <c r="W3735" s="3" t="str">
        <f>IFERROR(VLOOKUP($B3735, 'Returns'!$A$2:$B$801, 2, FALSE), "No")</f>
        <v>No</v>
      </c>
    </row>
    <row r="3736" spans="1:23" x14ac:dyDescent="0.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VLOOKUP($M3736,People!$A$2:$B$5, 2, FALSE)</f>
        <v>Chuck Magee</v>
      </c>
      <c r="W3736" s="3" t="str">
        <f>IFERROR(VLOOKUP($B3736, 'Returns'!$A$2:$B$801, 2, FALSE), "No")</f>
        <v>Yes</v>
      </c>
    </row>
    <row r="3737" spans="1:23" x14ac:dyDescent="0.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VLOOKUP($M3737,People!$A$2:$B$5, 2, FALSE)</f>
        <v>Chuck Magee</v>
      </c>
      <c r="W3737" s="3" t="str">
        <f>IFERROR(VLOOKUP($B3737, 'Returns'!$A$2:$B$801, 2, FALSE), "No")</f>
        <v>Yes</v>
      </c>
    </row>
    <row r="3738" spans="1:23" x14ac:dyDescent="0.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VLOOKUP($M3738,People!$A$2:$B$5, 2, FALSE)</f>
        <v>Chuck Magee</v>
      </c>
      <c r="W3738" s="3" t="str">
        <f>IFERROR(VLOOKUP($B3738, 'Returns'!$A$2:$B$801, 2, FALSE), "No")</f>
        <v>No</v>
      </c>
    </row>
    <row r="3739" spans="1:23" x14ac:dyDescent="0.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VLOOKUP($M3739,People!$A$2:$B$5, 2, FALSE)</f>
        <v>Chuck Magee</v>
      </c>
      <c r="W3739" s="3" t="str">
        <f>IFERROR(VLOOKUP($B3739, 'Returns'!$A$2:$B$801, 2, FALSE), "No")</f>
        <v>No</v>
      </c>
    </row>
    <row r="3740" spans="1:23" x14ac:dyDescent="0.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VLOOKUP($M3740,People!$A$2:$B$5, 2, FALSE)</f>
        <v>Kelly Williams</v>
      </c>
      <c r="W3740" s="3" t="str">
        <f>IFERROR(VLOOKUP($B3740, 'Returns'!$A$2:$B$801, 2, FALSE), "No")</f>
        <v>No</v>
      </c>
    </row>
    <row r="3741" spans="1:23" x14ac:dyDescent="0.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VLOOKUP($M3741,People!$A$2:$B$5, 2, FALSE)</f>
        <v>Kelly Williams</v>
      </c>
      <c r="W3741" s="3" t="str">
        <f>IFERROR(VLOOKUP($B3741, 'Returns'!$A$2:$B$801, 2, FALSE), "No")</f>
        <v>No</v>
      </c>
    </row>
    <row r="3742" spans="1:23" x14ac:dyDescent="0.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VLOOKUP($M3742,People!$A$2:$B$5, 2, FALSE)</f>
        <v>Kelly Williams</v>
      </c>
      <c r="W3742" s="3" t="str">
        <f>IFERROR(VLOOKUP($B3742, 'Returns'!$A$2:$B$801, 2, FALSE), "No")</f>
        <v>No</v>
      </c>
    </row>
    <row r="3743" spans="1:23" x14ac:dyDescent="0.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VLOOKUP($M3743,People!$A$2:$B$5, 2, FALSE)</f>
        <v>Chuck Magee</v>
      </c>
      <c r="W3743" s="3" t="str">
        <f>IFERROR(VLOOKUP($B3743, 'Returns'!$A$2:$B$801, 2, FALSE), "No")</f>
        <v>No</v>
      </c>
    </row>
    <row r="3744" spans="1:23" x14ac:dyDescent="0.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VLOOKUP($M3744,People!$A$2:$B$5, 2, FALSE)</f>
        <v>Chuck Magee</v>
      </c>
      <c r="W3744" s="3" t="str">
        <f>IFERROR(VLOOKUP($B3744, 'Returns'!$A$2:$B$801, 2, FALSE), "No")</f>
        <v>No</v>
      </c>
    </row>
    <row r="3745" spans="1:23" x14ac:dyDescent="0.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VLOOKUP($M3745,People!$A$2:$B$5, 2, FALSE)</f>
        <v>Chuck Magee</v>
      </c>
      <c r="W3745" s="3" t="str">
        <f>IFERROR(VLOOKUP($B3745, 'Returns'!$A$2:$B$801, 2, FALSE), "No")</f>
        <v>No</v>
      </c>
    </row>
    <row r="3746" spans="1:23" x14ac:dyDescent="0.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VLOOKUP($M3746,People!$A$2:$B$5, 2, FALSE)</f>
        <v>Cassandra Brandow</v>
      </c>
      <c r="W3746" s="3" t="str">
        <f>IFERROR(VLOOKUP($B3746, 'Returns'!$A$2:$B$801, 2, FALSE), "No")</f>
        <v>No</v>
      </c>
    </row>
    <row r="3747" spans="1:23" x14ac:dyDescent="0.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VLOOKUP($M3747,People!$A$2:$B$5, 2, FALSE)</f>
        <v>Cassandra Brandow</v>
      </c>
      <c r="W3747" s="3" t="str">
        <f>IFERROR(VLOOKUP($B3747, 'Returns'!$A$2:$B$801, 2, FALSE), "No")</f>
        <v>No</v>
      </c>
    </row>
    <row r="3748" spans="1:23" x14ac:dyDescent="0.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VLOOKUP($M3748,People!$A$2:$B$5, 2, FALSE)</f>
        <v>Cassandra Brandow</v>
      </c>
      <c r="W3748" s="3" t="str">
        <f>IFERROR(VLOOKUP($B3748, 'Returns'!$A$2:$B$801, 2, FALSE), "No")</f>
        <v>No</v>
      </c>
    </row>
    <row r="3749" spans="1:23" x14ac:dyDescent="0.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VLOOKUP($M3749,People!$A$2:$B$5, 2, FALSE)</f>
        <v>Anna Andreadi</v>
      </c>
      <c r="W3749" s="3" t="str">
        <f>IFERROR(VLOOKUP($B3749, 'Returns'!$A$2:$B$801, 2, FALSE), "No")</f>
        <v>Yes</v>
      </c>
    </row>
    <row r="3750" spans="1:23" x14ac:dyDescent="0.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VLOOKUP($M3750,People!$A$2:$B$5, 2, FALSE)</f>
        <v>Anna Andreadi</v>
      </c>
      <c r="W3750" s="3" t="str">
        <f>IFERROR(VLOOKUP($B3750, 'Returns'!$A$2:$B$801, 2, FALSE), "No")</f>
        <v>Yes</v>
      </c>
    </row>
    <row r="3751" spans="1:23" x14ac:dyDescent="0.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VLOOKUP($M3751,People!$A$2:$B$5, 2, FALSE)</f>
        <v>Anna Andreadi</v>
      </c>
      <c r="W3751" s="3" t="str">
        <f>IFERROR(VLOOKUP($B3751, 'Returns'!$A$2:$B$801, 2, FALSE), "No")</f>
        <v>Yes</v>
      </c>
    </row>
    <row r="3752" spans="1:23" x14ac:dyDescent="0.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VLOOKUP($M3752,People!$A$2:$B$5, 2, FALSE)</f>
        <v>Anna Andreadi</v>
      </c>
      <c r="W3752" s="3" t="str">
        <f>IFERROR(VLOOKUP($B3752, 'Returns'!$A$2:$B$801, 2, FALSE), "No")</f>
        <v>Yes</v>
      </c>
    </row>
    <row r="3753" spans="1:23" x14ac:dyDescent="0.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VLOOKUP($M3753,People!$A$2:$B$5, 2, FALSE)</f>
        <v>Anna Andreadi</v>
      </c>
      <c r="W3753" s="3" t="str">
        <f>IFERROR(VLOOKUP($B3753, 'Returns'!$A$2:$B$801, 2, FALSE), "No")</f>
        <v>Yes</v>
      </c>
    </row>
    <row r="3754" spans="1:23" x14ac:dyDescent="0.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VLOOKUP($M3754,People!$A$2:$B$5, 2, FALSE)</f>
        <v>Anna Andreadi</v>
      </c>
      <c r="W3754" s="3" t="str">
        <f>IFERROR(VLOOKUP($B3754, 'Returns'!$A$2:$B$801, 2, FALSE), "No")</f>
        <v>Yes</v>
      </c>
    </row>
    <row r="3755" spans="1:23" x14ac:dyDescent="0.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VLOOKUP($M3755,People!$A$2:$B$5, 2, FALSE)</f>
        <v>Anna Andreadi</v>
      </c>
      <c r="W3755" s="3" t="str">
        <f>IFERROR(VLOOKUP($B3755, 'Returns'!$A$2:$B$801, 2, FALSE), "No")</f>
        <v>Yes</v>
      </c>
    </row>
    <row r="3756" spans="1:23" x14ac:dyDescent="0.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VLOOKUP($M3756,People!$A$2:$B$5, 2, FALSE)</f>
        <v>Anna Andreadi</v>
      </c>
      <c r="W3756" s="3" t="str">
        <f>IFERROR(VLOOKUP($B3756, 'Returns'!$A$2:$B$801, 2, FALSE), "No")</f>
        <v>Yes</v>
      </c>
    </row>
    <row r="3757" spans="1:23" x14ac:dyDescent="0.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VLOOKUP($M3757,People!$A$2:$B$5, 2, FALSE)</f>
        <v>Kelly Williams</v>
      </c>
      <c r="W3757" s="3" t="str">
        <f>IFERROR(VLOOKUP($B3757, 'Returns'!$A$2:$B$801, 2, FALSE), "No")</f>
        <v>No</v>
      </c>
    </row>
    <row r="3758" spans="1:23" x14ac:dyDescent="0.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VLOOKUP($M3758,People!$A$2:$B$5, 2, FALSE)</f>
        <v>Kelly Williams</v>
      </c>
      <c r="W3758" s="3" t="str">
        <f>IFERROR(VLOOKUP($B3758, 'Returns'!$A$2:$B$801, 2, FALSE), "No")</f>
        <v>No</v>
      </c>
    </row>
    <row r="3759" spans="1:23" x14ac:dyDescent="0.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VLOOKUP($M3759,People!$A$2:$B$5, 2, FALSE)</f>
        <v>Chuck Magee</v>
      </c>
      <c r="W3759" s="3" t="str">
        <f>IFERROR(VLOOKUP($B3759, 'Returns'!$A$2:$B$801, 2, FALSE), "No")</f>
        <v>No</v>
      </c>
    </row>
    <row r="3760" spans="1:23" x14ac:dyDescent="0.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VLOOKUP($M3760,People!$A$2:$B$5, 2, FALSE)</f>
        <v>Anna Andreadi</v>
      </c>
      <c r="W3760" s="3" t="str">
        <f>IFERROR(VLOOKUP($B3760, 'Returns'!$A$2:$B$801, 2, FALSE), "No")</f>
        <v>No</v>
      </c>
    </row>
    <row r="3761" spans="1:23" x14ac:dyDescent="0.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VLOOKUP($M3761,People!$A$2:$B$5, 2, FALSE)</f>
        <v>Anna Andreadi</v>
      </c>
      <c r="W3761" s="3" t="str">
        <f>IFERROR(VLOOKUP($B3761, 'Returns'!$A$2:$B$801, 2, FALSE), "No")</f>
        <v>No</v>
      </c>
    </row>
    <row r="3762" spans="1:23" x14ac:dyDescent="0.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VLOOKUP($M3762,People!$A$2:$B$5, 2, FALSE)</f>
        <v>Anna Andreadi</v>
      </c>
      <c r="W3762" s="3" t="str">
        <f>IFERROR(VLOOKUP($B3762, 'Returns'!$A$2:$B$801, 2, FALSE), "No")</f>
        <v>No</v>
      </c>
    </row>
    <row r="3763" spans="1:23" x14ac:dyDescent="0.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VLOOKUP($M3763,People!$A$2:$B$5, 2, FALSE)</f>
        <v>Chuck Magee</v>
      </c>
      <c r="W3763" s="3" t="str">
        <f>IFERROR(VLOOKUP($B3763, 'Returns'!$A$2:$B$801, 2, FALSE), "No")</f>
        <v>No</v>
      </c>
    </row>
    <row r="3764" spans="1:23" x14ac:dyDescent="0.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VLOOKUP($M3764,People!$A$2:$B$5, 2, FALSE)</f>
        <v>Kelly Williams</v>
      </c>
      <c r="W3764" s="3" t="str">
        <f>IFERROR(VLOOKUP($B3764, 'Returns'!$A$2:$B$801, 2, FALSE), "No")</f>
        <v>No</v>
      </c>
    </row>
    <row r="3765" spans="1:23" x14ac:dyDescent="0.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VLOOKUP($M3765,People!$A$2:$B$5, 2, FALSE)</f>
        <v>Kelly Williams</v>
      </c>
      <c r="W3765" s="3" t="str">
        <f>IFERROR(VLOOKUP($B3765, 'Returns'!$A$2:$B$801, 2, FALSE), "No")</f>
        <v>No</v>
      </c>
    </row>
    <row r="3766" spans="1:23" x14ac:dyDescent="0.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VLOOKUP($M3766,People!$A$2:$B$5, 2, FALSE)</f>
        <v>Kelly Williams</v>
      </c>
      <c r="W3766" s="3" t="str">
        <f>IFERROR(VLOOKUP($B3766, 'Returns'!$A$2:$B$801, 2, FALSE), "No")</f>
        <v>No</v>
      </c>
    </row>
    <row r="3767" spans="1:23" x14ac:dyDescent="0.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VLOOKUP($M3767,People!$A$2:$B$5, 2, FALSE)</f>
        <v>Kelly Williams</v>
      </c>
      <c r="W3767" s="3" t="str">
        <f>IFERROR(VLOOKUP($B3767, 'Returns'!$A$2:$B$801, 2, FALSE), "No")</f>
        <v>No</v>
      </c>
    </row>
    <row r="3768" spans="1:23" x14ac:dyDescent="0.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VLOOKUP($M3768,People!$A$2:$B$5, 2, FALSE)</f>
        <v>Kelly Williams</v>
      </c>
      <c r="W3768" s="3" t="str">
        <f>IFERROR(VLOOKUP($B3768, 'Returns'!$A$2:$B$801, 2, FALSE), "No")</f>
        <v>No</v>
      </c>
    </row>
    <row r="3769" spans="1:23" x14ac:dyDescent="0.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VLOOKUP($M3769,People!$A$2:$B$5, 2, FALSE)</f>
        <v>Kelly Williams</v>
      </c>
      <c r="W3769" s="3" t="str">
        <f>IFERROR(VLOOKUP($B3769, 'Returns'!$A$2:$B$801, 2, FALSE), "No")</f>
        <v>No</v>
      </c>
    </row>
    <row r="3770" spans="1:23" x14ac:dyDescent="0.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VLOOKUP($M3770,People!$A$2:$B$5, 2, FALSE)</f>
        <v>Cassandra Brandow</v>
      </c>
      <c r="W3770" s="3" t="str">
        <f>IFERROR(VLOOKUP($B3770, 'Returns'!$A$2:$B$801, 2, FALSE), "No")</f>
        <v>No</v>
      </c>
    </row>
    <row r="3771" spans="1:23" x14ac:dyDescent="0.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VLOOKUP($M3771,People!$A$2:$B$5, 2, FALSE)</f>
        <v>Cassandra Brandow</v>
      </c>
      <c r="W3771" s="3" t="str">
        <f>IFERROR(VLOOKUP($B3771, 'Returns'!$A$2:$B$801, 2, FALSE), "No")</f>
        <v>No</v>
      </c>
    </row>
    <row r="3772" spans="1:23" x14ac:dyDescent="0.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VLOOKUP($M3772,People!$A$2:$B$5, 2, FALSE)</f>
        <v>Anna Andreadi</v>
      </c>
      <c r="W3772" s="3" t="str">
        <f>IFERROR(VLOOKUP($B3772, 'Returns'!$A$2:$B$801, 2, FALSE), "No")</f>
        <v>No</v>
      </c>
    </row>
    <row r="3773" spans="1:23" x14ac:dyDescent="0.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VLOOKUP($M3773,People!$A$2:$B$5, 2, FALSE)</f>
        <v>Chuck Magee</v>
      </c>
      <c r="W3773" s="3" t="str">
        <f>IFERROR(VLOOKUP($B3773, 'Returns'!$A$2:$B$801, 2, FALSE), "No")</f>
        <v>No</v>
      </c>
    </row>
    <row r="3774" spans="1:23" x14ac:dyDescent="0.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VLOOKUP($M3774,People!$A$2:$B$5, 2, FALSE)</f>
        <v>Cassandra Brandow</v>
      </c>
      <c r="W3774" s="3" t="str">
        <f>IFERROR(VLOOKUP($B3774, 'Returns'!$A$2:$B$801, 2, FALSE), "No")</f>
        <v>No</v>
      </c>
    </row>
    <row r="3775" spans="1:23" x14ac:dyDescent="0.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VLOOKUP($M3775,People!$A$2:$B$5, 2, FALSE)</f>
        <v>Cassandra Brandow</v>
      </c>
      <c r="W3775" s="3" t="str">
        <f>IFERROR(VLOOKUP($B3775, 'Returns'!$A$2:$B$801, 2, FALSE), "No")</f>
        <v>No</v>
      </c>
    </row>
    <row r="3776" spans="1:23" x14ac:dyDescent="0.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VLOOKUP($M3776,People!$A$2:$B$5, 2, FALSE)</f>
        <v>Cassandra Brandow</v>
      </c>
      <c r="W3776" s="3" t="str">
        <f>IFERROR(VLOOKUP($B3776, 'Returns'!$A$2:$B$801, 2, FALSE), "No")</f>
        <v>No</v>
      </c>
    </row>
    <row r="3777" spans="1:23" x14ac:dyDescent="0.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VLOOKUP($M3777,People!$A$2:$B$5, 2, FALSE)</f>
        <v>Cassandra Brandow</v>
      </c>
      <c r="W3777" s="3" t="str">
        <f>IFERROR(VLOOKUP($B3777, 'Returns'!$A$2:$B$801, 2, FALSE), "No")</f>
        <v>No</v>
      </c>
    </row>
    <row r="3778" spans="1:23" x14ac:dyDescent="0.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VLOOKUP($M3778,People!$A$2:$B$5, 2, FALSE)</f>
        <v>Cassandra Brandow</v>
      </c>
      <c r="W3778" s="3" t="str">
        <f>IFERROR(VLOOKUP($B3778, 'Returns'!$A$2:$B$801, 2, FALSE), "No")</f>
        <v>No</v>
      </c>
    </row>
    <row r="3779" spans="1:23" x14ac:dyDescent="0.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VLOOKUP($M3779,People!$A$2:$B$5, 2, FALSE)</f>
        <v>Anna Andreadi</v>
      </c>
      <c r="W3779" s="3" t="str">
        <f>IFERROR(VLOOKUP($B3779, 'Returns'!$A$2:$B$801, 2, FALSE), "No")</f>
        <v>No</v>
      </c>
    </row>
    <row r="3780" spans="1:23" x14ac:dyDescent="0.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VLOOKUP($M3780,People!$A$2:$B$5, 2, FALSE)</f>
        <v>Cassandra Brandow</v>
      </c>
      <c r="W3780" s="3" t="str">
        <f>IFERROR(VLOOKUP($B3780, 'Returns'!$A$2:$B$801, 2, FALSE), "No")</f>
        <v>No</v>
      </c>
    </row>
    <row r="3781" spans="1:23" x14ac:dyDescent="0.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VLOOKUP($M3781,People!$A$2:$B$5, 2, FALSE)</f>
        <v>Chuck Magee</v>
      </c>
      <c r="W3781" s="3" t="str">
        <f>IFERROR(VLOOKUP($B3781, 'Returns'!$A$2:$B$801, 2, FALSE), "No")</f>
        <v>No</v>
      </c>
    </row>
    <row r="3782" spans="1:23" x14ac:dyDescent="0.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VLOOKUP($M3782,People!$A$2:$B$5, 2, FALSE)</f>
        <v>Kelly Williams</v>
      </c>
      <c r="W3782" s="3" t="str">
        <f>IFERROR(VLOOKUP($B3782, 'Returns'!$A$2:$B$801, 2, FALSE), "No")</f>
        <v>No</v>
      </c>
    </row>
    <row r="3783" spans="1:23" x14ac:dyDescent="0.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VLOOKUP($M3783,People!$A$2:$B$5, 2, FALSE)</f>
        <v>Chuck Magee</v>
      </c>
      <c r="W3783" s="3" t="str">
        <f>IFERROR(VLOOKUP($B3783, 'Returns'!$A$2:$B$801, 2, FALSE), "No")</f>
        <v>No</v>
      </c>
    </row>
    <row r="3784" spans="1:23" x14ac:dyDescent="0.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VLOOKUP($M3784,People!$A$2:$B$5, 2, FALSE)</f>
        <v>Cassandra Brandow</v>
      </c>
      <c r="W3784" s="3" t="str">
        <f>IFERROR(VLOOKUP($B3784, 'Returns'!$A$2:$B$801, 2, FALSE), "No")</f>
        <v>No</v>
      </c>
    </row>
    <row r="3785" spans="1:23" x14ac:dyDescent="0.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VLOOKUP($M3785,People!$A$2:$B$5, 2, FALSE)</f>
        <v>Cassandra Brandow</v>
      </c>
      <c r="W3785" s="3" t="str">
        <f>IFERROR(VLOOKUP($B3785, 'Returns'!$A$2:$B$801, 2, FALSE), "No")</f>
        <v>No</v>
      </c>
    </row>
    <row r="3786" spans="1:23" x14ac:dyDescent="0.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VLOOKUP($M3786,People!$A$2:$B$5, 2, FALSE)</f>
        <v>Cassandra Brandow</v>
      </c>
      <c r="W3786" s="3" t="str">
        <f>IFERROR(VLOOKUP($B3786, 'Returns'!$A$2:$B$801, 2, FALSE), "No")</f>
        <v>No</v>
      </c>
    </row>
    <row r="3787" spans="1:23" x14ac:dyDescent="0.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VLOOKUP($M3787,People!$A$2:$B$5, 2, FALSE)</f>
        <v>Chuck Magee</v>
      </c>
      <c r="W3787" s="3" t="str">
        <f>IFERROR(VLOOKUP($B3787, 'Returns'!$A$2:$B$801, 2, FALSE), "No")</f>
        <v>No</v>
      </c>
    </row>
    <row r="3788" spans="1:23" x14ac:dyDescent="0.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VLOOKUP($M3788,People!$A$2:$B$5, 2, FALSE)</f>
        <v>Anna Andreadi</v>
      </c>
      <c r="W3788" s="3" t="str">
        <f>IFERROR(VLOOKUP($B3788, 'Returns'!$A$2:$B$801, 2, FALSE), "No")</f>
        <v>No</v>
      </c>
    </row>
    <row r="3789" spans="1:23" x14ac:dyDescent="0.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VLOOKUP($M3789,People!$A$2:$B$5, 2, FALSE)</f>
        <v>Kelly Williams</v>
      </c>
      <c r="W3789" s="3" t="str">
        <f>IFERROR(VLOOKUP($B3789, 'Returns'!$A$2:$B$801, 2, FALSE), "No")</f>
        <v>No</v>
      </c>
    </row>
    <row r="3790" spans="1:23" x14ac:dyDescent="0.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VLOOKUP($M3790,People!$A$2:$B$5, 2, FALSE)</f>
        <v>Kelly Williams</v>
      </c>
      <c r="W3790" s="3" t="str">
        <f>IFERROR(VLOOKUP($B3790, 'Returns'!$A$2:$B$801, 2, FALSE), "No")</f>
        <v>No</v>
      </c>
    </row>
    <row r="3791" spans="1:23" x14ac:dyDescent="0.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VLOOKUP($M3791,People!$A$2:$B$5, 2, FALSE)</f>
        <v>Kelly Williams</v>
      </c>
      <c r="W3791" s="3" t="str">
        <f>IFERROR(VLOOKUP($B3791, 'Returns'!$A$2:$B$801, 2, FALSE), "No")</f>
        <v>No</v>
      </c>
    </row>
    <row r="3792" spans="1:23" x14ac:dyDescent="0.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VLOOKUP($M3792,People!$A$2:$B$5, 2, FALSE)</f>
        <v>Anna Andreadi</v>
      </c>
      <c r="W3792" s="3" t="str">
        <f>IFERROR(VLOOKUP($B3792, 'Returns'!$A$2:$B$801, 2, FALSE), "No")</f>
        <v>No</v>
      </c>
    </row>
    <row r="3793" spans="1:23" x14ac:dyDescent="0.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VLOOKUP($M3793,People!$A$2:$B$5, 2, FALSE)</f>
        <v>Chuck Magee</v>
      </c>
      <c r="W3793" s="3" t="str">
        <f>IFERROR(VLOOKUP($B3793, 'Returns'!$A$2:$B$801, 2, FALSE), "No")</f>
        <v>No</v>
      </c>
    </row>
    <row r="3794" spans="1:23" x14ac:dyDescent="0.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VLOOKUP($M3794,People!$A$2:$B$5, 2, FALSE)</f>
        <v>Chuck Magee</v>
      </c>
      <c r="W3794" s="3" t="str">
        <f>IFERROR(VLOOKUP($B3794, 'Returns'!$A$2:$B$801, 2, FALSE), "No")</f>
        <v>No</v>
      </c>
    </row>
    <row r="3795" spans="1:23" x14ac:dyDescent="0.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VLOOKUP($M3795,People!$A$2:$B$5, 2, FALSE)</f>
        <v>Chuck Magee</v>
      </c>
      <c r="W3795" s="3" t="str">
        <f>IFERROR(VLOOKUP($B3795, 'Returns'!$A$2:$B$801, 2, FALSE), "No")</f>
        <v>No</v>
      </c>
    </row>
    <row r="3796" spans="1:23" x14ac:dyDescent="0.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VLOOKUP($M3796,People!$A$2:$B$5, 2, FALSE)</f>
        <v>Anna Andreadi</v>
      </c>
      <c r="W3796" s="3" t="str">
        <f>IFERROR(VLOOKUP($B3796, 'Returns'!$A$2:$B$801, 2, FALSE), "No")</f>
        <v>No</v>
      </c>
    </row>
    <row r="3797" spans="1:23" x14ac:dyDescent="0.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VLOOKUP($M3797,People!$A$2:$B$5, 2, FALSE)</f>
        <v>Anna Andreadi</v>
      </c>
      <c r="W3797" s="3" t="str">
        <f>IFERROR(VLOOKUP($B3797, 'Returns'!$A$2:$B$801, 2, FALSE), "No")</f>
        <v>No</v>
      </c>
    </row>
    <row r="3798" spans="1:23" x14ac:dyDescent="0.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VLOOKUP($M3798,People!$A$2:$B$5, 2, FALSE)</f>
        <v>Anna Andreadi</v>
      </c>
      <c r="W3798" s="3" t="str">
        <f>IFERROR(VLOOKUP($B3798, 'Returns'!$A$2:$B$801, 2, FALSE), "No")</f>
        <v>No</v>
      </c>
    </row>
    <row r="3799" spans="1:23" x14ac:dyDescent="0.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VLOOKUP($M3799,People!$A$2:$B$5, 2, FALSE)</f>
        <v>Cassandra Brandow</v>
      </c>
      <c r="W3799" s="3" t="str">
        <f>IFERROR(VLOOKUP($B3799, 'Returns'!$A$2:$B$801, 2, FALSE), "No")</f>
        <v>No</v>
      </c>
    </row>
    <row r="3800" spans="1:23" x14ac:dyDescent="0.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VLOOKUP($M3800,People!$A$2:$B$5, 2, FALSE)</f>
        <v>Cassandra Brandow</v>
      </c>
      <c r="W3800" s="3" t="str">
        <f>IFERROR(VLOOKUP($B3800, 'Returns'!$A$2:$B$801, 2, FALSE), "No")</f>
        <v>No</v>
      </c>
    </row>
    <row r="3801" spans="1:23" x14ac:dyDescent="0.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VLOOKUP($M3801,People!$A$2:$B$5, 2, FALSE)</f>
        <v>Cassandra Brandow</v>
      </c>
      <c r="W3801" s="3" t="str">
        <f>IFERROR(VLOOKUP($B3801, 'Returns'!$A$2:$B$801, 2, FALSE), "No")</f>
        <v>No</v>
      </c>
    </row>
    <row r="3802" spans="1:23" x14ac:dyDescent="0.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VLOOKUP($M3802,People!$A$2:$B$5, 2, FALSE)</f>
        <v>Cassandra Brandow</v>
      </c>
      <c r="W3802" s="3" t="str">
        <f>IFERROR(VLOOKUP($B3802, 'Returns'!$A$2:$B$801, 2, FALSE), "No")</f>
        <v>No</v>
      </c>
    </row>
    <row r="3803" spans="1:23" x14ac:dyDescent="0.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VLOOKUP($M3803,People!$A$2:$B$5, 2, FALSE)</f>
        <v>Cassandra Brandow</v>
      </c>
      <c r="W3803" s="3" t="str">
        <f>IFERROR(VLOOKUP($B3803, 'Returns'!$A$2:$B$801, 2, FALSE), "No")</f>
        <v>No</v>
      </c>
    </row>
    <row r="3804" spans="1:23" x14ac:dyDescent="0.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VLOOKUP($M3804,People!$A$2:$B$5, 2, FALSE)</f>
        <v>Cassandra Brandow</v>
      </c>
      <c r="W3804" s="3" t="str">
        <f>IFERROR(VLOOKUP($B3804, 'Returns'!$A$2:$B$801, 2, FALSE), "No")</f>
        <v>No</v>
      </c>
    </row>
    <row r="3805" spans="1:23" x14ac:dyDescent="0.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VLOOKUP($M3805,People!$A$2:$B$5, 2, FALSE)</f>
        <v>Cassandra Brandow</v>
      </c>
      <c r="W3805" s="3" t="str">
        <f>IFERROR(VLOOKUP($B3805, 'Returns'!$A$2:$B$801, 2, FALSE), "No")</f>
        <v>No</v>
      </c>
    </row>
    <row r="3806" spans="1:23" x14ac:dyDescent="0.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VLOOKUP($M3806,People!$A$2:$B$5, 2, FALSE)</f>
        <v>Cassandra Brandow</v>
      </c>
      <c r="W3806" s="3" t="str">
        <f>IFERROR(VLOOKUP($B3806, 'Returns'!$A$2:$B$801, 2, FALSE), "No")</f>
        <v>No</v>
      </c>
    </row>
    <row r="3807" spans="1:23" x14ac:dyDescent="0.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VLOOKUP($M3807,People!$A$2:$B$5, 2, FALSE)</f>
        <v>Cassandra Brandow</v>
      </c>
      <c r="W3807" s="3" t="str">
        <f>IFERROR(VLOOKUP($B3807, 'Returns'!$A$2:$B$801, 2, FALSE), "No")</f>
        <v>No</v>
      </c>
    </row>
    <row r="3808" spans="1:23" x14ac:dyDescent="0.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VLOOKUP($M3808,People!$A$2:$B$5, 2, FALSE)</f>
        <v>Cassandra Brandow</v>
      </c>
      <c r="W3808" s="3" t="str">
        <f>IFERROR(VLOOKUP($B3808, 'Returns'!$A$2:$B$801, 2, FALSE), "No")</f>
        <v>Yes</v>
      </c>
    </row>
    <row r="3809" spans="1:23" x14ac:dyDescent="0.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VLOOKUP($M3809,People!$A$2:$B$5, 2, FALSE)</f>
        <v>Cassandra Brandow</v>
      </c>
      <c r="W3809" s="3" t="str">
        <f>IFERROR(VLOOKUP($B3809, 'Returns'!$A$2:$B$801, 2, FALSE), "No")</f>
        <v>Yes</v>
      </c>
    </row>
    <row r="3810" spans="1:23" x14ac:dyDescent="0.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VLOOKUP($M3810,People!$A$2:$B$5, 2, FALSE)</f>
        <v>Cassandra Brandow</v>
      </c>
      <c r="W3810" s="3" t="str">
        <f>IFERROR(VLOOKUP($B3810, 'Returns'!$A$2:$B$801, 2, FALSE), "No")</f>
        <v>Yes</v>
      </c>
    </row>
    <row r="3811" spans="1:23" x14ac:dyDescent="0.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VLOOKUP($M3811,People!$A$2:$B$5, 2, FALSE)</f>
        <v>Cassandra Brandow</v>
      </c>
      <c r="W3811" s="3" t="str">
        <f>IFERROR(VLOOKUP($B3811, 'Returns'!$A$2:$B$801, 2, FALSE), "No")</f>
        <v>Yes</v>
      </c>
    </row>
    <row r="3812" spans="1:23" x14ac:dyDescent="0.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VLOOKUP($M3812,People!$A$2:$B$5, 2, FALSE)</f>
        <v>Cassandra Brandow</v>
      </c>
      <c r="W3812" s="3" t="str">
        <f>IFERROR(VLOOKUP($B3812, 'Returns'!$A$2:$B$801, 2, FALSE), "No")</f>
        <v>Yes</v>
      </c>
    </row>
    <row r="3813" spans="1:23" x14ac:dyDescent="0.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VLOOKUP($M3813,People!$A$2:$B$5, 2, FALSE)</f>
        <v>Cassandra Brandow</v>
      </c>
      <c r="W3813" s="3" t="str">
        <f>IFERROR(VLOOKUP($B3813, 'Returns'!$A$2:$B$801, 2, FALSE), "No")</f>
        <v>Yes</v>
      </c>
    </row>
    <row r="3814" spans="1:23" x14ac:dyDescent="0.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VLOOKUP($M3814,People!$A$2:$B$5, 2, FALSE)</f>
        <v>Kelly Williams</v>
      </c>
      <c r="W3814" s="3" t="str">
        <f>IFERROR(VLOOKUP($B3814, 'Returns'!$A$2:$B$801, 2, FALSE), "No")</f>
        <v>No</v>
      </c>
    </row>
    <row r="3815" spans="1:23" x14ac:dyDescent="0.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VLOOKUP($M3815,People!$A$2:$B$5, 2, FALSE)</f>
        <v>Kelly Williams</v>
      </c>
      <c r="W3815" s="3" t="str">
        <f>IFERROR(VLOOKUP($B3815, 'Returns'!$A$2:$B$801, 2, FALSE), "No")</f>
        <v>No</v>
      </c>
    </row>
    <row r="3816" spans="1:23" x14ac:dyDescent="0.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VLOOKUP($M3816,People!$A$2:$B$5, 2, FALSE)</f>
        <v>Cassandra Brandow</v>
      </c>
      <c r="W3816" s="3" t="str">
        <f>IFERROR(VLOOKUP($B3816, 'Returns'!$A$2:$B$801, 2, FALSE), "No")</f>
        <v>No</v>
      </c>
    </row>
    <row r="3817" spans="1:23" x14ac:dyDescent="0.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VLOOKUP($M3817,People!$A$2:$B$5, 2, FALSE)</f>
        <v>Cassandra Brandow</v>
      </c>
      <c r="W3817" s="3" t="str">
        <f>IFERROR(VLOOKUP($B3817, 'Returns'!$A$2:$B$801, 2, FALSE), "No")</f>
        <v>No</v>
      </c>
    </row>
    <row r="3818" spans="1:23" x14ac:dyDescent="0.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VLOOKUP($M3818,People!$A$2:$B$5, 2, FALSE)</f>
        <v>Cassandra Brandow</v>
      </c>
      <c r="W3818" s="3" t="str">
        <f>IFERROR(VLOOKUP($B3818, 'Returns'!$A$2:$B$801, 2, FALSE), "No")</f>
        <v>No</v>
      </c>
    </row>
    <row r="3819" spans="1:23" x14ac:dyDescent="0.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VLOOKUP($M3819,People!$A$2:$B$5, 2, FALSE)</f>
        <v>Cassandra Brandow</v>
      </c>
      <c r="W3819" s="3" t="str">
        <f>IFERROR(VLOOKUP($B3819, 'Returns'!$A$2:$B$801, 2, FALSE), "No")</f>
        <v>No</v>
      </c>
    </row>
    <row r="3820" spans="1:23" x14ac:dyDescent="0.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VLOOKUP($M3820,People!$A$2:$B$5, 2, FALSE)</f>
        <v>Cassandra Brandow</v>
      </c>
      <c r="W3820" s="3" t="str">
        <f>IFERROR(VLOOKUP($B3820, 'Returns'!$A$2:$B$801, 2, FALSE), "No")</f>
        <v>No</v>
      </c>
    </row>
    <row r="3821" spans="1:23" x14ac:dyDescent="0.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VLOOKUP($M3821,People!$A$2:$B$5, 2, FALSE)</f>
        <v>Chuck Magee</v>
      </c>
      <c r="W3821" s="3" t="str">
        <f>IFERROR(VLOOKUP($B3821, 'Returns'!$A$2:$B$801, 2, FALSE), "No")</f>
        <v>No</v>
      </c>
    </row>
    <row r="3822" spans="1:23" x14ac:dyDescent="0.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VLOOKUP($M3822,People!$A$2:$B$5, 2, FALSE)</f>
        <v>Chuck Magee</v>
      </c>
      <c r="W3822" s="3" t="str">
        <f>IFERROR(VLOOKUP($B3822, 'Returns'!$A$2:$B$801, 2, FALSE), "No")</f>
        <v>No</v>
      </c>
    </row>
    <row r="3823" spans="1:23" x14ac:dyDescent="0.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VLOOKUP($M3823,People!$A$2:$B$5, 2, FALSE)</f>
        <v>Chuck Magee</v>
      </c>
      <c r="W3823" s="3" t="str">
        <f>IFERROR(VLOOKUP($B3823, 'Returns'!$A$2:$B$801, 2, FALSE), "No")</f>
        <v>No</v>
      </c>
    </row>
    <row r="3824" spans="1:23" x14ac:dyDescent="0.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VLOOKUP($M3824,People!$A$2:$B$5, 2, FALSE)</f>
        <v>Chuck Magee</v>
      </c>
      <c r="W3824" s="3" t="str">
        <f>IFERROR(VLOOKUP($B3824, 'Returns'!$A$2:$B$801, 2, FALSE), "No")</f>
        <v>No</v>
      </c>
    </row>
    <row r="3825" spans="1:23" x14ac:dyDescent="0.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VLOOKUP($M3825,People!$A$2:$B$5, 2, FALSE)</f>
        <v>Chuck Magee</v>
      </c>
      <c r="W3825" s="3" t="str">
        <f>IFERROR(VLOOKUP($B3825, 'Returns'!$A$2:$B$801, 2, FALSE), "No")</f>
        <v>Yes</v>
      </c>
    </row>
    <row r="3826" spans="1:23" x14ac:dyDescent="0.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VLOOKUP($M3826,People!$A$2:$B$5, 2, FALSE)</f>
        <v>Chuck Magee</v>
      </c>
      <c r="W3826" s="3" t="str">
        <f>IFERROR(VLOOKUP($B3826, 'Returns'!$A$2:$B$801, 2, FALSE), "No")</f>
        <v>Yes</v>
      </c>
    </row>
    <row r="3827" spans="1:23" x14ac:dyDescent="0.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VLOOKUP($M3827,People!$A$2:$B$5, 2, FALSE)</f>
        <v>Chuck Magee</v>
      </c>
      <c r="W3827" s="3" t="str">
        <f>IFERROR(VLOOKUP($B3827, 'Returns'!$A$2:$B$801, 2, FALSE), "No")</f>
        <v>Yes</v>
      </c>
    </row>
    <row r="3828" spans="1:23" x14ac:dyDescent="0.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VLOOKUP($M3828,People!$A$2:$B$5, 2, FALSE)</f>
        <v>Kelly Williams</v>
      </c>
      <c r="W3828" s="3" t="str">
        <f>IFERROR(VLOOKUP($B3828, 'Returns'!$A$2:$B$801, 2, FALSE), "No")</f>
        <v>No</v>
      </c>
    </row>
    <row r="3829" spans="1:23" x14ac:dyDescent="0.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VLOOKUP($M3829,People!$A$2:$B$5, 2, FALSE)</f>
        <v>Kelly Williams</v>
      </c>
      <c r="W3829" s="3" t="str">
        <f>IFERROR(VLOOKUP($B3829, 'Returns'!$A$2:$B$801, 2, FALSE), "No")</f>
        <v>No</v>
      </c>
    </row>
    <row r="3830" spans="1:23" x14ac:dyDescent="0.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VLOOKUP($M3830,People!$A$2:$B$5, 2, FALSE)</f>
        <v>Kelly Williams</v>
      </c>
      <c r="W3830" s="3" t="str">
        <f>IFERROR(VLOOKUP($B3830, 'Returns'!$A$2:$B$801, 2, FALSE), "No")</f>
        <v>No</v>
      </c>
    </row>
    <row r="3831" spans="1:23" x14ac:dyDescent="0.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VLOOKUP($M3831,People!$A$2:$B$5, 2, FALSE)</f>
        <v>Kelly Williams</v>
      </c>
      <c r="W3831" s="3" t="str">
        <f>IFERROR(VLOOKUP($B3831, 'Returns'!$A$2:$B$801, 2, FALSE), "No")</f>
        <v>No</v>
      </c>
    </row>
    <row r="3832" spans="1:23" x14ac:dyDescent="0.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VLOOKUP($M3832,People!$A$2:$B$5, 2, FALSE)</f>
        <v>Kelly Williams</v>
      </c>
      <c r="W3832" s="3" t="str">
        <f>IFERROR(VLOOKUP($B3832, 'Returns'!$A$2:$B$801, 2, FALSE), "No")</f>
        <v>No</v>
      </c>
    </row>
    <row r="3833" spans="1:23" x14ac:dyDescent="0.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VLOOKUP($M3833,People!$A$2:$B$5, 2, FALSE)</f>
        <v>Chuck Magee</v>
      </c>
      <c r="W3833" s="3" t="str">
        <f>IFERROR(VLOOKUP($B3833, 'Returns'!$A$2:$B$801, 2, FALSE), "No")</f>
        <v>No</v>
      </c>
    </row>
    <row r="3834" spans="1:23" x14ac:dyDescent="0.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VLOOKUP($M3834,People!$A$2:$B$5, 2, FALSE)</f>
        <v>Chuck Magee</v>
      </c>
      <c r="W3834" s="3" t="str">
        <f>IFERROR(VLOOKUP($B3834, 'Returns'!$A$2:$B$801, 2, FALSE), "No")</f>
        <v>No</v>
      </c>
    </row>
    <row r="3835" spans="1:23" x14ac:dyDescent="0.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VLOOKUP($M3835,People!$A$2:$B$5, 2, FALSE)</f>
        <v>Chuck Magee</v>
      </c>
      <c r="W3835" s="3" t="str">
        <f>IFERROR(VLOOKUP($B3835, 'Returns'!$A$2:$B$801, 2, FALSE), "No")</f>
        <v>No</v>
      </c>
    </row>
    <row r="3836" spans="1:23" x14ac:dyDescent="0.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VLOOKUP($M3836,People!$A$2:$B$5, 2, FALSE)</f>
        <v>Chuck Magee</v>
      </c>
      <c r="W3836" s="3" t="str">
        <f>IFERROR(VLOOKUP($B3836, 'Returns'!$A$2:$B$801, 2, FALSE), "No")</f>
        <v>No</v>
      </c>
    </row>
    <row r="3837" spans="1:23" x14ac:dyDescent="0.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VLOOKUP($M3837,People!$A$2:$B$5, 2, FALSE)</f>
        <v>Anna Andreadi</v>
      </c>
      <c r="W3837" s="3" t="str">
        <f>IFERROR(VLOOKUP($B3837, 'Returns'!$A$2:$B$801, 2, FALSE), "No")</f>
        <v>No</v>
      </c>
    </row>
    <row r="3838" spans="1:23" x14ac:dyDescent="0.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VLOOKUP($M3838,People!$A$2:$B$5, 2, FALSE)</f>
        <v>Anna Andreadi</v>
      </c>
      <c r="W3838" s="3" t="str">
        <f>IFERROR(VLOOKUP($B3838, 'Returns'!$A$2:$B$801, 2, FALSE), "No")</f>
        <v>No</v>
      </c>
    </row>
    <row r="3839" spans="1:23" x14ac:dyDescent="0.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VLOOKUP($M3839,People!$A$2:$B$5, 2, FALSE)</f>
        <v>Anna Andreadi</v>
      </c>
      <c r="W3839" s="3" t="str">
        <f>IFERROR(VLOOKUP($B3839, 'Returns'!$A$2:$B$801, 2, FALSE), "No")</f>
        <v>No</v>
      </c>
    </row>
    <row r="3840" spans="1:23" x14ac:dyDescent="0.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VLOOKUP($M3840,People!$A$2:$B$5, 2, FALSE)</f>
        <v>Anna Andreadi</v>
      </c>
      <c r="W3840" s="3" t="str">
        <f>IFERROR(VLOOKUP($B3840, 'Returns'!$A$2:$B$801, 2, FALSE), "No")</f>
        <v>No</v>
      </c>
    </row>
    <row r="3841" spans="1:23" x14ac:dyDescent="0.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VLOOKUP($M3841,People!$A$2:$B$5, 2, FALSE)</f>
        <v>Anna Andreadi</v>
      </c>
      <c r="W3841" s="3" t="str">
        <f>IFERROR(VLOOKUP($B3841, 'Returns'!$A$2:$B$801, 2, FALSE), "No")</f>
        <v>No</v>
      </c>
    </row>
    <row r="3842" spans="1:23" x14ac:dyDescent="0.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VLOOKUP($M3842,People!$A$2:$B$5, 2, FALSE)</f>
        <v>Anna Andreadi</v>
      </c>
      <c r="W3842" s="3" t="str">
        <f>IFERROR(VLOOKUP($B3842, 'Returns'!$A$2:$B$801, 2, FALSE), "No")</f>
        <v>No</v>
      </c>
    </row>
    <row r="3843" spans="1:23" x14ac:dyDescent="0.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VLOOKUP($M3843,People!$A$2:$B$5, 2, FALSE)</f>
        <v>Cassandra Brandow</v>
      </c>
      <c r="W3843" s="3" t="str">
        <f>IFERROR(VLOOKUP($B3843, 'Returns'!$A$2:$B$801, 2, FALSE), "No")</f>
        <v>No</v>
      </c>
    </row>
    <row r="3844" spans="1:23" x14ac:dyDescent="0.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VLOOKUP($M3844,People!$A$2:$B$5, 2, FALSE)</f>
        <v>Anna Andreadi</v>
      </c>
      <c r="W3844" s="3" t="str">
        <f>IFERROR(VLOOKUP($B3844, 'Returns'!$A$2:$B$801, 2, FALSE), "No")</f>
        <v>No</v>
      </c>
    </row>
    <row r="3845" spans="1:23" x14ac:dyDescent="0.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VLOOKUP($M3845,People!$A$2:$B$5, 2, FALSE)</f>
        <v>Anna Andreadi</v>
      </c>
      <c r="W3845" s="3" t="str">
        <f>IFERROR(VLOOKUP($B3845, 'Returns'!$A$2:$B$801, 2, FALSE), "No")</f>
        <v>No</v>
      </c>
    </row>
    <row r="3846" spans="1:23" x14ac:dyDescent="0.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VLOOKUP($M3846,People!$A$2:$B$5, 2, FALSE)</f>
        <v>Anna Andreadi</v>
      </c>
      <c r="W3846" s="3" t="str">
        <f>IFERROR(VLOOKUP($B3846, 'Returns'!$A$2:$B$801, 2, FALSE), "No")</f>
        <v>No</v>
      </c>
    </row>
    <row r="3847" spans="1:23" x14ac:dyDescent="0.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VLOOKUP($M3847,People!$A$2:$B$5, 2, FALSE)</f>
        <v>Anna Andreadi</v>
      </c>
      <c r="W3847" s="3" t="str">
        <f>IFERROR(VLOOKUP($B3847, 'Returns'!$A$2:$B$801, 2, FALSE), "No")</f>
        <v>No</v>
      </c>
    </row>
    <row r="3848" spans="1:23" x14ac:dyDescent="0.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VLOOKUP($M3848,People!$A$2:$B$5, 2, FALSE)</f>
        <v>Anna Andreadi</v>
      </c>
      <c r="W3848" s="3" t="str">
        <f>IFERROR(VLOOKUP($B3848, 'Returns'!$A$2:$B$801, 2, FALSE), "No")</f>
        <v>No</v>
      </c>
    </row>
    <row r="3849" spans="1:23" x14ac:dyDescent="0.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VLOOKUP($M3849,People!$A$2:$B$5, 2, FALSE)</f>
        <v>Kelly Williams</v>
      </c>
      <c r="W3849" s="3" t="str">
        <f>IFERROR(VLOOKUP($B3849, 'Returns'!$A$2:$B$801, 2, FALSE), "No")</f>
        <v>No</v>
      </c>
    </row>
    <row r="3850" spans="1:23" x14ac:dyDescent="0.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VLOOKUP($M3850,People!$A$2:$B$5, 2, FALSE)</f>
        <v>Cassandra Brandow</v>
      </c>
      <c r="W3850" s="3" t="str">
        <f>IFERROR(VLOOKUP($B3850, 'Returns'!$A$2:$B$801, 2, FALSE), "No")</f>
        <v>No</v>
      </c>
    </row>
    <row r="3851" spans="1:23" x14ac:dyDescent="0.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VLOOKUP($M3851,People!$A$2:$B$5, 2, FALSE)</f>
        <v>Cassandra Brandow</v>
      </c>
      <c r="W3851" s="3" t="str">
        <f>IFERROR(VLOOKUP($B3851, 'Returns'!$A$2:$B$801, 2, FALSE), "No")</f>
        <v>No</v>
      </c>
    </row>
    <row r="3852" spans="1:23" x14ac:dyDescent="0.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VLOOKUP($M3852,People!$A$2:$B$5, 2, FALSE)</f>
        <v>Kelly Williams</v>
      </c>
      <c r="W3852" s="3" t="str">
        <f>IFERROR(VLOOKUP($B3852, 'Returns'!$A$2:$B$801, 2, FALSE), "No")</f>
        <v>No</v>
      </c>
    </row>
    <row r="3853" spans="1:23" x14ac:dyDescent="0.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VLOOKUP($M3853,People!$A$2:$B$5, 2, FALSE)</f>
        <v>Chuck Magee</v>
      </c>
      <c r="W3853" s="3" t="str">
        <f>IFERROR(VLOOKUP($B3853, 'Returns'!$A$2:$B$801, 2, FALSE), "No")</f>
        <v>No</v>
      </c>
    </row>
    <row r="3854" spans="1:23" x14ac:dyDescent="0.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VLOOKUP($M3854,People!$A$2:$B$5, 2, FALSE)</f>
        <v>Kelly Williams</v>
      </c>
      <c r="W3854" s="3" t="str">
        <f>IFERROR(VLOOKUP($B3854, 'Returns'!$A$2:$B$801, 2, FALSE), "No")</f>
        <v>No</v>
      </c>
    </row>
    <row r="3855" spans="1:23" x14ac:dyDescent="0.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VLOOKUP($M3855,People!$A$2:$B$5, 2, FALSE)</f>
        <v>Anna Andreadi</v>
      </c>
      <c r="W3855" s="3" t="str">
        <f>IFERROR(VLOOKUP($B3855, 'Returns'!$A$2:$B$801, 2, FALSE), "No")</f>
        <v>No</v>
      </c>
    </row>
    <row r="3856" spans="1:23" x14ac:dyDescent="0.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VLOOKUP($M3856,People!$A$2:$B$5, 2, FALSE)</f>
        <v>Anna Andreadi</v>
      </c>
      <c r="W3856" s="3" t="str">
        <f>IFERROR(VLOOKUP($B3856, 'Returns'!$A$2:$B$801, 2, FALSE), "No")</f>
        <v>No</v>
      </c>
    </row>
    <row r="3857" spans="1:23" x14ac:dyDescent="0.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VLOOKUP($M3857,People!$A$2:$B$5, 2, FALSE)</f>
        <v>Kelly Williams</v>
      </c>
      <c r="W3857" s="3" t="str">
        <f>IFERROR(VLOOKUP($B3857, 'Returns'!$A$2:$B$801, 2, FALSE), "No")</f>
        <v>No</v>
      </c>
    </row>
    <row r="3858" spans="1:23" x14ac:dyDescent="0.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VLOOKUP($M3858,People!$A$2:$B$5, 2, FALSE)</f>
        <v>Kelly Williams</v>
      </c>
      <c r="W3858" s="3" t="str">
        <f>IFERROR(VLOOKUP($B3858, 'Returns'!$A$2:$B$801, 2, FALSE), "No")</f>
        <v>No</v>
      </c>
    </row>
    <row r="3859" spans="1:23" x14ac:dyDescent="0.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VLOOKUP($M3859,People!$A$2:$B$5, 2, FALSE)</f>
        <v>Kelly Williams</v>
      </c>
      <c r="W3859" s="3" t="str">
        <f>IFERROR(VLOOKUP($B3859, 'Returns'!$A$2:$B$801, 2, FALSE), "No")</f>
        <v>No</v>
      </c>
    </row>
    <row r="3860" spans="1:23" x14ac:dyDescent="0.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VLOOKUP($M3860,People!$A$2:$B$5, 2, FALSE)</f>
        <v>Anna Andreadi</v>
      </c>
      <c r="W3860" s="3" t="str">
        <f>IFERROR(VLOOKUP($B3860, 'Returns'!$A$2:$B$801, 2, FALSE), "No")</f>
        <v>Yes</v>
      </c>
    </row>
    <row r="3861" spans="1:23" x14ac:dyDescent="0.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VLOOKUP($M3861,People!$A$2:$B$5, 2, FALSE)</f>
        <v>Kelly Williams</v>
      </c>
      <c r="W3861" s="3" t="str">
        <f>IFERROR(VLOOKUP($B3861, 'Returns'!$A$2:$B$801, 2, FALSE), "No")</f>
        <v>No</v>
      </c>
    </row>
    <row r="3862" spans="1:23" x14ac:dyDescent="0.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VLOOKUP($M3862,People!$A$2:$B$5, 2, FALSE)</f>
        <v>Kelly Williams</v>
      </c>
      <c r="W3862" s="3" t="str">
        <f>IFERROR(VLOOKUP($B3862, 'Returns'!$A$2:$B$801, 2, FALSE), "No")</f>
        <v>No</v>
      </c>
    </row>
    <row r="3863" spans="1:23" x14ac:dyDescent="0.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VLOOKUP($M3863,People!$A$2:$B$5, 2, FALSE)</f>
        <v>Chuck Magee</v>
      </c>
      <c r="W3863" s="3" t="str">
        <f>IFERROR(VLOOKUP($B3863, 'Returns'!$A$2:$B$801, 2, FALSE), "No")</f>
        <v>No</v>
      </c>
    </row>
    <row r="3864" spans="1:23" x14ac:dyDescent="0.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VLOOKUP($M3864,People!$A$2:$B$5, 2, FALSE)</f>
        <v>Chuck Magee</v>
      </c>
      <c r="W3864" s="3" t="str">
        <f>IFERROR(VLOOKUP($B3864, 'Returns'!$A$2:$B$801, 2, FALSE), "No")</f>
        <v>No</v>
      </c>
    </row>
    <row r="3865" spans="1:23" x14ac:dyDescent="0.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VLOOKUP($M3865,People!$A$2:$B$5, 2, FALSE)</f>
        <v>Anna Andreadi</v>
      </c>
      <c r="W3865" s="3" t="str">
        <f>IFERROR(VLOOKUP($B3865, 'Returns'!$A$2:$B$801, 2, FALSE), "No")</f>
        <v>No</v>
      </c>
    </row>
    <row r="3866" spans="1:23" x14ac:dyDescent="0.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VLOOKUP($M3866,People!$A$2:$B$5, 2, FALSE)</f>
        <v>Kelly Williams</v>
      </c>
      <c r="W3866" s="3" t="str">
        <f>IFERROR(VLOOKUP($B3866, 'Returns'!$A$2:$B$801, 2, FALSE), "No")</f>
        <v>No</v>
      </c>
    </row>
    <row r="3867" spans="1:23" x14ac:dyDescent="0.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VLOOKUP($M3867,People!$A$2:$B$5, 2, FALSE)</f>
        <v>Anna Andreadi</v>
      </c>
      <c r="W3867" s="3" t="str">
        <f>IFERROR(VLOOKUP($B3867, 'Returns'!$A$2:$B$801, 2, FALSE), "No")</f>
        <v>No</v>
      </c>
    </row>
    <row r="3868" spans="1:23" x14ac:dyDescent="0.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VLOOKUP($M3868,People!$A$2:$B$5, 2, FALSE)</f>
        <v>Kelly Williams</v>
      </c>
      <c r="W3868" s="3" t="str">
        <f>IFERROR(VLOOKUP($B3868, 'Returns'!$A$2:$B$801, 2, FALSE), "No")</f>
        <v>No</v>
      </c>
    </row>
    <row r="3869" spans="1:23" x14ac:dyDescent="0.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VLOOKUP($M3869,People!$A$2:$B$5, 2, FALSE)</f>
        <v>Anna Andreadi</v>
      </c>
      <c r="W3869" s="3" t="str">
        <f>IFERROR(VLOOKUP($B3869, 'Returns'!$A$2:$B$801, 2, FALSE), "No")</f>
        <v>No</v>
      </c>
    </row>
    <row r="3870" spans="1:23" x14ac:dyDescent="0.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VLOOKUP($M3870,People!$A$2:$B$5, 2, FALSE)</f>
        <v>Anna Andreadi</v>
      </c>
      <c r="W3870" s="3" t="str">
        <f>IFERROR(VLOOKUP($B3870, 'Returns'!$A$2:$B$801, 2, FALSE), "No")</f>
        <v>No</v>
      </c>
    </row>
    <row r="3871" spans="1:23" x14ac:dyDescent="0.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VLOOKUP($M3871,People!$A$2:$B$5, 2, FALSE)</f>
        <v>Anna Andreadi</v>
      </c>
      <c r="W3871" s="3" t="str">
        <f>IFERROR(VLOOKUP($B3871, 'Returns'!$A$2:$B$801, 2, FALSE), "No")</f>
        <v>No</v>
      </c>
    </row>
    <row r="3872" spans="1:23" x14ac:dyDescent="0.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VLOOKUP($M3872,People!$A$2:$B$5, 2, FALSE)</f>
        <v>Anna Andreadi</v>
      </c>
      <c r="W3872" s="3" t="str">
        <f>IFERROR(VLOOKUP($B3872, 'Returns'!$A$2:$B$801, 2, FALSE), "No")</f>
        <v>No</v>
      </c>
    </row>
    <row r="3873" spans="1:23" x14ac:dyDescent="0.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VLOOKUP($M3873,People!$A$2:$B$5, 2, FALSE)</f>
        <v>Anna Andreadi</v>
      </c>
      <c r="W3873" s="3" t="str">
        <f>IFERROR(VLOOKUP($B3873, 'Returns'!$A$2:$B$801, 2, FALSE), "No")</f>
        <v>No</v>
      </c>
    </row>
    <row r="3874" spans="1:23" x14ac:dyDescent="0.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VLOOKUP($M3874,People!$A$2:$B$5, 2, FALSE)</f>
        <v>Anna Andreadi</v>
      </c>
      <c r="W3874" s="3" t="str">
        <f>IFERROR(VLOOKUP($B3874, 'Returns'!$A$2:$B$801, 2, FALSE), "No")</f>
        <v>No</v>
      </c>
    </row>
    <row r="3875" spans="1:23" x14ac:dyDescent="0.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VLOOKUP($M3875,People!$A$2:$B$5, 2, FALSE)</f>
        <v>Cassandra Brandow</v>
      </c>
      <c r="W3875" s="3" t="str">
        <f>IFERROR(VLOOKUP($B3875, 'Returns'!$A$2:$B$801, 2, FALSE), "No")</f>
        <v>No</v>
      </c>
    </row>
    <row r="3876" spans="1:23" x14ac:dyDescent="0.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VLOOKUP($M3876,People!$A$2:$B$5, 2, FALSE)</f>
        <v>Cassandra Brandow</v>
      </c>
      <c r="W3876" s="3" t="str">
        <f>IFERROR(VLOOKUP($B3876, 'Returns'!$A$2:$B$801, 2, FALSE), "No")</f>
        <v>No</v>
      </c>
    </row>
    <row r="3877" spans="1:23" x14ac:dyDescent="0.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VLOOKUP($M3877,People!$A$2:$B$5, 2, FALSE)</f>
        <v>Cassandra Brandow</v>
      </c>
      <c r="W3877" s="3" t="str">
        <f>IFERROR(VLOOKUP($B3877, 'Returns'!$A$2:$B$801, 2, FALSE), "No")</f>
        <v>No</v>
      </c>
    </row>
    <row r="3878" spans="1:23" x14ac:dyDescent="0.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VLOOKUP($M3878,People!$A$2:$B$5, 2, FALSE)</f>
        <v>Cassandra Brandow</v>
      </c>
      <c r="W3878" s="3" t="str">
        <f>IFERROR(VLOOKUP($B3878, 'Returns'!$A$2:$B$801, 2, FALSE), "No")</f>
        <v>No</v>
      </c>
    </row>
    <row r="3879" spans="1:23" x14ac:dyDescent="0.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VLOOKUP($M3879,People!$A$2:$B$5, 2, FALSE)</f>
        <v>Cassandra Brandow</v>
      </c>
      <c r="W3879" s="3" t="str">
        <f>IFERROR(VLOOKUP($B3879, 'Returns'!$A$2:$B$801, 2, FALSE), "No")</f>
        <v>No</v>
      </c>
    </row>
    <row r="3880" spans="1:23" x14ac:dyDescent="0.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VLOOKUP($M3880,People!$A$2:$B$5, 2, FALSE)</f>
        <v>Kelly Williams</v>
      </c>
      <c r="W3880" s="3" t="str">
        <f>IFERROR(VLOOKUP($B3880, 'Returns'!$A$2:$B$801, 2, FALSE), "No")</f>
        <v>No</v>
      </c>
    </row>
    <row r="3881" spans="1:23" x14ac:dyDescent="0.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VLOOKUP($M3881,People!$A$2:$B$5, 2, FALSE)</f>
        <v>Kelly Williams</v>
      </c>
      <c r="W3881" s="3" t="str">
        <f>IFERROR(VLOOKUP($B3881, 'Returns'!$A$2:$B$801, 2, FALSE), "No")</f>
        <v>No</v>
      </c>
    </row>
    <row r="3882" spans="1:23" x14ac:dyDescent="0.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VLOOKUP($M3882,People!$A$2:$B$5, 2, FALSE)</f>
        <v>Anna Andreadi</v>
      </c>
      <c r="W3882" s="3" t="str">
        <f>IFERROR(VLOOKUP($B3882, 'Returns'!$A$2:$B$801, 2, FALSE), "No")</f>
        <v>No</v>
      </c>
    </row>
    <row r="3883" spans="1:23" x14ac:dyDescent="0.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VLOOKUP($M3883,People!$A$2:$B$5, 2, FALSE)</f>
        <v>Anna Andreadi</v>
      </c>
      <c r="W3883" s="3" t="str">
        <f>IFERROR(VLOOKUP($B3883, 'Returns'!$A$2:$B$801, 2, FALSE), "No")</f>
        <v>No</v>
      </c>
    </row>
    <row r="3884" spans="1:23" x14ac:dyDescent="0.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VLOOKUP($M3884,People!$A$2:$B$5, 2, FALSE)</f>
        <v>Anna Andreadi</v>
      </c>
      <c r="W3884" s="3" t="str">
        <f>IFERROR(VLOOKUP($B3884, 'Returns'!$A$2:$B$801, 2, FALSE), "No")</f>
        <v>No</v>
      </c>
    </row>
    <row r="3885" spans="1:23" x14ac:dyDescent="0.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VLOOKUP($M3885,People!$A$2:$B$5, 2, FALSE)</f>
        <v>Anna Andreadi</v>
      </c>
      <c r="W3885" s="3" t="str">
        <f>IFERROR(VLOOKUP($B3885, 'Returns'!$A$2:$B$801, 2, FALSE), "No")</f>
        <v>No</v>
      </c>
    </row>
    <row r="3886" spans="1:23" x14ac:dyDescent="0.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VLOOKUP($M3886,People!$A$2:$B$5, 2, FALSE)</f>
        <v>Cassandra Brandow</v>
      </c>
      <c r="W3886" s="3" t="str">
        <f>IFERROR(VLOOKUP($B3886, 'Returns'!$A$2:$B$801, 2, FALSE), "No")</f>
        <v>No</v>
      </c>
    </row>
    <row r="3887" spans="1:23" x14ac:dyDescent="0.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VLOOKUP($M3887,People!$A$2:$B$5, 2, FALSE)</f>
        <v>Kelly Williams</v>
      </c>
      <c r="W3887" s="3" t="str">
        <f>IFERROR(VLOOKUP($B3887, 'Returns'!$A$2:$B$801, 2, FALSE), "No")</f>
        <v>No</v>
      </c>
    </row>
    <row r="3888" spans="1:23" x14ac:dyDescent="0.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VLOOKUP($M3888,People!$A$2:$B$5, 2, FALSE)</f>
        <v>Kelly Williams</v>
      </c>
      <c r="W3888" s="3" t="str">
        <f>IFERROR(VLOOKUP($B3888, 'Returns'!$A$2:$B$801, 2, FALSE), "No")</f>
        <v>Yes</v>
      </c>
    </row>
    <row r="3889" spans="1:23" x14ac:dyDescent="0.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VLOOKUP($M3889,People!$A$2:$B$5, 2, FALSE)</f>
        <v>Cassandra Brandow</v>
      </c>
      <c r="W3889" s="3" t="str">
        <f>IFERROR(VLOOKUP($B3889, 'Returns'!$A$2:$B$801, 2, FALSE), "No")</f>
        <v>No</v>
      </c>
    </row>
    <row r="3890" spans="1:23" x14ac:dyDescent="0.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VLOOKUP($M3890,People!$A$2:$B$5, 2, FALSE)</f>
        <v>Cassandra Brandow</v>
      </c>
      <c r="W3890" s="3" t="str">
        <f>IFERROR(VLOOKUP($B3890, 'Returns'!$A$2:$B$801, 2, FALSE), "No")</f>
        <v>No</v>
      </c>
    </row>
    <row r="3891" spans="1:23" x14ac:dyDescent="0.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VLOOKUP($M3891,People!$A$2:$B$5, 2, FALSE)</f>
        <v>Cassandra Brandow</v>
      </c>
      <c r="W3891" s="3" t="str">
        <f>IFERROR(VLOOKUP($B3891, 'Returns'!$A$2:$B$801, 2, FALSE), "No")</f>
        <v>No</v>
      </c>
    </row>
    <row r="3892" spans="1:23" x14ac:dyDescent="0.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VLOOKUP($M3892,People!$A$2:$B$5, 2, FALSE)</f>
        <v>Anna Andreadi</v>
      </c>
      <c r="W3892" s="3" t="str">
        <f>IFERROR(VLOOKUP($B3892, 'Returns'!$A$2:$B$801, 2, FALSE), "No")</f>
        <v>No</v>
      </c>
    </row>
    <row r="3893" spans="1:23" x14ac:dyDescent="0.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VLOOKUP($M3893,People!$A$2:$B$5, 2, FALSE)</f>
        <v>Anna Andreadi</v>
      </c>
      <c r="W3893" s="3" t="str">
        <f>IFERROR(VLOOKUP($B3893, 'Returns'!$A$2:$B$801, 2, FALSE), "No")</f>
        <v>No</v>
      </c>
    </row>
    <row r="3894" spans="1:23" x14ac:dyDescent="0.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VLOOKUP($M3894,People!$A$2:$B$5, 2, FALSE)</f>
        <v>Anna Andreadi</v>
      </c>
      <c r="W3894" s="3" t="str">
        <f>IFERROR(VLOOKUP($B3894, 'Returns'!$A$2:$B$801, 2, FALSE), "No")</f>
        <v>No</v>
      </c>
    </row>
    <row r="3895" spans="1:23" x14ac:dyDescent="0.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VLOOKUP($M3895,People!$A$2:$B$5, 2, FALSE)</f>
        <v>Kelly Williams</v>
      </c>
      <c r="W3895" s="3" t="str">
        <f>IFERROR(VLOOKUP($B3895, 'Returns'!$A$2:$B$801, 2, FALSE), "No")</f>
        <v>No</v>
      </c>
    </row>
    <row r="3896" spans="1:23" x14ac:dyDescent="0.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VLOOKUP($M3896,People!$A$2:$B$5, 2, FALSE)</f>
        <v>Kelly Williams</v>
      </c>
      <c r="W3896" s="3" t="str">
        <f>IFERROR(VLOOKUP($B3896, 'Returns'!$A$2:$B$801, 2, FALSE), "No")</f>
        <v>No</v>
      </c>
    </row>
    <row r="3897" spans="1:23" x14ac:dyDescent="0.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VLOOKUP($M3897,People!$A$2:$B$5, 2, FALSE)</f>
        <v>Cassandra Brandow</v>
      </c>
      <c r="W3897" s="3" t="str">
        <f>IFERROR(VLOOKUP($B3897, 'Returns'!$A$2:$B$801, 2, FALSE), "No")</f>
        <v>No</v>
      </c>
    </row>
    <row r="3898" spans="1:23" x14ac:dyDescent="0.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VLOOKUP($M3898,People!$A$2:$B$5, 2, FALSE)</f>
        <v>Kelly Williams</v>
      </c>
      <c r="W3898" s="3" t="str">
        <f>IFERROR(VLOOKUP($B3898, 'Returns'!$A$2:$B$801, 2, FALSE), "No")</f>
        <v>No</v>
      </c>
    </row>
    <row r="3899" spans="1:23" x14ac:dyDescent="0.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VLOOKUP($M3899,People!$A$2:$B$5, 2, FALSE)</f>
        <v>Kelly Williams</v>
      </c>
      <c r="W3899" s="3" t="str">
        <f>IFERROR(VLOOKUP($B3899, 'Returns'!$A$2:$B$801, 2, FALSE), "No")</f>
        <v>No</v>
      </c>
    </row>
    <row r="3900" spans="1:23" x14ac:dyDescent="0.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VLOOKUP($M3900,People!$A$2:$B$5, 2, FALSE)</f>
        <v>Kelly Williams</v>
      </c>
      <c r="W3900" s="3" t="str">
        <f>IFERROR(VLOOKUP($B3900, 'Returns'!$A$2:$B$801, 2, FALSE), "No")</f>
        <v>No</v>
      </c>
    </row>
    <row r="3901" spans="1:23" x14ac:dyDescent="0.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VLOOKUP($M3901,People!$A$2:$B$5, 2, FALSE)</f>
        <v>Chuck Magee</v>
      </c>
      <c r="W3901" s="3" t="str">
        <f>IFERROR(VLOOKUP($B3901, 'Returns'!$A$2:$B$801, 2, FALSE), "No")</f>
        <v>No</v>
      </c>
    </row>
    <row r="3902" spans="1:23" x14ac:dyDescent="0.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VLOOKUP($M3902,People!$A$2:$B$5, 2, FALSE)</f>
        <v>Kelly Williams</v>
      </c>
      <c r="W3902" s="3" t="str">
        <f>IFERROR(VLOOKUP($B3902, 'Returns'!$A$2:$B$801, 2, FALSE), "No")</f>
        <v>No</v>
      </c>
    </row>
    <row r="3903" spans="1:23" x14ac:dyDescent="0.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VLOOKUP($M3903,People!$A$2:$B$5, 2, FALSE)</f>
        <v>Chuck Magee</v>
      </c>
      <c r="W3903" s="3" t="str">
        <f>IFERROR(VLOOKUP($B3903, 'Returns'!$A$2:$B$801, 2, FALSE), "No")</f>
        <v>No</v>
      </c>
    </row>
    <row r="3904" spans="1:23" x14ac:dyDescent="0.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VLOOKUP($M3904,People!$A$2:$B$5, 2, FALSE)</f>
        <v>Anna Andreadi</v>
      </c>
      <c r="W3904" s="3" t="str">
        <f>IFERROR(VLOOKUP($B3904, 'Returns'!$A$2:$B$801, 2, FALSE), "No")</f>
        <v>No</v>
      </c>
    </row>
    <row r="3905" spans="1:23" x14ac:dyDescent="0.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VLOOKUP($M3905,People!$A$2:$B$5, 2, FALSE)</f>
        <v>Chuck Magee</v>
      </c>
      <c r="W3905" s="3" t="str">
        <f>IFERROR(VLOOKUP($B3905, 'Returns'!$A$2:$B$801, 2, FALSE), "No")</f>
        <v>No</v>
      </c>
    </row>
    <row r="3906" spans="1:23" x14ac:dyDescent="0.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VLOOKUP($M3906,People!$A$2:$B$5, 2, FALSE)</f>
        <v>Chuck Magee</v>
      </c>
      <c r="W3906" s="3" t="str">
        <f>IFERROR(VLOOKUP($B3906, 'Returns'!$A$2:$B$801, 2, FALSE), "No")</f>
        <v>No</v>
      </c>
    </row>
    <row r="3907" spans="1:23" x14ac:dyDescent="0.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VLOOKUP($M3907,People!$A$2:$B$5, 2, FALSE)</f>
        <v>Chuck Magee</v>
      </c>
      <c r="W3907" s="3" t="str">
        <f>IFERROR(VLOOKUP($B3907, 'Returns'!$A$2:$B$801, 2, FALSE), "No")</f>
        <v>No</v>
      </c>
    </row>
    <row r="3908" spans="1:23" x14ac:dyDescent="0.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VLOOKUP($M3908,People!$A$2:$B$5, 2, FALSE)</f>
        <v>Chuck Magee</v>
      </c>
      <c r="W3908" s="3" t="str">
        <f>IFERROR(VLOOKUP($B3908, 'Returns'!$A$2:$B$801, 2, FALSE), "No")</f>
        <v>No</v>
      </c>
    </row>
    <row r="3909" spans="1:23" x14ac:dyDescent="0.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VLOOKUP($M3909,People!$A$2:$B$5, 2, FALSE)</f>
        <v>Chuck Magee</v>
      </c>
      <c r="W3909" s="3" t="str">
        <f>IFERROR(VLOOKUP($B3909, 'Returns'!$A$2:$B$801, 2, FALSE), "No")</f>
        <v>No</v>
      </c>
    </row>
    <row r="3910" spans="1:23" x14ac:dyDescent="0.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VLOOKUP($M3910,People!$A$2:$B$5, 2, FALSE)</f>
        <v>Chuck Magee</v>
      </c>
      <c r="W3910" s="3" t="str">
        <f>IFERROR(VLOOKUP($B3910, 'Returns'!$A$2:$B$801, 2, FALSE), "No")</f>
        <v>No</v>
      </c>
    </row>
    <row r="3911" spans="1:23" x14ac:dyDescent="0.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VLOOKUP($M3911,People!$A$2:$B$5, 2, FALSE)</f>
        <v>Chuck Magee</v>
      </c>
      <c r="W3911" s="3" t="str">
        <f>IFERROR(VLOOKUP($B3911, 'Returns'!$A$2:$B$801, 2, FALSE), "No")</f>
        <v>No</v>
      </c>
    </row>
    <row r="3912" spans="1:23" x14ac:dyDescent="0.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VLOOKUP($M3912,People!$A$2:$B$5, 2, FALSE)</f>
        <v>Chuck Magee</v>
      </c>
      <c r="W3912" s="3" t="str">
        <f>IFERROR(VLOOKUP($B3912, 'Returns'!$A$2:$B$801, 2, FALSE), "No")</f>
        <v>No</v>
      </c>
    </row>
    <row r="3913" spans="1:23" x14ac:dyDescent="0.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VLOOKUP($M3913,People!$A$2:$B$5, 2, FALSE)</f>
        <v>Kelly Williams</v>
      </c>
      <c r="W3913" s="3" t="str">
        <f>IFERROR(VLOOKUP($B3913, 'Returns'!$A$2:$B$801, 2, FALSE), "No")</f>
        <v>No</v>
      </c>
    </row>
    <row r="3914" spans="1:23" x14ac:dyDescent="0.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VLOOKUP($M3914,People!$A$2:$B$5, 2, FALSE)</f>
        <v>Chuck Magee</v>
      </c>
      <c r="W3914" s="3" t="str">
        <f>IFERROR(VLOOKUP($B3914, 'Returns'!$A$2:$B$801, 2, FALSE), "No")</f>
        <v>No</v>
      </c>
    </row>
    <row r="3915" spans="1:23" x14ac:dyDescent="0.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VLOOKUP($M3915,People!$A$2:$B$5, 2, FALSE)</f>
        <v>Chuck Magee</v>
      </c>
      <c r="W3915" s="3" t="str">
        <f>IFERROR(VLOOKUP($B3915, 'Returns'!$A$2:$B$801, 2, FALSE), "No")</f>
        <v>No</v>
      </c>
    </row>
    <row r="3916" spans="1:23" x14ac:dyDescent="0.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VLOOKUP($M3916,People!$A$2:$B$5, 2, FALSE)</f>
        <v>Anna Andreadi</v>
      </c>
      <c r="W3916" s="3" t="str">
        <f>IFERROR(VLOOKUP($B3916, 'Returns'!$A$2:$B$801, 2, FALSE), "No")</f>
        <v>No</v>
      </c>
    </row>
    <row r="3917" spans="1:23" x14ac:dyDescent="0.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VLOOKUP($M3917,People!$A$2:$B$5, 2, FALSE)</f>
        <v>Anna Andreadi</v>
      </c>
      <c r="W3917" s="3" t="str">
        <f>IFERROR(VLOOKUP($B3917, 'Returns'!$A$2:$B$801, 2, FALSE), "No")</f>
        <v>No</v>
      </c>
    </row>
    <row r="3918" spans="1:23" x14ac:dyDescent="0.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VLOOKUP($M3918,People!$A$2:$B$5, 2, FALSE)</f>
        <v>Anna Andreadi</v>
      </c>
      <c r="W3918" s="3" t="str">
        <f>IFERROR(VLOOKUP($B3918, 'Returns'!$A$2:$B$801, 2, FALSE), "No")</f>
        <v>No</v>
      </c>
    </row>
    <row r="3919" spans="1:23" x14ac:dyDescent="0.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VLOOKUP($M3919,People!$A$2:$B$5, 2, FALSE)</f>
        <v>Anna Andreadi</v>
      </c>
      <c r="W3919" s="3" t="str">
        <f>IFERROR(VLOOKUP($B3919, 'Returns'!$A$2:$B$801, 2, FALSE), "No")</f>
        <v>No</v>
      </c>
    </row>
    <row r="3920" spans="1:23" x14ac:dyDescent="0.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VLOOKUP($M3920,People!$A$2:$B$5, 2, FALSE)</f>
        <v>Anna Andreadi</v>
      </c>
      <c r="W3920" s="3" t="str">
        <f>IFERROR(VLOOKUP($B3920, 'Returns'!$A$2:$B$801, 2, FALSE), "No")</f>
        <v>No</v>
      </c>
    </row>
    <row r="3921" spans="1:23" x14ac:dyDescent="0.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VLOOKUP($M3921,People!$A$2:$B$5, 2, FALSE)</f>
        <v>Cassandra Brandow</v>
      </c>
      <c r="W3921" s="3" t="str">
        <f>IFERROR(VLOOKUP($B3921, 'Returns'!$A$2:$B$801, 2, FALSE), "No")</f>
        <v>No</v>
      </c>
    </row>
    <row r="3922" spans="1:23" x14ac:dyDescent="0.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VLOOKUP($M3922,People!$A$2:$B$5, 2, FALSE)</f>
        <v>Cassandra Brandow</v>
      </c>
      <c r="W3922" s="3" t="str">
        <f>IFERROR(VLOOKUP($B3922, 'Returns'!$A$2:$B$801, 2, FALSE), "No")</f>
        <v>No</v>
      </c>
    </row>
    <row r="3923" spans="1:23" x14ac:dyDescent="0.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VLOOKUP($M3923,People!$A$2:$B$5, 2, FALSE)</f>
        <v>Kelly Williams</v>
      </c>
      <c r="W3923" s="3" t="str">
        <f>IFERROR(VLOOKUP($B3923, 'Returns'!$A$2:$B$801, 2, FALSE), "No")</f>
        <v>No</v>
      </c>
    </row>
    <row r="3924" spans="1:23" x14ac:dyDescent="0.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VLOOKUP($M3924,People!$A$2:$B$5, 2, FALSE)</f>
        <v>Kelly Williams</v>
      </c>
      <c r="W3924" s="3" t="str">
        <f>IFERROR(VLOOKUP($B3924, 'Returns'!$A$2:$B$801, 2, FALSE), "No")</f>
        <v>No</v>
      </c>
    </row>
    <row r="3925" spans="1:23" x14ac:dyDescent="0.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VLOOKUP($M3925,People!$A$2:$B$5, 2, FALSE)</f>
        <v>Kelly Williams</v>
      </c>
      <c r="W3925" s="3" t="str">
        <f>IFERROR(VLOOKUP($B3925, 'Returns'!$A$2:$B$801, 2, FALSE), "No")</f>
        <v>No</v>
      </c>
    </row>
    <row r="3926" spans="1:23" x14ac:dyDescent="0.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VLOOKUP($M3926,People!$A$2:$B$5, 2, FALSE)</f>
        <v>Anna Andreadi</v>
      </c>
      <c r="W3926" s="3" t="str">
        <f>IFERROR(VLOOKUP($B3926, 'Returns'!$A$2:$B$801, 2, FALSE), "No")</f>
        <v>Yes</v>
      </c>
    </row>
    <row r="3927" spans="1:23" x14ac:dyDescent="0.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VLOOKUP($M3927,People!$A$2:$B$5, 2, FALSE)</f>
        <v>Anna Andreadi</v>
      </c>
      <c r="W3927" s="3" t="str">
        <f>IFERROR(VLOOKUP($B3927, 'Returns'!$A$2:$B$801, 2, FALSE), "No")</f>
        <v>Yes</v>
      </c>
    </row>
    <row r="3928" spans="1:23" x14ac:dyDescent="0.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VLOOKUP($M3928,People!$A$2:$B$5, 2, FALSE)</f>
        <v>Anna Andreadi</v>
      </c>
      <c r="W3928" s="3" t="str">
        <f>IFERROR(VLOOKUP($B3928, 'Returns'!$A$2:$B$801, 2, FALSE), "No")</f>
        <v>Yes</v>
      </c>
    </row>
    <row r="3929" spans="1:23" x14ac:dyDescent="0.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VLOOKUP($M3929,People!$A$2:$B$5, 2, FALSE)</f>
        <v>Anna Andreadi</v>
      </c>
      <c r="W3929" s="3" t="str">
        <f>IFERROR(VLOOKUP($B3929, 'Returns'!$A$2:$B$801, 2, FALSE), "No")</f>
        <v>Yes</v>
      </c>
    </row>
    <row r="3930" spans="1:23" x14ac:dyDescent="0.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VLOOKUP($M3930,People!$A$2:$B$5, 2, FALSE)</f>
        <v>Kelly Williams</v>
      </c>
      <c r="W3930" s="3" t="str">
        <f>IFERROR(VLOOKUP($B3930, 'Returns'!$A$2:$B$801, 2, FALSE), "No")</f>
        <v>No</v>
      </c>
    </row>
    <row r="3931" spans="1:23" x14ac:dyDescent="0.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VLOOKUP($M3931,People!$A$2:$B$5, 2, FALSE)</f>
        <v>Kelly Williams</v>
      </c>
      <c r="W3931" s="3" t="str">
        <f>IFERROR(VLOOKUP($B3931, 'Returns'!$A$2:$B$801, 2, FALSE), "No")</f>
        <v>No</v>
      </c>
    </row>
    <row r="3932" spans="1:23" x14ac:dyDescent="0.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VLOOKUP($M3932,People!$A$2:$B$5, 2, FALSE)</f>
        <v>Kelly Williams</v>
      </c>
      <c r="W3932" s="3" t="str">
        <f>IFERROR(VLOOKUP($B3932, 'Returns'!$A$2:$B$801, 2, FALSE), "No")</f>
        <v>No</v>
      </c>
    </row>
    <row r="3933" spans="1:23" x14ac:dyDescent="0.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VLOOKUP($M3933,People!$A$2:$B$5, 2, FALSE)</f>
        <v>Chuck Magee</v>
      </c>
      <c r="W3933" s="3" t="str">
        <f>IFERROR(VLOOKUP($B3933, 'Returns'!$A$2:$B$801, 2, FALSE), "No")</f>
        <v>No</v>
      </c>
    </row>
    <row r="3934" spans="1:23" x14ac:dyDescent="0.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VLOOKUP($M3934,People!$A$2:$B$5, 2, FALSE)</f>
        <v>Chuck Magee</v>
      </c>
      <c r="W3934" s="3" t="str">
        <f>IFERROR(VLOOKUP($B3934, 'Returns'!$A$2:$B$801, 2, FALSE), "No")</f>
        <v>No</v>
      </c>
    </row>
    <row r="3935" spans="1:23" x14ac:dyDescent="0.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VLOOKUP($M3935,People!$A$2:$B$5, 2, FALSE)</f>
        <v>Anna Andreadi</v>
      </c>
      <c r="W3935" s="3" t="str">
        <f>IFERROR(VLOOKUP($B3935, 'Returns'!$A$2:$B$801, 2, FALSE), "No")</f>
        <v>No</v>
      </c>
    </row>
    <row r="3936" spans="1:23" x14ac:dyDescent="0.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VLOOKUP($M3936,People!$A$2:$B$5, 2, FALSE)</f>
        <v>Anna Andreadi</v>
      </c>
      <c r="W3936" s="3" t="str">
        <f>IFERROR(VLOOKUP($B3936, 'Returns'!$A$2:$B$801, 2, FALSE), "No")</f>
        <v>No</v>
      </c>
    </row>
    <row r="3937" spans="1:23" x14ac:dyDescent="0.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VLOOKUP($M3937,People!$A$2:$B$5, 2, FALSE)</f>
        <v>Anna Andreadi</v>
      </c>
      <c r="W3937" s="3" t="str">
        <f>IFERROR(VLOOKUP($B3937, 'Returns'!$A$2:$B$801, 2, FALSE), "No")</f>
        <v>No</v>
      </c>
    </row>
    <row r="3938" spans="1:23" x14ac:dyDescent="0.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VLOOKUP($M3938,People!$A$2:$B$5, 2, FALSE)</f>
        <v>Kelly Williams</v>
      </c>
      <c r="W3938" s="3" t="str">
        <f>IFERROR(VLOOKUP($B3938, 'Returns'!$A$2:$B$801, 2, FALSE), "No")</f>
        <v>No</v>
      </c>
    </row>
    <row r="3939" spans="1:23" x14ac:dyDescent="0.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VLOOKUP($M3939,People!$A$2:$B$5, 2, FALSE)</f>
        <v>Kelly Williams</v>
      </c>
      <c r="W3939" s="3" t="str">
        <f>IFERROR(VLOOKUP($B3939, 'Returns'!$A$2:$B$801, 2, FALSE), "No")</f>
        <v>No</v>
      </c>
    </row>
    <row r="3940" spans="1:23" x14ac:dyDescent="0.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VLOOKUP($M3940,People!$A$2:$B$5, 2, FALSE)</f>
        <v>Kelly Williams</v>
      </c>
      <c r="W3940" s="3" t="str">
        <f>IFERROR(VLOOKUP($B3940, 'Returns'!$A$2:$B$801, 2, FALSE), "No")</f>
        <v>No</v>
      </c>
    </row>
    <row r="3941" spans="1:23" x14ac:dyDescent="0.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VLOOKUP($M3941,People!$A$2:$B$5, 2, FALSE)</f>
        <v>Kelly Williams</v>
      </c>
      <c r="W3941" s="3" t="str">
        <f>IFERROR(VLOOKUP($B3941, 'Returns'!$A$2:$B$801, 2, FALSE), "No")</f>
        <v>No</v>
      </c>
    </row>
    <row r="3942" spans="1:23" x14ac:dyDescent="0.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VLOOKUP($M3942,People!$A$2:$B$5, 2, FALSE)</f>
        <v>Chuck Magee</v>
      </c>
      <c r="W3942" s="3" t="str">
        <f>IFERROR(VLOOKUP($B3942, 'Returns'!$A$2:$B$801, 2, FALSE), "No")</f>
        <v>No</v>
      </c>
    </row>
    <row r="3943" spans="1:23" x14ac:dyDescent="0.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VLOOKUP($M3943,People!$A$2:$B$5, 2, FALSE)</f>
        <v>Chuck Magee</v>
      </c>
      <c r="W3943" s="3" t="str">
        <f>IFERROR(VLOOKUP($B3943, 'Returns'!$A$2:$B$801, 2, FALSE), "No")</f>
        <v>No</v>
      </c>
    </row>
    <row r="3944" spans="1:23" x14ac:dyDescent="0.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VLOOKUP($M3944,People!$A$2:$B$5, 2, FALSE)</f>
        <v>Cassandra Brandow</v>
      </c>
      <c r="W3944" s="3" t="str">
        <f>IFERROR(VLOOKUP($B3944, 'Returns'!$A$2:$B$801, 2, FALSE), "No")</f>
        <v>No</v>
      </c>
    </row>
    <row r="3945" spans="1:23" x14ac:dyDescent="0.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VLOOKUP($M3945,People!$A$2:$B$5, 2, FALSE)</f>
        <v>Chuck Magee</v>
      </c>
      <c r="W3945" s="3" t="str">
        <f>IFERROR(VLOOKUP($B3945, 'Returns'!$A$2:$B$801, 2, FALSE), "No")</f>
        <v>No</v>
      </c>
    </row>
    <row r="3946" spans="1:23" x14ac:dyDescent="0.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VLOOKUP($M3946,People!$A$2:$B$5, 2, FALSE)</f>
        <v>Anna Andreadi</v>
      </c>
      <c r="W3946" s="3" t="str">
        <f>IFERROR(VLOOKUP($B3946, 'Returns'!$A$2:$B$801, 2, FALSE), "No")</f>
        <v>No</v>
      </c>
    </row>
    <row r="3947" spans="1:23" x14ac:dyDescent="0.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VLOOKUP($M3947,People!$A$2:$B$5, 2, FALSE)</f>
        <v>Cassandra Brandow</v>
      </c>
      <c r="W3947" s="3" t="str">
        <f>IFERROR(VLOOKUP($B3947, 'Returns'!$A$2:$B$801, 2, FALSE), "No")</f>
        <v>No</v>
      </c>
    </row>
    <row r="3948" spans="1:23" x14ac:dyDescent="0.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VLOOKUP($M3948,People!$A$2:$B$5, 2, FALSE)</f>
        <v>Cassandra Brandow</v>
      </c>
      <c r="W3948" s="3" t="str">
        <f>IFERROR(VLOOKUP($B3948, 'Returns'!$A$2:$B$801, 2, FALSE), "No")</f>
        <v>No</v>
      </c>
    </row>
    <row r="3949" spans="1:23" x14ac:dyDescent="0.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VLOOKUP($M3949,People!$A$2:$B$5, 2, FALSE)</f>
        <v>Kelly Williams</v>
      </c>
      <c r="W3949" s="3" t="str">
        <f>IFERROR(VLOOKUP($B3949, 'Returns'!$A$2:$B$801, 2, FALSE), "No")</f>
        <v>No</v>
      </c>
    </row>
    <row r="3950" spans="1:23" x14ac:dyDescent="0.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VLOOKUP($M3950,People!$A$2:$B$5, 2, FALSE)</f>
        <v>Kelly Williams</v>
      </c>
      <c r="W3950" s="3" t="str">
        <f>IFERROR(VLOOKUP($B3950, 'Returns'!$A$2:$B$801, 2, FALSE), "No")</f>
        <v>No</v>
      </c>
    </row>
    <row r="3951" spans="1:23" x14ac:dyDescent="0.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VLOOKUP($M3951,People!$A$2:$B$5, 2, FALSE)</f>
        <v>Kelly Williams</v>
      </c>
      <c r="W3951" s="3" t="str">
        <f>IFERROR(VLOOKUP($B3951, 'Returns'!$A$2:$B$801, 2, FALSE), "No")</f>
        <v>No</v>
      </c>
    </row>
    <row r="3952" spans="1:23" x14ac:dyDescent="0.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VLOOKUP($M3952,People!$A$2:$B$5, 2, FALSE)</f>
        <v>Kelly Williams</v>
      </c>
      <c r="W3952" s="3" t="str">
        <f>IFERROR(VLOOKUP($B3952, 'Returns'!$A$2:$B$801, 2, FALSE), "No")</f>
        <v>No</v>
      </c>
    </row>
    <row r="3953" spans="1:23" x14ac:dyDescent="0.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VLOOKUP($M3953,People!$A$2:$B$5, 2, FALSE)</f>
        <v>Chuck Magee</v>
      </c>
      <c r="W3953" s="3" t="str">
        <f>IFERROR(VLOOKUP($B3953, 'Returns'!$A$2:$B$801, 2, FALSE), "No")</f>
        <v>No</v>
      </c>
    </row>
    <row r="3954" spans="1:23" x14ac:dyDescent="0.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VLOOKUP($M3954,People!$A$2:$B$5, 2, FALSE)</f>
        <v>Anna Andreadi</v>
      </c>
      <c r="W3954" s="3" t="str">
        <f>IFERROR(VLOOKUP($B3954, 'Returns'!$A$2:$B$801, 2, FALSE), "No")</f>
        <v>No</v>
      </c>
    </row>
    <row r="3955" spans="1:23" x14ac:dyDescent="0.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VLOOKUP($M3955,People!$A$2:$B$5, 2, FALSE)</f>
        <v>Chuck Magee</v>
      </c>
      <c r="W3955" s="3" t="str">
        <f>IFERROR(VLOOKUP($B3955, 'Returns'!$A$2:$B$801, 2, FALSE), "No")</f>
        <v>No</v>
      </c>
    </row>
    <row r="3956" spans="1:23" x14ac:dyDescent="0.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VLOOKUP($M3956,People!$A$2:$B$5, 2, FALSE)</f>
        <v>Kelly Williams</v>
      </c>
      <c r="W3956" s="3" t="str">
        <f>IFERROR(VLOOKUP($B3956, 'Returns'!$A$2:$B$801, 2, FALSE), "No")</f>
        <v>No</v>
      </c>
    </row>
    <row r="3957" spans="1:23" x14ac:dyDescent="0.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VLOOKUP($M3957,People!$A$2:$B$5, 2, FALSE)</f>
        <v>Kelly Williams</v>
      </c>
      <c r="W3957" s="3" t="str">
        <f>IFERROR(VLOOKUP($B3957, 'Returns'!$A$2:$B$801, 2, FALSE), "No")</f>
        <v>No</v>
      </c>
    </row>
    <row r="3958" spans="1:23" x14ac:dyDescent="0.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VLOOKUP($M3958,People!$A$2:$B$5, 2, FALSE)</f>
        <v>Anna Andreadi</v>
      </c>
      <c r="W3958" s="3" t="str">
        <f>IFERROR(VLOOKUP($B3958, 'Returns'!$A$2:$B$801, 2, FALSE), "No")</f>
        <v>No</v>
      </c>
    </row>
    <row r="3959" spans="1:23" x14ac:dyDescent="0.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VLOOKUP($M3959,People!$A$2:$B$5, 2, FALSE)</f>
        <v>Cassandra Brandow</v>
      </c>
      <c r="W3959" s="3" t="str">
        <f>IFERROR(VLOOKUP($B3959, 'Returns'!$A$2:$B$801, 2, FALSE), "No")</f>
        <v>No</v>
      </c>
    </row>
    <row r="3960" spans="1:23" x14ac:dyDescent="0.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VLOOKUP($M3960,People!$A$2:$B$5, 2, FALSE)</f>
        <v>Cassandra Brandow</v>
      </c>
      <c r="W3960" s="3" t="str">
        <f>IFERROR(VLOOKUP($B3960, 'Returns'!$A$2:$B$801, 2, FALSE), "No")</f>
        <v>No</v>
      </c>
    </row>
    <row r="3961" spans="1:23" x14ac:dyDescent="0.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VLOOKUP($M3961,People!$A$2:$B$5, 2, FALSE)</f>
        <v>Cassandra Brandow</v>
      </c>
      <c r="W3961" s="3" t="str">
        <f>IFERROR(VLOOKUP($B3961, 'Returns'!$A$2:$B$801, 2, FALSE), "No")</f>
        <v>No</v>
      </c>
    </row>
    <row r="3962" spans="1:23" x14ac:dyDescent="0.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VLOOKUP($M3962,People!$A$2:$B$5, 2, FALSE)</f>
        <v>Kelly Williams</v>
      </c>
      <c r="W3962" s="3" t="str">
        <f>IFERROR(VLOOKUP($B3962, 'Returns'!$A$2:$B$801, 2, FALSE), "No")</f>
        <v>No</v>
      </c>
    </row>
    <row r="3963" spans="1:23" x14ac:dyDescent="0.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VLOOKUP($M3963,People!$A$2:$B$5, 2, FALSE)</f>
        <v>Kelly Williams</v>
      </c>
      <c r="W3963" s="3" t="str">
        <f>IFERROR(VLOOKUP($B3963, 'Returns'!$A$2:$B$801, 2, FALSE), "No")</f>
        <v>No</v>
      </c>
    </row>
    <row r="3964" spans="1:23" x14ac:dyDescent="0.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VLOOKUP($M3964,People!$A$2:$B$5, 2, FALSE)</f>
        <v>Anna Andreadi</v>
      </c>
      <c r="W3964" s="3" t="str">
        <f>IFERROR(VLOOKUP($B3964, 'Returns'!$A$2:$B$801, 2, FALSE), "No")</f>
        <v>No</v>
      </c>
    </row>
    <row r="3965" spans="1:23" x14ac:dyDescent="0.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VLOOKUP($M3965,People!$A$2:$B$5, 2, FALSE)</f>
        <v>Anna Andreadi</v>
      </c>
      <c r="W3965" s="3" t="str">
        <f>IFERROR(VLOOKUP($B3965, 'Returns'!$A$2:$B$801, 2, FALSE), "No")</f>
        <v>No</v>
      </c>
    </row>
    <row r="3966" spans="1:23" x14ac:dyDescent="0.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VLOOKUP($M3966,People!$A$2:$B$5, 2, FALSE)</f>
        <v>Chuck Magee</v>
      </c>
      <c r="W3966" s="3" t="str">
        <f>IFERROR(VLOOKUP($B3966, 'Returns'!$A$2:$B$801, 2, FALSE), "No")</f>
        <v>No</v>
      </c>
    </row>
    <row r="3967" spans="1:23" x14ac:dyDescent="0.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VLOOKUP($M3967,People!$A$2:$B$5, 2, FALSE)</f>
        <v>Cassandra Brandow</v>
      </c>
      <c r="W3967" s="3" t="str">
        <f>IFERROR(VLOOKUP($B3967, 'Returns'!$A$2:$B$801, 2, FALSE), "No")</f>
        <v>No</v>
      </c>
    </row>
    <row r="3968" spans="1:23" x14ac:dyDescent="0.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VLOOKUP($M3968,People!$A$2:$B$5, 2, FALSE)</f>
        <v>Chuck Magee</v>
      </c>
      <c r="W3968" s="3" t="str">
        <f>IFERROR(VLOOKUP($B3968, 'Returns'!$A$2:$B$801, 2, FALSE), "No")</f>
        <v>No</v>
      </c>
    </row>
    <row r="3969" spans="1:23" x14ac:dyDescent="0.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VLOOKUP($M3969,People!$A$2:$B$5, 2, FALSE)</f>
        <v>Anna Andreadi</v>
      </c>
      <c r="W3969" s="3" t="str">
        <f>IFERROR(VLOOKUP($B3969, 'Returns'!$A$2:$B$801, 2, FALSE), "No")</f>
        <v>No</v>
      </c>
    </row>
    <row r="3970" spans="1:23" x14ac:dyDescent="0.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VLOOKUP($M3970,People!$A$2:$B$5, 2, FALSE)</f>
        <v>Kelly Williams</v>
      </c>
      <c r="W3970" s="3" t="str">
        <f>IFERROR(VLOOKUP($B3970, 'Returns'!$A$2:$B$801, 2, FALSE), "No")</f>
        <v>No</v>
      </c>
    </row>
    <row r="3971" spans="1:23" x14ac:dyDescent="0.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VLOOKUP($M3971,People!$A$2:$B$5, 2, FALSE)</f>
        <v>Kelly Williams</v>
      </c>
      <c r="W3971" s="3" t="str">
        <f>IFERROR(VLOOKUP($B3971, 'Returns'!$A$2:$B$801, 2, FALSE), "No")</f>
        <v>No</v>
      </c>
    </row>
    <row r="3972" spans="1:23" x14ac:dyDescent="0.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VLOOKUP($M3972,People!$A$2:$B$5, 2, FALSE)</f>
        <v>Anna Andreadi</v>
      </c>
      <c r="W3972" s="3" t="str">
        <f>IFERROR(VLOOKUP($B3972, 'Returns'!$A$2:$B$801, 2, FALSE), "No")</f>
        <v>No</v>
      </c>
    </row>
    <row r="3973" spans="1:23" x14ac:dyDescent="0.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VLOOKUP($M3973,People!$A$2:$B$5, 2, FALSE)</f>
        <v>Kelly Williams</v>
      </c>
      <c r="W3973" s="3" t="str">
        <f>IFERROR(VLOOKUP($B3973, 'Returns'!$A$2:$B$801, 2, FALSE), "No")</f>
        <v>Yes</v>
      </c>
    </row>
    <row r="3974" spans="1:23" x14ac:dyDescent="0.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VLOOKUP($M3974,People!$A$2:$B$5, 2, FALSE)</f>
        <v>Chuck Magee</v>
      </c>
      <c r="W3974" s="3" t="str">
        <f>IFERROR(VLOOKUP($B3974, 'Returns'!$A$2:$B$801, 2, FALSE), "No")</f>
        <v>No</v>
      </c>
    </row>
    <row r="3975" spans="1:23" x14ac:dyDescent="0.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VLOOKUP($M3975,People!$A$2:$B$5, 2, FALSE)</f>
        <v>Chuck Magee</v>
      </c>
      <c r="W3975" s="3" t="str">
        <f>IFERROR(VLOOKUP($B3975, 'Returns'!$A$2:$B$801, 2, FALSE), "No")</f>
        <v>No</v>
      </c>
    </row>
    <row r="3976" spans="1:23" x14ac:dyDescent="0.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VLOOKUP($M3976,People!$A$2:$B$5, 2, FALSE)</f>
        <v>Chuck Magee</v>
      </c>
      <c r="W3976" s="3" t="str">
        <f>IFERROR(VLOOKUP($B3976, 'Returns'!$A$2:$B$801, 2, FALSE), "No")</f>
        <v>No</v>
      </c>
    </row>
    <row r="3977" spans="1:23" x14ac:dyDescent="0.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VLOOKUP($M3977,People!$A$2:$B$5, 2, FALSE)</f>
        <v>Chuck Magee</v>
      </c>
      <c r="W3977" s="3" t="str">
        <f>IFERROR(VLOOKUP($B3977, 'Returns'!$A$2:$B$801, 2, FALSE), "No")</f>
        <v>No</v>
      </c>
    </row>
    <row r="3978" spans="1:23" x14ac:dyDescent="0.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VLOOKUP($M3978,People!$A$2:$B$5, 2, FALSE)</f>
        <v>Cassandra Brandow</v>
      </c>
      <c r="W3978" s="3" t="str">
        <f>IFERROR(VLOOKUP($B3978, 'Returns'!$A$2:$B$801, 2, FALSE), "No")</f>
        <v>No</v>
      </c>
    </row>
    <row r="3979" spans="1:23" x14ac:dyDescent="0.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VLOOKUP($M3979,People!$A$2:$B$5, 2, FALSE)</f>
        <v>Anna Andreadi</v>
      </c>
      <c r="W3979" s="3" t="str">
        <f>IFERROR(VLOOKUP($B3979, 'Returns'!$A$2:$B$801, 2, FALSE), "No")</f>
        <v>No</v>
      </c>
    </row>
    <row r="3980" spans="1:23" x14ac:dyDescent="0.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VLOOKUP($M3980,People!$A$2:$B$5, 2, FALSE)</f>
        <v>Anna Andreadi</v>
      </c>
      <c r="W3980" s="3" t="str">
        <f>IFERROR(VLOOKUP($B3980, 'Returns'!$A$2:$B$801, 2, FALSE), "No")</f>
        <v>No</v>
      </c>
    </row>
    <row r="3981" spans="1:23" x14ac:dyDescent="0.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VLOOKUP($M3981,People!$A$2:$B$5, 2, FALSE)</f>
        <v>Chuck Magee</v>
      </c>
      <c r="W3981" s="3" t="str">
        <f>IFERROR(VLOOKUP($B3981, 'Returns'!$A$2:$B$801, 2, FALSE), "No")</f>
        <v>No</v>
      </c>
    </row>
    <row r="3982" spans="1:23" x14ac:dyDescent="0.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VLOOKUP($M3982,People!$A$2:$B$5, 2, FALSE)</f>
        <v>Chuck Magee</v>
      </c>
      <c r="W3982" s="3" t="str">
        <f>IFERROR(VLOOKUP($B3982, 'Returns'!$A$2:$B$801, 2, FALSE), "No")</f>
        <v>No</v>
      </c>
    </row>
    <row r="3983" spans="1:23" x14ac:dyDescent="0.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VLOOKUP($M3983,People!$A$2:$B$5, 2, FALSE)</f>
        <v>Anna Andreadi</v>
      </c>
      <c r="W3983" s="3" t="str">
        <f>IFERROR(VLOOKUP($B3983, 'Returns'!$A$2:$B$801, 2, FALSE), "No")</f>
        <v>No</v>
      </c>
    </row>
    <row r="3984" spans="1:23" x14ac:dyDescent="0.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VLOOKUP($M3984,People!$A$2:$B$5, 2, FALSE)</f>
        <v>Anna Andreadi</v>
      </c>
      <c r="W3984" s="3" t="str">
        <f>IFERROR(VLOOKUP($B3984, 'Returns'!$A$2:$B$801, 2, FALSE), "No")</f>
        <v>No</v>
      </c>
    </row>
    <row r="3985" spans="1:23" x14ac:dyDescent="0.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VLOOKUP($M3985,People!$A$2:$B$5, 2, FALSE)</f>
        <v>Anna Andreadi</v>
      </c>
      <c r="W3985" s="3" t="str">
        <f>IFERROR(VLOOKUP($B3985, 'Returns'!$A$2:$B$801, 2, FALSE), "No")</f>
        <v>No</v>
      </c>
    </row>
    <row r="3986" spans="1:23" x14ac:dyDescent="0.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VLOOKUP($M3986,People!$A$2:$B$5, 2, FALSE)</f>
        <v>Anna Andreadi</v>
      </c>
      <c r="W3986" s="3" t="str">
        <f>IFERROR(VLOOKUP($B3986, 'Returns'!$A$2:$B$801, 2, FALSE), "No")</f>
        <v>No</v>
      </c>
    </row>
    <row r="3987" spans="1:23" x14ac:dyDescent="0.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VLOOKUP($M3987,People!$A$2:$B$5, 2, FALSE)</f>
        <v>Anna Andreadi</v>
      </c>
      <c r="W3987" s="3" t="str">
        <f>IFERROR(VLOOKUP($B3987, 'Returns'!$A$2:$B$801, 2, FALSE), "No")</f>
        <v>No</v>
      </c>
    </row>
    <row r="3988" spans="1:23" x14ac:dyDescent="0.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VLOOKUP($M3988,People!$A$2:$B$5, 2, FALSE)</f>
        <v>Chuck Magee</v>
      </c>
      <c r="W3988" s="3" t="str">
        <f>IFERROR(VLOOKUP($B3988, 'Returns'!$A$2:$B$801, 2, FALSE), "No")</f>
        <v>No</v>
      </c>
    </row>
    <row r="3989" spans="1:23" x14ac:dyDescent="0.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VLOOKUP($M3989,People!$A$2:$B$5, 2, FALSE)</f>
        <v>Chuck Magee</v>
      </c>
      <c r="W3989" s="3" t="str">
        <f>IFERROR(VLOOKUP($B3989, 'Returns'!$A$2:$B$801, 2, FALSE), "No")</f>
        <v>No</v>
      </c>
    </row>
    <row r="3990" spans="1:23" x14ac:dyDescent="0.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VLOOKUP($M3990,People!$A$2:$B$5, 2, FALSE)</f>
        <v>Cassandra Brandow</v>
      </c>
      <c r="W3990" s="3" t="str">
        <f>IFERROR(VLOOKUP($B3990, 'Returns'!$A$2:$B$801, 2, FALSE), "No")</f>
        <v>No</v>
      </c>
    </row>
    <row r="3991" spans="1:23" x14ac:dyDescent="0.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VLOOKUP($M3991,People!$A$2:$B$5, 2, FALSE)</f>
        <v>Chuck Magee</v>
      </c>
      <c r="W3991" s="3" t="str">
        <f>IFERROR(VLOOKUP($B3991, 'Returns'!$A$2:$B$801, 2, FALSE), "No")</f>
        <v>No</v>
      </c>
    </row>
    <row r="3992" spans="1:23" x14ac:dyDescent="0.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VLOOKUP($M3992,People!$A$2:$B$5, 2, FALSE)</f>
        <v>Chuck Magee</v>
      </c>
      <c r="W3992" s="3" t="str">
        <f>IFERROR(VLOOKUP($B3992, 'Returns'!$A$2:$B$801, 2, FALSE), "No")</f>
        <v>No</v>
      </c>
    </row>
    <row r="3993" spans="1:23" x14ac:dyDescent="0.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VLOOKUP($M3993,People!$A$2:$B$5, 2, FALSE)</f>
        <v>Cassandra Brandow</v>
      </c>
      <c r="W3993" s="3" t="str">
        <f>IFERROR(VLOOKUP($B3993, 'Returns'!$A$2:$B$801, 2, FALSE), "No")</f>
        <v>No</v>
      </c>
    </row>
    <row r="3994" spans="1:23" x14ac:dyDescent="0.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VLOOKUP($M3994,People!$A$2:$B$5, 2, FALSE)</f>
        <v>Cassandra Brandow</v>
      </c>
      <c r="W3994" s="3" t="str">
        <f>IFERROR(VLOOKUP($B3994, 'Returns'!$A$2:$B$801, 2, FALSE), "No")</f>
        <v>No</v>
      </c>
    </row>
    <row r="3995" spans="1:23" x14ac:dyDescent="0.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VLOOKUP($M3995,People!$A$2:$B$5, 2, FALSE)</f>
        <v>Cassandra Brandow</v>
      </c>
      <c r="W3995" s="3" t="str">
        <f>IFERROR(VLOOKUP($B3995, 'Returns'!$A$2:$B$801, 2, FALSE), "No")</f>
        <v>No</v>
      </c>
    </row>
    <row r="3996" spans="1:23" x14ac:dyDescent="0.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VLOOKUP($M3996,People!$A$2:$B$5, 2, FALSE)</f>
        <v>Kelly Williams</v>
      </c>
      <c r="W3996" s="3" t="str">
        <f>IFERROR(VLOOKUP($B3996, 'Returns'!$A$2:$B$801, 2, FALSE), "No")</f>
        <v>No</v>
      </c>
    </row>
    <row r="3997" spans="1:23" x14ac:dyDescent="0.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VLOOKUP($M3997,People!$A$2:$B$5, 2, FALSE)</f>
        <v>Kelly Williams</v>
      </c>
      <c r="W3997" s="3" t="str">
        <f>IFERROR(VLOOKUP($B3997, 'Returns'!$A$2:$B$801, 2, FALSE), "No")</f>
        <v>No</v>
      </c>
    </row>
    <row r="3998" spans="1:23" x14ac:dyDescent="0.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VLOOKUP($M3998,People!$A$2:$B$5, 2, FALSE)</f>
        <v>Kelly Williams</v>
      </c>
      <c r="W3998" s="3" t="str">
        <f>IFERROR(VLOOKUP($B3998, 'Returns'!$A$2:$B$801, 2, FALSE), "No")</f>
        <v>No</v>
      </c>
    </row>
    <row r="3999" spans="1:23" x14ac:dyDescent="0.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VLOOKUP($M3999,People!$A$2:$B$5, 2, FALSE)</f>
        <v>Kelly Williams</v>
      </c>
      <c r="W3999" s="3" t="str">
        <f>IFERROR(VLOOKUP($B3999, 'Returns'!$A$2:$B$801, 2, FALSE), "No")</f>
        <v>No</v>
      </c>
    </row>
    <row r="4000" spans="1:23" x14ac:dyDescent="0.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VLOOKUP($M4000,People!$A$2:$B$5, 2, FALSE)</f>
        <v>Kelly Williams</v>
      </c>
      <c r="W4000" s="3" t="str">
        <f>IFERROR(VLOOKUP($B4000, 'Returns'!$A$2:$B$801, 2, FALSE), "No")</f>
        <v>No</v>
      </c>
    </row>
    <row r="4001" spans="1:23" x14ac:dyDescent="0.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VLOOKUP($M4001,People!$A$2:$B$5, 2, FALSE)</f>
        <v>Cassandra Brandow</v>
      </c>
      <c r="W4001" s="3" t="str">
        <f>IFERROR(VLOOKUP($B4001, 'Returns'!$A$2:$B$801, 2, FALSE), "No")</f>
        <v>No</v>
      </c>
    </row>
    <row r="4002" spans="1:23" x14ac:dyDescent="0.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VLOOKUP($M4002,People!$A$2:$B$5, 2, FALSE)</f>
        <v>Anna Andreadi</v>
      </c>
      <c r="W4002" s="3" t="str">
        <f>IFERROR(VLOOKUP($B4002, 'Returns'!$A$2:$B$801, 2, FALSE), "No")</f>
        <v>No</v>
      </c>
    </row>
    <row r="4003" spans="1:23" x14ac:dyDescent="0.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VLOOKUP($M4003,People!$A$2:$B$5, 2, FALSE)</f>
        <v>Anna Andreadi</v>
      </c>
      <c r="W4003" s="3" t="str">
        <f>IFERROR(VLOOKUP($B4003, 'Returns'!$A$2:$B$801, 2, FALSE), "No")</f>
        <v>No</v>
      </c>
    </row>
    <row r="4004" spans="1:23" x14ac:dyDescent="0.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VLOOKUP($M4004,People!$A$2:$B$5, 2, FALSE)</f>
        <v>Kelly Williams</v>
      </c>
      <c r="W4004" s="3" t="str">
        <f>IFERROR(VLOOKUP($B4004, 'Returns'!$A$2:$B$801, 2, FALSE), "No")</f>
        <v>No</v>
      </c>
    </row>
    <row r="4005" spans="1:23" x14ac:dyDescent="0.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VLOOKUP($M4005,People!$A$2:$B$5, 2, FALSE)</f>
        <v>Kelly Williams</v>
      </c>
      <c r="W4005" s="3" t="str">
        <f>IFERROR(VLOOKUP($B4005, 'Returns'!$A$2:$B$801, 2, FALSE), "No")</f>
        <v>No</v>
      </c>
    </row>
    <row r="4006" spans="1:23" x14ac:dyDescent="0.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VLOOKUP($M4006,People!$A$2:$B$5, 2, FALSE)</f>
        <v>Kelly Williams</v>
      </c>
      <c r="W4006" s="3" t="str">
        <f>IFERROR(VLOOKUP($B4006, 'Returns'!$A$2:$B$801, 2, FALSE), "No")</f>
        <v>No</v>
      </c>
    </row>
    <row r="4007" spans="1:23" x14ac:dyDescent="0.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VLOOKUP($M4007,People!$A$2:$B$5, 2, FALSE)</f>
        <v>Cassandra Brandow</v>
      </c>
      <c r="W4007" s="3" t="str">
        <f>IFERROR(VLOOKUP($B4007, 'Returns'!$A$2:$B$801, 2, FALSE), "No")</f>
        <v>No</v>
      </c>
    </row>
    <row r="4008" spans="1:23" x14ac:dyDescent="0.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VLOOKUP($M4008,People!$A$2:$B$5, 2, FALSE)</f>
        <v>Cassandra Brandow</v>
      </c>
      <c r="W4008" s="3" t="str">
        <f>IFERROR(VLOOKUP($B4008, 'Returns'!$A$2:$B$801, 2, FALSE), "No")</f>
        <v>No</v>
      </c>
    </row>
    <row r="4009" spans="1:23" x14ac:dyDescent="0.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VLOOKUP($M4009,People!$A$2:$B$5, 2, FALSE)</f>
        <v>Cassandra Brandow</v>
      </c>
      <c r="W4009" s="3" t="str">
        <f>IFERROR(VLOOKUP($B4009, 'Returns'!$A$2:$B$801, 2, FALSE), "No")</f>
        <v>No</v>
      </c>
    </row>
    <row r="4010" spans="1:23" x14ac:dyDescent="0.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VLOOKUP($M4010,People!$A$2:$B$5, 2, FALSE)</f>
        <v>Anna Andreadi</v>
      </c>
      <c r="W4010" s="3" t="str">
        <f>IFERROR(VLOOKUP($B4010, 'Returns'!$A$2:$B$801, 2, FALSE), "No")</f>
        <v>No</v>
      </c>
    </row>
    <row r="4011" spans="1:23" x14ac:dyDescent="0.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VLOOKUP($M4011,People!$A$2:$B$5, 2, FALSE)</f>
        <v>Anna Andreadi</v>
      </c>
      <c r="W4011" s="3" t="str">
        <f>IFERROR(VLOOKUP($B4011, 'Returns'!$A$2:$B$801, 2, FALSE), "No")</f>
        <v>No</v>
      </c>
    </row>
    <row r="4012" spans="1:23" x14ac:dyDescent="0.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VLOOKUP($M4012,People!$A$2:$B$5, 2, FALSE)</f>
        <v>Chuck Magee</v>
      </c>
      <c r="W4012" s="3" t="str">
        <f>IFERROR(VLOOKUP($B4012, 'Returns'!$A$2:$B$801, 2, FALSE), "No")</f>
        <v>No</v>
      </c>
    </row>
    <row r="4013" spans="1:23" x14ac:dyDescent="0.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VLOOKUP($M4013,People!$A$2:$B$5, 2, FALSE)</f>
        <v>Chuck Magee</v>
      </c>
      <c r="W4013" s="3" t="str">
        <f>IFERROR(VLOOKUP($B4013, 'Returns'!$A$2:$B$801, 2, FALSE), "No")</f>
        <v>No</v>
      </c>
    </row>
    <row r="4014" spans="1:23" x14ac:dyDescent="0.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VLOOKUP($M4014,People!$A$2:$B$5, 2, FALSE)</f>
        <v>Kelly Williams</v>
      </c>
      <c r="W4014" s="3" t="str">
        <f>IFERROR(VLOOKUP($B4014, 'Returns'!$A$2:$B$801, 2, FALSE), "No")</f>
        <v>No</v>
      </c>
    </row>
    <row r="4015" spans="1:23" x14ac:dyDescent="0.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VLOOKUP($M4015,People!$A$2:$B$5, 2, FALSE)</f>
        <v>Cassandra Brandow</v>
      </c>
      <c r="W4015" s="3" t="str">
        <f>IFERROR(VLOOKUP($B4015, 'Returns'!$A$2:$B$801, 2, FALSE), "No")</f>
        <v>No</v>
      </c>
    </row>
    <row r="4016" spans="1:23" x14ac:dyDescent="0.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VLOOKUP($M4016,People!$A$2:$B$5, 2, FALSE)</f>
        <v>Cassandra Brandow</v>
      </c>
      <c r="W4016" s="3" t="str">
        <f>IFERROR(VLOOKUP($B4016, 'Returns'!$A$2:$B$801, 2, FALSE), "No")</f>
        <v>No</v>
      </c>
    </row>
    <row r="4017" spans="1:23" x14ac:dyDescent="0.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VLOOKUP($M4017,People!$A$2:$B$5, 2, FALSE)</f>
        <v>Cassandra Brandow</v>
      </c>
      <c r="W4017" s="3" t="str">
        <f>IFERROR(VLOOKUP($B4017, 'Returns'!$A$2:$B$801, 2, FALSE), "No")</f>
        <v>No</v>
      </c>
    </row>
    <row r="4018" spans="1:23" x14ac:dyDescent="0.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VLOOKUP($M4018,People!$A$2:$B$5, 2, FALSE)</f>
        <v>Cassandra Brandow</v>
      </c>
      <c r="W4018" s="3" t="str">
        <f>IFERROR(VLOOKUP($B4018, 'Returns'!$A$2:$B$801, 2, FALSE), "No")</f>
        <v>No</v>
      </c>
    </row>
    <row r="4019" spans="1:23" x14ac:dyDescent="0.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VLOOKUP($M4019,People!$A$2:$B$5, 2, FALSE)</f>
        <v>Cassandra Brandow</v>
      </c>
      <c r="W4019" s="3" t="str">
        <f>IFERROR(VLOOKUP($B4019, 'Returns'!$A$2:$B$801, 2, FALSE), "No")</f>
        <v>No</v>
      </c>
    </row>
    <row r="4020" spans="1:23" x14ac:dyDescent="0.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VLOOKUP($M4020,People!$A$2:$B$5, 2, FALSE)</f>
        <v>Cassandra Brandow</v>
      </c>
      <c r="W4020" s="3" t="str">
        <f>IFERROR(VLOOKUP($B4020, 'Returns'!$A$2:$B$801, 2, FALSE), "No")</f>
        <v>No</v>
      </c>
    </row>
    <row r="4021" spans="1:23" x14ac:dyDescent="0.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VLOOKUP($M4021,People!$A$2:$B$5, 2, FALSE)</f>
        <v>Cassandra Brandow</v>
      </c>
      <c r="W4021" s="3" t="str">
        <f>IFERROR(VLOOKUP($B4021, 'Returns'!$A$2:$B$801, 2, FALSE), "No")</f>
        <v>No</v>
      </c>
    </row>
    <row r="4022" spans="1:23" x14ac:dyDescent="0.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VLOOKUP($M4022,People!$A$2:$B$5, 2, FALSE)</f>
        <v>Chuck Magee</v>
      </c>
      <c r="W4022" s="3" t="str">
        <f>IFERROR(VLOOKUP($B4022, 'Returns'!$A$2:$B$801, 2, FALSE), "No")</f>
        <v>No</v>
      </c>
    </row>
    <row r="4023" spans="1:23" x14ac:dyDescent="0.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VLOOKUP($M4023,People!$A$2:$B$5, 2, FALSE)</f>
        <v>Chuck Magee</v>
      </c>
      <c r="W4023" s="3" t="str">
        <f>IFERROR(VLOOKUP($B4023, 'Returns'!$A$2:$B$801, 2, FALSE), "No")</f>
        <v>No</v>
      </c>
    </row>
    <row r="4024" spans="1:23" x14ac:dyDescent="0.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VLOOKUP($M4024,People!$A$2:$B$5, 2, FALSE)</f>
        <v>Chuck Magee</v>
      </c>
      <c r="W4024" s="3" t="str">
        <f>IFERROR(VLOOKUP($B4024, 'Returns'!$A$2:$B$801, 2, FALSE), "No")</f>
        <v>No</v>
      </c>
    </row>
    <row r="4025" spans="1:23" x14ac:dyDescent="0.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VLOOKUP($M4025,People!$A$2:$B$5, 2, FALSE)</f>
        <v>Anna Andreadi</v>
      </c>
      <c r="W4025" s="3" t="str">
        <f>IFERROR(VLOOKUP($B4025, 'Returns'!$A$2:$B$801, 2, FALSE), "No")</f>
        <v>No</v>
      </c>
    </row>
    <row r="4026" spans="1:23" x14ac:dyDescent="0.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VLOOKUP($M4026,People!$A$2:$B$5, 2, FALSE)</f>
        <v>Anna Andreadi</v>
      </c>
      <c r="W4026" s="3" t="str">
        <f>IFERROR(VLOOKUP($B4026, 'Returns'!$A$2:$B$801, 2, FALSE), "No")</f>
        <v>No</v>
      </c>
    </row>
    <row r="4027" spans="1:23" x14ac:dyDescent="0.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VLOOKUP($M4027,People!$A$2:$B$5, 2, FALSE)</f>
        <v>Kelly Williams</v>
      </c>
      <c r="W4027" s="3" t="str">
        <f>IFERROR(VLOOKUP($B4027, 'Returns'!$A$2:$B$801, 2, FALSE), "No")</f>
        <v>No</v>
      </c>
    </row>
    <row r="4028" spans="1:23" x14ac:dyDescent="0.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VLOOKUP($M4028,People!$A$2:$B$5, 2, FALSE)</f>
        <v>Kelly Williams</v>
      </c>
      <c r="W4028" s="3" t="str">
        <f>IFERROR(VLOOKUP($B4028, 'Returns'!$A$2:$B$801, 2, FALSE), "No")</f>
        <v>No</v>
      </c>
    </row>
    <row r="4029" spans="1:23" x14ac:dyDescent="0.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VLOOKUP($M4029,People!$A$2:$B$5, 2, FALSE)</f>
        <v>Kelly Williams</v>
      </c>
      <c r="W4029" s="3" t="str">
        <f>IFERROR(VLOOKUP($B4029, 'Returns'!$A$2:$B$801, 2, FALSE), "No")</f>
        <v>No</v>
      </c>
    </row>
    <row r="4030" spans="1:23" x14ac:dyDescent="0.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VLOOKUP($M4030,People!$A$2:$B$5, 2, FALSE)</f>
        <v>Kelly Williams</v>
      </c>
      <c r="W4030" s="3" t="str">
        <f>IFERROR(VLOOKUP($B4030, 'Returns'!$A$2:$B$801, 2, FALSE), "No")</f>
        <v>No</v>
      </c>
    </row>
    <row r="4031" spans="1:23" x14ac:dyDescent="0.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VLOOKUP($M4031,People!$A$2:$B$5, 2, FALSE)</f>
        <v>Cassandra Brandow</v>
      </c>
      <c r="W4031" s="3" t="str">
        <f>IFERROR(VLOOKUP($B4031, 'Returns'!$A$2:$B$801, 2, FALSE), "No")</f>
        <v>No</v>
      </c>
    </row>
    <row r="4032" spans="1:23" x14ac:dyDescent="0.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VLOOKUP($M4032,People!$A$2:$B$5, 2, FALSE)</f>
        <v>Cassandra Brandow</v>
      </c>
      <c r="W4032" s="3" t="str">
        <f>IFERROR(VLOOKUP($B4032, 'Returns'!$A$2:$B$801, 2, FALSE), "No")</f>
        <v>No</v>
      </c>
    </row>
    <row r="4033" spans="1:23" x14ac:dyDescent="0.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VLOOKUP($M4033,People!$A$2:$B$5, 2, FALSE)</f>
        <v>Anna Andreadi</v>
      </c>
      <c r="W4033" s="3" t="str">
        <f>IFERROR(VLOOKUP($B4033, 'Returns'!$A$2:$B$801, 2, FALSE), "No")</f>
        <v>No</v>
      </c>
    </row>
    <row r="4034" spans="1:23" x14ac:dyDescent="0.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VLOOKUP($M4034,People!$A$2:$B$5, 2, FALSE)</f>
        <v>Anna Andreadi</v>
      </c>
      <c r="W4034" s="3" t="str">
        <f>IFERROR(VLOOKUP($B4034, 'Returns'!$A$2:$B$801, 2, FALSE), "No")</f>
        <v>No</v>
      </c>
    </row>
    <row r="4035" spans="1:23" x14ac:dyDescent="0.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VLOOKUP($M4035,People!$A$2:$B$5, 2, FALSE)</f>
        <v>Anna Andreadi</v>
      </c>
      <c r="W4035" s="3" t="str">
        <f>IFERROR(VLOOKUP($B4035, 'Returns'!$A$2:$B$801, 2, FALSE), "No")</f>
        <v>No</v>
      </c>
    </row>
    <row r="4036" spans="1:23" x14ac:dyDescent="0.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VLOOKUP($M4036,People!$A$2:$B$5, 2, FALSE)</f>
        <v>Chuck Magee</v>
      </c>
      <c r="W4036" s="3" t="str">
        <f>IFERROR(VLOOKUP($B4036, 'Returns'!$A$2:$B$801, 2, FALSE), "No")</f>
        <v>No</v>
      </c>
    </row>
    <row r="4037" spans="1:23" x14ac:dyDescent="0.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VLOOKUP($M4037,People!$A$2:$B$5, 2, FALSE)</f>
        <v>Chuck Magee</v>
      </c>
      <c r="W4037" s="3" t="str">
        <f>IFERROR(VLOOKUP($B4037, 'Returns'!$A$2:$B$801, 2, FALSE), "No")</f>
        <v>No</v>
      </c>
    </row>
    <row r="4038" spans="1:23" x14ac:dyDescent="0.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VLOOKUP($M4038,People!$A$2:$B$5, 2, FALSE)</f>
        <v>Kelly Williams</v>
      </c>
      <c r="W4038" s="3" t="str">
        <f>IFERROR(VLOOKUP($B4038, 'Returns'!$A$2:$B$801, 2, FALSE), "No")</f>
        <v>No</v>
      </c>
    </row>
    <row r="4039" spans="1:23" x14ac:dyDescent="0.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VLOOKUP($M4039,People!$A$2:$B$5, 2, FALSE)</f>
        <v>Anna Andreadi</v>
      </c>
      <c r="W4039" s="3" t="str">
        <f>IFERROR(VLOOKUP($B4039, 'Returns'!$A$2:$B$801, 2, FALSE), "No")</f>
        <v>Yes</v>
      </c>
    </row>
    <row r="4040" spans="1:23" x14ac:dyDescent="0.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VLOOKUP($M4040,People!$A$2:$B$5, 2, FALSE)</f>
        <v>Anna Andreadi</v>
      </c>
      <c r="W4040" s="3" t="str">
        <f>IFERROR(VLOOKUP($B4040, 'Returns'!$A$2:$B$801, 2, FALSE), "No")</f>
        <v>Yes</v>
      </c>
    </row>
    <row r="4041" spans="1:23" x14ac:dyDescent="0.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VLOOKUP($M4041,People!$A$2:$B$5, 2, FALSE)</f>
        <v>Anna Andreadi</v>
      </c>
      <c r="W4041" s="3" t="str">
        <f>IFERROR(VLOOKUP($B4041, 'Returns'!$A$2:$B$801, 2, FALSE), "No")</f>
        <v>Yes</v>
      </c>
    </row>
    <row r="4042" spans="1:23" x14ac:dyDescent="0.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VLOOKUP($M4042,People!$A$2:$B$5, 2, FALSE)</f>
        <v>Anna Andreadi</v>
      </c>
      <c r="W4042" s="3" t="str">
        <f>IFERROR(VLOOKUP($B4042, 'Returns'!$A$2:$B$801, 2, FALSE), "No")</f>
        <v>Yes</v>
      </c>
    </row>
    <row r="4043" spans="1:23" x14ac:dyDescent="0.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VLOOKUP($M4043,People!$A$2:$B$5, 2, FALSE)</f>
        <v>Anna Andreadi</v>
      </c>
      <c r="W4043" s="3" t="str">
        <f>IFERROR(VLOOKUP($B4043, 'Returns'!$A$2:$B$801, 2, FALSE), "No")</f>
        <v>Yes</v>
      </c>
    </row>
    <row r="4044" spans="1:23" x14ac:dyDescent="0.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VLOOKUP($M4044,People!$A$2:$B$5, 2, FALSE)</f>
        <v>Anna Andreadi</v>
      </c>
      <c r="W4044" s="3" t="str">
        <f>IFERROR(VLOOKUP($B4044, 'Returns'!$A$2:$B$801, 2, FALSE), "No")</f>
        <v>Yes</v>
      </c>
    </row>
    <row r="4045" spans="1:23" x14ac:dyDescent="0.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VLOOKUP($M4045,People!$A$2:$B$5, 2, FALSE)</f>
        <v>Anna Andreadi</v>
      </c>
      <c r="W4045" s="3" t="str">
        <f>IFERROR(VLOOKUP($B4045, 'Returns'!$A$2:$B$801, 2, FALSE), "No")</f>
        <v>Yes</v>
      </c>
    </row>
    <row r="4046" spans="1:23" x14ac:dyDescent="0.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VLOOKUP($M4046,People!$A$2:$B$5, 2, FALSE)</f>
        <v>Anna Andreadi</v>
      </c>
      <c r="W4046" s="3" t="str">
        <f>IFERROR(VLOOKUP($B4046, 'Returns'!$A$2:$B$801, 2, FALSE), "No")</f>
        <v>No</v>
      </c>
    </row>
    <row r="4047" spans="1:23" x14ac:dyDescent="0.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VLOOKUP($M4047,People!$A$2:$B$5, 2, FALSE)</f>
        <v>Kelly Williams</v>
      </c>
      <c r="W4047" s="3" t="str">
        <f>IFERROR(VLOOKUP($B4047, 'Returns'!$A$2:$B$801, 2, FALSE), "No")</f>
        <v>No</v>
      </c>
    </row>
    <row r="4048" spans="1:23" x14ac:dyDescent="0.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VLOOKUP($M4048,People!$A$2:$B$5, 2, FALSE)</f>
        <v>Kelly Williams</v>
      </c>
      <c r="W4048" s="3" t="str">
        <f>IFERROR(VLOOKUP($B4048, 'Returns'!$A$2:$B$801, 2, FALSE), "No")</f>
        <v>No</v>
      </c>
    </row>
    <row r="4049" spans="1:23" x14ac:dyDescent="0.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VLOOKUP($M4049,People!$A$2:$B$5, 2, FALSE)</f>
        <v>Chuck Magee</v>
      </c>
      <c r="W4049" s="3" t="str">
        <f>IFERROR(VLOOKUP($B4049, 'Returns'!$A$2:$B$801, 2, FALSE), "No")</f>
        <v>No</v>
      </c>
    </row>
    <row r="4050" spans="1:23" x14ac:dyDescent="0.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VLOOKUP($M4050,People!$A$2:$B$5, 2, FALSE)</f>
        <v>Chuck Magee</v>
      </c>
      <c r="W4050" s="3" t="str">
        <f>IFERROR(VLOOKUP($B4050, 'Returns'!$A$2:$B$801, 2, FALSE), "No")</f>
        <v>No</v>
      </c>
    </row>
    <row r="4051" spans="1:23" x14ac:dyDescent="0.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VLOOKUP($M4051,People!$A$2:$B$5, 2, FALSE)</f>
        <v>Chuck Magee</v>
      </c>
      <c r="W4051" s="3" t="str">
        <f>IFERROR(VLOOKUP($B4051, 'Returns'!$A$2:$B$801, 2, FALSE), "No")</f>
        <v>No</v>
      </c>
    </row>
    <row r="4052" spans="1:23" x14ac:dyDescent="0.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VLOOKUP($M4052,People!$A$2:$B$5, 2, FALSE)</f>
        <v>Chuck Magee</v>
      </c>
      <c r="W4052" s="3" t="str">
        <f>IFERROR(VLOOKUP($B4052, 'Returns'!$A$2:$B$801, 2, FALSE), "No")</f>
        <v>No</v>
      </c>
    </row>
    <row r="4053" spans="1:23" x14ac:dyDescent="0.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VLOOKUP($M4053,People!$A$2:$B$5, 2, FALSE)</f>
        <v>Chuck Magee</v>
      </c>
      <c r="W4053" s="3" t="str">
        <f>IFERROR(VLOOKUP($B4053, 'Returns'!$A$2:$B$801, 2, FALSE), "No")</f>
        <v>No</v>
      </c>
    </row>
    <row r="4054" spans="1:23" x14ac:dyDescent="0.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VLOOKUP($M4054,People!$A$2:$B$5, 2, FALSE)</f>
        <v>Chuck Magee</v>
      </c>
      <c r="W4054" s="3" t="str">
        <f>IFERROR(VLOOKUP($B4054, 'Returns'!$A$2:$B$801, 2, FALSE), "No")</f>
        <v>No</v>
      </c>
    </row>
    <row r="4055" spans="1:23" x14ac:dyDescent="0.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VLOOKUP($M4055,People!$A$2:$B$5, 2, FALSE)</f>
        <v>Chuck Magee</v>
      </c>
      <c r="W4055" s="3" t="str">
        <f>IFERROR(VLOOKUP($B4055, 'Returns'!$A$2:$B$801, 2, FALSE), "No")</f>
        <v>No</v>
      </c>
    </row>
    <row r="4056" spans="1:23" x14ac:dyDescent="0.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VLOOKUP($M4056,People!$A$2:$B$5, 2, FALSE)</f>
        <v>Chuck Magee</v>
      </c>
      <c r="W4056" s="3" t="str">
        <f>IFERROR(VLOOKUP($B4056, 'Returns'!$A$2:$B$801, 2, FALSE), "No")</f>
        <v>No</v>
      </c>
    </row>
    <row r="4057" spans="1:23" x14ac:dyDescent="0.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VLOOKUP($M4057,People!$A$2:$B$5, 2, FALSE)</f>
        <v>Chuck Magee</v>
      </c>
      <c r="W4057" s="3" t="str">
        <f>IFERROR(VLOOKUP($B4057, 'Returns'!$A$2:$B$801, 2, FALSE), "No")</f>
        <v>No</v>
      </c>
    </row>
    <row r="4058" spans="1:23" x14ac:dyDescent="0.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VLOOKUP($M4058,People!$A$2:$B$5, 2, FALSE)</f>
        <v>Chuck Magee</v>
      </c>
      <c r="W4058" s="3" t="str">
        <f>IFERROR(VLOOKUP($B4058, 'Returns'!$A$2:$B$801, 2, FALSE), "No")</f>
        <v>No</v>
      </c>
    </row>
    <row r="4059" spans="1:23" x14ac:dyDescent="0.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VLOOKUP($M4059,People!$A$2:$B$5, 2, FALSE)</f>
        <v>Kelly Williams</v>
      </c>
      <c r="W4059" s="3" t="str">
        <f>IFERROR(VLOOKUP($B4059, 'Returns'!$A$2:$B$801, 2, FALSE), "No")</f>
        <v>No</v>
      </c>
    </row>
    <row r="4060" spans="1:23" x14ac:dyDescent="0.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VLOOKUP($M4060,People!$A$2:$B$5, 2, FALSE)</f>
        <v>Anna Andreadi</v>
      </c>
      <c r="W4060" s="3" t="str">
        <f>IFERROR(VLOOKUP($B4060, 'Returns'!$A$2:$B$801, 2, FALSE), "No")</f>
        <v>Yes</v>
      </c>
    </row>
    <row r="4061" spans="1:23" x14ac:dyDescent="0.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VLOOKUP($M4061,People!$A$2:$B$5, 2, FALSE)</f>
        <v>Anna Andreadi</v>
      </c>
      <c r="W4061" s="3" t="str">
        <f>IFERROR(VLOOKUP($B4061, 'Returns'!$A$2:$B$801, 2, FALSE), "No")</f>
        <v>Yes</v>
      </c>
    </row>
    <row r="4062" spans="1:23" x14ac:dyDescent="0.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VLOOKUP($M4062,People!$A$2:$B$5, 2, FALSE)</f>
        <v>Kelly Williams</v>
      </c>
      <c r="W4062" s="3" t="str">
        <f>IFERROR(VLOOKUP($B4062, 'Returns'!$A$2:$B$801, 2, FALSE), "No")</f>
        <v>No</v>
      </c>
    </row>
    <row r="4063" spans="1:23" x14ac:dyDescent="0.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VLOOKUP($M4063,People!$A$2:$B$5, 2, FALSE)</f>
        <v>Anna Andreadi</v>
      </c>
      <c r="W4063" s="3" t="str">
        <f>IFERROR(VLOOKUP($B4063, 'Returns'!$A$2:$B$801, 2, FALSE), "No")</f>
        <v>No</v>
      </c>
    </row>
    <row r="4064" spans="1:23" x14ac:dyDescent="0.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VLOOKUP($M4064,People!$A$2:$B$5, 2, FALSE)</f>
        <v>Chuck Magee</v>
      </c>
      <c r="W4064" s="3" t="str">
        <f>IFERROR(VLOOKUP($B4064, 'Returns'!$A$2:$B$801, 2, FALSE), "No")</f>
        <v>No</v>
      </c>
    </row>
    <row r="4065" spans="1:23" x14ac:dyDescent="0.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VLOOKUP($M4065,People!$A$2:$B$5, 2, FALSE)</f>
        <v>Cassandra Brandow</v>
      </c>
      <c r="W4065" s="3" t="str">
        <f>IFERROR(VLOOKUP($B4065, 'Returns'!$A$2:$B$801, 2, FALSE), "No")</f>
        <v>No</v>
      </c>
    </row>
    <row r="4066" spans="1:23" x14ac:dyDescent="0.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VLOOKUP($M4066,People!$A$2:$B$5, 2, FALSE)</f>
        <v>Cassandra Brandow</v>
      </c>
      <c r="W4066" s="3" t="str">
        <f>IFERROR(VLOOKUP($B4066, 'Returns'!$A$2:$B$801, 2, FALSE), "No")</f>
        <v>No</v>
      </c>
    </row>
    <row r="4067" spans="1:23" x14ac:dyDescent="0.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VLOOKUP($M4067,People!$A$2:$B$5, 2, FALSE)</f>
        <v>Cassandra Brandow</v>
      </c>
      <c r="W4067" s="3" t="str">
        <f>IFERROR(VLOOKUP($B4067, 'Returns'!$A$2:$B$801, 2, FALSE), "No")</f>
        <v>No</v>
      </c>
    </row>
    <row r="4068" spans="1:23" x14ac:dyDescent="0.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VLOOKUP($M4068,People!$A$2:$B$5, 2, FALSE)</f>
        <v>Cassandra Brandow</v>
      </c>
      <c r="W4068" s="3" t="str">
        <f>IFERROR(VLOOKUP($B4068, 'Returns'!$A$2:$B$801, 2, FALSE), "No")</f>
        <v>No</v>
      </c>
    </row>
    <row r="4069" spans="1:23" x14ac:dyDescent="0.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VLOOKUP($M4069,People!$A$2:$B$5, 2, FALSE)</f>
        <v>Cassandra Brandow</v>
      </c>
      <c r="W4069" s="3" t="str">
        <f>IFERROR(VLOOKUP($B4069, 'Returns'!$A$2:$B$801, 2, FALSE), "No")</f>
        <v>No</v>
      </c>
    </row>
    <row r="4070" spans="1:23" x14ac:dyDescent="0.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VLOOKUP($M4070,People!$A$2:$B$5, 2, FALSE)</f>
        <v>Cassandra Brandow</v>
      </c>
      <c r="W4070" s="3" t="str">
        <f>IFERROR(VLOOKUP($B4070, 'Returns'!$A$2:$B$801, 2, FALSE), "No")</f>
        <v>No</v>
      </c>
    </row>
    <row r="4071" spans="1:23" x14ac:dyDescent="0.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VLOOKUP($M4071,People!$A$2:$B$5, 2, FALSE)</f>
        <v>Kelly Williams</v>
      </c>
      <c r="W4071" s="3" t="str">
        <f>IFERROR(VLOOKUP($B4071, 'Returns'!$A$2:$B$801, 2, FALSE), "No")</f>
        <v>No</v>
      </c>
    </row>
    <row r="4072" spans="1:23" x14ac:dyDescent="0.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VLOOKUP($M4072,People!$A$2:$B$5, 2, FALSE)</f>
        <v>Kelly Williams</v>
      </c>
      <c r="W4072" s="3" t="str">
        <f>IFERROR(VLOOKUP($B4072, 'Returns'!$A$2:$B$801, 2, FALSE), "No")</f>
        <v>No</v>
      </c>
    </row>
    <row r="4073" spans="1:23" x14ac:dyDescent="0.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VLOOKUP($M4073,People!$A$2:$B$5, 2, FALSE)</f>
        <v>Kelly Williams</v>
      </c>
      <c r="W4073" s="3" t="str">
        <f>IFERROR(VLOOKUP($B4073, 'Returns'!$A$2:$B$801, 2, FALSE), "No")</f>
        <v>No</v>
      </c>
    </row>
    <row r="4074" spans="1:23" x14ac:dyDescent="0.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VLOOKUP($M4074,People!$A$2:$B$5, 2, FALSE)</f>
        <v>Kelly Williams</v>
      </c>
      <c r="W4074" s="3" t="str">
        <f>IFERROR(VLOOKUP($B4074, 'Returns'!$A$2:$B$801, 2, FALSE), "No")</f>
        <v>No</v>
      </c>
    </row>
    <row r="4075" spans="1:23" x14ac:dyDescent="0.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VLOOKUP($M4075,People!$A$2:$B$5, 2, FALSE)</f>
        <v>Kelly Williams</v>
      </c>
      <c r="W4075" s="3" t="str">
        <f>IFERROR(VLOOKUP($B4075, 'Returns'!$A$2:$B$801, 2, FALSE), "No")</f>
        <v>No</v>
      </c>
    </row>
    <row r="4076" spans="1:23" x14ac:dyDescent="0.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VLOOKUP($M4076,People!$A$2:$B$5, 2, FALSE)</f>
        <v>Cassandra Brandow</v>
      </c>
      <c r="W4076" s="3" t="str">
        <f>IFERROR(VLOOKUP($B4076, 'Returns'!$A$2:$B$801, 2, FALSE), "No")</f>
        <v>No</v>
      </c>
    </row>
    <row r="4077" spans="1:23" x14ac:dyDescent="0.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VLOOKUP($M4077,People!$A$2:$B$5, 2, FALSE)</f>
        <v>Cassandra Brandow</v>
      </c>
      <c r="W4077" s="3" t="str">
        <f>IFERROR(VLOOKUP($B4077, 'Returns'!$A$2:$B$801, 2, FALSE), "No")</f>
        <v>No</v>
      </c>
    </row>
    <row r="4078" spans="1:23" x14ac:dyDescent="0.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VLOOKUP($M4078,People!$A$2:$B$5, 2, FALSE)</f>
        <v>Kelly Williams</v>
      </c>
      <c r="W4078" s="3" t="str">
        <f>IFERROR(VLOOKUP($B4078, 'Returns'!$A$2:$B$801, 2, FALSE), "No")</f>
        <v>No</v>
      </c>
    </row>
    <row r="4079" spans="1:23" x14ac:dyDescent="0.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VLOOKUP($M4079,People!$A$2:$B$5, 2, FALSE)</f>
        <v>Kelly Williams</v>
      </c>
      <c r="W4079" s="3" t="str">
        <f>IFERROR(VLOOKUP($B4079, 'Returns'!$A$2:$B$801, 2, FALSE), "No")</f>
        <v>No</v>
      </c>
    </row>
    <row r="4080" spans="1:23" x14ac:dyDescent="0.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VLOOKUP($M4080,People!$A$2:$B$5, 2, FALSE)</f>
        <v>Kelly Williams</v>
      </c>
      <c r="W4080" s="3" t="str">
        <f>IFERROR(VLOOKUP($B4080, 'Returns'!$A$2:$B$801, 2, FALSE), "No")</f>
        <v>No</v>
      </c>
    </row>
    <row r="4081" spans="1:23" x14ac:dyDescent="0.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VLOOKUP($M4081,People!$A$2:$B$5, 2, FALSE)</f>
        <v>Cassandra Brandow</v>
      </c>
      <c r="W4081" s="3" t="str">
        <f>IFERROR(VLOOKUP($B4081, 'Returns'!$A$2:$B$801, 2, FALSE), "No")</f>
        <v>No</v>
      </c>
    </row>
    <row r="4082" spans="1:23" x14ac:dyDescent="0.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VLOOKUP($M4082,People!$A$2:$B$5, 2, FALSE)</f>
        <v>Anna Andreadi</v>
      </c>
      <c r="W4082" s="3" t="str">
        <f>IFERROR(VLOOKUP($B4082, 'Returns'!$A$2:$B$801, 2, FALSE), "No")</f>
        <v>No</v>
      </c>
    </row>
    <row r="4083" spans="1:23" x14ac:dyDescent="0.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VLOOKUP($M4083,People!$A$2:$B$5, 2, FALSE)</f>
        <v>Anna Andreadi</v>
      </c>
      <c r="W4083" s="3" t="str">
        <f>IFERROR(VLOOKUP($B4083, 'Returns'!$A$2:$B$801, 2, FALSE), "No")</f>
        <v>No</v>
      </c>
    </row>
    <row r="4084" spans="1:23" x14ac:dyDescent="0.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VLOOKUP($M4084,People!$A$2:$B$5, 2, FALSE)</f>
        <v>Kelly Williams</v>
      </c>
      <c r="W4084" s="3" t="str">
        <f>IFERROR(VLOOKUP($B4084, 'Returns'!$A$2:$B$801, 2, FALSE), "No")</f>
        <v>No</v>
      </c>
    </row>
    <row r="4085" spans="1:23" x14ac:dyDescent="0.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VLOOKUP($M4085,People!$A$2:$B$5, 2, FALSE)</f>
        <v>Kelly Williams</v>
      </c>
      <c r="W4085" s="3" t="str">
        <f>IFERROR(VLOOKUP($B4085, 'Returns'!$A$2:$B$801, 2, FALSE), "No")</f>
        <v>No</v>
      </c>
    </row>
    <row r="4086" spans="1:23" x14ac:dyDescent="0.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VLOOKUP($M4086,People!$A$2:$B$5, 2, FALSE)</f>
        <v>Anna Andreadi</v>
      </c>
      <c r="W4086" s="3" t="str">
        <f>IFERROR(VLOOKUP($B4086, 'Returns'!$A$2:$B$801, 2, FALSE), "No")</f>
        <v>No</v>
      </c>
    </row>
    <row r="4087" spans="1:23" x14ac:dyDescent="0.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VLOOKUP($M4087,People!$A$2:$B$5, 2, FALSE)</f>
        <v>Anna Andreadi</v>
      </c>
      <c r="W4087" s="3" t="str">
        <f>IFERROR(VLOOKUP($B4087, 'Returns'!$A$2:$B$801, 2, FALSE), "No")</f>
        <v>No</v>
      </c>
    </row>
    <row r="4088" spans="1:23" x14ac:dyDescent="0.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VLOOKUP($M4088,People!$A$2:$B$5, 2, FALSE)</f>
        <v>Anna Andreadi</v>
      </c>
      <c r="W4088" s="3" t="str">
        <f>IFERROR(VLOOKUP($B4088, 'Returns'!$A$2:$B$801, 2, FALSE), "No")</f>
        <v>No</v>
      </c>
    </row>
    <row r="4089" spans="1:23" x14ac:dyDescent="0.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VLOOKUP($M4089,People!$A$2:$B$5, 2, FALSE)</f>
        <v>Anna Andreadi</v>
      </c>
      <c r="W4089" s="3" t="str">
        <f>IFERROR(VLOOKUP($B4089, 'Returns'!$A$2:$B$801, 2, FALSE), "No")</f>
        <v>No</v>
      </c>
    </row>
    <row r="4090" spans="1:23" x14ac:dyDescent="0.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VLOOKUP($M4090,People!$A$2:$B$5, 2, FALSE)</f>
        <v>Cassandra Brandow</v>
      </c>
      <c r="W4090" s="3" t="str">
        <f>IFERROR(VLOOKUP($B4090, 'Returns'!$A$2:$B$801, 2, FALSE), "No")</f>
        <v>No</v>
      </c>
    </row>
    <row r="4091" spans="1:23" x14ac:dyDescent="0.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VLOOKUP($M4091,People!$A$2:$B$5, 2, FALSE)</f>
        <v>Chuck Magee</v>
      </c>
      <c r="W4091" s="3" t="str">
        <f>IFERROR(VLOOKUP($B4091, 'Returns'!$A$2:$B$801, 2, FALSE), "No")</f>
        <v>No</v>
      </c>
    </row>
    <row r="4092" spans="1:23" x14ac:dyDescent="0.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VLOOKUP($M4092,People!$A$2:$B$5, 2, FALSE)</f>
        <v>Chuck Magee</v>
      </c>
      <c r="W4092" s="3" t="str">
        <f>IFERROR(VLOOKUP($B4092, 'Returns'!$A$2:$B$801, 2, FALSE), "No")</f>
        <v>No</v>
      </c>
    </row>
    <row r="4093" spans="1:23" x14ac:dyDescent="0.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VLOOKUP($M4093,People!$A$2:$B$5, 2, FALSE)</f>
        <v>Chuck Magee</v>
      </c>
      <c r="W4093" s="3" t="str">
        <f>IFERROR(VLOOKUP($B4093, 'Returns'!$A$2:$B$801, 2, FALSE), "No")</f>
        <v>No</v>
      </c>
    </row>
    <row r="4094" spans="1:23" x14ac:dyDescent="0.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VLOOKUP($M4094,People!$A$2:$B$5, 2, FALSE)</f>
        <v>Chuck Magee</v>
      </c>
      <c r="W4094" s="3" t="str">
        <f>IFERROR(VLOOKUP($B4094, 'Returns'!$A$2:$B$801, 2, FALSE), "No")</f>
        <v>No</v>
      </c>
    </row>
    <row r="4095" spans="1:23" x14ac:dyDescent="0.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VLOOKUP($M4095,People!$A$2:$B$5, 2, FALSE)</f>
        <v>Cassandra Brandow</v>
      </c>
      <c r="W4095" s="3" t="str">
        <f>IFERROR(VLOOKUP($B4095, 'Returns'!$A$2:$B$801, 2, FALSE), "No")</f>
        <v>No</v>
      </c>
    </row>
    <row r="4096" spans="1:23" x14ac:dyDescent="0.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VLOOKUP($M4096,People!$A$2:$B$5, 2, FALSE)</f>
        <v>Cassandra Brandow</v>
      </c>
      <c r="W4096" s="3" t="str">
        <f>IFERROR(VLOOKUP($B4096, 'Returns'!$A$2:$B$801, 2, FALSE), "No")</f>
        <v>No</v>
      </c>
    </row>
    <row r="4097" spans="1:23" x14ac:dyDescent="0.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VLOOKUP($M4097,People!$A$2:$B$5, 2, FALSE)</f>
        <v>Cassandra Brandow</v>
      </c>
      <c r="W4097" s="3" t="str">
        <f>IFERROR(VLOOKUP($B4097, 'Returns'!$A$2:$B$801, 2, FALSE), "No")</f>
        <v>No</v>
      </c>
    </row>
    <row r="4098" spans="1:23" x14ac:dyDescent="0.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VLOOKUP($M4098,People!$A$2:$B$5, 2, FALSE)</f>
        <v>Kelly Williams</v>
      </c>
      <c r="W4098" s="3" t="str">
        <f>IFERROR(VLOOKUP($B4098, 'Returns'!$A$2:$B$801, 2, FALSE), "No")</f>
        <v>No</v>
      </c>
    </row>
    <row r="4099" spans="1:23" x14ac:dyDescent="0.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VLOOKUP($M4099,People!$A$2:$B$5, 2, FALSE)</f>
        <v>Kelly Williams</v>
      </c>
      <c r="W4099" s="3" t="str">
        <f>IFERROR(VLOOKUP($B4099, 'Returns'!$A$2:$B$801, 2, FALSE), "No")</f>
        <v>No</v>
      </c>
    </row>
    <row r="4100" spans="1:23" x14ac:dyDescent="0.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VLOOKUP($M4100,People!$A$2:$B$5, 2, FALSE)</f>
        <v>Kelly Williams</v>
      </c>
      <c r="W4100" s="3" t="str">
        <f>IFERROR(VLOOKUP($B4100, 'Returns'!$A$2:$B$801, 2, FALSE), "No")</f>
        <v>No</v>
      </c>
    </row>
    <row r="4101" spans="1:23" x14ac:dyDescent="0.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VLOOKUP($M4101,People!$A$2:$B$5, 2, FALSE)</f>
        <v>Kelly Williams</v>
      </c>
      <c r="W4101" s="3" t="str">
        <f>IFERROR(VLOOKUP($B4101, 'Returns'!$A$2:$B$801, 2, FALSE), "No")</f>
        <v>No</v>
      </c>
    </row>
    <row r="4102" spans="1:23" x14ac:dyDescent="0.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VLOOKUP($M4102,People!$A$2:$B$5, 2, FALSE)</f>
        <v>Kelly Williams</v>
      </c>
      <c r="W4102" s="3" t="str">
        <f>IFERROR(VLOOKUP($B4102, 'Returns'!$A$2:$B$801, 2, FALSE), "No")</f>
        <v>No</v>
      </c>
    </row>
    <row r="4103" spans="1:23" x14ac:dyDescent="0.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VLOOKUP($M4103,People!$A$2:$B$5, 2, FALSE)</f>
        <v>Kelly Williams</v>
      </c>
      <c r="W4103" s="3" t="str">
        <f>IFERROR(VLOOKUP($B4103, 'Returns'!$A$2:$B$801, 2, FALSE), "No")</f>
        <v>No</v>
      </c>
    </row>
    <row r="4104" spans="1:23" x14ac:dyDescent="0.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VLOOKUP($M4104,People!$A$2:$B$5, 2, FALSE)</f>
        <v>Kelly Williams</v>
      </c>
      <c r="W4104" s="3" t="str">
        <f>IFERROR(VLOOKUP($B4104, 'Returns'!$A$2:$B$801, 2, FALSE), "No")</f>
        <v>No</v>
      </c>
    </row>
    <row r="4105" spans="1:23" x14ac:dyDescent="0.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VLOOKUP($M4105,People!$A$2:$B$5, 2, FALSE)</f>
        <v>Kelly Williams</v>
      </c>
      <c r="W4105" s="3" t="str">
        <f>IFERROR(VLOOKUP($B4105, 'Returns'!$A$2:$B$801, 2, FALSE), "No")</f>
        <v>No</v>
      </c>
    </row>
    <row r="4106" spans="1:23" x14ac:dyDescent="0.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VLOOKUP($M4106,People!$A$2:$B$5, 2, FALSE)</f>
        <v>Anna Andreadi</v>
      </c>
      <c r="W4106" s="3" t="str">
        <f>IFERROR(VLOOKUP($B4106, 'Returns'!$A$2:$B$801, 2, FALSE), "No")</f>
        <v>Yes</v>
      </c>
    </row>
    <row r="4107" spans="1:23" x14ac:dyDescent="0.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VLOOKUP($M4107,People!$A$2:$B$5, 2, FALSE)</f>
        <v>Anna Andreadi</v>
      </c>
      <c r="W4107" s="3" t="str">
        <f>IFERROR(VLOOKUP($B4107, 'Returns'!$A$2:$B$801, 2, FALSE), "No")</f>
        <v>Yes</v>
      </c>
    </row>
    <row r="4108" spans="1:23" x14ac:dyDescent="0.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VLOOKUP($M4108,People!$A$2:$B$5, 2, FALSE)</f>
        <v>Kelly Williams</v>
      </c>
      <c r="W4108" s="3" t="str">
        <f>IFERROR(VLOOKUP($B4108, 'Returns'!$A$2:$B$801, 2, FALSE), "No")</f>
        <v>No</v>
      </c>
    </row>
    <row r="4109" spans="1:23" x14ac:dyDescent="0.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VLOOKUP($M4109,People!$A$2:$B$5, 2, FALSE)</f>
        <v>Chuck Magee</v>
      </c>
      <c r="W4109" s="3" t="str">
        <f>IFERROR(VLOOKUP($B4109, 'Returns'!$A$2:$B$801, 2, FALSE), "No")</f>
        <v>No</v>
      </c>
    </row>
    <row r="4110" spans="1:23" x14ac:dyDescent="0.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VLOOKUP($M4110,People!$A$2:$B$5, 2, FALSE)</f>
        <v>Chuck Magee</v>
      </c>
      <c r="W4110" s="3" t="str">
        <f>IFERROR(VLOOKUP($B4110, 'Returns'!$A$2:$B$801, 2, FALSE), "No")</f>
        <v>No</v>
      </c>
    </row>
    <row r="4111" spans="1:23" x14ac:dyDescent="0.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VLOOKUP($M4111,People!$A$2:$B$5, 2, FALSE)</f>
        <v>Kelly Williams</v>
      </c>
      <c r="W4111" s="3" t="str">
        <f>IFERROR(VLOOKUP($B4111, 'Returns'!$A$2:$B$801, 2, FALSE), "No")</f>
        <v>No</v>
      </c>
    </row>
    <row r="4112" spans="1:23" x14ac:dyDescent="0.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VLOOKUP($M4112,People!$A$2:$B$5, 2, FALSE)</f>
        <v>Kelly Williams</v>
      </c>
      <c r="W4112" s="3" t="str">
        <f>IFERROR(VLOOKUP($B4112, 'Returns'!$A$2:$B$801, 2, FALSE), "No")</f>
        <v>No</v>
      </c>
    </row>
    <row r="4113" spans="1:23" x14ac:dyDescent="0.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VLOOKUP($M4113,People!$A$2:$B$5, 2, FALSE)</f>
        <v>Kelly Williams</v>
      </c>
      <c r="W4113" s="3" t="str">
        <f>IFERROR(VLOOKUP($B4113, 'Returns'!$A$2:$B$801, 2, FALSE), "No")</f>
        <v>No</v>
      </c>
    </row>
    <row r="4114" spans="1:23" x14ac:dyDescent="0.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VLOOKUP($M4114,People!$A$2:$B$5, 2, FALSE)</f>
        <v>Kelly Williams</v>
      </c>
      <c r="W4114" s="3" t="str">
        <f>IFERROR(VLOOKUP($B4114, 'Returns'!$A$2:$B$801, 2, FALSE), "No")</f>
        <v>No</v>
      </c>
    </row>
    <row r="4115" spans="1:23" x14ac:dyDescent="0.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VLOOKUP($M4115,People!$A$2:$B$5, 2, FALSE)</f>
        <v>Kelly Williams</v>
      </c>
      <c r="W4115" s="3" t="str">
        <f>IFERROR(VLOOKUP($B4115, 'Returns'!$A$2:$B$801, 2, FALSE), "No")</f>
        <v>No</v>
      </c>
    </row>
    <row r="4116" spans="1:23" x14ac:dyDescent="0.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VLOOKUP($M4116,People!$A$2:$B$5, 2, FALSE)</f>
        <v>Kelly Williams</v>
      </c>
      <c r="W4116" s="3" t="str">
        <f>IFERROR(VLOOKUP($B4116, 'Returns'!$A$2:$B$801, 2, FALSE), "No")</f>
        <v>No</v>
      </c>
    </row>
    <row r="4117" spans="1:23" x14ac:dyDescent="0.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VLOOKUP($M4117,People!$A$2:$B$5, 2, FALSE)</f>
        <v>Anna Andreadi</v>
      </c>
      <c r="W4117" s="3" t="str">
        <f>IFERROR(VLOOKUP($B4117, 'Returns'!$A$2:$B$801, 2, FALSE), "No")</f>
        <v>No</v>
      </c>
    </row>
    <row r="4118" spans="1:23" x14ac:dyDescent="0.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VLOOKUP($M4118,People!$A$2:$B$5, 2, FALSE)</f>
        <v>Anna Andreadi</v>
      </c>
      <c r="W4118" s="3" t="str">
        <f>IFERROR(VLOOKUP($B4118, 'Returns'!$A$2:$B$801, 2, FALSE), "No")</f>
        <v>No</v>
      </c>
    </row>
    <row r="4119" spans="1:23" x14ac:dyDescent="0.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VLOOKUP($M4119,People!$A$2:$B$5, 2, FALSE)</f>
        <v>Anna Andreadi</v>
      </c>
      <c r="W4119" s="3" t="str">
        <f>IFERROR(VLOOKUP($B4119, 'Returns'!$A$2:$B$801, 2, FALSE), "No")</f>
        <v>No</v>
      </c>
    </row>
    <row r="4120" spans="1:23" x14ac:dyDescent="0.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VLOOKUP($M4120,People!$A$2:$B$5, 2, FALSE)</f>
        <v>Anna Andreadi</v>
      </c>
      <c r="W4120" s="3" t="str">
        <f>IFERROR(VLOOKUP($B4120, 'Returns'!$A$2:$B$801, 2, FALSE), "No")</f>
        <v>No</v>
      </c>
    </row>
    <row r="4121" spans="1:23" x14ac:dyDescent="0.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VLOOKUP($M4121,People!$A$2:$B$5, 2, FALSE)</f>
        <v>Anna Andreadi</v>
      </c>
      <c r="W4121" s="3" t="str">
        <f>IFERROR(VLOOKUP($B4121, 'Returns'!$A$2:$B$801, 2, FALSE), "No")</f>
        <v>No</v>
      </c>
    </row>
    <row r="4122" spans="1:23" x14ac:dyDescent="0.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VLOOKUP($M4122,People!$A$2:$B$5, 2, FALSE)</f>
        <v>Chuck Magee</v>
      </c>
      <c r="W4122" s="3" t="str">
        <f>IFERROR(VLOOKUP($B4122, 'Returns'!$A$2:$B$801, 2, FALSE), "No")</f>
        <v>No</v>
      </c>
    </row>
    <row r="4123" spans="1:23" x14ac:dyDescent="0.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VLOOKUP($M4123,People!$A$2:$B$5, 2, FALSE)</f>
        <v>Anna Andreadi</v>
      </c>
      <c r="W4123" s="3" t="str">
        <f>IFERROR(VLOOKUP($B4123, 'Returns'!$A$2:$B$801, 2, FALSE), "No")</f>
        <v>No</v>
      </c>
    </row>
    <row r="4124" spans="1:23" x14ac:dyDescent="0.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VLOOKUP($M4124,People!$A$2:$B$5, 2, FALSE)</f>
        <v>Anna Andreadi</v>
      </c>
      <c r="W4124" s="3" t="str">
        <f>IFERROR(VLOOKUP($B4124, 'Returns'!$A$2:$B$801, 2, FALSE), "No")</f>
        <v>No</v>
      </c>
    </row>
    <row r="4125" spans="1:23" x14ac:dyDescent="0.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VLOOKUP($M4125,People!$A$2:$B$5, 2, FALSE)</f>
        <v>Anna Andreadi</v>
      </c>
      <c r="W4125" s="3" t="str">
        <f>IFERROR(VLOOKUP($B4125, 'Returns'!$A$2:$B$801, 2, FALSE), "No")</f>
        <v>No</v>
      </c>
    </row>
    <row r="4126" spans="1:23" x14ac:dyDescent="0.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VLOOKUP($M4126,People!$A$2:$B$5, 2, FALSE)</f>
        <v>Chuck Magee</v>
      </c>
      <c r="W4126" s="3" t="str">
        <f>IFERROR(VLOOKUP($B4126, 'Returns'!$A$2:$B$801, 2, FALSE), "No")</f>
        <v>No</v>
      </c>
    </row>
    <row r="4127" spans="1:23" x14ac:dyDescent="0.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VLOOKUP($M4127,People!$A$2:$B$5, 2, FALSE)</f>
        <v>Cassandra Brandow</v>
      </c>
      <c r="W4127" s="3" t="str">
        <f>IFERROR(VLOOKUP($B4127, 'Returns'!$A$2:$B$801, 2, FALSE), "No")</f>
        <v>No</v>
      </c>
    </row>
    <row r="4128" spans="1:23" x14ac:dyDescent="0.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VLOOKUP($M4128,People!$A$2:$B$5, 2, FALSE)</f>
        <v>Cassandra Brandow</v>
      </c>
      <c r="W4128" s="3" t="str">
        <f>IFERROR(VLOOKUP($B4128, 'Returns'!$A$2:$B$801, 2, FALSE), "No")</f>
        <v>No</v>
      </c>
    </row>
    <row r="4129" spans="1:23" x14ac:dyDescent="0.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VLOOKUP($M4129,People!$A$2:$B$5, 2, FALSE)</f>
        <v>Cassandra Brandow</v>
      </c>
      <c r="W4129" s="3" t="str">
        <f>IFERROR(VLOOKUP($B4129, 'Returns'!$A$2:$B$801, 2, FALSE), "No")</f>
        <v>No</v>
      </c>
    </row>
    <row r="4130" spans="1:23" x14ac:dyDescent="0.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VLOOKUP($M4130,People!$A$2:$B$5, 2, FALSE)</f>
        <v>Cassandra Brandow</v>
      </c>
      <c r="W4130" s="3" t="str">
        <f>IFERROR(VLOOKUP($B4130, 'Returns'!$A$2:$B$801, 2, FALSE), "No")</f>
        <v>No</v>
      </c>
    </row>
    <row r="4131" spans="1:23" x14ac:dyDescent="0.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VLOOKUP($M4131,People!$A$2:$B$5, 2, FALSE)</f>
        <v>Anna Andreadi</v>
      </c>
      <c r="W4131" s="3" t="str">
        <f>IFERROR(VLOOKUP($B4131, 'Returns'!$A$2:$B$801, 2, FALSE), "No")</f>
        <v>No</v>
      </c>
    </row>
    <row r="4132" spans="1:23" x14ac:dyDescent="0.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VLOOKUP($M4132,People!$A$2:$B$5, 2, FALSE)</f>
        <v>Kelly Williams</v>
      </c>
      <c r="W4132" s="3" t="str">
        <f>IFERROR(VLOOKUP($B4132, 'Returns'!$A$2:$B$801, 2, FALSE), "No")</f>
        <v>No</v>
      </c>
    </row>
    <row r="4133" spans="1:23" x14ac:dyDescent="0.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VLOOKUP($M4133,People!$A$2:$B$5, 2, FALSE)</f>
        <v>Cassandra Brandow</v>
      </c>
      <c r="W4133" s="3" t="str">
        <f>IFERROR(VLOOKUP($B4133, 'Returns'!$A$2:$B$801, 2, FALSE), "No")</f>
        <v>No</v>
      </c>
    </row>
    <row r="4134" spans="1:23" x14ac:dyDescent="0.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VLOOKUP($M4134,People!$A$2:$B$5, 2, FALSE)</f>
        <v>Cassandra Brandow</v>
      </c>
      <c r="W4134" s="3" t="str">
        <f>IFERROR(VLOOKUP($B4134, 'Returns'!$A$2:$B$801, 2, FALSE), "No")</f>
        <v>No</v>
      </c>
    </row>
    <row r="4135" spans="1:23" x14ac:dyDescent="0.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VLOOKUP($M4135,People!$A$2:$B$5, 2, FALSE)</f>
        <v>Cassandra Brandow</v>
      </c>
      <c r="W4135" s="3" t="str">
        <f>IFERROR(VLOOKUP($B4135, 'Returns'!$A$2:$B$801, 2, FALSE), "No")</f>
        <v>No</v>
      </c>
    </row>
    <row r="4136" spans="1:23" x14ac:dyDescent="0.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VLOOKUP($M4136,People!$A$2:$B$5, 2, FALSE)</f>
        <v>Cassandra Brandow</v>
      </c>
      <c r="W4136" s="3" t="str">
        <f>IFERROR(VLOOKUP($B4136, 'Returns'!$A$2:$B$801, 2, FALSE), "No")</f>
        <v>No</v>
      </c>
    </row>
    <row r="4137" spans="1:23" x14ac:dyDescent="0.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VLOOKUP($M4137,People!$A$2:$B$5, 2, FALSE)</f>
        <v>Anna Andreadi</v>
      </c>
      <c r="W4137" s="3" t="str">
        <f>IFERROR(VLOOKUP($B4137, 'Returns'!$A$2:$B$801, 2, FALSE), "No")</f>
        <v>No</v>
      </c>
    </row>
    <row r="4138" spans="1:23" x14ac:dyDescent="0.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VLOOKUP($M4138,People!$A$2:$B$5, 2, FALSE)</f>
        <v>Anna Andreadi</v>
      </c>
      <c r="W4138" s="3" t="str">
        <f>IFERROR(VLOOKUP($B4138, 'Returns'!$A$2:$B$801, 2, FALSE), "No")</f>
        <v>No</v>
      </c>
    </row>
    <row r="4139" spans="1:23" x14ac:dyDescent="0.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VLOOKUP($M4139,People!$A$2:$B$5, 2, FALSE)</f>
        <v>Cassandra Brandow</v>
      </c>
      <c r="W4139" s="3" t="str">
        <f>IFERROR(VLOOKUP($B4139, 'Returns'!$A$2:$B$801, 2, FALSE), "No")</f>
        <v>No</v>
      </c>
    </row>
    <row r="4140" spans="1:23" x14ac:dyDescent="0.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VLOOKUP($M4140,People!$A$2:$B$5, 2, FALSE)</f>
        <v>Kelly Williams</v>
      </c>
      <c r="W4140" s="3" t="str">
        <f>IFERROR(VLOOKUP($B4140, 'Returns'!$A$2:$B$801, 2, FALSE), "No")</f>
        <v>No</v>
      </c>
    </row>
    <row r="4141" spans="1:23" x14ac:dyDescent="0.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VLOOKUP($M4141,People!$A$2:$B$5, 2, FALSE)</f>
        <v>Chuck Magee</v>
      </c>
      <c r="W4141" s="3" t="str">
        <f>IFERROR(VLOOKUP($B4141, 'Returns'!$A$2:$B$801, 2, FALSE), "No")</f>
        <v>No</v>
      </c>
    </row>
    <row r="4142" spans="1:23" x14ac:dyDescent="0.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VLOOKUP($M4142,People!$A$2:$B$5, 2, FALSE)</f>
        <v>Chuck Magee</v>
      </c>
      <c r="W4142" s="3" t="str">
        <f>IFERROR(VLOOKUP($B4142, 'Returns'!$A$2:$B$801, 2, FALSE), "No")</f>
        <v>No</v>
      </c>
    </row>
    <row r="4143" spans="1:23" x14ac:dyDescent="0.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VLOOKUP($M4143,People!$A$2:$B$5, 2, FALSE)</f>
        <v>Kelly Williams</v>
      </c>
      <c r="W4143" s="3" t="str">
        <f>IFERROR(VLOOKUP($B4143, 'Returns'!$A$2:$B$801, 2, FALSE), "No")</f>
        <v>No</v>
      </c>
    </row>
    <row r="4144" spans="1:23" x14ac:dyDescent="0.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VLOOKUP($M4144,People!$A$2:$B$5, 2, FALSE)</f>
        <v>Kelly Williams</v>
      </c>
      <c r="W4144" s="3" t="str">
        <f>IFERROR(VLOOKUP($B4144, 'Returns'!$A$2:$B$801, 2, FALSE), "No")</f>
        <v>No</v>
      </c>
    </row>
    <row r="4145" spans="1:23" x14ac:dyDescent="0.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VLOOKUP($M4145,People!$A$2:$B$5, 2, FALSE)</f>
        <v>Anna Andreadi</v>
      </c>
      <c r="W4145" s="3" t="str">
        <f>IFERROR(VLOOKUP($B4145, 'Returns'!$A$2:$B$801, 2, FALSE), "No")</f>
        <v>Yes</v>
      </c>
    </row>
    <row r="4146" spans="1:23" x14ac:dyDescent="0.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VLOOKUP($M4146,People!$A$2:$B$5, 2, FALSE)</f>
        <v>Anna Andreadi</v>
      </c>
      <c r="W4146" s="3" t="str">
        <f>IFERROR(VLOOKUP($B4146, 'Returns'!$A$2:$B$801, 2, FALSE), "No")</f>
        <v>Yes</v>
      </c>
    </row>
    <row r="4147" spans="1:23" x14ac:dyDescent="0.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VLOOKUP($M4147,People!$A$2:$B$5, 2, FALSE)</f>
        <v>Anna Andreadi</v>
      </c>
      <c r="W4147" s="3" t="str">
        <f>IFERROR(VLOOKUP($B4147, 'Returns'!$A$2:$B$801, 2, FALSE), "No")</f>
        <v>Yes</v>
      </c>
    </row>
    <row r="4148" spans="1:23" x14ac:dyDescent="0.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VLOOKUP($M4148,People!$A$2:$B$5, 2, FALSE)</f>
        <v>Chuck Magee</v>
      </c>
      <c r="W4148" s="3" t="str">
        <f>IFERROR(VLOOKUP($B4148, 'Returns'!$A$2:$B$801, 2, FALSE), "No")</f>
        <v>No</v>
      </c>
    </row>
    <row r="4149" spans="1:23" x14ac:dyDescent="0.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VLOOKUP($M4149,People!$A$2:$B$5, 2, FALSE)</f>
        <v>Kelly Williams</v>
      </c>
      <c r="W4149" s="3" t="str">
        <f>IFERROR(VLOOKUP($B4149, 'Returns'!$A$2:$B$801, 2, FALSE), "No")</f>
        <v>No</v>
      </c>
    </row>
    <row r="4150" spans="1:23" x14ac:dyDescent="0.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VLOOKUP($M4150,People!$A$2:$B$5, 2, FALSE)</f>
        <v>Kelly Williams</v>
      </c>
      <c r="W4150" s="3" t="str">
        <f>IFERROR(VLOOKUP($B4150, 'Returns'!$A$2:$B$801, 2, FALSE), "No")</f>
        <v>No</v>
      </c>
    </row>
    <row r="4151" spans="1:23" x14ac:dyDescent="0.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VLOOKUP($M4151,People!$A$2:$B$5, 2, FALSE)</f>
        <v>Kelly Williams</v>
      </c>
      <c r="W4151" s="3" t="str">
        <f>IFERROR(VLOOKUP($B4151, 'Returns'!$A$2:$B$801, 2, FALSE), "No")</f>
        <v>No</v>
      </c>
    </row>
    <row r="4152" spans="1:23" x14ac:dyDescent="0.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VLOOKUP($M4152,People!$A$2:$B$5, 2, FALSE)</f>
        <v>Kelly Williams</v>
      </c>
      <c r="W4152" s="3" t="str">
        <f>IFERROR(VLOOKUP($B4152, 'Returns'!$A$2:$B$801, 2, FALSE), "No")</f>
        <v>No</v>
      </c>
    </row>
    <row r="4153" spans="1:23" x14ac:dyDescent="0.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VLOOKUP($M4153,People!$A$2:$B$5, 2, FALSE)</f>
        <v>Chuck Magee</v>
      </c>
      <c r="W4153" s="3" t="str">
        <f>IFERROR(VLOOKUP($B4153, 'Returns'!$A$2:$B$801, 2, FALSE), "No")</f>
        <v>No</v>
      </c>
    </row>
    <row r="4154" spans="1:23" x14ac:dyDescent="0.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VLOOKUP($M4154,People!$A$2:$B$5, 2, FALSE)</f>
        <v>Chuck Magee</v>
      </c>
      <c r="W4154" s="3" t="str">
        <f>IFERROR(VLOOKUP($B4154, 'Returns'!$A$2:$B$801, 2, FALSE), "No")</f>
        <v>No</v>
      </c>
    </row>
    <row r="4155" spans="1:23" x14ac:dyDescent="0.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VLOOKUP($M4155,People!$A$2:$B$5, 2, FALSE)</f>
        <v>Chuck Magee</v>
      </c>
      <c r="W4155" s="3" t="str">
        <f>IFERROR(VLOOKUP($B4155, 'Returns'!$A$2:$B$801, 2, FALSE), "No")</f>
        <v>No</v>
      </c>
    </row>
    <row r="4156" spans="1:23" x14ac:dyDescent="0.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VLOOKUP($M4156,People!$A$2:$B$5, 2, FALSE)</f>
        <v>Cassandra Brandow</v>
      </c>
      <c r="W4156" s="3" t="str">
        <f>IFERROR(VLOOKUP($B4156, 'Returns'!$A$2:$B$801, 2, FALSE), "No")</f>
        <v>No</v>
      </c>
    </row>
    <row r="4157" spans="1:23" x14ac:dyDescent="0.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VLOOKUP($M4157,People!$A$2:$B$5, 2, FALSE)</f>
        <v>Cassandra Brandow</v>
      </c>
      <c r="W4157" s="3" t="str">
        <f>IFERROR(VLOOKUP($B4157, 'Returns'!$A$2:$B$801, 2, FALSE), "No")</f>
        <v>No</v>
      </c>
    </row>
    <row r="4158" spans="1:23" x14ac:dyDescent="0.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VLOOKUP($M4158,People!$A$2:$B$5, 2, FALSE)</f>
        <v>Chuck Magee</v>
      </c>
      <c r="W4158" s="3" t="str">
        <f>IFERROR(VLOOKUP($B4158, 'Returns'!$A$2:$B$801, 2, FALSE), "No")</f>
        <v>No</v>
      </c>
    </row>
    <row r="4159" spans="1:23" x14ac:dyDescent="0.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VLOOKUP($M4159,People!$A$2:$B$5, 2, FALSE)</f>
        <v>Chuck Magee</v>
      </c>
      <c r="W4159" s="3" t="str">
        <f>IFERROR(VLOOKUP($B4159, 'Returns'!$A$2:$B$801, 2, FALSE), "No")</f>
        <v>No</v>
      </c>
    </row>
    <row r="4160" spans="1:23" x14ac:dyDescent="0.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VLOOKUP($M4160,People!$A$2:$B$5, 2, FALSE)</f>
        <v>Kelly Williams</v>
      </c>
      <c r="W4160" s="3" t="str">
        <f>IFERROR(VLOOKUP($B4160, 'Returns'!$A$2:$B$801, 2, FALSE), "No")</f>
        <v>No</v>
      </c>
    </row>
    <row r="4161" spans="1:23" x14ac:dyDescent="0.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VLOOKUP($M4161,People!$A$2:$B$5, 2, FALSE)</f>
        <v>Cassandra Brandow</v>
      </c>
      <c r="W4161" s="3" t="str">
        <f>IFERROR(VLOOKUP($B4161, 'Returns'!$A$2:$B$801, 2, FALSE), "No")</f>
        <v>No</v>
      </c>
    </row>
    <row r="4162" spans="1:23" x14ac:dyDescent="0.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VLOOKUP($M4162,People!$A$2:$B$5, 2, FALSE)</f>
        <v>Chuck Magee</v>
      </c>
      <c r="W4162" s="3" t="str">
        <f>IFERROR(VLOOKUP($B4162, 'Returns'!$A$2:$B$801, 2, FALSE), "No")</f>
        <v>No</v>
      </c>
    </row>
    <row r="4163" spans="1:23" x14ac:dyDescent="0.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VLOOKUP($M4163,People!$A$2:$B$5, 2, FALSE)</f>
        <v>Chuck Magee</v>
      </c>
      <c r="W4163" s="3" t="str">
        <f>IFERROR(VLOOKUP($B4163, 'Returns'!$A$2:$B$801, 2, FALSE), "No")</f>
        <v>No</v>
      </c>
    </row>
    <row r="4164" spans="1:23" x14ac:dyDescent="0.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VLOOKUP($M4164,People!$A$2:$B$5, 2, FALSE)</f>
        <v>Chuck Magee</v>
      </c>
      <c r="W4164" s="3" t="str">
        <f>IFERROR(VLOOKUP($B4164, 'Returns'!$A$2:$B$801, 2, FALSE), "No")</f>
        <v>No</v>
      </c>
    </row>
    <row r="4165" spans="1:23" x14ac:dyDescent="0.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VLOOKUP($M4165,People!$A$2:$B$5, 2, FALSE)</f>
        <v>Chuck Magee</v>
      </c>
      <c r="W4165" s="3" t="str">
        <f>IFERROR(VLOOKUP($B4165, 'Returns'!$A$2:$B$801, 2, FALSE), "No")</f>
        <v>No</v>
      </c>
    </row>
    <row r="4166" spans="1:23" x14ac:dyDescent="0.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VLOOKUP($M4166,People!$A$2:$B$5, 2, FALSE)</f>
        <v>Anna Andreadi</v>
      </c>
      <c r="W4166" s="3" t="str">
        <f>IFERROR(VLOOKUP($B4166, 'Returns'!$A$2:$B$801, 2, FALSE), "No")</f>
        <v>No</v>
      </c>
    </row>
    <row r="4167" spans="1:23" x14ac:dyDescent="0.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VLOOKUP($M4167,People!$A$2:$B$5, 2, FALSE)</f>
        <v>Anna Andreadi</v>
      </c>
      <c r="W4167" s="3" t="str">
        <f>IFERROR(VLOOKUP($B4167, 'Returns'!$A$2:$B$801, 2, FALSE), "No")</f>
        <v>No</v>
      </c>
    </row>
    <row r="4168" spans="1:23" x14ac:dyDescent="0.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VLOOKUP($M4168,People!$A$2:$B$5, 2, FALSE)</f>
        <v>Chuck Magee</v>
      </c>
      <c r="W4168" s="3" t="str">
        <f>IFERROR(VLOOKUP($B4168, 'Returns'!$A$2:$B$801, 2, FALSE), "No")</f>
        <v>No</v>
      </c>
    </row>
    <row r="4169" spans="1:23" x14ac:dyDescent="0.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VLOOKUP($M4169,People!$A$2:$B$5, 2, FALSE)</f>
        <v>Anna Andreadi</v>
      </c>
      <c r="W4169" s="3" t="str">
        <f>IFERROR(VLOOKUP($B4169, 'Returns'!$A$2:$B$801, 2, FALSE), "No")</f>
        <v>Yes</v>
      </c>
    </row>
    <row r="4170" spans="1:23" x14ac:dyDescent="0.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VLOOKUP($M4170,People!$A$2:$B$5, 2, FALSE)</f>
        <v>Anna Andreadi</v>
      </c>
      <c r="W4170" s="3" t="str">
        <f>IFERROR(VLOOKUP($B4170, 'Returns'!$A$2:$B$801, 2, FALSE), "No")</f>
        <v>Yes</v>
      </c>
    </row>
    <row r="4171" spans="1:23" x14ac:dyDescent="0.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VLOOKUP($M4171,People!$A$2:$B$5, 2, FALSE)</f>
        <v>Anna Andreadi</v>
      </c>
      <c r="W4171" s="3" t="str">
        <f>IFERROR(VLOOKUP($B4171, 'Returns'!$A$2:$B$801, 2, FALSE), "No")</f>
        <v>No</v>
      </c>
    </row>
    <row r="4172" spans="1:23" x14ac:dyDescent="0.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VLOOKUP($M4172,People!$A$2:$B$5, 2, FALSE)</f>
        <v>Anna Andreadi</v>
      </c>
      <c r="W4172" s="3" t="str">
        <f>IFERROR(VLOOKUP($B4172, 'Returns'!$A$2:$B$801, 2, FALSE), "No")</f>
        <v>No</v>
      </c>
    </row>
    <row r="4173" spans="1:23" x14ac:dyDescent="0.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VLOOKUP($M4173,People!$A$2:$B$5, 2, FALSE)</f>
        <v>Anna Andreadi</v>
      </c>
      <c r="W4173" s="3" t="str">
        <f>IFERROR(VLOOKUP($B4173, 'Returns'!$A$2:$B$801, 2, FALSE), "No")</f>
        <v>No</v>
      </c>
    </row>
    <row r="4174" spans="1:23" x14ac:dyDescent="0.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VLOOKUP($M4174,People!$A$2:$B$5, 2, FALSE)</f>
        <v>Cassandra Brandow</v>
      </c>
      <c r="W4174" s="3" t="str">
        <f>IFERROR(VLOOKUP($B4174, 'Returns'!$A$2:$B$801, 2, FALSE), "No")</f>
        <v>No</v>
      </c>
    </row>
    <row r="4175" spans="1:23" x14ac:dyDescent="0.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VLOOKUP($M4175,People!$A$2:$B$5, 2, FALSE)</f>
        <v>Cassandra Brandow</v>
      </c>
      <c r="W4175" s="3" t="str">
        <f>IFERROR(VLOOKUP($B4175, 'Returns'!$A$2:$B$801, 2, FALSE), "No")</f>
        <v>No</v>
      </c>
    </row>
    <row r="4176" spans="1:23" x14ac:dyDescent="0.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VLOOKUP($M4176,People!$A$2:$B$5, 2, FALSE)</f>
        <v>Cassandra Brandow</v>
      </c>
      <c r="W4176" s="3" t="str">
        <f>IFERROR(VLOOKUP($B4176, 'Returns'!$A$2:$B$801, 2, FALSE), "No")</f>
        <v>No</v>
      </c>
    </row>
    <row r="4177" spans="1:23" x14ac:dyDescent="0.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VLOOKUP($M4177,People!$A$2:$B$5, 2, FALSE)</f>
        <v>Anna Andreadi</v>
      </c>
      <c r="W4177" s="3" t="str">
        <f>IFERROR(VLOOKUP($B4177, 'Returns'!$A$2:$B$801, 2, FALSE), "No")</f>
        <v>No</v>
      </c>
    </row>
    <row r="4178" spans="1:23" x14ac:dyDescent="0.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VLOOKUP($M4178,People!$A$2:$B$5, 2, FALSE)</f>
        <v>Cassandra Brandow</v>
      </c>
      <c r="W4178" s="3" t="str">
        <f>IFERROR(VLOOKUP($B4178, 'Returns'!$A$2:$B$801, 2, FALSE), "No")</f>
        <v>No</v>
      </c>
    </row>
    <row r="4179" spans="1:23" x14ac:dyDescent="0.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VLOOKUP($M4179,People!$A$2:$B$5, 2, FALSE)</f>
        <v>Cassandra Brandow</v>
      </c>
      <c r="W4179" s="3" t="str">
        <f>IFERROR(VLOOKUP($B4179, 'Returns'!$A$2:$B$801, 2, FALSE), "No")</f>
        <v>No</v>
      </c>
    </row>
    <row r="4180" spans="1:23" x14ac:dyDescent="0.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VLOOKUP($M4180,People!$A$2:$B$5, 2, FALSE)</f>
        <v>Anna Andreadi</v>
      </c>
      <c r="W4180" s="3" t="str">
        <f>IFERROR(VLOOKUP($B4180, 'Returns'!$A$2:$B$801, 2, FALSE), "No")</f>
        <v>No</v>
      </c>
    </row>
    <row r="4181" spans="1:23" x14ac:dyDescent="0.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VLOOKUP($M4181,People!$A$2:$B$5, 2, FALSE)</f>
        <v>Anna Andreadi</v>
      </c>
      <c r="W4181" s="3" t="str">
        <f>IFERROR(VLOOKUP($B4181, 'Returns'!$A$2:$B$801, 2, FALSE), "No")</f>
        <v>No</v>
      </c>
    </row>
    <row r="4182" spans="1:23" x14ac:dyDescent="0.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VLOOKUP($M4182,People!$A$2:$B$5, 2, FALSE)</f>
        <v>Kelly Williams</v>
      </c>
      <c r="W4182" s="3" t="str">
        <f>IFERROR(VLOOKUP($B4182, 'Returns'!$A$2:$B$801, 2, FALSE), "No")</f>
        <v>No</v>
      </c>
    </row>
    <row r="4183" spans="1:23" x14ac:dyDescent="0.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VLOOKUP($M4183,People!$A$2:$B$5, 2, FALSE)</f>
        <v>Chuck Magee</v>
      </c>
      <c r="W4183" s="3" t="str">
        <f>IFERROR(VLOOKUP($B4183, 'Returns'!$A$2:$B$801, 2, FALSE), "No")</f>
        <v>No</v>
      </c>
    </row>
    <row r="4184" spans="1:23" x14ac:dyDescent="0.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VLOOKUP($M4184,People!$A$2:$B$5, 2, FALSE)</f>
        <v>Chuck Magee</v>
      </c>
      <c r="W4184" s="3" t="str">
        <f>IFERROR(VLOOKUP($B4184, 'Returns'!$A$2:$B$801, 2, FALSE), "No")</f>
        <v>No</v>
      </c>
    </row>
    <row r="4185" spans="1:23" x14ac:dyDescent="0.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VLOOKUP($M4185,People!$A$2:$B$5, 2, FALSE)</f>
        <v>Chuck Magee</v>
      </c>
      <c r="W4185" s="3" t="str">
        <f>IFERROR(VLOOKUP($B4185, 'Returns'!$A$2:$B$801, 2, FALSE), "No")</f>
        <v>No</v>
      </c>
    </row>
    <row r="4186" spans="1:23" x14ac:dyDescent="0.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VLOOKUP($M4186,People!$A$2:$B$5, 2, FALSE)</f>
        <v>Chuck Magee</v>
      </c>
      <c r="W4186" s="3" t="str">
        <f>IFERROR(VLOOKUP($B4186, 'Returns'!$A$2:$B$801, 2, FALSE), "No")</f>
        <v>No</v>
      </c>
    </row>
    <row r="4187" spans="1:23" x14ac:dyDescent="0.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VLOOKUP($M4187,People!$A$2:$B$5, 2, FALSE)</f>
        <v>Chuck Magee</v>
      </c>
      <c r="W4187" s="3" t="str">
        <f>IFERROR(VLOOKUP($B4187, 'Returns'!$A$2:$B$801, 2, FALSE), "No")</f>
        <v>No</v>
      </c>
    </row>
    <row r="4188" spans="1:23" x14ac:dyDescent="0.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VLOOKUP($M4188,People!$A$2:$B$5, 2, FALSE)</f>
        <v>Kelly Williams</v>
      </c>
      <c r="W4188" s="3" t="str">
        <f>IFERROR(VLOOKUP($B4188, 'Returns'!$A$2:$B$801, 2, FALSE), "No")</f>
        <v>No</v>
      </c>
    </row>
    <row r="4189" spans="1:23" x14ac:dyDescent="0.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VLOOKUP($M4189,People!$A$2:$B$5, 2, FALSE)</f>
        <v>Kelly Williams</v>
      </c>
      <c r="W4189" s="3" t="str">
        <f>IFERROR(VLOOKUP($B4189, 'Returns'!$A$2:$B$801, 2, FALSE), "No")</f>
        <v>No</v>
      </c>
    </row>
    <row r="4190" spans="1:23" x14ac:dyDescent="0.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VLOOKUP($M4190,People!$A$2:$B$5, 2, FALSE)</f>
        <v>Kelly Williams</v>
      </c>
      <c r="W4190" s="3" t="str">
        <f>IFERROR(VLOOKUP($B4190, 'Returns'!$A$2:$B$801, 2, FALSE), "No")</f>
        <v>No</v>
      </c>
    </row>
    <row r="4191" spans="1:23" x14ac:dyDescent="0.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VLOOKUP($M4191,People!$A$2:$B$5, 2, FALSE)</f>
        <v>Kelly Williams</v>
      </c>
      <c r="W4191" s="3" t="str">
        <f>IFERROR(VLOOKUP($B4191, 'Returns'!$A$2:$B$801, 2, FALSE), "No")</f>
        <v>No</v>
      </c>
    </row>
    <row r="4192" spans="1:23" x14ac:dyDescent="0.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VLOOKUP($M4192,People!$A$2:$B$5, 2, FALSE)</f>
        <v>Chuck Magee</v>
      </c>
      <c r="W4192" s="3" t="str">
        <f>IFERROR(VLOOKUP($B4192, 'Returns'!$A$2:$B$801, 2, FALSE), "No")</f>
        <v>No</v>
      </c>
    </row>
    <row r="4193" spans="1:23" x14ac:dyDescent="0.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VLOOKUP($M4193,People!$A$2:$B$5, 2, FALSE)</f>
        <v>Kelly Williams</v>
      </c>
      <c r="W4193" s="3" t="str">
        <f>IFERROR(VLOOKUP($B4193, 'Returns'!$A$2:$B$801, 2, FALSE), "No")</f>
        <v>No</v>
      </c>
    </row>
    <row r="4194" spans="1:23" x14ac:dyDescent="0.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VLOOKUP($M4194,People!$A$2:$B$5, 2, FALSE)</f>
        <v>Anna Andreadi</v>
      </c>
      <c r="W4194" s="3" t="str">
        <f>IFERROR(VLOOKUP($B4194, 'Returns'!$A$2:$B$801, 2, FALSE), "No")</f>
        <v>Yes</v>
      </c>
    </row>
    <row r="4195" spans="1:23" x14ac:dyDescent="0.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VLOOKUP($M4195,People!$A$2:$B$5, 2, FALSE)</f>
        <v>Anna Andreadi</v>
      </c>
      <c r="W4195" s="3" t="str">
        <f>IFERROR(VLOOKUP($B4195, 'Returns'!$A$2:$B$801, 2, FALSE), "No")</f>
        <v>Yes</v>
      </c>
    </row>
    <row r="4196" spans="1:23" x14ac:dyDescent="0.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VLOOKUP($M4196,People!$A$2:$B$5, 2, FALSE)</f>
        <v>Anna Andreadi</v>
      </c>
      <c r="W4196" s="3" t="str">
        <f>IFERROR(VLOOKUP($B4196, 'Returns'!$A$2:$B$801, 2, FALSE), "No")</f>
        <v>No</v>
      </c>
    </row>
    <row r="4197" spans="1:23" x14ac:dyDescent="0.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VLOOKUP($M4197,People!$A$2:$B$5, 2, FALSE)</f>
        <v>Anna Andreadi</v>
      </c>
      <c r="W4197" s="3" t="str">
        <f>IFERROR(VLOOKUP($B4197, 'Returns'!$A$2:$B$801, 2, FALSE), "No")</f>
        <v>No</v>
      </c>
    </row>
    <row r="4198" spans="1:23" x14ac:dyDescent="0.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VLOOKUP($M4198,People!$A$2:$B$5, 2, FALSE)</f>
        <v>Chuck Magee</v>
      </c>
      <c r="W4198" s="3" t="str">
        <f>IFERROR(VLOOKUP($B4198, 'Returns'!$A$2:$B$801, 2, FALSE), "No")</f>
        <v>No</v>
      </c>
    </row>
    <row r="4199" spans="1:23" x14ac:dyDescent="0.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VLOOKUP($M4199,People!$A$2:$B$5, 2, FALSE)</f>
        <v>Chuck Magee</v>
      </c>
      <c r="W4199" s="3" t="str">
        <f>IFERROR(VLOOKUP($B4199, 'Returns'!$A$2:$B$801, 2, FALSE), "No")</f>
        <v>No</v>
      </c>
    </row>
    <row r="4200" spans="1:23" x14ac:dyDescent="0.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VLOOKUP($M4200,People!$A$2:$B$5, 2, FALSE)</f>
        <v>Chuck Magee</v>
      </c>
      <c r="W4200" s="3" t="str">
        <f>IFERROR(VLOOKUP($B4200, 'Returns'!$A$2:$B$801, 2, FALSE), "No")</f>
        <v>No</v>
      </c>
    </row>
    <row r="4201" spans="1:23" x14ac:dyDescent="0.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VLOOKUP($M4201,People!$A$2:$B$5, 2, FALSE)</f>
        <v>Chuck Magee</v>
      </c>
      <c r="W4201" s="3" t="str">
        <f>IFERROR(VLOOKUP($B4201, 'Returns'!$A$2:$B$801, 2, FALSE), "No")</f>
        <v>No</v>
      </c>
    </row>
    <row r="4202" spans="1:23" x14ac:dyDescent="0.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VLOOKUP($M4202,People!$A$2:$B$5, 2, FALSE)</f>
        <v>Chuck Magee</v>
      </c>
      <c r="W4202" s="3" t="str">
        <f>IFERROR(VLOOKUP($B4202, 'Returns'!$A$2:$B$801, 2, FALSE), "No")</f>
        <v>No</v>
      </c>
    </row>
    <row r="4203" spans="1:23" x14ac:dyDescent="0.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VLOOKUP($M4203,People!$A$2:$B$5, 2, FALSE)</f>
        <v>Chuck Magee</v>
      </c>
      <c r="W4203" s="3" t="str">
        <f>IFERROR(VLOOKUP($B4203, 'Returns'!$A$2:$B$801, 2, FALSE), "No")</f>
        <v>No</v>
      </c>
    </row>
    <row r="4204" spans="1:23" x14ac:dyDescent="0.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VLOOKUP($M4204,People!$A$2:$B$5, 2, FALSE)</f>
        <v>Chuck Magee</v>
      </c>
      <c r="W4204" s="3" t="str">
        <f>IFERROR(VLOOKUP($B4204, 'Returns'!$A$2:$B$801, 2, FALSE), "No")</f>
        <v>No</v>
      </c>
    </row>
    <row r="4205" spans="1:23" x14ac:dyDescent="0.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VLOOKUP($M4205,People!$A$2:$B$5, 2, FALSE)</f>
        <v>Chuck Magee</v>
      </c>
      <c r="W4205" s="3" t="str">
        <f>IFERROR(VLOOKUP($B4205, 'Returns'!$A$2:$B$801, 2, FALSE), "No")</f>
        <v>No</v>
      </c>
    </row>
    <row r="4206" spans="1:23" x14ac:dyDescent="0.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VLOOKUP($M4206,People!$A$2:$B$5, 2, FALSE)</f>
        <v>Chuck Magee</v>
      </c>
      <c r="W4206" s="3" t="str">
        <f>IFERROR(VLOOKUP($B4206, 'Returns'!$A$2:$B$801, 2, FALSE), "No")</f>
        <v>No</v>
      </c>
    </row>
    <row r="4207" spans="1:23" x14ac:dyDescent="0.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VLOOKUP($M4207,People!$A$2:$B$5, 2, FALSE)</f>
        <v>Chuck Magee</v>
      </c>
      <c r="W4207" s="3" t="str">
        <f>IFERROR(VLOOKUP($B4207, 'Returns'!$A$2:$B$801, 2, FALSE), "No")</f>
        <v>No</v>
      </c>
    </row>
    <row r="4208" spans="1:23" x14ac:dyDescent="0.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VLOOKUP($M4208,People!$A$2:$B$5, 2, FALSE)</f>
        <v>Chuck Magee</v>
      </c>
      <c r="W4208" s="3" t="str">
        <f>IFERROR(VLOOKUP($B4208, 'Returns'!$A$2:$B$801, 2, FALSE), "No")</f>
        <v>No</v>
      </c>
    </row>
    <row r="4209" spans="1:23" x14ac:dyDescent="0.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VLOOKUP($M4209,People!$A$2:$B$5, 2, FALSE)</f>
        <v>Chuck Magee</v>
      </c>
      <c r="W4209" s="3" t="str">
        <f>IFERROR(VLOOKUP($B4209, 'Returns'!$A$2:$B$801, 2, FALSE), "No")</f>
        <v>No</v>
      </c>
    </row>
    <row r="4210" spans="1:23" x14ac:dyDescent="0.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VLOOKUP($M4210,People!$A$2:$B$5, 2, FALSE)</f>
        <v>Chuck Magee</v>
      </c>
      <c r="W4210" s="3" t="str">
        <f>IFERROR(VLOOKUP($B4210, 'Returns'!$A$2:$B$801, 2, FALSE), "No")</f>
        <v>No</v>
      </c>
    </row>
    <row r="4211" spans="1:23" x14ac:dyDescent="0.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VLOOKUP($M4211,People!$A$2:$B$5, 2, FALSE)</f>
        <v>Chuck Magee</v>
      </c>
      <c r="W4211" s="3" t="str">
        <f>IFERROR(VLOOKUP($B4211, 'Returns'!$A$2:$B$801, 2, FALSE), "No")</f>
        <v>No</v>
      </c>
    </row>
    <row r="4212" spans="1:23" x14ac:dyDescent="0.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VLOOKUP($M4212,People!$A$2:$B$5, 2, FALSE)</f>
        <v>Kelly Williams</v>
      </c>
      <c r="W4212" s="3" t="str">
        <f>IFERROR(VLOOKUP($B4212, 'Returns'!$A$2:$B$801, 2, FALSE), "No")</f>
        <v>No</v>
      </c>
    </row>
    <row r="4213" spans="1:23" x14ac:dyDescent="0.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VLOOKUP($M4213,People!$A$2:$B$5, 2, FALSE)</f>
        <v>Cassandra Brandow</v>
      </c>
      <c r="W4213" s="3" t="str">
        <f>IFERROR(VLOOKUP($B4213, 'Returns'!$A$2:$B$801, 2, FALSE), "No")</f>
        <v>No</v>
      </c>
    </row>
    <row r="4214" spans="1:23" x14ac:dyDescent="0.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VLOOKUP($M4214,People!$A$2:$B$5, 2, FALSE)</f>
        <v>Cassandra Brandow</v>
      </c>
      <c r="W4214" s="3" t="str">
        <f>IFERROR(VLOOKUP($B4214, 'Returns'!$A$2:$B$801, 2, FALSE), "No")</f>
        <v>No</v>
      </c>
    </row>
    <row r="4215" spans="1:23" x14ac:dyDescent="0.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VLOOKUP($M4215,People!$A$2:$B$5, 2, FALSE)</f>
        <v>Cassandra Brandow</v>
      </c>
      <c r="W4215" s="3" t="str">
        <f>IFERROR(VLOOKUP($B4215, 'Returns'!$A$2:$B$801, 2, FALSE), "No")</f>
        <v>No</v>
      </c>
    </row>
    <row r="4216" spans="1:23" x14ac:dyDescent="0.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VLOOKUP($M4216,People!$A$2:$B$5, 2, FALSE)</f>
        <v>Kelly Williams</v>
      </c>
      <c r="W4216" s="3" t="str">
        <f>IFERROR(VLOOKUP($B4216, 'Returns'!$A$2:$B$801, 2, FALSE), "No")</f>
        <v>No</v>
      </c>
    </row>
    <row r="4217" spans="1:23" x14ac:dyDescent="0.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VLOOKUP($M4217,People!$A$2:$B$5, 2, FALSE)</f>
        <v>Chuck Magee</v>
      </c>
      <c r="W4217" s="3" t="str">
        <f>IFERROR(VLOOKUP($B4217, 'Returns'!$A$2:$B$801, 2, FALSE), "No")</f>
        <v>No</v>
      </c>
    </row>
    <row r="4218" spans="1:23" x14ac:dyDescent="0.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VLOOKUP($M4218,People!$A$2:$B$5, 2, FALSE)</f>
        <v>Anna Andreadi</v>
      </c>
      <c r="W4218" s="3" t="str">
        <f>IFERROR(VLOOKUP($B4218, 'Returns'!$A$2:$B$801, 2, FALSE), "No")</f>
        <v>No</v>
      </c>
    </row>
    <row r="4219" spans="1:23" x14ac:dyDescent="0.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VLOOKUP($M4219,People!$A$2:$B$5, 2, FALSE)</f>
        <v>Anna Andreadi</v>
      </c>
      <c r="W4219" s="3" t="str">
        <f>IFERROR(VLOOKUP($B4219, 'Returns'!$A$2:$B$801, 2, FALSE), "No")</f>
        <v>No</v>
      </c>
    </row>
    <row r="4220" spans="1:23" x14ac:dyDescent="0.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VLOOKUP($M4220,People!$A$2:$B$5, 2, FALSE)</f>
        <v>Anna Andreadi</v>
      </c>
      <c r="W4220" s="3" t="str">
        <f>IFERROR(VLOOKUP($B4220, 'Returns'!$A$2:$B$801, 2, FALSE), "No")</f>
        <v>No</v>
      </c>
    </row>
    <row r="4221" spans="1:23" x14ac:dyDescent="0.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VLOOKUP($M4221,People!$A$2:$B$5, 2, FALSE)</f>
        <v>Anna Andreadi</v>
      </c>
      <c r="W4221" s="3" t="str">
        <f>IFERROR(VLOOKUP($B4221, 'Returns'!$A$2:$B$801, 2, FALSE), "No")</f>
        <v>No</v>
      </c>
    </row>
    <row r="4222" spans="1:23" x14ac:dyDescent="0.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VLOOKUP($M4222,People!$A$2:$B$5, 2, FALSE)</f>
        <v>Anna Andreadi</v>
      </c>
      <c r="W4222" s="3" t="str">
        <f>IFERROR(VLOOKUP($B4222, 'Returns'!$A$2:$B$801, 2, FALSE), "No")</f>
        <v>No</v>
      </c>
    </row>
    <row r="4223" spans="1:23" x14ac:dyDescent="0.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VLOOKUP($M4223,People!$A$2:$B$5, 2, FALSE)</f>
        <v>Anna Andreadi</v>
      </c>
      <c r="W4223" s="3" t="str">
        <f>IFERROR(VLOOKUP($B4223, 'Returns'!$A$2:$B$801, 2, FALSE), "No")</f>
        <v>No</v>
      </c>
    </row>
    <row r="4224" spans="1:23" x14ac:dyDescent="0.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VLOOKUP($M4224,People!$A$2:$B$5, 2, FALSE)</f>
        <v>Anna Andreadi</v>
      </c>
      <c r="W4224" s="3" t="str">
        <f>IFERROR(VLOOKUP($B4224, 'Returns'!$A$2:$B$801, 2, FALSE), "No")</f>
        <v>No</v>
      </c>
    </row>
    <row r="4225" spans="1:23" x14ac:dyDescent="0.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VLOOKUP($M4225,People!$A$2:$B$5, 2, FALSE)</f>
        <v>Anna Andreadi</v>
      </c>
      <c r="W4225" s="3" t="str">
        <f>IFERROR(VLOOKUP($B4225, 'Returns'!$A$2:$B$801, 2, FALSE), "No")</f>
        <v>No</v>
      </c>
    </row>
    <row r="4226" spans="1:23" x14ac:dyDescent="0.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VLOOKUP($M4226,People!$A$2:$B$5, 2, FALSE)</f>
        <v>Kelly Williams</v>
      </c>
      <c r="W4226" s="3" t="str">
        <f>IFERROR(VLOOKUP($B4226, 'Returns'!$A$2:$B$801, 2, FALSE), "No")</f>
        <v>No</v>
      </c>
    </row>
    <row r="4227" spans="1:23" x14ac:dyDescent="0.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VLOOKUP($M4227,People!$A$2:$B$5, 2, FALSE)</f>
        <v>Kelly Williams</v>
      </c>
      <c r="W4227" s="3" t="str">
        <f>IFERROR(VLOOKUP($B4227, 'Returns'!$A$2:$B$801, 2, FALSE), "No")</f>
        <v>No</v>
      </c>
    </row>
    <row r="4228" spans="1:23" x14ac:dyDescent="0.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VLOOKUP($M4228,People!$A$2:$B$5, 2, FALSE)</f>
        <v>Kelly Williams</v>
      </c>
      <c r="W4228" s="3" t="str">
        <f>IFERROR(VLOOKUP($B4228, 'Returns'!$A$2:$B$801, 2, FALSE), "No")</f>
        <v>No</v>
      </c>
    </row>
    <row r="4229" spans="1:23" x14ac:dyDescent="0.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VLOOKUP($M4229,People!$A$2:$B$5, 2, FALSE)</f>
        <v>Anna Andreadi</v>
      </c>
      <c r="W4229" s="3" t="str">
        <f>IFERROR(VLOOKUP($B4229, 'Returns'!$A$2:$B$801, 2, FALSE), "No")</f>
        <v>Yes</v>
      </c>
    </row>
    <row r="4230" spans="1:23" x14ac:dyDescent="0.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VLOOKUP($M4230,People!$A$2:$B$5, 2, FALSE)</f>
        <v>Kelly Williams</v>
      </c>
      <c r="W4230" s="3" t="str">
        <f>IFERROR(VLOOKUP($B4230, 'Returns'!$A$2:$B$801, 2, FALSE), "No")</f>
        <v>No</v>
      </c>
    </row>
    <row r="4231" spans="1:23" x14ac:dyDescent="0.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VLOOKUP($M4231,People!$A$2:$B$5, 2, FALSE)</f>
        <v>Kelly Williams</v>
      </c>
      <c r="W4231" s="3" t="str">
        <f>IFERROR(VLOOKUP($B4231, 'Returns'!$A$2:$B$801, 2, FALSE), "No")</f>
        <v>No</v>
      </c>
    </row>
    <row r="4232" spans="1:23" x14ac:dyDescent="0.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VLOOKUP($M4232,People!$A$2:$B$5, 2, FALSE)</f>
        <v>Kelly Williams</v>
      </c>
      <c r="W4232" s="3" t="str">
        <f>IFERROR(VLOOKUP($B4232, 'Returns'!$A$2:$B$801, 2, FALSE), "No")</f>
        <v>No</v>
      </c>
    </row>
    <row r="4233" spans="1:23" x14ac:dyDescent="0.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VLOOKUP($M4233,People!$A$2:$B$5, 2, FALSE)</f>
        <v>Kelly Williams</v>
      </c>
      <c r="W4233" s="3" t="str">
        <f>IFERROR(VLOOKUP($B4233, 'Returns'!$A$2:$B$801, 2, FALSE), "No")</f>
        <v>No</v>
      </c>
    </row>
    <row r="4234" spans="1:23" x14ac:dyDescent="0.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VLOOKUP($M4234,People!$A$2:$B$5, 2, FALSE)</f>
        <v>Kelly Williams</v>
      </c>
      <c r="W4234" s="3" t="str">
        <f>IFERROR(VLOOKUP($B4234, 'Returns'!$A$2:$B$801, 2, FALSE), "No")</f>
        <v>No</v>
      </c>
    </row>
    <row r="4235" spans="1:23" x14ac:dyDescent="0.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VLOOKUP($M4235,People!$A$2:$B$5, 2, FALSE)</f>
        <v>Kelly Williams</v>
      </c>
      <c r="W4235" s="3" t="str">
        <f>IFERROR(VLOOKUP($B4235, 'Returns'!$A$2:$B$801, 2, FALSE), "No")</f>
        <v>No</v>
      </c>
    </row>
    <row r="4236" spans="1:23" x14ac:dyDescent="0.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VLOOKUP($M4236,People!$A$2:$B$5, 2, FALSE)</f>
        <v>Chuck Magee</v>
      </c>
      <c r="W4236" s="3" t="str">
        <f>IFERROR(VLOOKUP($B4236, 'Returns'!$A$2:$B$801, 2, FALSE), "No")</f>
        <v>No</v>
      </c>
    </row>
    <row r="4237" spans="1:23" x14ac:dyDescent="0.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VLOOKUP($M4237,People!$A$2:$B$5, 2, FALSE)</f>
        <v>Chuck Magee</v>
      </c>
      <c r="W4237" s="3" t="str">
        <f>IFERROR(VLOOKUP($B4237, 'Returns'!$A$2:$B$801, 2, FALSE), "No")</f>
        <v>No</v>
      </c>
    </row>
    <row r="4238" spans="1:23" x14ac:dyDescent="0.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VLOOKUP($M4238,People!$A$2:$B$5, 2, FALSE)</f>
        <v>Kelly Williams</v>
      </c>
      <c r="W4238" s="3" t="str">
        <f>IFERROR(VLOOKUP($B4238, 'Returns'!$A$2:$B$801, 2, FALSE), "No")</f>
        <v>No</v>
      </c>
    </row>
    <row r="4239" spans="1:23" x14ac:dyDescent="0.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VLOOKUP($M4239,People!$A$2:$B$5, 2, FALSE)</f>
        <v>Chuck Magee</v>
      </c>
      <c r="W4239" s="3" t="str">
        <f>IFERROR(VLOOKUP($B4239, 'Returns'!$A$2:$B$801, 2, FALSE), "No")</f>
        <v>No</v>
      </c>
    </row>
    <row r="4240" spans="1:23" x14ac:dyDescent="0.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VLOOKUP($M4240,People!$A$2:$B$5, 2, FALSE)</f>
        <v>Anna Andreadi</v>
      </c>
      <c r="W4240" s="3" t="str">
        <f>IFERROR(VLOOKUP($B4240, 'Returns'!$A$2:$B$801, 2, FALSE), "No")</f>
        <v>No</v>
      </c>
    </row>
    <row r="4241" spans="1:23" x14ac:dyDescent="0.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VLOOKUP($M4241,People!$A$2:$B$5, 2, FALSE)</f>
        <v>Kelly Williams</v>
      </c>
      <c r="W4241" s="3" t="str">
        <f>IFERROR(VLOOKUP($B4241, 'Returns'!$A$2:$B$801, 2, FALSE), "No")</f>
        <v>No</v>
      </c>
    </row>
    <row r="4242" spans="1:23" x14ac:dyDescent="0.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VLOOKUP($M4242,People!$A$2:$B$5, 2, FALSE)</f>
        <v>Anna Andreadi</v>
      </c>
      <c r="W4242" s="3" t="str">
        <f>IFERROR(VLOOKUP($B4242, 'Returns'!$A$2:$B$801, 2, FALSE), "No")</f>
        <v>No</v>
      </c>
    </row>
    <row r="4243" spans="1:23" x14ac:dyDescent="0.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VLOOKUP($M4243,People!$A$2:$B$5, 2, FALSE)</f>
        <v>Anna Andreadi</v>
      </c>
      <c r="W4243" s="3" t="str">
        <f>IFERROR(VLOOKUP($B4243, 'Returns'!$A$2:$B$801, 2, FALSE), "No")</f>
        <v>No</v>
      </c>
    </row>
    <row r="4244" spans="1:23" x14ac:dyDescent="0.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VLOOKUP($M4244,People!$A$2:$B$5, 2, FALSE)</f>
        <v>Cassandra Brandow</v>
      </c>
      <c r="W4244" s="3" t="str">
        <f>IFERROR(VLOOKUP($B4244, 'Returns'!$A$2:$B$801, 2, FALSE), "No")</f>
        <v>No</v>
      </c>
    </row>
    <row r="4245" spans="1:23" x14ac:dyDescent="0.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VLOOKUP($M4245,People!$A$2:$B$5, 2, FALSE)</f>
        <v>Cassandra Brandow</v>
      </c>
      <c r="W4245" s="3" t="str">
        <f>IFERROR(VLOOKUP($B4245, 'Returns'!$A$2:$B$801, 2, FALSE), "No")</f>
        <v>No</v>
      </c>
    </row>
    <row r="4246" spans="1:23" x14ac:dyDescent="0.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VLOOKUP($M4246,People!$A$2:$B$5, 2, FALSE)</f>
        <v>Anna Andreadi</v>
      </c>
      <c r="W4246" s="3" t="str">
        <f>IFERROR(VLOOKUP($B4246, 'Returns'!$A$2:$B$801, 2, FALSE), "No")</f>
        <v>No</v>
      </c>
    </row>
    <row r="4247" spans="1:23" x14ac:dyDescent="0.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VLOOKUP($M4247,People!$A$2:$B$5, 2, FALSE)</f>
        <v>Chuck Magee</v>
      </c>
      <c r="W4247" s="3" t="str">
        <f>IFERROR(VLOOKUP($B4247, 'Returns'!$A$2:$B$801, 2, FALSE), "No")</f>
        <v>No</v>
      </c>
    </row>
    <row r="4248" spans="1:23" x14ac:dyDescent="0.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VLOOKUP($M4248,People!$A$2:$B$5, 2, FALSE)</f>
        <v>Chuck Magee</v>
      </c>
      <c r="W4248" s="3" t="str">
        <f>IFERROR(VLOOKUP($B4248, 'Returns'!$A$2:$B$801, 2, FALSE), "No")</f>
        <v>No</v>
      </c>
    </row>
    <row r="4249" spans="1:23" x14ac:dyDescent="0.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VLOOKUP($M4249,People!$A$2:$B$5, 2, FALSE)</f>
        <v>Chuck Magee</v>
      </c>
      <c r="W4249" s="3" t="str">
        <f>IFERROR(VLOOKUP($B4249, 'Returns'!$A$2:$B$801, 2, FALSE), "No")</f>
        <v>No</v>
      </c>
    </row>
    <row r="4250" spans="1:23" x14ac:dyDescent="0.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VLOOKUP($M4250,People!$A$2:$B$5, 2, FALSE)</f>
        <v>Chuck Magee</v>
      </c>
      <c r="W4250" s="3" t="str">
        <f>IFERROR(VLOOKUP($B4250, 'Returns'!$A$2:$B$801, 2, FALSE), "No")</f>
        <v>No</v>
      </c>
    </row>
    <row r="4251" spans="1:23" x14ac:dyDescent="0.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VLOOKUP($M4251,People!$A$2:$B$5, 2, FALSE)</f>
        <v>Chuck Magee</v>
      </c>
      <c r="W4251" s="3" t="str">
        <f>IFERROR(VLOOKUP($B4251, 'Returns'!$A$2:$B$801, 2, FALSE), "No")</f>
        <v>No</v>
      </c>
    </row>
    <row r="4252" spans="1:23" x14ac:dyDescent="0.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VLOOKUP($M4252,People!$A$2:$B$5, 2, FALSE)</f>
        <v>Chuck Magee</v>
      </c>
      <c r="W4252" s="3" t="str">
        <f>IFERROR(VLOOKUP($B4252, 'Returns'!$A$2:$B$801, 2, FALSE), "No")</f>
        <v>No</v>
      </c>
    </row>
    <row r="4253" spans="1:23" x14ac:dyDescent="0.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VLOOKUP($M4253,People!$A$2:$B$5, 2, FALSE)</f>
        <v>Cassandra Brandow</v>
      </c>
      <c r="W4253" s="3" t="str">
        <f>IFERROR(VLOOKUP($B4253, 'Returns'!$A$2:$B$801, 2, FALSE), "No")</f>
        <v>No</v>
      </c>
    </row>
    <row r="4254" spans="1:23" x14ac:dyDescent="0.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VLOOKUP($M4254,People!$A$2:$B$5, 2, FALSE)</f>
        <v>Cassandra Brandow</v>
      </c>
      <c r="W4254" s="3" t="str">
        <f>IFERROR(VLOOKUP($B4254, 'Returns'!$A$2:$B$801, 2, FALSE), "No")</f>
        <v>No</v>
      </c>
    </row>
    <row r="4255" spans="1:23" x14ac:dyDescent="0.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VLOOKUP($M4255,People!$A$2:$B$5, 2, FALSE)</f>
        <v>Cassandra Brandow</v>
      </c>
      <c r="W4255" s="3" t="str">
        <f>IFERROR(VLOOKUP($B4255, 'Returns'!$A$2:$B$801, 2, FALSE), "No")</f>
        <v>No</v>
      </c>
    </row>
    <row r="4256" spans="1:23" x14ac:dyDescent="0.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VLOOKUP($M4256,People!$A$2:$B$5, 2, FALSE)</f>
        <v>Kelly Williams</v>
      </c>
      <c r="W4256" s="3" t="str">
        <f>IFERROR(VLOOKUP($B4256, 'Returns'!$A$2:$B$801, 2, FALSE), "No")</f>
        <v>No</v>
      </c>
    </row>
    <row r="4257" spans="1:23" x14ac:dyDescent="0.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VLOOKUP($M4257,People!$A$2:$B$5, 2, FALSE)</f>
        <v>Kelly Williams</v>
      </c>
      <c r="W4257" s="3" t="str">
        <f>IFERROR(VLOOKUP($B4257, 'Returns'!$A$2:$B$801, 2, FALSE), "No")</f>
        <v>No</v>
      </c>
    </row>
    <row r="4258" spans="1:23" x14ac:dyDescent="0.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VLOOKUP($M4258,People!$A$2:$B$5, 2, FALSE)</f>
        <v>Kelly Williams</v>
      </c>
      <c r="W4258" s="3" t="str">
        <f>IFERROR(VLOOKUP($B4258, 'Returns'!$A$2:$B$801, 2, FALSE), "No")</f>
        <v>No</v>
      </c>
    </row>
    <row r="4259" spans="1:23" x14ac:dyDescent="0.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VLOOKUP($M4259,People!$A$2:$B$5, 2, FALSE)</f>
        <v>Anna Andreadi</v>
      </c>
      <c r="W4259" s="3" t="str">
        <f>IFERROR(VLOOKUP($B4259, 'Returns'!$A$2:$B$801, 2, FALSE), "No")</f>
        <v>No</v>
      </c>
    </row>
    <row r="4260" spans="1:23" x14ac:dyDescent="0.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VLOOKUP($M4260,People!$A$2:$B$5, 2, FALSE)</f>
        <v>Anna Andreadi</v>
      </c>
      <c r="W4260" s="3" t="str">
        <f>IFERROR(VLOOKUP($B4260, 'Returns'!$A$2:$B$801, 2, FALSE), "No")</f>
        <v>No</v>
      </c>
    </row>
    <row r="4261" spans="1:23" x14ac:dyDescent="0.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VLOOKUP($M4261,People!$A$2:$B$5, 2, FALSE)</f>
        <v>Chuck Magee</v>
      </c>
      <c r="W4261" s="3" t="str">
        <f>IFERROR(VLOOKUP($B4261, 'Returns'!$A$2:$B$801, 2, FALSE), "No")</f>
        <v>No</v>
      </c>
    </row>
    <row r="4262" spans="1:23" x14ac:dyDescent="0.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VLOOKUP($M4262,People!$A$2:$B$5, 2, FALSE)</f>
        <v>Chuck Magee</v>
      </c>
      <c r="W4262" s="3" t="str">
        <f>IFERROR(VLOOKUP($B4262, 'Returns'!$A$2:$B$801, 2, FALSE), "No")</f>
        <v>No</v>
      </c>
    </row>
    <row r="4263" spans="1:23" x14ac:dyDescent="0.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VLOOKUP($M4263,People!$A$2:$B$5, 2, FALSE)</f>
        <v>Kelly Williams</v>
      </c>
      <c r="W4263" s="3" t="str">
        <f>IFERROR(VLOOKUP($B4263, 'Returns'!$A$2:$B$801, 2, FALSE), "No")</f>
        <v>No</v>
      </c>
    </row>
    <row r="4264" spans="1:23" x14ac:dyDescent="0.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VLOOKUP($M4264,People!$A$2:$B$5, 2, FALSE)</f>
        <v>Cassandra Brandow</v>
      </c>
      <c r="W4264" s="3" t="str">
        <f>IFERROR(VLOOKUP($B4264, 'Returns'!$A$2:$B$801, 2, FALSE), "No")</f>
        <v>No</v>
      </c>
    </row>
    <row r="4265" spans="1:23" x14ac:dyDescent="0.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VLOOKUP($M4265,People!$A$2:$B$5, 2, FALSE)</f>
        <v>Chuck Magee</v>
      </c>
      <c r="W4265" s="3" t="str">
        <f>IFERROR(VLOOKUP($B4265, 'Returns'!$A$2:$B$801, 2, FALSE), "No")</f>
        <v>No</v>
      </c>
    </row>
    <row r="4266" spans="1:23" x14ac:dyDescent="0.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VLOOKUP($M4266,People!$A$2:$B$5, 2, FALSE)</f>
        <v>Kelly Williams</v>
      </c>
      <c r="W4266" s="3" t="str">
        <f>IFERROR(VLOOKUP($B4266, 'Returns'!$A$2:$B$801, 2, FALSE), "No")</f>
        <v>No</v>
      </c>
    </row>
    <row r="4267" spans="1:23" x14ac:dyDescent="0.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VLOOKUP($M4267,People!$A$2:$B$5, 2, FALSE)</f>
        <v>Kelly Williams</v>
      </c>
      <c r="W4267" s="3" t="str">
        <f>IFERROR(VLOOKUP($B4267, 'Returns'!$A$2:$B$801, 2, FALSE), "No")</f>
        <v>No</v>
      </c>
    </row>
    <row r="4268" spans="1:23" x14ac:dyDescent="0.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VLOOKUP($M4268,People!$A$2:$B$5, 2, FALSE)</f>
        <v>Kelly Williams</v>
      </c>
      <c r="W4268" s="3" t="str">
        <f>IFERROR(VLOOKUP($B4268, 'Returns'!$A$2:$B$801, 2, FALSE), "No")</f>
        <v>No</v>
      </c>
    </row>
    <row r="4269" spans="1:23" x14ac:dyDescent="0.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VLOOKUP($M4269,People!$A$2:$B$5, 2, FALSE)</f>
        <v>Kelly Williams</v>
      </c>
      <c r="W4269" s="3" t="str">
        <f>IFERROR(VLOOKUP($B4269, 'Returns'!$A$2:$B$801, 2, FALSE), "No")</f>
        <v>No</v>
      </c>
    </row>
    <row r="4270" spans="1:23" x14ac:dyDescent="0.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VLOOKUP($M4270,People!$A$2:$B$5, 2, FALSE)</f>
        <v>Kelly Williams</v>
      </c>
      <c r="W4270" s="3" t="str">
        <f>IFERROR(VLOOKUP($B4270, 'Returns'!$A$2:$B$801, 2, FALSE), "No")</f>
        <v>No</v>
      </c>
    </row>
    <row r="4271" spans="1:23" x14ac:dyDescent="0.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VLOOKUP($M4271,People!$A$2:$B$5, 2, FALSE)</f>
        <v>Anna Andreadi</v>
      </c>
      <c r="W4271" s="3" t="str">
        <f>IFERROR(VLOOKUP($B4271, 'Returns'!$A$2:$B$801, 2, FALSE), "No")</f>
        <v>No</v>
      </c>
    </row>
    <row r="4272" spans="1:23" x14ac:dyDescent="0.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VLOOKUP($M4272,People!$A$2:$B$5, 2, FALSE)</f>
        <v>Cassandra Brandow</v>
      </c>
      <c r="W4272" s="3" t="str">
        <f>IFERROR(VLOOKUP($B4272, 'Returns'!$A$2:$B$801, 2, FALSE), "No")</f>
        <v>No</v>
      </c>
    </row>
    <row r="4273" spans="1:23" x14ac:dyDescent="0.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VLOOKUP($M4273,People!$A$2:$B$5, 2, FALSE)</f>
        <v>Chuck Magee</v>
      </c>
      <c r="W4273" s="3" t="str">
        <f>IFERROR(VLOOKUP($B4273, 'Returns'!$A$2:$B$801, 2, FALSE), "No")</f>
        <v>No</v>
      </c>
    </row>
    <row r="4274" spans="1:23" x14ac:dyDescent="0.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VLOOKUP($M4274,People!$A$2:$B$5, 2, FALSE)</f>
        <v>Anna Andreadi</v>
      </c>
      <c r="W4274" s="3" t="str">
        <f>IFERROR(VLOOKUP($B4274, 'Returns'!$A$2:$B$801, 2, FALSE), "No")</f>
        <v>No</v>
      </c>
    </row>
    <row r="4275" spans="1:23" x14ac:dyDescent="0.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VLOOKUP($M4275,People!$A$2:$B$5, 2, FALSE)</f>
        <v>Anna Andreadi</v>
      </c>
      <c r="W4275" s="3" t="str">
        <f>IFERROR(VLOOKUP($B4275, 'Returns'!$A$2:$B$801, 2, FALSE), "No")</f>
        <v>No</v>
      </c>
    </row>
    <row r="4276" spans="1:23" x14ac:dyDescent="0.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VLOOKUP($M4276,People!$A$2:$B$5, 2, FALSE)</f>
        <v>Anna Andreadi</v>
      </c>
      <c r="W4276" s="3" t="str">
        <f>IFERROR(VLOOKUP($B4276, 'Returns'!$A$2:$B$801, 2, FALSE), "No")</f>
        <v>No</v>
      </c>
    </row>
    <row r="4277" spans="1:23" x14ac:dyDescent="0.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VLOOKUP($M4277,People!$A$2:$B$5, 2, FALSE)</f>
        <v>Kelly Williams</v>
      </c>
      <c r="W4277" s="3" t="str">
        <f>IFERROR(VLOOKUP($B4277, 'Returns'!$A$2:$B$801, 2, FALSE), "No")</f>
        <v>No</v>
      </c>
    </row>
    <row r="4278" spans="1:23" x14ac:dyDescent="0.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VLOOKUP($M4278,People!$A$2:$B$5, 2, FALSE)</f>
        <v>Anna Andreadi</v>
      </c>
      <c r="W4278" s="3" t="str">
        <f>IFERROR(VLOOKUP($B4278, 'Returns'!$A$2:$B$801, 2, FALSE), "No")</f>
        <v>No</v>
      </c>
    </row>
    <row r="4279" spans="1:23" x14ac:dyDescent="0.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VLOOKUP($M4279,People!$A$2:$B$5, 2, FALSE)</f>
        <v>Chuck Magee</v>
      </c>
      <c r="W4279" s="3" t="str">
        <f>IFERROR(VLOOKUP($B4279, 'Returns'!$A$2:$B$801, 2, FALSE), "No")</f>
        <v>No</v>
      </c>
    </row>
    <row r="4280" spans="1:23" x14ac:dyDescent="0.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VLOOKUP($M4280,People!$A$2:$B$5, 2, FALSE)</f>
        <v>Chuck Magee</v>
      </c>
      <c r="W4280" s="3" t="str">
        <f>IFERROR(VLOOKUP($B4280, 'Returns'!$A$2:$B$801, 2, FALSE), "No")</f>
        <v>No</v>
      </c>
    </row>
    <row r="4281" spans="1:23" x14ac:dyDescent="0.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VLOOKUP($M4281,People!$A$2:$B$5, 2, FALSE)</f>
        <v>Chuck Magee</v>
      </c>
      <c r="W4281" s="3" t="str">
        <f>IFERROR(VLOOKUP($B4281, 'Returns'!$A$2:$B$801, 2, FALSE), "No")</f>
        <v>No</v>
      </c>
    </row>
    <row r="4282" spans="1:23" x14ac:dyDescent="0.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VLOOKUP($M4282,People!$A$2:$B$5, 2, FALSE)</f>
        <v>Chuck Magee</v>
      </c>
      <c r="W4282" s="3" t="str">
        <f>IFERROR(VLOOKUP($B4282, 'Returns'!$A$2:$B$801, 2, FALSE), "No")</f>
        <v>No</v>
      </c>
    </row>
    <row r="4283" spans="1:23" x14ac:dyDescent="0.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VLOOKUP($M4283,People!$A$2:$B$5, 2, FALSE)</f>
        <v>Chuck Magee</v>
      </c>
      <c r="W4283" s="3" t="str">
        <f>IFERROR(VLOOKUP($B4283, 'Returns'!$A$2:$B$801, 2, FALSE), "No")</f>
        <v>No</v>
      </c>
    </row>
    <row r="4284" spans="1:23" x14ac:dyDescent="0.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VLOOKUP($M4284,People!$A$2:$B$5, 2, FALSE)</f>
        <v>Kelly Williams</v>
      </c>
      <c r="W4284" s="3" t="str">
        <f>IFERROR(VLOOKUP($B4284, 'Returns'!$A$2:$B$801, 2, FALSE), "No")</f>
        <v>No</v>
      </c>
    </row>
    <row r="4285" spans="1:23" x14ac:dyDescent="0.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VLOOKUP($M4285,People!$A$2:$B$5, 2, FALSE)</f>
        <v>Kelly Williams</v>
      </c>
      <c r="W4285" s="3" t="str">
        <f>IFERROR(VLOOKUP($B4285, 'Returns'!$A$2:$B$801, 2, FALSE), "No")</f>
        <v>No</v>
      </c>
    </row>
    <row r="4286" spans="1:23" x14ac:dyDescent="0.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VLOOKUP($M4286,People!$A$2:$B$5, 2, FALSE)</f>
        <v>Kelly Williams</v>
      </c>
      <c r="W4286" s="3" t="str">
        <f>IFERROR(VLOOKUP($B4286, 'Returns'!$A$2:$B$801, 2, FALSE), "No")</f>
        <v>No</v>
      </c>
    </row>
    <row r="4287" spans="1:23" x14ac:dyDescent="0.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VLOOKUP($M4287,People!$A$2:$B$5, 2, FALSE)</f>
        <v>Kelly Williams</v>
      </c>
      <c r="W4287" s="3" t="str">
        <f>IFERROR(VLOOKUP($B4287, 'Returns'!$A$2:$B$801, 2, FALSE), "No")</f>
        <v>No</v>
      </c>
    </row>
    <row r="4288" spans="1:23" x14ac:dyDescent="0.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VLOOKUP($M4288,People!$A$2:$B$5, 2, FALSE)</f>
        <v>Kelly Williams</v>
      </c>
      <c r="W4288" s="3" t="str">
        <f>IFERROR(VLOOKUP($B4288, 'Returns'!$A$2:$B$801, 2, FALSE), "No")</f>
        <v>No</v>
      </c>
    </row>
    <row r="4289" spans="1:23" x14ac:dyDescent="0.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VLOOKUP($M4289,People!$A$2:$B$5, 2, FALSE)</f>
        <v>Cassandra Brandow</v>
      </c>
      <c r="W4289" s="3" t="str">
        <f>IFERROR(VLOOKUP($B4289, 'Returns'!$A$2:$B$801, 2, FALSE), "No")</f>
        <v>No</v>
      </c>
    </row>
    <row r="4290" spans="1:23" x14ac:dyDescent="0.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VLOOKUP($M4290,People!$A$2:$B$5, 2, FALSE)</f>
        <v>Kelly Williams</v>
      </c>
      <c r="W4290" s="3" t="str">
        <f>IFERROR(VLOOKUP($B4290, 'Returns'!$A$2:$B$801, 2, FALSE), "No")</f>
        <v>No</v>
      </c>
    </row>
    <row r="4291" spans="1:23" x14ac:dyDescent="0.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VLOOKUP($M4291,People!$A$2:$B$5, 2, FALSE)</f>
        <v>Kelly Williams</v>
      </c>
      <c r="W4291" s="3" t="str">
        <f>IFERROR(VLOOKUP($B4291, 'Returns'!$A$2:$B$801, 2, FALSE), "No")</f>
        <v>No</v>
      </c>
    </row>
    <row r="4292" spans="1:23" x14ac:dyDescent="0.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VLOOKUP($M4292,People!$A$2:$B$5, 2, FALSE)</f>
        <v>Anna Andreadi</v>
      </c>
      <c r="W4292" s="3" t="str">
        <f>IFERROR(VLOOKUP($B4292, 'Returns'!$A$2:$B$801, 2, FALSE), "No")</f>
        <v>No</v>
      </c>
    </row>
    <row r="4293" spans="1:23" x14ac:dyDescent="0.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VLOOKUP($M4293,People!$A$2:$B$5, 2, FALSE)</f>
        <v>Anna Andreadi</v>
      </c>
      <c r="W4293" s="3" t="str">
        <f>IFERROR(VLOOKUP($B4293, 'Returns'!$A$2:$B$801, 2, FALSE), "No")</f>
        <v>No</v>
      </c>
    </row>
    <row r="4294" spans="1:23" x14ac:dyDescent="0.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VLOOKUP($M4294,People!$A$2:$B$5, 2, FALSE)</f>
        <v>Anna Andreadi</v>
      </c>
      <c r="W4294" s="3" t="str">
        <f>IFERROR(VLOOKUP($B4294, 'Returns'!$A$2:$B$801, 2, FALSE), "No")</f>
        <v>No</v>
      </c>
    </row>
    <row r="4295" spans="1:23" x14ac:dyDescent="0.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VLOOKUP($M4295,People!$A$2:$B$5, 2, FALSE)</f>
        <v>Chuck Magee</v>
      </c>
      <c r="W4295" s="3" t="str">
        <f>IFERROR(VLOOKUP($B4295, 'Returns'!$A$2:$B$801, 2, FALSE), "No")</f>
        <v>No</v>
      </c>
    </row>
    <row r="4296" spans="1:23" x14ac:dyDescent="0.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VLOOKUP($M4296,People!$A$2:$B$5, 2, FALSE)</f>
        <v>Anna Andreadi</v>
      </c>
      <c r="W4296" s="3" t="str">
        <f>IFERROR(VLOOKUP($B4296, 'Returns'!$A$2:$B$801, 2, FALSE), "No")</f>
        <v>No</v>
      </c>
    </row>
    <row r="4297" spans="1:23" x14ac:dyDescent="0.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VLOOKUP($M4297,People!$A$2:$B$5, 2, FALSE)</f>
        <v>Anna Andreadi</v>
      </c>
      <c r="W4297" s="3" t="str">
        <f>IFERROR(VLOOKUP($B4297, 'Returns'!$A$2:$B$801, 2, FALSE), "No")</f>
        <v>No</v>
      </c>
    </row>
    <row r="4298" spans="1:23" x14ac:dyDescent="0.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VLOOKUP($M4298,People!$A$2:$B$5, 2, FALSE)</f>
        <v>Anna Andreadi</v>
      </c>
      <c r="W4298" s="3" t="str">
        <f>IFERROR(VLOOKUP($B4298, 'Returns'!$A$2:$B$801, 2, FALSE), "No")</f>
        <v>No</v>
      </c>
    </row>
    <row r="4299" spans="1:23" x14ac:dyDescent="0.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VLOOKUP($M4299,People!$A$2:$B$5, 2, FALSE)</f>
        <v>Cassandra Brandow</v>
      </c>
      <c r="W4299" s="3" t="str">
        <f>IFERROR(VLOOKUP($B4299, 'Returns'!$A$2:$B$801, 2, FALSE), "No")</f>
        <v>No</v>
      </c>
    </row>
    <row r="4300" spans="1:23" x14ac:dyDescent="0.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VLOOKUP($M4300,People!$A$2:$B$5, 2, FALSE)</f>
        <v>Cassandra Brandow</v>
      </c>
      <c r="W4300" s="3" t="str">
        <f>IFERROR(VLOOKUP($B4300, 'Returns'!$A$2:$B$801, 2, FALSE), "No")</f>
        <v>No</v>
      </c>
    </row>
    <row r="4301" spans="1:23" x14ac:dyDescent="0.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VLOOKUP($M4301,People!$A$2:$B$5, 2, FALSE)</f>
        <v>Cassandra Brandow</v>
      </c>
      <c r="W4301" s="3" t="str">
        <f>IFERROR(VLOOKUP($B4301, 'Returns'!$A$2:$B$801, 2, FALSE), "No")</f>
        <v>No</v>
      </c>
    </row>
    <row r="4302" spans="1:23" x14ac:dyDescent="0.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VLOOKUP($M4302,People!$A$2:$B$5, 2, FALSE)</f>
        <v>Cassandra Brandow</v>
      </c>
      <c r="W4302" s="3" t="str">
        <f>IFERROR(VLOOKUP($B4302, 'Returns'!$A$2:$B$801, 2, FALSE), "No")</f>
        <v>No</v>
      </c>
    </row>
    <row r="4303" spans="1:23" x14ac:dyDescent="0.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VLOOKUP($M4303,People!$A$2:$B$5, 2, FALSE)</f>
        <v>Cassandra Brandow</v>
      </c>
      <c r="W4303" s="3" t="str">
        <f>IFERROR(VLOOKUP($B4303, 'Returns'!$A$2:$B$801, 2, FALSE), "No")</f>
        <v>No</v>
      </c>
    </row>
    <row r="4304" spans="1:23" x14ac:dyDescent="0.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VLOOKUP($M4304,People!$A$2:$B$5, 2, FALSE)</f>
        <v>Chuck Magee</v>
      </c>
      <c r="W4304" s="3" t="str">
        <f>IFERROR(VLOOKUP($B4304, 'Returns'!$A$2:$B$801, 2, FALSE), "No")</f>
        <v>Yes</v>
      </c>
    </row>
    <row r="4305" spans="1:23" x14ac:dyDescent="0.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VLOOKUP($M4305,People!$A$2:$B$5, 2, FALSE)</f>
        <v>Kelly Williams</v>
      </c>
      <c r="W4305" s="3" t="str">
        <f>IFERROR(VLOOKUP($B4305, 'Returns'!$A$2:$B$801, 2, FALSE), "No")</f>
        <v>No</v>
      </c>
    </row>
    <row r="4306" spans="1:23" x14ac:dyDescent="0.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VLOOKUP($M4306,People!$A$2:$B$5, 2, FALSE)</f>
        <v>Anna Andreadi</v>
      </c>
      <c r="W4306" s="3" t="str">
        <f>IFERROR(VLOOKUP($B4306, 'Returns'!$A$2:$B$801, 2, FALSE), "No")</f>
        <v>No</v>
      </c>
    </row>
    <row r="4307" spans="1:23" x14ac:dyDescent="0.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VLOOKUP($M4307,People!$A$2:$B$5, 2, FALSE)</f>
        <v>Anna Andreadi</v>
      </c>
      <c r="W4307" s="3" t="str">
        <f>IFERROR(VLOOKUP($B4307, 'Returns'!$A$2:$B$801, 2, FALSE), "No")</f>
        <v>No</v>
      </c>
    </row>
    <row r="4308" spans="1:23" x14ac:dyDescent="0.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VLOOKUP($M4308,People!$A$2:$B$5, 2, FALSE)</f>
        <v>Anna Andreadi</v>
      </c>
      <c r="W4308" s="3" t="str">
        <f>IFERROR(VLOOKUP($B4308, 'Returns'!$A$2:$B$801, 2, FALSE), "No")</f>
        <v>No</v>
      </c>
    </row>
    <row r="4309" spans="1:23" x14ac:dyDescent="0.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VLOOKUP($M4309,People!$A$2:$B$5, 2, FALSE)</f>
        <v>Anna Andreadi</v>
      </c>
      <c r="W4309" s="3" t="str">
        <f>IFERROR(VLOOKUP($B4309, 'Returns'!$A$2:$B$801, 2, FALSE), "No")</f>
        <v>No</v>
      </c>
    </row>
    <row r="4310" spans="1:23" x14ac:dyDescent="0.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VLOOKUP($M4310,People!$A$2:$B$5, 2, FALSE)</f>
        <v>Anna Andreadi</v>
      </c>
      <c r="W4310" s="3" t="str">
        <f>IFERROR(VLOOKUP($B4310, 'Returns'!$A$2:$B$801, 2, FALSE), "No")</f>
        <v>No</v>
      </c>
    </row>
    <row r="4311" spans="1:23" x14ac:dyDescent="0.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VLOOKUP($M4311,People!$A$2:$B$5, 2, FALSE)</f>
        <v>Anna Andreadi</v>
      </c>
      <c r="W4311" s="3" t="str">
        <f>IFERROR(VLOOKUP($B4311, 'Returns'!$A$2:$B$801, 2, FALSE), "No")</f>
        <v>No</v>
      </c>
    </row>
    <row r="4312" spans="1:23" x14ac:dyDescent="0.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VLOOKUP($M4312,People!$A$2:$B$5, 2, FALSE)</f>
        <v>Anna Andreadi</v>
      </c>
      <c r="W4312" s="3" t="str">
        <f>IFERROR(VLOOKUP($B4312, 'Returns'!$A$2:$B$801, 2, FALSE), "No")</f>
        <v>No</v>
      </c>
    </row>
    <row r="4313" spans="1:23" x14ac:dyDescent="0.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VLOOKUP($M4313,People!$A$2:$B$5, 2, FALSE)</f>
        <v>Anna Andreadi</v>
      </c>
      <c r="W4313" s="3" t="str">
        <f>IFERROR(VLOOKUP($B4313, 'Returns'!$A$2:$B$801, 2, FALSE), "No")</f>
        <v>No</v>
      </c>
    </row>
    <row r="4314" spans="1:23" x14ac:dyDescent="0.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VLOOKUP($M4314,People!$A$2:$B$5, 2, FALSE)</f>
        <v>Anna Andreadi</v>
      </c>
      <c r="W4314" s="3" t="str">
        <f>IFERROR(VLOOKUP($B4314, 'Returns'!$A$2:$B$801, 2, FALSE), "No")</f>
        <v>No</v>
      </c>
    </row>
    <row r="4315" spans="1:23" x14ac:dyDescent="0.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VLOOKUP($M4315,People!$A$2:$B$5, 2, FALSE)</f>
        <v>Chuck Magee</v>
      </c>
      <c r="W4315" s="3" t="str">
        <f>IFERROR(VLOOKUP($B4315, 'Returns'!$A$2:$B$801, 2, FALSE), "No")</f>
        <v>No</v>
      </c>
    </row>
    <row r="4316" spans="1:23" x14ac:dyDescent="0.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VLOOKUP($M4316,People!$A$2:$B$5, 2, FALSE)</f>
        <v>Anna Andreadi</v>
      </c>
      <c r="W4316" s="3" t="str">
        <f>IFERROR(VLOOKUP($B4316, 'Returns'!$A$2:$B$801, 2, FALSE), "No")</f>
        <v>No</v>
      </c>
    </row>
    <row r="4317" spans="1:23" x14ac:dyDescent="0.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VLOOKUP($M4317,People!$A$2:$B$5, 2, FALSE)</f>
        <v>Anna Andreadi</v>
      </c>
      <c r="W4317" s="3" t="str">
        <f>IFERROR(VLOOKUP($B4317, 'Returns'!$A$2:$B$801, 2, FALSE), "No")</f>
        <v>No</v>
      </c>
    </row>
    <row r="4318" spans="1:23" x14ac:dyDescent="0.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VLOOKUP($M4318,People!$A$2:$B$5, 2, FALSE)</f>
        <v>Anna Andreadi</v>
      </c>
      <c r="W4318" s="3" t="str">
        <f>IFERROR(VLOOKUP($B4318, 'Returns'!$A$2:$B$801, 2, FALSE), "No")</f>
        <v>No</v>
      </c>
    </row>
    <row r="4319" spans="1:23" x14ac:dyDescent="0.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VLOOKUP($M4319,People!$A$2:$B$5, 2, FALSE)</f>
        <v>Anna Andreadi</v>
      </c>
      <c r="W4319" s="3" t="str">
        <f>IFERROR(VLOOKUP($B4319, 'Returns'!$A$2:$B$801, 2, FALSE), "No")</f>
        <v>No</v>
      </c>
    </row>
    <row r="4320" spans="1:23" x14ac:dyDescent="0.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VLOOKUP($M4320,People!$A$2:$B$5, 2, FALSE)</f>
        <v>Cassandra Brandow</v>
      </c>
      <c r="W4320" s="3" t="str">
        <f>IFERROR(VLOOKUP($B4320, 'Returns'!$A$2:$B$801, 2, FALSE), "No")</f>
        <v>No</v>
      </c>
    </row>
    <row r="4321" spans="1:23" x14ac:dyDescent="0.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VLOOKUP($M4321,People!$A$2:$B$5, 2, FALSE)</f>
        <v>Anna Andreadi</v>
      </c>
      <c r="W4321" s="3" t="str">
        <f>IFERROR(VLOOKUP($B4321, 'Returns'!$A$2:$B$801, 2, FALSE), "No")</f>
        <v>Yes</v>
      </c>
    </row>
    <row r="4322" spans="1:23" x14ac:dyDescent="0.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VLOOKUP($M4322,People!$A$2:$B$5, 2, FALSE)</f>
        <v>Anna Andreadi</v>
      </c>
      <c r="W4322" s="3" t="str">
        <f>IFERROR(VLOOKUP($B4322, 'Returns'!$A$2:$B$801, 2, FALSE), "No")</f>
        <v>Yes</v>
      </c>
    </row>
    <row r="4323" spans="1:23" x14ac:dyDescent="0.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VLOOKUP($M4323,People!$A$2:$B$5, 2, FALSE)</f>
        <v>Chuck Magee</v>
      </c>
      <c r="W4323" s="3" t="str">
        <f>IFERROR(VLOOKUP($B4323, 'Returns'!$A$2:$B$801, 2, FALSE), "No")</f>
        <v>No</v>
      </c>
    </row>
    <row r="4324" spans="1:23" x14ac:dyDescent="0.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VLOOKUP($M4324,People!$A$2:$B$5, 2, FALSE)</f>
        <v>Chuck Magee</v>
      </c>
      <c r="W4324" s="3" t="str">
        <f>IFERROR(VLOOKUP($B4324, 'Returns'!$A$2:$B$801, 2, FALSE), "No")</f>
        <v>No</v>
      </c>
    </row>
    <row r="4325" spans="1:23" x14ac:dyDescent="0.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VLOOKUP($M4325,People!$A$2:$B$5, 2, FALSE)</f>
        <v>Chuck Magee</v>
      </c>
      <c r="W4325" s="3" t="str">
        <f>IFERROR(VLOOKUP($B4325, 'Returns'!$A$2:$B$801, 2, FALSE), "No")</f>
        <v>No</v>
      </c>
    </row>
    <row r="4326" spans="1:23" x14ac:dyDescent="0.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VLOOKUP($M4326,People!$A$2:$B$5, 2, FALSE)</f>
        <v>Chuck Magee</v>
      </c>
      <c r="W4326" s="3" t="str">
        <f>IFERROR(VLOOKUP($B4326, 'Returns'!$A$2:$B$801, 2, FALSE), "No")</f>
        <v>No</v>
      </c>
    </row>
    <row r="4327" spans="1:23" x14ac:dyDescent="0.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VLOOKUP($M4327,People!$A$2:$B$5, 2, FALSE)</f>
        <v>Chuck Magee</v>
      </c>
      <c r="W4327" s="3" t="str">
        <f>IFERROR(VLOOKUP($B4327, 'Returns'!$A$2:$B$801, 2, FALSE), "No")</f>
        <v>No</v>
      </c>
    </row>
    <row r="4328" spans="1:23" x14ac:dyDescent="0.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VLOOKUP($M4328,People!$A$2:$B$5, 2, FALSE)</f>
        <v>Chuck Magee</v>
      </c>
      <c r="W4328" s="3" t="str">
        <f>IFERROR(VLOOKUP($B4328, 'Returns'!$A$2:$B$801, 2, FALSE), "No")</f>
        <v>No</v>
      </c>
    </row>
    <row r="4329" spans="1:23" x14ac:dyDescent="0.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VLOOKUP($M4329,People!$A$2:$B$5, 2, FALSE)</f>
        <v>Chuck Magee</v>
      </c>
      <c r="W4329" s="3" t="str">
        <f>IFERROR(VLOOKUP($B4329, 'Returns'!$A$2:$B$801, 2, FALSE), "No")</f>
        <v>No</v>
      </c>
    </row>
    <row r="4330" spans="1:23" x14ac:dyDescent="0.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VLOOKUP($M4330,People!$A$2:$B$5, 2, FALSE)</f>
        <v>Chuck Magee</v>
      </c>
      <c r="W4330" s="3" t="str">
        <f>IFERROR(VLOOKUP($B4330, 'Returns'!$A$2:$B$801, 2, FALSE), "No")</f>
        <v>No</v>
      </c>
    </row>
    <row r="4331" spans="1:23" x14ac:dyDescent="0.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VLOOKUP($M4331,People!$A$2:$B$5, 2, FALSE)</f>
        <v>Cassandra Brandow</v>
      </c>
      <c r="W4331" s="3" t="str">
        <f>IFERROR(VLOOKUP($B4331, 'Returns'!$A$2:$B$801, 2, FALSE), "No")</f>
        <v>No</v>
      </c>
    </row>
    <row r="4332" spans="1:23" x14ac:dyDescent="0.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VLOOKUP($M4332,People!$A$2:$B$5, 2, FALSE)</f>
        <v>Cassandra Brandow</v>
      </c>
      <c r="W4332" s="3" t="str">
        <f>IFERROR(VLOOKUP($B4332, 'Returns'!$A$2:$B$801, 2, FALSE), "No")</f>
        <v>No</v>
      </c>
    </row>
    <row r="4333" spans="1:23" x14ac:dyDescent="0.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VLOOKUP($M4333,People!$A$2:$B$5, 2, FALSE)</f>
        <v>Anna Andreadi</v>
      </c>
      <c r="W4333" s="3" t="str">
        <f>IFERROR(VLOOKUP($B4333, 'Returns'!$A$2:$B$801, 2, FALSE), "No")</f>
        <v>No</v>
      </c>
    </row>
    <row r="4334" spans="1:23" x14ac:dyDescent="0.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VLOOKUP($M4334,People!$A$2:$B$5, 2, FALSE)</f>
        <v>Anna Andreadi</v>
      </c>
      <c r="W4334" s="3" t="str">
        <f>IFERROR(VLOOKUP($B4334, 'Returns'!$A$2:$B$801, 2, FALSE), "No")</f>
        <v>No</v>
      </c>
    </row>
    <row r="4335" spans="1:23" x14ac:dyDescent="0.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VLOOKUP($M4335,People!$A$2:$B$5, 2, FALSE)</f>
        <v>Cassandra Brandow</v>
      </c>
      <c r="W4335" s="3" t="str">
        <f>IFERROR(VLOOKUP($B4335, 'Returns'!$A$2:$B$801, 2, FALSE), "No")</f>
        <v>No</v>
      </c>
    </row>
    <row r="4336" spans="1:23" x14ac:dyDescent="0.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VLOOKUP($M4336,People!$A$2:$B$5, 2, FALSE)</f>
        <v>Cassandra Brandow</v>
      </c>
      <c r="W4336" s="3" t="str">
        <f>IFERROR(VLOOKUP($B4336, 'Returns'!$A$2:$B$801, 2, FALSE), "No")</f>
        <v>No</v>
      </c>
    </row>
    <row r="4337" spans="1:23" x14ac:dyDescent="0.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VLOOKUP($M4337,People!$A$2:$B$5, 2, FALSE)</f>
        <v>Anna Andreadi</v>
      </c>
      <c r="W4337" s="3" t="str">
        <f>IFERROR(VLOOKUP($B4337, 'Returns'!$A$2:$B$801, 2, FALSE), "No")</f>
        <v>No</v>
      </c>
    </row>
    <row r="4338" spans="1:23" x14ac:dyDescent="0.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VLOOKUP($M4338,People!$A$2:$B$5, 2, FALSE)</f>
        <v>Anna Andreadi</v>
      </c>
      <c r="W4338" s="3" t="str">
        <f>IFERROR(VLOOKUP($B4338, 'Returns'!$A$2:$B$801, 2, FALSE), "No")</f>
        <v>No</v>
      </c>
    </row>
    <row r="4339" spans="1:23" x14ac:dyDescent="0.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VLOOKUP($M4339,People!$A$2:$B$5, 2, FALSE)</f>
        <v>Anna Andreadi</v>
      </c>
      <c r="W4339" s="3" t="str">
        <f>IFERROR(VLOOKUP($B4339, 'Returns'!$A$2:$B$801, 2, FALSE), "No")</f>
        <v>No</v>
      </c>
    </row>
    <row r="4340" spans="1:23" x14ac:dyDescent="0.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VLOOKUP($M4340,People!$A$2:$B$5, 2, FALSE)</f>
        <v>Anna Andreadi</v>
      </c>
      <c r="W4340" s="3" t="str">
        <f>IFERROR(VLOOKUP($B4340, 'Returns'!$A$2:$B$801, 2, FALSE), "No")</f>
        <v>No</v>
      </c>
    </row>
    <row r="4341" spans="1:23" x14ac:dyDescent="0.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VLOOKUP($M4341,People!$A$2:$B$5, 2, FALSE)</f>
        <v>Cassandra Brandow</v>
      </c>
      <c r="W4341" s="3" t="str">
        <f>IFERROR(VLOOKUP($B4341, 'Returns'!$A$2:$B$801, 2, FALSE), "No")</f>
        <v>No</v>
      </c>
    </row>
    <row r="4342" spans="1:23" x14ac:dyDescent="0.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VLOOKUP($M4342,People!$A$2:$B$5, 2, FALSE)</f>
        <v>Kelly Williams</v>
      </c>
      <c r="W4342" s="3" t="str">
        <f>IFERROR(VLOOKUP($B4342, 'Returns'!$A$2:$B$801, 2, FALSE), "No")</f>
        <v>No</v>
      </c>
    </row>
    <row r="4343" spans="1:23" x14ac:dyDescent="0.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VLOOKUP($M4343,People!$A$2:$B$5, 2, FALSE)</f>
        <v>Cassandra Brandow</v>
      </c>
      <c r="W4343" s="3" t="str">
        <f>IFERROR(VLOOKUP($B4343, 'Returns'!$A$2:$B$801, 2, FALSE), "No")</f>
        <v>No</v>
      </c>
    </row>
    <row r="4344" spans="1:23" x14ac:dyDescent="0.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VLOOKUP($M4344,People!$A$2:$B$5, 2, FALSE)</f>
        <v>Anna Andreadi</v>
      </c>
      <c r="W4344" s="3" t="str">
        <f>IFERROR(VLOOKUP($B4344, 'Returns'!$A$2:$B$801, 2, FALSE), "No")</f>
        <v>No</v>
      </c>
    </row>
    <row r="4345" spans="1:23" x14ac:dyDescent="0.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VLOOKUP($M4345,People!$A$2:$B$5, 2, FALSE)</f>
        <v>Anna Andreadi</v>
      </c>
      <c r="W4345" s="3" t="str">
        <f>IFERROR(VLOOKUP($B4345, 'Returns'!$A$2:$B$801, 2, FALSE), "No")</f>
        <v>No</v>
      </c>
    </row>
    <row r="4346" spans="1:23" x14ac:dyDescent="0.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VLOOKUP($M4346,People!$A$2:$B$5, 2, FALSE)</f>
        <v>Anna Andreadi</v>
      </c>
      <c r="W4346" s="3" t="str">
        <f>IFERROR(VLOOKUP($B4346, 'Returns'!$A$2:$B$801, 2, FALSE), "No")</f>
        <v>No</v>
      </c>
    </row>
    <row r="4347" spans="1:23" x14ac:dyDescent="0.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VLOOKUP($M4347,People!$A$2:$B$5, 2, FALSE)</f>
        <v>Anna Andreadi</v>
      </c>
      <c r="W4347" s="3" t="str">
        <f>IFERROR(VLOOKUP($B4347, 'Returns'!$A$2:$B$801, 2, FALSE), "No")</f>
        <v>No</v>
      </c>
    </row>
    <row r="4348" spans="1:23" x14ac:dyDescent="0.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VLOOKUP($M4348,People!$A$2:$B$5, 2, FALSE)</f>
        <v>Chuck Magee</v>
      </c>
      <c r="W4348" s="3" t="str">
        <f>IFERROR(VLOOKUP($B4348, 'Returns'!$A$2:$B$801, 2, FALSE), "No")</f>
        <v>No</v>
      </c>
    </row>
    <row r="4349" spans="1:23" x14ac:dyDescent="0.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VLOOKUP($M4349,People!$A$2:$B$5, 2, FALSE)</f>
        <v>Chuck Magee</v>
      </c>
      <c r="W4349" s="3" t="str">
        <f>IFERROR(VLOOKUP($B4349, 'Returns'!$A$2:$B$801, 2, FALSE), "No")</f>
        <v>No</v>
      </c>
    </row>
    <row r="4350" spans="1:23" x14ac:dyDescent="0.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VLOOKUP($M4350,People!$A$2:$B$5, 2, FALSE)</f>
        <v>Anna Andreadi</v>
      </c>
      <c r="W4350" s="3" t="str">
        <f>IFERROR(VLOOKUP($B4350, 'Returns'!$A$2:$B$801, 2, FALSE), "No")</f>
        <v>Yes</v>
      </c>
    </row>
    <row r="4351" spans="1:23" x14ac:dyDescent="0.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VLOOKUP($M4351,People!$A$2:$B$5, 2, FALSE)</f>
        <v>Anna Andreadi</v>
      </c>
      <c r="W4351" s="3" t="str">
        <f>IFERROR(VLOOKUP($B4351, 'Returns'!$A$2:$B$801, 2, FALSE), "No")</f>
        <v>Yes</v>
      </c>
    </row>
    <row r="4352" spans="1:23" x14ac:dyDescent="0.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VLOOKUP($M4352,People!$A$2:$B$5, 2, FALSE)</f>
        <v>Chuck Magee</v>
      </c>
      <c r="W4352" s="3" t="str">
        <f>IFERROR(VLOOKUP($B4352, 'Returns'!$A$2:$B$801, 2, FALSE), "No")</f>
        <v>No</v>
      </c>
    </row>
    <row r="4353" spans="1:23" x14ac:dyDescent="0.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VLOOKUP($M4353,People!$A$2:$B$5, 2, FALSE)</f>
        <v>Chuck Magee</v>
      </c>
      <c r="W4353" s="3" t="str">
        <f>IFERROR(VLOOKUP($B4353, 'Returns'!$A$2:$B$801, 2, FALSE), "No")</f>
        <v>No</v>
      </c>
    </row>
    <row r="4354" spans="1:23" x14ac:dyDescent="0.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VLOOKUP($M4354,People!$A$2:$B$5, 2, FALSE)</f>
        <v>Anna Andreadi</v>
      </c>
      <c r="W4354" s="3" t="str">
        <f>IFERROR(VLOOKUP($B4354, 'Returns'!$A$2:$B$801, 2, FALSE), "No")</f>
        <v>No</v>
      </c>
    </row>
    <row r="4355" spans="1:23" x14ac:dyDescent="0.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VLOOKUP($M4355,People!$A$2:$B$5, 2, FALSE)</f>
        <v>Anna Andreadi</v>
      </c>
      <c r="W4355" s="3" t="str">
        <f>IFERROR(VLOOKUP($B4355, 'Returns'!$A$2:$B$801, 2, FALSE), "No")</f>
        <v>No</v>
      </c>
    </row>
    <row r="4356" spans="1:23" x14ac:dyDescent="0.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VLOOKUP($M4356,People!$A$2:$B$5, 2, FALSE)</f>
        <v>Cassandra Brandow</v>
      </c>
      <c r="W4356" s="3" t="str">
        <f>IFERROR(VLOOKUP($B4356, 'Returns'!$A$2:$B$801, 2, FALSE), "No")</f>
        <v>No</v>
      </c>
    </row>
    <row r="4357" spans="1:23" x14ac:dyDescent="0.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VLOOKUP($M4357,People!$A$2:$B$5, 2, FALSE)</f>
        <v>Cassandra Brandow</v>
      </c>
      <c r="W4357" s="3" t="str">
        <f>IFERROR(VLOOKUP($B4357, 'Returns'!$A$2:$B$801, 2, FALSE), "No")</f>
        <v>No</v>
      </c>
    </row>
    <row r="4358" spans="1:23" x14ac:dyDescent="0.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VLOOKUP($M4358,People!$A$2:$B$5, 2, FALSE)</f>
        <v>Cassandra Brandow</v>
      </c>
      <c r="W4358" s="3" t="str">
        <f>IFERROR(VLOOKUP($B4358, 'Returns'!$A$2:$B$801, 2, FALSE), "No")</f>
        <v>No</v>
      </c>
    </row>
    <row r="4359" spans="1:23" x14ac:dyDescent="0.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VLOOKUP($M4359,People!$A$2:$B$5, 2, FALSE)</f>
        <v>Kelly Williams</v>
      </c>
      <c r="W4359" s="3" t="str">
        <f>IFERROR(VLOOKUP($B4359, 'Returns'!$A$2:$B$801, 2, FALSE), "No")</f>
        <v>No</v>
      </c>
    </row>
    <row r="4360" spans="1:23" x14ac:dyDescent="0.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VLOOKUP($M4360,People!$A$2:$B$5, 2, FALSE)</f>
        <v>Kelly Williams</v>
      </c>
      <c r="W4360" s="3" t="str">
        <f>IFERROR(VLOOKUP($B4360, 'Returns'!$A$2:$B$801, 2, FALSE), "No")</f>
        <v>No</v>
      </c>
    </row>
    <row r="4361" spans="1:23" x14ac:dyDescent="0.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VLOOKUP($M4361,People!$A$2:$B$5, 2, FALSE)</f>
        <v>Kelly Williams</v>
      </c>
      <c r="W4361" s="3" t="str">
        <f>IFERROR(VLOOKUP($B4361, 'Returns'!$A$2:$B$801, 2, FALSE), "No")</f>
        <v>No</v>
      </c>
    </row>
    <row r="4362" spans="1:23" x14ac:dyDescent="0.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VLOOKUP($M4362,People!$A$2:$B$5, 2, FALSE)</f>
        <v>Chuck Magee</v>
      </c>
      <c r="W4362" s="3" t="str">
        <f>IFERROR(VLOOKUP($B4362, 'Returns'!$A$2:$B$801, 2, FALSE), "No")</f>
        <v>No</v>
      </c>
    </row>
    <row r="4363" spans="1:23" x14ac:dyDescent="0.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VLOOKUP($M4363,People!$A$2:$B$5, 2, FALSE)</f>
        <v>Cassandra Brandow</v>
      </c>
      <c r="W4363" s="3" t="str">
        <f>IFERROR(VLOOKUP($B4363, 'Returns'!$A$2:$B$801, 2, FALSE), "No")</f>
        <v>No</v>
      </c>
    </row>
    <row r="4364" spans="1:23" x14ac:dyDescent="0.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VLOOKUP($M4364,People!$A$2:$B$5, 2, FALSE)</f>
        <v>Kelly Williams</v>
      </c>
      <c r="W4364" s="3" t="str">
        <f>IFERROR(VLOOKUP($B4364, 'Returns'!$A$2:$B$801, 2, FALSE), "No")</f>
        <v>No</v>
      </c>
    </row>
    <row r="4365" spans="1:23" x14ac:dyDescent="0.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VLOOKUP($M4365,People!$A$2:$B$5, 2, FALSE)</f>
        <v>Kelly Williams</v>
      </c>
      <c r="W4365" s="3" t="str">
        <f>IFERROR(VLOOKUP($B4365, 'Returns'!$A$2:$B$801, 2, FALSE), "No")</f>
        <v>No</v>
      </c>
    </row>
    <row r="4366" spans="1:23" x14ac:dyDescent="0.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VLOOKUP($M4366,People!$A$2:$B$5, 2, FALSE)</f>
        <v>Kelly Williams</v>
      </c>
      <c r="W4366" s="3" t="str">
        <f>IFERROR(VLOOKUP($B4366, 'Returns'!$A$2:$B$801, 2, FALSE), "No")</f>
        <v>No</v>
      </c>
    </row>
    <row r="4367" spans="1:23" x14ac:dyDescent="0.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VLOOKUP($M4367,People!$A$2:$B$5, 2, FALSE)</f>
        <v>Kelly Williams</v>
      </c>
      <c r="W4367" s="3" t="str">
        <f>IFERROR(VLOOKUP($B4367, 'Returns'!$A$2:$B$801, 2, FALSE), "No")</f>
        <v>No</v>
      </c>
    </row>
    <row r="4368" spans="1:23" x14ac:dyDescent="0.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VLOOKUP($M4368,People!$A$2:$B$5, 2, FALSE)</f>
        <v>Kelly Williams</v>
      </c>
      <c r="W4368" s="3" t="str">
        <f>IFERROR(VLOOKUP($B4368, 'Returns'!$A$2:$B$801, 2, FALSE), "No")</f>
        <v>No</v>
      </c>
    </row>
    <row r="4369" spans="1:23" x14ac:dyDescent="0.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VLOOKUP($M4369,People!$A$2:$B$5, 2, FALSE)</f>
        <v>Kelly Williams</v>
      </c>
      <c r="W4369" s="3" t="str">
        <f>IFERROR(VLOOKUP($B4369, 'Returns'!$A$2:$B$801, 2, FALSE), "No")</f>
        <v>No</v>
      </c>
    </row>
    <row r="4370" spans="1:23" x14ac:dyDescent="0.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VLOOKUP($M4370,People!$A$2:$B$5, 2, FALSE)</f>
        <v>Kelly Williams</v>
      </c>
      <c r="W4370" s="3" t="str">
        <f>IFERROR(VLOOKUP($B4370, 'Returns'!$A$2:$B$801, 2, FALSE), "No")</f>
        <v>No</v>
      </c>
    </row>
    <row r="4371" spans="1:23" x14ac:dyDescent="0.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VLOOKUP($M4371,People!$A$2:$B$5, 2, FALSE)</f>
        <v>Kelly Williams</v>
      </c>
      <c r="W4371" s="3" t="str">
        <f>IFERROR(VLOOKUP($B4371, 'Returns'!$A$2:$B$801, 2, FALSE), "No")</f>
        <v>No</v>
      </c>
    </row>
    <row r="4372" spans="1:23" x14ac:dyDescent="0.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VLOOKUP($M4372,People!$A$2:$B$5, 2, FALSE)</f>
        <v>Kelly Williams</v>
      </c>
      <c r="W4372" s="3" t="str">
        <f>IFERROR(VLOOKUP($B4372, 'Returns'!$A$2:$B$801, 2, FALSE), "No")</f>
        <v>No</v>
      </c>
    </row>
    <row r="4373" spans="1:23" x14ac:dyDescent="0.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VLOOKUP($M4373,People!$A$2:$B$5, 2, FALSE)</f>
        <v>Kelly Williams</v>
      </c>
      <c r="W4373" s="3" t="str">
        <f>IFERROR(VLOOKUP($B4373, 'Returns'!$A$2:$B$801, 2, FALSE), "No")</f>
        <v>No</v>
      </c>
    </row>
    <row r="4374" spans="1:23" x14ac:dyDescent="0.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VLOOKUP($M4374,People!$A$2:$B$5, 2, FALSE)</f>
        <v>Kelly Williams</v>
      </c>
      <c r="W4374" s="3" t="str">
        <f>IFERROR(VLOOKUP($B4374, 'Returns'!$A$2:$B$801, 2, FALSE), "No")</f>
        <v>No</v>
      </c>
    </row>
    <row r="4375" spans="1:23" x14ac:dyDescent="0.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VLOOKUP($M4375,People!$A$2:$B$5, 2, FALSE)</f>
        <v>Kelly Williams</v>
      </c>
      <c r="W4375" s="3" t="str">
        <f>IFERROR(VLOOKUP($B4375, 'Returns'!$A$2:$B$801, 2, FALSE), "No")</f>
        <v>No</v>
      </c>
    </row>
    <row r="4376" spans="1:23" x14ac:dyDescent="0.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VLOOKUP($M4376,People!$A$2:$B$5, 2, FALSE)</f>
        <v>Chuck Magee</v>
      </c>
      <c r="W4376" s="3" t="str">
        <f>IFERROR(VLOOKUP($B4376, 'Returns'!$A$2:$B$801, 2, FALSE), "No")</f>
        <v>No</v>
      </c>
    </row>
    <row r="4377" spans="1:23" x14ac:dyDescent="0.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VLOOKUP($M4377,People!$A$2:$B$5, 2, FALSE)</f>
        <v>Anna Andreadi</v>
      </c>
      <c r="W4377" s="3" t="str">
        <f>IFERROR(VLOOKUP($B4377, 'Returns'!$A$2:$B$801, 2, FALSE), "No")</f>
        <v>No</v>
      </c>
    </row>
    <row r="4378" spans="1:23" x14ac:dyDescent="0.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VLOOKUP($M4378,People!$A$2:$B$5, 2, FALSE)</f>
        <v>Anna Andreadi</v>
      </c>
      <c r="W4378" s="3" t="str">
        <f>IFERROR(VLOOKUP($B4378, 'Returns'!$A$2:$B$801, 2, FALSE), "No")</f>
        <v>No</v>
      </c>
    </row>
    <row r="4379" spans="1:23" x14ac:dyDescent="0.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VLOOKUP($M4379,People!$A$2:$B$5, 2, FALSE)</f>
        <v>Anna Andreadi</v>
      </c>
      <c r="W4379" s="3" t="str">
        <f>IFERROR(VLOOKUP($B4379, 'Returns'!$A$2:$B$801, 2, FALSE), "No")</f>
        <v>No</v>
      </c>
    </row>
    <row r="4380" spans="1:23" x14ac:dyDescent="0.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VLOOKUP($M4380,People!$A$2:$B$5, 2, FALSE)</f>
        <v>Cassandra Brandow</v>
      </c>
      <c r="W4380" s="3" t="str">
        <f>IFERROR(VLOOKUP($B4380, 'Returns'!$A$2:$B$801, 2, FALSE), "No")</f>
        <v>No</v>
      </c>
    </row>
    <row r="4381" spans="1:23" x14ac:dyDescent="0.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VLOOKUP($M4381,People!$A$2:$B$5, 2, FALSE)</f>
        <v>Cassandra Brandow</v>
      </c>
      <c r="W4381" s="3" t="str">
        <f>IFERROR(VLOOKUP($B4381, 'Returns'!$A$2:$B$801, 2, FALSE), "No")</f>
        <v>No</v>
      </c>
    </row>
    <row r="4382" spans="1:23" x14ac:dyDescent="0.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VLOOKUP($M4382,People!$A$2:$B$5, 2, FALSE)</f>
        <v>Anna Andreadi</v>
      </c>
      <c r="W4382" s="3" t="str">
        <f>IFERROR(VLOOKUP($B4382, 'Returns'!$A$2:$B$801, 2, FALSE), "No")</f>
        <v>No</v>
      </c>
    </row>
    <row r="4383" spans="1:23" x14ac:dyDescent="0.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VLOOKUP($M4383,People!$A$2:$B$5, 2, FALSE)</f>
        <v>Anna Andreadi</v>
      </c>
      <c r="W4383" s="3" t="str">
        <f>IFERROR(VLOOKUP($B4383, 'Returns'!$A$2:$B$801, 2, FALSE), "No")</f>
        <v>No</v>
      </c>
    </row>
    <row r="4384" spans="1:23" x14ac:dyDescent="0.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VLOOKUP($M4384,People!$A$2:$B$5, 2, FALSE)</f>
        <v>Kelly Williams</v>
      </c>
      <c r="W4384" s="3" t="str">
        <f>IFERROR(VLOOKUP($B4384, 'Returns'!$A$2:$B$801, 2, FALSE), "No")</f>
        <v>No</v>
      </c>
    </row>
    <row r="4385" spans="1:23" x14ac:dyDescent="0.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VLOOKUP($M4385,People!$A$2:$B$5, 2, FALSE)</f>
        <v>Kelly Williams</v>
      </c>
      <c r="W4385" s="3" t="str">
        <f>IFERROR(VLOOKUP($B4385, 'Returns'!$A$2:$B$801, 2, FALSE), "No")</f>
        <v>No</v>
      </c>
    </row>
    <row r="4386" spans="1:23" x14ac:dyDescent="0.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VLOOKUP($M4386,People!$A$2:$B$5, 2, FALSE)</f>
        <v>Kelly Williams</v>
      </c>
      <c r="W4386" s="3" t="str">
        <f>IFERROR(VLOOKUP($B4386, 'Returns'!$A$2:$B$801, 2, FALSE), "No")</f>
        <v>No</v>
      </c>
    </row>
    <row r="4387" spans="1:23" x14ac:dyDescent="0.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VLOOKUP($M4387,People!$A$2:$B$5, 2, FALSE)</f>
        <v>Kelly Williams</v>
      </c>
      <c r="W4387" s="3" t="str">
        <f>IFERROR(VLOOKUP($B4387, 'Returns'!$A$2:$B$801, 2, FALSE), "No")</f>
        <v>No</v>
      </c>
    </row>
    <row r="4388" spans="1:23" x14ac:dyDescent="0.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VLOOKUP($M4388,People!$A$2:$B$5, 2, FALSE)</f>
        <v>Anna Andreadi</v>
      </c>
      <c r="W4388" s="3" t="str">
        <f>IFERROR(VLOOKUP($B4388, 'Returns'!$A$2:$B$801, 2, FALSE), "No")</f>
        <v>No</v>
      </c>
    </row>
    <row r="4389" spans="1:23" x14ac:dyDescent="0.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VLOOKUP($M4389,People!$A$2:$B$5, 2, FALSE)</f>
        <v>Anna Andreadi</v>
      </c>
      <c r="W4389" s="3" t="str">
        <f>IFERROR(VLOOKUP($B4389, 'Returns'!$A$2:$B$801, 2, FALSE), "No")</f>
        <v>No</v>
      </c>
    </row>
    <row r="4390" spans="1:23" x14ac:dyDescent="0.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VLOOKUP($M4390,People!$A$2:$B$5, 2, FALSE)</f>
        <v>Chuck Magee</v>
      </c>
      <c r="W4390" s="3" t="str">
        <f>IFERROR(VLOOKUP($B4390, 'Returns'!$A$2:$B$801, 2, FALSE), "No")</f>
        <v>Yes</v>
      </c>
    </row>
    <row r="4391" spans="1:23" x14ac:dyDescent="0.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VLOOKUP($M4391,People!$A$2:$B$5, 2, FALSE)</f>
        <v>Chuck Magee</v>
      </c>
      <c r="W4391" s="3" t="str">
        <f>IFERROR(VLOOKUP($B4391, 'Returns'!$A$2:$B$801, 2, FALSE), "No")</f>
        <v>Yes</v>
      </c>
    </row>
    <row r="4392" spans="1:23" x14ac:dyDescent="0.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VLOOKUP($M4392,People!$A$2:$B$5, 2, FALSE)</f>
        <v>Chuck Magee</v>
      </c>
      <c r="W4392" s="3" t="str">
        <f>IFERROR(VLOOKUP($B4392, 'Returns'!$A$2:$B$801, 2, FALSE), "No")</f>
        <v>Yes</v>
      </c>
    </row>
    <row r="4393" spans="1:23" x14ac:dyDescent="0.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VLOOKUP($M4393,People!$A$2:$B$5, 2, FALSE)</f>
        <v>Chuck Magee</v>
      </c>
      <c r="W4393" s="3" t="str">
        <f>IFERROR(VLOOKUP($B4393, 'Returns'!$A$2:$B$801, 2, FALSE), "No")</f>
        <v>Yes</v>
      </c>
    </row>
    <row r="4394" spans="1:23" x14ac:dyDescent="0.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VLOOKUP($M4394,People!$A$2:$B$5, 2, FALSE)</f>
        <v>Kelly Williams</v>
      </c>
      <c r="W4394" s="3" t="str">
        <f>IFERROR(VLOOKUP($B4394, 'Returns'!$A$2:$B$801, 2, FALSE), "No")</f>
        <v>No</v>
      </c>
    </row>
    <row r="4395" spans="1:23" x14ac:dyDescent="0.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VLOOKUP($M4395,People!$A$2:$B$5, 2, FALSE)</f>
        <v>Kelly Williams</v>
      </c>
      <c r="W4395" s="3" t="str">
        <f>IFERROR(VLOOKUP($B4395, 'Returns'!$A$2:$B$801, 2, FALSE), "No")</f>
        <v>No</v>
      </c>
    </row>
    <row r="4396" spans="1:23" x14ac:dyDescent="0.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VLOOKUP($M4396,People!$A$2:$B$5, 2, FALSE)</f>
        <v>Chuck Magee</v>
      </c>
      <c r="W4396" s="3" t="str">
        <f>IFERROR(VLOOKUP($B4396, 'Returns'!$A$2:$B$801, 2, FALSE), "No")</f>
        <v>No</v>
      </c>
    </row>
    <row r="4397" spans="1:23" x14ac:dyDescent="0.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VLOOKUP($M4397,People!$A$2:$B$5, 2, FALSE)</f>
        <v>Chuck Magee</v>
      </c>
      <c r="W4397" s="3" t="str">
        <f>IFERROR(VLOOKUP($B4397, 'Returns'!$A$2:$B$801, 2, FALSE), "No")</f>
        <v>No</v>
      </c>
    </row>
    <row r="4398" spans="1:23" x14ac:dyDescent="0.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VLOOKUP($M4398,People!$A$2:$B$5, 2, FALSE)</f>
        <v>Anna Andreadi</v>
      </c>
      <c r="W4398" s="3" t="str">
        <f>IFERROR(VLOOKUP($B4398, 'Returns'!$A$2:$B$801, 2, FALSE), "No")</f>
        <v>No</v>
      </c>
    </row>
    <row r="4399" spans="1:23" x14ac:dyDescent="0.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VLOOKUP($M4399,People!$A$2:$B$5, 2, FALSE)</f>
        <v>Chuck Magee</v>
      </c>
      <c r="W4399" s="3" t="str">
        <f>IFERROR(VLOOKUP($B4399, 'Returns'!$A$2:$B$801, 2, FALSE), "No")</f>
        <v>Yes</v>
      </c>
    </row>
    <row r="4400" spans="1:23" x14ac:dyDescent="0.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VLOOKUP($M4400,People!$A$2:$B$5, 2, FALSE)</f>
        <v>Chuck Magee</v>
      </c>
      <c r="W4400" s="3" t="str">
        <f>IFERROR(VLOOKUP($B4400, 'Returns'!$A$2:$B$801, 2, FALSE), "No")</f>
        <v>Yes</v>
      </c>
    </row>
    <row r="4401" spans="1:23" x14ac:dyDescent="0.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VLOOKUP($M4401,People!$A$2:$B$5, 2, FALSE)</f>
        <v>Chuck Magee</v>
      </c>
      <c r="W4401" s="3" t="str">
        <f>IFERROR(VLOOKUP($B4401, 'Returns'!$A$2:$B$801, 2, FALSE), "No")</f>
        <v>No</v>
      </c>
    </row>
    <row r="4402" spans="1:23" x14ac:dyDescent="0.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VLOOKUP($M4402,People!$A$2:$B$5, 2, FALSE)</f>
        <v>Chuck Magee</v>
      </c>
      <c r="W4402" s="3" t="str">
        <f>IFERROR(VLOOKUP($B4402, 'Returns'!$A$2:$B$801, 2, FALSE), "No")</f>
        <v>No</v>
      </c>
    </row>
    <row r="4403" spans="1:23" x14ac:dyDescent="0.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VLOOKUP($M4403,People!$A$2:$B$5, 2, FALSE)</f>
        <v>Chuck Magee</v>
      </c>
      <c r="W4403" s="3" t="str">
        <f>IFERROR(VLOOKUP($B4403, 'Returns'!$A$2:$B$801, 2, FALSE), "No")</f>
        <v>No</v>
      </c>
    </row>
    <row r="4404" spans="1:23" x14ac:dyDescent="0.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VLOOKUP($M4404,People!$A$2:$B$5, 2, FALSE)</f>
        <v>Anna Andreadi</v>
      </c>
      <c r="W4404" s="3" t="str">
        <f>IFERROR(VLOOKUP($B4404, 'Returns'!$A$2:$B$801, 2, FALSE), "No")</f>
        <v>No</v>
      </c>
    </row>
    <row r="4405" spans="1:23" x14ac:dyDescent="0.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VLOOKUP($M4405,People!$A$2:$B$5, 2, FALSE)</f>
        <v>Chuck Magee</v>
      </c>
      <c r="W4405" s="3" t="str">
        <f>IFERROR(VLOOKUP($B4405, 'Returns'!$A$2:$B$801, 2, FALSE), "No")</f>
        <v>No</v>
      </c>
    </row>
    <row r="4406" spans="1:23" x14ac:dyDescent="0.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VLOOKUP($M4406,People!$A$2:$B$5, 2, FALSE)</f>
        <v>Chuck Magee</v>
      </c>
      <c r="W4406" s="3" t="str">
        <f>IFERROR(VLOOKUP($B4406, 'Returns'!$A$2:$B$801, 2, FALSE), "No")</f>
        <v>No</v>
      </c>
    </row>
    <row r="4407" spans="1:23" x14ac:dyDescent="0.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VLOOKUP($M4407,People!$A$2:$B$5, 2, FALSE)</f>
        <v>Chuck Magee</v>
      </c>
      <c r="W4407" s="3" t="str">
        <f>IFERROR(VLOOKUP($B4407, 'Returns'!$A$2:$B$801, 2, FALSE), "No")</f>
        <v>No</v>
      </c>
    </row>
    <row r="4408" spans="1:23" x14ac:dyDescent="0.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VLOOKUP($M4408,People!$A$2:$B$5, 2, FALSE)</f>
        <v>Kelly Williams</v>
      </c>
      <c r="W4408" s="3" t="str">
        <f>IFERROR(VLOOKUP($B4408, 'Returns'!$A$2:$B$801, 2, FALSE), "No")</f>
        <v>No</v>
      </c>
    </row>
    <row r="4409" spans="1:23" x14ac:dyDescent="0.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VLOOKUP($M4409,People!$A$2:$B$5, 2, FALSE)</f>
        <v>Kelly Williams</v>
      </c>
      <c r="W4409" s="3" t="str">
        <f>IFERROR(VLOOKUP($B4409, 'Returns'!$A$2:$B$801, 2, FALSE), "No")</f>
        <v>No</v>
      </c>
    </row>
    <row r="4410" spans="1:23" x14ac:dyDescent="0.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VLOOKUP($M4410,People!$A$2:$B$5, 2, FALSE)</f>
        <v>Kelly Williams</v>
      </c>
      <c r="W4410" s="3" t="str">
        <f>IFERROR(VLOOKUP($B4410, 'Returns'!$A$2:$B$801, 2, FALSE), "No")</f>
        <v>No</v>
      </c>
    </row>
    <row r="4411" spans="1:23" x14ac:dyDescent="0.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VLOOKUP($M4411,People!$A$2:$B$5, 2, FALSE)</f>
        <v>Anna Andreadi</v>
      </c>
      <c r="W4411" s="3" t="str">
        <f>IFERROR(VLOOKUP($B4411, 'Returns'!$A$2:$B$801, 2, FALSE), "No")</f>
        <v>No</v>
      </c>
    </row>
    <row r="4412" spans="1:23" x14ac:dyDescent="0.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VLOOKUP($M4412,People!$A$2:$B$5, 2, FALSE)</f>
        <v>Anna Andreadi</v>
      </c>
      <c r="W4412" s="3" t="str">
        <f>IFERROR(VLOOKUP($B4412, 'Returns'!$A$2:$B$801, 2, FALSE), "No")</f>
        <v>No</v>
      </c>
    </row>
    <row r="4413" spans="1:23" x14ac:dyDescent="0.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VLOOKUP($M4413,People!$A$2:$B$5, 2, FALSE)</f>
        <v>Chuck Magee</v>
      </c>
      <c r="W4413" s="3" t="str">
        <f>IFERROR(VLOOKUP($B4413, 'Returns'!$A$2:$B$801, 2, FALSE), "No")</f>
        <v>No</v>
      </c>
    </row>
    <row r="4414" spans="1:23" x14ac:dyDescent="0.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VLOOKUP($M4414,People!$A$2:$B$5, 2, FALSE)</f>
        <v>Chuck Magee</v>
      </c>
      <c r="W4414" s="3" t="str">
        <f>IFERROR(VLOOKUP($B4414, 'Returns'!$A$2:$B$801, 2, FALSE), "No")</f>
        <v>No</v>
      </c>
    </row>
    <row r="4415" spans="1:23" x14ac:dyDescent="0.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VLOOKUP($M4415,People!$A$2:$B$5, 2, FALSE)</f>
        <v>Chuck Magee</v>
      </c>
      <c r="W4415" s="3" t="str">
        <f>IFERROR(VLOOKUP($B4415, 'Returns'!$A$2:$B$801, 2, FALSE), "No")</f>
        <v>No</v>
      </c>
    </row>
    <row r="4416" spans="1:23" x14ac:dyDescent="0.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VLOOKUP($M4416,People!$A$2:$B$5, 2, FALSE)</f>
        <v>Chuck Magee</v>
      </c>
      <c r="W4416" s="3" t="str">
        <f>IFERROR(VLOOKUP($B4416, 'Returns'!$A$2:$B$801, 2, FALSE), "No")</f>
        <v>No</v>
      </c>
    </row>
    <row r="4417" spans="1:23" x14ac:dyDescent="0.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VLOOKUP($M4417,People!$A$2:$B$5, 2, FALSE)</f>
        <v>Anna Andreadi</v>
      </c>
      <c r="W4417" s="3" t="str">
        <f>IFERROR(VLOOKUP($B4417, 'Returns'!$A$2:$B$801, 2, FALSE), "No")</f>
        <v>No</v>
      </c>
    </row>
    <row r="4418" spans="1:23" x14ac:dyDescent="0.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VLOOKUP($M4418,People!$A$2:$B$5, 2, FALSE)</f>
        <v>Anna Andreadi</v>
      </c>
      <c r="W4418" s="3" t="str">
        <f>IFERROR(VLOOKUP($B4418, 'Returns'!$A$2:$B$801, 2, FALSE), "No")</f>
        <v>No</v>
      </c>
    </row>
    <row r="4419" spans="1:23" x14ac:dyDescent="0.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VLOOKUP($M4419,People!$A$2:$B$5, 2, FALSE)</f>
        <v>Kelly Williams</v>
      </c>
      <c r="W4419" s="3" t="str">
        <f>IFERROR(VLOOKUP($B4419, 'Returns'!$A$2:$B$801, 2, FALSE), "No")</f>
        <v>No</v>
      </c>
    </row>
    <row r="4420" spans="1:23" x14ac:dyDescent="0.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VLOOKUP($M4420,People!$A$2:$B$5, 2, FALSE)</f>
        <v>Chuck Magee</v>
      </c>
      <c r="W4420" s="3" t="str">
        <f>IFERROR(VLOOKUP($B4420, 'Returns'!$A$2:$B$801, 2, FALSE), "No")</f>
        <v>No</v>
      </c>
    </row>
    <row r="4421" spans="1:23" x14ac:dyDescent="0.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VLOOKUP($M4421,People!$A$2:$B$5, 2, FALSE)</f>
        <v>Chuck Magee</v>
      </c>
      <c r="W4421" s="3" t="str">
        <f>IFERROR(VLOOKUP($B4421, 'Returns'!$A$2:$B$801, 2, FALSE), "No")</f>
        <v>No</v>
      </c>
    </row>
    <row r="4422" spans="1:23" x14ac:dyDescent="0.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VLOOKUP($M4422,People!$A$2:$B$5, 2, FALSE)</f>
        <v>Kelly Williams</v>
      </c>
      <c r="W4422" s="3" t="str">
        <f>IFERROR(VLOOKUP($B4422, 'Returns'!$A$2:$B$801, 2, FALSE), "No")</f>
        <v>No</v>
      </c>
    </row>
    <row r="4423" spans="1:23" x14ac:dyDescent="0.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VLOOKUP($M4423,People!$A$2:$B$5, 2, FALSE)</f>
        <v>Cassandra Brandow</v>
      </c>
      <c r="W4423" s="3" t="str">
        <f>IFERROR(VLOOKUP($B4423, 'Returns'!$A$2:$B$801, 2, FALSE), "No")</f>
        <v>No</v>
      </c>
    </row>
    <row r="4424" spans="1:23" x14ac:dyDescent="0.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VLOOKUP($M4424,People!$A$2:$B$5, 2, FALSE)</f>
        <v>Cassandra Brandow</v>
      </c>
      <c r="W4424" s="3" t="str">
        <f>IFERROR(VLOOKUP($B4424, 'Returns'!$A$2:$B$801, 2, FALSE), "No")</f>
        <v>No</v>
      </c>
    </row>
    <row r="4425" spans="1:23" x14ac:dyDescent="0.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VLOOKUP($M4425,People!$A$2:$B$5, 2, FALSE)</f>
        <v>Cassandra Brandow</v>
      </c>
      <c r="W4425" s="3" t="str">
        <f>IFERROR(VLOOKUP($B4425, 'Returns'!$A$2:$B$801, 2, FALSE), "No")</f>
        <v>No</v>
      </c>
    </row>
    <row r="4426" spans="1:23" x14ac:dyDescent="0.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VLOOKUP($M4426,People!$A$2:$B$5, 2, FALSE)</f>
        <v>Cassandra Brandow</v>
      </c>
      <c r="W4426" s="3" t="str">
        <f>IFERROR(VLOOKUP($B4426, 'Returns'!$A$2:$B$801, 2, FALSE), "No")</f>
        <v>No</v>
      </c>
    </row>
    <row r="4427" spans="1:23" x14ac:dyDescent="0.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VLOOKUP($M4427,People!$A$2:$B$5, 2, FALSE)</f>
        <v>Cassandra Brandow</v>
      </c>
      <c r="W4427" s="3" t="str">
        <f>IFERROR(VLOOKUP($B4427, 'Returns'!$A$2:$B$801, 2, FALSE), "No")</f>
        <v>No</v>
      </c>
    </row>
    <row r="4428" spans="1:23" x14ac:dyDescent="0.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VLOOKUP($M4428,People!$A$2:$B$5, 2, FALSE)</f>
        <v>Cassandra Brandow</v>
      </c>
      <c r="W4428" s="3" t="str">
        <f>IFERROR(VLOOKUP($B4428, 'Returns'!$A$2:$B$801, 2, FALSE), "No")</f>
        <v>No</v>
      </c>
    </row>
    <row r="4429" spans="1:23" x14ac:dyDescent="0.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VLOOKUP($M4429,People!$A$2:$B$5, 2, FALSE)</f>
        <v>Anna Andreadi</v>
      </c>
      <c r="W4429" s="3" t="str">
        <f>IFERROR(VLOOKUP($B4429, 'Returns'!$A$2:$B$801, 2, FALSE), "No")</f>
        <v>No</v>
      </c>
    </row>
    <row r="4430" spans="1:23" x14ac:dyDescent="0.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VLOOKUP($M4430,People!$A$2:$B$5, 2, FALSE)</f>
        <v>Kelly Williams</v>
      </c>
      <c r="W4430" s="3" t="str">
        <f>IFERROR(VLOOKUP($B4430, 'Returns'!$A$2:$B$801, 2, FALSE), "No")</f>
        <v>No</v>
      </c>
    </row>
    <row r="4431" spans="1:23" x14ac:dyDescent="0.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VLOOKUP($M4431,People!$A$2:$B$5, 2, FALSE)</f>
        <v>Chuck Magee</v>
      </c>
      <c r="W4431" s="3" t="str">
        <f>IFERROR(VLOOKUP($B4431, 'Returns'!$A$2:$B$801, 2, FALSE), "No")</f>
        <v>No</v>
      </c>
    </row>
    <row r="4432" spans="1:23" x14ac:dyDescent="0.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VLOOKUP($M4432,People!$A$2:$B$5, 2, FALSE)</f>
        <v>Cassandra Brandow</v>
      </c>
      <c r="W4432" s="3" t="str">
        <f>IFERROR(VLOOKUP($B4432, 'Returns'!$A$2:$B$801, 2, FALSE), "No")</f>
        <v>No</v>
      </c>
    </row>
    <row r="4433" spans="1:23" x14ac:dyDescent="0.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VLOOKUP($M4433,People!$A$2:$B$5, 2, FALSE)</f>
        <v>Cassandra Brandow</v>
      </c>
      <c r="W4433" s="3" t="str">
        <f>IFERROR(VLOOKUP($B4433, 'Returns'!$A$2:$B$801, 2, FALSE), "No")</f>
        <v>No</v>
      </c>
    </row>
    <row r="4434" spans="1:23" x14ac:dyDescent="0.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VLOOKUP($M4434,People!$A$2:$B$5, 2, FALSE)</f>
        <v>Cassandra Brandow</v>
      </c>
      <c r="W4434" s="3" t="str">
        <f>IFERROR(VLOOKUP($B4434, 'Returns'!$A$2:$B$801, 2, FALSE), "No")</f>
        <v>No</v>
      </c>
    </row>
    <row r="4435" spans="1:23" x14ac:dyDescent="0.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VLOOKUP($M4435,People!$A$2:$B$5, 2, FALSE)</f>
        <v>Cassandra Brandow</v>
      </c>
      <c r="W4435" s="3" t="str">
        <f>IFERROR(VLOOKUP($B4435, 'Returns'!$A$2:$B$801, 2, FALSE), "No")</f>
        <v>No</v>
      </c>
    </row>
    <row r="4436" spans="1:23" x14ac:dyDescent="0.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VLOOKUP($M4436,People!$A$2:$B$5, 2, FALSE)</f>
        <v>Cassandra Brandow</v>
      </c>
      <c r="W4436" s="3" t="str">
        <f>IFERROR(VLOOKUP($B4436, 'Returns'!$A$2:$B$801, 2, FALSE), "No")</f>
        <v>No</v>
      </c>
    </row>
    <row r="4437" spans="1:23" x14ac:dyDescent="0.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VLOOKUP($M4437,People!$A$2:$B$5, 2, FALSE)</f>
        <v>Kelly Williams</v>
      </c>
      <c r="W4437" s="3" t="str">
        <f>IFERROR(VLOOKUP($B4437, 'Returns'!$A$2:$B$801, 2, FALSE), "No")</f>
        <v>No</v>
      </c>
    </row>
    <row r="4438" spans="1:23" x14ac:dyDescent="0.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VLOOKUP($M4438,People!$A$2:$B$5, 2, FALSE)</f>
        <v>Kelly Williams</v>
      </c>
      <c r="W4438" s="3" t="str">
        <f>IFERROR(VLOOKUP($B4438, 'Returns'!$A$2:$B$801, 2, FALSE), "No")</f>
        <v>No</v>
      </c>
    </row>
    <row r="4439" spans="1:23" x14ac:dyDescent="0.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VLOOKUP($M4439,People!$A$2:$B$5, 2, FALSE)</f>
        <v>Kelly Williams</v>
      </c>
      <c r="W4439" s="3" t="str">
        <f>IFERROR(VLOOKUP($B4439, 'Returns'!$A$2:$B$801, 2, FALSE), "No")</f>
        <v>No</v>
      </c>
    </row>
    <row r="4440" spans="1:23" x14ac:dyDescent="0.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VLOOKUP($M4440,People!$A$2:$B$5, 2, FALSE)</f>
        <v>Kelly Williams</v>
      </c>
      <c r="W4440" s="3" t="str">
        <f>IFERROR(VLOOKUP($B4440, 'Returns'!$A$2:$B$801, 2, FALSE), "No")</f>
        <v>No</v>
      </c>
    </row>
    <row r="4441" spans="1:23" x14ac:dyDescent="0.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VLOOKUP($M4441,People!$A$2:$B$5, 2, FALSE)</f>
        <v>Kelly Williams</v>
      </c>
      <c r="W4441" s="3" t="str">
        <f>IFERROR(VLOOKUP($B4441, 'Returns'!$A$2:$B$801, 2, FALSE), "No")</f>
        <v>No</v>
      </c>
    </row>
    <row r="4442" spans="1:23" x14ac:dyDescent="0.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VLOOKUP($M4442,People!$A$2:$B$5, 2, FALSE)</f>
        <v>Kelly Williams</v>
      </c>
      <c r="W4442" s="3" t="str">
        <f>IFERROR(VLOOKUP($B4442, 'Returns'!$A$2:$B$801, 2, FALSE), "No")</f>
        <v>No</v>
      </c>
    </row>
    <row r="4443" spans="1:23" x14ac:dyDescent="0.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VLOOKUP($M4443,People!$A$2:$B$5, 2, FALSE)</f>
        <v>Kelly Williams</v>
      </c>
      <c r="W4443" s="3" t="str">
        <f>IFERROR(VLOOKUP($B4443, 'Returns'!$A$2:$B$801, 2, FALSE), "No")</f>
        <v>No</v>
      </c>
    </row>
    <row r="4444" spans="1:23" x14ac:dyDescent="0.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VLOOKUP($M4444,People!$A$2:$B$5, 2, FALSE)</f>
        <v>Kelly Williams</v>
      </c>
      <c r="W4444" s="3" t="str">
        <f>IFERROR(VLOOKUP($B4444, 'Returns'!$A$2:$B$801, 2, FALSE), "No")</f>
        <v>No</v>
      </c>
    </row>
    <row r="4445" spans="1:23" x14ac:dyDescent="0.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VLOOKUP($M4445,People!$A$2:$B$5, 2, FALSE)</f>
        <v>Kelly Williams</v>
      </c>
      <c r="W4445" s="3" t="str">
        <f>IFERROR(VLOOKUP($B4445, 'Returns'!$A$2:$B$801, 2, FALSE), "No")</f>
        <v>No</v>
      </c>
    </row>
    <row r="4446" spans="1:23" x14ac:dyDescent="0.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VLOOKUP($M4446,People!$A$2:$B$5, 2, FALSE)</f>
        <v>Kelly Williams</v>
      </c>
      <c r="W4446" s="3" t="str">
        <f>IFERROR(VLOOKUP($B4446, 'Returns'!$A$2:$B$801, 2, FALSE), "No")</f>
        <v>No</v>
      </c>
    </row>
    <row r="4447" spans="1:23" x14ac:dyDescent="0.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VLOOKUP($M4447,People!$A$2:$B$5, 2, FALSE)</f>
        <v>Kelly Williams</v>
      </c>
      <c r="W4447" s="3" t="str">
        <f>IFERROR(VLOOKUP($B4447, 'Returns'!$A$2:$B$801, 2, FALSE), "No")</f>
        <v>No</v>
      </c>
    </row>
    <row r="4448" spans="1:23" x14ac:dyDescent="0.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VLOOKUP($M4448,People!$A$2:$B$5, 2, FALSE)</f>
        <v>Kelly Williams</v>
      </c>
      <c r="W4448" s="3" t="str">
        <f>IFERROR(VLOOKUP($B4448, 'Returns'!$A$2:$B$801, 2, FALSE), "No")</f>
        <v>No</v>
      </c>
    </row>
    <row r="4449" spans="1:23" x14ac:dyDescent="0.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VLOOKUP($M4449,People!$A$2:$B$5, 2, FALSE)</f>
        <v>Kelly Williams</v>
      </c>
      <c r="W4449" s="3" t="str">
        <f>IFERROR(VLOOKUP($B4449, 'Returns'!$A$2:$B$801, 2, FALSE), "No")</f>
        <v>No</v>
      </c>
    </row>
    <row r="4450" spans="1:23" x14ac:dyDescent="0.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VLOOKUP($M4450,People!$A$2:$B$5, 2, FALSE)</f>
        <v>Anna Andreadi</v>
      </c>
      <c r="W4450" s="3" t="str">
        <f>IFERROR(VLOOKUP($B4450, 'Returns'!$A$2:$B$801, 2, FALSE), "No")</f>
        <v>No</v>
      </c>
    </row>
    <row r="4451" spans="1:23" x14ac:dyDescent="0.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VLOOKUP($M4451,People!$A$2:$B$5, 2, FALSE)</f>
        <v>Anna Andreadi</v>
      </c>
      <c r="W4451" s="3" t="str">
        <f>IFERROR(VLOOKUP($B4451, 'Returns'!$A$2:$B$801, 2, FALSE), "No")</f>
        <v>No</v>
      </c>
    </row>
    <row r="4452" spans="1:23" x14ac:dyDescent="0.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VLOOKUP($M4452,People!$A$2:$B$5, 2, FALSE)</f>
        <v>Anna Andreadi</v>
      </c>
      <c r="W4452" s="3" t="str">
        <f>IFERROR(VLOOKUP($B4452, 'Returns'!$A$2:$B$801, 2, FALSE), "No")</f>
        <v>No</v>
      </c>
    </row>
    <row r="4453" spans="1:23" x14ac:dyDescent="0.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VLOOKUP($M4453,People!$A$2:$B$5, 2, FALSE)</f>
        <v>Anna Andreadi</v>
      </c>
      <c r="W4453" s="3" t="str">
        <f>IFERROR(VLOOKUP($B4453, 'Returns'!$A$2:$B$801, 2, FALSE), "No")</f>
        <v>No</v>
      </c>
    </row>
    <row r="4454" spans="1:23" x14ac:dyDescent="0.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VLOOKUP($M4454,People!$A$2:$B$5, 2, FALSE)</f>
        <v>Anna Andreadi</v>
      </c>
      <c r="W4454" s="3" t="str">
        <f>IFERROR(VLOOKUP($B4454, 'Returns'!$A$2:$B$801, 2, FALSE), "No")</f>
        <v>No</v>
      </c>
    </row>
    <row r="4455" spans="1:23" x14ac:dyDescent="0.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VLOOKUP($M4455,People!$A$2:$B$5, 2, FALSE)</f>
        <v>Anna Andreadi</v>
      </c>
      <c r="W4455" s="3" t="str">
        <f>IFERROR(VLOOKUP($B4455, 'Returns'!$A$2:$B$801, 2, FALSE), "No")</f>
        <v>No</v>
      </c>
    </row>
    <row r="4456" spans="1:23" x14ac:dyDescent="0.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VLOOKUP($M4456,People!$A$2:$B$5, 2, FALSE)</f>
        <v>Anna Andreadi</v>
      </c>
      <c r="W4456" s="3" t="str">
        <f>IFERROR(VLOOKUP($B4456, 'Returns'!$A$2:$B$801, 2, FALSE), "No")</f>
        <v>No</v>
      </c>
    </row>
    <row r="4457" spans="1:23" x14ac:dyDescent="0.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VLOOKUP($M4457,People!$A$2:$B$5, 2, FALSE)</f>
        <v>Anna Andreadi</v>
      </c>
      <c r="W4457" s="3" t="str">
        <f>IFERROR(VLOOKUP($B4457, 'Returns'!$A$2:$B$801, 2, FALSE), "No")</f>
        <v>No</v>
      </c>
    </row>
    <row r="4458" spans="1:23" x14ac:dyDescent="0.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VLOOKUP($M4458,People!$A$2:$B$5, 2, FALSE)</f>
        <v>Anna Andreadi</v>
      </c>
      <c r="W4458" s="3" t="str">
        <f>IFERROR(VLOOKUP($B4458, 'Returns'!$A$2:$B$801, 2, FALSE), "No")</f>
        <v>No</v>
      </c>
    </row>
    <row r="4459" spans="1:23" x14ac:dyDescent="0.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VLOOKUP($M4459,People!$A$2:$B$5, 2, FALSE)</f>
        <v>Anna Andreadi</v>
      </c>
      <c r="W4459" s="3" t="str">
        <f>IFERROR(VLOOKUP($B4459, 'Returns'!$A$2:$B$801, 2, FALSE), "No")</f>
        <v>No</v>
      </c>
    </row>
    <row r="4460" spans="1:23" x14ac:dyDescent="0.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VLOOKUP($M4460,People!$A$2:$B$5, 2, FALSE)</f>
        <v>Anna Andreadi</v>
      </c>
      <c r="W4460" s="3" t="str">
        <f>IFERROR(VLOOKUP($B4460, 'Returns'!$A$2:$B$801, 2, FALSE), "No")</f>
        <v>No</v>
      </c>
    </row>
    <row r="4461" spans="1:23" x14ac:dyDescent="0.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VLOOKUP($M4461,People!$A$2:$B$5, 2, FALSE)</f>
        <v>Anna Andreadi</v>
      </c>
      <c r="W4461" s="3" t="str">
        <f>IFERROR(VLOOKUP($B4461, 'Returns'!$A$2:$B$801, 2, FALSE), "No")</f>
        <v>No</v>
      </c>
    </row>
    <row r="4462" spans="1:23" x14ac:dyDescent="0.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VLOOKUP($M4462,People!$A$2:$B$5, 2, FALSE)</f>
        <v>Anna Andreadi</v>
      </c>
      <c r="W4462" s="3" t="str">
        <f>IFERROR(VLOOKUP($B4462, 'Returns'!$A$2:$B$801, 2, FALSE), "No")</f>
        <v>No</v>
      </c>
    </row>
    <row r="4463" spans="1:23" x14ac:dyDescent="0.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VLOOKUP($M4463,People!$A$2:$B$5, 2, FALSE)</f>
        <v>Anna Andreadi</v>
      </c>
      <c r="W4463" s="3" t="str">
        <f>IFERROR(VLOOKUP($B4463, 'Returns'!$A$2:$B$801, 2, FALSE), "No")</f>
        <v>No</v>
      </c>
    </row>
    <row r="4464" spans="1:23" x14ac:dyDescent="0.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VLOOKUP($M4464,People!$A$2:$B$5, 2, FALSE)</f>
        <v>Anna Andreadi</v>
      </c>
      <c r="W4464" s="3" t="str">
        <f>IFERROR(VLOOKUP($B4464, 'Returns'!$A$2:$B$801, 2, FALSE), "No")</f>
        <v>No</v>
      </c>
    </row>
    <row r="4465" spans="1:23" x14ac:dyDescent="0.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VLOOKUP($M4465,People!$A$2:$B$5, 2, FALSE)</f>
        <v>Anna Andreadi</v>
      </c>
      <c r="W4465" s="3" t="str">
        <f>IFERROR(VLOOKUP($B4465, 'Returns'!$A$2:$B$801, 2, FALSE), "No")</f>
        <v>No</v>
      </c>
    </row>
    <row r="4466" spans="1:23" x14ac:dyDescent="0.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VLOOKUP($M4466,People!$A$2:$B$5, 2, FALSE)</f>
        <v>Anna Andreadi</v>
      </c>
      <c r="W4466" s="3" t="str">
        <f>IFERROR(VLOOKUP($B4466, 'Returns'!$A$2:$B$801, 2, FALSE), "No")</f>
        <v>No</v>
      </c>
    </row>
    <row r="4467" spans="1:23" x14ac:dyDescent="0.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VLOOKUP($M4467,People!$A$2:$B$5, 2, FALSE)</f>
        <v>Anna Andreadi</v>
      </c>
      <c r="W4467" s="3" t="str">
        <f>IFERROR(VLOOKUP($B4467, 'Returns'!$A$2:$B$801, 2, FALSE), "No")</f>
        <v>No</v>
      </c>
    </row>
    <row r="4468" spans="1:23" x14ac:dyDescent="0.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VLOOKUP($M4468,People!$A$2:$B$5, 2, FALSE)</f>
        <v>Chuck Magee</v>
      </c>
      <c r="W4468" s="3" t="str">
        <f>IFERROR(VLOOKUP($B4468, 'Returns'!$A$2:$B$801, 2, FALSE), "No")</f>
        <v>No</v>
      </c>
    </row>
    <row r="4469" spans="1:23" x14ac:dyDescent="0.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VLOOKUP($M4469,People!$A$2:$B$5, 2, FALSE)</f>
        <v>Chuck Magee</v>
      </c>
      <c r="W4469" s="3" t="str">
        <f>IFERROR(VLOOKUP($B4469, 'Returns'!$A$2:$B$801, 2, FALSE), "No")</f>
        <v>No</v>
      </c>
    </row>
    <row r="4470" spans="1:23" x14ac:dyDescent="0.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VLOOKUP($M4470,People!$A$2:$B$5, 2, FALSE)</f>
        <v>Chuck Magee</v>
      </c>
      <c r="W4470" s="3" t="str">
        <f>IFERROR(VLOOKUP($B4470, 'Returns'!$A$2:$B$801, 2, FALSE), "No")</f>
        <v>No</v>
      </c>
    </row>
    <row r="4471" spans="1:23" x14ac:dyDescent="0.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VLOOKUP($M4471,People!$A$2:$B$5, 2, FALSE)</f>
        <v>Chuck Magee</v>
      </c>
      <c r="W4471" s="3" t="str">
        <f>IFERROR(VLOOKUP($B4471, 'Returns'!$A$2:$B$801, 2, FALSE), "No")</f>
        <v>No</v>
      </c>
    </row>
    <row r="4472" spans="1:23" x14ac:dyDescent="0.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VLOOKUP($M4472,People!$A$2:$B$5, 2, FALSE)</f>
        <v>Chuck Magee</v>
      </c>
      <c r="W4472" s="3" t="str">
        <f>IFERROR(VLOOKUP($B4472, 'Returns'!$A$2:$B$801, 2, FALSE), "No")</f>
        <v>No</v>
      </c>
    </row>
    <row r="4473" spans="1:23" x14ac:dyDescent="0.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VLOOKUP($M4473,People!$A$2:$B$5, 2, FALSE)</f>
        <v>Chuck Magee</v>
      </c>
      <c r="W4473" s="3" t="str">
        <f>IFERROR(VLOOKUP($B4473, 'Returns'!$A$2:$B$801, 2, FALSE), "No")</f>
        <v>No</v>
      </c>
    </row>
    <row r="4474" spans="1:23" x14ac:dyDescent="0.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VLOOKUP($M4474,People!$A$2:$B$5, 2, FALSE)</f>
        <v>Chuck Magee</v>
      </c>
      <c r="W4474" s="3" t="str">
        <f>IFERROR(VLOOKUP($B4474, 'Returns'!$A$2:$B$801, 2, FALSE), "No")</f>
        <v>No</v>
      </c>
    </row>
    <row r="4475" spans="1:23" x14ac:dyDescent="0.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VLOOKUP($M4475,People!$A$2:$B$5, 2, FALSE)</f>
        <v>Chuck Magee</v>
      </c>
      <c r="W4475" s="3" t="str">
        <f>IFERROR(VLOOKUP($B4475, 'Returns'!$A$2:$B$801, 2, FALSE), "No")</f>
        <v>No</v>
      </c>
    </row>
    <row r="4476" spans="1:23" x14ac:dyDescent="0.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VLOOKUP($M4476,People!$A$2:$B$5, 2, FALSE)</f>
        <v>Chuck Magee</v>
      </c>
      <c r="W4476" s="3" t="str">
        <f>IFERROR(VLOOKUP($B4476, 'Returns'!$A$2:$B$801, 2, FALSE), "No")</f>
        <v>No</v>
      </c>
    </row>
    <row r="4477" spans="1:23" x14ac:dyDescent="0.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VLOOKUP($M4477,People!$A$2:$B$5, 2, FALSE)</f>
        <v>Chuck Magee</v>
      </c>
      <c r="W4477" s="3" t="str">
        <f>IFERROR(VLOOKUP($B4477, 'Returns'!$A$2:$B$801, 2, FALSE), "No")</f>
        <v>No</v>
      </c>
    </row>
    <row r="4478" spans="1:23" x14ac:dyDescent="0.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VLOOKUP($M4478,People!$A$2:$B$5, 2, FALSE)</f>
        <v>Chuck Magee</v>
      </c>
      <c r="W4478" s="3" t="str">
        <f>IFERROR(VLOOKUP($B4478, 'Returns'!$A$2:$B$801, 2, FALSE), "No")</f>
        <v>No</v>
      </c>
    </row>
    <row r="4479" spans="1:23" x14ac:dyDescent="0.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VLOOKUP($M4479,People!$A$2:$B$5, 2, FALSE)</f>
        <v>Kelly Williams</v>
      </c>
      <c r="W4479" s="3" t="str">
        <f>IFERROR(VLOOKUP($B4479, 'Returns'!$A$2:$B$801, 2, FALSE), "No")</f>
        <v>No</v>
      </c>
    </row>
    <row r="4480" spans="1:23" x14ac:dyDescent="0.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VLOOKUP($M4480,People!$A$2:$B$5, 2, FALSE)</f>
        <v>Kelly Williams</v>
      </c>
      <c r="W4480" s="3" t="str">
        <f>IFERROR(VLOOKUP($B4480, 'Returns'!$A$2:$B$801, 2, FALSE), "No")</f>
        <v>No</v>
      </c>
    </row>
    <row r="4481" spans="1:23" x14ac:dyDescent="0.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VLOOKUP($M4481,People!$A$2:$B$5, 2, FALSE)</f>
        <v>Chuck Magee</v>
      </c>
      <c r="W4481" s="3" t="str">
        <f>IFERROR(VLOOKUP($B4481, 'Returns'!$A$2:$B$801, 2, FALSE), "No")</f>
        <v>No</v>
      </c>
    </row>
    <row r="4482" spans="1:23" x14ac:dyDescent="0.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VLOOKUP($M4482,People!$A$2:$B$5, 2, FALSE)</f>
        <v>Anna Andreadi</v>
      </c>
      <c r="W4482" s="3" t="str">
        <f>IFERROR(VLOOKUP($B4482, 'Returns'!$A$2:$B$801, 2, FALSE), "No")</f>
        <v>No</v>
      </c>
    </row>
    <row r="4483" spans="1:23" x14ac:dyDescent="0.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VLOOKUP($M4483,People!$A$2:$B$5, 2, FALSE)</f>
        <v>Anna Andreadi</v>
      </c>
      <c r="W4483" s="3" t="str">
        <f>IFERROR(VLOOKUP($B4483, 'Returns'!$A$2:$B$801, 2, FALSE), "No")</f>
        <v>No</v>
      </c>
    </row>
    <row r="4484" spans="1:23" x14ac:dyDescent="0.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VLOOKUP($M4484,People!$A$2:$B$5, 2, FALSE)</f>
        <v>Anna Andreadi</v>
      </c>
      <c r="W4484" s="3" t="str">
        <f>IFERROR(VLOOKUP($B4484, 'Returns'!$A$2:$B$801, 2, FALSE), "No")</f>
        <v>No</v>
      </c>
    </row>
    <row r="4485" spans="1:23" x14ac:dyDescent="0.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VLOOKUP($M4485,People!$A$2:$B$5, 2, FALSE)</f>
        <v>Anna Andreadi</v>
      </c>
      <c r="W4485" s="3" t="str">
        <f>IFERROR(VLOOKUP($B4485, 'Returns'!$A$2:$B$801, 2, FALSE), "No")</f>
        <v>No</v>
      </c>
    </row>
    <row r="4486" spans="1:23" x14ac:dyDescent="0.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VLOOKUP($M4486,People!$A$2:$B$5, 2, FALSE)</f>
        <v>Anna Andreadi</v>
      </c>
      <c r="W4486" s="3" t="str">
        <f>IFERROR(VLOOKUP($B4486, 'Returns'!$A$2:$B$801, 2, FALSE), "No")</f>
        <v>No</v>
      </c>
    </row>
    <row r="4487" spans="1:23" x14ac:dyDescent="0.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VLOOKUP($M4487,People!$A$2:$B$5, 2, FALSE)</f>
        <v>Anna Andreadi</v>
      </c>
      <c r="W4487" s="3" t="str">
        <f>IFERROR(VLOOKUP($B4487, 'Returns'!$A$2:$B$801, 2, FALSE), "No")</f>
        <v>No</v>
      </c>
    </row>
    <row r="4488" spans="1:23" x14ac:dyDescent="0.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VLOOKUP($M4488,People!$A$2:$B$5, 2, FALSE)</f>
        <v>Anna Andreadi</v>
      </c>
      <c r="W4488" s="3" t="str">
        <f>IFERROR(VLOOKUP($B4488, 'Returns'!$A$2:$B$801, 2, FALSE), "No")</f>
        <v>No</v>
      </c>
    </row>
    <row r="4489" spans="1:23" x14ac:dyDescent="0.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VLOOKUP($M4489,People!$A$2:$B$5, 2, FALSE)</f>
        <v>Kelly Williams</v>
      </c>
      <c r="W4489" s="3" t="str">
        <f>IFERROR(VLOOKUP($B4489, 'Returns'!$A$2:$B$801, 2, FALSE), "No")</f>
        <v>No</v>
      </c>
    </row>
    <row r="4490" spans="1:23" x14ac:dyDescent="0.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VLOOKUP($M4490,People!$A$2:$B$5, 2, FALSE)</f>
        <v>Kelly Williams</v>
      </c>
      <c r="W4490" s="3" t="str">
        <f>IFERROR(VLOOKUP($B4490, 'Returns'!$A$2:$B$801, 2, FALSE), "No")</f>
        <v>No</v>
      </c>
    </row>
    <row r="4491" spans="1:23" x14ac:dyDescent="0.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VLOOKUP($M4491,People!$A$2:$B$5, 2, FALSE)</f>
        <v>Kelly Williams</v>
      </c>
      <c r="W4491" s="3" t="str">
        <f>IFERROR(VLOOKUP($B4491, 'Returns'!$A$2:$B$801, 2, FALSE), "No")</f>
        <v>No</v>
      </c>
    </row>
    <row r="4492" spans="1:23" x14ac:dyDescent="0.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VLOOKUP($M4492,People!$A$2:$B$5, 2, FALSE)</f>
        <v>Anna Andreadi</v>
      </c>
      <c r="W4492" s="3" t="str">
        <f>IFERROR(VLOOKUP($B4492, 'Returns'!$A$2:$B$801, 2, FALSE), "No")</f>
        <v>No</v>
      </c>
    </row>
    <row r="4493" spans="1:23" x14ac:dyDescent="0.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VLOOKUP($M4493,People!$A$2:$B$5, 2, FALSE)</f>
        <v>Chuck Magee</v>
      </c>
      <c r="W4493" s="3" t="str">
        <f>IFERROR(VLOOKUP($B4493, 'Returns'!$A$2:$B$801, 2, FALSE), "No")</f>
        <v>No</v>
      </c>
    </row>
    <row r="4494" spans="1:23" x14ac:dyDescent="0.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VLOOKUP($M4494,People!$A$2:$B$5, 2, FALSE)</f>
        <v>Chuck Magee</v>
      </c>
      <c r="W4494" s="3" t="str">
        <f>IFERROR(VLOOKUP($B4494, 'Returns'!$A$2:$B$801, 2, FALSE), "No")</f>
        <v>No</v>
      </c>
    </row>
    <row r="4495" spans="1:23" x14ac:dyDescent="0.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VLOOKUP($M4495,People!$A$2:$B$5, 2, FALSE)</f>
        <v>Chuck Magee</v>
      </c>
      <c r="W4495" s="3" t="str">
        <f>IFERROR(VLOOKUP($B4495, 'Returns'!$A$2:$B$801, 2, FALSE), "No")</f>
        <v>No</v>
      </c>
    </row>
    <row r="4496" spans="1:23" x14ac:dyDescent="0.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VLOOKUP($M4496,People!$A$2:$B$5, 2, FALSE)</f>
        <v>Chuck Magee</v>
      </c>
      <c r="W4496" s="3" t="str">
        <f>IFERROR(VLOOKUP($B4496, 'Returns'!$A$2:$B$801, 2, FALSE), "No")</f>
        <v>No</v>
      </c>
    </row>
    <row r="4497" spans="1:23" x14ac:dyDescent="0.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VLOOKUP($M4497,People!$A$2:$B$5, 2, FALSE)</f>
        <v>Anna Andreadi</v>
      </c>
      <c r="W4497" s="3" t="str">
        <f>IFERROR(VLOOKUP($B4497, 'Returns'!$A$2:$B$801, 2, FALSE), "No")</f>
        <v>Yes</v>
      </c>
    </row>
    <row r="4498" spans="1:23" x14ac:dyDescent="0.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VLOOKUP($M4498,People!$A$2:$B$5, 2, FALSE)</f>
        <v>Anna Andreadi</v>
      </c>
      <c r="W4498" s="3" t="str">
        <f>IFERROR(VLOOKUP($B4498, 'Returns'!$A$2:$B$801, 2, FALSE), "No")</f>
        <v>Yes</v>
      </c>
    </row>
    <row r="4499" spans="1:23" x14ac:dyDescent="0.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VLOOKUP($M4499,People!$A$2:$B$5, 2, FALSE)</f>
        <v>Chuck Magee</v>
      </c>
      <c r="W4499" s="3" t="str">
        <f>IFERROR(VLOOKUP($B4499, 'Returns'!$A$2:$B$801, 2, FALSE), "No")</f>
        <v>No</v>
      </c>
    </row>
    <row r="4500" spans="1:23" x14ac:dyDescent="0.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VLOOKUP($M4500,People!$A$2:$B$5, 2, FALSE)</f>
        <v>Anna Andreadi</v>
      </c>
      <c r="W4500" s="3" t="str">
        <f>IFERROR(VLOOKUP($B4500, 'Returns'!$A$2:$B$801, 2, FALSE), "No")</f>
        <v>No</v>
      </c>
    </row>
    <row r="4501" spans="1:23" x14ac:dyDescent="0.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VLOOKUP($M4501,People!$A$2:$B$5, 2, FALSE)</f>
        <v>Anna Andreadi</v>
      </c>
      <c r="W4501" s="3" t="str">
        <f>IFERROR(VLOOKUP($B4501, 'Returns'!$A$2:$B$801, 2, FALSE), "No")</f>
        <v>No</v>
      </c>
    </row>
    <row r="4502" spans="1:23" x14ac:dyDescent="0.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VLOOKUP($M4502,People!$A$2:$B$5, 2, FALSE)</f>
        <v>Anna Andreadi</v>
      </c>
      <c r="W4502" s="3" t="str">
        <f>IFERROR(VLOOKUP($B4502, 'Returns'!$A$2:$B$801, 2, FALSE), "No")</f>
        <v>No</v>
      </c>
    </row>
    <row r="4503" spans="1:23" x14ac:dyDescent="0.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VLOOKUP($M4503,People!$A$2:$B$5, 2, FALSE)</f>
        <v>Kelly Williams</v>
      </c>
      <c r="W4503" s="3" t="str">
        <f>IFERROR(VLOOKUP($B4503, 'Returns'!$A$2:$B$801, 2, FALSE), "No")</f>
        <v>No</v>
      </c>
    </row>
    <row r="4504" spans="1:23" x14ac:dyDescent="0.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VLOOKUP($M4504,People!$A$2:$B$5, 2, FALSE)</f>
        <v>Kelly Williams</v>
      </c>
      <c r="W4504" s="3" t="str">
        <f>IFERROR(VLOOKUP($B4504, 'Returns'!$A$2:$B$801, 2, FALSE), "No")</f>
        <v>No</v>
      </c>
    </row>
    <row r="4505" spans="1:23" x14ac:dyDescent="0.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VLOOKUP($M4505,People!$A$2:$B$5, 2, FALSE)</f>
        <v>Anna Andreadi</v>
      </c>
      <c r="W4505" s="3" t="str">
        <f>IFERROR(VLOOKUP($B4505, 'Returns'!$A$2:$B$801, 2, FALSE), "No")</f>
        <v>No</v>
      </c>
    </row>
    <row r="4506" spans="1:23" x14ac:dyDescent="0.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VLOOKUP($M4506,People!$A$2:$B$5, 2, FALSE)</f>
        <v>Anna Andreadi</v>
      </c>
      <c r="W4506" s="3" t="str">
        <f>IFERROR(VLOOKUP($B4506, 'Returns'!$A$2:$B$801, 2, FALSE), "No")</f>
        <v>No</v>
      </c>
    </row>
    <row r="4507" spans="1:23" x14ac:dyDescent="0.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VLOOKUP($M4507,People!$A$2:$B$5, 2, FALSE)</f>
        <v>Anna Andreadi</v>
      </c>
      <c r="W4507" s="3" t="str">
        <f>IFERROR(VLOOKUP($B4507, 'Returns'!$A$2:$B$801, 2, FALSE), "No")</f>
        <v>No</v>
      </c>
    </row>
    <row r="4508" spans="1:23" x14ac:dyDescent="0.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VLOOKUP($M4508,People!$A$2:$B$5, 2, FALSE)</f>
        <v>Anna Andreadi</v>
      </c>
      <c r="W4508" s="3" t="str">
        <f>IFERROR(VLOOKUP($B4508, 'Returns'!$A$2:$B$801, 2, FALSE), "No")</f>
        <v>No</v>
      </c>
    </row>
    <row r="4509" spans="1:23" x14ac:dyDescent="0.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VLOOKUP($M4509,People!$A$2:$B$5, 2, FALSE)</f>
        <v>Anna Andreadi</v>
      </c>
      <c r="W4509" s="3" t="str">
        <f>IFERROR(VLOOKUP($B4509, 'Returns'!$A$2:$B$801, 2, FALSE), "No")</f>
        <v>No</v>
      </c>
    </row>
    <row r="4510" spans="1:23" x14ac:dyDescent="0.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VLOOKUP($M4510,People!$A$2:$B$5, 2, FALSE)</f>
        <v>Anna Andreadi</v>
      </c>
      <c r="W4510" s="3" t="str">
        <f>IFERROR(VLOOKUP($B4510, 'Returns'!$A$2:$B$801, 2, FALSE), "No")</f>
        <v>No</v>
      </c>
    </row>
    <row r="4511" spans="1:23" x14ac:dyDescent="0.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VLOOKUP($M4511,People!$A$2:$B$5, 2, FALSE)</f>
        <v>Anna Andreadi</v>
      </c>
      <c r="W4511" s="3" t="str">
        <f>IFERROR(VLOOKUP($B4511, 'Returns'!$A$2:$B$801, 2, FALSE), "No")</f>
        <v>Yes</v>
      </c>
    </row>
    <row r="4512" spans="1:23" x14ac:dyDescent="0.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VLOOKUP($M4512,People!$A$2:$B$5, 2, FALSE)</f>
        <v>Kelly Williams</v>
      </c>
      <c r="W4512" s="3" t="str">
        <f>IFERROR(VLOOKUP($B4512, 'Returns'!$A$2:$B$801, 2, FALSE), "No")</f>
        <v>No</v>
      </c>
    </row>
    <row r="4513" spans="1:23" x14ac:dyDescent="0.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VLOOKUP($M4513,People!$A$2:$B$5, 2, FALSE)</f>
        <v>Kelly Williams</v>
      </c>
      <c r="W4513" s="3" t="str">
        <f>IFERROR(VLOOKUP($B4513, 'Returns'!$A$2:$B$801, 2, FALSE), "No")</f>
        <v>No</v>
      </c>
    </row>
    <row r="4514" spans="1:23" x14ac:dyDescent="0.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VLOOKUP($M4514,People!$A$2:$B$5, 2, FALSE)</f>
        <v>Anna Andreadi</v>
      </c>
      <c r="W4514" s="3" t="str">
        <f>IFERROR(VLOOKUP($B4514, 'Returns'!$A$2:$B$801, 2, FALSE), "No")</f>
        <v>No</v>
      </c>
    </row>
    <row r="4515" spans="1:23" x14ac:dyDescent="0.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VLOOKUP($M4515,People!$A$2:$B$5, 2, FALSE)</f>
        <v>Kelly Williams</v>
      </c>
      <c r="W4515" s="3" t="str">
        <f>IFERROR(VLOOKUP($B4515, 'Returns'!$A$2:$B$801, 2, FALSE), "No")</f>
        <v>No</v>
      </c>
    </row>
    <row r="4516" spans="1:23" x14ac:dyDescent="0.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VLOOKUP($M4516,People!$A$2:$B$5, 2, FALSE)</f>
        <v>Cassandra Brandow</v>
      </c>
      <c r="W4516" s="3" t="str">
        <f>IFERROR(VLOOKUP($B4516, 'Returns'!$A$2:$B$801, 2, FALSE), "No")</f>
        <v>Yes</v>
      </c>
    </row>
    <row r="4517" spans="1:23" x14ac:dyDescent="0.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VLOOKUP($M4517,People!$A$2:$B$5, 2, FALSE)</f>
        <v>Kelly Williams</v>
      </c>
      <c r="W4517" s="3" t="str">
        <f>IFERROR(VLOOKUP($B4517, 'Returns'!$A$2:$B$801, 2, FALSE), "No")</f>
        <v>No</v>
      </c>
    </row>
    <row r="4518" spans="1:23" x14ac:dyDescent="0.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VLOOKUP($M4518,People!$A$2:$B$5, 2, FALSE)</f>
        <v>Anna Andreadi</v>
      </c>
      <c r="W4518" s="3" t="str">
        <f>IFERROR(VLOOKUP($B4518, 'Returns'!$A$2:$B$801, 2, FALSE), "No")</f>
        <v>No</v>
      </c>
    </row>
    <row r="4519" spans="1:23" x14ac:dyDescent="0.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VLOOKUP($M4519,People!$A$2:$B$5, 2, FALSE)</f>
        <v>Anna Andreadi</v>
      </c>
      <c r="W4519" s="3" t="str">
        <f>IFERROR(VLOOKUP($B4519, 'Returns'!$A$2:$B$801, 2, FALSE), "No")</f>
        <v>No</v>
      </c>
    </row>
    <row r="4520" spans="1:23" x14ac:dyDescent="0.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VLOOKUP($M4520,People!$A$2:$B$5, 2, FALSE)</f>
        <v>Anna Andreadi</v>
      </c>
      <c r="W4520" s="3" t="str">
        <f>IFERROR(VLOOKUP($B4520, 'Returns'!$A$2:$B$801, 2, FALSE), "No")</f>
        <v>No</v>
      </c>
    </row>
    <row r="4521" spans="1:23" x14ac:dyDescent="0.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VLOOKUP($M4521,People!$A$2:$B$5, 2, FALSE)</f>
        <v>Cassandra Brandow</v>
      </c>
      <c r="W4521" s="3" t="str">
        <f>IFERROR(VLOOKUP($B4521, 'Returns'!$A$2:$B$801, 2, FALSE), "No")</f>
        <v>No</v>
      </c>
    </row>
    <row r="4522" spans="1:23" x14ac:dyDescent="0.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VLOOKUP($M4522,People!$A$2:$B$5, 2, FALSE)</f>
        <v>Kelly Williams</v>
      </c>
      <c r="W4522" s="3" t="str">
        <f>IFERROR(VLOOKUP($B4522, 'Returns'!$A$2:$B$801, 2, FALSE), "No")</f>
        <v>No</v>
      </c>
    </row>
    <row r="4523" spans="1:23" x14ac:dyDescent="0.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VLOOKUP($M4523,People!$A$2:$B$5, 2, FALSE)</f>
        <v>Kelly Williams</v>
      </c>
      <c r="W4523" s="3" t="str">
        <f>IFERROR(VLOOKUP($B4523, 'Returns'!$A$2:$B$801, 2, FALSE), "No")</f>
        <v>No</v>
      </c>
    </row>
    <row r="4524" spans="1:23" x14ac:dyDescent="0.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VLOOKUP($M4524,People!$A$2:$B$5, 2, FALSE)</f>
        <v>Anna Andreadi</v>
      </c>
      <c r="W4524" s="3" t="str">
        <f>IFERROR(VLOOKUP($B4524, 'Returns'!$A$2:$B$801, 2, FALSE), "No")</f>
        <v>No</v>
      </c>
    </row>
    <row r="4525" spans="1:23" x14ac:dyDescent="0.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VLOOKUP($M4525,People!$A$2:$B$5, 2, FALSE)</f>
        <v>Chuck Magee</v>
      </c>
      <c r="W4525" s="3" t="str">
        <f>IFERROR(VLOOKUP($B4525, 'Returns'!$A$2:$B$801, 2, FALSE), "No")</f>
        <v>No</v>
      </c>
    </row>
    <row r="4526" spans="1:23" x14ac:dyDescent="0.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VLOOKUP($M4526,People!$A$2:$B$5, 2, FALSE)</f>
        <v>Chuck Magee</v>
      </c>
      <c r="W4526" s="3" t="str">
        <f>IFERROR(VLOOKUP($B4526, 'Returns'!$A$2:$B$801, 2, FALSE), "No")</f>
        <v>No</v>
      </c>
    </row>
    <row r="4527" spans="1:23" x14ac:dyDescent="0.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VLOOKUP($M4527,People!$A$2:$B$5, 2, FALSE)</f>
        <v>Chuck Magee</v>
      </c>
      <c r="W4527" s="3" t="str">
        <f>IFERROR(VLOOKUP($B4527, 'Returns'!$A$2:$B$801, 2, FALSE), "No")</f>
        <v>Yes</v>
      </c>
    </row>
    <row r="4528" spans="1:23" x14ac:dyDescent="0.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VLOOKUP($M4528,People!$A$2:$B$5, 2, FALSE)</f>
        <v>Chuck Magee</v>
      </c>
      <c r="W4528" s="3" t="str">
        <f>IFERROR(VLOOKUP($B4528, 'Returns'!$A$2:$B$801, 2, FALSE), "No")</f>
        <v>Yes</v>
      </c>
    </row>
    <row r="4529" spans="1:23" x14ac:dyDescent="0.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VLOOKUP($M4529,People!$A$2:$B$5, 2, FALSE)</f>
        <v>Chuck Magee</v>
      </c>
      <c r="W4529" s="3" t="str">
        <f>IFERROR(VLOOKUP($B4529, 'Returns'!$A$2:$B$801, 2, FALSE), "No")</f>
        <v>Yes</v>
      </c>
    </row>
    <row r="4530" spans="1:23" x14ac:dyDescent="0.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VLOOKUP($M4530,People!$A$2:$B$5, 2, FALSE)</f>
        <v>Chuck Magee</v>
      </c>
      <c r="W4530" s="3" t="str">
        <f>IFERROR(VLOOKUP($B4530, 'Returns'!$A$2:$B$801, 2, FALSE), "No")</f>
        <v>No</v>
      </c>
    </row>
    <row r="4531" spans="1:23" x14ac:dyDescent="0.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VLOOKUP($M4531,People!$A$2:$B$5, 2, FALSE)</f>
        <v>Kelly Williams</v>
      </c>
      <c r="W4531" s="3" t="str">
        <f>IFERROR(VLOOKUP($B4531, 'Returns'!$A$2:$B$801, 2, FALSE), "No")</f>
        <v>No</v>
      </c>
    </row>
    <row r="4532" spans="1:23" x14ac:dyDescent="0.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VLOOKUP($M4532,People!$A$2:$B$5, 2, FALSE)</f>
        <v>Chuck Magee</v>
      </c>
      <c r="W4532" s="3" t="str">
        <f>IFERROR(VLOOKUP($B4532, 'Returns'!$A$2:$B$801, 2, FALSE), "No")</f>
        <v>No</v>
      </c>
    </row>
    <row r="4533" spans="1:23" x14ac:dyDescent="0.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VLOOKUP($M4533,People!$A$2:$B$5, 2, FALSE)</f>
        <v>Chuck Magee</v>
      </c>
      <c r="W4533" s="3" t="str">
        <f>IFERROR(VLOOKUP($B4533, 'Returns'!$A$2:$B$801, 2, FALSE), "No")</f>
        <v>No</v>
      </c>
    </row>
    <row r="4534" spans="1:23" x14ac:dyDescent="0.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VLOOKUP($M4534,People!$A$2:$B$5, 2, FALSE)</f>
        <v>Anna Andreadi</v>
      </c>
      <c r="W4534" s="3" t="str">
        <f>IFERROR(VLOOKUP($B4534, 'Returns'!$A$2:$B$801, 2, FALSE), "No")</f>
        <v>No</v>
      </c>
    </row>
    <row r="4535" spans="1:23" x14ac:dyDescent="0.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VLOOKUP($M4535,People!$A$2:$B$5, 2, FALSE)</f>
        <v>Anna Andreadi</v>
      </c>
      <c r="W4535" s="3" t="str">
        <f>IFERROR(VLOOKUP($B4535, 'Returns'!$A$2:$B$801, 2, FALSE), "No")</f>
        <v>No</v>
      </c>
    </row>
    <row r="4536" spans="1:23" x14ac:dyDescent="0.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VLOOKUP($M4536,People!$A$2:$B$5, 2, FALSE)</f>
        <v>Anna Andreadi</v>
      </c>
      <c r="W4536" s="3" t="str">
        <f>IFERROR(VLOOKUP($B4536, 'Returns'!$A$2:$B$801, 2, FALSE), "No")</f>
        <v>No</v>
      </c>
    </row>
    <row r="4537" spans="1:23" x14ac:dyDescent="0.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VLOOKUP($M4537,People!$A$2:$B$5, 2, FALSE)</f>
        <v>Anna Andreadi</v>
      </c>
      <c r="W4537" s="3" t="str">
        <f>IFERROR(VLOOKUP($B4537, 'Returns'!$A$2:$B$801, 2, FALSE), "No")</f>
        <v>No</v>
      </c>
    </row>
    <row r="4538" spans="1:23" x14ac:dyDescent="0.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VLOOKUP($M4538,People!$A$2:$B$5, 2, FALSE)</f>
        <v>Anna Andreadi</v>
      </c>
      <c r="W4538" s="3" t="str">
        <f>IFERROR(VLOOKUP($B4538, 'Returns'!$A$2:$B$801, 2, FALSE), "No")</f>
        <v>No</v>
      </c>
    </row>
    <row r="4539" spans="1:23" x14ac:dyDescent="0.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VLOOKUP($M4539,People!$A$2:$B$5, 2, FALSE)</f>
        <v>Anna Andreadi</v>
      </c>
      <c r="W4539" s="3" t="str">
        <f>IFERROR(VLOOKUP($B4539, 'Returns'!$A$2:$B$801, 2, FALSE), "No")</f>
        <v>No</v>
      </c>
    </row>
    <row r="4540" spans="1:23" x14ac:dyDescent="0.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VLOOKUP($M4540,People!$A$2:$B$5, 2, FALSE)</f>
        <v>Anna Andreadi</v>
      </c>
      <c r="W4540" s="3" t="str">
        <f>IFERROR(VLOOKUP($B4540, 'Returns'!$A$2:$B$801, 2, FALSE), "No")</f>
        <v>No</v>
      </c>
    </row>
    <row r="4541" spans="1:23" x14ac:dyDescent="0.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VLOOKUP($M4541,People!$A$2:$B$5, 2, FALSE)</f>
        <v>Chuck Magee</v>
      </c>
      <c r="W4541" s="3" t="str">
        <f>IFERROR(VLOOKUP($B4541, 'Returns'!$A$2:$B$801, 2, FALSE), "No")</f>
        <v>Yes</v>
      </c>
    </row>
    <row r="4542" spans="1:23" x14ac:dyDescent="0.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VLOOKUP($M4542,People!$A$2:$B$5, 2, FALSE)</f>
        <v>Chuck Magee</v>
      </c>
      <c r="W4542" s="3" t="str">
        <f>IFERROR(VLOOKUP($B4542, 'Returns'!$A$2:$B$801, 2, FALSE), "No")</f>
        <v>Yes</v>
      </c>
    </row>
    <row r="4543" spans="1:23" x14ac:dyDescent="0.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VLOOKUP($M4543,People!$A$2:$B$5, 2, FALSE)</f>
        <v>Kelly Williams</v>
      </c>
      <c r="W4543" s="3" t="str">
        <f>IFERROR(VLOOKUP($B4543, 'Returns'!$A$2:$B$801, 2, FALSE), "No")</f>
        <v>No</v>
      </c>
    </row>
    <row r="4544" spans="1:23" x14ac:dyDescent="0.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VLOOKUP($M4544,People!$A$2:$B$5, 2, FALSE)</f>
        <v>Kelly Williams</v>
      </c>
      <c r="W4544" s="3" t="str">
        <f>IFERROR(VLOOKUP($B4544, 'Returns'!$A$2:$B$801, 2, FALSE), "No")</f>
        <v>No</v>
      </c>
    </row>
    <row r="4545" spans="1:23" x14ac:dyDescent="0.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VLOOKUP($M4545,People!$A$2:$B$5, 2, FALSE)</f>
        <v>Kelly Williams</v>
      </c>
      <c r="W4545" s="3" t="str">
        <f>IFERROR(VLOOKUP($B4545, 'Returns'!$A$2:$B$801, 2, FALSE), "No")</f>
        <v>No</v>
      </c>
    </row>
    <row r="4546" spans="1:23" x14ac:dyDescent="0.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VLOOKUP($M4546,People!$A$2:$B$5, 2, FALSE)</f>
        <v>Kelly Williams</v>
      </c>
      <c r="W4546" s="3" t="str">
        <f>IFERROR(VLOOKUP($B4546, 'Returns'!$A$2:$B$801, 2, FALSE), "No")</f>
        <v>No</v>
      </c>
    </row>
    <row r="4547" spans="1:23" x14ac:dyDescent="0.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VLOOKUP($M4547,People!$A$2:$B$5, 2, FALSE)</f>
        <v>Kelly Williams</v>
      </c>
      <c r="W4547" s="3" t="str">
        <f>IFERROR(VLOOKUP($B4547, 'Returns'!$A$2:$B$801, 2, FALSE), "No")</f>
        <v>No</v>
      </c>
    </row>
    <row r="4548" spans="1:23" x14ac:dyDescent="0.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VLOOKUP($M4548,People!$A$2:$B$5, 2, FALSE)</f>
        <v>Kelly Williams</v>
      </c>
      <c r="W4548" s="3" t="str">
        <f>IFERROR(VLOOKUP($B4548, 'Returns'!$A$2:$B$801, 2, FALSE), "No")</f>
        <v>No</v>
      </c>
    </row>
    <row r="4549" spans="1:23" x14ac:dyDescent="0.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VLOOKUP($M4549,People!$A$2:$B$5, 2, FALSE)</f>
        <v>Kelly Williams</v>
      </c>
      <c r="W4549" s="3" t="str">
        <f>IFERROR(VLOOKUP($B4549, 'Returns'!$A$2:$B$801, 2, FALSE), "No")</f>
        <v>No</v>
      </c>
    </row>
    <row r="4550" spans="1:23" x14ac:dyDescent="0.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VLOOKUP($M4550,People!$A$2:$B$5, 2, FALSE)</f>
        <v>Kelly Williams</v>
      </c>
      <c r="W4550" s="3" t="str">
        <f>IFERROR(VLOOKUP($B4550, 'Returns'!$A$2:$B$801, 2, FALSE), "No")</f>
        <v>No</v>
      </c>
    </row>
    <row r="4551" spans="1:23" x14ac:dyDescent="0.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VLOOKUP($M4551,People!$A$2:$B$5, 2, FALSE)</f>
        <v>Kelly Williams</v>
      </c>
      <c r="W4551" s="3" t="str">
        <f>IFERROR(VLOOKUP($B4551, 'Returns'!$A$2:$B$801, 2, FALSE), "No")</f>
        <v>No</v>
      </c>
    </row>
    <row r="4552" spans="1:23" x14ac:dyDescent="0.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VLOOKUP($M4552,People!$A$2:$B$5, 2, FALSE)</f>
        <v>Chuck Magee</v>
      </c>
      <c r="W4552" s="3" t="str">
        <f>IFERROR(VLOOKUP($B4552, 'Returns'!$A$2:$B$801, 2, FALSE), "No")</f>
        <v>No</v>
      </c>
    </row>
    <row r="4553" spans="1:23" x14ac:dyDescent="0.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VLOOKUP($M4553,People!$A$2:$B$5, 2, FALSE)</f>
        <v>Anna Andreadi</v>
      </c>
      <c r="W4553" s="3" t="str">
        <f>IFERROR(VLOOKUP($B4553, 'Returns'!$A$2:$B$801, 2, FALSE), "No")</f>
        <v>No</v>
      </c>
    </row>
    <row r="4554" spans="1:23" x14ac:dyDescent="0.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VLOOKUP($M4554,People!$A$2:$B$5, 2, FALSE)</f>
        <v>Anna Andreadi</v>
      </c>
      <c r="W4554" s="3" t="str">
        <f>IFERROR(VLOOKUP($B4554, 'Returns'!$A$2:$B$801, 2, FALSE), "No")</f>
        <v>No</v>
      </c>
    </row>
    <row r="4555" spans="1:23" x14ac:dyDescent="0.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VLOOKUP($M4555,People!$A$2:$B$5, 2, FALSE)</f>
        <v>Anna Andreadi</v>
      </c>
      <c r="W4555" s="3" t="str">
        <f>IFERROR(VLOOKUP($B4555, 'Returns'!$A$2:$B$801, 2, FALSE), "No")</f>
        <v>No</v>
      </c>
    </row>
    <row r="4556" spans="1:23" x14ac:dyDescent="0.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VLOOKUP($M4556,People!$A$2:$B$5, 2, FALSE)</f>
        <v>Kelly Williams</v>
      </c>
      <c r="W4556" s="3" t="str">
        <f>IFERROR(VLOOKUP($B4556, 'Returns'!$A$2:$B$801, 2, FALSE), "No")</f>
        <v>No</v>
      </c>
    </row>
    <row r="4557" spans="1:23" x14ac:dyDescent="0.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VLOOKUP($M4557,People!$A$2:$B$5, 2, FALSE)</f>
        <v>Cassandra Brandow</v>
      </c>
      <c r="W4557" s="3" t="str">
        <f>IFERROR(VLOOKUP($B4557, 'Returns'!$A$2:$B$801, 2, FALSE), "No")</f>
        <v>No</v>
      </c>
    </row>
    <row r="4558" spans="1:23" x14ac:dyDescent="0.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VLOOKUP($M4558,People!$A$2:$B$5, 2, FALSE)</f>
        <v>Cassandra Brandow</v>
      </c>
      <c r="W4558" s="3" t="str">
        <f>IFERROR(VLOOKUP($B4558, 'Returns'!$A$2:$B$801, 2, FALSE), "No")</f>
        <v>No</v>
      </c>
    </row>
    <row r="4559" spans="1:23" x14ac:dyDescent="0.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VLOOKUP($M4559,People!$A$2:$B$5, 2, FALSE)</f>
        <v>Anna Andreadi</v>
      </c>
      <c r="W4559" s="3" t="str">
        <f>IFERROR(VLOOKUP($B4559, 'Returns'!$A$2:$B$801, 2, FALSE), "No")</f>
        <v>No</v>
      </c>
    </row>
    <row r="4560" spans="1:23" x14ac:dyDescent="0.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VLOOKUP($M4560,People!$A$2:$B$5, 2, FALSE)</f>
        <v>Kelly Williams</v>
      </c>
      <c r="W4560" s="3" t="str">
        <f>IFERROR(VLOOKUP($B4560, 'Returns'!$A$2:$B$801, 2, FALSE), "No")</f>
        <v>No</v>
      </c>
    </row>
    <row r="4561" spans="1:23" x14ac:dyDescent="0.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VLOOKUP($M4561,People!$A$2:$B$5, 2, FALSE)</f>
        <v>Kelly Williams</v>
      </c>
      <c r="W4561" s="3" t="str">
        <f>IFERROR(VLOOKUP($B4561, 'Returns'!$A$2:$B$801, 2, FALSE), "No")</f>
        <v>No</v>
      </c>
    </row>
    <row r="4562" spans="1:23" x14ac:dyDescent="0.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VLOOKUP($M4562,People!$A$2:$B$5, 2, FALSE)</f>
        <v>Anna Andreadi</v>
      </c>
      <c r="W4562" s="3" t="str">
        <f>IFERROR(VLOOKUP($B4562, 'Returns'!$A$2:$B$801, 2, FALSE), "No")</f>
        <v>No</v>
      </c>
    </row>
    <row r="4563" spans="1:23" x14ac:dyDescent="0.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VLOOKUP($M4563,People!$A$2:$B$5, 2, FALSE)</f>
        <v>Anna Andreadi</v>
      </c>
      <c r="W4563" s="3" t="str">
        <f>IFERROR(VLOOKUP($B4563, 'Returns'!$A$2:$B$801, 2, FALSE), "No")</f>
        <v>No</v>
      </c>
    </row>
    <row r="4564" spans="1:23" x14ac:dyDescent="0.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VLOOKUP($M4564,People!$A$2:$B$5, 2, FALSE)</f>
        <v>Anna Andreadi</v>
      </c>
      <c r="W4564" s="3" t="str">
        <f>IFERROR(VLOOKUP($B4564, 'Returns'!$A$2:$B$801, 2, FALSE), "No")</f>
        <v>No</v>
      </c>
    </row>
    <row r="4565" spans="1:23" x14ac:dyDescent="0.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VLOOKUP($M4565,People!$A$2:$B$5, 2, FALSE)</f>
        <v>Cassandra Brandow</v>
      </c>
      <c r="W4565" s="3" t="str">
        <f>IFERROR(VLOOKUP($B4565, 'Returns'!$A$2:$B$801, 2, FALSE), "No")</f>
        <v>No</v>
      </c>
    </row>
    <row r="4566" spans="1:23" x14ac:dyDescent="0.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VLOOKUP($M4566,People!$A$2:$B$5, 2, FALSE)</f>
        <v>Anna Andreadi</v>
      </c>
      <c r="W4566" s="3" t="str">
        <f>IFERROR(VLOOKUP($B4566, 'Returns'!$A$2:$B$801, 2, FALSE), "No")</f>
        <v>No</v>
      </c>
    </row>
    <row r="4567" spans="1:23" x14ac:dyDescent="0.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VLOOKUP($M4567,People!$A$2:$B$5, 2, FALSE)</f>
        <v>Cassandra Brandow</v>
      </c>
      <c r="W4567" s="3" t="str">
        <f>IFERROR(VLOOKUP($B4567, 'Returns'!$A$2:$B$801, 2, FALSE), "No")</f>
        <v>No</v>
      </c>
    </row>
    <row r="4568" spans="1:23" x14ac:dyDescent="0.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VLOOKUP($M4568,People!$A$2:$B$5, 2, FALSE)</f>
        <v>Cassandra Brandow</v>
      </c>
      <c r="W4568" s="3" t="str">
        <f>IFERROR(VLOOKUP($B4568, 'Returns'!$A$2:$B$801, 2, FALSE), "No")</f>
        <v>No</v>
      </c>
    </row>
    <row r="4569" spans="1:23" x14ac:dyDescent="0.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VLOOKUP($M4569,People!$A$2:$B$5, 2, FALSE)</f>
        <v>Cassandra Brandow</v>
      </c>
      <c r="W4569" s="3" t="str">
        <f>IFERROR(VLOOKUP($B4569, 'Returns'!$A$2:$B$801, 2, FALSE), "No")</f>
        <v>No</v>
      </c>
    </row>
    <row r="4570" spans="1:23" x14ac:dyDescent="0.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VLOOKUP($M4570,People!$A$2:$B$5, 2, FALSE)</f>
        <v>Kelly Williams</v>
      </c>
      <c r="W4570" s="3" t="str">
        <f>IFERROR(VLOOKUP($B4570, 'Returns'!$A$2:$B$801, 2, FALSE), "No")</f>
        <v>No</v>
      </c>
    </row>
    <row r="4571" spans="1:23" x14ac:dyDescent="0.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VLOOKUP($M4571,People!$A$2:$B$5, 2, FALSE)</f>
        <v>Anna Andreadi</v>
      </c>
      <c r="W4571" s="3" t="str">
        <f>IFERROR(VLOOKUP($B4571, 'Returns'!$A$2:$B$801, 2, FALSE), "No")</f>
        <v>No</v>
      </c>
    </row>
    <row r="4572" spans="1:23" x14ac:dyDescent="0.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VLOOKUP($M4572,People!$A$2:$B$5, 2, FALSE)</f>
        <v>Kelly Williams</v>
      </c>
      <c r="W4572" s="3" t="str">
        <f>IFERROR(VLOOKUP($B4572, 'Returns'!$A$2:$B$801, 2, FALSE), "No")</f>
        <v>No</v>
      </c>
    </row>
    <row r="4573" spans="1:23" x14ac:dyDescent="0.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VLOOKUP($M4573,People!$A$2:$B$5, 2, FALSE)</f>
        <v>Kelly Williams</v>
      </c>
      <c r="W4573" s="3" t="str">
        <f>IFERROR(VLOOKUP($B4573, 'Returns'!$A$2:$B$801, 2, FALSE), "No")</f>
        <v>No</v>
      </c>
    </row>
    <row r="4574" spans="1:23" x14ac:dyDescent="0.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VLOOKUP($M4574,People!$A$2:$B$5, 2, FALSE)</f>
        <v>Anna Andreadi</v>
      </c>
      <c r="W4574" s="3" t="str">
        <f>IFERROR(VLOOKUP($B4574, 'Returns'!$A$2:$B$801, 2, FALSE), "No")</f>
        <v>No</v>
      </c>
    </row>
    <row r="4575" spans="1:23" x14ac:dyDescent="0.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VLOOKUP($M4575,People!$A$2:$B$5, 2, FALSE)</f>
        <v>Kelly Williams</v>
      </c>
      <c r="W4575" s="3" t="str">
        <f>IFERROR(VLOOKUP($B4575, 'Returns'!$A$2:$B$801, 2, FALSE), "No")</f>
        <v>No</v>
      </c>
    </row>
    <row r="4576" spans="1:23" x14ac:dyDescent="0.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VLOOKUP($M4576,People!$A$2:$B$5, 2, FALSE)</f>
        <v>Kelly Williams</v>
      </c>
      <c r="W4576" s="3" t="str">
        <f>IFERROR(VLOOKUP($B4576, 'Returns'!$A$2:$B$801, 2, FALSE), "No")</f>
        <v>No</v>
      </c>
    </row>
    <row r="4577" spans="1:23" x14ac:dyDescent="0.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VLOOKUP($M4577,People!$A$2:$B$5, 2, FALSE)</f>
        <v>Kelly Williams</v>
      </c>
      <c r="W4577" s="3" t="str">
        <f>IFERROR(VLOOKUP($B4577, 'Returns'!$A$2:$B$801, 2, FALSE), "No")</f>
        <v>No</v>
      </c>
    </row>
    <row r="4578" spans="1:23" x14ac:dyDescent="0.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VLOOKUP($M4578,People!$A$2:$B$5, 2, FALSE)</f>
        <v>Kelly Williams</v>
      </c>
      <c r="W4578" s="3" t="str">
        <f>IFERROR(VLOOKUP($B4578, 'Returns'!$A$2:$B$801, 2, FALSE), "No")</f>
        <v>No</v>
      </c>
    </row>
    <row r="4579" spans="1:23" x14ac:dyDescent="0.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VLOOKUP($M4579,People!$A$2:$B$5, 2, FALSE)</f>
        <v>Anna Andreadi</v>
      </c>
      <c r="W4579" s="3" t="str">
        <f>IFERROR(VLOOKUP($B4579, 'Returns'!$A$2:$B$801, 2, FALSE), "No")</f>
        <v>No</v>
      </c>
    </row>
    <row r="4580" spans="1:23" x14ac:dyDescent="0.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VLOOKUP($M4580,People!$A$2:$B$5, 2, FALSE)</f>
        <v>Cassandra Brandow</v>
      </c>
      <c r="W4580" s="3" t="str">
        <f>IFERROR(VLOOKUP($B4580, 'Returns'!$A$2:$B$801, 2, FALSE), "No")</f>
        <v>No</v>
      </c>
    </row>
    <row r="4581" spans="1:23" x14ac:dyDescent="0.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VLOOKUP($M4581,People!$A$2:$B$5, 2, FALSE)</f>
        <v>Chuck Magee</v>
      </c>
      <c r="W4581" s="3" t="str">
        <f>IFERROR(VLOOKUP($B4581, 'Returns'!$A$2:$B$801, 2, FALSE), "No")</f>
        <v>No</v>
      </c>
    </row>
    <row r="4582" spans="1:23" x14ac:dyDescent="0.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VLOOKUP($M4582,People!$A$2:$B$5, 2, FALSE)</f>
        <v>Cassandra Brandow</v>
      </c>
      <c r="W4582" s="3" t="str">
        <f>IFERROR(VLOOKUP($B4582, 'Returns'!$A$2:$B$801, 2, FALSE), "No")</f>
        <v>No</v>
      </c>
    </row>
    <row r="4583" spans="1:23" x14ac:dyDescent="0.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VLOOKUP($M4583,People!$A$2:$B$5, 2, FALSE)</f>
        <v>Chuck Magee</v>
      </c>
      <c r="W4583" s="3" t="str">
        <f>IFERROR(VLOOKUP($B4583, 'Returns'!$A$2:$B$801, 2, FALSE), "No")</f>
        <v>No</v>
      </c>
    </row>
    <row r="4584" spans="1:23" x14ac:dyDescent="0.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VLOOKUP($M4584,People!$A$2:$B$5, 2, FALSE)</f>
        <v>Chuck Magee</v>
      </c>
      <c r="W4584" s="3" t="str">
        <f>IFERROR(VLOOKUP($B4584, 'Returns'!$A$2:$B$801, 2, FALSE), "No")</f>
        <v>No</v>
      </c>
    </row>
    <row r="4585" spans="1:23" x14ac:dyDescent="0.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VLOOKUP($M4585,People!$A$2:$B$5, 2, FALSE)</f>
        <v>Anna Andreadi</v>
      </c>
      <c r="W4585" s="3" t="str">
        <f>IFERROR(VLOOKUP($B4585, 'Returns'!$A$2:$B$801, 2, FALSE), "No")</f>
        <v>No</v>
      </c>
    </row>
    <row r="4586" spans="1:23" x14ac:dyDescent="0.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VLOOKUP($M4586,People!$A$2:$B$5, 2, FALSE)</f>
        <v>Anna Andreadi</v>
      </c>
      <c r="W4586" s="3" t="str">
        <f>IFERROR(VLOOKUP($B4586, 'Returns'!$A$2:$B$801, 2, FALSE), "No")</f>
        <v>No</v>
      </c>
    </row>
    <row r="4587" spans="1:23" x14ac:dyDescent="0.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VLOOKUP($M4587,People!$A$2:$B$5, 2, FALSE)</f>
        <v>Anna Andreadi</v>
      </c>
      <c r="W4587" s="3" t="str">
        <f>IFERROR(VLOOKUP($B4587, 'Returns'!$A$2:$B$801, 2, FALSE), "No")</f>
        <v>No</v>
      </c>
    </row>
    <row r="4588" spans="1:23" x14ac:dyDescent="0.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VLOOKUP($M4588,People!$A$2:$B$5, 2, FALSE)</f>
        <v>Anna Andreadi</v>
      </c>
      <c r="W4588" s="3" t="str">
        <f>IFERROR(VLOOKUP($B4588, 'Returns'!$A$2:$B$801, 2, FALSE), "No")</f>
        <v>No</v>
      </c>
    </row>
    <row r="4589" spans="1:23" x14ac:dyDescent="0.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VLOOKUP($M4589,People!$A$2:$B$5, 2, FALSE)</f>
        <v>Anna Andreadi</v>
      </c>
      <c r="W4589" s="3" t="str">
        <f>IFERROR(VLOOKUP($B4589, 'Returns'!$A$2:$B$801, 2, FALSE), "No")</f>
        <v>No</v>
      </c>
    </row>
    <row r="4590" spans="1:23" x14ac:dyDescent="0.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VLOOKUP($M4590,People!$A$2:$B$5, 2, FALSE)</f>
        <v>Anna Andreadi</v>
      </c>
      <c r="W4590" s="3" t="str">
        <f>IFERROR(VLOOKUP($B4590, 'Returns'!$A$2:$B$801, 2, FALSE), "No")</f>
        <v>No</v>
      </c>
    </row>
    <row r="4591" spans="1:23" x14ac:dyDescent="0.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VLOOKUP($M4591,People!$A$2:$B$5, 2, FALSE)</f>
        <v>Anna Andreadi</v>
      </c>
      <c r="W4591" s="3" t="str">
        <f>IFERROR(VLOOKUP($B4591, 'Returns'!$A$2:$B$801, 2, FALSE), "No")</f>
        <v>No</v>
      </c>
    </row>
    <row r="4592" spans="1:23" x14ac:dyDescent="0.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VLOOKUP($M4592,People!$A$2:$B$5, 2, FALSE)</f>
        <v>Anna Andreadi</v>
      </c>
      <c r="W4592" s="3" t="str">
        <f>IFERROR(VLOOKUP($B4592, 'Returns'!$A$2:$B$801, 2, FALSE), "No")</f>
        <v>No</v>
      </c>
    </row>
    <row r="4593" spans="1:23" x14ac:dyDescent="0.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VLOOKUP($M4593,People!$A$2:$B$5, 2, FALSE)</f>
        <v>Anna Andreadi</v>
      </c>
      <c r="W4593" s="3" t="str">
        <f>IFERROR(VLOOKUP($B4593, 'Returns'!$A$2:$B$801, 2, FALSE), "No")</f>
        <v>No</v>
      </c>
    </row>
    <row r="4594" spans="1:23" x14ac:dyDescent="0.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VLOOKUP($M4594,People!$A$2:$B$5, 2, FALSE)</f>
        <v>Anna Andreadi</v>
      </c>
      <c r="W4594" s="3" t="str">
        <f>IFERROR(VLOOKUP($B4594, 'Returns'!$A$2:$B$801, 2, FALSE), "No")</f>
        <v>No</v>
      </c>
    </row>
    <row r="4595" spans="1:23" x14ac:dyDescent="0.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VLOOKUP($M4595,People!$A$2:$B$5, 2, FALSE)</f>
        <v>Anna Andreadi</v>
      </c>
      <c r="W4595" s="3" t="str">
        <f>IFERROR(VLOOKUP($B4595, 'Returns'!$A$2:$B$801, 2, FALSE), "No")</f>
        <v>No</v>
      </c>
    </row>
    <row r="4596" spans="1:23" x14ac:dyDescent="0.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VLOOKUP($M4596,People!$A$2:$B$5, 2, FALSE)</f>
        <v>Anna Andreadi</v>
      </c>
      <c r="W4596" s="3" t="str">
        <f>IFERROR(VLOOKUP($B4596, 'Returns'!$A$2:$B$801, 2, FALSE), "No")</f>
        <v>No</v>
      </c>
    </row>
    <row r="4597" spans="1:23" x14ac:dyDescent="0.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VLOOKUP($M4597,People!$A$2:$B$5, 2, FALSE)</f>
        <v>Anna Andreadi</v>
      </c>
      <c r="W4597" s="3" t="str">
        <f>IFERROR(VLOOKUP($B4597, 'Returns'!$A$2:$B$801, 2, FALSE), "No")</f>
        <v>No</v>
      </c>
    </row>
    <row r="4598" spans="1:23" x14ac:dyDescent="0.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VLOOKUP($M4598,People!$A$2:$B$5, 2, FALSE)</f>
        <v>Chuck Magee</v>
      </c>
      <c r="W4598" s="3" t="str">
        <f>IFERROR(VLOOKUP($B4598, 'Returns'!$A$2:$B$801, 2, FALSE), "No")</f>
        <v>No</v>
      </c>
    </row>
    <row r="4599" spans="1:23" x14ac:dyDescent="0.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VLOOKUP($M4599,People!$A$2:$B$5, 2, FALSE)</f>
        <v>Kelly Williams</v>
      </c>
      <c r="W4599" s="3" t="str">
        <f>IFERROR(VLOOKUP($B4599, 'Returns'!$A$2:$B$801, 2, FALSE), "No")</f>
        <v>No</v>
      </c>
    </row>
    <row r="4600" spans="1:23" x14ac:dyDescent="0.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VLOOKUP($M4600,People!$A$2:$B$5, 2, FALSE)</f>
        <v>Kelly Williams</v>
      </c>
      <c r="W4600" s="3" t="str">
        <f>IFERROR(VLOOKUP($B4600, 'Returns'!$A$2:$B$801, 2, FALSE), "No")</f>
        <v>No</v>
      </c>
    </row>
    <row r="4601" spans="1:23" x14ac:dyDescent="0.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VLOOKUP($M4601,People!$A$2:$B$5, 2, FALSE)</f>
        <v>Chuck Magee</v>
      </c>
      <c r="W4601" s="3" t="str">
        <f>IFERROR(VLOOKUP($B4601, 'Returns'!$A$2:$B$801, 2, FALSE), "No")</f>
        <v>No</v>
      </c>
    </row>
    <row r="4602" spans="1:23" x14ac:dyDescent="0.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VLOOKUP($M4602,People!$A$2:$B$5, 2, FALSE)</f>
        <v>Chuck Magee</v>
      </c>
      <c r="W4602" s="3" t="str">
        <f>IFERROR(VLOOKUP($B4602, 'Returns'!$A$2:$B$801, 2, FALSE), "No")</f>
        <v>No</v>
      </c>
    </row>
    <row r="4603" spans="1:23" x14ac:dyDescent="0.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VLOOKUP($M4603,People!$A$2:$B$5, 2, FALSE)</f>
        <v>Chuck Magee</v>
      </c>
      <c r="W4603" s="3" t="str">
        <f>IFERROR(VLOOKUP($B4603, 'Returns'!$A$2:$B$801, 2, FALSE), "No")</f>
        <v>No</v>
      </c>
    </row>
    <row r="4604" spans="1:23" x14ac:dyDescent="0.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VLOOKUP($M4604,People!$A$2:$B$5, 2, FALSE)</f>
        <v>Cassandra Brandow</v>
      </c>
      <c r="W4604" s="3" t="str">
        <f>IFERROR(VLOOKUP($B4604, 'Returns'!$A$2:$B$801, 2, FALSE), "No")</f>
        <v>No</v>
      </c>
    </row>
    <row r="4605" spans="1:23" x14ac:dyDescent="0.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VLOOKUP($M4605,People!$A$2:$B$5, 2, FALSE)</f>
        <v>Cassandra Brandow</v>
      </c>
      <c r="W4605" s="3" t="str">
        <f>IFERROR(VLOOKUP($B4605, 'Returns'!$A$2:$B$801, 2, FALSE), "No")</f>
        <v>No</v>
      </c>
    </row>
    <row r="4606" spans="1:23" x14ac:dyDescent="0.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VLOOKUP($M4606,People!$A$2:$B$5, 2, FALSE)</f>
        <v>Cassandra Brandow</v>
      </c>
      <c r="W4606" s="3" t="str">
        <f>IFERROR(VLOOKUP($B4606, 'Returns'!$A$2:$B$801, 2, FALSE), "No")</f>
        <v>No</v>
      </c>
    </row>
    <row r="4607" spans="1:23" x14ac:dyDescent="0.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VLOOKUP($M4607,People!$A$2:$B$5, 2, FALSE)</f>
        <v>Cassandra Brandow</v>
      </c>
      <c r="W4607" s="3" t="str">
        <f>IFERROR(VLOOKUP($B4607, 'Returns'!$A$2:$B$801, 2, FALSE), "No")</f>
        <v>No</v>
      </c>
    </row>
    <row r="4608" spans="1:23" x14ac:dyDescent="0.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VLOOKUP($M4608,People!$A$2:$B$5, 2, FALSE)</f>
        <v>Chuck Magee</v>
      </c>
      <c r="W4608" s="3" t="str">
        <f>IFERROR(VLOOKUP($B4608, 'Returns'!$A$2:$B$801, 2, FALSE), "No")</f>
        <v>No</v>
      </c>
    </row>
    <row r="4609" spans="1:23" x14ac:dyDescent="0.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VLOOKUP($M4609,People!$A$2:$B$5, 2, FALSE)</f>
        <v>Chuck Magee</v>
      </c>
      <c r="W4609" s="3" t="str">
        <f>IFERROR(VLOOKUP($B4609, 'Returns'!$A$2:$B$801, 2, FALSE), "No")</f>
        <v>No</v>
      </c>
    </row>
    <row r="4610" spans="1:23" x14ac:dyDescent="0.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VLOOKUP($M4610,People!$A$2:$B$5, 2, FALSE)</f>
        <v>Chuck Magee</v>
      </c>
      <c r="W4610" s="3" t="str">
        <f>IFERROR(VLOOKUP($B4610, 'Returns'!$A$2:$B$801, 2, FALSE), "No")</f>
        <v>No</v>
      </c>
    </row>
    <row r="4611" spans="1:23" x14ac:dyDescent="0.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VLOOKUP($M4611,People!$A$2:$B$5, 2, FALSE)</f>
        <v>Chuck Magee</v>
      </c>
      <c r="W4611" s="3" t="str">
        <f>IFERROR(VLOOKUP($B4611, 'Returns'!$A$2:$B$801, 2, FALSE), "No")</f>
        <v>No</v>
      </c>
    </row>
    <row r="4612" spans="1:23" x14ac:dyDescent="0.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VLOOKUP($M4612,People!$A$2:$B$5, 2, FALSE)</f>
        <v>Anna Andreadi</v>
      </c>
      <c r="W4612" s="3" t="str">
        <f>IFERROR(VLOOKUP($B4612, 'Returns'!$A$2:$B$801, 2, FALSE), "No")</f>
        <v>No</v>
      </c>
    </row>
    <row r="4613" spans="1:23" x14ac:dyDescent="0.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VLOOKUP($M4613,People!$A$2:$B$5, 2, FALSE)</f>
        <v>Cassandra Brandow</v>
      </c>
      <c r="W4613" s="3" t="str">
        <f>IFERROR(VLOOKUP($B4613, 'Returns'!$A$2:$B$801, 2, FALSE), "No")</f>
        <v>No</v>
      </c>
    </row>
    <row r="4614" spans="1:23" x14ac:dyDescent="0.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VLOOKUP($M4614,People!$A$2:$B$5, 2, FALSE)</f>
        <v>Cassandra Brandow</v>
      </c>
      <c r="W4614" s="3" t="str">
        <f>IFERROR(VLOOKUP($B4614, 'Returns'!$A$2:$B$801, 2, FALSE), "No")</f>
        <v>No</v>
      </c>
    </row>
    <row r="4615" spans="1:23" x14ac:dyDescent="0.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VLOOKUP($M4615,People!$A$2:$B$5, 2, FALSE)</f>
        <v>Cassandra Brandow</v>
      </c>
      <c r="W4615" s="3" t="str">
        <f>IFERROR(VLOOKUP($B4615, 'Returns'!$A$2:$B$801, 2, FALSE), "No")</f>
        <v>No</v>
      </c>
    </row>
    <row r="4616" spans="1:23" x14ac:dyDescent="0.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VLOOKUP($M4616,People!$A$2:$B$5, 2, FALSE)</f>
        <v>Kelly Williams</v>
      </c>
      <c r="W4616" s="3" t="str">
        <f>IFERROR(VLOOKUP($B4616, 'Returns'!$A$2:$B$801, 2, FALSE), "No")</f>
        <v>No</v>
      </c>
    </row>
    <row r="4617" spans="1:23" x14ac:dyDescent="0.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VLOOKUP($M4617,People!$A$2:$B$5, 2, FALSE)</f>
        <v>Kelly Williams</v>
      </c>
      <c r="W4617" s="3" t="str">
        <f>IFERROR(VLOOKUP($B4617, 'Returns'!$A$2:$B$801, 2, FALSE), "No")</f>
        <v>No</v>
      </c>
    </row>
    <row r="4618" spans="1:23" x14ac:dyDescent="0.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VLOOKUP($M4618,People!$A$2:$B$5, 2, FALSE)</f>
        <v>Kelly Williams</v>
      </c>
      <c r="W4618" s="3" t="str">
        <f>IFERROR(VLOOKUP($B4618, 'Returns'!$A$2:$B$801, 2, FALSE), "No")</f>
        <v>No</v>
      </c>
    </row>
    <row r="4619" spans="1:23" x14ac:dyDescent="0.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VLOOKUP($M4619,People!$A$2:$B$5, 2, FALSE)</f>
        <v>Chuck Magee</v>
      </c>
      <c r="W4619" s="3" t="str">
        <f>IFERROR(VLOOKUP($B4619, 'Returns'!$A$2:$B$801, 2, FALSE), "No")</f>
        <v>No</v>
      </c>
    </row>
    <row r="4620" spans="1:23" x14ac:dyDescent="0.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VLOOKUP($M4620,People!$A$2:$B$5, 2, FALSE)</f>
        <v>Chuck Magee</v>
      </c>
      <c r="W4620" s="3" t="str">
        <f>IFERROR(VLOOKUP($B4620, 'Returns'!$A$2:$B$801, 2, FALSE), "No")</f>
        <v>No</v>
      </c>
    </row>
    <row r="4621" spans="1:23" x14ac:dyDescent="0.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VLOOKUP($M4621,People!$A$2:$B$5, 2, FALSE)</f>
        <v>Anna Andreadi</v>
      </c>
      <c r="W4621" s="3" t="str">
        <f>IFERROR(VLOOKUP($B4621, 'Returns'!$A$2:$B$801, 2, FALSE), "No")</f>
        <v>No</v>
      </c>
    </row>
    <row r="4622" spans="1:23" x14ac:dyDescent="0.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VLOOKUP($M4622,People!$A$2:$B$5, 2, FALSE)</f>
        <v>Anna Andreadi</v>
      </c>
      <c r="W4622" s="3" t="str">
        <f>IFERROR(VLOOKUP($B4622, 'Returns'!$A$2:$B$801, 2, FALSE), "No")</f>
        <v>No</v>
      </c>
    </row>
    <row r="4623" spans="1:23" x14ac:dyDescent="0.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VLOOKUP($M4623,People!$A$2:$B$5, 2, FALSE)</f>
        <v>Chuck Magee</v>
      </c>
      <c r="W4623" s="3" t="str">
        <f>IFERROR(VLOOKUP($B4623, 'Returns'!$A$2:$B$801, 2, FALSE), "No")</f>
        <v>No</v>
      </c>
    </row>
    <row r="4624" spans="1:23" x14ac:dyDescent="0.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VLOOKUP($M4624,People!$A$2:$B$5, 2, FALSE)</f>
        <v>Cassandra Brandow</v>
      </c>
      <c r="W4624" s="3" t="str">
        <f>IFERROR(VLOOKUP($B4624, 'Returns'!$A$2:$B$801, 2, FALSE), "No")</f>
        <v>No</v>
      </c>
    </row>
    <row r="4625" spans="1:23" x14ac:dyDescent="0.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VLOOKUP($M4625,People!$A$2:$B$5, 2, FALSE)</f>
        <v>Cassandra Brandow</v>
      </c>
      <c r="W4625" s="3" t="str">
        <f>IFERROR(VLOOKUP($B4625, 'Returns'!$A$2:$B$801, 2, FALSE), "No")</f>
        <v>No</v>
      </c>
    </row>
    <row r="4626" spans="1:23" x14ac:dyDescent="0.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VLOOKUP($M4626,People!$A$2:$B$5, 2, FALSE)</f>
        <v>Cassandra Brandow</v>
      </c>
      <c r="W4626" s="3" t="str">
        <f>IFERROR(VLOOKUP($B4626, 'Returns'!$A$2:$B$801, 2, FALSE), "No")</f>
        <v>No</v>
      </c>
    </row>
    <row r="4627" spans="1:23" x14ac:dyDescent="0.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VLOOKUP($M4627,People!$A$2:$B$5, 2, FALSE)</f>
        <v>Cassandra Brandow</v>
      </c>
      <c r="W4627" s="3" t="str">
        <f>IFERROR(VLOOKUP($B4627, 'Returns'!$A$2:$B$801, 2, FALSE), "No")</f>
        <v>No</v>
      </c>
    </row>
    <row r="4628" spans="1:23" x14ac:dyDescent="0.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VLOOKUP($M4628,People!$A$2:$B$5, 2, FALSE)</f>
        <v>Chuck Magee</v>
      </c>
      <c r="W4628" s="3" t="str">
        <f>IFERROR(VLOOKUP($B4628, 'Returns'!$A$2:$B$801, 2, FALSE), "No")</f>
        <v>No</v>
      </c>
    </row>
    <row r="4629" spans="1:23" x14ac:dyDescent="0.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VLOOKUP($M4629,People!$A$2:$B$5, 2, FALSE)</f>
        <v>Chuck Magee</v>
      </c>
      <c r="W4629" s="3" t="str">
        <f>IFERROR(VLOOKUP($B4629, 'Returns'!$A$2:$B$801, 2, FALSE), "No")</f>
        <v>No</v>
      </c>
    </row>
    <row r="4630" spans="1:23" x14ac:dyDescent="0.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VLOOKUP($M4630,People!$A$2:$B$5, 2, FALSE)</f>
        <v>Chuck Magee</v>
      </c>
      <c r="W4630" s="3" t="str">
        <f>IFERROR(VLOOKUP($B4630, 'Returns'!$A$2:$B$801, 2, FALSE), "No")</f>
        <v>No</v>
      </c>
    </row>
    <row r="4631" spans="1:23" x14ac:dyDescent="0.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VLOOKUP($M4631,People!$A$2:$B$5, 2, FALSE)</f>
        <v>Chuck Magee</v>
      </c>
      <c r="W4631" s="3" t="str">
        <f>IFERROR(VLOOKUP($B4631, 'Returns'!$A$2:$B$801, 2, FALSE), "No")</f>
        <v>No</v>
      </c>
    </row>
    <row r="4632" spans="1:23" x14ac:dyDescent="0.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VLOOKUP($M4632,People!$A$2:$B$5, 2, FALSE)</f>
        <v>Kelly Williams</v>
      </c>
      <c r="W4632" s="3" t="str">
        <f>IFERROR(VLOOKUP($B4632, 'Returns'!$A$2:$B$801, 2, FALSE), "No")</f>
        <v>No</v>
      </c>
    </row>
    <row r="4633" spans="1:23" x14ac:dyDescent="0.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VLOOKUP($M4633,People!$A$2:$B$5, 2, FALSE)</f>
        <v>Anna Andreadi</v>
      </c>
      <c r="W4633" s="3" t="str">
        <f>IFERROR(VLOOKUP($B4633, 'Returns'!$A$2:$B$801, 2, FALSE), "No")</f>
        <v>No</v>
      </c>
    </row>
    <row r="4634" spans="1:23" x14ac:dyDescent="0.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VLOOKUP($M4634,People!$A$2:$B$5, 2, FALSE)</f>
        <v>Anna Andreadi</v>
      </c>
      <c r="W4634" s="3" t="str">
        <f>IFERROR(VLOOKUP($B4634, 'Returns'!$A$2:$B$801, 2, FALSE), "No")</f>
        <v>No</v>
      </c>
    </row>
    <row r="4635" spans="1:23" x14ac:dyDescent="0.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VLOOKUP($M4635,People!$A$2:$B$5, 2, FALSE)</f>
        <v>Anna Andreadi</v>
      </c>
      <c r="W4635" s="3" t="str">
        <f>IFERROR(VLOOKUP($B4635, 'Returns'!$A$2:$B$801, 2, FALSE), "No")</f>
        <v>Yes</v>
      </c>
    </row>
    <row r="4636" spans="1:23" x14ac:dyDescent="0.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VLOOKUP($M4636,People!$A$2:$B$5, 2, FALSE)</f>
        <v>Anna Andreadi</v>
      </c>
      <c r="W4636" s="3" t="str">
        <f>IFERROR(VLOOKUP($B4636, 'Returns'!$A$2:$B$801, 2, FALSE), "No")</f>
        <v>Yes</v>
      </c>
    </row>
    <row r="4637" spans="1:23" x14ac:dyDescent="0.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VLOOKUP($M4637,People!$A$2:$B$5, 2, FALSE)</f>
        <v>Anna Andreadi</v>
      </c>
      <c r="W4637" s="3" t="str">
        <f>IFERROR(VLOOKUP($B4637, 'Returns'!$A$2:$B$801, 2, FALSE), "No")</f>
        <v>No</v>
      </c>
    </row>
    <row r="4638" spans="1:23" x14ac:dyDescent="0.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VLOOKUP($M4638,People!$A$2:$B$5, 2, FALSE)</f>
        <v>Anna Andreadi</v>
      </c>
      <c r="W4638" s="3" t="str">
        <f>IFERROR(VLOOKUP($B4638, 'Returns'!$A$2:$B$801, 2, FALSE), "No")</f>
        <v>No</v>
      </c>
    </row>
    <row r="4639" spans="1:23" x14ac:dyDescent="0.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VLOOKUP($M4639,People!$A$2:$B$5, 2, FALSE)</f>
        <v>Anna Andreadi</v>
      </c>
      <c r="W4639" s="3" t="str">
        <f>IFERROR(VLOOKUP($B4639, 'Returns'!$A$2:$B$801, 2, FALSE), "No")</f>
        <v>No</v>
      </c>
    </row>
    <row r="4640" spans="1:23" x14ac:dyDescent="0.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VLOOKUP($M4640,People!$A$2:$B$5, 2, FALSE)</f>
        <v>Anna Andreadi</v>
      </c>
      <c r="W4640" s="3" t="str">
        <f>IFERROR(VLOOKUP($B4640, 'Returns'!$A$2:$B$801, 2, FALSE), "No")</f>
        <v>No</v>
      </c>
    </row>
    <row r="4641" spans="1:23" x14ac:dyDescent="0.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VLOOKUP($M4641,People!$A$2:$B$5, 2, FALSE)</f>
        <v>Cassandra Brandow</v>
      </c>
      <c r="W4641" s="3" t="str">
        <f>IFERROR(VLOOKUP($B4641, 'Returns'!$A$2:$B$801, 2, FALSE), "No")</f>
        <v>No</v>
      </c>
    </row>
    <row r="4642" spans="1:23" x14ac:dyDescent="0.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VLOOKUP($M4642,People!$A$2:$B$5, 2, FALSE)</f>
        <v>Cassandra Brandow</v>
      </c>
      <c r="W4642" s="3" t="str">
        <f>IFERROR(VLOOKUP($B4642, 'Returns'!$A$2:$B$801, 2, FALSE), "No")</f>
        <v>No</v>
      </c>
    </row>
    <row r="4643" spans="1:23" x14ac:dyDescent="0.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VLOOKUP($M4643,People!$A$2:$B$5, 2, FALSE)</f>
        <v>Anna Andreadi</v>
      </c>
      <c r="W4643" s="3" t="str">
        <f>IFERROR(VLOOKUP($B4643, 'Returns'!$A$2:$B$801, 2, FALSE), "No")</f>
        <v>No</v>
      </c>
    </row>
    <row r="4644" spans="1:23" x14ac:dyDescent="0.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VLOOKUP($M4644,People!$A$2:$B$5, 2, FALSE)</f>
        <v>Anna Andreadi</v>
      </c>
      <c r="W4644" s="3" t="str">
        <f>IFERROR(VLOOKUP($B4644, 'Returns'!$A$2:$B$801, 2, FALSE), "No")</f>
        <v>No</v>
      </c>
    </row>
    <row r="4645" spans="1:23" x14ac:dyDescent="0.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VLOOKUP($M4645,People!$A$2:$B$5, 2, FALSE)</f>
        <v>Anna Andreadi</v>
      </c>
      <c r="W4645" s="3" t="str">
        <f>IFERROR(VLOOKUP($B4645, 'Returns'!$A$2:$B$801, 2, FALSE), "No")</f>
        <v>No</v>
      </c>
    </row>
    <row r="4646" spans="1:23" x14ac:dyDescent="0.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VLOOKUP($M4646,People!$A$2:$B$5, 2, FALSE)</f>
        <v>Anna Andreadi</v>
      </c>
      <c r="W4646" s="3" t="str">
        <f>IFERROR(VLOOKUP($B4646, 'Returns'!$A$2:$B$801, 2, FALSE), "No")</f>
        <v>No</v>
      </c>
    </row>
    <row r="4647" spans="1:23" x14ac:dyDescent="0.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VLOOKUP($M4647,People!$A$2:$B$5, 2, FALSE)</f>
        <v>Chuck Magee</v>
      </c>
      <c r="W4647" s="3" t="str">
        <f>IFERROR(VLOOKUP($B4647, 'Returns'!$A$2:$B$801, 2, FALSE), "No")</f>
        <v>No</v>
      </c>
    </row>
    <row r="4648" spans="1:23" x14ac:dyDescent="0.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VLOOKUP($M4648,People!$A$2:$B$5, 2, FALSE)</f>
        <v>Cassandra Brandow</v>
      </c>
      <c r="W4648" s="3" t="str">
        <f>IFERROR(VLOOKUP($B4648, 'Returns'!$A$2:$B$801, 2, FALSE), "No")</f>
        <v>No</v>
      </c>
    </row>
    <row r="4649" spans="1:23" x14ac:dyDescent="0.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VLOOKUP($M4649,People!$A$2:$B$5, 2, FALSE)</f>
        <v>Chuck Magee</v>
      </c>
      <c r="W4649" s="3" t="str">
        <f>IFERROR(VLOOKUP($B4649, 'Returns'!$A$2:$B$801, 2, FALSE), "No")</f>
        <v>No</v>
      </c>
    </row>
    <row r="4650" spans="1:23" x14ac:dyDescent="0.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VLOOKUP($M4650,People!$A$2:$B$5, 2, FALSE)</f>
        <v>Anna Andreadi</v>
      </c>
      <c r="W4650" s="3" t="str">
        <f>IFERROR(VLOOKUP($B4650, 'Returns'!$A$2:$B$801, 2, FALSE), "No")</f>
        <v>No</v>
      </c>
    </row>
    <row r="4651" spans="1:23" x14ac:dyDescent="0.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VLOOKUP($M4651,People!$A$2:$B$5, 2, FALSE)</f>
        <v>Anna Andreadi</v>
      </c>
      <c r="W4651" s="3" t="str">
        <f>IFERROR(VLOOKUP($B4651, 'Returns'!$A$2:$B$801, 2, FALSE), "No")</f>
        <v>No</v>
      </c>
    </row>
    <row r="4652" spans="1:23" x14ac:dyDescent="0.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VLOOKUP($M4652,People!$A$2:$B$5, 2, FALSE)</f>
        <v>Anna Andreadi</v>
      </c>
      <c r="W4652" s="3" t="str">
        <f>IFERROR(VLOOKUP($B4652, 'Returns'!$A$2:$B$801, 2, FALSE), "No")</f>
        <v>No</v>
      </c>
    </row>
    <row r="4653" spans="1:23" x14ac:dyDescent="0.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VLOOKUP($M4653,People!$A$2:$B$5, 2, FALSE)</f>
        <v>Anna Andreadi</v>
      </c>
      <c r="W4653" s="3" t="str">
        <f>IFERROR(VLOOKUP($B4653, 'Returns'!$A$2:$B$801, 2, FALSE), "No")</f>
        <v>No</v>
      </c>
    </row>
    <row r="4654" spans="1:23" x14ac:dyDescent="0.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VLOOKUP($M4654,People!$A$2:$B$5, 2, FALSE)</f>
        <v>Chuck Magee</v>
      </c>
      <c r="W4654" s="3" t="str">
        <f>IFERROR(VLOOKUP($B4654, 'Returns'!$A$2:$B$801, 2, FALSE), "No")</f>
        <v>No</v>
      </c>
    </row>
    <row r="4655" spans="1:23" x14ac:dyDescent="0.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VLOOKUP($M4655,People!$A$2:$B$5, 2, FALSE)</f>
        <v>Chuck Magee</v>
      </c>
      <c r="W4655" s="3" t="str">
        <f>IFERROR(VLOOKUP($B4655, 'Returns'!$A$2:$B$801, 2, FALSE), "No")</f>
        <v>No</v>
      </c>
    </row>
    <row r="4656" spans="1:23" x14ac:dyDescent="0.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VLOOKUP($M4656,People!$A$2:$B$5, 2, FALSE)</f>
        <v>Anna Andreadi</v>
      </c>
      <c r="W4656" s="3" t="str">
        <f>IFERROR(VLOOKUP($B4656, 'Returns'!$A$2:$B$801, 2, FALSE), "No")</f>
        <v>No</v>
      </c>
    </row>
    <row r="4657" spans="1:23" x14ac:dyDescent="0.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VLOOKUP($M4657,People!$A$2:$B$5, 2, FALSE)</f>
        <v>Kelly Williams</v>
      </c>
      <c r="W4657" s="3" t="str">
        <f>IFERROR(VLOOKUP($B4657, 'Returns'!$A$2:$B$801, 2, FALSE), "No")</f>
        <v>No</v>
      </c>
    </row>
    <row r="4658" spans="1:23" x14ac:dyDescent="0.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VLOOKUP($M4658,People!$A$2:$B$5, 2, FALSE)</f>
        <v>Chuck Magee</v>
      </c>
      <c r="W4658" s="3" t="str">
        <f>IFERROR(VLOOKUP($B4658, 'Returns'!$A$2:$B$801, 2, FALSE), "No")</f>
        <v>No</v>
      </c>
    </row>
    <row r="4659" spans="1:23" x14ac:dyDescent="0.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VLOOKUP($M4659,People!$A$2:$B$5, 2, FALSE)</f>
        <v>Chuck Magee</v>
      </c>
      <c r="W4659" s="3" t="str">
        <f>IFERROR(VLOOKUP($B4659, 'Returns'!$A$2:$B$801, 2, FALSE), "No")</f>
        <v>No</v>
      </c>
    </row>
    <row r="4660" spans="1:23" x14ac:dyDescent="0.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VLOOKUP($M4660,People!$A$2:$B$5, 2, FALSE)</f>
        <v>Chuck Magee</v>
      </c>
      <c r="W4660" s="3" t="str">
        <f>IFERROR(VLOOKUP($B4660, 'Returns'!$A$2:$B$801, 2, FALSE), "No")</f>
        <v>No</v>
      </c>
    </row>
    <row r="4661" spans="1:23" x14ac:dyDescent="0.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VLOOKUP($M4661,People!$A$2:$B$5, 2, FALSE)</f>
        <v>Chuck Magee</v>
      </c>
      <c r="W4661" s="3" t="str">
        <f>IFERROR(VLOOKUP($B4661, 'Returns'!$A$2:$B$801, 2, FALSE), "No")</f>
        <v>No</v>
      </c>
    </row>
    <row r="4662" spans="1:23" x14ac:dyDescent="0.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VLOOKUP($M4662,People!$A$2:$B$5, 2, FALSE)</f>
        <v>Chuck Magee</v>
      </c>
      <c r="W4662" s="3" t="str">
        <f>IFERROR(VLOOKUP($B4662, 'Returns'!$A$2:$B$801, 2, FALSE), "No")</f>
        <v>No</v>
      </c>
    </row>
    <row r="4663" spans="1:23" x14ac:dyDescent="0.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VLOOKUP($M4663,People!$A$2:$B$5, 2, FALSE)</f>
        <v>Chuck Magee</v>
      </c>
      <c r="W4663" s="3" t="str">
        <f>IFERROR(VLOOKUP($B4663, 'Returns'!$A$2:$B$801, 2, FALSE), "No")</f>
        <v>No</v>
      </c>
    </row>
    <row r="4664" spans="1:23" x14ac:dyDescent="0.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VLOOKUP($M4664,People!$A$2:$B$5, 2, FALSE)</f>
        <v>Chuck Magee</v>
      </c>
      <c r="W4664" s="3" t="str">
        <f>IFERROR(VLOOKUP($B4664, 'Returns'!$A$2:$B$801, 2, FALSE), "No")</f>
        <v>No</v>
      </c>
    </row>
    <row r="4665" spans="1:23" x14ac:dyDescent="0.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VLOOKUP($M4665,People!$A$2:$B$5, 2, FALSE)</f>
        <v>Cassandra Brandow</v>
      </c>
      <c r="W4665" s="3" t="str">
        <f>IFERROR(VLOOKUP($B4665, 'Returns'!$A$2:$B$801, 2, FALSE), "No")</f>
        <v>No</v>
      </c>
    </row>
    <row r="4666" spans="1:23" x14ac:dyDescent="0.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VLOOKUP($M4666,People!$A$2:$B$5, 2, FALSE)</f>
        <v>Cassandra Brandow</v>
      </c>
      <c r="W4666" s="3" t="str">
        <f>IFERROR(VLOOKUP($B4666, 'Returns'!$A$2:$B$801, 2, FALSE), "No")</f>
        <v>No</v>
      </c>
    </row>
    <row r="4667" spans="1:23" x14ac:dyDescent="0.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VLOOKUP($M4667,People!$A$2:$B$5, 2, FALSE)</f>
        <v>Cassandra Brandow</v>
      </c>
      <c r="W4667" s="3" t="str">
        <f>IFERROR(VLOOKUP($B4667, 'Returns'!$A$2:$B$801, 2, FALSE), "No")</f>
        <v>No</v>
      </c>
    </row>
    <row r="4668" spans="1:23" x14ac:dyDescent="0.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VLOOKUP($M4668,People!$A$2:$B$5, 2, FALSE)</f>
        <v>Anna Andreadi</v>
      </c>
      <c r="W4668" s="3" t="str">
        <f>IFERROR(VLOOKUP($B4668, 'Returns'!$A$2:$B$801, 2, FALSE), "No")</f>
        <v>Yes</v>
      </c>
    </row>
    <row r="4669" spans="1:23" x14ac:dyDescent="0.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VLOOKUP($M4669,People!$A$2:$B$5, 2, FALSE)</f>
        <v>Anna Andreadi</v>
      </c>
      <c r="W4669" s="3" t="str">
        <f>IFERROR(VLOOKUP($B4669, 'Returns'!$A$2:$B$801, 2, FALSE), "No")</f>
        <v>Yes</v>
      </c>
    </row>
    <row r="4670" spans="1:23" x14ac:dyDescent="0.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VLOOKUP($M4670,People!$A$2:$B$5, 2, FALSE)</f>
        <v>Kelly Williams</v>
      </c>
      <c r="W4670" s="3" t="str">
        <f>IFERROR(VLOOKUP($B4670, 'Returns'!$A$2:$B$801, 2, FALSE), "No")</f>
        <v>No</v>
      </c>
    </row>
    <row r="4671" spans="1:23" x14ac:dyDescent="0.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VLOOKUP($M4671,People!$A$2:$B$5, 2, FALSE)</f>
        <v>Kelly Williams</v>
      </c>
      <c r="W4671" s="3" t="str">
        <f>IFERROR(VLOOKUP($B4671, 'Returns'!$A$2:$B$801, 2, FALSE), "No")</f>
        <v>No</v>
      </c>
    </row>
    <row r="4672" spans="1:23" x14ac:dyDescent="0.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VLOOKUP($M4672,People!$A$2:$B$5, 2, FALSE)</f>
        <v>Kelly Williams</v>
      </c>
      <c r="W4672" s="3" t="str">
        <f>IFERROR(VLOOKUP($B4672, 'Returns'!$A$2:$B$801, 2, FALSE), "No")</f>
        <v>No</v>
      </c>
    </row>
    <row r="4673" spans="1:23" x14ac:dyDescent="0.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VLOOKUP($M4673,People!$A$2:$B$5, 2, FALSE)</f>
        <v>Kelly Williams</v>
      </c>
      <c r="W4673" s="3" t="str">
        <f>IFERROR(VLOOKUP($B4673, 'Returns'!$A$2:$B$801, 2, FALSE), "No")</f>
        <v>No</v>
      </c>
    </row>
    <row r="4674" spans="1:23" x14ac:dyDescent="0.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VLOOKUP($M4674,People!$A$2:$B$5, 2, FALSE)</f>
        <v>Kelly Williams</v>
      </c>
      <c r="W4674" s="3" t="str">
        <f>IFERROR(VLOOKUP($B4674, 'Returns'!$A$2:$B$801, 2, FALSE), "No")</f>
        <v>No</v>
      </c>
    </row>
    <row r="4675" spans="1:23" x14ac:dyDescent="0.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VLOOKUP($M4675,People!$A$2:$B$5, 2, FALSE)</f>
        <v>Kelly Williams</v>
      </c>
      <c r="W4675" s="3" t="str">
        <f>IFERROR(VLOOKUP($B4675, 'Returns'!$A$2:$B$801, 2, FALSE), "No")</f>
        <v>No</v>
      </c>
    </row>
    <row r="4676" spans="1:23" x14ac:dyDescent="0.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VLOOKUP($M4676,People!$A$2:$B$5, 2, FALSE)</f>
        <v>Kelly Williams</v>
      </c>
      <c r="W4676" s="3" t="str">
        <f>IFERROR(VLOOKUP($B4676, 'Returns'!$A$2:$B$801, 2, FALSE), "No")</f>
        <v>No</v>
      </c>
    </row>
    <row r="4677" spans="1:23" x14ac:dyDescent="0.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VLOOKUP($M4677,People!$A$2:$B$5, 2, FALSE)</f>
        <v>Chuck Magee</v>
      </c>
      <c r="W4677" s="3" t="str">
        <f>IFERROR(VLOOKUP($B4677, 'Returns'!$A$2:$B$801, 2, FALSE), "No")</f>
        <v>No</v>
      </c>
    </row>
    <row r="4678" spans="1:23" x14ac:dyDescent="0.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VLOOKUP($M4678,People!$A$2:$B$5, 2, FALSE)</f>
        <v>Anna Andreadi</v>
      </c>
      <c r="W4678" s="3" t="str">
        <f>IFERROR(VLOOKUP($B4678, 'Returns'!$A$2:$B$801, 2, FALSE), "No")</f>
        <v>No</v>
      </c>
    </row>
    <row r="4679" spans="1:23" x14ac:dyDescent="0.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VLOOKUP($M4679,People!$A$2:$B$5, 2, FALSE)</f>
        <v>Anna Andreadi</v>
      </c>
      <c r="W4679" s="3" t="str">
        <f>IFERROR(VLOOKUP($B4679, 'Returns'!$A$2:$B$801, 2, FALSE), "No")</f>
        <v>No</v>
      </c>
    </row>
    <row r="4680" spans="1:23" x14ac:dyDescent="0.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VLOOKUP($M4680,People!$A$2:$B$5, 2, FALSE)</f>
        <v>Anna Andreadi</v>
      </c>
      <c r="W4680" s="3" t="str">
        <f>IFERROR(VLOOKUP($B4680, 'Returns'!$A$2:$B$801, 2, FALSE), "No")</f>
        <v>No</v>
      </c>
    </row>
    <row r="4681" spans="1:23" x14ac:dyDescent="0.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VLOOKUP($M4681,People!$A$2:$B$5, 2, FALSE)</f>
        <v>Anna Andreadi</v>
      </c>
      <c r="W4681" s="3" t="str">
        <f>IFERROR(VLOOKUP($B4681, 'Returns'!$A$2:$B$801, 2, FALSE), "No")</f>
        <v>No</v>
      </c>
    </row>
    <row r="4682" spans="1:23" x14ac:dyDescent="0.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VLOOKUP($M4682,People!$A$2:$B$5, 2, FALSE)</f>
        <v>Anna Andreadi</v>
      </c>
      <c r="W4682" s="3" t="str">
        <f>IFERROR(VLOOKUP($B4682, 'Returns'!$A$2:$B$801, 2, FALSE), "No")</f>
        <v>No</v>
      </c>
    </row>
    <row r="4683" spans="1:23" x14ac:dyDescent="0.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VLOOKUP($M4683,People!$A$2:$B$5, 2, FALSE)</f>
        <v>Chuck Magee</v>
      </c>
      <c r="W4683" s="3" t="str">
        <f>IFERROR(VLOOKUP($B4683, 'Returns'!$A$2:$B$801, 2, FALSE), "No")</f>
        <v>No</v>
      </c>
    </row>
    <row r="4684" spans="1:23" x14ac:dyDescent="0.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VLOOKUP($M4684,People!$A$2:$B$5, 2, FALSE)</f>
        <v>Cassandra Brandow</v>
      </c>
      <c r="W4684" s="3" t="str">
        <f>IFERROR(VLOOKUP($B4684, 'Returns'!$A$2:$B$801, 2, FALSE), "No")</f>
        <v>No</v>
      </c>
    </row>
    <row r="4685" spans="1:23" x14ac:dyDescent="0.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VLOOKUP($M4685,People!$A$2:$B$5, 2, FALSE)</f>
        <v>Chuck Magee</v>
      </c>
      <c r="W4685" s="3" t="str">
        <f>IFERROR(VLOOKUP($B4685, 'Returns'!$A$2:$B$801, 2, FALSE), "No")</f>
        <v>No</v>
      </c>
    </row>
    <row r="4686" spans="1:23" x14ac:dyDescent="0.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VLOOKUP($M4686,People!$A$2:$B$5, 2, FALSE)</f>
        <v>Chuck Magee</v>
      </c>
      <c r="W4686" s="3" t="str">
        <f>IFERROR(VLOOKUP($B4686, 'Returns'!$A$2:$B$801, 2, FALSE), "No")</f>
        <v>No</v>
      </c>
    </row>
    <row r="4687" spans="1:23" x14ac:dyDescent="0.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VLOOKUP($M4687,People!$A$2:$B$5, 2, FALSE)</f>
        <v>Chuck Magee</v>
      </c>
      <c r="W4687" s="3" t="str">
        <f>IFERROR(VLOOKUP($B4687, 'Returns'!$A$2:$B$801, 2, FALSE), "No")</f>
        <v>No</v>
      </c>
    </row>
    <row r="4688" spans="1:23" x14ac:dyDescent="0.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VLOOKUP($M4688,People!$A$2:$B$5, 2, FALSE)</f>
        <v>Chuck Magee</v>
      </c>
      <c r="W4688" s="3" t="str">
        <f>IFERROR(VLOOKUP($B4688, 'Returns'!$A$2:$B$801, 2, FALSE), "No")</f>
        <v>No</v>
      </c>
    </row>
    <row r="4689" spans="1:23" x14ac:dyDescent="0.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VLOOKUP($M4689,People!$A$2:$B$5, 2, FALSE)</f>
        <v>Kelly Williams</v>
      </c>
      <c r="W4689" s="3" t="str">
        <f>IFERROR(VLOOKUP($B4689, 'Returns'!$A$2:$B$801, 2, FALSE), "No")</f>
        <v>No</v>
      </c>
    </row>
    <row r="4690" spans="1:23" x14ac:dyDescent="0.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VLOOKUP($M4690,People!$A$2:$B$5, 2, FALSE)</f>
        <v>Chuck Magee</v>
      </c>
      <c r="W4690" s="3" t="str">
        <f>IFERROR(VLOOKUP($B4690, 'Returns'!$A$2:$B$801, 2, FALSE), "No")</f>
        <v>No</v>
      </c>
    </row>
    <row r="4691" spans="1:23" x14ac:dyDescent="0.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VLOOKUP($M4691,People!$A$2:$B$5, 2, FALSE)</f>
        <v>Anna Andreadi</v>
      </c>
      <c r="W4691" s="3" t="str">
        <f>IFERROR(VLOOKUP($B4691, 'Returns'!$A$2:$B$801, 2, FALSE), "No")</f>
        <v>No</v>
      </c>
    </row>
    <row r="4692" spans="1:23" x14ac:dyDescent="0.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VLOOKUP($M4692,People!$A$2:$B$5, 2, FALSE)</f>
        <v>Anna Andreadi</v>
      </c>
      <c r="W4692" s="3" t="str">
        <f>IFERROR(VLOOKUP($B4692, 'Returns'!$A$2:$B$801, 2, FALSE), "No")</f>
        <v>No</v>
      </c>
    </row>
    <row r="4693" spans="1:23" x14ac:dyDescent="0.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VLOOKUP($M4693,People!$A$2:$B$5, 2, FALSE)</f>
        <v>Anna Andreadi</v>
      </c>
      <c r="W4693" s="3" t="str">
        <f>IFERROR(VLOOKUP($B4693, 'Returns'!$A$2:$B$801, 2, FALSE), "No")</f>
        <v>No</v>
      </c>
    </row>
    <row r="4694" spans="1:23" x14ac:dyDescent="0.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VLOOKUP($M4694,People!$A$2:$B$5, 2, FALSE)</f>
        <v>Anna Andreadi</v>
      </c>
      <c r="W4694" s="3" t="str">
        <f>IFERROR(VLOOKUP($B4694, 'Returns'!$A$2:$B$801, 2, FALSE), "No")</f>
        <v>No</v>
      </c>
    </row>
    <row r="4695" spans="1:23" x14ac:dyDescent="0.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VLOOKUP($M4695,People!$A$2:$B$5, 2, FALSE)</f>
        <v>Anna Andreadi</v>
      </c>
      <c r="W4695" s="3" t="str">
        <f>IFERROR(VLOOKUP($B4695, 'Returns'!$A$2:$B$801, 2, FALSE), "No")</f>
        <v>No</v>
      </c>
    </row>
    <row r="4696" spans="1:23" x14ac:dyDescent="0.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VLOOKUP($M4696,People!$A$2:$B$5, 2, FALSE)</f>
        <v>Kelly Williams</v>
      </c>
      <c r="W4696" s="3" t="str">
        <f>IFERROR(VLOOKUP($B4696, 'Returns'!$A$2:$B$801, 2, FALSE), "No")</f>
        <v>No</v>
      </c>
    </row>
    <row r="4697" spans="1:23" x14ac:dyDescent="0.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VLOOKUP($M4697,People!$A$2:$B$5, 2, FALSE)</f>
        <v>Kelly Williams</v>
      </c>
      <c r="W4697" s="3" t="str">
        <f>IFERROR(VLOOKUP($B4697, 'Returns'!$A$2:$B$801, 2, FALSE), "No")</f>
        <v>No</v>
      </c>
    </row>
    <row r="4698" spans="1:23" x14ac:dyDescent="0.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VLOOKUP($M4698,People!$A$2:$B$5, 2, FALSE)</f>
        <v>Kelly Williams</v>
      </c>
      <c r="W4698" s="3" t="str">
        <f>IFERROR(VLOOKUP($B4698, 'Returns'!$A$2:$B$801, 2, FALSE), "No")</f>
        <v>No</v>
      </c>
    </row>
    <row r="4699" spans="1:23" x14ac:dyDescent="0.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VLOOKUP($M4699,People!$A$2:$B$5, 2, FALSE)</f>
        <v>Kelly Williams</v>
      </c>
      <c r="W4699" s="3" t="str">
        <f>IFERROR(VLOOKUP($B4699, 'Returns'!$A$2:$B$801, 2, FALSE), "No")</f>
        <v>No</v>
      </c>
    </row>
    <row r="4700" spans="1:23" x14ac:dyDescent="0.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VLOOKUP($M4700,People!$A$2:$B$5, 2, FALSE)</f>
        <v>Kelly Williams</v>
      </c>
      <c r="W4700" s="3" t="str">
        <f>IFERROR(VLOOKUP($B4700, 'Returns'!$A$2:$B$801, 2, FALSE), "No")</f>
        <v>No</v>
      </c>
    </row>
    <row r="4701" spans="1:23" x14ac:dyDescent="0.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VLOOKUP($M4701,People!$A$2:$B$5, 2, FALSE)</f>
        <v>Kelly Williams</v>
      </c>
      <c r="W4701" s="3" t="str">
        <f>IFERROR(VLOOKUP($B4701, 'Returns'!$A$2:$B$801, 2, FALSE), "No")</f>
        <v>No</v>
      </c>
    </row>
    <row r="4702" spans="1:23" x14ac:dyDescent="0.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VLOOKUP($M4702,People!$A$2:$B$5, 2, FALSE)</f>
        <v>Kelly Williams</v>
      </c>
      <c r="W4702" s="3" t="str">
        <f>IFERROR(VLOOKUP($B4702, 'Returns'!$A$2:$B$801, 2, FALSE), "No")</f>
        <v>No</v>
      </c>
    </row>
    <row r="4703" spans="1:23" x14ac:dyDescent="0.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VLOOKUP($M4703,People!$A$2:$B$5, 2, FALSE)</f>
        <v>Kelly Williams</v>
      </c>
      <c r="W4703" s="3" t="str">
        <f>IFERROR(VLOOKUP($B4703, 'Returns'!$A$2:$B$801, 2, FALSE), "No")</f>
        <v>No</v>
      </c>
    </row>
    <row r="4704" spans="1:23" x14ac:dyDescent="0.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VLOOKUP($M4704,People!$A$2:$B$5, 2, FALSE)</f>
        <v>Kelly Williams</v>
      </c>
      <c r="W4704" s="3" t="str">
        <f>IFERROR(VLOOKUP($B4704, 'Returns'!$A$2:$B$801, 2, FALSE), "No")</f>
        <v>No</v>
      </c>
    </row>
    <row r="4705" spans="1:23" x14ac:dyDescent="0.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VLOOKUP($M4705,People!$A$2:$B$5, 2, FALSE)</f>
        <v>Kelly Williams</v>
      </c>
      <c r="W4705" s="3" t="str">
        <f>IFERROR(VLOOKUP($B4705, 'Returns'!$A$2:$B$801, 2, FALSE), "No")</f>
        <v>No</v>
      </c>
    </row>
    <row r="4706" spans="1:23" x14ac:dyDescent="0.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VLOOKUP($M4706,People!$A$2:$B$5, 2, FALSE)</f>
        <v>Chuck Magee</v>
      </c>
      <c r="W4706" s="3" t="str">
        <f>IFERROR(VLOOKUP($B4706, 'Returns'!$A$2:$B$801, 2, FALSE), "No")</f>
        <v>No</v>
      </c>
    </row>
    <row r="4707" spans="1:23" x14ac:dyDescent="0.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VLOOKUP($M4707,People!$A$2:$B$5, 2, FALSE)</f>
        <v>Chuck Magee</v>
      </c>
      <c r="W4707" s="3" t="str">
        <f>IFERROR(VLOOKUP($B4707, 'Returns'!$A$2:$B$801, 2, FALSE), "No")</f>
        <v>No</v>
      </c>
    </row>
    <row r="4708" spans="1:23" x14ac:dyDescent="0.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VLOOKUP($M4708,People!$A$2:$B$5, 2, FALSE)</f>
        <v>Chuck Magee</v>
      </c>
      <c r="W4708" s="3" t="str">
        <f>IFERROR(VLOOKUP($B4708, 'Returns'!$A$2:$B$801, 2, FALSE), "No")</f>
        <v>No</v>
      </c>
    </row>
    <row r="4709" spans="1:23" x14ac:dyDescent="0.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VLOOKUP($M4709,People!$A$2:$B$5, 2, FALSE)</f>
        <v>Anna Andreadi</v>
      </c>
      <c r="W4709" s="3" t="str">
        <f>IFERROR(VLOOKUP($B4709, 'Returns'!$A$2:$B$801, 2, FALSE), "No")</f>
        <v>No</v>
      </c>
    </row>
    <row r="4710" spans="1:23" x14ac:dyDescent="0.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VLOOKUP($M4710,People!$A$2:$B$5, 2, FALSE)</f>
        <v>Anna Andreadi</v>
      </c>
      <c r="W4710" s="3" t="str">
        <f>IFERROR(VLOOKUP($B4710, 'Returns'!$A$2:$B$801, 2, FALSE), "No")</f>
        <v>No</v>
      </c>
    </row>
    <row r="4711" spans="1:23" x14ac:dyDescent="0.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VLOOKUP($M4711,People!$A$2:$B$5, 2, FALSE)</f>
        <v>Anna Andreadi</v>
      </c>
      <c r="W4711" s="3" t="str">
        <f>IFERROR(VLOOKUP($B4711, 'Returns'!$A$2:$B$801, 2, FALSE), "No")</f>
        <v>No</v>
      </c>
    </row>
    <row r="4712" spans="1:23" x14ac:dyDescent="0.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VLOOKUP($M4712,People!$A$2:$B$5, 2, FALSE)</f>
        <v>Anna Andreadi</v>
      </c>
      <c r="W4712" s="3" t="str">
        <f>IFERROR(VLOOKUP($B4712, 'Returns'!$A$2:$B$801, 2, FALSE), "No")</f>
        <v>No</v>
      </c>
    </row>
    <row r="4713" spans="1:23" x14ac:dyDescent="0.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VLOOKUP($M4713,People!$A$2:$B$5, 2, FALSE)</f>
        <v>Chuck Magee</v>
      </c>
      <c r="W4713" s="3" t="str">
        <f>IFERROR(VLOOKUP($B4713, 'Returns'!$A$2:$B$801, 2, FALSE), "No")</f>
        <v>No</v>
      </c>
    </row>
    <row r="4714" spans="1:23" x14ac:dyDescent="0.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VLOOKUP($M4714,People!$A$2:$B$5, 2, FALSE)</f>
        <v>Kelly Williams</v>
      </c>
      <c r="W4714" s="3" t="str">
        <f>IFERROR(VLOOKUP($B4714, 'Returns'!$A$2:$B$801, 2, FALSE), "No")</f>
        <v>No</v>
      </c>
    </row>
    <row r="4715" spans="1:23" x14ac:dyDescent="0.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VLOOKUP($M4715,People!$A$2:$B$5, 2, FALSE)</f>
        <v>Kelly Williams</v>
      </c>
      <c r="W4715" s="3" t="str">
        <f>IFERROR(VLOOKUP($B4715, 'Returns'!$A$2:$B$801, 2, FALSE), "No")</f>
        <v>No</v>
      </c>
    </row>
    <row r="4716" spans="1:23" x14ac:dyDescent="0.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VLOOKUP($M4716,People!$A$2:$B$5, 2, FALSE)</f>
        <v>Anna Andreadi</v>
      </c>
      <c r="W4716" s="3" t="str">
        <f>IFERROR(VLOOKUP($B4716, 'Returns'!$A$2:$B$801, 2, FALSE), "No")</f>
        <v>No</v>
      </c>
    </row>
    <row r="4717" spans="1:23" x14ac:dyDescent="0.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VLOOKUP($M4717,People!$A$2:$B$5, 2, FALSE)</f>
        <v>Anna Andreadi</v>
      </c>
      <c r="W4717" s="3" t="str">
        <f>IFERROR(VLOOKUP($B4717, 'Returns'!$A$2:$B$801, 2, FALSE), "No")</f>
        <v>No</v>
      </c>
    </row>
    <row r="4718" spans="1:23" x14ac:dyDescent="0.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VLOOKUP($M4718,People!$A$2:$B$5, 2, FALSE)</f>
        <v>Anna Andreadi</v>
      </c>
      <c r="W4718" s="3" t="str">
        <f>IFERROR(VLOOKUP($B4718, 'Returns'!$A$2:$B$801, 2, FALSE), "No")</f>
        <v>No</v>
      </c>
    </row>
    <row r="4719" spans="1:23" x14ac:dyDescent="0.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VLOOKUP($M4719,People!$A$2:$B$5, 2, FALSE)</f>
        <v>Chuck Magee</v>
      </c>
      <c r="W4719" s="3" t="str">
        <f>IFERROR(VLOOKUP($B4719, 'Returns'!$A$2:$B$801, 2, FALSE), "No")</f>
        <v>No</v>
      </c>
    </row>
    <row r="4720" spans="1:23" x14ac:dyDescent="0.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VLOOKUP($M4720,People!$A$2:$B$5, 2, FALSE)</f>
        <v>Anna Andreadi</v>
      </c>
      <c r="W4720" s="3" t="str">
        <f>IFERROR(VLOOKUP($B4720, 'Returns'!$A$2:$B$801, 2, FALSE), "No")</f>
        <v>Yes</v>
      </c>
    </row>
    <row r="4721" spans="1:23" x14ac:dyDescent="0.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VLOOKUP($M4721,People!$A$2:$B$5, 2, FALSE)</f>
        <v>Anna Andreadi</v>
      </c>
      <c r="W4721" s="3" t="str">
        <f>IFERROR(VLOOKUP($B4721, 'Returns'!$A$2:$B$801, 2, FALSE), "No")</f>
        <v>Yes</v>
      </c>
    </row>
    <row r="4722" spans="1:23" x14ac:dyDescent="0.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VLOOKUP($M4722,People!$A$2:$B$5, 2, FALSE)</f>
        <v>Anna Andreadi</v>
      </c>
      <c r="W4722" s="3" t="str">
        <f>IFERROR(VLOOKUP($B4722, 'Returns'!$A$2:$B$801, 2, FALSE), "No")</f>
        <v>Yes</v>
      </c>
    </row>
    <row r="4723" spans="1:23" x14ac:dyDescent="0.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VLOOKUP($M4723,People!$A$2:$B$5, 2, FALSE)</f>
        <v>Kelly Williams</v>
      </c>
      <c r="W4723" s="3" t="str">
        <f>IFERROR(VLOOKUP($B4723, 'Returns'!$A$2:$B$801, 2, FALSE), "No")</f>
        <v>No</v>
      </c>
    </row>
    <row r="4724" spans="1:23" x14ac:dyDescent="0.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VLOOKUP($M4724,People!$A$2:$B$5, 2, FALSE)</f>
        <v>Anna Andreadi</v>
      </c>
      <c r="W4724" s="3" t="str">
        <f>IFERROR(VLOOKUP($B4724, 'Returns'!$A$2:$B$801, 2, FALSE), "No")</f>
        <v>No</v>
      </c>
    </row>
    <row r="4725" spans="1:23" x14ac:dyDescent="0.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VLOOKUP($M4725,People!$A$2:$B$5, 2, FALSE)</f>
        <v>Cassandra Brandow</v>
      </c>
      <c r="W4725" s="3" t="str">
        <f>IFERROR(VLOOKUP($B4725, 'Returns'!$A$2:$B$801, 2, FALSE), "No")</f>
        <v>No</v>
      </c>
    </row>
    <row r="4726" spans="1:23" x14ac:dyDescent="0.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VLOOKUP($M4726,People!$A$2:$B$5, 2, FALSE)</f>
        <v>Cassandra Brandow</v>
      </c>
      <c r="W4726" s="3" t="str">
        <f>IFERROR(VLOOKUP($B4726, 'Returns'!$A$2:$B$801, 2, FALSE), "No")</f>
        <v>No</v>
      </c>
    </row>
    <row r="4727" spans="1:23" x14ac:dyDescent="0.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VLOOKUP($M4727,People!$A$2:$B$5, 2, FALSE)</f>
        <v>Cassandra Brandow</v>
      </c>
      <c r="W4727" s="3" t="str">
        <f>IFERROR(VLOOKUP($B4727, 'Returns'!$A$2:$B$801, 2, FALSE), "No")</f>
        <v>No</v>
      </c>
    </row>
    <row r="4728" spans="1:23" x14ac:dyDescent="0.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VLOOKUP($M4728,People!$A$2:$B$5, 2, FALSE)</f>
        <v>Chuck Magee</v>
      </c>
      <c r="W4728" s="3" t="str">
        <f>IFERROR(VLOOKUP($B4728, 'Returns'!$A$2:$B$801, 2, FALSE), "No")</f>
        <v>No</v>
      </c>
    </row>
    <row r="4729" spans="1:23" x14ac:dyDescent="0.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VLOOKUP($M4729,People!$A$2:$B$5, 2, FALSE)</f>
        <v>Chuck Magee</v>
      </c>
      <c r="W4729" s="3" t="str">
        <f>IFERROR(VLOOKUP($B4729, 'Returns'!$A$2:$B$801, 2, FALSE), "No")</f>
        <v>No</v>
      </c>
    </row>
    <row r="4730" spans="1:23" x14ac:dyDescent="0.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VLOOKUP($M4730,People!$A$2:$B$5, 2, FALSE)</f>
        <v>Anna Andreadi</v>
      </c>
      <c r="W4730" s="3" t="str">
        <f>IFERROR(VLOOKUP($B4730, 'Returns'!$A$2:$B$801, 2, FALSE), "No")</f>
        <v>No</v>
      </c>
    </row>
    <row r="4731" spans="1:23" x14ac:dyDescent="0.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VLOOKUP($M4731,People!$A$2:$B$5, 2, FALSE)</f>
        <v>Kelly Williams</v>
      </c>
      <c r="W4731" s="3" t="str">
        <f>IFERROR(VLOOKUP($B4731, 'Returns'!$A$2:$B$801, 2, FALSE), "No")</f>
        <v>No</v>
      </c>
    </row>
    <row r="4732" spans="1:23" x14ac:dyDescent="0.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VLOOKUP($M4732,People!$A$2:$B$5, 2, FALSE)</f>
        <v>Anna Andreadi</v>
      </c>
      <c r="W4732" s="3" t="str">
        <f>IFERROR(VLOOKUP($B4732, 'Returns'!$A$2:$B$801, 2, FALSE), "No")</f>
        <v>No</v>
      </c>
    </row>
    <row r="4733" spans="1:23" x14ac:dyDescent="0.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VLOOKUP($M4733,People!$A$2:$B$5, 2, FALSE)</f>
        <v>Anna Andreadi</v>
      </c>
      <c r="W4733" s="3" t="str">
        <f>IFERROR(VLOOKUP($B4733, 'Returns'!$A$2:$B$801, 2, FALSE), "No")</f>
        <v>No</v>
      </c>
    </row>
    <row r="4734" spans="1:23" x14ac:dyDescent="0.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VLOOKUP($M4734,People!$A$2:$B$5, 2, FALSE)</f>
        <v>Anna Andreadi</v>
      </c>
      <c r="W4734" s="3" t="str">
        <f>IFERROR(VLOOKUP($B4734, 'Returns'!$A$2:$B$801, 2, FALSE), "No")</f>
        <v>No</v>
      </c>
    </row>
    <row r="4735" spans="1:23" x14ac:dyDescent="0.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VLOOKUP($M4735,People!$A$2:$B$5, 2, FALSE)</f>
        <v>Anna Andreadi</v>
      </c>
      <c r="W4735" s="3" t="str">
        <f>IFERROR(VLOOKUP($B4735, 'Returns'!$A$2:$B$801, 2, FALSE), "No")</f>
        <v>No</v>
      </c>
    </row>
    <row r="4736" spans="1:23" x14ac:dyDescent="0.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VLOOKUP($M4736,People!$A$2:$B$5, 2, FALSE)</f>
        <v>Chuck Magee</v>
      </c>
      <c r="W4736" s="3" t="str">
        <f>IFERROR(VLOOKUP($B4736, 'Returns'!$A$2:$B$801, 2, FALSE), "No")</f>
        <v>No</v>
      </c>
    </row>
    <row r="4737" spans="1:23" x14ac:dyDescent="0.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VLOOKUP($M4737,People!$A$2:$B$5, 2, FALSE)</f>
        <v>Chuck Magee</v>
      </c>
      <c r="W4737" s="3" t="str">
        <f>IFERROR(VLOOKUP($B4737, 'Returns'!$A$2:$B$801, 2, FALSE), "No")</f>
        <v>No</v>
      </c>
    </row>
    <row r="4738" spans="1:23" x14ac:dyDescent="0.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VLOOKUP($M4738,People!$A$2:$B$5, 2, FALSE)</f>
        <v>Chuck Magee</v>
      </c>
      <c r="W4738" s="3" t="str">
        <f>IFERROR(VLOOKUP($B4738, 'Returns'!$A$2:$B$801, 2, FALSE), "No")</f>
        <v>No</v>
      </c>
    </row>
    <row r="4739" spans="1:23" x14ac:dyDescent="0.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VLOOKUP($M4739,People!$A$2:$B$5, 2, FALSE)</f>
        <v>Chuck Magee</v>
      </c>
      <c r="W4739" s="3" t="str">
        <f>IFERROR(VLOOKUP($B4739, 'Returns'!$A$2:$B$801, 2, FALSE), "No")</f>
        <v>No</v>
      </c>
    </row>
    <row r="4740" spans="1:23" x14ac:dyDescent="0.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VLOOKUP($M4740,People!$A$2:$B$5, 2, FALSE)</f>
        <v>Anna Andreadi</v>
      </c>
      <c r="W4740" s="3" t="str">
        <f>IFERROR(VLOOKUP($B4740, 'Returns'!$A$2:$B$801, 2, FALSE), "No")</f>
        <v>No</v>
      </c>
    </row>
    <row r="4741" spans="1:23" x14ac:dyDescent="0.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VLOOKUP($M4741,People!$A$2:$B$5, 2, FALSE)</f>
        <v>Anna Andreadi</v>
      </c>
      <c r="W4741" s="3" t="str">
        <f>IFERROR(VLOOKUP($B4741, 'Returns'!$A$2:$B$801, 2, FALSE), "No")</f>
        <v>No</v>
      </c>
    </row>
    <row r="4742" spans="1:23" x14ac:dyDescent="0.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VLOOKUP($M4742,People!$A$2:$B$5, 2, FALSE)</f>
        <v>Anna Andreadi</v>
      </c>
      <c r="W4742" s="3" t="str">
        <f>IFERROR(VLOOKUP($B4742, 'Returns'!$A$2:$B$801, 2, FALSE), "No")</f>
        <v>No</v>
      </c>
    </row>
    <row r="4743" spans="1:23" x14ac:dyDescent="0.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VLOOKUP($M4743,People!$A$2:$B$5, 2, FALSE)</f>
        <v>Anna Andreadi</v>
      </c>
      <c r="W4743" s="3" t="str">
        <f>IFERROR(VLOOKUP($B4743, 'Returns'!$A$2:$B$801, 2, FALSE), "No")</f>
        <v>No</v>
      </c>
    </row>
    <row r="4744" spans="1:23" x14ac:dyDescent="0.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VLOOKUP($M4744,People!$A$2:$B$5, 2, FALSE)</f>
        <v>Anna Andreadi</v>
      </c>
      <c r="W4744" s="3" t="str">
        <f>IFERROR(VLOOKUP($B4744, 'Returns'!$A$2:$B$801, 2, FALSE), "No")</f>
        <v>No</v>
      </c>
    </row>
    <row r="4745" spans="1:23" x14ac:dyDescent="0.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VLOOKUP($M4745,People!$A$2:$B$5, 2, FALSE)</f>
        <v>Kelly Williams</v>
      </c>
      <c r="W4745" s="3" t="str">
        <f>IFERROR(VLOOKUP($B4745, 'Returns'!$A$2:$B$801, 2, FALSE), "No")</f>
        <v>No</v>
      </c>
    </row>
    <row r="4746" spans="1:23" x14ac:dyDescent="0.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VLOOKUP($M4746,People!$A$2:$B$5, 2, FALSE)</f>
        <v>Kelly Williams</v>
      </c>
      <c r="W4746" s="3" t="str">
        <f>IFERROR(VLOOKUP($B4746, 'Returns'!$A$2:$B$801, 2, FALSE), "No")</f>
        <v>No</v>
      </c>
    </row>
    <row r="4747" spans="1:23" x14ac:dyDescent="0.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VLOOKUP($M4747,People!$A$2:$B$5, 2, FALSE)</f>
        <v>Kelly Williams</v>
      </c>
      <c r="W4747" s="3" t="str">
        <f>IFERROR(VLOOKUP($B4747, 'Returns'!$A$2:$B$801, 2, FALSE), "No")</f>
        <v>No</v>
      </c>
    </row>
    <row r="4748" spans="1:23" x14ac:dyDescent="0.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VLOOKUP($M4748,People!$A$2:$B$5, 2, FALSE)</f>
        <v>Kelly Williams</v>
      </c>
      <c r="W4748" s="3" t="str">
        <f>IFERROR(VLOOKUP($B4748, 'Returns'!$A$2:$B$801, 2, FALSE), "No")</f>
        <v>No</v>
      </c>
    </row>
    <row r="4749" spans="1:23" x14ac:dyDescent="0.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VLOOKUP($M4749,People!$A$2:$B$5, 2, FALSE)</f>
        <v>Anna Andreadi</v>
      </c>
      <c r="W4749" s="3" t="str">
        <f>IFERROR(VLOOKUP($B4749, 'Returns'!$A$2:$B$801, 2, FALSE), "No")</f>
        <v>No</v>
      </c>
    </row>
    <row r="4750" spans="1:23" x14ac:dyDescent="0.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VLOOKUP($M4750,People!$A$2:$B$5, 2, FALSE)</f>
        <v>Anna Andreadi</v>
      </c>
      <c r="W4750" s="3" t="str">
        <f>IFERROR(VLOOKUP($B4750, 'Returns'!$A$2:$B$801, 2, FALSE), "No")</f>
        <v>No</v>
      </c>
    </row>
    <row r="4751" spans="1:23" x14ac:dyDescent="0.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VLOOKUP($M4751,People!$A$2:$B$5, 2, FALSE)</f>
        <v>Anna Andreadi</v>
      </c>
      <c r="W4751" s="3" t="str">
        <f>IFERROR(VLOOKUP($B4751, 'Returns'!$A$2:$B$801, 2, FALSE), "No")</f>
        <v>Yes</v>
      </c>
    </row>
    <row r="4752" spans="1:23" x14ac:dyDescent="0.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VLOOKUP($M4752,People!$A$2:$B$5, 2, FALSE)</f>
        <v>Anna Andreadi</v>
      </c>
      <c r="W4752" s="3" t="str">
        <f>IFERROR(VLOOKUP($B4752, 'Returns'!$A$2:$B$801, 2, FALSE), "No")</f>
        <v>No</v>
      </c>
    </row>
    <row r="4753" spans="1:23" x14ac:dyDescent="0.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VLOOKUP($M4753,People!$A$2:$B$5, 2, FALSE)</f>
        <v>Cassandra Brandow</v>
      </c>
      <c r="W4753" s="3" t="str">
        <f>IFERROR(VLOOKUP($B4753, 'Returns'!$A$2:$B$801, 2, FALSE), "No")</f>
        <v>No</v>
      </c>
    </row>
    <row r="4754" spans="1:23" x14ac:dyDescent="0.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VLOOKUP($M4754,People!$A$2:$B$5, 2, FALSE)</f>
        <v>Cassandra Brandow</v>
      </c>
      <c r="W4754" s="3" t="str">
        <f>IFERROR(VLOOKUP($B4754, 'Returns'!$A$2:$B$801, 2, FALSE), "No")</f>
        <v>No</v>
      </c>
    </row>
    <row r="4755" spans="1:23" x14ac:dyDescent="0.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VLOOKUP($M4755,People!$A$2:$B$5, 2, FALSE)</f>
        <v>Kelly Williams</v>
      </c>
      <c r="W4755" s="3" t="str">
        <f>IFERROR(VLOOKUP($B4755, 'Returns'!$A$2:$B$801, 2, FALSE), "No")</f>
        <v>No</v>
      </c>
    </row>
    <row r="4756" spans="1:23" x14ac:dyDescent="0.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VLOOKUP($M4756,People!$A$2:$B$5, 2, FALSE)</f>
        <v>Cassandra Brandow</v>
      </c>
      <c r="W4756" s="3" t="str">
        <f>IFERROR(VLOOKUP($B4756, 'Returns'!$A$2:$B$801, 2, FALSE), "No")</f>
        <v>No</v>
      </c>
    </row>
    <row r="4757" spans="1:23" x14ac:dyDescent="0.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VLOOKUP($M4757,People!$A$2:$B$5, 2, FALSE)</f>
        <v>Cassandra Brandow</v>
      </c>
      <c r="W4757" s="3" t="str">
        <f>IFERROR(VLOOKUP($B4757, 'Returns'!$A$2:$B$801, 2, FALSE), "No")</f>
        <v>No</v>
      </c>
    </row>
    <row r="4758" spans="1:23" x14ac:dyDescent="0.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VLOOKUP($M4758,People!$A$2:$B$5, 2, FALSE)</f>
        <v>Chuck Magee</v>
      </c>
      <c r="W4758" s="3" t="str">
        <f>IFERROR(VLOOKUP($B4758, 'Returns'!$A$2:$B$801, 2, FALSE), "No")</f>
        <v>No</v>
      </c>
    </row>
    <row r="4759" spans="1:23" x14ac:dyDescent="0.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VLOOKUP($M4759,People!$A$2:$B$5, 2, FALSE)</f>
        <v>Kelly Williams</v>
      </c>
      <c r="W4759" s="3" t="str">
        <f>IFERROR(VLOOKUP($B4759, 'Returns'!$A$2:$B$801, 2, FALSE), "No")</f>
        <v>No</v>
      </c>
    </row>
    <row r="4760" spans="1:23" x14ac:dyDescent="0.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VLOOKUP($M4760,People!$A$2:$B$5, 2, FALSE)</f>
        <v>Chuck Magee</v>
      </c>
      <c r="W4760" s="3" t="str">
        <f>IFERROR(VLOOKUP($B4760, 'Returns'!$A$2:$B$801, 2, FALSE), "No")</f>
        <v>No</v>
      </c>
    </row>
    <row r="4761" spans="1:23" x14ac:dyDescent="0.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VLOOKUP($M4761,People!$A$2:$B$5, 2, FALSE)</f>
        <v>Chuck Magee</v>
      </c>
      <c r="W4761" s="3" t="str">
        <f>IFERROR(VLOOKUP($B4761, 'Returns'!$A$2:$B$801, 2, FALSE), "No")</f>
        <v>No</v>
      </c>
    </row>
    <row r="4762" spans="1:23" x14ac:dyDescent="0.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VLOOKUP($M4762,People!$A$2:$B$5, 2, FALSE)</f>
        <v>Chuck Magee</v>
      </c>
      <c r="W4762" s="3" t="str">
        <f>IFERROR(VLOOKUP($B4762, 'Returns'!$A$2:$B$801, 2, FALSE), "No")</f>
        <v>No</v>
      </c>
    </row>
    <row r="4763" spans="1:23" x14ac:dyDescent="0.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VLOOKUP($M4763,People!$A$2:$B$5, 2, FALSE)</f>
        <v>Chuck Magee</v>
      </c>
      <c r="W4763" s="3" t="str">
        <f>IFERROR(VLOOKUP($B4763, 'Returns'!$A$2:$B$801, 2, FALSE), "No")</f>
        <v>No</v>
      </c>
    </row>
    <row r="4764" spans="1:23" x14ac:dyDescent="0.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VLOOKUP($M4764,People!$A$2:$B$5, 2, FALSE)</f>
        <v>Chuck Magee</v>
      </c>
      <c r="W4764" s="3" t="str">
        <f>IFERROR(VLOOKUP($B4764, 'Returns'!$A$2:$B$801, 2, FALSE), "No")</f>
        <v>No</v>
      </c>
    </row>
    <row r="4765" spans="1:23" x14ac:dyDescent="0.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VLOOKUP($M4765,People!$A$2:$B$5, 2, FALSE)</f>
        <v>Anna Andreadi</v>
      </c>
      <c r="W4765" s="3" t="str">
        <f>IFERROR(VLOOKUP($B4765, 'Returns'!$A$2:$B$801, 2, FALSE), "No")</f>
        <v>No</v>
      </c>
    </row>
    <row r="4766" spans="1:23" x14ac:dyDescent="0.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VLOOKUP($M4766,People!$A$2:$B$5, 2, FALSE)</f>
        <v>Anna Andreadi</v>
      </c>
      <c r="W4766" s="3" t="str">
        <f>IFERROR(VLOOKUP($B4766, 'Returns'!$A$2:$B$801, 2, FALSE), "No")</f>
        <v>No</v>
      </c>
    </row>
    <row r="4767" spans="1:23" x14ac:dyDescent="0.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VLOOKUP($M4767,People!$A$2:$B$5, 2, FALSE)</f>
        <v>Chuck Magee</v>
      </c>
      <c r="W4767" s="3" t="str">
        <f>IFERROR(VLOOKUP($B4767, 'Returns'!$A$2:$B$801, 2, FALSE), "No")</f>
        <v>No</v>
      </c>
    </row>
    <row r="4768" spans="1:23" x14ac:dyDescent="0.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VLOOKUP($M4768,People!$A$2:$B$5, 2, FALSE)</f>
        <v>Kelly Williams</v>
      </c>
      <c r="W4768" s="3" t="str">
        <f>IFERROR(VLOOKUP($B4768, 'Returns'!$A$2:$B$801, 2, FALSE), "No")</f>
        <v>No</v>
      </c>
    </row>
    <row r="4769" spans="1:23" x14ac:dyDescent="0.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VLOOKUP($M4769,People!$A$2:$B$5, 2, FALSE)</f>
        <v>Kelly Williams</v>
      </c>
      <c r="W4769" s="3" t="str">
        <f>IFERROR(VLOOKUP($B4769, 'Returns'!$A$2:$B$801, 2, FALSE), "No")</f>
        <v>No</v>
      </c>
    </row>
    <row r="4770" spans="1:23" x14ac:dyDescent="0.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VLOOKUP($M4770,People!$A$2:$B$5, 2, FALSE)</f>
        <v>Cassandra Brandow</v>
      </c>
      <c r="W4770" s="3" t="str">
        <f>IFERROR(VLOOKUP($B4770, 'Returns'!$A$2:$B$801, 2, FALSE), "No")</f>
        <v>No</v>
      </c>
    </row>
    <row r="4771" spans="1:23" x14ac:dyDescent="0.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VLOOKUP($M4771,People!$A$2:$B$5, 2, FALSE)</f>
        <v>Anna Andreadi</v>
      </c>
      <c r="W4771" s="3" t="str">
        <f>IFERROR(VLOOKUP($B4771, 'Returns'!$A$2:$B$801, 2, FALSE), "No")</f>
        <v>No</v>
      </c>
    </row>
    <row r="4772" spans="1:23" x14ac:dyDescent="0.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VLOOKUP($M4772,People!$A$2:$B$5, 2, FALSE)</f>
        <v>Anna Andreadi</v>
      </c>
      <c r="W4772" s="3" t="str">
        <f>IFERROR(VLOOKUP($B4772, 'Returns'!$A$2:$B$801, 2, FALSE), "No")</f>
        <v>No</v>
      </c>
    </row>
    <row r="4773" spans="1:23" x14ac:dyDescent="0.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VLOOKUP($M4773,People!$A$2:$B$5, 2, FALSE)</f>
        <v>Anna Andreadi</v>
      </c>
      <c r="W4773" s="3" t="str">
        <f>IFERROR(VLOOKUP($B4773, 'Returns'!$A$2:$B$801, 2, FALSE), "No")</f>
        <v>No</v>
      </c>
    </row>
    <row r="4774" spans="1:23" x14ac:dyDescent="0.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VLOOKUP($M4774,People!$A$2:$B$5, 2, FALSE)</f>
        <v>Kelly Williams</v>
      </c>
      <c r="W4774" s="3" t="str">
        <f>IFERROR(VLOOKUP($B4774, 'Returns'!$A$2:$B$801, 2, FALSE), "No")</f>
        <v>No</v>
      </c>
    </row>
    <row r="4775" spans="1:23" x14ac:dyDescent="0.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VLOOKUP($M4775,People!$A$2:$B$5, 2, FALSE)</f>
        <v>Kelly Williams</v>
      </c>
      <c r="W4775" s="3" t="str">
        <f>IFERROR(VLOOKUP($B4775, 'Returns'!$A$2:$B$801, 2, FALSE), "No")</f>
        <v>No</v>
      </c>
    </row>
    <row r="4776" spans="1:23" x14ac:dyDescent="0.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VLOOKUP($M4776,People!$A$2:$B$5, 2, FALSE)</f>
        <v>Kelly Williams</v>
      </c>
      <c r="W4776" s="3" t="str">
        <f>IFERROR(VLOOKUP($B4776, 'Returns'!$A$2:$B$801, 2, FALSE), "No")</f>
        <v>No</v>
      </c>
    </row>
    <row r="4777" spans="1:23" x14ac:dyDescent="0.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VLOOKUP($M4777,People!$A$2:$B$5, 2, FALSE)</f>
        <v>Anna Andreadi</v>
      </c>
      <c r="W4777" s="3" t="str">
        <f>IFERROR(VLOOKUP($B4777, 'Returns'!$A$2:$B$801, 2, FALSE), "No")</f>
        <v>No</v>
      </c>
    </row>
    <row r="4778" spans="1:23" x14ac:dyDescent="0.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VLOOKUP($M4778,People!$A$2:$B$5, 2, FALSE)</f>
        <v>Chuck Magee</v>
      </c>
      <c r="W4778" s="3" t="str">
        <f>IFERROR(VLOOKUP($B4778, 'Returns'!$A$2:$B$801, 2, FALSE), "No")</f>
        <v>No</v>
      </c>
    </row>
    <row r="4779" spans="1:23" x14ac:dyDescent="0.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VLOOKUP($M4779,People!$A$2:$B$5, 2, FALSE)</f>
        <v>Chuck Magee</v>
      </c>
      <c r="W4779" s="3" t="str">
        <f>IFERROR(VLOOKUP($B4779, 'Returns'!$A$2:$B$801, 2, FALSE), "No")</f>
        <v>No</v>
      </c>
    </row>
    <row r="4780" spans="1:23" x14ac:dyDescent="0.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VLOOKUP($M4780,People!$A$2:$B$5, 2, FALSE)</f>
        <v>Chuck Magee</v>
      </c>
      <c r="W4780" s="3" t="str">
        <f>IFERROR(VLOOKUP($B4780, 'Returns'!$A$2:$B$801, 2, FALSE), "No")</f>
        <v>Yes</v>
      </c>
    </row>
    <row r="4781" spans="1:23" x14ac:dyDescent="0.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VLOOKUP($M4781,People!$A$2:$B$5, 2, FALSE)</f>
        <v>Chuck Magee</v>
      </c>
      <c r="W4781" s="3" t="str">
        <f>IFERROR(VLOOKUP($B4781, 'Returns'!$A$2:$B$801, 2, FALSE), "No")</f>
        <v>No</v>
      </c>
    </row>
    <row r="4782" spans="1:23" x14ac:dyDescent="0.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VLOOKUP($M4782,People!$A$2:$B$5, 2, FALSE)</f>
        <v>Kelly Williams</v>
      </c>
      <c r="W4782" s="3" t="str">
        <f>IFERROR(VLOOKUP($B4782, 'Returns'!$A$2:$B$801, 2, FALSE), "No")</f>
        <v>No</v>
      </c>
    </row>
    <row r="4783" spans="1:23" x14ac:dyDescent="0.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VLOOKUP($M4783,People!$A$2:$B$5, 2, FALSE)</f>
        <v>Kelly Williams</v>
      </c>
      <c r="W4783" s="3" t="str">
        <f>IFERROR(VLOOKUP($B4783, 'Returns'!$A$2:$B$801, 2, FALSE), "No")</f>
        <v>No</v>
      </c>
    </row>
    <row r="4784" spans="1:23" x14ac:dyDescent="0.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VLOOKUP($M4784,People!$A$2:$B$5, 2, FALSE)</f>
        <v>Kelly Williams</v>
      </c>
      <c r="W4784" s="3" t="str">
        <f>IFERROR(VLOOKUP($B4784, 'Returns'!$A$2:$B$801, 2, FALSE), "No")</f>
        <v>No</v>
      </c>
    </row>
    <row r="4785" spans="1:23" x14ac:dyDescent="0.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VLOOKUP($M4785,People!$A$2:$B$5, 2, FALSE)</f>
        <v>Kelly Williams</v>
      </c>
      <c r="W4785" s="3" t="str">
        <f>IFERROR(VLOOKUP($B4785, 'Returns'!$A$2:$B$801, 2, FALSE), "No")</f>
        <v>No</v>
      </c>
    </row>
    <row r="4786" spans="1:23" x14ac:dyDescent="0.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VLOOKUP($M4786,People!$A$2:$B$5, 2, FALSE)</f>
        <v>Anna Andreadi</v>
      </c>
      <c r="W4786" s="3" t="str">
        <f>IFERROR(VLOOKUP($B4786, 'Returns'!$A$2:$B$801, 2, FALSE), "No")</f>
        <v>No</v>
      </c>
    </row>
    <row r="4787" spans="1:23" x14ac:dyDescent="0.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VLOOKUP($M4787,People!$A$2:$B$5, 2, FALSE)</f>
        <v>Anna Andreadi</v>
      </c>
      <c r="W4787" s="3" t="str">
        <f>IFERROR(VLOOKUP($B4787, 'Returns'!$A$2:$B$801, 2, FALSE), "No")</f>
        <v>No</v>
      </c>
    </row>
    <row r="4788" spans="1:23" x14ac:dyDescent="0.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VLOOKUP($M4788,People!$A$2:$B$5, 2, FALSE)</f>
        <v>Anna Andreadi</v>
      </c>
      <c r="W4788" s="3" t="str">
        <f>IFERROR(VLOOKUP($B4788, 'Returns'!$A$2:$B$801, 2, FALSE), "No")</f>
        <v>No</v>
      </c>
    </row>
    <row r="4789" spans="1:23" x14ac:dyDescent="0.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VLOOKUP($M4789,People!$A$2:$B$5, 2, FALSE)</f>
        <v>Anna Andreadi</v>
      </c>
      <c r="W4789" s="3" t="str">
        <f>IFERROR(VLOOKUP($B4789, 'Returns'!$A$2:$B$801, 2, FALSE), "No")</f>
        <v>No</v>
      </c>
    </row>
    <row r="4790" spans="1:23" x14ac:dyDescent="0.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VLOOKUP($M4790,People!$A$2:$B$5, 2, FALSE)</f>
        <v>Anna Andreadi</v>
      </c>
      <c r="W4790" s="3" t="str">
        <f>IFERROR(VLOOKUP($B4790, 'Returns'!$A$2:$B$801, 2, FALSE), "No")</f>
        <v>No</v>
      </c>
    </row>
    <row r="4791" spans="1:23" x14ac:dyDescent="0.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VLOOKUP($M4791,People!$A$2:$B$5, 2, FALSE)</f>
        <v>Anna Andreadi</v>
      </c>
      <c r="W4791" s="3" t="str">
        <f>IFERROR(VLOOKUP($B4791, 'Returns'!$A$2:$B$801, 2, FALSE), "No")</f>
        <v>No</v>
      </c>
    </row>
    <row r="4792" spans="1:23" x14ac:dyDescent="0.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VLOOKUP($M4792,People!$A$2:$B$5, 2, FALSE)</f>
        <v>Anna Andreadi</v>
      </c>
      <c r="W4792" s="3" t="str">
        <f>IFERROR(VLOOKUP($B4792, 'Returns'!$A$2:$B$801, 2, FALSE), "No")</f>
        <v>No</v>
      </c>
    </row>
    <row r="4793" spans="1:23" x14ac:dyDescent="0.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VLOOKUP($M4793,People!$A$2:$B$5, 2, FALSE)</f>
        <v>Anna Andreadi</v>
      </c>
      <c r="W4793" s="3" t="str">
        <f>IFERROR(VLOOKUP($B4793, 'Returns'!$A$2:$B$801, 2, FALSE), "No")</f>
        <v>No</v>
      </c>
    </row>
    <row r="4794" spans="1:23" x14ac:dyDescent="0.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VLOOKUP($M4794,People!$A$2:$B$5, 2, FALSE)</f>
        <v>Anna Andreadi</v>
      </c>
      <c r="W4794" s="3" t="str">
        <f>IFERROR(VLOOKUP($B4794, 'Returns'!$A$2:$B$801, 2, FALSE), "No")</f>
        <v>No</v>
      </c>
    </row>
    <row r="4795" spans="1:23" x14ac:dyDescent="0.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VLOOKUP($M4795,People!$A$2:$B$5, 2, FALSE)</f>
        <v>Chuck Magee</v>
      </c>
      <c r="W4795" s="3" t="str">
        <f>IFERROR(VLOOKUP($B4795, 'Returns'!$A$2:$B$801, 2, FALSE), "No")</f>
        <v>No</v>
      </c>
    </row>
    <row r="4796" spans="1:23" x14ac:dyDescent="0.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VLOOKUP($M4796,People!$A$2:$B$5, 2, FALSE)</f>
        <v>Anna Andreadi</v>
      </c>
      <c r="W4796" s="3" t="str">
        <f>IFERROR(VLOOKUP($B4796, 'Returns'!$A$2:$B$801, 2, FALSE), "No")</f>
        <v>No</v>
      </c>
    </row>
    <row r="4797" spans="1:23" x14ac:dyDescent="0.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VLOOKUP($M4797,People!$A$2:$B$5, 2, FALSE)</f>
        <v>Cassandra Brandow</v>
      </c>
      <c r="W4797" s="3" t="str">
        <f>IFERROR(VLOOKUP($B4797, 'Returns'!$A$2:$B$801, 2, FALSE), "No")</f>
        <v>No</v>
      </c>
    </row>
    <row r="4798" spans="1:23" x14ac:dyDescent="0.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VLOOKUP($M4798,People!$A$2:$B$5, 2, FALSE)</f>
        <v>Cassandra Brandow</v>
      </c>
      <c r="W4798" s="3" t="str">
        <f>IFERROR(VLOOKUP($B4798, 'Returns'!$A$2:$B$801, 2, FALSE), "No")</f>
        <v>No</v>
      </c>
    </row>
    <row r="4799" spans="1:23" x14ac:dyDescent="0.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VLOOKUP($M4799,People!$A$2:$B$5, 2, FALSE)</f>
        <v>Cassandra Brandow</v>
      </c>
      <c r="W4799" s="3" t="str">
        <f>IFERROR(VLOOKUP($B4799, 'Returns'!$A$2:$B$801, 2, FALSE), "No")</f>
        <v>No</v>
      </c>
    </row>
    <row r="4800" spans="1:23" x14ac:dyDescent="0.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VLOOKUP($M4800,People!$A$2:$B$5, 2, FALSE)</f>
        <v>Cassandra Brandow</v>
      </c>
      <c r="W4800" s="3" t="str">
        <f>IFERROR(VLOOKUP($B4800, 'Returns'!$A$2:$B$801, 2, FALSE), "No")</f>
        <v>No</v>
      </c>
    </row>
    <row r="4801" spans="1:23" x14ac:dyDescent="0.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VLOOKUP($M4801,People!$A$2:$B$5, 2, FALSE)</f>
        <v>Cassandra Brandow</v>
      </c>
      <c r="W4801" s="3" t="str">
        <f>IFERROR(VLOOKUP($B4801, 'Returns'!$A$2:$B$801, 2, FALSE), "No")</f>
        <v>No</v>
      </c>
    </row>
    <row r="4802" spans="1:23" x14ac:dyDescent="0.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VLOOKUP($M4802,People!$A$2:$B$5, 2, FALSE)</f>
        <v>Cassandra Brandow</v>
      </c>
      <c r="W4802" s="3" t="str">
        <f>IFERROR(VLOOKUP($B4802, 'Returns'!$A$2:$B$801, 2, FALSE), "No")</f>
        <v>No</v>
      </c>
    </row>
    <row r="4803" spans="1:23" x14ac:dyDescent="0.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VLOOKUP($M4803,People!$A$2:$B$5, 2, FALSE)</f>
        <v>Cassandra Brandow</v>
      </c>
      <c r="W4803" s="3" t="str">
        <f>IFERROR(VLOOKUP($B4803, 'Returns'!$A$2:$B$801, 2, FALSE), "No")</f>
        <v>No</v>
      </c>
    </row>
    <row r="4804" spans="1:23" x14ac:dyDescent="0.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VLOOKUP($M4804,People!$A$2:$B$5, 2, FALSE)</f>
        <v>Cassandra Brandow</v>
      </c>
      <c r="W4804" s="3" t="str">
        <f>IFERROR(VLOOKUP($B4804, 'Returns'!$A$2:$B$801, 2, FALSE), "No")</f>
        <v>No</v>
      </c>
    </row>
    <row r="4805" spans="1:23" x14ac:dyDescent="0.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VLOOKUP($M4805,People!$A$2:$B$5, 2, FALSE)</f>
        <v>Chuck Magee</v>
      </c>
      <c r="W4805" s="3" t="str">
        <f>IFERROR(VLOOKUP($B4805, 'Returns'!$A$2:$B$801, 2, FALSE), "No")</f>
        <v>No</v>
      </c>
    </row>
    <row r="4806" spans="1:23" x14ac:dyDescent="0.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VLOOKUP($M4806,People!$A$2:$B$5, 2, FALSE)</f>
        <v>Chuck Magee</v>
      </c>
      <c r="W4806" s="3" t="str">
        <f>IFERROR(VLOOKUP($B4806, 'Returns'!$A$2:$B$801, 2, FALSE), "No")</f>
        <v>No</v>
      </c>
    </row>
    <row r="4807" spans="1:23" x14ac:dyDescent="0.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VLOOKUP($M4807,People!$A$2:$B$5, 2, FALSE)</f>
        <v>Anna Andreadi</v>
      </c>
      <c r="W4807" s="3" t="str">
        <f>IFERROR(VLOOKUP($B4807, 'Returns'!$A$2:$B$801, 2, FALSE), "No")</f>
        <v>No</v>
      </c>
    </row>
    <row r="4808" spans="1:23" x14ac:dyDescent="0.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VLOOKUP($M4808,People!$A$2:$B$5, 2, FALSE)</f>
        <v>Anna Andreadi</v>
      </c>
      <c r="W4808" s="3" t="str">
        <f>IFERROR(VLOOKUP($B4808, 'Returns'!$A$2:$B$801, 2, FALSE), "No")</f>
        <v>No</v>
      </c>
    </row>
    <row r="4809" spans="1:23" x14ac:dyDescent="0.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VLOOKUP($M4809,People!$A$2:$B$5, 2, FALSE)</f>
        <v>Anna Andreadi</v>
      </c>
      <c r="W4809" s="3" t="str">
        <f>IFERROR(VLOOKUP($B4809, 'Returns'!$A$2:$B$801, 2, FALSE), "No")</f>
        <v>No</v>
      </c>
    </row>
    <row r="4810" spans="1:23" x14ac:dyDescent="0.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VLOOKUP($M4810,People!$A$2:$B$5, 2, FALSE)</f>
        <v>Chuck Magee</v>
      </c>
      <c r="W4810" s="3" t="str">
        <f>IFERROR(VLOOKUP($B4810, 'Returns'!$A$2:$B$801, 2, FALSE), "No")</f>
        <v>No</v>
      </c>
    </row>
    <row r="4811" spans="1:23" x14ac:dyDescent="0.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VLOOKUP($M4811,People!$A$2:$B$5, 2, FALSE)</f>
        <v>Kelly Williams</v>
      </c>
      <c r="W4811" s="3" t="str">
        <f>IFERROR(VLOOKUP($B4811, 'Returns'!$A$2:$B$801, 2, FALSE), "No")</f>
        <v>No</v>
      </c>
    </row>
    <row r="4812" spans="1:23" x14ac:dyDescent="0.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VLOOKUP($M4812,People!$A$2:$B$5, 2, FALSE)</f>
        <v>Kelly Williams</v>
      </c>
      <c r="W4812" s="3" t="str">
        <f>IFERROR(VLOOKUP($B4812, 'Returns'!$A$2:$B$801, 2, FALSE), "No")</f>
        <v>No</v>
      </c>
    </row>
    <row r="4813" spans="1:23" x14ac:dyDescent="0.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VLOOKUP($M4813,People!$A$2:$B$5, 2, FALSE)</f>
        <v>Chuck Magee</v>
      </c>
      <c r="W4813" s="3" t="str">
        <f>IFERROR(VLOOKUP($B4813, 'Returns'!$A$2:$B$801, 2, FALSE), "No")</f>
        <v>No</v>
      </c>
    </row>
    <row r="4814" spans="1:23" x14ac:dyDescent="0.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VLOOKUP($M4814,People!$A$2:$B$5, 2, FALSE)</f>
        <v>Chuck Magee</v>
      </c>
      <c r="W4814" s="3" t="str">
        <f>IFERROR(VLOOKUP($B4814, 'Returns'!$A$2:$B$801, 2, FALSE), "No")</f>
        <v>No</v>
      </c>
    </row>
    <row r="4815" spans="1:23" x14ac:dyDescent="0.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VLOOKUP($M4815,People!$A$2:$B$5, 2, FALSE)</f>
        <v>Chuck Magee</v>
      </c>
      <c r="W4815" s="3" t="str">
        <f>IFERROR(VLOOKUP($B4815, 'Returns'!$A$2:$B$801, 2, FALSE), "No")</f>
        <v>No</v>
      </c>
    </row>
    <row r="4816" spans="1:23" x14ac:dyDescent="0.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VLOOKUP($M4816,People!$A$2:$B$5, 2, FALSE)</f>
        <v>Anna Andreadi</v>
      </c>
      <c r="W4816" s="3" t="str">
        <f>IFERROR(VLOOKUP($B4816, 'Returns'!$A$2:$B$801, 2, FALSE), "No")</f>
        <v>No</v>
      </c>
    </row>
    <row r="4817" spans="1:23" x14ac:dyDescent="0.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VLOOKUP($M4817,People!$A$2:$B$5, 2, FALSE)</f>
        <v>Chuck Magee</v>
      </c>
      <c r="W4817" s="3" t="str">
        <f>IFERROR(VLOOKUP($B4817, 'Returns'!$A$2:$B$801, 2, FALSE), "No")</f>
        <v>No</v>
      </c>
    </row>
    <row r="4818" spans="1:23" x14ac:dyDescent="0.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VLOOKUP($M4818,People!$A$2:$B$5, 2, FALSE)</f>
        <v>Chuck Magee</v>
      </c>
      <c r="W4818" s="3" t="str">
        <f>IFERROR(VLOOKUP($B4818, 'Returns'!$A$2:$B$801, 2, FALSE), "No")</f>
        <v>No</v>
      </c>
    </row>
    <row r="4819" spans="1:23" x14ac:dyDescent="0.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VLOOKUP($M4819,People!$A$2:$B$5, 2, FALSE)</f>
        <v>Chuck Magee</v>
      </c>
      <c r="W4819" s="3" t="str">
        <f>IFERROR(VLOOKUP($B4819, 'Returns'!$A$2:$B$801, 2, FALSE), "No")</f>
        <v>No</v>
      </c>
    </row>
    <row r="4820" spans="1:23" x14ac:dyDescent="0.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VLOOKUP($M4820,People!$A$2:$B$5, 2, FALSE)</f>
        <v>Chuck Magee</v>
      </c>
      <c r="W4820" s="3" t="str">
        <f>IFERROR(VLOOKUP($B4820, 'Returns'!$A$2:$B$801, 2, FALSE), "No")</f>
        <v>No</v>
      </c>
    </row>
    <row r="4821" spans="1:23" x14ac:dyDescent="0.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VLOOKUP($M4821,People!$A$2:$B$5, 2, FALSE)</f>
        <v>Chuck Magee</v>
      </c>
      <c r="W4821" s="3" t="str">
        <f>IFERROR(VLOOKUP($B4821, 'Returns'!$A$2:$B$801, 2, FALSE), "No")</f>
        <v>No</v>
      </c>
    </row>
    <row r="4822" spans="1:23" x14ac:dyDescent="0.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VLOOKUP($M4822,People!$A$2:$B$5, 2, FALSE)</f>
        <v>Kelly Williams</v>
      </c>
      <c r="W4822" s="3" t="str">
        <f>IFERROR(VLOOKUP($B4822, 'Returns'!$A$2:$B$801, 2, FALSE), "No")</f>
        <v>No</v>
      </c>
    </row>
    <row r="4823" spans="1:23" x14ac:dyDescent="0.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VLOOKUP($M4823,People!$A$2:$B$5, 2, FALSE)</f>
        <v>Kelly Williams</v>
      </c>
      <c r="W4823" s="3" t="str">
        <f>IFERROR(VLOOKUP($B4823, 'Returns'!$A$2:$B$801, 2, FALSE), "No")</f>
        <v>No</v>
      </c>
    </row>
    <row r="4824" spans="1:23" x14ac:dyDescent="0.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VLOOKUP($M4824,People!$A$2:$B$5, 2, FALSE)</f>
        <v>Anna Andreadi</v>
      </c>
      <c r="W4824" s="3" t="str">
        <f>IFERROR(VLOOKUP($B4824, 'Returns'!$A$2:$B$801, 2, FALSE), "No")</f>
        <v>No</v>
      </c>
    </row>
    <row r="4825" spans="1:23" x14ac:dyDescent="0.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VLOOKUP($M4825,People!$A$2:$B$5, 2, FALSE)</f>
        <v>Chuck Magee</v>
      </c>
      <c r="W4825" s="3" t="str">
        <f>IFERROR(VLOOKUP($B4825, 'Returns'!$A$2:$B$801, 2, FALSE), "No")</f>
        <v>No</v>
      </c>
    </row>
    <row r="4826" spans="1:23" x14ac:dyDescent="0.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VLOOKUP($M4826,People!$A$2:$B$5, 2, FALSE)</f>
        <v>Chuck Magee</v>
      </c>
      <c r="W4826" s="3" t="str">
        <f>IFERROR(VLOOKUP($B4826, 'Returns'!$A$2:$B$801, 2, FALSE), "No")</f>
        <v>No</v>
      </c>
    </row>
    <row r="4827" spans="1:23" x14ac:dyDescent="0.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VLOOKUP($M4827,People!$A$2:$B$5, 2, FALSE)</f>
        <v>Chuck Magee</v>
      </c>
      <c r="W4827" s="3" t="str">
        <f>IFERROR(VLOOKUP($B4827, 'Returns'!$A$2:$B$801, 2, FALSE), "No")</f>
        <v>No</v>
      </c>
    </row>
    <row r="4828" spans="1:23" x14ac:dyDescent="0.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VLOOKUP($M4828,People!$A$2:$B$5, 2, FALSE)</f>
        <v>Anna Andreadi</v>
      </c>
      <c r="W4828" s="3" t="str">
        <f>IFERROR(VLOOKUP($B4828, 'Returns'!$A$2:$B$801, 2, FALSE), "No")</f>
        <v>No</v>
      </c>
    </row>
    <row r="4829" spans="1:23" x14ac:dyDescent="0.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VLOOKUP($M4829,People!$A$2:$B$5, 2, FALSE)</f>
        <v>Cassandra Brandow</v>
      </c>
      <c r="W4829" s="3" t="str">
        <f>IFERROR(VLOOKUP($B4829, 'Returns'!$A$2:$B$801, 2, FALSE), "No")</f>
        <v>No</v>
      </c>
    </row>
    <row r="4830" spans="1:23" x14ac:dyDescent="0.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VLOOKUP($M4830,People!$A$2:$B$5, 2, FALSE)</f>
        <v>Cassandra Brandow</v>
      </c>
      <c r="W4830" s="3" t="str">
        <f>IFERROR(VLOOKUP($B4830, 'Returns'!$A$2:$B$801, 2, FALSE), "No")</f>
        <v>No</v>
      </c>
    </row>
    <row r="4831" spans="1:23" x14ac:dyDescent="0.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VLOOKUP($M4831,People!$A$2:$B$5, 2, FALSE)</f>
        <v>Chuck Magee</v>
      </c>
      <c r="W4831" s="3" t="str">
        <f>IFERROR(VLOOKUP($B4831, 'Returns'!$A$2:$B$801, 2, FALSE), "No")</f>
        <v>No</v>
      </c>
    </row>
    <row r="4832" spans="1:23" x14ac:dyDescent="0.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VLOOKUP($M4832,People!$A$2:$B$5, 2, FALSE)</f>
        <v>Kelly Williams</v>
      </c>
      <c r="W4832" s="3" t="str">
        <f>IFERROR(VLOOKUP($B4832, 'Returns'!$A$2:$B$801, 2, FALSE), "No")</f>
        <v>No</v>
      </c>
    </row>
    <row r="4833" spans="1:23" x14ac:dyDescent="0.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VLOOKUP($M4833,People!$A$2:$B$5, 2, FALSE)</f>
        <v>Kelly Williams</v>
      </c>
      <c r="W4833" s="3" t="str">
        <f>IFERROR(VLOOKUP($B4833, 'Returns'!$A$2:$B$801, 2, FALSE), "No")</f>
        <v>No</v>
      </c>
    </row>
    <row r="4834" spans="1:23" x14ac:dyDescent="0.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VLOOKUP($M4834,People!$A$2:$B$5, 2, FALSE)</f>
        <v>Kelly Williams</v>
      </c>
      <c r="W4834" s="3" t="str">
        <f>IFERROR(VLOOKUP($B4834, 'Returns'!$A$2:$B$801, 2, FALSE), "No")</f>
        <v>No</v>
      </c>
    </row>
    <row r="4835" spans="1:23" x14ac:dyDescent="0.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VLOOKUP($M4835,People!$A$2:$B$5, 2, FALSE)</f>
        <v>Kelly Williams</v>
      </c>
      <c r="W4835" s="3" t="str">
        <f>IFERROR(VLOOKUP($B4835, 'Returns'!$A$2:$B$801, 2, FALSE), "No")</f>
        <v>No</v>
      </c>
    </row>
    <row r="4836" spans="1:23" x14ac:dyDescent="0.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VLOOKUP($M4836,People!$A$2:$B$5, 2, FALSE)</f>
        <v>Anna Andreadi</v>
      </c>
      <c r="W4836" s="3" t="str">
        <f>IFERROR(VLOOKUP($B4836, 'Returns'!$A$2:$B$801, 2, FALSE), "No")</f>
        <v>No</v>
      </c>
    </row>
    <row r="4837" spans="1:23" x14ac:dyDescent="0.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VLOOKUP($M4837,People!$A$2:$B$5, 2, FALSE)</f>
        <v>Anna Andreadi</v>
      </c>
      <c r="W4837" s="3" t="str">
        <f>IFERROR(VLOOKUP($B4837, 'Returns'!$A$2:$B$801, 2, FALSE), "No")</f>
        <v>No</v>
      </c>
    </row>
    <row r="4838" spans="1:23" x14ac:dyDescent="0.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VLOOKUP($M4838,People!$A$2:$B$5, 2, FALSE)</f>
        <v>Anna Andreadi</v>
      </c>
      <c r="W4838" s="3" t="str">
        <f>IFERROR(VLOOKUP($B4838, 'Returns'!$A$2:$B$801, 2, FALSE), "No")</f>
        <v>No</v>
      </c>
    </row>
    <row r="4839" spans="1:23" x14ac:dyDescent="0.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VLOOKUP($M4839,People!$A$2:$B$5, 2, FALSE)</f>
        <v>Chuck Magee</v>
      </c>
      <c r="W4839" s="3" t="str">
        <f>IFERROR(VLOOKUP($B4839, 'Returns'!$A$2:$B$801, 2, FALSE), "No")</f>
        <v>No</v>
      </c>
    </row>
    <row r="4840" spans="1:23" x14ac:dyDescent="0.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VLOOKUP($M4840,People!$A$2:$B$5, 2, FALSE)</f>
        <v>Chuck Magee</v>
      </c>
      <c r="W4840" s="3" t="str">
        <f>IFERROR(VLOOKUP($B4840, 'Returns'!$A$2:$B$801, 2, FALSE), "No")</f>
        <v>No</v>
      </c>
    </row>
    <row r="4841" spans="1:23" x14ac:dyDescent="0.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VLOOKUP($M4841,People!$A$2:$B$5, 2, FALSE)</f>
        <v>Chuck Magee</v>
      </c>
      <c r="W4841" s="3" t="str">
        <f>IFERROR(VLOOKUP($B4841, 'Returns'!$A$2:$B$801, 2, FALSE), "No")</f>
        <v>No</v>
      </c>
    </row>
    <row r="4842" spans="1:23" x14ac:dyDescent="0.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VLOOKUP($M4842,People!$A$2:$B$5, 2, FALSE)</f>
        <v>Cassandra Brandow</v>
      </c>
      <c r="W4842" s="3" t="str">
        <f>IFERROR(VLOOKUP($B4842, 'Returns'!$A$2:$B$801, 2, FALSE), "No")</f>
        <v>No</v>
      </c>
    </row>
    <row r="4843" spans="1:23" x14ac:dyDescent="0.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VLOOKUP($M4843,People!$A$2:$B$5, 2, FALSE)</f>
        <v>Chuck Magee</v>
      </c>
      <c r="W4843" s="3" t="str">
        <f>IFERROR(VLOOKUP($B4843, 'Returns'!$A$2:$B$801, 2, FALSE), "No")</f>
        <v>No</v>
      </c>
    </row>
    <row r="4844" spans="1:23" x14ac:dyDescent="0.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VLOOKUP($M4844,People!$A$2:$B$5, 2, FALSE)</f>
        <v>Cassandra Brandow</v>
      </c>
      <c r="W4844" s="3" t="str">
        <f>IFERROR(VLOOKUP($B4844, 'Returns'!$A$2:$B$801, 2, FALSE), "No")</f>
        <v>No</v>
      </c>
    </row>
    <row r="4845" spans="1:23" x14ac:dyDescent="0.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VLOOKUP($M4845,People!$A$2:$B$5, 2, FALSE)</f>
        <v>Chuck Magee</v>
      </c>
      <c r="W4845" s="3" t="str">
        <f>IFERROR(VLOOKUP($B4845, 'Returns'!$A$2:$B$801, 2, FALSE), "No")</f>
        <v>No</v>
      </c>
    </row>
    <row r="4846" spans="1:23" x14ac:dyDescent="0.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VLOOKUP($M4846,People!$A$2:$B$5, 2, FALSE)</f>
        <v>Anna Andreadi</v>
      </c>
      <c r="W4846" s="3" t="str">
        <f>IFERROR(VLOOKUP($B4846, 'Returns'!$A$2:$B$801, 2, FALSE), "No")</f>
        <v>No</v>
      </c>
    </row>
    <row r="4847" spans="1:23" x14ac:dyDescent="0.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VLOOKUP($M4847,People!$A$2:$B$5, 2, FALSE)</f>
        <v>Chuck Magee</v>
      </c>
      <c r="W4847" s="3" t="str">
        <f>IFERROR(VLOOKUP($B4847, 'Returns'!$A$2:$B$801, 2, FALSE), "No")</f>
        <v>No</v>
      </c>
    </row>
    <row r="4848" spans="1:23" x14ac:dyDescent="0.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VLOOKUP($M4848,People!$A$2:$B$5, 2, FALSE)</f>
        <v>Anna Andreadi</v>
      </c>
      <c r="W4848" s="3" t="str">
        <f>IFERROR(VLOOKUP($B4848, 'Returns'!$A$2:$B$801, 2, FALSE), "No")</f>
        <v>No</v>
      </c>
    </row>
    <row r="4849" spans="1:23" x14ac:dyDescent="0.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VLOOKUP($M4849,People!$A$2:$B$5, 2, FALSE)</f>
        <v>Anna Andreadi</v>
      </c>
      <c r="W4849" s="3" t="str">
        <f>IFERROR(VLOOKUP($B4849, 'Returns'!$A$2:$B$801, 2, FALSE), "No")</f>
        <v>No</v>
      </c>
    </row>
    <row r="4850" spans="1:23" x14ac:dyDescent="0.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VLOOKUP($M4850,People!$A$2:$B$5, 2, FALSE)</f>
        <v>Anna Andreadi</v>
      </c>
      <c r="W4850" s="3" t="str">
        <f>IFERROR(VLOOKUP($B4850, 'Returns'!$A$2:$B$801, 2, FALSE), "No")</f>
        <v>No</v>
      </c>
    </row>
    <row r="4851" spans="1:23" x14ac:dyDescent="0.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VLOOKUP($M4851,People!$A$2:$B$5, 2, FALSE)</f>
        <v>Anna Andreadi</v>
      </c>
      <c r="W4851" s="3" t="str">
        <f>IFERROR(VLOOKUP($B4851, 'Returns'!$A$2:$B$801, 2, FALSE), "No")</f>
        <v>No</v>
      </c>
    </row>
    <row r="4852" spans="1:23" x14ac:dyDescent="0.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VLOOKUP($M4852,People!$A$2:$B$5, 2, FALSE)</f>
        <v>Anna Andreadi</v>
      </c>
      <c r="W4852" s="3" t="str">
        <f>IFERROR(VLOOKUP($B4852, 'Returns'!$A$2:$B$801, 2, FALSE), "No")</f>
        <v>No</v>
      </c>
    </row>
    <row r="4853" spans="1:23" x14ac:dyDescent="0.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VLOOKUP($M4853,People!$A$2:$B$5, 2, FALSE)</f>
        <v>Anna Andreadi</v>
      </c>
      <c r="W4853" s="3" t="str">
        <f>IFERROR(VLOOKUP($B4853, 'Returns'!$A$2:$B$801, 2, FALSE), "No")</f>
        <v>No</v>
      </c>
    </row>
    <row r="4854" spans="1:23" x14ac:dyDescent="0.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VLOOKUP($M4854,People!$A$2:$B$5, 2, FALSE)</f>
        <v>Anna Andreadi</v>
      </c>
      <c r="W4854" s="3" t="str">
        <f>IFERROR(VLOOKUP($B4854, 'Returns'!$A$2:$B$801, 2, FALSE), "No")</f>
        <v>No</v>
      </c>
    </row>
    <row r="4855" spans="1:23" x14ac:dyDescent="0.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VLOOKUP($M4855,People!$A$2:$B$5, 2, FALSE)</f>
        <v>Anna Andreadi</v>
      </c>
      <c r="W4855" s="3" t="str">
        <f>IFERROR(VLOOKUP($B4855, 'Returns'!$A$2:$B$801, 2, FALSE), "No")</f>
        <v>No</v>
      </c>
    </row>
    <row r="4856" spans="1:23" x14ac:dyDescent="0.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VLOOKUP($M4856,People!$A$2:$B$5, 2, FALSE)</f>
        <v>Anna Andreadi</v>
      </c>
      <c r="W4856" s="3" t="str">
        <f>IFERROR(VLOOKUP($B4856, 'Returns'!$A$2:$B$801, 2, FALSE), "No")</f>
        <v>No</v>
      </c>
    </row>
    <row r="4857" spans="1:23" x14ac:dyDescent="0.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VLOOKUP($M4857,People!$A$2:$B$5, 2, FALSE)</f>
        <v>Anna Andreadi</v>
      </c>
      <c r="W4857" s="3" t="str">
        <f>IFERROR(VLOOKUP($B4857, 'Returns'!$A$2:$B$801, 2, FALSE), "No")</f>
        <v>No</v>
      </c>
    </row>
    <row r="4858" spans="1:23" x14ac:dyDescent="0.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VLOOKUP($M4858,People!$A$2:$B$5, 2, FALSE)</f>
        <v>Anna Andreadi</v>
      </c>
      <c r="W4858" s="3" t="str">
        <f>IFERROR(VLOOKUP($B4858, 'Returns'!$A$2:$B$801, 2, FALSE), "No")</f>
        <v>No</v>
      </c>
    </row>
    <row r="4859" spans="1:23" x14ac:dyDescent="0.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VLOOKUP($M4859,People!$A$2:$B$5, 2, FALSE)</f>
        <v>Anna Andreadi</v>
      </c>
      <c r="W4859" s="3" t="str">
        <f>IFERROR(VLOOKUP($B4859, 'Returns'!$A$2:$B$801, 2, FALSE), "No")</f>
        <v>No</v>
      </c>
    </row>
    <row r="4860" spans="1:23" x14ac:dyDescent="0.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VLOOKUP($M4860,People!$A$2:$B$5, 2, FALSE)</f>
        <v>Anna Andreadi</v>
      </c>
      <c r="W4860" s="3" t="str">
        <f>IFERROR(VLOOKUP($B4860, 'Returns'!$A$2:$B$801, 2, FALSE), "No")</f>
        <v>No</v>
      </c>
    </row>
    <row r="4861" spans="1:23" x14ac:dyDescent="0.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VLOOKUP($M4861,People!$A$2:$B$5, 2, FALSE)</f>
        <v>Kelly Williams</v>
      </c>
      <c r="W4861" s="3" t="str">
        <f>IFERROR(VLOOKUP($B4861, 'Returns'!$A$2:$B$801, 2, FALSE), "No")</f>
        <v>No</v>
      </c>
    </row>
    <row r="4862" spans="1:23" x14ac:dyDescent="0.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VLOOKUP($M4862,People!$A$2:$B$5, 2, FALSE)</f>
        <v>Chuck Magee</v>
      </c>
      <c r="W4862" s="3" t="str">
        <f>IFERROR(VLOOKUP($B4862, 'Returns'!$A$2:$B$801, 2, FALSE), "No")</f>
        <v>No</v>
      </c>
    </row>
    <row r="4863" spans="1:23" x14ac:dyDescent="0.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VLOOKUP($M4863,People!$A$2:$B$5, 2, FALSE)</f>
        <v>Kelly Williams</v>
      </c>
      <c r="W4863" s="3" t="str">
        <f>IFERROR(VLOOKUP($B4863, 'Returns'!$A$2:$B$801, 2, FALSE), "No")</f>
        <v>No</v>
      </c>
    </row>
    <row r="4864" spans="1:23" x14ac:dyDescent="0.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VLOOKUP($M4864,People!$A$2:$B$5, 2, FALSE)</f>
        <v>Chuck Magee</v>
      </c>
      <c r="W4864" s="3" t="str">
        <f>IFERROR(VLOOKUP($B4864, 'Returns'!$A$2:$B$801, 2, FALSE), "No")</f>
        <v>No</v>
      </c>
    </row>
    <row r="4865" spans="1:23" x14ac:dyDescent="0.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VLOOKUP($M4865,People!$A$2:$B$5, 2, FALSE)</f>
        <v>Chuck Magee</v>
      </c>
      <c r="W4865" s="3" t="str">
        <f>IFERROR(VLOOKUP($B4865, 'Returns'!$A$2:$B$801, 2, FALSE), "No")</f>
        <v>No</v>
      </c>
    </row>
    <row r="4866" spans="1:23" x14ac:dyDescent="0.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VLOOKUP($M4866,People!$A$2:$B$5, 2, FALSE)</f>
        <v>Chuck Magee</v>
      </c>
      <c r="W4866" s="3" t="str">
        <f>IFERROR(VLOOKUP($B4866, 'Returns'!$A$2:$B$801, 2, FALSE), "No")</f>
        <v>No</v>
      </c>
    </row>
    <row r="4867" spans="1:23" x14ac:dyDescent="0.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VLOOKUP($M4867,People!$A$2:$B$5, 2, FALSE)</f>
        <v>Anna Andreadi</v>
      </c>
      <c r="W4867" s="3" t="str">
        <f>IFERROR(VLOOKUP($B4867, 'Returns'!$A$2:$B$801, 2, FALSE), "No")</f>
        <v>No</v>
      </c>
    </row>
    <row r="4868" spans="1:23" x14ac:dyDescent="0.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VLOOKUP($M4868,People!$A$2:$B$5, 2, FALSE)</f>
        <v>Anna Andreadi</v>
      </c>
      <c r="W4868" s="3" t="str">
        <f>IFERROR(VLOOKUP($B4868, 'Returns'!$A$2:$B$801, 2, FALSE), "No")</f>
        <v>No</v>
      </c>
    </row>
    <row r="4869" spans="1:23" x14ac:dyDescent="0.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VLOOKUP($M4869,People!$A$2:$B$5, 2, FALSE)</f>
        <v>Anna Andreadi</v>
      </c>
      <c r="W4869" s="3" t="str">
        <f>IFERROR(VLOOKUP($B4869, 'Returns'!$A$2:$B$801, 2, FALSE), "No")</f>
        <v>No</v>
      </c>
    </row>
    <row r="4870" spans="1:23" x14ac:dyDescent="0.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VLOOKUP($M4870,People!$A$2:$B$5, 2, FALSE)</f>
        <v>Anna Andreadi</v>
      </c>
      <c r="W4870" s="3" t="str">
        <f>IFERROR(VLOOKUP($B4870, 'Returns'!$A$2:$B$801, 2, FALSE), "No")</f>
        <v>No</v>
      </c>
    </row>
    <row r="4871" spans="1:23" x14ac:dyDescent="0.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VLOOKUP($M4871,People!$A$2:$B$5, 2, FALSE)</f>
        <v>Chuck Magee</v>
      </c>
      <c r="W4871" s="3" t="str">
        <f>IFERROR(VLOOKUP($B4871, 'Returns'!$A$2:$B$801, 2, FALSE), "No")</f>
        <v>No</v>
      </c>
    </row>
    <row r="4872" spans="1:23" x14ac:dyDescent="0.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VLOOKUP($M4872,People!$A$2:$B$5, 2, FALSE)</f>
        <v>Chuck Magee</v>
      </c>
      <c r="W4872" s="3" t="str">
        <f>IFERROR(VLOOKUP($B4872, 'Returns'!$A$2:$B$801, 2, FALSE), "No")</f>
        <v>No</v>
      </c>
    </row>
    <row r="4873" spans="1:23" x14ac:dyDescent="0.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VLOOKUP($M4873,People!$A$2:$B$5, 2, FALSE)</f>
        <v>Kelly Williams</v>
      </c>
      <c r="W4873" s="3" t="str">
        <f>IFERROR(VLOOKUP($B4873, 'Returns'!$A$2:$B$801, 2, FALSE), "No")</f>
        <v>No</v>
      </c>
    </row>
    <row r="4874" spans="1:23" x14ac:dyDescent="0.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VLOOKUP($M4874,People!$A$2:$B$5, 2, FALSE)</f>
        <v>Kelly Williams</v>
      </c>
      <c r="W4874" s="3" t="str">
        <f>IFERROR(VLOOKUP($B4874, 'Returns'!$A$2:$B$801, 2, FALSE), "No")</f>
        <v>No</v>
      </c>
    </row>
    <row r="4875" spans="1:23" x14ac:dyDescent="0.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VLOOKUP($M4875,People!$A$2:$B$5, 2, FALSE)</f>
        <v>Kelly Williams</v>
      </c>
      <c r="W4875" s="3" t="str">
        <f>IFERROR(VLOOKUP($B4875, 'Returns'!$A$2:$B$801, 2, FALSE), "No")</f>
        <v>No</v>
      </c>
    </row>
    <row r="4876" spans="1:23" x14ac:dyDescent="0.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VLOOKUP($M4876,People!$A$2:$B$5, 2, FALSE)</f>
        <v>Kelly Williams</v>
      </c>
      <c r="W4876" s="3" t="str">
        <f>IFERROR(VLOOKUP($B4876, 'Returns'!$A$2:$B$801, 2, FALSE), "No")</f>
        <v>No</v>
      </c>
    </row>
    <row r="4877" spans="1:23" x14ac:dyDescent="0.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VLOOKUP($M4877,People!$A$2:$B$5, 2, FALSE)</f>
        <v>Chuck Magee</v>
      </c>
      <c r="W4877" s="3" t="str">
        <f>IFERROR(VLOOKUP($B4877, 'Returns'!$A$2:$B$801, 2, FALSE), "No")</f>
        <v>No</v>
      </c>
    </row>
    <row r="4878" spans="1:23" x14ac:dyDescent="0.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VLOOKUP($M4878,People!$A$2:$B$5, 2, FALSE)</f>
        <v>Cassandra Brandow</v>
      </c>
      <c r="W4878" s="3" t="str">
        <f>IFERROR(VLOOKUP($B4878, 'Returns'!$A$2:$B$801, 2, FALSE), "No")</f>
        <v>No</v>
      </c>
    </row>
    <row r="4879" spans="1:23" x14ac:dyDescent="0.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VLOOKUP($M4879,People!$A$2:$B$5, 2, FALSE)</f>
        <v>Cassandra Brandow</v>
      </c>
      <c r="W4879" s="3" t="str">
        <f>IFERROR(VLOOKUP($B4879, 'Returns'!$A$2:$B$801, 2, FALSE), "No")</f>
        <v>No</v>
      </c>
    </row>
    <row r="4880" spans="1:23" x14ac:dyDescent="0.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VLOOKUP($M4880,People!$A$2:$B$5, 2, FALSE)</f>
        <v>Cassandra Brandow</v>
      </c>
      <c r="W4880" s="3" t="str">
        <f>IFERROR(VLOOKUP($B4880, 'Returns'!$A$2:$B$801, 2, FALSE), "No")</f>
        <v>No</v>
      </c>
    </row>
    <row r="4881" spans="1:23" x14ac:dyDescent="0.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VLOOKUP($M4881,People!$A$2:$B$5, 2, FALSE)</f>
        <v>Cassandra Brandow</v>
      </c>
      <c r="W4881" s="3" t="str">
        <f>IFERROR(VLOOKUP($B4881, 'Returns'!$A$2:$B$801, 2, FALSE), "No")</f>
        <v>No</v>
      </c>
    </row>
    <row r="4882" spans="1:23" x14ac:dyDescent="0.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VLOOKUP($M4882,People!$A$2:$B$5, 2, FALSE)</f>
        <v>Cassandra Brandow</v>
      </c>
      <c r="W4882" s="3" t="str">
        <f>IFERROR(VLOOKUP($B4882, 'Returns'!$A$2:$B$801, 2, FALSE), "No")</f>
        <v>No</v>
      </c>
    </row>
    <row r="4883" spans="1:23" x14ac:dyDescent="0.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VLOOKUP($M4883,People!$A$2:$B$5, 2, FALSE)</f>
        <v>Cassandra Brandow</v>
      </c>
      <c r="W4883" s="3" t="str">
        <f>IFERROR(VLOOKUP($B4883, 'Returns'!$A$2:$B$801, 2, FALSE), "No")</f>
        <v>No</v>
      </c>
    </row>
    <row r="4884" spans="1:23" x14ac:dyDescent="0.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VLOOKUP($M4884,People!$A$2:$B$5, 2, FALSE)</f>
        <v>Cassandra Brandow</v>
      </c>
      <c r="W4884" s="3" t="str">
        <f>IFERROR(VLOOKUP($B4884, 'Returns'!$A$2:$B$801, 2, FALSE), "No")</f>
        <v>No</v>
      </c>
    </row>
    <row r="4885" spans="1:23" x14ac:dyDescent="0.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VLOOKUP($M4885,People!$A$2:$B$5, 2, FALSE)</f>
        <v>Anna Andreadi</v>
      </c>
      <c r="W4885" s="3" t="str">
        <f>IFERROR(VLOOKUP($B4885, 'Returns'!$A$2:$B$801, 2, FALSE), "No")</f>
        <v>No</v>
      </c>
    </row>
    <row r="4886" spans="1:23" x14ac:dyDescent="0.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VLOOKUP($M4886,People!$A$2:$B$5, 2, FALSE)</f>
        <v>Anna Andreadi</v>
      </c>
      <c r="W4886" s="3" t="str">
        <f>IFERROR(VLOOKUP($B4886, 'Returns'!$A$2:$B$801, 2, FALSE), "No")</f>
        <v>No</v>
      </c>
    </row>
    <row r="4887" spans="1:23" x14ac:dyDescent="0.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VLOOKUP($M4887,People!$A$2:$B$5, 2, FALSE)</f>
        <v>Kelly Williams</v>
      </c>
      <c r="W4887" s="3" t="str">
        <f>IFERROR(VLOOKUP($B4887, 'Returns'!$A$2:$B$801, 2, FALSE), "No")</f>
        <v>No</v>
      </c>
    </row>
    <row r="4888" spans="1:23" x14ac:dyDescent="0.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VLOOKUP($M4888,People!$A$2:$B$5, 2, FALSE)</f>
        <v>Cassandra Brandow</v>
      </c>
      <c r="W4888" s="3" t="str">
        <f>IFERROR(VLOOKUP($B4888, 'Returns'!$A$2:$B$801, 2, FALSE), "No")</f>
        <v>No</v>
      </c>
    </row>
    <row r="4889" spans="1:23" x14ac:dyDescent="0.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VLOOKUP($M4889,People!$A$2:$B$5, 2, FALSE)</f>
        <v>Cassandra Brandow</v>
      </c>
      <c r="W4889" s="3" t="str">
        <f>IFERROR(VLOOKUP($B4889, 'Returns'!$A$2:$B$801, 2, FALSE), "No")</f>
        <v>No</v>
      </c>
    </row>
    <row r="4890" spans="1:23" x14ac:dyDescent="0.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VLOOKUP($M4890,People!$A$2:$B$5, 2, FALSE)</f>
        <v>Cassandra Brandow</v>
      </c>
      <c r="W4890" s="3" t="str">
        <f>IFERROR(VLOOKUP($B4890, 'Returns'!$A$2:$B$801, 2, FALSE), "No")</f>
        <v>No</v>
      </c>
    </row>
    <row r="4891" spans="1:23" x14ac:dyDescent="0.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VLOOKUP($M4891,People!$A$2:$B$5, 2, FALSE)</f>
        <v>Cassandra Brandow</v>
      </c>
      <c r="W4891" s="3" t="str">
        <f>IFERROR(VLOOKUP($B4891, 'Returns'!$A$2:$B$801, 2, FALSE), "No")</f>
        <v>No</v>
      </c>
    </row>
    <row r="4892" spans="1:23" x14ac:dyDescent="0.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VLOOKUP($M4892,People!$A$2:$B$5, 2, FALSE)</f>
        <v>Anna Andreadi</v>
      </c>
      <c r="W4892" s="3" t="str">
        <f>IFERROR(VLOOKUP($B4892, 'Returns'!$A$2:$B$801, 2, FALSE), "No")</f>
        <v>No</v>
      </c>
    </row>
    <row r="4893" spans="1:23" x14ac:dyDescent="0.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VLOOKUP($M4893,People!$A$2:$B$5, 2, FALSE)</f>
        <v>Anna Andreadi</v>
      </c>
      <c r="W4893" s="3" t="str">
        <f>IFERROR(VLOOKUP($B4893, 'Returns'!$A$2:$B$801, 2, FALSE), "No")</f>
        <v>No</v>
      </c>
    </row>
    <row r="4894" spans="1:23" x14ac:dyDescent="0.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VLOOKUP($M4894,People!$A$2:$B$5, 2, FALSE)</f>
        <v>Anna Andreadi</v>
      </c>
      <c r="W4894" s="3" t="str">
        <f>IFERROR(VLOOKUP($B4894, 'Returns'!$A$2:$B$801, 2, FALSE), "No")</f>
        <v>No</v>
      </c>
    </row>
    <row r="4895" spans="1:23" x14ac:dyDescent="0.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VLOOKUP($M4895,People!$A$2:$B$5, 2, FALSE)</f>
        <v>Anna Andreadi</v>
      </c>
      <c r="W4895" s="3" t="str">
        <f>IFERROR(VLOOKUP($B4895, 'Returns'!$A$2:$B$801, 2, FALSE), "No")</f>
        <v>No</v>
      </c>
    </row>
    <row r="4896" spans="1:23" x14ac:dyDescent="0.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VLOOKUP($M4896,People!$A$2:$B$5, 2, FALSE)</f>
        <v>Anna Andreadi</v>
      </c>
      <c r="W4896" s="3" t="str">
        <f>IFERROR(VLOOKUP($B4896, 'Returns'!$A$2:$B$801, 2, FALSE), "No")</f>
        <v>No</v>
      </c>
    </row>
    <row r="4897" spans="1:23" x14ac:dyDescent="0.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VLOOKUP($M4897,People!$A$2:$B$5, 2, FALSE)</f>
        <v>Anna Andreadi</v>
      </c>
      <c r="W4897" s="3" t="str">
        <f>IFERROR(VLOOKUP($B4897, 'Returns'!$A$2:$B$801, 2, FALSE), "No")</f>
        <v>No</v>
      </c>
    </row>
    <row r="4898" spans="1:23" x14ac:dyDescent="0.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VLOOKUP($M4898,People!$A$2:$B$5, 2, FALSE)</f>
        <v>Anna Andreadi</v>
      </c>
      <c r="W4898" s="3" t="str">
        <f>IFERROR(VLOOKUP($B4898, 'Returns'!$A$2:$B$801, 2, FALSE), "No")</f>
        <v>No</v>
      </c>
    </row>
    <row r="4899" spans="1:23" x14ac:dyDescent="0.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VLOOKUP($M4899,People!$A$2:$B$5, 2, FALSE)</f>
        <v>Chuck Magee</v>
      </c>
      <c r="W4899" s="3" t="str">
        <f>IFERROR(VLOOKUP($B4899, 'Returns'!$A$2:$B$801, 2, FALSE), "No")</f>
        <v>No</v>
      </c>
    </row>
    <row r="4900" spans="1:23" x14ac:dyDescent="0.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VLOOKUP($M4900,People!$A$2:$B$5, 2, FALSE)</f>
        <v>Chuck Magee</v>
      </c>
      <c r="W4900" s="3" t="str">
        <f>IFERROR(VLOOKUP($B4900, 'Returns'!$A$2:$B$801, 2, FALSE), "No")</f>
        <v>No</v>
      </c>
    </row>
    <row r="4901" spans="1:23" x14ac:dyDescent="0.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VLOOKUP($M4901,People!$A$2:$B$5, 2, FALSE)</f>
        <v>Anna Andreadi</v>
      </c>
      <c r="W4901" s="3" t="str">
        <f>IFERROR(VLOOKUP($B4901, 'Returns'!$A$2:$B$801, 2, FALSE), "No")</f>
        <v>No</v>
      </c>
    </row>
    <row r="4902" spans="1:23" x14ac:dyDescent="0.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VLOOKUP($M4902,People!$A$2:$B$5, 2, FALSE)</f>
        <v>Anna Andreadi</v>
      </c>
      <c r="W4902" s="3" t="str">
        <f>IFERROR(VLOOKUP($B4902, 'Returns'!$A$2:$B$801, 2, FALSE), "No")</f>
        <v>No</v>
      </c>
    </row>
    <row r="4903" spans="1:23" x14ac:dyDescent="0.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VLOOKUP($M4903,People!$A$2:$B$5, 2, FALSE)</f>
        <v>Anna Andreadi</v>
      </c>
      <c r="W4903" s="3" t="str">
        <f>IFERROR(VLOOKUP($B4903, 'Returns'!$A$2:$B$801, 2, FALSE), "No")</f>
        <v>No</v>
      </c>
    </row>
    <row r="4904" spans="1:23" x14ac:dyDescent="0.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VLOOKUP($M4904,People!$A$2:$B$5, 2, FALSE)</f>
        <v>Chuck Magee</v>
      </c>
      <c r="W4904" s="3" t="str">
        <f>IFERROR(VLOOKUP($B4904, 'Returns'!$A$2:$B$801, 2, FALSE), "No")</f>
        <v>No</v>
      </c>
    </row>
    <row r="4905" spans="1:23" x14ac:dyDescent="0.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VLOOKUP($M4905,People!$A$2:$B$5, 2, FALSE)</f>
        <v>Chuck Magee</v>
      </c>
      <c r="W4905" s="3" t="str">
        <f>IFERROR(VLOOKUP($B4905, 'Returns'!$A$2:$B$801, 2, FALSE), "No")</f>
        <v>No</v>
      </c>
    </row>
    <row r="4906" spans="1:23" x14ac:dyDescent="0.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VLOOKUP($M4906,People!$A$2:$B$5, 2, FALSE)</f>
        <v>Kelly Williams</v>
      </c>
      <c r="W4906" s="3" t="str">
        <f>IFERROR(VLOOKUP($B4906, 'Returns'!$A$2:$B$801, 2, FALSE), "No")</f>
        <v>No</v>
      </c>
    </row>
    <row r="4907" spans="1:23" x14ac:dyDescent="0.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VLOOKUP($M4907,People!$A$2:$B$5, 2, FALSE)</f>
        <v>Chuck Magee</v>
      </c>
      <c r="W4907" s="3" t="str">
        <f>IFERROR(VLOOKUP($B4907, 'Returns'!$A$2:$B$801, 2, FALSE), "No")</f>
        <v>No</v>
      </c>
    </row>
    <row r="4908" spans="1:23" x14ac:dyDescent="0.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VLOOKUP($M4908,People!$A$2:$B$5, 2, FALSE)</f>
        <v>Chuck Magee</v>
      </c>
      <c r="W4908" s="3" t="str">
        <f>IFERROR(VLOOKUP($B4908, 'Returns'!$A$2:$B$801, 2, FALSE), "No")</f>
        <v>No</v>
      </c>
    </row>
    <row r="4909" spans="1:23" x14ac:dyDescent="0.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VLOOKUP($M4909,People!$A$2:$B$5, 2, FALSE)</f>
        <v>Chuck Magee</v>
      </c>
      <c r="W4909" s="3" t="str">
        <f>IFERROR(VLOOKUP($B4909, 'Returns'!$A$2:$B$801, 2, FALSE), "No")</f>
        <v>No</v>
      </c>
    </row>
    <row r="4910" spans="1:23" x14ac:dyDescent="0.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VLOOKUP($M4910,People!$A$2:$B$5, 2, FALSE)</f>
        <v>Chuck Magee</v>
      </c>
      <c r="W4910" s="3" t="str">
        <f>IFERROR(VLOOKUP($B4910, 'Returns'!$A$2:$B$801, 2, FALSE), "No")</f>
        <v>No</v>
      </c>
    </row>
    <row r="4911" spans="1:23" x14ac:dyDescent="0.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VLOOKUP($M4911,People!$A$2:$B$5, 2, FALSE)</f>
        <v>Cassandra Brandow</v>
      </c>
      <c r="W4911" s="3" t="str">
        <f>IFERROR(VLOOKUP($B4911, 'Returns'!$A$2:$B$801, 2, FALSE), "No")</f>
        <v>Yes</v>
      </c>
    </row>
    <row r="4912" spans="1:23" x14ac:dyDescent="0.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VLOOKUP($M4912,People!$A$2:$B$5, 2, FALSE)</f>
        <v>Cassandra Brandow</v>
      </c>
      <c r="W4912" s="3" t="str">
        <f>IFERROR(VLOOKUP($B4912, 'Returns'!$A$2:$B$801, 2, FALSE), "No")</f>
        <v>Yes</v>
      </c>
    </row>
    <row r="4913" spans="1:23" x14ac:dyDescent="0.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VLOOKUP($M4913,People!$A$2:$B$5, 2, FALSE)</f>
        <v>Cassandra Brandow</v>
      </c>
      <c r="W4913" s="3" t="str">
        <f>IFERROR(VLOOKUP($B4913, 'Returns'!$A$2:$B$801, 2, FALSE), "No")</f>
        <v>Yes</v>
      </c>
    </row>
    <row r="4914" spans="1:23" x14ac:dyDescent="0.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VLOOKUP($M4914,People!$A$2:$B$5, 2, FALSE)</f>
        <v>Cassandra Brandow</v>
      </c>
      <c r="W4914" s="3" t="str">
        <f>IFERROR(VLOOKUP($B4914, 'Returns'!$A$2:$B$801, 2, FALSE), "No")</f>
        <v>Yes</v>
      </c>
    </row>
    <row r="4915" spans="1:23" x14ac:dyDescent="0.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VLOOKUP($M4915,People!$A$2:$B$5, 2, FALSE)</f>
        <v>Cassandra Brandow</v>
      </c>
      <c r="W4915" s="3" t="str">
        <f>IFERROR(VLOOKUP($B4915, 'Returns'!$A$2:$B$801, 2, FALSE), "No")</f>
        <v>Yes</v>
      </c>
    </row>
    <row r="4916" spans="1:23" x14ac:dyDescent="0.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VLOOKUP($M4916,People!$A$2:$B$5, 2, FALSE)</f>
        <v>Anna Andreadi</v>
      </c>
      <c r="W4916" s="3" t="str">
        <f>IFERROR(VLOOKUP($B4916, 'Returns'!$A$2:$B$801, 2, FALSE), "No")</f>
        <v>No</v>
      </c>
    </row>
    <row r="4917" spans="1:23" x14ac:dyDescent="0.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VLOOKUP($M4917,People!$A$2:$B$5, 2, FALSE)</f>
        <v>Anna Andreadi</v>
      </c>
      <c r="W4917" s="3" t="str">
        <f>IFERROR(VLOOKUP($B4917, 'Returns'!$A$2:$B$801, 2, FALSE), "No")</f>
        <v>No</v>
      </c>
    </row>
    <row r="4918" spans="1:23" x14ac:dyDescent="0.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VLOOKUP($M4918,People!$A$2:$B$5, 2, FALSE)</f>
        <v>Kelly Williams</v>
      </c>
      <c r="W4918" s="3" t="str">
        <f>IFERROR(VLOOKUP($B4918, 'Returns'!$A$2:$B$801, 2, FALSE), "No")</f>
        <v>No</v>
      </c>
    </row>
    <row r="4919" spans="1:23" x14ac:dyDescent="0.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VLOOKUP($M4919,People!$A$2:$B$5, 2, FALSE)</f>
        <v>Kelly Williams</v>
      </c>
      <c r="W4919" s="3" t="str">
        <f>IFERROR(VLOOKUP($B4919, 'Returns'!$A$2:$B$801, 2, FALSE), "No")</f>
        <v>No</v>
      </c>
    </row>
    <row r="4920" spans="1:23" x14ac:dyDescent="0.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VLOOKUP($M4920,People!$A$2:$B$5, 2, FALSE)</f>
        <v>Chuck Magee</v>
      </c>
      <c r="W4920" s="3" t="str">
        <f>IFERROR(VLOOKUP($B4920, 'Returns'!$A$2:$B$801, 2, FALSE), "No")</f>
        <v>No</v>
      </c>
    </row>
    <row r="4921" spans="1:23" x14ac:dyDescent="0.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VLOOKUP($M4921,People!$A$2:$B$5, 2, FALSE)</f>
        <v>Chuck Magee</v>
      </c>
      <c r="W4921" s="3" t="str">
        <f>IFERROR(VLOOKUP($B4921, 'Returns'!$A$2:$B$801, 2, FALSE), "No")</f>
        <v>No</v>
      </c>
    </row>
    <row r="4922" spans="1:23" x14ac:dyDescent="0.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VLOOKUP($M4922,People!$A$2:$B$5, 2, FALSE)</f>
        <v>Kelly Williams</v>
      </c>
      <c r="W4922" s="3" t="str">
        <f>IFERROR(VLOOKUP($B4922, 'Returns'!$A$2:$B$801, 2, FALSE), "No")</f>
        <v>No</v>
      </c>
    </row>
    <row r="4923" spans="1:23" x14ac:dyDescent="0.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VLOOKUP($M4923,People!$A$2:$B$5, 2, FALSE)</f>
        <v>Cassandra Brandow</v>
      </c>
      <c r="W4923" s="3" t="str">
        <f>IFERROR(VLOOKUP($B4923, 'Returns'!$A$2:$B$801, 2, FALSE), "No")</f>
        <v>No</v>
      </c>
    </row>
    <row r="4924" spans="1:23" x14ac:dyDescent="0.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VLOOKUP($M4924,People!$A$2:$B$5, 2, FALSE)</f>
        <v>Cassandra Brandow</v>
      </c>
      <c r="W4924" s="3" t="str">
        <f>IFERROR(VLOOKUP($B4924, 'Returns'!$A$2:$B$801, 2, FALSE), "No")</f>
        <v>No</v>
      </c>
    </row>
    <row r="4925" spans="1:23" x14ac:dyDescent="0.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VLOOKUP($M4925,People!$A$2:$B$5, 2, FALSE)</f>
        <v>Cassandra Brandow</v>
      </c>
      <c r="W4925" s="3" t="str">
        <f>IFERROR(VLOOKUP($B4925, 'Returns'!$A$2:$B$801, 2, FALSE), "No")</f>
        <v>No</v>
      </c>
    </row>
    <row r="4926" spans="1:23" x14ac:dyDescent="0.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VLOOKUP($M4926,People!$A$2:$B$5, 2, FALSE)</f>
        <v>Cassandra Brandow</v>
      </c>
      <c r="W4926" s="3" t="str">
        <f>IFERROR(VLOOKUP($B4926, 'Returns'!$A$2:$B$801, 2, FALSE), "No")</f>
        <v>No</v>
      </c>
    </row>
    <row r="4927" spans="1:23" x14ac:dyDescent="0.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VLOOKUP($M4927,People!$A$2:$B$5, 2, FALSE)</f>
        <v>Chuck Magee</v>
      </c>
      <c r="W4927" s="3" t="str">
        <f>IFERROR(VLOOKUP($B4927, 'Returns'!$A$2:$B$801, 2, FALSE), "No")</f>
        <v>No</v>
      </c>
    </row>
    <row r="4928" spans="1:23" x14ac:dyDescent="0.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VLOOKUP($M4928,People!$A$2:$B$5, 2, FALSE)</f>
        <v>Kelly Williams</v>
      </c>
      <c r="W4928" s="3" t="str">
        <f>IFERROR(VLOOKUP($B4928, 'Returns'!$A$2:$B$801, 2, FALSE), "No")</f>
        <v>No</v>
      </c>
    </row>
    <row r="4929" spans="1:23" x14ac:dyDescent="0.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VLOOKUP($M4929,People!$A$2:$B$5, 2, FALSE)</f>
        <v>Chuck Magee</v>
      </c>
      <c r="W4929" s="3" t="str">
        <f>IFERROR(VLOOKUP($B4929, 'Returns'!$A$2:$B$801, 2, FALSE), "No")</f>
        <v>No</v>
      </c>
    </row>
    <row r="4930" spans="1:23" x14ac:dyDescent="0.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VLOOKUP($M4930,People!$A$2:$B$5, 2, FALSE)</f>
        <v>Chuck Magee</v>
      </c>
      <c r="W4930" s="3" t="str">
        <f>IFERROR(VLOOKUP($B4930, 'Returns'!$A$2:$B$801, 2, FALSE), "No")</f>
        <v>No</v>
      </c>
    </row>
    <row r="4931" spans="1:23" x14ac:dyDescent="0.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VLOOKUP($M4931,People!$A$2:$B$5, 2, FALSE)</f>
        <v>Chuck Magee</v>
      </c>
      <c r="W4931" s="3" t="str">
        <f>IFERROR(VLOOKUP($B4931, 'Returns'!$A$2:$B$801, 2, FALSE), "No")</f>
        <v>No</v>
      </c>
    </row>
    <row r="4932" spans="1:23" x14ac:dyDescent="0.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VLOOKUP($M4932,People!$A$2:$B$5, 2, FALSE)</f>
        <v>Chuck Magee</v>
      </c>
      <c r="W4932" s="3" t="str">
        <f>IFERROR(VLOOKUP($B4932, 'Returns'!$A$2:$B$801, 2, FALSE), "No")</f>
        <v>No</v>
      </c>
    </row>
    <row r="4933" spans="1:23" x14ac:dyDescent="0.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VLOOKUP($M4933,People!$A$2:$B$5, 2, FALSE)</f>
        <v>Anna Andreadi</v>
      </c>
      <c r="W4933" s="3" t="str">
        <f>IFERROR(VLOOKUP($B4933, 'Returns'!$A$2:$B$801, 2, FALSE), "No")</f>
        <v>No</v>
      </c>
    </row>
    <row r="4934" spans="1:23" x14ac:dyDescent="0.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VLOOKUP($M4934,People!$A$2:$B$5, 2, FALSE)</f>
        <v>Anna Andreadi</v>
      </c>
      <c r="W4934" s="3" t="str">
        <f>IFERROR(VLOOKUP($B4934, 'Returns'!$A$2:$B$801, 2, FALSE), "No")</f>
        <v>No</v>
      </c>
    </row>
    <row r="4935" spans="1:23" x14ac:dyDescent="0.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VLOOKUP($M4935,People!$A$2:$B$5, 2, FALSE)</f>
        <v>Anna Andreadi</v>
      </c>
      <c r="W4935" s="3" t="str">
        <f>IFERROR(VLOOKUP($B4935, 'Returns'!$A$2:$B$801, 2, FALSE), "No")</f>
        <v>No</v>
      </c>
    </row>
    <row r="4936" spans="1:23" x14ac:dyDescent="0.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VLOOKUP($M4936,People!$A$2:$B$5, 2, FALSE)</f>
        <v>Anna Andreadi</v>
      </c>
      <c r="W4936" s="3" t="str">
        <f>IFERROR(VLOOKUP($B4936, 'Returns'!$A$2:$B$801, 2, FALSE), "No")</f>
        <v>No</v>
      </c>
    </row>
    <row r="4937" spans="1:23" x14ac:dyDescent="0.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VLOOKUP($M4937,People!$A$2:$B$5, 2, FALSE)</f>
        <v>Anna Andreadi</v>
      </c>
      <c r="W4937" s="3" t="str">
        <f>IFERROR(VLOOKUP($B4937, 'Returns'!$A$2:$B$801, 2, FALSE), "No")</f>
        <v>No</v>
      </c>
    </row>
    <row r="4938" spans="1:23" x14ac:dyDescent="0.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VLOOKUP($M4938,People!$A$2:$B$5, 2, FALSE)</f>
        <v>Cassandra Brandow</v>
      </c>
      <c r="W4938" s="3" t="str">
        <f>IFERROR(VLOOKUP($B4938, 'Returns'!$A$2:$B$801, 2, FALSE), "No")</f>
        <v>No</v>
      </c>
    </row>
    <row r="4939" spans="1:23" x14ac:dyDescent="0.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VLOOKUP($M4939,People!$A$2:$B$5, 2, FALSE)</f>
        <v>Anna Andreadi</v>
      </c>
      <c r="W4939" s="3" t="str">
        <f>IFERROR(VLOOKUP($B4939, 'Returns'!$A$2:$B$801, 2, FALSE), "No")</f>
        <v>No</v>
      </c>
    </row>
    <row r="4940" spans="1:23" x14ac:dyDescent="0.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VLOOKUP($M4940,People!$A$2:$B$5, 2, FALSE)</f>
        <v>Anna Andreadi</v>
      </c>
      <c r="W4940" s="3" t="str">
        <f>IFERROR(VLOOKUP($B4940, 'Returns'!$A$2:$B$801, 2, FALSE), "No")</f>
        <v>No</v>
      </c>
    </row>
    <row r="4941" spans="1:23" x14ac:dyDescent="0.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VLOOKUP($M4941,People!$A$2:$B$5, 2, FALSE)</f>
        <v>Anna Andreadi</v>
      </c>
      <c r="W4941" s="3" t="str">
        <f>IFERROR(VLOOKUP($B4941, 'Returns'!$A$2:$B$801, 2, FALSE), "No")</f>
        <v>No</v>
      </c>
    </row>
    <row r="4942" spans="1:23" x14ac:dyDescent="0.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VLOOKUP($M4942,People!$A$2:$B$5, 2, FALSE)</f>
        <v>Chuck Magee</v>
      </c>
      <c r="W4942" s="3" t="str">
        <f>IFERROR(VLOOKUP($B4942, 'Returns'!$A$2:$B$801, 2, FALSE), "No")</f>
        <v>No</v>
      </c>
    </row>
    <row r="4943" spans="1:23" x14ac:dyDescent="0.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VLOOKUP($M4943,People!$A$2:$B$5, 2, FALSE)</f>
        <v>Chuck Magee</v>
      </c>
      <c r="W4943" s="3" t="str">
        <f>IFERROR(VLOOKUP($B4943, 'Returns'!$A$2:$B$801, 2, FALSE), "No")</f>
        <v>No</v>
      </c>
    </row>
    <row r="4944" spans="1:23" x14ac:dyDescent="0.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VLOOKUP($M4944,People!$A$2:$B$5, 2, FALSE)</f>
        <v>Chuck Magee</v>
      </c>
      <c r="W4944" s="3" t="str">
        <f>IFERROR(VLOOKUP($B4944, 'Returns'!$A$2:$B$801, 2, FALSE), "No")</f>
        <v>No</v>
      </c>
    </row>
    <row r="4945" spans="1:23" x14ac:dyDescent="0.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VLOOKUP($M4945,People!$A$2:$B$5, 2, FALSE)</f>
        <v>Kelly Williams</v>
      </c>
      <c r="W4945" s="3" t="str">
        <f>IFERROR(VLOOKUP($B4945, 'Returns'!$A$2:$B$801, 2, FALSE), "No")</f>
        <v>No</v>
      </c>
    </row>
    <row r="4946" spans="1:23" x14ac:dyDescent="0.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VLOOKUP($M4946,People!$A$2:$B$5, 2, FALSE)</f>
        <v>Anna Andreadi</v>
      </c>
      <c r="W4946" s="3" t="str">
        <f>IFERROR(VLOOKUP($B4946, 'Returns'!$A$2:$B$801, 2, FALSE), "No")</f>
        <v>Yes</v>
      </c>
    </row>
    <row r="4947" spans="1:23" x14ac:dyDescent="0.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VLOOKUP($M4947,People!$A$2:$B$5, 2, FALSE)</f>
        <v>Anna Andreadi</v>
      </c>
      <c r="W4947" s="3" t="str">
        <f>IFERROR(VLOOKUP($B4947, 'Returns'!$A$2:$B$801, 2, FALSE), "No")</f>
        <v>Yes</v>
      </c>
    </row>
    <row r="4948" spans="1:23" x14ac:dyDescent="0.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VLOOKUP($M4948,People!$A$2:$B$5, 2, FALSE)</f>
        <v>Anna Andreadi</v>
      </c>
      <c r="W4948" s="3" t="str">
        <f>IFERROR(VLOOKUP($B4948, 'Returns'!$A$2:$B$801, 2, FALSE), "No")</f>
        <v>Yes</v>
      </c>
    </row>
    <row r="4949" spans="1:23" x14ac:dyDescent="0.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VLOOKUP($M4949,People!$A$2:$B$5, 2, FALSE)</f>
        <v>Anna Andreadi</v>
      </c>
      <c r="W4949" s="3" t="str">
        <f>IFERROR(VLOOKUP($B4949, 'Returns'!$A$2:$B$801, 2, FALSE), "No")</f>
        <v>No</v>
      </c>
    </row>
    <row r="4950" spans="1:23" x14ac:dyDescent="0.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VLOOKUP($M4950,People!$A$2:$B$5, 2, FALSE)</f>
        <v>Anna Andreadi</v>
      </c>
      <c r="W4950" s="3" t="str">
        <f>IFERROR(VLOOKUP($B4950, 'Returns'!$A$2:$B$801, 2, FALSE), "No")</f>
        <v>No</v>
      </c>
    </row>
    <row r="4951" spans="1:23" x14ac:dyDescent="0.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VLOOKUP($M4951,People!$A$2:$B$5, 2, FALSE)</f>
        <v>Anna Andreadi</v>
      </c>
      <c r="W4951" s="3" t="str">
        <f>IFERROR(VLOOKUP($B4951, 'Returns'!$A$2:$B$801, 2, FALSE), "No")</f>
        <v>No</v>
      </c>
    </row>
    <row r="4952" spans="1:23" x14ac:dyDescent="0.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VLOOKUP($M4952,People!$A$2:$B$5, 2, FALSE)</f>
        <v>Chuck Magee</v>
      </c>
      <c r="W4952" s="3" t="str">
        <f>IFERROR(VLOOKUP($B4952, 'Returns'!$A$2:$B$801, 2, FALSE), "No")</f>
        <v>No</v>
      </c>
    </row>
    <row r="4953" spans="1:23" x14ac:dyDescent="0.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VLOOKUP($M4953,People!$A$2:$B$5, 2, FALSE)</f>
        <v>Kelly Williams</v>
      </c>
      <c r="W4953" s="3" t="str">
        <f>IFERROR(VLOOKUP($B4953, 'Returns'!$A$2:$B$801, 2, FALSE), "No")</f>
        <v>No</v>
      </c>
    </row>
    <row r="4954" spans="1:23" x14ac:dyDescent="0.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VLOOKUP($M4954,People!$A$2:$B$5, 2, FALSE)</f>
        <v>Anna Andreadi</v>
      </c>
      <c r="W4954" s="3" t="str">
        <f>IFERROR(VLOOKUP($B4954, 'Returns'!$A$2:$B$801, 2, FALSE), "No")</f>
        <v>Yes</v>
      </c>
    </row>
    <row r="4955" spans="1:23" x14ac:dyDescent="0.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VLOOKUP($M4955,People!$A$2:$B$5, 2, FALSE)</f>
        <v>Chuck Magee</v>
      </c>
      <c r="W4955" s="3" t="str">
        <f>IFERROR(VLOOKUP($B4955, 'Returns'!$A$2:$B$801, 2, FALSE), "No")</f>
        <v>No</v>
      </c>
    </row>
    <row r="4956" spans="1:23" x14ac:dyDescent="0.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VLOOKUP($M4956,People!$A$2:$B$5, 2, FALSE)</f>
        <v>Anna Andreadi</v>
      </c>
      <c r="W4956" s="3" t="str">
        <f>IFERROR(VLOOKUP($B4956, 'Returns'!$A$2:$B$801, 2, FALSE), "No")</f>
        <v>No</v>
      </c>
    </row>
    <row r="4957" spans="1:23" x14ac:dyDescent="0.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VLOOKUP($M4957,People!$A$2:$B$5, 2, FALSE)</f>
        <v>Anna Andreadi</v>
      </c>
      <c r="W4957" s="3" t="str">
        <f>IFERROR(VLOOKUP($B4957, 'Returns'!$A$2:$B$801, 2, FALSE), "No")</f>
        <v>No</v>
      </c>
    </row>
    <row r="4958" spans="1:23" x14ac:dyDescent="0.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VLOOKUP($M4958,People!$A$2:$B$5, 2, FALSE)</f>
        <v>Anna Andreadi</v>
      </c>
      <c r="W4958" s="3" t="str">
        <f>IFERROR(VLOOKUP($B4958, 'Returns'!$A$2:$B$801, 2, FALSE), "No")</f>
        <v>No</v>
      </c>
    </row>
    <row r="4959" spans="1:23" x14ac:dyDescent="0.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VLOOKUP($M4959,People!$A$2:$B$5, 2, FALSE)</f>
        <v>Kelly Williams</v>
      </c>
      <c r="W4959" s="3" t="str">
        <f>IFERROR(VLOOKUP($B4959, 'Returns'!$A$2:$B$801, 2, FALSE), "No")</f>
        <v>No</v>
      </c>
    </row>
    <row r="4960" spans="1:23" x14ac:dyDescent="0.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VLOOKUP($M4960,People!$A$2:$B$5, 2, FALSE)</f>
        <v>Kelly Williams</v>
      </c>
      <c r="W4960" s="3" t="str">
        <f>IFERROR(VLOOKUP($B4960, 'Returns'!$A$2:$B$801, 2, FALSE), "No")</f>
        <v>No</v>
      </c>
    </row>
    <row r="4961" spans="1:23" x14ac:dyDescent="0.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VLOOKUP($M4961,People!$A$2:$B$5, 2, FALSE)</f>
        <v>Anna Andreadi</v>
      </c>
      <c r="W4961" s="3" t="str">
        <f>IFERROR(VLOOKUP($B4961, 'Returns'!$A$2:$B$801, 2, FALSE), "No")</f>
        <v>No</v>
      </c>
    </row>
    <row r="4962" spans="1:23" x14ac:dyDescent="0.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VLOOKUP($M4962,People!$A$2:$B$5, 2, FALSE)</f>
        <v>Anna Andreadi</v>
      </c>
      <c r="W4962" s="3" t="str">
        <f>IFERROR(VLOOKUP($B4962, 'Returns'!$A$2:$B$801, 2, FALSE), "No")</f>
        <v>No</v>
      </c>
    </row>
    <row r="4963" spans="1:23" x14ac:dyDescent="0.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VLOOKUP($M4963,People!$A$2:$B$5, 2, FALSE)</f>
        <v>Anna Andreadi</v>
      </c>
      <c r="W4963" s="3" t="str">
        <f>IFERROR(VLOOKUP($B4963, 'Returns'!$A$2:$B$801, 2, FALSE), "No")</f>
        <v>No</v>
      </c>
    </row>
    <row r="4964" spans="1:23" x14ac:dyDescent="0.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VLOOKUP($M4964,People!$A$2:$B$5, 2, FALSE)</f>
        <v>Anna Andreadi</v>
      </c>
      <c r="W4964" s="3" t="str">
        <f>IFERROR(VLOOKUP($B4964, 'Returns'!$A$2:$B$801, 2, FALSE), "No")</f>
        <v>No</v>
      </c>
    </row>
    <row r="4965" spans="1:23" x14ac:dyDescent="0.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VLOOKUP($M4965,People!$A$2:$B$5, 2, FALSE)</f>
        <v>Anna Andreadi</v>
      </c>
      <c r="W4965" s="3" t="str">
        <f>IFERROR(VLOOKUP($B4965, 'Returns'!$A$2:$B$801, 2, FALSE), "No")</f>
        <v>No</v>
      </c>
    </row>
    <row r="4966" spans="1:23" x14ac:dyDescent="0.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VLOOKUP($M4966,People!$A$2:$B$5, 2, FALSE)</f>
        <v>Cassandra Brandow</v>
      </c>
      <c r="W4966" s="3" t="str">
        <f>IFERROR(VLOOKUP($B4966, 'Returns'!$A$2:$B$801, 2, FALSE), "No")</f>
        <v>No</v>
      </c>
    </row>
    <row r="4967" spans="1:23" x14ac:dyDescent="0.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VLOOKUP($M4967,People!$A$2:$B$5, 2, FALSE)</f>
        <v>Cassandra Brandow</v>
      </c>
      <c r="W4967" s="3" t="str">
        <f>IFERROR(VLOOKUP($B4967, 'Returns'!$A$2:$B$801, 2, FALSE), "No")</f>
        <v>No</v>
      </c>
    </row>
    <row r="4968" spans="1:23" x14ac:dyDescent="0.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VLOOKUP($M4968,People!$A$2:$B$5, 2, FALSE)</f>
        <v>Chuck Magee</v>
      </c>
      <c r="W4968" s="3" t="str">
        <f>IFERROR(VLOOKUP($B4968, 'Returns'!$A$2:$B$801, 2, FALSE), "No")</f>
        <v>No</v>
      </c>
    </row>
    <row r="4969" spans="1:23" x14ac:dyDescent="0.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VLOOKUP($M4969,People!$A$2:$B$5, 2, FALSE)</f>
        <v>Chuck Magee</v>
      </c>
      <c r="W4969" s="3" t="str">
        <f>IFERROR(VLOOKUP($B4969, 'Returns'!$A$2:$B$801, 2, FALSE), "No")</f>
        <v>No</v>
      </c>
    </row>
    <row r="4970" spans="1:23" x14ac:dyDescent="0.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VLOOKUP($M4970,People!$A$2:$B$5, 2, FALSE)</f>
        <v>Chuck Magee</v>
      </c>
      <c r="W4970" s="3" t="str">
        <f>IFERROR(VLOOKUP($B4970, 'Returns'!$A$2:$B$801, 2, FALSE), "No")</f>
        <v>No</v>
      </c>
    </row>
    <row r="4971" spans="1:23" x14ac:dyDescent="0.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VLOOKUP($M4971,People!$A$2:$B$5, 2, FALSE)</f>
        <v>Chuck Magee</v>
      </c>
      <c r="W4971" s="3" t="str">
        <f>IFERROR(VLOOKUP($B4971, 'Returns'!$A$2:$B$801, 2, FALSE), "No")</f>
        <v>No</v>
      </c>
    </row>
    <row r="4972" spans="1:23" x14ac:dyDescent="0.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VLOOKUP($M4972,People!$A$2:$B$5, 2, FALSE)</f>
        <v>Cassandra Brandow</v>
      </c>
      <c r="W4972" s="3" t="str">
        <f>IFERROR(VLOOKUP($B4972, 'Returns'!$A$2:$B$801, 2, FALSE), "No")</f>
        <v>No</v>
      </c>
    </row>
    <row r="4973" spans="1:23" x14ac:dyDescent="0.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VLOOKUP($M4973,People!$A$2:$B$5, 2, FALSE)</f>
        <v>Cassandra Brandow</v>
      </c>
      <c r="W4973" s="3" t="str">
        <f>IFERROR(VLOOKUP($B4973, 'Returns'!$A$2:$B$801, 2, FALSE), "No")</f>
        <v>No</v>
      </c>
    </row>
    <row r="4974" spans="1:23" x14ac:dyDescent="0.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VLOOKUP($M4974,People!$A$2:$B$5, 2, FALSE)</f>
        <v>Cassandra Brandow</v>
      </c>
      <c r="W4974" s="3" t="str">
        <f>IFERROR(VLOOKUP($B4974, 'Returns'!$A$2:$B$801, 2, FALSE), "No")</f>
        <v>No</v>
      </c>
    </row>
    <row r="4975" spans="1:23" x14ac:dyDescent="0.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VLOOKUP($M4975,People!$A$2:$B$5, 2, FALSE)</f>
        <v>Cassandra Brandow</v>
      </c>
      <c r="W4975" s="3" t="str">
        <f>IFERROR(VLOOKUP($B4975, 'Returns'!$A$2:$B$801, 2, FALSE), "No")</f>
        <v>No</v>
      </c>
    </row>
    <row r="4976" spans="1:23" x14ac:dyDescent="0.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VLOOKUP($M4976,People!$A$2:$B$5, 2, FALSE)</f>
        <v>Anna Andreadi</v>
      </c>
      <c r="W4976" s="3" t="str">
        <f>IFERROR(VLOOKUP($B4976, 'Returns'!$A$2:$B$801, 2, FALSE), "No")</f>
        <v>No</v>
      </c>
    </row>
    <row r="4977" spans="1:23" x14ac:dyDescent="0.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VLOOKUP($M4977,People!$A$2:$B$5, 2, FALSE)</f>
        <v>Cassandra Brandow</v>
      </c>
      <c r="W4977" s="3" t="str">
        <f>IFERROR(VLOOKUP($B4977, 'Returns'!$A$2:$B$801, 2, FALSE), "No")</f>
        <v>No</v>
      </c>
    </row>
    <row r="4978" spans="1:23" x14ac:dyDescent="0.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VLOOKUP($M4978,People!$A$2:$B$5, 2, FALSE)</f>
        <v>Chuck Magee</v>
      </c>
      <c r="W4978" s="3" t="str">
        <f>IFERROR(VLOOKUP($B4978, 'Returns'!$A$2:$B$801, 2, FALSE), "No")</f>
        <v>No</v>
      </c>
    </row>
    <row r="4979" spans="1:23" x14ac:dyDescent="0.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VLOOKUP($M4979,People!$A$2:$B$5, 2, FALSE)</f>
        <v>Chuck Magee</v>
      </c>
      <c r="W4979" s="3" t="str">
        <f>IFERROR(VLOOKUP($B4979, 'Returns'!$A$2:$B$801, 2, FALSE), "No")</f>
        <v>No</v>
      </c>
    </row>
    <row r="4980" spans="1:23" x14ac:dyDescent="0.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VLOOKUP($M4980,People!$A$2:$B$5, 2, FALSE)</f>
        <v>Chuck Magee</v>
      </c>
      <c r="W4980" s="3" t="str">
        <f>IFERROR(VLOOKUP($B4980, 'Returns'!$A$2:$B$801, 2, FALSE), "No")</f>
        <v>No</v>
      </c>
    </row>
    <row r="4981" spans="1:23" x14ac:dyDescent="0.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VLOOKUP($M4981,People!$A$2:$B$5, 2, FALSE)</f>
        <v>Kelly Williams</v>
      </c>
      <c r="W4981" s="3" t="str">
        <f>IFERROR(VLOOKUP($B4981, 'Returns'!$A$2:$B$801, 2, FALSE), "No")</f>
        <v>No</v>
      </c>
    </row>
    <row r="4982" spans="1:23" x14ac:dyDescent="0.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VLOOKUP($M4982,People!$A$2:$B$5, 2, FALSE)</f>
        <v>Kelly Williams</v>
      </c>
      <c r="W4982" s="3" t="str">
        <f>IFERROR(VLOOKUP($B4982, 'Returns'!$A$2:$B$801, 2, FALSE), "No")</f>
        <v>No</v>
      </c>
    </row>
    <row r="4983" spans="1:23" x14ac:dyDescent="0.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VLOOKUP($M4983,People!$A$2:$B$5, 2, FALSE)</f>
        <v>Kelly Williams</v>
      </c>
      <c r="W4983" s="3" t="str">
        <f>IFERROR(VLOOKUP($B4983, 'Returns'!$A$2:$B$801, 2, FALSE), "No")</f>
        <v>No</v>
      </c>
    </row>
    <row r="4984" spans="1:23" x14ac:dyDescent="0.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VLOOKUP($M4984,People!$A$2:$B$5, 2, FALSE)</f>
        <v>Anna Andreadi</v>
      </c>
      <c r="W4984" s="3" t="str">
        <f>IFERROR(VLOOKUP($B4984, 'Returns'!$A$2:$B$801, 2, FALSE), "No")</f>
        <v>No</v>
      </c>
    </row>
    <row r="4985" spans="1:23" x14ac:dyDescent="0.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VLOOKUP($M4985,People!$A$2:$B$5, 2, FALSE)</f>
        <v>Anna Andreadi</v>
      </c>
      <c r="W4985" s="3" t="str">
        <f>IFERROR(VLOOKUP($B4985, 'Returns'!$A$2:$B$801, 2, FALSE), "No")</f>
        <v>No</v>
      </c>
    </row>
    <row r="4986" spans="1:23" x14ac:dyDescent="0.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VLOOKUP($M4986,People!$A$2:$B$5, 2, FALSE)</f>
        <v>Cassandra Brandow</v>
      </c>
      <c r="W4986" s="3" t="str">
        <f>IFERROR(VLOOKUP($B4986, 'Returns'!$A$2:$B$801, 2, FALSE), "No")</f>
        <v>No</v>
      </c>
    </row>
    <row r="4987" spans="1:23" x14ac:dyDescent="0.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VLOOKUP($M4987,People!$A$2:$B$5, 2, FALSE)</f>
        <v>Chuck Magee</v>
      </c>
      <c r="W4987" s="3" t="str">
        <f>IFERROR(VLOOKUP($B4987, 'Returns'!$A$2:$B$801, 2, FALSE), "No")</f>
        <v>No</v>
      </c>
    </row>
    <row r="4988" spans="1:23" x14ac:dyDescent="0.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VLOOKUP($M4988,People!$A$2:$B$5, 2, FALSE)</f>
        <v>Anna Andreadi</v>
      </c>
      <c r="W4988" s="3" t="str">
        <f>IFERROR(VLOOKUP($B4988, 'Returns'!$A$2:$B$801, 2, FALSE), "No")</f>
        <v>No</v>
      </c>
    </row>
    <row r="4989" spans="1:23" x14ac:dyDescent="0.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VLOOKUP($M4989,People!$A$2:$B$5, 2, FALSE)</f>
        <v>Anna Andreadi</v>
      </c>
      <c r="W4989" s="3" t="str">
        <f>IFERROR(VLOOKUP($B4989, 'Returns'!$A$2:$B$801, 2, FALSE), "No")</f>
        <v>No</v>
      </c>
    </row>
    <row r="4990" spans="1:23" x14ac:dyDescent="0.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VLOOKUP($M4990,People!$A$2:$B$5, 2, FALSE)</f>
        <v>Anna Andreadi</v>
      </c>
      <c r="W4990" s="3" t="str">
        <f>IFERROR(VLOOKUP($B4990, 'Returns'!$A$2:$B$801, 2, FALSE), "No")</f>
        <v>No</v>
      </c>
    </row>
    <row r="4991" spans="1:23" x14ac:dyDescent="0.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VLOOKUP($M4991,People!$A$2:$B$5, 2, FALSE)</f>
        <v>Anna Andreadi</v>
      </c>
      <c r="W4991" s="3" t="str">
        <f>IFERROR(VLOOKUP($B4991, 'Returns'!$A$2:$B$801, 2, FALSE), "No")</f>
        <v>No</v>
      </c>
    </row>
    <row r="4992" spans="1:23" x14ac:dyDescent="0.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VLOOKUP($M4992,People!$A$2:$B$5, 2, FALSE)</f>
        <v>Anna Andreadi</v>
      </c>
      <c r="W4992" s="3" t="str">
        <f>IFERROR(VLOOKUP($B4992, 'Returns'!$A$2:$B$801, 2, FALSE), "No")</f>
        <v>No</v>
      </c>
    </row>
    <row r="4993" spans="1:23" x14ac:dyDescent="0.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VLOOKUP($M4993,People!$A$2:$B$5, 2, FALSE)</f>
        <v>Kelly Williams</v>
      </c>
      <c r="W4993" s="3" t="str">
        <f>IFERROR(VLOOKUP($B4993, 'Returns'!$A$2:$B$801, 2, FALSE), "No")</f>
        <v>No</v>
      </c>
    </row>
    <row r="4994" spans="1:23" x14ac:dyDescent="0.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VLOOKUP($M4994,People!$A$2:$B$5, 2, FALSE)</f>
        <v>Cassandra Brandow</v>
      </c>
      <c r="W4994" s="3" t="str">
        <f>IFERROR(VLOOKUP($B4994, 'Returns'!$A$2:$B$801, 2, FALSE), "No")</f>
        <v>No</v>
      </c>
    </row>
    <row r="4995" spans="1:23" x14ac:dyDescent="0.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VLOOKUP($M4995,People!$A$2:$B$5, 2, FALSE)</f>
        <v>Cassandra Brandow</v>
      </c>
      <c r="W4995" s="3" t="str">
        <f>IFERROR(VLOOKUP($B4995, 'Returns'!$A$2:$B$801, 2, FALSE), "No")</f>
        <v>No</v>
      </c>
    </row>
    <row r="4996" spans="1:23" x14ac:dyDescent="0.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VLOOKUP($M4996,People!$A$2:$B$5, 2, FALSE)</f>
        <v>Cassandra Brandow</v>
      </c>
      <c r="W4996" s="3" t="str">
        <f>IFERROR(VLOOKUP($B4996, 'Returns'!$A$2:$B$801, 2, FALSE), "No")</f>
        <v>No</v>
      </c>
    </row>
    <row r="4997" spans="1:23" x14ac:dyDescent="0.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VLOOKUP($M4997,People!$A$2:$B$5, 2, FALSE)</f>
        <v>Chuck Magee</v>
      </c>
      <c r="W4997" s="3" t="str">
        <f>IFERROR(VLOOKUP($B4997, 'Returns'!$A$2:$B$801, 2, FALSE), "No")</f>
        <v>No</v>
      </c>
    </row>
    <row r="4998" spans="1:23" x14ac:dyDescent="0.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VLOOKUP($M4998,People!$A$2:$B$5, 2, FALSE)</f>
        <v>Cassandra Brandow</v>
      </c>
      <c r="W4998" s="3" t="str">
        <f>IFERROR(VLOOKUP($B4998, 'Returns'!$A$2:$B$801, 2, FALSE), "No")</f>
        <v>No</v>
      </c>
    </row>
    <row r="4999" spans="1:23" x14ac:dyDescent="0.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VLOOKUP($M4999,People!$A$2:$B$5, 2, FALSE)</f>
        <v>Cassandra Brandow</v>
      </c>
      <c r="W4999" s="3" t="str">
        <f>IFERROR(VLOOKUP($B4999, 'Returns'!$A$2:$B$801, 2, FALSE), "No")</f>
        <v>No</v>
      </c>
    </row>
    <row r="5000" spans="1:23" x14ac:dyDescent="0.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VLOOKUP($M5000,People!$A$2:$B$5, 2, FALSE)</f>
        <v>Anna Andreadi</v>
      </c>
      <c r="W5000" s="3" t="str">
        <f>IFERROR(VLOOKUP($B5000, 'Returns'!$A$2:$B$801, 2, FALSE), "No")</f>
        <v>No</v>
      </c>
    </row>
    <row r="5001" spans="1:23" x14ac:dyDescent="0.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VLOOKUP($M5001,People!$A$2:$B$5, 2, FALSE)</f>
        <v>Anna Andreadi</v>
      </c>
      <c r="W5001" s="3" t="str">
        <f>IFERROR(VLOOKUP($B5001, 'Returns'!$A$2:$B$801, 2, FALSE), "No")</f>
        <v>No</v>
      </c>
    </row>
    <row r="5002" spans="1:23" x14ac:dyDescent="0.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VLOOKUP($M5002,People!$A$2:$B$5, 2, FALSE)</f>
        <v>Anna Andreadi</v>
      </c>
      <c r="W5002" s="3" t="str">
        <f>IFERROR(VLOOKUP($B5002, 'Returns'!$A$2:$B$801, 2, FALSE), "No")</f>
        <v>No</v>
      </c>
    </row>
    <row r="5003" spans="1:23" x14ac:dyDescent="0.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VLOOKUP($M5003,People!$A$2:$B$5, 2, FALSE)</f>
        <v>Cassandra Brandow</v>
      </c>
      <c r="W5003" s="3" t="str">
        <f>IFERROR(VLOOKUP($B5003, 'Returns'!$A$2:$B$801, 2, FALSE), "No")</f>
        <v>No</v>
      </c>
    </row>
    <row r="5004" spans="1:23" x14ac:dyDescent="0.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VLOOKUP($M5004,People!$A$2:$B$5, 2, FALSE)</f>
        <v>Cassandra Brandow</v>
      </c>
      <c r="W5004" s="3" t="str">
        <f>IFERROR(VLOOKUP($B5004, 'Returns'!$A$2:$B$801, 2, FALSE), "No")</f>
        <v>No</v>
      </c>
    </row>
    <row r="5005" spans="1:23" x14ac:dyDescent="0.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VLOOKUP($M5005,People!$A$2:$B$5, 2, FALSE)</f>
        <v>Anna Andreadi</v>
      </c>
      <c r="W5005" s="3" t="str">
        <f>IFERROR(VLOOKUP($B5005, 'Returns'!$A$2:$B$801, 2, FALSE), "No")</f>
        <v>No</v>
      </c>
    </row>
    <row r="5006" spans="1:23" x14ac:dyDescent="0.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VLOOKUP($M5006,People!$A$2:$B$5, 2, FALSE)</f>
        <v>Cassandra Brandow</v>
      </c>
      <c r="W5006" s="3" t="str">
        <f>IFERROR(VLOOKUP($B5006, 'Returns'!$A$2:$B$801, 2, FALSE), "No")</f>
        <v>No</v>
      </c>
    </row>
    <row r="5007" spans="1:23" x14ac:dyDescent="0.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VLOOKUP($M5007,People!$A$2:$B$5, 2, FALSE)</f>
        <v>Kelly Williams</v>
      </c>
      <c r="W5007" s="3" t="str">
        <f>IFERROR(VLOOKUP($B5007, 'Returns'!$A$2:$B$801, 2, FALSE), "No")</f>
        <v>No</v>
      </c>
    </row>
    <row r="5008" spans="1:23" x14ac:dyDescent="0.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VLOOKUP($M5008,People!$A$2:$B$5, 2, FALSE)</f>
        <v>Chuck Magee</v>
      </c>
      <c r="W5008" s="3" t="str">
        <f>IFERROR(VLOOKUP($B5008, 'Returns'!$A$2:$B$801, 2, FALSE), "No")</f>
        <v>No</v>
      </c>
    </row>
    <row r="5009" spans="1:23" x14ac:dyDescent="0.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VLOOKUP($M5009,People!$A$2:$B$5, 2, FALSE)</f>
        <v>Chuck Magee</v>
      </c>
      <c r="W5009" s="3" t="str">
        <f>IFERROR(VLOOKUP($B5009, 'Returns'!$A$2:$B$801, 2, FALSE), "No")</f>
        <v>No</v>
      </c>
    </row>
    <row r="5010" spans="1:23" x14ac:dyDescent="0.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VLOOKUP($M5010,People!$A$2:$B$5, 2, FALSE)</f>
        <v>Chuck Magee</v>
      </c>
      <c r="W5010" s="3" t="str">
        <f>IFERROR(VLOOKUP($B5010, 'Returns'!$A$2:$B$801, 2, FALSE), "No")</f>
        <v>No</v>
      </c>
    </row>
    <row r="5011" spans="1:23" x14ac:dyDescent="0.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VLOOKUP($M5011,People!$A$2:$B$5, 2, FALSE)</f>
        <v>Chuck Magee</v>
      </c>
      <c r="W5011" s="3" t="str">
        <f>IFERROR(VLOOKUP($B5011, 'Returns'!$A$2:$B$801, 2, FALSE), "No")</f>
        <v>No</v>
      </c>
    </row>
    <row r="5012" spans="1:23" x14ac:dyDescent="0.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VLOOKUP($M5012,People!$A$2:$B$5, 2, FALSE)</f>
        <v>Chuck Magee</v>
      </c>
      <c r="W5012" s="3" t="str">
        <f>IFERROR(VLOOKUP($B5012, 'Returns'!$A$2:$B$801, 2, FALSE), "No")</f>
        <v>No</v>
      </c>
    </row>
    <row r="5013" spans="1:23" x14ac:dyDescent="0.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VLOOKUP($M5013,People!$A$2:$B$5, 2, FALSE)</f>
        <v>Anna Andreadi</v>
      </c>
      <c r="W5013" s="3" t="str">
        <f>IFERROR(VLOOKUP($B5013, 'Returns'!$A$2:$B$801, 2, FALSE), "No")</f>
        <v>No</v>
      </c>
    </row>
    <row r="5014" spans="1:23" x14ac:dyDescent="0.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VLOOKUP($M5014,People!$A$2:$B$5, 2, FALSE)</f>
        <v>Chuck Magee</v>
      </c>
      <c r="W5014" s="3" t="str">
        <f>IFERROR(VLOOKUP($B5014, 'Returns'!$A$2:$B$801, 2, FALSE), "No")</f>
        <v>No</v>
      </c>
    </row>
    <row r="5015" spans="1:23" x14ac:dyDescent="0.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VLOOKUP($M5015,People!$A$2:$B$5, 2, FALSE)</f>
        <v>Chuck Magee</v>
      </c>
      <c r="W5015" s="3" t="str">
        <f>IFERROR(VLOOKUP($B5015, 'Returns'!$A$2:$B$801, 2, FALSE), "No")</f>
        <v>No</v>
      </c>
    </row>
    <row r="5016" spans="1:23" x14ac:dyDescent="0.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VLOOKUP($M5016,People!$A$2:$B$5, 2, FALSE)</f>
        <v>Chuck Magee</v>
      </c>
      <c r="W5016" s="3" t="str">
        <f>IFERROR(VLOOKUP($B5016, 'Returns'!$A$2:$B$801, 2, FALSE), "No")</f>
        <v>No</v>
      </c>
    </row>
    <row r="5017" spans="1:23" x14ac:dyDescent="0.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VLOOKUP($M5017,People!$A$2:$B$5, 2, FALSE)</f>
        <v>Chuck Magee</v>
      </c>
      <c r="W5017" s="3" t="str">
        <f>IFERROR(VLOOKUP($B5017, 'Returns'!$A$2:$B$801, 2, FALSE), "No")</f>
        <v>No</v>
      </c>
    </row>
    <row r="5018" spans="1:23" x14ac:dyDescent="0.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VLOOKUP($M5018,People!$A$2:$B$5, 2, FALSE)</f>
        <v>Chuck Magee</v>
      </c>
      <c r="W5018" s="3" t="str">
        <f>IFERROR(VLOOKUP($B5018, 'Returns'!$A$2:$B$801, 2, FALSE), "No")</f>
        <v>No</v>
      </c>
    </row>
    <row r="5019" spans="1:23" x14ac:dyDescent="0.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VLOOKUP($M5019,People!$A$2:$B$5, 2, FALSE)</f>
        <v>Anna Andreadi</v>
      </c>
      <c r="W5019" s="3" t="str">
        <f>IFERROR(VLOOKUP($B5019, 'Returns'!$A$2:$B$801, 2, FALSE), "No")</f>
        <v>No</v>
      </c>
    </row>
    <row r="5020" spans="1:23" x14ac:dyDescent="0.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VLOOKUP($M5020,People!$A$2:$B$5, 2, FALSE)</f>
        <v>Anna Andreadi</v>
      </c>
      <c r="W5020" s="3" t="str">
        <f>IFERROR(VLOOKUP($B5020, 'Returns'!$A$2:$B$801, 2, FALSE), "No")</f>
        <v>No</v>
      </c>
    </row>
    <row r="5021" spans="1:23" x14ac:dyDescent="0.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VLOOKUP($M5021,People!$A$2:$B$5, 2, FALSE)</f>
        <v>Anna Andreadi</v>
      </c>
      <c r="W5021" s="3" t="str">
        <f>IFERROR(VLOOKUP($B5021, 'Returns'!$A$2:$B$801, 2, FALSE), "No")</f>
        <v>No</v>
      </c>
    </row>
    <row r="5022" spans="1:23" x14ac:dyDescent="0.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VLOOKUP($M5022,People!$A$2:$B$5, 2, FALSE)</f>
        <v>Chuck Magee</v>
      </c>
      <c r="W5022" s="3" t="str">
        <f>IFERROR(VLOOKUP($B5022, 'Returns'!$A$2:$B$801, 2, FALSE), "No")</f>
        <v>No</v>
      </c>
    </row>
    <row r="5023" spans="1:23" x14ac:dyDescent="0.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VLOOKUP($M5023,People!$A$2:$B$5, 2, FALSE)</f>
        <v>Anna Andreadi</v>
      </c>
      <c r="W5023" s="3" t="str">
        <f>IFERROR(VLOOKUP($B5023, 'Returns'!$A$2:$B$801, 2, FALSE), "No")</f>
        <v>No</v>
      </c>
    </row>
    <row r="5024" spans="1:23" x14ac:dyDescent="0.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VLOOKUP($M5024,People!$A$2:$B$5, 2, FALSE)</f>
        <v>Anna Andreadi</v>
      </c>
      <c r="W5024" s="3" t="str">
        <f>IFERROR(VLOOKUP($B5024, 'Returns'!$A$2:$B$801, 2, FALSE), "No")</f>
        <v>No</v>
      </c>
    </row>
    <row r="5025" spans="1:23" x14ac:dyDescent="0.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VLOOKUP($M5025,People!$A$2:$B$5, 2, FALSE)</f>
        <v>Anna Andreadi</v>
      </c>
      <c r="W5025" s="3" t="str">
        <f>IFERROR(VLOOKUP($B5025, 'Returns'!$A$2:$B$801, 2, FALSE), "No")</f>
        <v>No</v>
      </c>
    </row>
    <row r="5026" spans="1:23" x14ac:dyDescent="0.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VLOOKUP($M5026,People!$A$2:$B$5, 2, FALSE)</f>
        <v>Kelly Williams</v>
      </c>
      <c r="W5026" s="3" t="str">
        <f>IFERROR(VLOOKUP($B5026, 'Returns'!$A$2:$B$801, 2, FALSE), "No")</f>
        <v>No</v>
      </c>
    </row>
    <row r="5027" spans="1:23" x14ac:dyDescent="0.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VLOOKUP($M5027,People!$A$2:$B$5, 2, FALSE)</f>
        <v>Kelly Williams</v>
      </c>
      <c r="W5027" s="3" t="str">
        <f>IFERROR(VLOOKUP($B5027, 'Returns'!$A$2:$B$801, 2, FALSE), "No")</f>
        <v>No</v>
      </c>
    </row>
    <row r="5028" spans="1:23" x14ac:dyDescent="0.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VLOOKUP($M5028,People!$A$2:$B$5, 2, FALSE)</f>
        <v>Kelly Williams</v>
      </c>
      <c r="W5028" s="3" t="str">
        <f>IFERROR(VLOOKUP($B5028, 'Returns'!$A$2:$B$801, 2, FALSE), "No")</f>
        <v>No</v>
      </c>
    </row>
    <row r="5029" spans="1:23" x14ac:dyDescent="0.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VLOOKUP($M5029,People!$A$2:$B$5, 2, FALSE)</f>
        <v>Kelly Williams</v>
      </c>
      <c r="W5029" s="3" t="str">
        <f>IFERROR(VLOOKUP($B5029, 'Returns'!$A$2:$B$801, 2, FALSE), "No")</f>
        <v>No</v>
      </c>
    </row>
    <row r="5030" spans="1:23" x14ac:dyDescent="0.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VLOOKUP($M5030,People!$A$2:$B$5, 2, FALSE)</f>
        <v>Kelly Williams</v>
      </c>
      <c r="W5030" s="3" t="str">
        <f>IFERROR(VLOOKUP($B5030, 'Returns'!$A$2:$B$801, 2, FALSE), "No")</f>
        <v>No</v>
      </c>
    </row>
    <row r="5031" spans="1:23" x14ac:dyDescent="0.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VLOOKUP($M5031,People!$A$2:$B$5, 2, FALSE)</f>
        <v>Anna Andreadi</v>
      </c>
      <c r="W5031" s="3" t="str">
        <f>IFERROR(VLOOKUP($B5031, 'Returns'!$A$2:$B$801, 2, FALSE), "No")</f>
        <v>No</v>
      </c>
    </row>
    <row r="5032" spans="1:23" x14ac:dyDescent="0.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VLOOKUP($M5032,People!$A$2:$B$5, 2, FALSE)</f>
        <v>Anna Andreadi</v>
      </c>
      <c r="W5032" s="3" t="str">
        <f>IFERROR(VLOOKUP($B5032, 'Returns'!$A$2:$B$801, 2, FALSE), "No")</f>
        <v>No</v>
      </c>
    </row>
    <row r="5033" spans="1:23" x14ac:dyDescent="0.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VLOOKUP($M5033,People!$A$2:$B$5, 2, FALSE)</f>
        <v>Anna Andreadi</v>
      </c>
      <c r="W5033" s="3" t="str">
        <f>IFERROR(VLOOKUP($B5033, 'Returns'!$A$2:$B$801, 2, FALSE), "No")</f>
        <v>No</v>
      </c>
    </row>
    <row r="5034" spans="1:23" x14ac:dyDescent="0.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VLOOKUP($M5034,People!$A$2:$B$5, 2, FALSE)</f>
        <v>Chuck Magee</v>
      </c>
      <c r="W5034" s="3" t="str">
        <f>IFERROR(VLOOKUP($B5034, 'Returns'!$A$2:$B$801, 2, FALSE), "No")</f>
        <v>No</v>
      </c>
    </row>
    <row r="5035" spans="1:23" x14ac:dyDescent="0.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VLOOKUP($M5035,People!$A$2:$B$5, 2, FALSE)</f>
        <v>Chuck Magee</v>
      </c>
      <c r="W5035" s="3" t="str">
        <f>IFERROR(VLOOKUP($B5035, 'Returns'!$A$2:$B$801, 2, FALSE), "No")</f>
        <v>No</v>
      </c>
    </row>
    <row r="5036" spans="1:23" x14ac:dyDescent="0.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VLOOKUP($M5036,People!$A$2:$B$5, 2, FALSE)</f>
        <v>Kelly Williams</v>
      </c>
      <c r="W5036" s="3" t="str">
        <f>IFERROR(VLOOKUP($B5036, 'Returns'!$A$2:$B$801, 2, FALSE), "No")</f>
        <v>No</v>
      </c>
    </row>
    <row r="5037" spans="1:23" x14ac:dyDescent="0.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VLOOKUP($M5037,People!$A$2:$B$5, 2, FALSE)</f>
        <v>Anna Andreadi</v>
      </c>
      <c r="W5037" s="3" t="str">
        <f>IFERROR(VLOOKUP($B5037, 'Returns'!$A$2:$B$801, 2, FALSE), "No")</f>
        <v>No</v>
      </c>
    </row>
    <row r="5038" spans="1:23" x14ac:dyDescent="0.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VLOOKUP($M5038,People!$A$2:$B$5, 2, FALSE)</f>
        <v>Anna Andreadi</v>
      </c>
      <c r="W5038" s="3" t="str">
        <f>IFERROR(VLOOKUP($B5038, 'Returns'!$A$2:$B$801, 2, FALSE), "No")</f>
        <v>No</v>
      </c>
    </row>
    <row r="5039" spans="1:23" x14ac:dyDescent="0.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VLOOKUP($M5039,People!$A$2:$B$5, 2, FALSE)</f>
        <v>Kelly Williams</v>
      </c>
      <c r="W5039" s="3" t="str">
        <f>IFERROR(VLOOKUP($B5039, 'Returns'!$A$2:$B$801, 2, FALSE), "No")</f>
        <v>No</v>
      </c>
    </row>
    <row r="5040" spans="1:23" x14ac:dyDescent="0.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VLOOKUP($M5040,People!$A$2:$B$5, 2, FALSE)</f>
        <v>Chuck Magee</v>
      </c>
      <c r="W5040" s="3" t="str">
        <f>IFERROR(VLOOKUP($B5040, 'Returns'!$A$2:$B$801, 2, FALSE), "No")</f>
        <v>No</v>
      </c>
    </row>
    <row r="5041" spans="1:23" x14ac:dyDescent="0.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VLOOKUP($M5041,People!$A$2:$B$5, 2, FALSE)</f>
        <v>Chuck Magee</v>
      </c>
      <c r="W5041" s="3" t="str">
        <f>IFERROR(VLOOKUP($B5041, 'Returns'!$A$2:$B$801, 2, FALSE), "No")</f>
        <v>No</v>
      </c>
    </row>
    <row r="5042" spans="1:23" x14ac:dyDescent="0.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VLOOKUP($M5042,People!$A$2:$B$5, 2, FALSE)</f>
        <v>Chuck Magee</v>
      </c>
      <c r="W5042" s="3" t="str">
        <f>IFERROR(VLOOKUP($B5042, 'Returns'!$A$2:$B$801, 2, FALSE), "No")</f>
        <v>No</v>
      </c>
    </row>
    <row r="5043" spans="1:23" x14ac:dyDescent="0.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VLOOKUP($M5043,People!$A$2:$B$5, 2, FALSE)</f>
        <v>Anna Andreadi</v>
      </c>
      <c r="W5043" s="3" t="str">
        <f>IFERROR(VLOOKUP($B5043, 'Returns'!$A$2:$B$801, 2, FALSE), "No")</f>
        <v>No</v>
      </c>
    </row>
    <row r="5044" spans="1:23" x14ac:dyDescent="0.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VLOOKUP($M5044,People!$A$2:$B$5, 2, FALSE)</f>
        <v>Anna Andreadi</v>
      </c>
      <c r="W5044" s="3" t="str">
        <f>IFERROR(VLOOKUP($B5044, 'Returns'!$A$2:$B$801, 2, FALSE), "No")</f>
        <v>No</v>
      </c>
    </row>
    <row r="5045" spans="1:23" x14ac:dyDescent="0.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VLOOKUP($M5045,People!$A$2:$B$5, 2, FALSE)</f>
        <v>Anna Andreadi</v>
      </c>
      <c r="W5045" s="3" t="str">
        <f>IFERROR(VLOOKUP($B5045, 'Returns'!$A$2:$B$801, 2, FALSE), "No")</f>
        <v>No</v>
      </c>
    </row>
    <row r="5046" spans="1:23" x14ac:dyDescent="0.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VLOOKUP($M5046,People!$A$2:$B$5, 2, FALSE)</f>
        <v>Anna Andreadi</v>
      </c>
      <c r="W5046" s="3" t="str">
        <f>IFERROR(VLOOKUP($B5046, 'Returns'!$A$2:$B$801, 2, FALSE), "No")</f>
        <v>No</v>
      </c>
    </row>
    <row r="5047" spans="1:23" x14ac:dyDescent="0.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VLOOKUP($M5047,People!$A$2:$B$5, 2, FALSE)</f>
        <v>Anna Andreadi</v>
      </c>
      <c r="W5047" s="3" t="str">
        <f>IFERROR(VLOOKUP($B5047, 'Returns'!$A$2:$B$801, 2, FALSE), "No")</f>
        <v>No</v>
      </c>
    </row>
    <row r="5048" spans="1:23" x14ac:dyDescent="0.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VLOOKUP($M5048,People!$A$2:$B$5, 2, FALSE)</f>
        <v>Anna Andreadi</v>
      </c>
      <c r="W5048" s="3" t="str">
        <f>IFERROR(VLOOKUP($B5048, 'Returns'!$A$2:$B$801, 2, FALSE), "No")</f>
        <v>No</v>
      </c>
    </row>
    <row r="5049" spans="1:23" x14ac:dyDescent="0.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VLOOKUP($M5049,People!$A$2:$B$5, 2, FALSE)</f>
        <v>Anna Andreadi</v>
      </c>
      <c r="W5049" s="3" t="str">
        <f>IFERROR(VLOOKUP($B5049, 'Returns'!$A$2:$B$801, 2, FALSE), "No")</f>
        <v>No</v>
      </c>
    </row>
    <row r="5050" spans="1:23" x14ac:dyDescent="0.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VLOOKUP($M5050,People!$A$2:$B$5, 2, FALSE)</f>
        <v>Kelly Williams</v>
      </c>
      <c r="W5050" s="3" t="str">
        <f>IFERROR(VLOOKUP($B5050, 'Returns'!$A$2:$B$801, 2, FALSE), "No")</f>
        <v>No</v>
      </c>
    </row>
    <row r="5051" spans="1:23" x14ac:dyDescent="0.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VLOOKUP($M5051,People!$A$2:$B$5, 2, FALSE)</f>
        <v>Kelly Williams</v>
      </c>
      <c r="W5051" s="3" t="str">
        <f>IFERROR(VLOOKUP($B5051, 'Returns'!$A$2:$B$801, 2, FALSE), "No")</f>
        <v>No</v>
      </c>
    </row>
    <row r="5052" spans="1:23" x14ac:dyDescent="0.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VLOOKUP($M5052,People!$A$2:$B$5, 2, FALSE)</f>
        <v>Anna Andreadi</v>
      </c>
      <c r="W5052" s="3" t="str">
        <f>IFERROR(VLOOKUP($B5052, 'Returns'!$A$2:$B$801, 2, FALSE), "No")</f>
        <v>No</v>
      </c>
    </row>
    <row r="5053" spans="1:23" x14ac:dyDescent="0.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VLOOKUP($M5053,People!$A$2:$B$5, 2, FALSE)</f>
        <v>Chuck Magee</v>
      </c>
      <c r="W5053" s="3" t="str">
        <f>IFERROR(VLOOKUP($B5053, 'Returns'!$A$2:$B$801, 2, FALSE), "No")</f>
        <v>No</v>
      </c>
    </row>
    <row r="5054" spans="1:23" x14ac:dyDescent="0.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VLOOKUP($M5054,People!$A$2:$B$5, 2, FALSE)</f>
        <v>Cassandra Brandow</v>
      </c>
      <c r="W5054" s="3" t="str">
        <f>IFERROR(VLOOKUP($B5054, 'Returns'!$A$2:$B$801, 2, FALSE), "No")</f>
        <v>No</v>
      </c>
    </row>
    <row r="5055" spans="1:23" x14ac:dyDescent="0.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VLOOKUP($M5055,People!$A$2:$B$5, 2, FALSE)</f>
        <v>Kelly Williams</v>
      </c>
      <c r="W5055" s="3" t="str">
        <f>IFERROR(VLOOKUP($B5055, 'Returns'!$A$2:$B$801, 2, FALSE), "No")</f>
        <v>No</v>
      </c>
    </row>
    <row r="5056" spans="1:23" x14ac:dyDescent="0.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VLOOKUP($M5056,People!$A$2:$B$5, 2, FALSE)</f>
        <v>Kelly Williams</v>
      </c>
      <c r="W5056" s="3" t="str">
        <f>IFERROR(VLOOKUP($B5056, 'Returns'!$A$2:$B$801, 2, FALSE), "No")</f>
        <v>No</v>
      </c>
    </row>
    <row r="5057" spans="1:23" x14ac:dyDescent="0.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VLOOKUP($M5057,People!$A$2:$B$5, 2, FALSE)</f>
        <v>Kelly Williams</v>
      </c>
      <c r="W5057" s="3" t="str">
        <f>IFERROR(VLOOKUP($B5057, 'Returns'!$A$2:$B$801, 2, FALSE), "No")</f>
        <v>No</v>
      </c>
    </row>
    <row r="5058" spans="1:23" x14ac:dyDescent="0.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VLOOKUP($M5058,People!$A$2:$B$5, 2, FALSE)</f>
        <v>Anna Andreadi</v>
      </c>
      <c r="W5058" s="3" t="str">
        <f>IFERROR(VLOOKUP($B5058, 'Returns'!$A$2:$B$801, 2, FALSE), "No")</f>
        <v>Yes</v>
      </c>
    </row>
    <row r="5059" spans="1:23" x14ac:dyDescent="0.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VLOOKUP($M5059,People!$A$2:$B$5, 2, FALSE)</f>
        <v>Anna Andreadi</v>
      </c>
      <c r="W5059" s="3" t="str">
        <f>IFERROR(VLOOKUP($B5059, 'Returns'!$A$2:$B$801, 2, FALSE), "No")</f>
        <v>Yes</v>
      </c>
    </row>
    <row r="5060" spans="1:23" x14ac:dyDescent="0.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VLOOKUP($M5060,People!$A$2:$B$5, 2, FALSE)</f>
        <v>Chuck Magee</v>
      </c>
      <c r="W5060" s="3" t="str">
        <f>IFERROR(VLOOKUP($B5060, 'Returns'!$A$2:$B$801, 2, FALSE), "No")</f>
        <v>No</v>
      </c>
    </row>
    <row r="5061" spans="1:23" x14ac:dyDescent="0.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VLOOKUP($M5061,People!$A$2:$B$5, 2, FALSE)</f>
        <v>Cassandra Brandow</v>
      </c>
      <c r="W5061" s="3" t="str">
        <f>IFERROR(VLOOKUP($B5061, 'Returns'!$A$2:$B$801, 2, FALSE), "No")</f>
        <v>No</v>
      </c>
    </row>
    <row r="5062" spans="1:23" x14ac:dyDescent="0.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VLOOKUP($M5062,People!$A$2:$B$5, 2, FALSE)</f>
        <v>Cassandra Brandow</v>
      </c>
      <c r="W5062" s="3" t="str">
        <f>IFERROR(VLOOKUP($B5062, 'Returns'!$A$2:$B$801, 2, FALSE), "No")</f>
        <v>No</v>
      </c>
    </row>
    <row r="5063" spans="1:23" x14ac:dyDescent="0.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VLOOKUP($M5063,People!$A$2:$B$5, 2, FALSE)</f>
        <v>Kelly Williams</v>
      </c>
      <c r="W5063" s="3" t="str">
        <f>IFERROR(VLOOKUP($B5063, 'Returns'!$A$2:$B$801, 2, FALSE), "No")</f>
        <v>No</v>
      </c>
    </row>
    <row r="5064" spans="1:23" x14ac:dyDescent="0.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VLOOKUP($M5064,People!$A$2:$B$5, 2, FALSE)</f>
        <v>Kelly Williams</v>
      </c>
      <c r="W5064" s="3" t="str">
        <f>IFERROR(VLOOKUP($B5064, 'Returns'!$A$2:$B$801, 2, FALSE), "No")</f>
        <v>No</v>
      </c>
    </row>
    <row r="5065" spans="1:23" x14ac:dyDescent="0.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VLOOKUP($M5065,People!$A$2:$B$5, 2, FALSE)</f>
        <v>Kelly Williams</v>
      </c>
      <c r="W5065" s="3" t="str">
        <f>IFERROR(VLOOKUP($B5065, 'Returns'!$A$2:$B$801, 2, FALSE), "No")</f>
        <v>No</v>
      </c>
    </row>
    <row r="5066" spans="1:23" x14ac:dyDescent="0.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VLOOKUP($M5066,People!$A$2:$B$5, 2, FALSE)</f>
        <v>Chuck Magee</v>
      </c>
      <c r="W5066" s="3" t="str">
        <f>IFERROR(VLOOKUP($B5066, 'Returns'!$A$2:$B$801, 2, FALSE), "No")</f>
        <v>No</v>
      </c>
    </row>
    <row r="5067" spans="1:23" x14ac:dyDescent="0.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VLOOKUP($M5067,People!$A$2:$B$5, 2, FALSE)</f>
        <v>Cassandra Brandow</v>
      </c>
      <c r="W5067" s="3" t="str">
        <f>IFERROR(VLOOKUP($B5067, 'Returns'!$A$2:$B$801, 2, FALSE), "No")</f>
        <v>No</v>
      </c>
    </row>
    <row r="5068" spans="1:23" x14ac:dyDescent="0.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VLOOKUP($M5068,People!$A$2:$B$5, 2, FALSE)</f>
        <v>Cassandra Brandow</v>
      </c>
      <c r="W5068" s="3" t="str">
        <f>IFERROR(VLOOKUP($B5068, 'Returns'!$A$2:$B$801, 2, FALSE), "No")</f>
        <v>No</v>
      </c>
    </row>
    <row r="5069" spans="1:23" x14ac:dyDescent="0.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VLOOKUP($M5069,People!$A$2:$B$5, 2, FALSE)</f>
        <v>Anna Andreadi</v>
      </c>
      <c r="W5069" s="3" t="str">
        <f>IFERROR(VLOOKUP($B5069, 'Returns'!$A$2:$B$801, 2, FALSE), "No")</f>
        <v>No</v>
      </c>
    </row>
    <row r="5070" spans="1:23" x14ac:dyDescent="0.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VLOOKUP($M5070,People!$A$2:$B$5, 2, FALSE)</f>
        <v>Kelly Williams</v>
      </c>
      <c r="W5070" s="3" t="str">
        <f>IFERROR(VLOOKUP($B5070, 'Returns'!$A$2:$B$801, 2, FALSE), "No")</f>
        <v>No</v>
      </c>
    </row>
    <row r="5071" spans="1:23" x14ac:dyDescent="0.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VLOOKUP($M5071,People!$A$2:$B$5, 2, FALSE)</f>
        <v>Kelly Williams</v>
      </c>
      <c r="W5071" s="3" t="str">
        <f>IFERROR(VLOOKUP($B5071, 'Returns'!$A$2:$B$801, 2, FALSE), "No")</f>
        <v>No</v>
      </c>
    </row>
    <row r="5072" spans="1:23" x14ac:dyDescent="0.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VLOOKUP($M5072,People!$A$2:$B$5, 2, FALSE)</f>
        <v>Kelly Williams</v>
      </c>
      <c r="W5072" s="3" t="str">
        <f>IFERROR(VLOOKUP($B5072, 'Returns'!$A$2:$B$801, 2, FALSE), "No")</f>
        <v>No</v>
      </c>
    </row>
    <row r="5073" spans="1:23" x14ac:dyDescent="0.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VLOOKUP($M5073,People!$A$2:$B$5, 2, FALSE)</f>
        <v>Kelly Williams</v>
      </c>
      <c r="W5073" s="3" t="str">
        <f>IFERROR(VLOOKUP($B5073, 'Returns'!$A$2:$B$801, 2, FALSE), "No")</f>
        <v>No</v>
      </c>
    </row>
    <row r="5074" spans="1:23" x14ac:dyDescent="0.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VLOOKUP($M5074,People!$A$2:$B$5, 2, FALSE)</f>
        <v>Kelly Williams</v>
      </c>
      <c r="W5074" s="3" t="str">
        <f>IFERROR(VLOOKUP($B5074, 'Returns'!$A$2:$B$801, 2, FALSE), "No")</f>
        <v>No</v>
      </c>
    </row>
    <row r="5075" spans="1:23" x14ac:dyDescent="0.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VLOOKUP($M5075,People!$A$2:$B$5, 2, FALSE)</f>
        <v>Anna Andreadi</v>
      </c>
      <c r="W5075" s="3" t="str">
        <f>IFERROR(VLOOKUP($B5075, 'Returns'!$A$2:$B$801, 2, FALSE), "No")</f>
        <v>No</v>
      </c>
    </row>
    <row r="5076" spans="1:23" x14ac:dyDescent="0.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VLOOKUP($M5076,People!$A$2:$B$5, 2, FALSE)</f>
        <v>Anna Andreadi</v>
      </c>
      <c r="W5076" s="3" t="str">
        <f>IFERROR(VLOOKUP($B5076, 'Returns'!$A$2:$B$801, 2, FALSE), "No")</f>
        <v>No</v>
      </c>
    </row>
    <row r="5077" spans="1:23" x14ac:dyDescent="0.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VLOOKUP($M5077,People!$A$2:$B$5, 2, FALSE)</f>
        <v>Kelly Williams</v>
      </c>
      <c r="W5077" s="3" t="str">
        <f>IFERROR(VLOOKUP($B5077, 'Returns'!$A$2:$B$801, 2, FALSE), "No")</f>
        <v>No</v>
      </c>
    </row>
    <row r="5078" spans="1:23" x14ac:dyDescent="0.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VLOOKUP($M5078,People!$A$2:$B$5, 2, FALSE)</f>
        <v>Kelly Williams</v>
      </c>
      <c r="W5078" s="3" t="str">
        <f>IFERROR(VLOOKUP($B5078, 'Returns'!$A$2:$B$801, 2, FALSE), "No")</f>
        <v>No</v>
      </c>
    </row>
    <row r="5079" spans="1:23" x14ac:dyDescent="0.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VLOOKUP($M5079,People!$A$2:$B$5, 2, FALSE)</f>
        <v>Kelly Williams</v>
      </c>
      <c r="W5079" s="3" t="str">
        <f>IFERROR(VLOOKUP($B5079, 'Returns'!$A$2:$B$801, 2, FALSE), "No")</f>
        <v>No</v>
      </c>
    </row>
    <row r="5080" spans="1:23" x14ac:dyDescent="0.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VLOOKUP($M5080,People!$A$2:$B$5, 2, FALSE)</f>
        <v>Kelly Williams</v>
      </c>
      <c r="W5080" s="3" t="str">
        <f>IFERROR(VLOOKUP($B5080, 'Returns'!$A$2:$B$801, 2, FALSE), "No")</f>
        <v>No</v>
      </c>
    </row>
    <row r="5081" spans="1:23" x14ac:dyDescent="0.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VLOOKUP($M5081,People!$A$2:$B$5, 2, FALSE)</f>
        <v>Anna Andreadi</v>
      </c>
      <c r="W5081" s="3" t="str">
        <f>IFERROR(VLOOKUP($B5081, 'Returns'!$A$2:$B$801, 2, FALSE), "No")</f>
        <v>No</v>
      </c>
    </row>
    <row r="5082" spans="1:23" x14ac:dyDescent="0.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VLOOKUP($M5082,People!$A$2:$B$5, 2, FALSE)</f>
        <v>Anna Andreadi</v>
      </c>
      <c r="W5082" s="3" t="str">
        <f>IFERROR(VLOOKUP($B5082, 'Returns'!$A$2:$B$801, 2, FALSE), "No")</f>
        <v>No</v>
      </c>
    </row>
    <row r="5083" spans="1:23" x14ac:dyDescent="0.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VLOOKUP($M5083,People!$A$2:$B$5, 2, FALSE)</f>
        <v>Chuck Magee</v>
      </c>
      <c r="W5083" s="3" t="str">
        <f>IFERROR(VLOOKUP($B5083, 'Returns'!$A$2:$B$801, 2, FALSE), "No")</f>
        <v>No</v>
      </c>
    </row>
    <row r="5084" spans="1:23" x14ac:dyDescent="0.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VLOOKUP($M5084,People!$A$2:$B$5, 2, FALSE)</f>
        <v>Cassandra Brandow</v>
      </c>
      <c r="W5084" s="3" t="str">
        <f>IFERROR(VLOOKUP($B5084, 'Returns'!$A$2:$B$801, 2, FALSE), "No")</f>
        <v>No</v>
      </c>
    </row>
    <row r="5085" spans="1:23" x14ac:dyDescent="0.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VLOOKUP($M5085,People!$A$2:$B$5, 2, FALSE)</f>
        <v>Cassandra Brandow</v>
      </c>
      <c r="W5085" s="3" t="str">
        <f>IFERROR(VLOOKUP($B5085, 'Returns'!$A$2:$B$801, 2, FALSE), "No")</f>
        <v>No</v>
      </c>
    </row>
    <row r="5086" spans="1:23" x14ac:dyDescent="0.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VLOOKUP($M5086,People!$A$2:$B$5, 2, FALSE)</f>
        <v>Chuck Magee</v>
      </c>
      <c r="W5086" s="3" t="str">
        <f>IFERROR(VLOOKUP($B5086, 'Returns'!$A$2:$B$801, 2, FALSE), "No")</f>
        <v>No</v>
      </c>
    </row>
    <row r="5087" spans="1:23" x14ac:dyDescent="0.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VLOOKUP($M5087,People!$A$2:$B$5, 2, FALSE)</f>
        <v>Kelly Williams</v>
      </c>
      <c r="W5087" s="3" t="str">
        <f>IFERROR(VLOOKUP($B5087, 'Returns'!$A$2:$B$801, 2, FALSE), "No")</f>
        <v>No</v>
      </c>
    </row>
    <row r="5088" spans="1:23" x14ac:dyDescent="0.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VLOOKUP($M5088,People!$A$2:$B$5, 2, FALSE)</f>
        <v>Chuck Magee</v>
      </c>
      <c r="W5088" s="3" t="str">
        <f>IFERROR(VLOOKUP($B5088, 'Returns'!$A$2:$B$801, 2, FALSE), "No")</f>
        <v>No</v>
      </c>
    </row>
    <row r="5089" spans="1:23" x14ac:dyDescent="0.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VLOOKUP($M5089,People!$A$2:$B$5, 2, FALSE)</f>
        <v>Chuck Magee</v>
      </c>
      <c r="W5089" s="3" t="str">
        <f>IFERROR(VLOOKUP($B5089, 'Returns'!$A$2:$B$801, 2, FALSE), "No")</f>
        <v>No</v>
      </c>
    </row>
    <row r="5090" spans="1:23" x14ac:dyDescent="0.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VLOOKUP($M5090,People!$A$2:$B$5, 2, FALSE)</f>
        <v>Chuck Magee</v>
      </c>
      <c r="W5090" s="3" t="str">
        <f>IFERROR(VLOOKUP($B5090, 'Returns'!$A$2:$B$801, 2, FALSE), "No")</f>
        <v>No</v>
      </c>
    </row>
    <row r="5091" spans="1:23" x14ac:dyDescent="0.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VLOOKUP($M5091,People!$A$2:$B$5, 2, FALSE)</f>
        <v>Anna Andreadi</v>
      </c>
      <c r="W5091" s="3" t="str">
        <f>IFERROR(VLOOKUP($B5091, 'Returns'!$A$2:$B$801, 2, FALSE), "No")</f>
        <v>No</v>
      </c>
    </row>
    <row r="5092" spans="1:23" x14ac:dyDescent="0.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VLOOKUP($M5092,People!$A$2:$B$5, 2, FALSE)</f>
        <v>Anna Andreadi</v>
      </c>
      <c r="W5092" s="3" t="str">
        <f>IFERROR(VLOOKUP($B5092, 'Returns'!$A$2:$B$801, 2, FALSE), "No")</f>
        <v>No</v>
      </c>
    </row>
    <row r="5093" spans="1:23" x14ac:dyDescent="0.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VLOOKUP($M5093,People!$A$2:$B$5, 2, FALSE)</f>
        <v>Anna Andreadi</v>
      </c>
      <c r="W5093" s="3" t="str">
        <f>IFERROR(VLOOKUP($B5093, 'Returns'!$A$2:$B$801, 2, FALSE), "No")</f>
        <v>No</v>
      </c>
    </row>
    <row r="5094" spans="1:23" x14ac:dyDescent="0.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VLOOKUP($M5094,People!$A$2:$B$5, 2, FALSE)</f>
        <v>Chuck Magee</v>
      </c>
      <c r="W5094" s="3" t="str">
        <f>IFERROR(VLOOKUP($B5094, 'Returns'!$A$2:$B$801, 2, FALSE), "No")</f>
        <v>No</v>
      </c>
    </row>
    <row r="5095" spans="1:23" x14ac:dyDescent="0.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VLOOKUP($M5095,People!$A$2:$B$5, 2, FALSE)</f>
        <v>Kelly Williams</v>
      </c>
      <c r="W5095" s="3" t="str">
        <f>IFERROR(VLOOKUP($B5095, 'Returns'!$A$2:$B$801, 2, FALSE), "No")</f>
        <v>Yes</v>
      </c>
    </row>
    <row r="5096" spans="1:23" x14ac:dyDescent="0.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VLOOKUP($M5096,People!$A$2:$B$5, 2, FALSE)</f>
        <v>Kelly Williams</v>
      </c>
      <c r="W5096" s="3" t="str">
        <f>IFERROR(VLOOKUP($B5096, 'Returns'!$A$2:$B$801, 2, FALSE), "No")</f>
        <v>Yes</v>
      </c>
    </row>
    <row r="5097" spans="1:23" x14ac:dyDescent="0.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VLOOKUP($M5097,People!$A$2:$B$5, 2, FALSE)</f>
        <v>Kelly Williams</v>
      </c>
      <c r="W5097" s="3" t="str">
        <f>IFERROR(VLOOKUP($B5097, 'Returns'!$A$2:$B$801, 2, FALSE), "No")</f>
        <v>Yes</v>
      </c>
    </row>
    <row r="5098" spans="1:23" x14ac:dyDescent="0.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VLOOKUP($M5098,People!$A$2:$B$5, 2, FALSE)</f>
        <v>Kelly Williams</v>
      </c>
      <c r="W5098" s="3" t="str">
        <f>IFERROR(VLOOKUP($B5098, 'Returns'!$A$2:$B$801, 2, FALSE), "No")</f>
        <v>Yes</v>
      </c>
    </row>
    <row r="5099" spans="1:23" x14ac:dyDescent="0.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VLOOKUP($M5099,People!$A$2:$B$5, 2, FALSE)</f>
        <v>Kelly Williams</v>
      </c>
      <c r="W5099" s="3" t="str">
        <f>IFERROR(VLOOKUP($B5099, 'Returns'!$A$2:$B$801, 2, FALSE), "No")</f>
        <v>Yes</v>
      </c>
    </row>
    <row r="5100" spans="1:23" x14ac:dyDescent="0.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VLOOKUP($M5100,People!$A$2:$B$5, 2, FALSE)</f>
        <v>Kelly Williams</v>
      </c>
      <c r="W5100" s="3" t="str">
        <f>IFERROR(VLOOKUP($B5100, 'Returns'!$A$2:$B$801, 2, FALSE), "No")</f>
        <v>Yes</v>
      </c>
    </row>
    <row r="5101" spans="1:23" x14ac:dyDescent="0.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VLOOKUP($M5101,People!$A$2:$B$5, 2, FALSE)</f>
        <v>Anna Andreadi</v>
      </c>
      <c r="W5101" s="3" t="str">
        <f>IFERROR(VLOOKUP($B5101, 'Returns'!$A$2:$B$801, 2, FALSE), "No")</f>
        <v>No</v>
      </c>
    </row>
    <row r="5102" spans="1:23" x14ac:dyDescent="0.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VLOOKUP($M5102,People!$A$2:$B$5, 2, FALSE)</f>
        <v>Kelly Williams</v>
      </c>
      <c r="W5102" s="3" t="str">
        <f>IFERROR(VLOOKUP($B5102, 'Returns'!$A$2:$B$801, 2, FALSE), "No")</f>
        <v>No</v>
      </c>
    </row>
    <row r="5103" spans="1:23" x14ac:dyDescent="0.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VLOOKUP($M5103,People!$A$2:$B$5, 2, FALSE)</f>
        <v>Kelly Williams</v>
      </c>
      <c r="W5103" s="3" t="str">
        <f>IFERROR(VLOOKUP($B5103, 'Returns'!$A$2:$B$801, 2, FALSE), "No")</f>
        <v>No</v>
      </c>
    </row>
    <row r="5104" spans="1:23" x14ac:dyDescent="0.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VLOOKUP($M5104,People!$A$2:$B$5, 2, FALSE)</f>
        <v>Kelly Williams</v>
      </c>
      <c r="W5104" s="3" t="str">
        <f>IFERROR(VLOOKUP($B5104, 'Returns'!$A$2:$B$801, 2, FALSE), "No")</f>
        <v>No</v>
      </c>
    </row>
    <row r="5105" spans="1:23" x14ac:dyDescent="0.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VLOOKUP($M5105,People!$A$2:$B$5, 2, FALSE)</f>
        <v>Chuck Magee</v>
      </c>
      <c r="W5105" s="3" t="str">
        <f>IFERROR(VLOOKUP($B5105, 'Returns'!$A$2:$B$801, 2, FALSE), "No")</f>
        <v>No</v>
      </c>
    </row>
    <row r="5106" spans="1:23" x14ac:dyDescent="0.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VLOOKUP($M5106,People!$A$2:$B$5, 2, FALSE)</f>
        <v>Chuck Magee</v>
      </c>
      <c r="W5106" s="3" t="str">
        <f>IFERROR(VLOOKUP($B5106, 'Returns'!$A$2:$B$801, 2, FALSE), "No")</f>
        <v>No</v>
      </c>
    </row>
    <row r="5107" spans="1:23" x14ac:dyDescent="0.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VLOOKUP($M5107,People!$A$2:$B$5, 2, FALSE)</f>
        <v>Cassandra Brandow</v>
      </c>
      <c r="W5107" s="3" t="str">
        <f>IFERROR(VLOOKUP($B5107, 'Returns'!$A$2:$B$801, 2, FALSE), "No")</f>
        <v>No</v>
      </c>
    </row>
    <row r="5108" spans="1:23" x14ac:dyDescent="0.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VLOOKUP($M5108,People!$A$2:$B$5, 2, FALSE)</f>
        <v>Cassandra Brandow</v>
      </c>
      <c r="W5108" s="3" t="str">
        <f>IFERROR(VLOOKUP($B5108, 'Returns'!$A$2:$B$801, 2, FALSE), "No")</f>
        <v>No</v>
      </c>
    </row>
    <row r="5109" spans="1:23" x14ac:dyDescent="0.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VLOOKUP($M5109,People!$A$2:$B$5, 2, FALSE)</f>
        <v>Cassandra Brandow</v>
      </c>
      <c r="W5109" s="3" t="str">
        <f>IFERROR(VLOOKUP($B5109, 'Returns'!$A$2:$B$801, 2, FALSE), "No")</f>
        <v>No</v>
      </c>
    </row>
    <row r="5110" spans="1:23" x14ac:dyDescent="0.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VLOOKUP($M5110,People!$A$2:$B$5, 2, FALSE)</f>
        <v>Cassandra Brandow</v>
      </c>
      <c r="W5110" s="3" t="str">
        <f>IFERROR(VLOOKUP($B5110, 'Returns'!$A$2:$B$801, 2, FALSE), "No")</f>
        <v>No</v>
      </c>
    </row>
    <row r="5111" spans="1:23" x14ac:dyDescent="0.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VLOOKUP($M5111,People!$A$2:$B$5, 2, FALSE)</f>
        <v>Chuck Magee</v>
      </c>
      <c r="W5111" s="3" t="str">
        <f>IFERROR(VLOOKUP($B5111, 'Returns'!$A$2:$B$801, 2, FALSE), "No")</f>
        <v>No</v>
      </c>
    </row>
    <row r="5112" spans="1:23" x14ac:dyDescent="0.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VLOOKUP($M5112,People!$A$2:$B$5, 2, FALSE)</f>
        <v>Chuck Magee</v>
      </c>
      <c r="W5112" s="3" t="str">
        <f>IFERROR(VLOOKUP($B5112, 'Returns'!$A$2:$B$801, 2, FALSE), "No")</f>
        <v>No</v>
      </c>
    </row>
    <row r="5113" spans="1:23" x14ac:dyDescent="0.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VLOOKUP($M5113,People!$A$2:$B$5, 2, FALSE)</f>
        <v>Chuck Magee</v>
      </c>
      <c r="W5113" s="3" t="str">
        <f>IFERROR(VLOOKUP($B5113, 'Returns'!$A$2:$B$801, 2, FALSE), "No")</f>
        <v>No</v>
      </c>
    </row>
    <row r="5114" spans="1:23" x14ac:dyDescent="0.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VLOOKUP($M5114,People!$A$2:$B$5, 2, FALSE)</f>
        <v>Kelly Williams</v>
      </c>
      <c r="W5114" s="3" t="str">
        <f>IFERROR(VLOOKUP($B5114, 'Returns'!$A$2:$B$801, 2, FALSE), "No")</f>
        <v>No</v>
      </c>
    </row>
    <row r="5115" spans="1:23" x14ac:dyDescent="0.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VLOOKUP($M5115,People!$A$2:$B$5, 2, FALSE)</f>
        <v>Kelly Williams</v>
      </c>
      <c r="W5115" s="3" t="str">
        <f>IFERROR(VLOOKUP($B5115, 'Returns'!$A$2:$B$801, 2, FALSE), "No")</f>
        <v>No</v>
      </c>
    </row>
    <row r="5116" spans="1:23" x14ac:dyDescent="0.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VLOOKUP($M5116,People!$A$2:$B$5, 2, FALSE)</f>
        <v>Anna Andreadi</v>
      </c>
      <c r="W5116" s="3" t="str">
        <f>IFERROR(VLOOKUP($B5116, 'Returns'!$A$2:$B$801, 2, FALSE), "No")</f>
        <v>No</v>
      </c>
    </row>
    <row r="5117" spans="1:23" x14ac:dyDescent="0.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VLOOKUP($M5117,People!$A$2:$B$5, 2, FALSE)</f>
        <v>Chuck Magee</v>
      </c>
      <c r="W5117" s="3" t="str">
        <f>IFERROR(VLOOKUP($B5117, 'Returns'!$A$2:$B$801, 2, FALSE), "No")</f>
        <v>No</v>
      </c>
    </row>
    <row r="5118" spans="1:23" x14ac:dyDescent="0.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VLOOKUP($M5118,People!$A$2:$B$5, 2, FALSE)</f>
        <v>Chuck Magee</v>
      </c>
      <c r="W5118" s="3" t="str">
        <f>IFERROR(VLOOKUP($B5118, 'Returns'!$A$2:$B$801, 2, FALSE), "No")</f>
        <v>No</v>
      </c>
    </row>
    <row r="5119" spans="1:23" x14ac:dyDescent="0.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VLOOKUP($M5119,People!$A$2:$B$5, 2, FALSE)</f>
        <v>Chuck Magee</v>
      </c>
      <c r="W5119" s="3" t="str">
        <f>IFERROR(VLOOKUP($B5119, 'Returns'!$A$2:$B$801, 2, FALSE), "No")</f>
        <v>No</v>
      </c>
    </row>
    <row r="5120" spans="1:23" x14ac:dyDescent="0.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VLOOKUP($M5120,People!$A$2:$B$5, 2, FALSE)</f>
        <v>Chuck Magee</v>
      </c>
      <c r="W5120" s="3" t="str">
        <f>IFERROR(VLOOKUP($B5120, 'Returns'!$A$2:$B$801, 2, FALSE), "No")</f>
        <v>No</v>
      </c>
    </row>
    <row r="5121" spans="1:23" x14ac:dyDescent="0.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VLOOKUP($M5121,People!$A$2:$B$5, 2, FALSE)</f>
        <v>Chuck Magee</v>
      </c>
      <c r="W5121" s="3" t="str">
        <f>IFERROR(VLOOKUP($B5121, 'Returns'!$A$2:$B$801, 2, FALSE), "No")</f>
        <v>No</v>
      </c>
    </row>
    <row r="5122" spans="1:23" x14ac:dyDescent="0.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VLOOKUP($M5122,People!$A$2:$B$5, 2, FALSE)</f>
        <v>Cassandra Brandow</v>
      </c>
      <c r="W5122" s="3" t="str">
        <f>IFERROR(VLOOKUP($B5122, 'Returns'!$A$2:$B$801, 2, FALSE), "No")</f>
        <v>No</v>
      </c>
    </row>
    <row r="5123" spans="1:23" x14ac:dyDescent="0.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VLOOKUP($M5123,People!$A$2:$B$5, 2, FALSE)</f>
        <v>Cassandra Brandow</v>
      </c>
      <c r="W5123" s="3" t="str">
        <f>IFERROR(VLOOKUP($B5123, 'Returns'!$A$2:$B$801, 2, FALSE), "No")</f>
        <v>No</v>
      </c>
    </row>
    <row r="5124" spans="1:23" x14ac:dyDescent="0.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VLOOKUP($M5124,People!$A$2:$B$5, 2, FALSE)</f>
        <v>Cassandra Brandow</v>
      </c>
      <c r="W5124" s="3" t="str">
        <f>IFERROR(VLOOKUP($B5124, 'Returns'!$A$2:$B$801, 2, FALSE), "No")</f>
        <v>No</v>
      </c>
    </row>
    <row r="5125" spans="1:23" x14ac:dyDescent="0.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VLOOKUP($M5125,People!$A$2:$B$5, 2, FALSE)</f>
        <v>Cassandra Brandow</v>
      </c>
      <c r="W5125" s="3" t="str">
        <f>IFERROR(VLOOKUP($B5125, 'Returns'!$A$2:$B$801, 2, FALSE), "No")</f>
        <v>No</v>
      </c>
    </row>
    <row r="5126" spans="1:23" x14ac:dyDescent="0.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VLOOKUP($M5126,People!$A$2:$B$5, 2, FALSE)</f>
        <v>Chuck Magee</v>
      </c>
      <c r="W5126" s="3" t="str">
        <f>IFERROR(VLOOKUP($B5126, 'Returns'!$A$2:$B$801, 2, FALSE), "No")</f>
        <v>Yes</v>
      </c>
    </row>
    <row r="5127" spans="1:23" x14ac:dyDescent="0.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VLOOKUP($M5127,People!$A$2:$B$5, 2, FALSE)</f>
        <v>Chuck Magee</v>
      </c>
      <c r="W5127" s="3" t="str">
        <f>IFERROR(VLOOKUP($B5127, 'Returns'!$A$2:$B$801, 2, FALSE), "No")</f>
        <v>Yes</v>
      </c>
    </row>
    <row r="5128" spans="1:23" x14ac:dyDescent="0.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VLOOKUP($M5128,People!$A$2:$B$5, 2, FALSE)</f>
        <v>Chuck Magee</v>
      </c>
      <c r="W5128" s="3" t="str">
        <f>IFERROR(VLOOKUP($B5128, 'Returns'!$A$2:$B$801, 2, FALSE), "No")</f>
        <v>Yes</v>
      </c>
    </row>
    <row r="5129" spans="1:23" x14ac:dyDescent="0.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VLOOKUP($M5129,People!$A$2:$B$5, 2, FALSE)</f>
        <v>Chuck Magee</v>
      </c>
      <c r="W5129" s="3" t="str">
        <f>IFERROR(VLOOKUP($B5129, 'Returns'!$A$2:$B$801, 2, FALSE), "No")</f>
        <v>Yes</v>
      </c>
    </row>
    <row r="5130" spans="1:23" x14ac:dyDescent="0.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VLOOKUP($M5130,People!$A$2:$B$5, 2, FALSE)</f>
        <v>Chuck Magee</v>
      </c>
      <c r="W5130" s="3" t="str">
        <f>IFERROR(VLOOKUP($B5130, 'Returns'!$A$2:$B$801, 2, FALSE), "No")</f>
        <v>Yes</v>
      </c>
    </row>
    <row r="5131" spans="1:23" x14ac:dyDescent="0.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VLOOKUP($M5131,People!$A$2:$B$5, 2, FALSE)</f>
        <v>Chuck Magee</v>
      </c>
      <c r="W5131" s="3" t="str">
        <f>IFERROR(VLOOKUP($B5131, 'Returns'!$A$2:$B$801, 2, FALSE), "No")</f>
        <v>Yes</v>
      </c>
    </row>
    <row r="5132" spans="1:23" x14ac:dyDescent="0.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VLOOKUP($M5132,People!$A$2:$B$5, 2, FALSE)</f>
        <v>Chuck Magee</v>
      </c>
      <c r="W5132" s="3" t="str">
        <f>IFERROR(VLOOKUP($B5132, 'Returns'!$A$2:$B$801, 2, FALSE), "No")</f>
        <v>Yes</v>
      </c>
    </row>
    <row r="5133" spans="1:23" x14ac:dyDescent="0.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VLOOKUP($M5133,People!$A$2:$B$5, 2, FALSE)</f>
        <v>Anna Andreadi</v>
      </c>
      <c r="W5133" s="3" t="str">
        <f>IFERROR(VLOOKUP($B5133, 'Returns'!$A$2:$B$801, 2, FALSE), "No")</f>
        <v>No</v>
      </c>
    </row>
    <row r="5134" spans="1:23" x14ac:dyDescent="0.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VLOOKUP($M5134,People!$A$2:$B$5, 2, FALSE)</f>
        <v>Cassandra Brandow</v>
      </c>
      <c r="W5134" s="3" t="str">
        <f>IFERROR(VLOOKUP($B5134, 'Returns'!$A$2:$B$801, 2, FALSE), "No")</f>
        <v>No</v>
      </c>
    </row>
    <row r="5135" spans="1:23" x14ac:dyDescent="0.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VLOOKUP($M5135,People!$A$2:$B$5, 2, FALSE)</f>
        <v>Chuck Magee</v>
      </c>
      <c r="W5135" s="3" t="str">
        <f>IFERROR(VLOOKUP($B5135, 'Returns'!$A$2:$B$801, 2, FALSE), "No")</f>
        <v>No</v>
      </c>
    </row>
    <row r="5136" spans="1:23" x14ac:dyDescent="0.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VLOOKUP($M5136,People!$A$2:$B$5, 2, FALSE)</f>
        <v>Chuck Magee</v>
      </c>
      <c r="W5136" s="3" t="str">
        <f>IFERROR(VLOOKUP($B5136, 'Returns'!$A$2:$B$801, 2, FALSE), "No")</f>
        <v>No</v>
      </c>
    </row>
    <row r="5137" spans="1:23" x14ac:dyDescent="0.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VLOOKUP($M5137,People!$A$2:$B$5, 2, FALSE)</f>
        <v>Anna Andreadi</v>
      </c>
      <c r="W5137" s="3" t="str">
        <f>IFERROR(VLOOKUP($B5137, 'Returns'!$A$2:$B$801, 2, FALSE), "No")</f>
        <v>Yes</v>
      </c>
    </row>
    <row r="5138" spans="1:23" x14ac:dyDescent="0.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VLOOKUP($M5138,People!$A$2:$B$5, 2, FALSE)</f>
        <v>Anna Andreadi</v>
      </c>
      <c r="W5138" s="3" t="str">
        <f>IFERROR(VLOOKUP($B5138, 'Returns'!$A$2:$B$801, 2, FALSE), "No")</f>
        <v>No</v>
      </c>
    </row>
    <row r="5139" spans="1:23" x14ac:dyDescent="0.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VLOOKUP($M5139,People!$A$2:$B$5, 2, FALSE)</f>
        <v>Kelly Williams</v>
      </c>
      <c r="W5139" s="3" t="str">
        <f>IFERROR(VLOOKUP($B5139, 'Returns'!$A$2:$B$801, 2, FALSE), "No")</f>
        <v>No</v>
      </c>
    </row>
    <row r="5140" spans="1:23" x14ac:dyDescent="0.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VLOOKUP($M5140,People!$A$2:$B$5, 2, FALSE)</f>
        <v>Chuck Magee</v>
      </c>
      <c r="W5140" s="3" t="str">
        <f>IFERROR(VLOOKUP($B5140, 'Returns'!$A$2:$B$801, 2, FALSE), "No")</f>
        <v>No</v>
      </c>
    </row>
    <row r="5141" spans="1:23" x14ac:dyDescent="0.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VLOOKUP($M5141,People!$A$2:$B$5, 2, FALSE)</f>
        <v>Chuck Magee</v>
      </c>
      <c r="W5141" s="3" t="str">
        <f>IFERROR(VLOOKUP($B5141, 'Returns'!$A$2:$B$801, 2, FALSE), "No")</f>
        <v>No</v>
      </c>
    </row>
    <row r="5142" spans="1:23" x14ac:dyDescent="0.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VLOOKUP($M5142,People!$A$2:$B$5, 2, FALSE)</f>
        <v>Anna Andreadi</v>
      </c>
      <c r="W5142" s="3" t="str">
        <f>IFERROR(VLOOKUP($B5142, 'Returns'!$A$2:$B$801, 2, FALSE), "No")</f>
        <v>No</v>
      </c>
    </row>
    <row r="5143" spans="1:23" x14ac:dyDescent="0.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VLOOKUP($M5143,People!$A$2:$B$5, 2, FALSE)</f>
        <v>Chuck Magee</v>
      </c>
      <c r="W5143" s="3" t="str">
        <f>IFERROR(VLOOKUP($B5143, 'Returns'!$A$2:$B$801, 2, FALSE), "No")</f>
        <v>No</v>
      </c>
    </row>
    <row r="5144" spans="1:23" x14ac:dyDescent="0.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VLOOKUP($M5144,People!$A$2:$B$5, 2, FALSE)</f>
        <v>Chuck Magee</v>
      </c>
      <c r="W5144" s="3" t="str">
        <f>IFERROR(VLOOKUP($B5144, 'Returns'!$A$2:$B$801, 2, FALSE), "No")</f>
        <v>No</v>
      </c>
    </row>
    <row r="5145" spans="1:23" x14ac:dyDescent="0.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VLOOKUP($M5145,People!$A$2:$B$5, 2, FALSE)</f>
        <v>Chuck Magee</v>
      </c>
      <c r="W5145" s="3" t="str">
        <f>IFERROR(VLOOKUP($B5145, 'Returns'!$A$2:$B$801, 2, FALSE), "No")</f>
        <v>No</v>
      </c>
    </row>
    <row r="5146" spans="1:23" x14ac:dyDescent="0.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VLOOKUP($M5146,People!$A$2:$B$5, 2, FALSE)</f>
        <v>Anna Andreadi</v>
      </c>
      <c r="W5146" s="3" t="str">
        <f>IFERROR(VLOOKUP($B5146, 'Returns'!$A$2:$B$801, 2, FALSE), "No")</f>
        <v>No</v>
      </c>
    </row>
    <row r="5147" spans="1:23" x14ac:dyDescent="0.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VLOOKUP($M5147,People!$A$2:$B$5, 2, FALSE)</f>
        <v>Anna Andreadi</v>
      </c>
      <c r="W5147" s="3" t="str">
        <f>IFERROR(VLOOKUP($B5147, 'Returns'!$A$2:$B$801, 2, FALSE), "No")</f>
        <v>No</v>
      </c>
    </row>
    <row r="5148" spans="1:23" x14ac:dyDescent="0.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VLOOKUP($M5148,People!$A$2:$B$5, 2, FALSE)</f>
        <v>Anna Andreadi</v>
      </c>
      <c r="W5148" s="3" t="str">
        <f>IFERROR(VLOOKUP($B5148, 'Returns'!$A$2:$B$801, 2, FALSE), "No")</f>
        <v>No</v>
      </c>
    </row>
    <row r="5149" spans="1:23" x14ac:dyDescent="0.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VLOOKUP($M5149,People!$A$2:$B$5, 2, FALSE)</f>
        <v>Anna Andreadi</v>
      </c>
      <c r="W5149" s="3" t="str">
        <f>IFERROR(VLOOKUP($B5149, 'Returns'!$A$2:$B$801, 2, FALSE), "No")</f>
        <v>No</v>
      </c>
    </row>
    <row r="5150" spans="1:23" x14ac:dyDescent="0.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VLOOKUP($M5150,People!$A$2:$B$5, 2, FALSE)</f>
        <v>Anna Andreadi</v>
      </c>
      <c r="W5150" s="3" t="str">
        <f>IFERROR(VLOOKUP($B5150, 'Returns'!$A$2:$B$801, 2, FALSE), "No")</f>
        <v>No</v>
      </c>
    </row>
    <row r="5151" spans="1:23" x14ac:dyDescent="0.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VLOOKUP($M5151,People!$A$2:$B$5, 2, FALSE)</f>
        <v>Chuck Magee</v>
      </c>
      <c r="W5151" s="3" t="str">
        <f>IFERROR(VLOOKUP($B5151, 'Returns'!$A$2:$B$801, 2, FALSE), "No")</f>
        <v>No</v>
      </c>
    </row>
    <row r="5152" spans="1:23" x14ac:dyDescent="0.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VLOOKUP($M5152,People!$A$2:$B$5, 2, FALSE)</f>
        <v>Anna Andreadi</v>
      </c>
      <c r="W5152" s="3" t="str">
        <f>IFERROR(VLOOKUP($B5152, 'Returns'!$A$2:$B$801, 2, FALSE), "No")</f>
        <v>No</v>
      </c>
    </row>
    <row r="5153" spans="1:23" x14ac:dyDescent="0.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VLOOKUP($M5153,People!$A$2:$B$5, 2, FALSE)</f>
        <v>Anna Andreadi</v>
      </c>
      <c r="W5153" s="3" t="str">
        <f>IFERROR(VLOOKUP($B5153, 'Returns'!$A$2:$B$801, 2, FALSE), "No")</f>
        <v>No</v>
      </c>
    </row>
    <row r="5154" spans="1:23" x14ac:dyDescent="0.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VLOOKUP($M5154,People!$A$2:$B$5, 2, FALSE)</f>
        <v>Chuck Magee</v>
      </c>
      <c r="W5154" s="3" t="str">
        <f>IFERROR(VLOOKUP($B5154, 'Returns'!$A$2:$B$801, 2, FALSE), "No")</f>
        <v>No</v>
      </c>
    </row>
    <row r="5155" spans="1:23" x14ac:dyDescent="0.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VLOOKUP($M5155,People!$A$2:$B$5, 2, FALSE)</f>
        <v>Chuck Magee</v>
      </c>
      <c r="W5155" s="3" t="str">
        <f>IFERROR(VLOOKUP($B5155, 'Returns'!$A$2:$B$801, 2, FALSE), "No")</f>
        <v>No</v>
      </c>
    </row>
    <row r="5156" spans="1:23" x14ac:dyDescent="0.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VLOOKUP($M5156,People!$A$2:$B$5, 2, FALSE)</f>
        <v>Kelly Williams</v>
      </c>
      <c r="W5156" s="3" t="str">
        <f>IFERROR(VLOOKUP($B5156, 'Returns'!$A$2:$B$801, 2, FALSE), "No")</f>
        <v>No</v>
      </c>
    </row>
    <row r="5157" spans="1:23" x14ac:dyDescent="0.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VLOOKUP($M5157,People!$A$2:$B$5, 2, FALSE)</f>
        <v>Kelly Williams</v>
      </c>
      <c r="W5157" s="3" t="str">
        <f>IFERROR(VLOOKUP($B5157, 'Returns'!$A$2:$B$801, 2, FALSE), "No")</f>
        <v>No</v>
      </c>
    </row>
    <row r="5158" spans="1:23" x14ac:dyDescent="0.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VLOOKUP($M5158,People!$A$2:$B$5, 2, FALSE)</f>
        <v>Kelly Williams</v>
      </c>
      <c r="W5158" s="3" t="str">
        <f>IFERROR(VLOOKUP($B5158, 'Returns'!$A$2:$B$801, 2, FALSE), "No")</f>
        <v>No</v>
      </c>
    </row>
    <row r="5159" spans="1:23" x14ac:dyDescent="0.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VLOOKUP($M5159,People!$A$2:$B$5, 2, FALSE)</f>
        <v>Kelly Williams</v>
      </c>
      <c r="W5159" s="3" t="str">
        <f>IFERROR(VLOOKUP($B5159, 'Returns'!$A$2:$B$801, 2, FALSE), "No")</f>
        <v>No</v>
      </c>
    </row>
    <row r="5160" spans="1:23" x14ac:dyDescent="0.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VLOOKUP($M5160,People!$A$2:$B$5, 2, FALSE)</f>
        <v>Kelly Williams</v>
      </c>
      <c r="W5160" s="3" t="str">
        <f>IFERROR(VLOOKUP($B5160, 'Returns'!$A$2:$B$801, 2, FALSE), "No")</f>
        <v>No</v>
      </c>
    </row>
    <row r="5161" spans="1:23" x14ac:dyDescent="0.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VLOOKUP($M5161,People!$A$2:$B$5, 2, FALSE)</f>
        <v>Anna Andreadi</v>
      </c>
      <c r="W5161" s="3" t="str">
        <f>IFERROR(VLOOKUP($B5161, 'Returns'!$A$2:$B$801, 2, FALSE), "No")</f>
        <v>No</v>
      </c>
    </row>
    <row r="5162" spans="1:23" x14ac:dyDescent="0.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VLOOKUP($M5162,People!$A$2:$B$5, 2, FALSE)</f>
        <v>Anna Andreadi</v>
      </c>
      <c r="W5162" s="3" t="str">
        <f>IFERROR(VLOOKUP($B5162, 'Returns'!$A$2:$B$801, 2, FALSE), "No")</f>
        <v>No</v>
      </c>
    </row>
    <row r="5163" spans="1:23" x14ac:dyDescent="0.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VLOOKUP($M5163,People!$A$2:$B$5, 2, FALSE)</f>
        <v>Anna Andreadi</v>
      </c>
      <c r="W5163" s="3" t="str">
        <f>IFERROR(VLOOKUP($B5163, 'Returns'!$A$2:$B$801, 2, FALSE), "No")</f>
        <v>No</v>
      </c>
    </row>
    <row r="5164" spans="1:23" x14ac:dyDescent="0.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VLOOKUP($M5164,People!$A$2:$B$5, 2, FALSE)</f>
        <v>Kelly Williams</v>
      </c>
      <c r="W5164" s="3" t="str">
        <f>IFERROR(VLOOKUP($B5164, 'Returns'!$A$2:$B$801, 2, FALSE), "No")</f>
        <v>No</v>
      </c>
    </row>
    <row r="5165" spans="1:23" x14ac:dyDescent="0.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VLOOKUP($M5165,People!$A$2:$B$5, 2, FALSE)</f>
        <v>Anna Andreadi</v>
      </c>
      <c r="W5165" s="3" t="str">
        <f>IFERROR(VLOOKUP($B5165, 'Returns'!$A$2:$B$801, 2, FALSE), "No")</f>
        <v>Yes</v>
      </c>
    </row>
    <row r="5166" spans="1:23" x14ac:dyDescent="0.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VLOOKUP($M5166,People!$A$2:$B$5, 2, FALSE)</f>
        <v>Kelly Williams</v>
      </c>
      <c r="W5166" s="3" t="str">
        <f>IFERROR(VLOOKUP($B5166, 'Returns'!$A$2:$B$801, 2, FALSE), "No")</f>
        <v>No</v>
      </c>
    </row>
    <row r="5167" spans="1:23" x14ac:dyDescent="0.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VLOOKUP($M5167,People!$A$2:$B$5, 2, FALSE)</f>
        <v>Kelly Williams</v>
      </c>
      <c r="W5167" s="3" t="str">
        <f>IFERROR(VLOOKUP($B5167, 'Returns'!$A$2:$B$801, 2, FALSE), "No")</f>
        <v>No</v>
      </c>
    </row>
    <row r="5168" spans="1:23" x14ac:dyDescent="0.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VLOOKUP($M5168,People!$A$2:$B$5, 2, FALSE)</f>
        <v>Kelly Williams</v>
      </c>
      <c r="W5168" s="3" t="str">
        <f>IFERROR(VLOOKUP($B5168, 'Returns'!$A$2:$B$801, 2, FALSE), "No")</f>
        <v>No</v>
      </c>
    </row>
    <row r="5169" spans="1:23" x14ac:dyDescent="0.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VLOOKUP($M5169,People!$A$2:$B$5, 2, FALSE)</f>
        <v>Kelly Williams</v>
      </c>
      <c r="W5169" s="3" t="str">
        <f>IFERROR(VLOOKUP($B5169, 'Returns'!$A$2:$B$801, 2, FALSE), "No")</f>
        <v>No</v>
      </c>
    </row>
    <row r="5170" spans="1:23" x14ac:dyDescent="0.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VLOOKUP($M5170,People!$A$2:$B$5, 2, FALSE)</f>
        <v>Kelly Williams</v>
      </c>
      <c r="W5170" s="3" t="str">
        <f>IFERROR(VLOOKUP($B5170, 'Returns'!$A$2:$B$801, 2, FALSE), "No")</f>
        <v>No</v>
      </c>
    </row>
    <row r="5171" spans="1:23" x14ac:dyDescent="0.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VLOOKUP($M5171,People!$A$2:$B$5, 2, FALSE)</f>
        <v>Kelly Williams</v>
      </c>
      <c r="W5171" s="3" t="str">
        <f>IFERROR(VLOOKUP($B5171, 'Returns'!$A$2:$B$801, 2, FALSE), "No")</f>
        <v>No</v>
      </c>
    </row>
    <row r="5172" spans="1:23" x14ac:dyDescent="0.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VLOOKUP($M5172,People!$A$2:$B$5, 2, FALSE)</f>
        <v>Kelly Williams</v>
      </c>
      <c r="W5172" s="3" t="str">
        <f>IFERROR(VLOOKUP($B5172, 'Returns'!$A$2:$B$801, 2, FALSE), "No")</f>
        <v>No</v>
      </c>
    </row>
    <row r="5173" spans="1:23" x14ac:dyDescent="0.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VLOOKUP($M5173,People!$A$2:$B$5, 2, FALSE)</f>
        <v>Kelly Williams</v>
      </c>
      <c r="W5173" s="3" t="str">
        <f>IFERROR(VLOOKUP($B5173, 'Returns'!$A$2:$B$801, 2, FALSE), "No")</f>
        <v>No</v>
      </c>
    </row>
    <row r="5174" spans="1:23" x14ac:dyDescent="0.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VLOOKUP($M5174,People!$A$2:$B$5, 2, FALSE)</f>
        <v>Kelly Williams</v>
      </c>
      <c r="W5174" s="3" t="str">
        <f>IFERROR(VLOOKUP($B5174, 'Returns'!$A$2:$B$801, 2, FALSE), "No")</f>
        <v>No</v>
      </c>
    </row>
    <row r="5175" spans="1:23" x14ac:dyDescent="0.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VLOOKUP($M5175,People!$A$2:$B$5, 2, FALSE)</f>
        <v>Anna Andreadi</v>
      </c>
      <c r="W5175" s="3" t="str">
        <f>IFERROR(VLOOKUP($B5175, 'Returns'!$A$2:$B$801, 2, FALSE), "No")</f>
        <v>No</v>
      </c>
    </row>
    <row r="5176" spans="1:23" x14ac:dyDescent="0.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VLOOKUP($M5176,People!$A$2:$B$5, 2, FALSE)</f>
        <v>Kelly Williams</v>
      </c>
      <c r="W5176" s="3" t="str">
        <f>IFERROR(VLOOKUP($B5176, 'Returns'!$A$2:$B$801, 2, FALSE), "No")</f>
        <v>No</v>
      </c>
    </row>
    <row r="5177" spans="1:23" x14ac:dyDescent="0.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VLOOKUP($M5177,People!$A$2:$B$5, 2, FALSE)</f>
        <v>Kelly Williams</v>
      </c>
      <c r="W5177" s="3" t="str">
        <f>IFERROR(VLOOKUP($B5177, 'Returns'!$A$2:$B$801, 2, FALSE), "No")</f>
        <v>No</v>
      </c>
    </row>
    <row r="5178" spans="1:23" x14ac:dyDescent="0.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VLOOKUP($M5178,People!$A$2:$B$5, 2, FALSE)</f>
        <v>Anna Andreadi</v>
      </c>
      <c r="W5178" s="3" t="str">
        <f>IFERROR(VLOOKUP($B5178, 'Returns'!$A$2:$B$801, 2, FALSE), "No")</f>
        <v>No</v>
      </c>
    </row>
    <row r="5179" spans="1:23" x14ac:dyDescent="0.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VLOOKUP($M5179,People!$A$2:$B$5, 2, FALSE)</f>
        <v>Chuck Magee</v>
      </c>
      <c r="W5179" s="3" t="str">
        <f>IFERROR(VLOOKUP($B5179, 'Returns'!$A$2:$B$801, 2, FALSE), "No")</f>
        <v>No</v>
      </c>
    </row>
    <row r="5180" spans="1:23" x14ac:dyDescent="0.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VLOOKUP($M5180,People!$A$2:$B$5, 2, FALSE)</f>
        <v>Anna Andreadi</v>
      </c>
      <c r="W5180" s="3" t="str">
        <f>IFERROR(VLOOKUP($B5180, 'Returns'!$A$2:$B$801, 2, FALSE), "No")</f>
        <v>No</v>
      </c>
    </row>
    <row r="5181" spans="1:23" x14ac:dyDescent="0.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VLOOKUP($M5181,People!$A$2:$B$5, 2, FALSE)</f>
        <v>Anna Andreadi</v>
      </c>
      <c r="W5181" s="3" t="str">
        <f>IFERROR(VLOOKUP($B5181, 'Returns'!$A$2:$B$801, 2, FALSE), "No")</f>
        <v>No</v>
      </c>
    </row>
    <row r="5182" spans="1:23" x14ac:dyDescent="0.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VLOOKUP($M5182,People!$A$2:$B$5, 2, FALSE)</f>
        <v>Anna Andreadi</v>
      </c>
      <c r="W5182" s="3" t="str">
        <f>IFERROR(VLOOKUP($B5182, 'Returns'!$A$2:$B$801, 2, FALSE), "No")</f>
        <v>No</v>
      </c>
    </row>
    <row r="5183" spans="1:23" x14ac:dyDescent="0.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VLOOKUP($M5183,People!$A$2:$B$5, 2, FALSE)</f>
        <v>Chuck Magee</v>
      </c>
      <c r="W5183" s="3" t="str">
        <f>IFERROR(VLOOKUP($B5183, 'Returns'!$A$2:$B$801, 2, FALSE), "No")</f>
        <v>No</v>
      </c>
    </row>
    <row r="5184" spans="1:23" x14ac:dyDescent="0.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VLOOKUP($M5184,People!$A$2:$B$5, 2, FALSE)</f>
        <v>Chuck Magee</v>
      </c>
      <c r="W5184" s="3" t="str">
        <f>IFERROR(VLOOKUP($B5184, 'Returns'!$A$2:$B$801, 2, FALSE), "No")</f>
        <v>No</v>
      </c>
    </row>
    <row r="5185" spans="1:23" x14ac:dyDescent="0.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VLOOKUP($M5185,People!$A$2:$B$5, 2, FALSE)</f>
        <v>Cassandra Brandow</v>
      </c>
      <c r="W5185" s="3" t="str">
        <f>IFERROR(VLOOKUP($B5185, 'Returns'!$A$2:$B$801, 2, FALSE), "No")</f>
        <v>No</v>
      </c>
    </row>
    <row r="5186" spans="1:23" x14ac:dyDescent="0.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VLOOKUP($M5186,People!$A$2:$B$5, 2, FALSE)</f>
        <v>Cassandra Brandow</v>
      </c>
      <c r="W5186" s="3" t="str">
        <f>IFERROR(VLOOKUP($B5186, 'Returns'!$A$2:$B$801, 2, FALSE), "No")</f>
        <v>No</v>
      </c>
    </row>
    <row r="5187" spans="1:23" x14ac:dyDescent="0.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VLOOKUP($M5187,People!$A$2:$B$5, 2, FALSE)</f>
        <v>Cassandra Brandow</v>
      </c>
      <c r="W5187" s="3" t="str">
        <f>IFERROR(VLOOKUP($B5187, 'Returns'!$A$2:$B$801, 2, FALSE), "No")</f>
        <v>No</v>
      </c>
    </row>
    <row r="5188" spans="1:23" x14ac:dyDescent="0.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VLOOKUP($M5188,People!$A$2:$B$5, 2, FALSE)</f>
        <v>Chuck Magee</v>
      </c>
      <c r="W5188" s="3" t="str">
        <f>IFERROR(VLOOKUP($B5188, 'Returns'!$A$2:$B$801, 2, FALSE), "No")</f>
        <v>No</v>
      </c>
    </row>
    <row r="5189" spans="1:23" x14ac:dyDescent="0.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VLOOKUP($M5189,People!$A$2:$B$5, 2, FALSE)</f>
        <v>Kelly Williams</v>
      </c>
      <c r="W5189" s="3" t="str">
        <f>IFERROR(VLOOKUP($B5189, 'Returns'!$A$2:$B$801, 2, FALSE), "No")</f>
        <v>No</v>
      </c>
    </row>
    <row r="5190" spans="1:23" x14ac:dyDescent="0.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VLOOKUP($M5190,People!$A$2:$B$5, 2, FALSE)</f>
        <v>Kelly Williams</v>
      </c>
      <c r="W5190" s="3" t="str">
        <f>IFERROR(VLOOKUP($B5190, 'Returns'!$A$2:$B$801, 2, FALSE), "No")</f>
        <v>No</v>
      </c>
    </row>
    <row r="5191" spans="1:23" x14ac:dyDescent="0.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VLOOKUP($M5191,People!$A$2:$B$5, 2, FALSE)</f>
        <v>Kelly Williams</v>
      </c>
      <c r="W5191" s="3" t="str">
        <f>IFERROR(VLOOKUP($B5191, 'Returns'!$A$2:$B$801, 2, FALSE), "No")</f>
        <v>Yes</v>
      </c>
    </row>
    <row r="5192" spans="1:23" x14ac:dyDescent="0.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VLOOKUP($M5192,People!$A$2:$B$5, 2, FALSE)</f>
        <v>Kelly Williams</v>
      </c>
      <c r="W5192" s="3" t="str">
        <f>IFERROR(VLOOKUP($B5192, 'Returns'!$A$2:$B$801, 2, FALSE), "No")</f>
        <v>Yes</v>
      </c>
    </row>
    <row r="5193" spans="1:23" x14ac:dyDescent="0.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VLOOKUP($M5193,People!$A$2:$B$5, 2, FALSE)</f>
        <v>Anna Andreadi</v>
      </c>
      <c r="W5193" s="3" t="str">
        <f>IFERROR(VLOOKUP($B5193, 'Returns'!$A$2:$B$801, 2, FALSE), "No")</f>
        <v>No</v>
      </c>
    </row>
    <row r="5194" spans="1:23" x14ac:dyDescent="0.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VLOOKUP($M5194,People!$A$2:$B$5, 2, FALSE)</f>
        <v>Cassandra Brandow</v>
      </c>
      <c r="W5194" s="3" t="str">
        <f>IFERROR(VLOOKUP($B5194, 'Returns'!$A$2:$B$801, 2, FALSE), "No")</f>
        <v>No</v>
      </c>
    </row>
    <row r="5195" spans="1:23" x14ac:dyDescent="0.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VLOOKUP($M5195,People!$A$2:$B$5, 2, FALSE)</f>
        <v>Cassandra Brandow</v>
      </c>
      <c r="W5195" s="3" t="str">
        <f>IFERROR(VLOOKUP($B5195, 'Returns'!$A$2:$B$801, 2, FALSE), "No")</f>
        <v>No</v>
      </c>
    </row>
    <row r="5196" spans="1:23" x14ac:dyDescent="0.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VLOOKUP($M5196,People!$A$2:$B$5, 2, FALSE)</f>
        <v>Cassandra Brandow</v>
      </c>
      <c r="W5196" s="3" t="str">
        <f>IFERROR(VLOOKUP($B5196, 'Returns'!$A$2:$B$801, 2, FALSE), "No")</f>
        <v>No</v>
      </c>
    </row>
    <row r="5197" spans="1:23" x14ac:dyDescent="0.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VLOOKUP($M5197,People!$A$2:$B$5, 2, FALSE)</f>
        <v>Cassandra Brandow</v>
      </c>
      <c r="W5197" s="3" t="str">
        <f>IFERROR(VLOOKUP($B5197, 'Returns'!$A$2:$B$801, 2, FALSE), "No")</f>
        <v>No</v>
      </c>
    </row>
    <row r="5198" spans="1:23" x14ac:dyDescent="0.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VLOOKUP($M5198,People!$A$2:$B$5, 2, FALSE)</f>
        <v>Anna Andreadi</v>
      </c>
      <c r="W5198" s="3" t="str">
        <f>IFERROR(VLOOKUP($B5198, 'Returns'!$A$2:$B$801, 2, FALSE), "No")</f>
        <v>No</v>
      </c>
    </row>
    <row r="5199" spans="1:23" x14ac:dyDescent="0.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VLOOKUP($M5199,People!$A$2:$B$5, 2, FALSE)</f>
        <v>Anna Andreadi</v>
      </c>
      <c r="W5199" s="3" t="str">
        <f>IFERROR(VLOOKUP($B5199, 'Returns'!$A$2:$B$801, 2, FALSE), "No")</f>
        <v>No</v>
      </c>
    </row>
    <row r="5200" spans="1:23" x14ac:dyDescent="0.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VLOOKUP($M5200,People!$A$2:$B$5, 2, FALSE)</f>
        <v>Kelly Williams</v>
      </c>
      <c r="W5200" s="3" t="str">
        <f>IFERROR(VLOOKUP($B5200, 'Returns'!$A$2:$B$801, 2, FALSE), "No")</f>
        <v>No</v>
      </c>
    </row>
    <row r="5201" spans="1:23" x14ac:dyDescent="0.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VLOOKUP($M5201,People!$A$2:$B$5, 2, FALSE)</f>
        <v>Kelly Williams</v>
      </c>
      <c r="W5201" s="3" t="str">
        <f>IFERROR(VLOOKUP($B5201, 'Returns'!$A$2:$B$801, 2, FALSE), "No")</f>
        <v>No</v>
      </c>
    </row>
    <row r="5202" spans="1:23" x14ac:dyDescent="0.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VLOOKUP($M5202,People!$A$2:$B$5, 2, FALSE)</f>
        <v>Kelly Williams</v>
      </c>
      <c r="W5202" s="3" t="str">
        <f>IFERROR(VLOOKUP($B5202, 'Returns'!$A$2:$B$801, 2, FALSE), "No")</f>
        <v>No</v>
      </c>
    </row>
    <row r="5203" spans="1:23" x14ac:dyDescent="0.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VLOOKUP($M5203,People!$A$2:$B$5, 2, FALSE)</f>
        <v>Kelly Williams</v>
      </c>
      <c r="W5203" s="3" t="str">
        <f>IFERROR(VLOOKUP($B5203, 'Returns'!$A$2:$B$801, 2, FALSE), "No")</f>
        <v>No</v>
      </c>
    </row>
    <row r="5204" spans="1:23" x14ac:dyDescent="0.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VLOOKUP($M5204,People!$A$2:$B$5, 2, FALSE)</f>
        <v>Anna Andreadi</v>
      </c>
      <c r="W5204" s="3" t="str">
        <f>IFERROR(VLOOKUP($B5204, 'Returns'!$A$2:$B$801, 2, FALSE), "No")</f>
        <v>No</v>
      </c>
    </row>
    <row r="5205" spans="1:23" x14ac:dyDescent="0.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VLOOKUP($M5205,People!$A$2:$B$5, 2, FALSE)</f>
        <v>Anna Andreadi</v>
      </c>
      <c r="W5205" s="3" t="str">
        <f>IFERROR(VLOOKUP($B5205, 'Returns'!$A$2:$B$801, 2, FALSE), "No")</f>
        <v>No</v>
      </c>
    </row>
    <row r="5206" spans="1:23" x14ac:dyDescent="0.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VLOOKUP($M5206,People!$A$2:$B$5, 2, FALSE)</f>
        <v>Chuck Magee</v>
      </c>
      <c r="W5206" s="3" t="str">
        <f>IFERROR(VLOOKUP($B5206, 'Returns'!$A$2:$B$801, 2, FALSE), "No")</f>
        <v>No</v>
      </c>
    </row>
    <row r="5207" spans="1:23" x14ac:dyDescent="0.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VLOOKUP($M5207,People!$A$2:$B$5, 2, FALSE)</f>
        <v>Chuck Magee</v>
      </c>
      <c r="W5207" s="3" t="str">
        <f>IFERROR(VLOOKUP($B5207, 'Returns'!$A$2:$B$801, 2, FALSE), "No")</f>
        <v>No</v>
      </c>
    </row>
    <row r="5208" spans="1:23" x14ac:dyDescent="0.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VLOOKUP($M5208,People!$A$2:$B$5, 2, FALSE)</f>
        <v>Chuck Magee</v>
      </c>
      <c r="W5208" s="3" t="str">
        <f>IFERROR(VLOOKUP($B5208, 'Returns'!$A$2:$B$801, 2, FALSE), "No")</f>
        <v>No</v>
      </c>
    </row>
    <row r="5209" spans="1:23" x14ac:dyDescent="0.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VLOOKUP($M5209,People!$A$2:$B$5, 2, FALSE)</f>
        <v>Chuck Magee</v>
      </c>
      <c r="W5209" s="3" t="str">
        <f>IFERROR(VLOOKUP($B5209, 'Returns'!$A$2:$B$801, 2, FALSE), "No")</f>
        <v>No</v>
      </c>
    </row>
    <row r="5210" spans="1:23" x14ac:dyDescent="0.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VLOOKUP($M5210,People!$A$2:$B$5, 2, FALSE)</f>
        <v>Chuck Magee</v>
      </c>
      <c r="W5210" s="3" t="str">
        <f>IFERROR(VLOOKUP($B5210, 'Returns'!$A$2:$B$801, 2, FALSE), "No")</f>
        <v>No</v>
      </c>
    </row>
    <row r="5211" spans="1:23" x14ac:dyDescent="0.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VLOOKUP($M5211,People!$A$2:$B$5, 2, FALSE)</f>
        <v>Chuck Magee</v>
      </c>
      <c r="W5211" s="3" t="str">
        <f>IFERROR(VLOOKUP($B5211, 'Returns'!$A$2:$B$801, 2, FALSE), "No")</f>
        <v>No</v>
      </c>
    </row>
    <row r="5212" spans="1:23" x14ac:dyDescent="0.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VLOOKUP($M5212,People!$A$2:$B$5, 2, FALSE)</f>
        <v>Chuck Magee</v>
      </c>
      <c r="W5212" s="3" t="str">
        <f>IFERROR(VLOOKUP($B5212, 'Returns'!$A$2:$B$801, 2, FALSE), "No")</f>
        <v>No</v>
      </c>
    </row>
    <row r="5213" spans="1:23" x14ac:dyDescent="0.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VLOOKUP($M5213,People!$A$2:$B$5, 2, FALSE)</f>
        <v>Chuck Magee</v>
      </c>
      <c r="W5213" s="3" t="str">
        <f>IFERROR(VLOOKUP($B5213, 'Returns'!$A$2:$B$801, 2, FALSE), "No")</f>
        <v>No</v>
      </c>
    </row>
    <row r="5214" spans="1:23" x14ac:dyDescent="0.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VLOOKUP($M5214,People!$A$2:$B$5, 2, FALSE)</f>
        <v>Anna Andreadi</v>
      </c>
      <c r="W5214" s="3" t="str">
        <f>IFERROR(VLOOKUP($B5214, 'Returns'!$A$2:$B$801, 2, FALSE), "No")</f>
        <v>No</v>
      </c>
    </row>
    <row r="5215" spans="1:23" x14ac:dyDescent="0.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VLOOKUP($M5215,People!$A$2:$B$5, 2, FALSE)</f>
        <v>Anna Andreadi</v>
      </c>
      <c r="W5215" s="3" t="str">
        <f>IFERROR(VLOOKUP($B5215, 'Returns'!$A$2:$B$801, 2, FALSE), "No")</f>
        <v>No</v>
      </c>
    </row>
    <row r="5216" spans="1:23" x14ac:dyDescent="0.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VLOOKUP($M5216,People!$A$2:$B$5, 2, FALSE)</f>
        <v>Anna Andreadi</v>
      </c>
      <c r="W5216" s="3" t="str">
        <f>IFERROR(VLOOKUP($B5216, 'Returns'!$A$2:$B$801, 2, FALSE), "No")</f>
        <v>No</v>
      </c>
    </row>
    <row r="5217" spans="1:23" x14ac:dyDescent="0.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VLOOKUP($M5217,People!$A$2:$B$5, 2, FALSE)</f>
        <v>Anna Andreadi</v>
      </c>
      <c r="W5217" s="3" t="str">
        <f>IFERROR(VLOOKUP($B5217, 'Returns'!$A$2:$B$801, 2, FALSE), "No")</f>
        <v>No</v>
      </c>
    </row>
    <row r="5218" spans="1:23" x14ac:dyDescent="0.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VLOOKUP($M5218,People!$A$2:$B$5, 2, FALSE)</f>
        <v>Kelly Williams</v>
      </c>
      <c r="W5218" s="3" t="str">
        <f>IFERROR(VLOOKUP($B5218, 'Returns'!$A$2:$B$801, 2, FALSE), "No")</f>
        <v>No</v>
      </c>
    </row>
    <row r="5219" spans="1:23" x14ac:dyDescent="0.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VLOOKUP($M5219,People!$A$2:$B$5, 2, FALSE)</f>
        <v>Anna Andreadi</v>
      </c>
      <c r="W5219" s="3" t="str">
        <f>IFERROR(VLOOKUP($B5219, 'Returns'!$A$2:$B$801, 2, FALSE), "No")</f>
        <v>No</v>
      </c>
    </row>
    <row r="5220" spans="1:23" x14ac:dyDescent="0.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VLOOKUP($M5220,People!$A$2:$B$5, 2, FALSE)</f>
        <v>Chuck Magee</v>
      </c>
      <c r="W5220" s="3" t="str">
        <f>IFERROR(VLOOKUP($B5220, 'Returns'!$A$2:$B$801, 2, FALSE), "No")</f>
        <v>No</v>
      </c>
    </row>
    <row r="5221" spans="1:23" x14ac:dyDescent="0.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VLOOKUP($M5221,People!$A$2:$B$5, 2, FALSE)</f>
        <v>Kelly Williams</v>
      </c>
      <c r="W5221" s="3" t="str">
        <f>IFERROR(VLOOKUP($B5221, 'Returns'!$A$2:$B$801, 2, FALSE), "No")</f>
        <v>No</v>
      </c>
    </row>
    <row r="5222" spans="1:23" x14ac:dyDescent="0.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VLOOKUP($M5222,People!$A$2:$B$5, 2, FALSE)</f>
        <v>Kelly Williams</v>
      </c>
      <c r="W5222" s="3" t="str">
        <f>IFERROR(VLOOKUP($B5222, 'Returns'!$A$2:$B$801, 2, FALSE), "No")</f>
        <v>No</v>
      </c>
    </row>
    <row r="5223" spans="1:23" x14ac:dyDescent="0.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VLOOKUP($M5223,People!$A$2:$B$5, 2, FALSE)</f>
        <v>Kelly Williams</v>
      </c>
      <c r="W5223" s="3" t="str">
        <f>IFERROR(VLOOKUP($B5223, 'Returns'!$A$2:$B$801, 2, FALSE), "No")</f>
        <v>No</v>
      </c>
    </row>
    <row r="5224" spans="1:23" x14ac:dyDescent="0.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VLOOKUP($M5224,People!$A$2:$B$5, 2, FALSE)</f>
        <v>Kelly Williams</v>
      </c>
      <c r="W5224" s="3" t="str">
        <f>IFERROR(VLOOKUP($B5224, 'Returns'!$A$2:$B$801, 2, FALSE), "No")</f>
        <v>No</v>
      </c>
    </row>
    <row r="5225" spans="1:23" x14ac:dyDescent="0.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VLOOKUP($M5225,People!$A$2:$B$5, 2, FALSE)</f>
        <v>Kelly Williams</v>
      </c>
      <c r="W5225" s="3" t="str">
        <f>IFERROR(VLOOKUP($B5225, 'Returns'!$A$2:$B$801, 2, FALSE), "No")</f>
        <v>No</v>
      </c>
    </row>
    <row r="5226" spans="1:23" x14ac:dyDescent="0.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VLOOKUP($M5226,People!$A$2:$B$5, 2, FALSE)</f>
        <v>Anna Andreadi</v>
      </c>
      <c r="W5226" s="3" t="str">
        <f>IFERROR(VLOOKUP($B5226, 'Returns'!$A$2:$B$801, 2, FALSE), "No")</f>
        <v>No</v>
      </c>
    </row>
    <row r="5227" spans="1:23" x14ac:dyDescent="0.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VLOOKUP($M5227,People!$A$2:$B$5, 2, FALSE)</f>
        <v>Chuck Magee</v>
      </c>
      <c r="W5227" s="3" t="str">
        <f>IFERROR(VLOOKUP($B5227, 'Returns'!$A$2:$B$801, 2, FALSE), "No")</f>
        <v>No</v>
      </c>
    </row>
    <row r="5228" spans="1:23" x14ac:dyDescent="0.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VLOOKUP($M5228,People!$A$2:$B$5, 2, FALSE)</f>
        <v>Chuck Magee</v>
      </c>
      <c r="W5228" s="3" t="str">
        <f>IFERROR(VLOOKUP($B5228, 'Returns'!$A$2:$B$801, 2, FALSE), "No")</f>
        <v>No</v>
      </c>
    </row>
    <row r="5229" spans="1:23" x14ac:dyDescent="0.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VLOOKUP($M5229,People!$A$2:$B$5, 2, FALSE)</f>
        <v>Chuck Magee</v>
      </c>
      <c r="W5229" s="3" t="str">
        <f>IFERROR(VLOOKUP($B5229, 'Returns'!$A$2:$B$801, 2, FALSE), "No")</f>
        <v>No</v>
      </c>
    </row>
    <row r="5230" spans="1:23" x14ac:dyDescent="0.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VLOOKUP($M5230,People!$A$2:$B$5, 2, FALSE)</f>
        <v>Anna Andreadi</v>
      </c>
      <c r="W5230" s="3" t="str">
        <f>IFERROR(VLOOKUP($B5230, 'Returns'!$A$2:$B$801, 2, FALSE), "No")</f>
        <v>No</v>
      </c>
    </row>
    <row r="5231" spans="1:23" x14ac:dyDescent="0.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VLOOKUP($M5231,People!$A$2:$B$5, 2, FALSE)</f>
        <v>Anna Andreadi</v>
      </c>
      <c r="W5231" s="3" t="str">
        <f>IFERROR(VLOOKUP($B5231, 'Returns'!$A$2:$B$801, 2, FALSE), "No")</f>
        <v>No</v>
      </c>
    </row>
    <row r="5232" spans="1:23" x14ac:dyDescent="0.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VLOOKUP($M5232,People!$A$2:$B$5, 2, FALSE)</f>
        <v>Anna Andreadi</v>
      </c>
      <c r="W5232" s="3" t="str">
        <f>IFERROR(VLOOKUP($B5232, 'Returns'!$A$2:$B$801, 2, FALSE), "No")</f>
        <v>No</v>
      </c>
    </row>
    <row r="5233" spans="1:23" x14ac:dyDescent="0.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VLOOKUP($M5233,People!$A$2:$B$5, 2, FALSE)</f>
        <v>Anna Andreadi</v>
      </c>
      <c r="W5233" s="3" t="str">
        <f>IFERROR(VLOOKUP($B5233, 'Returns'!$A$2:$B$801, 2, FALSE), "No")</f>
        <v>No</v>
      </c>
    </row>
    <row r="5234" spans="1:23" x14ac:dyDescent="0.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VLOOKUP($M5234,People!$A$2:$B$5, 2, FALSE)</f>
        <v>Anna Andreadi</v>
      </c>
      <c r="W5234" s="3" t="str">
        <f>IFERROR(VLOOKUP($B5234, 'Returns'!$A$2:$B$801, 2, FALSE), "No")</f>
        <v>No</v>
      </c>
    </row>
    <row r="5235" spans="1:23" x14ac:dyDescent="0.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VLOOKUP($M5235,People!$A$2:$B$5, 2, FALSE)</f>
        <v>Cassandra Brandow</v>
      </c>
      <c r="W5235" s="3" t="str">
        <f>IFERROR(VLOOKUP($B5235, 'Returns'!$A$2:$B$801, 2, FALSE), "No")</f>
        <v>No</v>
      </c>
    </row>
    <row r="5236" spans="1:23" x14ac:dyDescent="0.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VLOOKUP($M5236,People!$A$2:$B$5, 2, FALSE)</f>
        <v>Anna Andreadi</v>
      </c>
      <c r="W5236" s="3" t="str">
        <f>IFERROR(VLOOKUP($B5236, 'Returns'!$A$2:$B$801, 2, FALSE), "No")</f>
        <v>No</v>
      </c>
    </row>
    <row r="5237" spans="1:23" x14ac:dyDescent="0.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VLOOKUP($M5237,People!$A$2:$B$5, 2, FALSE)</f>
        <v>Kelly Williams</v>
      </c>
      <c r="W5237" s="3" t="str">
        <f>IFERROR(VLOOKUP($B5237, 'Returns'!$A$2:$B$801, 2, FALSE), "No")</f>
        <v>No</v>
      </c>
    </row>
    <row r="5238" spans="1:23" x14ac:dyDescent="0.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VLOOKUP($M5238,People!$A$2:$B$5, 2, FALSE)</f>
        <v>Chuck Magee</v>
      </c>
      <c r="W5238" s="3" t="str">
        <f>IFERROR(VLOOKUP($B5238, 'Returns'!$A$2:$B$801, 2, FALSE), "No")</f>
        <v>Yes</v>
      </c>
    </row>
    <row r="5239" spans="1:23" x14ac:dyDescent="0.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VLOOKUP($M5239,People!$A$2:$B$5, 2, FALSE)</f>
        <v>Chuck Magee</v>
      </c>
      <c r="W5239" s="3" t="str">
        <f>IFERROR(VLOOKUP($B5239, 'Returns'!$A$2:$B$801, 2, FALSE), "No")</f>
        <v>Yes</v>
      </c>
    </row>
    <row r="5240" spans="1:23" x14ac:dyDescent="0.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VLOOKUP($M5240,People!$A$2:$B$5, 2, FALSE)</f>
        <v>Chuck Magee</v>
      </c>
      <c r="W5240" s="3" t="str">
        <f>IFERROR(VLOOKUP($B5240, 'Returns'!$A$2:$B$801, 2, FALSE), "No")</f>
        <v>Yes</v>
      </c>
    </row>
    <row r="5241" spans="1:23" x14ac:dyDescent="0.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VLOOKUP($M5241,People!$A$2:$B$5, 2, FALSE)</f>
        <v>Anna Andreadi</v>
      </c>
      <c r="W5241" s="3" t="str">
        <f>IFERROR(VLOOKUP($B5241, 'Returns'!$A$2:$B$801, 2, FALSE), "No")</f>
        <v>No</v>
      </c>
    </row>
    <row r="5242" spans="1:23" x14ac:dyDescent="0.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VLOOKUP($M5242,People!$A$2:$B$5, 2, FALSE)</f>
        <v>Anna Andreadi</v>
      </c>
      <c r="W5242" s="3" t="str">
        <f>IFERROR(VLOOKUP($B5242, 'Returns'!$A$2:$B$801, 2, FALSE), "No")</f>
        <v>No</v>
      </c>
    </row>
    <row r="5243" spans="1:23" x14ac:dyDescent="0.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VLOOKUP($M5243,People!$A$2:$B$5, 2, FALSE)</f>
        <v>Anna Andreadi</v>
      </c>
      <c r="W5243" s="3" t="str">
        <f>IFERROR(VLOOKUP($B5243, 'Returns'!$A$2:$B$801, 2, FALSE), "No")</f>
        <v>No</v>
      </c>
    </row>
    <row r="5244" spans="1:23" x14ac:dyDescent="0.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VLOOKUP($M5244,People!$A$2:$B$5, 2, FALSE)</f>
        <v>Kelly Williams</v>
      </c>
      <c r="W5244" s="3" t="str">
        <f>IFERROR(VLOOKUP($B5244, 'Returns'!$A$2:$B$801, 2, FALSE), "No")</f>
        <v>No</v>
      </c>
    </row>
    <row r="5245" spans="1:23" x14ac:dyDescent="0.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VLOOKUP($M5245,People!$A$2:$B$5, 2, FALSE)</f>
        <v>Cassandra Brandow</v>
      </c>
      <c r="W5245" s="3" t="str">
        <f>IFERROR(VLOOKUP($B5245, 'Returns'!$A$2:$B$801, 2, FALSE), "No")</f>
        <v>No</v>
      </c>
    </row>
    <row r="5246" spans="1:23" x14ac:dyDescent="0.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VLOOKUP($M5246,People!$A$2:$B$5, 2, FALSE)</f>
        <v>Anna Andreadi</v>
      </c>
      <c r="W5246" s="3" t="str">
        <f>IFERROR(VLOOKUP($B5246, 'Returns'!$A$2:$B$801, 2, FALSE), "No")</f>
        <v>No</v>
      </c>
    </row>
    <row r="5247" spans="1:23" x14ac:dyDescent="0.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VLOOKUP($M5247,People!$A$2:$B$5, 2, FALSE)</f>
        <v>Anna Andreadi</v>
      </c>
      <c r="W5247" s="3" t="str">
        <f>IFERROR(VLOOKUP($B5247, 'Returns'!$A$2:$B$801, 2, FALSE), "No")</f>
        <v>No</v>
      </c>
    </row>
    <row r="5248" spans="1:23" x14ac:dyDescent="0.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VLOOKUP($M5248,People!$A$2:$B$5, 2, FALSE)</f>
        <v>Anna Andreadi</v>
      </c>
      <c r="W5248" s="3" t="str">
        <f>IFERROR(VLOOKUP($B5248, 'Returns'!$A$2:$B$801, 2, FALSE), "No")</f>
        <v>No</v>
      </c>
    </row>
    <row r="5249" spans="1:23" x14ac:dyDescent="0.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VLOOKUP($M5249,People!$A$2:$B$5, 2, FALSE)</f>
        <v>Kelly Williams</v>
      </c>
      <c r="W5249" s="3" t="str">
        <f>IFERROR(VLOOKUP($B5249, 'Returns'!$A$2:$B$801, 2, FALSE), "No")</f>
        <v>No</v>
      </c>
    </row>
    <row r="5250" spans="1:23" x14ac:dyDescent="0.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VLOOKUP($M5250,People!$A$2:$B$5, 2, FALSE)</f>
        <v>Anna Andreadi</v>
      </c>
      <c r="W5250" s="3" t="str">
        <f>IFERROR(VLOOKUP($B5250, 'Returns'!$A$2:$B$801, 2, FALSE), "No")</f>
        <v>No</v>
      </c>
    </row>
    <row r="5251" spans="1:23" x14ac:dyDescent="0.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VLOOKUP($M5251,People!$A$2:$B$5, 2, FALSE)</f>
        <v>Chuck Magee</v>
      </c>
      <c r="W5251" s="3" t="str">
        <f>IFERROR(VLOOKUP($B5251, 'Returns'!$A$2:$B$801, 2, FALSE), "No")</f>
        <v>No</v>
      </c>
    </row>
    <row r="5252" spans="1:23" x14ac:dyDescent="0.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VLOOKUP($M5252,People!$A$2:$B$5, 2, FALSE)</f>
        <v>Cassandra Brandow</v>
      </c>
      <c r="W5252" s="3" t="str">
        <f>IFERROR(VLOOKUP($B5252, 'Returns'!$A$2:$B$801, 2, FALSE), "No")</f>
        <v>No</v>
      </c>
    </row>
    <row r="5253" spans="1:23" x14ac:dyDescent="0.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VLOOKUP($M5253,People!$A$2:$B$5, 2, FALSE)</f>
        <v>Cassandra Brandow</v>
      </c>
      <c r="W5253" s="3" t="str">
        <f>IFERROR(VLOOKUP($B5253, 'Returns'!$A$2:$B$801, 2, FALSE), "No")</f>
        <v>No</v>
      </c>
    </row>
    <row r="5254" spans="1:23" x14ac:dyDescent="0.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VLOOKUP($M5254,People!$A$2:$B$5, 2, FALSE)</f>
        <v>Cassandra Brandow</v>
      </c>
      <c r="W5254" s="3" t="str">
        <f>IFERROR(VLOOKUP($B5254, 'Returns'!$A$2:$B$801, 2, FALSE), "No")</f>
        <v>No</v>
      </c>
    </row>
    <row r="5255" spans="1:23" x14ac:dyDescent="0.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VLOOKUP($M5255,People!$A$2:$B$5, 2, FALSE)</f>
        <v>Anna Andreadi</v>
      </c>
      <c r="W5255" s="3" t="str">
        <f>IFERROR(VLOOKUP($B5255, 'Returns'!$A$2:$B$801, 2, FALSE), "No")</f>
        <v>No</v>
      </c>
    </row>
    <row r="5256" spans="1:23" x14ac:dyDescent="0.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VLOOKUP($M5256,People!$A$2:$B$5, 2, FALSE)</f>
        <v>Chuck Magee</v>
      </c>
      <c r="W5256" s="3" t="str">
        <f>IFERROR(VLOOKUP($B5256, 'Returns'!$A$2:$B$801, 2, FALSE), "No")</f>
        <v>No</v>
      </c>
    </row>
    <row r="5257" spans="1:23" x14ac:dyDescent="0.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VLOOKUP($M5257,People!$A$2:$B$5, 2, FALSE)</f>
        <v>Chuck Magee</v>
      </c>
      <c r="W5257" s="3" t="str">
        <f>IFERROR(VLOOKUP($B5257, 'Returns'!$A$2:$B$801, 2, FALSE), "No")</f>
        <v>No</v>
      </c>
    </row>
    <row r="5258" spans="1:23" x14ac:dyDescent="0.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VLOOKUP($M5258,People!$A$2:$B$5, 2, FALSE)</f>
        <v>Kelly Williams</v>
      </c>
      <c r="W5258" s="3" t="str">
        <f>IFERROR(VLOOKUP($B5258, 'Returns'!$A$2:$B$801, 2, FALSE), "No")</f>
        <v>No</v>
      </c>
    </row>
    <row r="5259" spans="1:23" x14ac:dyDescent="0.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VLOOKUP($M5259,People!$A$2:$B$5, 2, FALSE)</f>
        <v>Anna Andreadi</v>
      </c>
      <c r="W5259" s="3" t="str">
        <f>IFERROR(VLOOKUP($B5259, 'Returns'!$A$2:$B$801, 2, FALSE), "No")</f>
        <v>No</v>
      </c>
    </row>
    <row r="5260" spans="1:23" x14ac:dyDescent="0.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VLOOKUP($M5260,People!$A$2:$B$5, 2, FALSE)</f>
        <v>Anna Andreadi</v>
      </c>
      <c r="W5260" s="3" t="str">
        <f>IFERROR(VLOOKUP($B5260, 'Returns'!$A$2:$B$801, 2, FALSE), "No")</f>
        <v>No</v>
      </c>
    </row>
    <row r="5261" spans="1:23" x14ac:dyDescent="0.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VLOOKUP($M5261,People!$A$2:$B$5, 2, FALSE)</f>
        <v>Chuck Magee</v>
      </c>
      <c r="W5261" s="3" t="str">
        <f>IFERROR(VLOOKUP($B5261, 'Returns'!$A$2:$B$801, 2, FALSE), "No")</f>
        <v>No</v>
      </c>
    </row>
    <row r="5262" spans="1:23" x14ac:dyDescent="0.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VLOOKUP($M5262,People!$A$2:$B$5, 2, FALSE)</f>
        <v>Kelly Williams</v>
      </c>
      <c r="W5262" s="3" t="str">
        <f>IFERROR(VLOOKUP($B5262, 'Returns'!$A$2:$B$801, 2, FALSE), "No")</f>
        <v>No</v>
      </c>
    </row>
    <row r="5263" spans="1:23" x14ac:dyDescent="0.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VLOOKUP($M5263,People!$A$2:$B$5, 2, FALSE)</f>
        <v>Kelly Williams</v>
      </c>
      <c r="W5263" s="3" t="str">
        <f>IFERROR(VLOOKUP($B5263, 'Returns'!$A$2:$B$801, 2, FALSE), "No")</f>
        <v>No</v>
      </c>
    </row>
    <row r="5264" spans="1:23" x14ac:dyDescent="0.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VLOOKUP($M5264,People!$A$2:$B$5, 2, FALSE)</f>
        <v>Kelly Williams</v>
      </c>
      <c r="W5264" s="3" t="str">
        <f>IFERROR(VLOOKUP($B5264, 'Returns'!$A$2:$B$801, 2, FALSE), "No")</f>
        <v>No</v>
      </c>
    </row>
    <row r="5265" spans="1:23" x14ac:dyDescent="0.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VLOOKUP($M5265,People!$A$2:$B$5, 2, FALSE)</f>
        <v>Kelly Williams</v>
      </c>
      <c r="W5265" s="3" t="str">
        <f>IFERROR(VLOOKUP($B5265, 'Returns'!$A$2:$B$801, 2, FALSE), "No")</f>
        <v>No</v>
      </c>
    </row>
    <row r="5266" spans="1:23" x14ac:dyDescent="0.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VLOOKUP($M5266,People!$A$2:$B$5, 2, FALSE)</f>
        <v>Kelly Williams</v>
      </c>
      <c r="W5266" s="3" t="str">
        <f>IFERROR(VLOOKUP($B5266, 'Returns'!$A$2:$B$801, 2, FALSE), "No")</f>
        <v>No</v>
      </c>
    </row>
    <row r="5267" spans="1:23" x14ac:dyDescent="0.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VLOOKUP($M5267,People!$A$2:$B$5, 2, FALSE)</f>
        <v>Anna Andreadi</v>
      </c>
      <c r="W5267" s="3" t="str">
        <f>IFERROR(VLOOKUP($B5267, 'Returns'!$A$2:$B$801, 2, FALSE), "No")</f>
        <v>Yes</v>
      </c>
    </row>
    <row r="5268" spans="1:23" x14ac:dyDescent="0.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VLOOKUP($M5268,People!$A$2:$B$5, 2, FALSE)</f>
        <v>Anna Andreadi</v>
      </c>
      <c r="W5268" s="3" t="str">
        <f>IFERROR(VLOOKUP($B5268, 'Returns'!$A$2:$B$801, 2, FALSE), "No")</f>
        <v>Yes</v>
      </c>
    </row>
    <row r="5269" spans="1:23" x14ac:dyDescent="0.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VLOOKUP($M5269,People!$A$2:$B$5, 2, FALSE)</f>
        <v>Anna Andreadi</v>
      </c>
      <c r="W5269" s="3" t="str">
        <f>IFERROR(VLOOKUP($B5269, 'Returns'!$A$2:$B$801, 2, FALSE), "No")</f>
        <v>Yes</v>
      </c>
    </row>
    <row r="5270" spans="1:23" x14ac:dyDescent="0.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VLOOKUP($M5270,People!$A$2:$B$5, 2, FALSE)</f>
        <v>Chuck Magee</v>
      </c>
      <c r="W5270" s="3" t="str">
        <f>IFERROR(VLOOKUP($B5270, 'Returns'!$A$2:$B$801, 2, FALSE), "No")</f>
        <v>No</v>
      </c>
    </row>
    <row r="5271" spans="1:23" x14ac:dyDescent="0.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VLOOKUP($M5271,People!$A$2:$B$5, 2, FALSE)</f>
        <v>Anna Andreadi</v>
      </c>
      <c r="W5271" s="3" t="str">
        <f>IFERROR(VLOOKUP($B5271, 'Returns'!$A$2:$B$801, 2, FALSE), "No")</f>
        <v>No</v>
      </c>
    </row>
    <row r="5272" spans="1:23" x14ac:dyDescent="0.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VLOOKUP($M5272,People!$A$2:$B$5, 2, FALSE)</f>
        <v>Anna Andreadi</v>
      </c>
      <c r="W5272" s="3" t="str">
        <f>IFERROR(VLOOKUP($B5272, 'Returns'!$A$2:$B$801, 2, FALSE), "No")</f>
        <v>No</v>
      </c>
    </row>
    <row r="5273" spans="1:23" x14ac:dyDescent="0.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VLOOKUP($M5273,People!$A$2:$B$5, 2, FALSE)</f>
        <v>Anna Andreadi</v>
      </c>
      <c r="W5273" s="3" t="str">
        <f>IFERROR(VLOOKUP($B5273, 'Returns'!$A$2:$B$801, 2, FALSE), "No")</f>
        <v>No</v>
      </c>
    </row>
    <row r="5274" spans="1:23" x14ac:dyDescent="0.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VLOOKUP($M5274,People!$A$2:$B$5, 2, FALSE)</f>
        <v>Anna Andreadi</v>
      </c>
      <c r="W5274" s="3" t="str">
        <f>IFERROR(VLOOKUP($B5274, 'Returns'!$A$2:$B$801, 2, FALSE), "No")</f>
        <v>No</v>
      </c>
    </row>
    <row r="5275" spans="1:23" x14ac:dyDescent="0.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VLOOKUP($M5275,People!$A$2:$B$5, 2, FALSE)</f>
        <v>Cassandra Brandow</v>
      </c>
      <c r="W5275" s="3" t="str">
        <f>IFERROR(VLOOKUP($B5275, 'Returns'!$A$2:$B$801, 2, FALSE), "No")</f>
        <v>No</v>
      </c>
    </row>
    <row r="5276" spans="1:23" x14ac:dyDescent="0.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VLOOKUP($M5276,People!$A$2:$B$5, 2, FALSE)</f>
        <v>Chuck Magee</v>
      </c>
      <c r="W5276" s="3" t="str">
        <f>IFERROR(VLOOKUP($B5276, 'Returns'!$A$2:$B$801, 2, FALSE), "No")</f>
        <v>No</v>
      </c>
    </row>
    <row r="5277" spans="1:23" x14ac:dyDescent="0.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VLOOKUP($M5277,People!$A$2:$B$5, 2, FALSE)</f>
        <v>Cassandra Brandow</v>
      </c>
      <c r="W5277" s="3" t="str">
        <f>IFERROR(VLOOKUP($B5277, 'Returns'!$A$2:$B$801, 2, FALSE), "No")</f>
        <v>No</v>
      </c>
    </row>
    <row r="5278" spans="1:23" x14ac:dyDescent="0.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VLOOKUP($M5278,People!$A$2:$B$5, 2, FALSE)</f>
        <v>Cassandra Brandow</v>
      </c>
      <c r="W5278" s="3" t="str">
        <f>IFERROR(VLOOKUP($B5278, 'Returns'!$A$2:$B$801, 2, FALSE), "No")</f>
        <v>No</v>
      </c>
    </row>
    <row r="5279" spans="1:23" x14ac:dyDescent="0.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VLOOKUP($M5279,People!$A$2:$B$5, 2, FALSE)</f>
        <v>Kelly Williams</v>
      </c>
      <c r="W5279" s="3" t="str">
        <f>IFERROR(VLOOKUP($B5279, 'Returns'!$A$2:$B$801, 2, FALSE), "No")</f>
        <v>No</v>
      </c>
    </row>
    <row r="5280" spans="1:23" x14ac:dyDescent="0.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VLOOKUP($M5280,People!$A$2:$B$5, 2, FALSE)</f>
        <v>Cassandra Brandow</v>
      </c>
      <c r="W5280" s="3" t="str">
        <f>IFERROR(VLOOKUP($B5280, 'Returns'!$A$2:$B$801, 2, FALSE), "No")</f>
        <v>No</v>
      </c>
    </row>
    <row r="5281" spans="1:23" x14ac:dyDescent="0.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VLOOKUP($M5281,People!$A$2:$B$5, 2, FALSE)</f>
        <v>Kelly Williams</v>
      </c>
      <c r="W5281" s="3" t="str">
        <f>IFERROR(VLOOKUP($B5281, 'Returns'!$A$2:$B$801, 2, FALSE), "No")</f>
        <v>No</v>
      </c>
    </row>
    <row r="5282" spans="1:23" x14ac:dyDescent="0.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VLOOKUP($M5282,People!$A$2:$B$5, 2, FALSE)</f>
        <v>Kelly Williams</v>
      </c>
      <c r="W5282" s="3" t="str">
        <f>IFERROR(VLOOKUP($B5282, 'Returns'!$A$2:$B$801, 2, FALSE), "No")</f>
        <v>No</v>
      </c>
    </row>
    <row r="5283" spans="1:23" x14ac:dyDescent="0.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VLOOKUP($M5283,People!$A$2:$B$5, 2, FALSE)</f>
        <v>Kelly Williams</v>
      </c>
      <c r="W5283" s="3" t="str">
        <f>IFERROR(VLOOKUP($B5283, 'Returns'!$A$2:$B$801, 2, FALSE), "No")</f>
        <v>Yes</v>
      </c>
    </row>
    <row r="5284" spans="1:23" x14ac:dyDescent="0.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VLOOKUP($M5284,People!$A$2:$B$5, 2, FALSE)</f>
        <v>Kelly Williams</v>
      </c>
      <c r="W5284" s="3" t="str">
        <f>IFERROR(VLOOKUP($B5284, 'Returns'!$A$2:$B$801, 2, FALSE), "No")</f>
        <v>Yes</v>
      </c>
    </row>
    <row r="5285" spans="1:23" x14ac:dyDescent="0.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VLOOKUP($M5285,People!$A$2:$B$5, 2, FALSE)</f>
        <v>Anna Andreadi</v>
      </c>
      <c r="W5285" s="3" t="str">
        <f>IFERROR(VLOOKUP($B5285, 'Returns'!$A$2:$B$801, 2, FALSE), "No")</f>
        <v>No</v>
      </c>
    </row>
    <row r="5286" spans="1:23" x14ac:dyDescent="0.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VLOOKUP($M5286,People!$A$2:$B$5, 2, FALSE)</f>
        <v>Anna Andreadi</v>
      </c>
      <c r="W5286" s="3" t="str">
        <f>IFERROR(VLOOKUP($B5286, 'Returns'!$A$2:$B$801, 2, FALSE), "No")</f>
        <v>No</v>
      </c>
    </row>
    <row r="5287" spans="1:23" x14ac:dyDescent="0.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VLOOKUP($M5287,People!$A$2:$B$5, 2, FALSE)</f>
        <v>Anna Andreadi</v>
      </c>
      <c r="W5287" s="3" t="str">
        <f>IFERROR(VLOOKUP($B5287, 'Returns'!$A$2:$B$801, 2, FALSE), "No")</f>
        <v>No</v>
      </c>
    </row>
    <row r="5288" spans="1:23" x14ac:dyDescent="0.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VLOOKUP($M5288,People!$A$2:$B$5, 2, FALSE)</f>
        <v>Anna Andreadi</v>
      </c>
      <c r="W5288" s="3" t="str">
        <f>IFERROR(VLOOKUP($B5288, 'Returns'!$A$2:$B$801, 2, FALSE), "No")</f>
        <v>No</v>
      </c>
    </row>
    <row r="5289" spans="1:23" x14ac:dyDescent="0.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VLOOKUP($M5289,People!$A$2:$B$5, 2, FALSE)</f>
        <v>Anna Andreadi</v>
      </c>
      <c r="W5289" s="3" t="str">
        <f>IFERROR(VLOOKUP($B5289, 'Returns'!$A$2:$B$801, 2, FALSE), "No")</f>
        <v>No</v>
      </c>
    </row>
    <row r="5290" spans="1:23" x14ac:dyDescent="0.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VLOOKUP($M5290,People!$A$2:$B$5, 2, FALSE)</f>
        <v>Anna Andreadi</v>
      </c>
      <c r="W5290" s="3" t="str">
        <f>IFERROR(VLOOKUP($B5290, 'Returns'!$A$2:$B$801, 2, FALSE), "No")</f>
        <v>No</v>
      </c>
    </row>
    <row r="5291" spans="1:23" x14ac:dyDescent="0.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VLOOKUP($M5291,People!$A$2:$B$5, 2, FALSE)</f>
        <v>Kelly Williams</v>
      </c>
      <c r="W5291" s="3" t="str">
        <f>IFERROR(VLOOKUP($B5291, 'Returns'!$A$2:$B$801, 2, FALSE), "No")</f>
        <v>No</v>
      </c>
    </row>
    <row r="5292" spans="1:23" x14ac:dyDescent="0.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VLOOKUP($M5292,People!$A$2:$B$5, 2, FALSE)</f>
        <v>Kelly Williams</v>
      </c>
      <c r="W5292" s="3" t="str">
        <f>IFERROR(VLOOKUP($B5292, 'Returns'!$A$2:$B$801, 2, FALSE), "No")</f>
        <v>No</v>
      </c>
    </row>
    <row r="5293" spans="1:23" x14ac:dyDescent="0.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VLOOKUP($M5293,People!$A$2:$B$5, 2, FALSE)</f>
        <v>Kelly Williams</v>
      </c>
      <c r="W5293" s="3" t="str">
        <f>IFERROR(VLOOKUP($B5293, 'Returns'!$A$2:$B$801, 2, FALSE), "No")</f>
        <v>No</v>
      </c>
    </row>
    <row r="5294" spans="1:23" x14ac:dyDescent="0.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VLOOKUP($M5294,People!$A$2:$B$5, 2, FALSE)</f>
        <v>Cassandra Brandow</v>
      </c>
      <c r="W5294" s="3" t="str">
        <f>IFERROR(VLOOKUP($B5294, 'Returns'!$A$2:$B$801, 2, FALSE), "No")</f>
        <v>No</v>
      </c>
    </row>
    <row r="5295" spans="1:23" x14ac:dyDescent="0.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VLOOKUP($M5295,People!$A$2:$B$5, 2, FALSE)</f>
        <v>Chuck Magee</v>
      </c>
      <c r="W5295" s="3" t="str">
        <f>IFERROR(VLOOKUP($B5295, 'Returns'!$A$2:$B$801, 2, FALSE), "No")</f>
        <v>No</v>
      </c>
    </row>
    <row r="5296" spans="1:23" x14ac:dyDescent="0.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VLOOKUP($M5296,People!$A$2:$B$5, 2, FALSE)</f>
        <v>Kelly Williams</v>
      </c>
      <c r="W5296" s="3" t="str">
        <f>IFERROR(VLOOKUP($B5296, 'Returns'!$A$2:$B$801, 2, FALSE), "No")</f>
        <v>No</v>
      </c>
    </row>
    <row r="5297" spans="1:23" x14ac:dyDescent="0.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VLOOKUP($M5297,People!$A$2:$B$5, 2, FALSE)</f>
        <v>Kelly Williams</v>
      </c>
      <c r="W5297" s="3" t="str">
        <f>IFERROR(VLOOKUP($B5297, 'Returns'!$A$2:$B$801, 2, FALSE), "No")</f>
        <v>No</v>
      </c>
    </row>
    <row r="5298" spans="1:23" x14ac:dyDescent="0.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VLOOKUP($M5298,People!$A$2:$B$5, 2, FALSE)</f>
        <v>Chuck Magee</v>
      </c>
      <c r="W5298" s="3" t="str">
        <f>IFERROR(VLOOKUP($B5298, 'Returns'!$A$2:$B$801, 2, FALSE), "No")</f>
        <v>No</v>
      </c>
    </row>
    <row r="5299" spans="1:23" x14ac:dyDescent="0.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VLOOKUP($M5299,People!$A$2:$B$5, 2, FALSE)</f>
        <v>Chuck Magee</v>
      </c>
      <c r="W5299" s="3" t="str">
        <f>IFERROR(VLOOKUP($B5299, 'Returns'!$A$2:$B$801, 2, FALSE), "No")</f>
        <v>No</v>
      </c>
    </row>
    <row r="5300" spans="1:23" x14ac:dyDescent="0.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VLOOKUP($M5300,People!$A$2:$B$5, 2, FALSE)</f>
        <v>Anna Andreadi</v>
      </c>
      <c r="W5300" s="3" t="str">
        <f>IFERROR(VLOOKUP($B5300, 'Returns'!$A$2:$B$801, 2, FALSE), "No")</f>
        <v>No</v>
      </c>
    </row>
    <row r="5301" spans="1:23" x14ac:dyDescent="0.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VLOOKUP($M5301,People!$A$2:$B$5, 2, FALSE)</f>
        <v>Anna Andreadi</v>
      </c>
      <c r="W5301" s="3" t="str">
        <f>IFERROR(VLOOKUP($B5301, 'Returns'!$A$2:$B$801, 2, FALSE), "No")</f>
        <v>No</v>
      </c>
    </row>
    <row r="5302" spans="1:23" x14ac:dyDescent="0.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VLOOKUP($M5302,People!$A$2:$B$5, 2, FALSE)</f>
        <v>Cassandra Brandow</v>
      </c>
      <c r="W5302" s="3" t="str">
        <f>IFERROR(VLOOKUP($B5302, 'Returns'!$A$2:$B$801, 2, FALSE), "No")</f>
        <v>No</v>
      </c>
    </row>
    <row r="5303" spans="1:23" x14ac:dyDescent="0.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VLOOKUP($M5303,People!$A$2:$B$5, 2, FALSE)</f>
        <v>Cassandra Brandow</v>
      </c>
      <c r="W5303" s="3" t="str">
        <f>IFERROR(VLOOKUP($B5303, 'Returns'!$A$2:$B$801, 2, FALSE), "No")</f>
        <v>No</v>
      </c>
    </row>
    <row r="5304" spans="1:23" x14ac:dyDescent="0.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VLOOKUP($M5304,People!$A$2:$B$5, 2, FALSE)</f>
        <v>Cassandra Brandow</v>
      </c>
      <c r="W5304" s="3" t="str">
        <f>IFERROR(VLOOKUP($B5304, 'Returns'!$A$2:$B$801, 2, FALSE), "No")</f>
        <v>No</v>
      </c>
    </row>
    <row r="5305" spans="1:23" x14ac:dyDescent="0.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VLOOKUP($M5305,People!$A$2:$B$5, 2, FALSE)</f>
        <v>Kelly Williams</v>
      </c>
      <c r="W5305" s="3" t="str">
        <f>IFERROR(VLOOKUP($B5305, 'Returns'!$A$2:$B$801, 2, FALSE), "No")</f>
        <v>No</v>
      </c>
    </row>
    <row r="5306" spans="1:23" x14ac:dyDescent="0.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VLOOKUP($M5306,People!$A$2:$B$5, 2, FALSE)</f>
        <v>Kelly Williams</v>
      </c>
      <c r="W5306" s="3" t="str">
        <f>IFERROR(VLOOKUP($B5306, 'Returns'!$A$2:$B$801, 2, FALSE), "No")</f>
        <v>No</v>
      </c>
    </row>
    <row r="5307" spans="1:23" x14ac:dyDescent="0.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VLOOKUP($M5307,People!$A$2:$B$5, 2, FALSE)</f>
        <v>Chuck Magee</v>
      </c>
      <c r="W5307" s="3" t="str">
        <f>IFERROR(VLOOKUP($B5307, 'Returns'!$A$2:$B$801, 2, FALSE), "No")</f>
        <v>No</v>
      </c>
    </row>
    <row r="5308" spans="1:23" x14ac:dyDescent="0.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VLOOKUP($M5308,People!$A$2:$B$5, 2, FALSE)</f>
        <v>Chuck Magee</v>
      </c>
      <c r="W5308" s="3" t="str">
        <f>IFERROR(VLOOKUP($B5308, 'Returns'!$A$2:$B$801, 2, FALSE), "No")</f>
        <v>No</v>
      </c>
    </row>
    <row r="5309" spans="1:23" x14ac:dyDescent="0.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VLOOKUP($M5309,People!$A$2:$B$5, 2, FALSE)</f>
        <v>Chuck Magee</v>
      </c>
      <c r="W5309" s="3" t="str">
        <f>IFERROR(VLOOKUP($B5309, 'Returns'!$A$2:$B$801, 2, FALSE), "No")</f>
        <v>No</v>
      </c>
    </row>
    <row r="5310" spans="1:23" x14ac:dyDescent="0.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VLOOKUP($M5310,People!$A$2:$B$5, 2, FALSE)</f>
        <v>Kelly Williams</v>
      </c>
      <c r="W5310" s="3" t="str">
        <f>IFERROR(VLOOKUP($B5310, 'Returns'!$A$2:$B$801, 2, FALSE), "No")</f>
        <v>No</v>
      </c>
    </row>
    <row r="5311" spans="1:23" x14ac:dyDescent="0.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VLOOKUP($M5311,People!$A$2:$B$5, 2, FALSE)</f>
        <v>Kelly Williams</v>
      </c>
      <c r="W5311" s="3" t="str">
        <f>IFERROR(VLOOKUP($B5311, 'Returns'!$A$2:$B$801, 2, FALSE), "No")</f>
        <v>No</v>
      </c>
    </row>
    <row r="5312" spans="1:23" x14ac:dyDescent="0.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VLOOKUP($M5312,People!$A$2:$B$5, 2, FALSE)</f>
        <v>Kelly Williams</v>
      </c>
      <c r="W5312" s="3" t="str">
        <f>IFERROR(VLOOKUP($B5312, 'Returns'!$A$2:$B$801, 2, FALSE), "No")</f>
        <v>No</v>
      </c>
    </row>
    <row r="5313" spans="1:23" x14ac:dyDescent="0.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VLOOKUP($M5313,People!$A$2:$B$5, 2, FALSE)</f>
        <v>Cassandra Brandow</v>
      </c>
      <c r="W5313" s="3" t="str">
        <f>IFERROR(VLOOKUP($B5313, 'Returns'!$A$2:$B$801, 2, FALSE), "No")</f>
        <v>No</v>
      </c>
    </row>
    <row r="5314" spans="1:23" x14ac:dyDescent="0.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VLOOKUP($M5314,People!$A$2:$B$5, 2, FALSE)</f>
        <v>Cassandra Brandow</v>
      </c>
      <c r="W5314" s="3" t="str">
        <f>IFERROR(VLOOKUP($B5314, 'Returns'!$A$2:$B$801, 2, FALSE), "No")</f>
        <v>No</v>
      </c>
    </row>
    <row r="5315" spans="1:23" x14ac:dyDescent="0.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VLOOKUP($M5315,People!$A$2:$B$5, 2, FALSE)</f>
        <v>Anna Andreadi</v>
      </c>
      <c r="W5315" s="3" t="str">
        <f>IFERROR(VLOOKUP($B5315, 'Returns'!$A$2:$B$801, 2, FALSE), "No")</f>
        <v>No</v>
      </c>
    </row>
    <row r="5316" spans="1:23" x14ac:dyDescent="0.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VLOOKUP($M5316,People!$A$2:$B$5, 2, FALSE)</f>
        <v>Anna Andreadi</v>
      </c>
      <c r="W5316" s="3" t="str">
        <f>IFERROR(VLOOKUP($B5316, 'Returns'!$A$2:$B$801, 2, FALSE), "No")</f>
        <v>No</v>
      </c>
    </row>
    <row r="5317" spans="1:23" x14ac:dyDescent="0.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VLOOKUP($M5317,People!$A$2:$B$5, 2, FALSE)</f>
        <v>Cassandra Brandow</v>
      </c>
      <c r="W5317" s="3" t="str">
        <f>IFERROR(VLOOKUP($B5317, 'Returns'!$A$2:$B$801, 2, FALSE), "No")</f>
        <v>No</v>
      </c>
    </row>
    <row r="5318" spans="1:23" x14ac:dyDescent="0.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VLOOKUP($M5318,People!$A$2:$B$5, 2, FALSE)</f>
        <v>Cassandra Brandow</v>
      </c>
      <c r="W5318" s="3" t="str">
        <f>IFERROR(VLOOKUP($B5318, 'Returns'!$A$2:$B$801, 2, FALSE), "No")</f>
        <v>No</v>
      </c>
    </row>
    <row r="5319" spans="1:23" x14ac:dyDescent="0.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VLOOKUP($M5319,People!$A$2:$B$5, 2, FALSE)</f>
        <v>Cassandra Brandow</v>
      </c>
      <c r="W5319" s="3" t="str">
        <f>IFERROR(VLOOKUP($B5319, 'Returns'!$A$2:$B$801, 2, FALSE), "No")</f>
        <v>No</v>
      </c>
    </row>
    <row r="5320" spans="1:23" x14ac:dyDescent="0.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VLOOKUP($M5320,People!$A$2:$B$5, 2, FALSE)</f>
        <v>Cassandra Brandow</v>
      </c>
      <c r="W5320" s="3" t="str">
        <f>IFERROR(VLOOKUP($B5320, 'Returns'!$A$2:$B$801, 2, FALSE), "No")</f>
        <v>No</v>
      </c>
    </row>
    <row r="5321" spans="1:23" x14ac:dyDescent="0.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VLOOKUP($M5321,People!$A$2:$B$5, 2, FALSE)</f>
        <v>Cassandra Brandow</v>
      </c>
      <c r="W5321" s="3" t="str">
        <f>IFERROR(VLOOKUP($B5321, 'Returns'!$A$2:$B$801, 2, FALSE), "No")</f>
        <v>No</v>
      </c>
    </row>
    <row r="5322" spans="1:23" x14ac:dyDescent="0.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VLOOKUP($M5322,People!$A$2:$B$5, 2, FALSE)</f>
        <v>Cassandra Brandow</v>
      </c>
      <c r="W5322" s="3" t="str">
        <f>IFERROR(VLOOKUP($B5322, 'Returns'!$A$2:$B$801, 2, FALSE), "No")</f>
        <v>No</v>
      </c>
    </row>
    <row r="5323" spans="1:23" x14ac:dyDescent="0.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VLOOKUP($M5323,People!$A$2:$B$5, 2, FALSE)</f>
        <v>Cassandra Brandow</v>
      </c>
      <c r="W5323" s="3" t="str">
        <f>IFERROR(VLOOKUP($B5323, 'Returns'!$A$2:$B$801, 2, FALSE), "No")</f>
        <v>No</v>
      </c>
    </row>
    <row r="5324" spans="1:23" x14ac:dyDescent="0.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VLOOKUP($M5324,People!$A$2:$B$5, 2, FALSE)</f>
        <v>Cassandra Brandow</v>
      </c>
      <c r="W5324" s="3" t="str">
        <f>IFERROR(VLOOKUP($B5324, 'Returns'!$A$2:$B$801, 2, FALSE), "No")</f>
        <v>No</v>
      </c>
    </row>
    <row r="5325" spans="1:23" x14ac:dyDescent="0.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VLOOKUP($M5325,People!$A$2:$B$5, 2, FALSE)</f>
        <v>Kelly Williams</v>
      </c>
      <c r="W5325" s="3" t="str">
        <f>IFERROR(VLOOKUP($B5325, 'Returns'!$A$2:$B$801, 2, FALSE), "No")</f>
        <v>No</v>
      </c>
    </row>
    <row r="5326" spans="1:23" x14ac:dyDescent="0.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VLOOKUP($M5326,People!$A$2:$B$5, 2, FALSE)</f>
        <v>Anna Andreadi</v>
      </c>
      <c r="W5326" s="3" t="str">
        <f>IFERROR(VLOOKUP($B5326, 'Returns'!$A$2:$B$801, 2, FALSE), "No")</f>
        <v>No</v>
      </c>
    </row>
    <row r="5327" spans="1:23" x14ac:dyDescent="0.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VLOOKUP($M5327,People!$A$2:$B$5, 2, FALSE)</f>
        <v>Anna Andreadi</v>
      </c>
      <c r="W5327" s="3" t="str">
        <f>IFERROR(VLOOKUP($B5327, 'Returns'!$A$2:$B$801, 2, FALSE), "No")</f>
        <v>No</v>
      </c>
    </row>
    <row r="5328" spans="1:23" x14ac:dyDescent="0.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VLOOKUP($M5328,People!$A$2:$B$5, 2, FALSE)</f>
        <v>Chuck Magee</v>
      </c>
      <c r="W5328" s="3" t="str">
        <f>IFERROR(VLOOKUP($B5328, 'Returns'!$A$2:$B$801, 2, FALSE), "No")</f>
        <v>No</v>
      </c>
    </row>
    <row r="5329" spans="1:23" x14ac:dyDescent="0.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VLOOKUP($M5329,People!$A$2:$B$5, 2, FALSE)</f>
        <v>Anna Andreadi</v>
      </c>
      <c r="W5329" s="3" t="str">
        <f>IFERROR(VLOOKUP($B5329, 'Returns'!$A$2:$B$801, 2, FALSE), "No")</f>
        <v>No</v>
      </c>
    </row>
    <row r="5330" spans="1:23" x14ac:dyDescent="0.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VLOOKUP($M5330,People!$A$2:$B$5, 2, FALSE)</f>
        <v>Kelly Williams</v>
      </c>
      <c r="W5330" s="3" t="str">
        <f>IFERROR(VLOOKUP($B5330, 'Returns'!$A$2:$B$801, 2, FALSE), "No")</f>
        <v>No</v>
      </c>
    </row>
    <row r="5331" spans="1:23" x14ac:dyDescent="0.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VLOOKUP($M5331,People!$A$2:$B$5, 2, FALSE)</f>
        <v>Chuck Magee</v>
      </c>
      <c r="W5331" s="3" t="str">
        <f>IFERROR(VLOOKUP($B5331, 'Returns'!$A$2:$B$801, 2, FALSE), "No")</f>
        <v>No</v>
      </c>
    </row>
    <row r="5332" spans="1:23" x14ac:dyDescent="0.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VLOOKUP($M5332,People!$A$2:$B$5, 2, FALSE)</f>
        <v>Chuck Magee</v>
      </c>
      <c r="W5332" s="3" t="str">
        <f>IFERROR(VLOOKUP($B5332, 'Returns'!$A$2:$B$801, 2, FALSE), "No")</f>
        <v>No</v>
      </c>
    </row>
    <row r="5333" spans="1:23" x14ac:dyDescent="0.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VLOOKUP($M5333,People!$A$2:$B$5, 2, FALSE)</f>
        <v>Chuck Magee</v>
      </c>
      <c r="W5333" s="3" t="str">
        <f>IFERROR(VLOOKUP($B5333, 'Returns'!$A$2:$B$801, 2, FALSE), "No")</f>
        <v>No</v>
      </c>
    </row>
    <row r="5334" spans="1:23" x14ac:dyDescent="0.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VLOOKUP($M5334,People!$A$2:$B$5, 2, FALSE)</f>
        <v>Chuck Magee</v>
      </c>
      <c r="W5334" s="3" t="str">
        <f>IFERROR(VLOOKUP($B5334, 'Returns'!$A$2:$B$801, 2, FALSE), "No")</f>
        <v>No</v>
      </c>
    </row>
    <row r="5335" spans="1:23" x14ac:dyDescent="0.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VLOOKUP($M5335,People!$A$2:$B$5, 2, FALSE)</f>
        <v>Chuck Magee</v>
      </c>
      <c r="W5335" s="3" t="str">
        <f>IFERROR(VLOOKUP($B5335, 'Returns'!$A$2:$B$801, 2, FALSE), "No")</f>
        <v>No</v>
      </c>
    </row>
    <row r="5336" spans="1:23" x14ac:dyDescent="0.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VLOOKUP($M5336,People!$A$2:$B$5, 2, FALSE)</f>
        <v>Chuck Magee</v>
      </c>
      <c r="W5336" s="3" t="str">
        <f>IFERROR(VLOOKUP($B5336, 'Returns'!$A$2:$B$801, 2, FALSE), "No")</f>
        <v>No</v>
      </c>
    </row>
    <row r="5337" spans="1:23" x14ac:dyDescent="0.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VLOOKUP($M5337,People!$A$2:$B$5, 2, FALSE)</f>
        <v>Chuck Magee</v>
      </c>
      <c r="W5337" s="3" t="str">
        <f>IFERROR(VLOOKUP($B5337, 'Returns'!$A$2:$B$801, 2, FALSE), "No")</f>
        <v>No</v>
      </c>
    </row>
    <row r="5338" spans="1:23" x14ac:dyDescent="0.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VLOOKUP($M5338,People!$A$2:$B$5, 2, FALSE)</f>
        <v>Anna Andreadi</v>
      </c>
      <c r="W5338" s="3" t="str">
        <f>IFERROR(VLOOKUP($B5338, 'Returns'!$A$2:$B$801, 2, FALSE), "No")</f>
        <v>No</v>
      </c>
    </row>
    <row r="5339" spans="1:23" x14ac:dyDescent="0.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VLOOKUP($M5339,People!$A$2:$B$5, 2, FALSE)</f>
        <v>Anna Andreadi</v>
      </c>
      <c r="W5339" s="3" t="str">
        <f>IFERROR(VLOOKUP($B5339, 'Returns'!$A$2:$B$801, 2, FALSE), "No")</f>
        <v>No</v>
      </c>
    </row>
    <row r="5340" spans="1:23" x14ac:dyDescent="0.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VLOOKUP($M5340,People!$A$2:$B$5, 2, FALSE)</f>
        <v>Chuck Magee</v>
      </c>
      <c r="W5340" s="3" t="str">
        <f>IFERROR(VLOOKUP($B5340, 'Returns'!$A$2:$B$801, 2, FALSE), "No")</f>
        <v>Yes</v>
      </c>
    </row>
    <row r="5341" spans="1:23" x14ac:dyDescent="0.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VLOOKUP($M5341,People!$A$2:$B$5, 2, FALSE)</f>
        <v>Chuck Magee</v>
      </c>
      <c r="W5341" s="3" t="str">
        <f>IFERROR(VLOOKUP($B5341, 'Returns'!$A$2:$B$801, 2, FALSE), "No")</f>
        <v>Yes</v>
      </c>
    </row>
    <row r="5342" spans="1:23" x14ac:dyDescent="0.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VLOOKUP($M5342,People!$A$2:$B$5, 2, FALSE)</f>
        <v>Chuck Magee</v>
      </c>
      <c r="W5342" s="3" t="str">
        <f>IFERROR(VLOOKUP($B5342, 'Returns'!$A$2:$B$801, 2, FALSE), "No")</f>
        <v>Yes</v>
      </c>
    </row>
    <row r="5343" spans="1:23" x14ac:dyDescent="0.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VLOOKUP($M5343,People!$A$2:$B$5, 2, FALSE)</f>
        <v>Chuck Magee</v>
      </c>
      <c r="W5343" s="3" t="str">
        <f>IFERROR(VLOOKUP($B5343, 'Returns'!$A$2:$B$801, 2, FALSE), "No")</f>
        <v>Yes</v>
      </c>
    </row>
    <row r="5344" spans="1:23" x14ac:dyDescent="0.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VLOOKUP($M5344,People!$A$2:$B$5, 2, FALSE)</f>
        <v>Kelly Williams</v>
      </c>
      <c r="W5344" s="3" t="str">
        <f>IFERROR(VLOOKUP($B5344, 'Returns'!$A$2:$B$801, 2, FALSE), "No")</f>
        <v>No</v>
      </c>
    </row>
    <row r="5345" spans="1:23" x14ac:dyDescent="0.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VLOOKUP($M5345,People!$A$2:$B$5, 2, FALSE)</f>
        <v>Kelly Williams</v>
      </c>
      <c r="W5345" s="3" t="str">
        <f>IFERROR(VLOOKUP($B5345, 'Returns'!$A$2:$B$801, 2, FALSE), "No")</f>
        <v>No</v>
      </c>
    </row>
    <row r="5346" spans="1:23" x14ac:dyDescent="0.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VLOOKUP($M5346,People!$A$2:$B$5, 2, FALSE)</f>
        <v>Chuck Magee</v>
      </c>
      <c r="W5346" s="3" t="str">
        <f>IFERROR(VLOOKUP($B5346, 'Returns'!$A$2:$B$801, 2, FALSE), "No")</f>
        <v>No</v>
      </c>
    </row>
    <row r="5347" spans="1:23" x14ac:dyDescent="0.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VLOOKUP($M5347,People!$A$2:$B$5, 2, FALSE)</f>
        <v>Anna Andreadi</v>
      </c>
      <c r="W5347" s="3" t="str">
        <f>IFERROR(VLOOKUP($B5347, 'Returns'!$A$2:$B$801, 2, FALSE), "No")</f>
        <v>No</v>
      </c>
    </row>
    <row r="5348" spans="1:23" x14ac:dyDescent="0.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VLOOKUP($M5348,People!$A$2:$B$5, 2, FALSE)</f>
        <v>Anna Andreadi</v>
      </c>
      <c r="W5348" s="3" t="str">
        <f>IFERROR(VLOOKUP($B5348, 'Returns'!$A$2:$B$801, 2, FALSE), "No")</f>
        <v>No</v>
      </c>
    </row>
    <row r="5349" spans="1:23" x14ac:dyDescent="0.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VLOOKUP($M5349,People!$A$2:$B$5, 2, FALSE)</f>
        <v>Anna Andreadi</v>
      </c>
      <c r="W5349" s="3" t="str">
        <f>IFERROR(VLOOKUP($B5349, 'Returns'!$A$2:$B$801, 2, FALSE), "No")</f>
        <v>No</v>
      </c>
    </row>
    <row r="5350" spans="1:23" x14ac:dyDescent="0.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VLOOKUP($M5350,People!$A$2:$B$5, 2, FALSE)</f>
        <v>Kelly Williams</v>
      </c>
      <c r="W5350" s="3" t="str">
        <f>IFERROR(VLOOKUP($B5350, 'Returns'!$A$2:$B$801, 2, FALSE), "No")</f>
        <v>No</v>
      </c>
    </row>
    <row r="5351" spans="1:23" x14ac:dyDescent="0.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VLOOKUP($M5351,People!$A$2:$B$5, 2, FALSE)</f>
        <v>Kelly Williams</v>
      </c>
      <c r="W5351" s="3" t="str">
        <f>IFERROR(VLOOKUP($B5351, 'Returns'!$A$2:$B$801, 2, FALSE), "No")</f>
        <v>No</v>
      </c>
    </row>
    <row r="5352" spans="1:23" x14ac:dyDescent="0.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VLOOKUP($M5352,People!$A$2:$B$5, 2, FALSE)</f>
        <v>Kelly Williams</v>
      </c>
      <c r="W5352" s="3" t="str">
        <f>IFERROR(VLOOKUP($B5352, 'Returns'!$A$2:$B$801, 2, FALSE), "No")</f>
        <v>No</v>
      </c>
    </row>
    <row r="5353" spans="1:23" x14ac:dyDescent="0.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VLOOKUP($M5353,People!$A$2:$B$5, 2, FALSE)</f>
        <v>Kelly Williams</v>
      </c>
      <c r="W5353" s="3" t="str">
        <f>IFERROR(VLOOKUP($B5353, 'Returns'!$A$2:$B$801, 2, FALSE), "No")</f>
        <v>No</v>
      </c>
    </row>
    <row r="5354" spans="1:23" x14ac:dyDescent="0.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VLOOKUP($M5354,People!$A$2:$B$5, 2, FALSE)</f>
        <v>Kelly Williams</v>
      </c>
      <c r="W5354" s="3" t="str">
        <f>IFERROR(VLOOKUP($B5354, 'Returns'!$A$2:$B$801, 2, FALSE), "No")</f>
        <v>No</v>
      </c>
    </row>
    <row r="5355" spans="1:23" x14ac:dyDescent="0.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VLOOKUP($M5355,People!$A$2:$B$5, 2, FALSE)</f>
        <v>Cassandra Brandow</v>
      </c>
      <c r="W5355" s="3" t="str">
        <f>IFERROR(VLOOKUP($B5355, 'Returns'!$A$2:$B$801, 2, FALSE), "No")</f>
        <v>No</v>
      </c>
    </row>
    <row r="5356" spans="1:23" x14ac:dyDescent="0.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VLOOKUP($M5356,People!$A$2:$B$5, 2, FALSE)</f>
        <v>Anna Andreadi</v>
      </c>
      <c r="W5356" s="3" t="str">
        <f>IFERROR(VLOOKUP($B5356, 'Returns'!$A$2:$B$801, 2, FALSE), "No")</f>
        <v>No</v>
      </c>
    </row>
    <row r="5357" spans="1:23" x14ac:dyDescent="0.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VLOOKUP($M5357,People!$A$2:$B$5, 2, FALSE)</f>
        <v>Anna Andreadi</v>
      </c>
      <c r="W5357" s="3" t="str">
        <f>IFERROR(VLOOKUP($B5357, 'Returns'!$A$2:$B$801, 2, FALSE), "No")</f>
        <v>No</v>
      </c>
    </row>
    <row r="5358" spans="1:23" x14ac:dyDescent="0.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VLOOKUP($M5358,People!$A$2:$B$5, 2, FALSE)</f>
        <v>Anna Andreadi</v>
      </c>
      <c r="W5358" s="3" t="str">
        <f>IFERROR(VLOOKUP($B5358, 'Returns'!$A$2:$B$801, 2, FALSE), "No")</f>
        <v>No</v>
      </c>
    </row>
    <row r="5359" spans="1:23" x14ac:dyDescent="0.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VLOOKUP($M5359,People!$A$2:$B$5, 2, FALSE)</f>
        <v>Anna Andreadi</v>
      </c>
      <c r="W5359" s="3" t="str">
        <f>IFERROR(VLOOKUP($B5359, 'Returns'!$A$2:$B$801, 2, FALSE), "No")</f>
        <v>No</v>
      </c>
    </row>
    <row r="5360" spans="1:23" x14ac:dyDescent="0.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VLOOKUP($M5360,People!$A$2:$B$5, 2, FALSE)</f>
        <v>Anna Andreadi</v>
      </c>
      <c r="W5360" s="3" t="str">
        <f>IFERROR(VLOOKUP($B5360, 'Returns'!$A$2:$B$801, 2, FALSE), "No")</f>
        <v>No</v>
      </c>
    </row>
    <row r="5361" spans="1:23" x14ac:dyDescent="0.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VLOOKUP($M5361,People!$A$2:$B$5, 2, FALSE)</f>
        <v>Anna Andreadi</v>
      </c>
      <c r="W5361" s="3" t="str">
        <f>IFERROR(VLOOKUP($B5361, 'Returns'!$A$2:$B$801, 2, FALSE), "No")</f>
        <v>No</v>
      </c>
    </row>
    <row r="5362" spans="1:23" x14ac:dyDescent="0.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VLOOKUP($M5362,People!$A$2:$B$5, 2, FALSE)</f>
        <v>Cassandra Brandow</v>
      </c>
      <c r="W5362" s="3" t="str">
        <f>IFERROR(VLOOKUP($B5362, 'Returns'!$A$2:$B$801, 2, FALSE), "No")</f>
        <v>No</v>
      </c>
    </row>
    <row r="5363" spans="1:23" x14ac:dyDescent="0.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VLOOKUP($M5363,People!$A$2:$B$5, 2, FALSE)</f>
        <v>Kelly Williams</v>
      </c>
      <c r="W5363" s="3" t="str">
        <f>IFERROR(VLOOKUP($B5363, 'Returns'!$A$2:$B$801, 2, FALSE), "No")</f>
        <v>No</v>
      </c>
    </row>
    <row r="5364" spans="1:23" x14ac:dyDescent="0.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VLOOKUP($M5364,People!$A$2:$B$5, 2, FALSE)</f>
        <v>Kelly Williams</v>
      </c>
      <c r="W5364" s="3" t="str">
        <f>IFERROR(VLOOKUP($B5364, 'Returns'!$A$2:$B$801, 2, FALSE), "No")</f>
        <v>No</v>
      </c>
    </row>
    <row r="5365" spans="1:23" x14ac:dyDescent="0.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VLOOKUP($M5365,People!$A$2:$B$5, 2, FALSE)</f>
        <v>Kelly Williams</v>
      </c>
      <c r="W5365" s="3" t="str">
        <f>IFERROR(VLOOKUP($B5365, 'Returns'!$A$2:$B$801, 2, FALSE), "No")</f>
        <v>No</v>
      </c>
    </row>
    <row r="5366" spans="1:23" x14ac:dyDescent="0.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VLOOKUP($M5366,People!$A$2:$B$5, 2, FALSE)</f>
        <v>Anna Andreadi</v>
      </c>
      <c r="W5366" s="3" t="str">
        <f>IFERROR(VLOOKUP($B5366, 'Returns'!$A$2:$B$801, 2, FALSE), "No")</f>
        <v>No</v>
      </c>
    </row>
    <row r="5367" spans="1:23" x14ac:dyDescent="0.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VLOOKUP($M5367,People!$A$2:$B$5, 2, FALSE)</f>
        <v>Kelly Williams</v>
      </c>
      <c r="W5367" s="3" t="str">
        <f>IFERROR(VLOOKUP($B5367, 'Returns'!$A$2:$B$801, 2, FALSE), "No")</f>
        <v>No</v>
      </c>
    </row>
    <row r="5368" spans="1:23" x14ac:dyDescent="0.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VLOOKUP($M5368,People!$A$2:$B$5, 2, FALSE)</f>
        <v>Anna Andreadi</v>
      </c>
      <c r="W5368" s="3" t="str">
        <f>IFERROR(VLOOKUP($B5368, 'Returns'!$A$2:$B$801, 2, FALSE), "No")</f>
        <v>No</v>
      </c>
    </row>
    <row r="5369" spans="1:23" x14ac:dyDescent="0.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VLOOKUP($M5369,People!$A$2:$B$5, 2, FALSE)</f>
        <v>Anna Andreadi</v>
      </c>
      <c r="W5369" s="3" t="str">
        <f>IFERROR(VLOOKUP($B5369, 'Returns'!$A$2:$B$801, 2, FALSE), "No")</f>
        <v>No</v>
      </c>
    </row>
    <row r="5370" spans="1:23" x14ac:dyDescent="0.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VLOOKUP($M5370,People!$A$2:$B$5, 2, FALSE)</f>
        <v>Anna Andreadi</v>
      </c>
      <c r="W5370" s="3" t="str">
        <f>IFERROR(VLOOKUP($B5370, 'Returns'!$A$2:$B$801, 2, FALSE), "No")</f>
        <v>No</v>
      </c>
    </row>
    <row r="5371" spans="1:23" x14ac:dyDescent="0.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VLOOKUP($M5371,People!$A$2:$B$5, 2, FALSE)</f>
        <v>Chuck Magee</v>
      </c>
      <c r="W5371" s="3" t="str">
        <f>IFERROR(VLOOKUP($B5371, 'Returns'!$A$2:$B$801, 2, FALSE), "No")</f>
        <v>No</v>
      </c>
    </row>
    <row r="5372" spans="1:23" x14ac:dyDescent="0.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VLOOKUP($M5372,People!$A$2:$B$5, 2, FALSE)</f>
        <v>Kelly Williams</v>
      </c>
      <c r="W5372" s="3" t="str">
        <f>IFERROR(VLOOKUP($B5372, 'Returns'!$A$2:$B$801, 2, FALSE), "No")</f>
        <v>No</v>
      </c>
    </row>
    <row r="5373" spans="1:23" x14ac:dyDescent="0.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VLOOKUP($M5373,People!$A$2:$B$5, 2, FALSE)</f>
        <v>Kelly Williams</v>
      </c>
      <c r="W5373" s="3" t="str">
        <f>IFERROR(VLOOKUP($B5373, 'Returns'!$A$2:$B$801, 2, FALSE), "No")</f>
        <v>No</v>
      </c>
    </row>
    <row r="5374" spans="1:23" x14ac:dyDescent="0.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VLOOKUP($M5374,People!$A$2:$B$5, 2, FALSE)</f>
        <v>Kelly Williams</v>
      </c>
      <c r="W5374" s="3" t="str">
        <f>IFERROR(VLOOKUP($B5374, 'Returns'!$A$2:$B$801, 2, FALSE), "No")</f>
        <v>No</v>
      </c>
    </row>
    <row r="5375" spans="1:23" x14ac:dyDescent="0.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VLOOKUP($M5375,People!$A$2:$B$5, 2, FALSE)</f>
        <v>Kelly Williams</v>
      </c>
      <c r="W5375" s="3" t="str">
        <f>IFERROR(VLOOKUP($B5375, 'Returns'!$A$2:$B$801, 2, FALSE), "No")</f>
        <v>No</v>
      </c>
    </row>
    <row r="5376" spans="1:23" x14ac:dyDescent="0.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VLOOKUP($M5376,People!$A$2:$B$5, 2, FALSE)</f>
        <v>Kelly Williams</v>
      </c>
      <c r="W5376" s="3" t="str">
        <f>IFERROR(VLOOKUP($B5376, 'Returns'!$A$2:$B$801, 2, FALSE), "No")</f>
        <v>No</v>
      </c>
    </row>
    <row r="5377" spans="1:23" x14ac:dyDescent="0.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VLOOKUP($M5377,People!$A$2:$B$5, 2, FALSE)</f>
        <v>Anna Andreadi</v>
      </c>
      <c r="W5377" s="3" t="str">
        <f>IFERROR(VLOOKUP($B5377, 'Returns'!$A$2:$B$801, 2, FALSE), "No")</f>
        <v>No</v>
      </c>
    </row>
    <row r="5378" spans="1:23" x14ac:dyDescent="0.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VLOOKUP($M5378,People!$A$2:$B$5, 2, FALSE)</f>
        <v>Anna Andreadi</v>
      </c>
      <c r="W5378" s="3" t="str">
        <f>IFERROR(VLOOKUP($B5378, 'Returns'!$A$2:$B$801, 2, FALSE), "No")</f>
        <v>No</v>
      </c>
    </row>
    <row r="5379" spans="1:23" x14ac:dyDescent="0.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VLOOKUP($M5379,People!$A$2:$B$5, 2, FALSE)</f>
        <v>Chuck Magee</v>
      </c>
      <c r="W5379" s="3" t="str">
        <f>IFERROR(VLOOKUP($B5379, 'Returns'!$A$2:$B$801, 2, FALSE), "No")</f>
        <v>No</v>
      </c>
    </row>
    <row r="5380" spans="1:23" x14ac:dyDescent="0.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VLOOKUP($M5380,People!$A$2:$B$5, 2, FALSE)</f>
        <v>Chuck Magee</v>
      </c>
      <c r="W5380" s="3" t="str">
        <f>IFERROR(VLOOKUP($B5380, 'Returns'!$A$2:$B$801, 2, FALSE), "No")</f>
        <v>No</v>
      </c>
    </row>
    <row r="5381" spans="1:23" x14ac:dyDescent="0.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VLOOKUP($M5381,People!$A$2:$B$5, 2, FALSE)</f>
        <v>Anna Andreadi</v>
      </c>
      <c r="W5381" s="3" t="str">
        <f>IFERROR(VLOOKUP($B5381, 'Returns'!$A$2:$B$801, 2, FALSE), "No")</f>
        <v>No</v>
      </c>
    </row>
    <row r="5382" spans="1:23" x14ac:dyDescent="0.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VLOOKUP($M5382,People!$A$2:$B$5, 2, FALSE)</f>
        <v>Anna Andreadi</v>
      </c>
      <c r="W5382" s="3" t="str">
        <f>IFERROR(VLOOKUP($B5382, 'Returns'!$A$2:$B$801, 2, FALSE), "No")</f>
        <v>No</v>
      </c>
    </row>
    <row r="5383" spans="1:23" x14ac:dyDescent="0.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VLOOKUP($M5383,People!$A$2:$B$5, 2, FALSE)</f>
        <v>Kelly Williams</v>
      </c>
      <c r="W5383" s="3" t="str">
        <f>IFERROR(VLOOKUP($B5383, 'Returns'!$A$2:$B$801, 2, FALSE), "No")</f>
        <v>No</v>
      </c>
    </row>
    <row r="5384" spans="1:23" x14ac:dyDescent="0.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VLOOKUP($M5384,People!$A$2:$B$5, 2, FALSE)</f>
        <v>Kelly Williams</v>
      </c>
      <c r="W5384" s="3" t="str">
        <f>IFERROR(VLOOKUP($B5384, 'Returns'!$A$2:$B$801, 2, FALSE), "No")</f>
        <v>No</v>
      </c>
    </row>
    <row r="5385" spans="1:23" x14ac:dyDescent="0.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VLOOKUP($M5385,People!$A$2:$B$5, 2, FALSE)</f>
        <v>Kelly Williams</v>
      </c>
      <c r="W5385" s="3" t="str">
        <f>IFERROR(VLOOKUP($B5385, 'Returns'!$A$2:$B$801, 2, FALSE), "No")</f>
        <v>No</v>
      </c>
    </row>
    <row r="5386" spans="1:23" x14ac:dyDescent="0.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VLOOKUP($M5386,People!$A$2:$B$5, 2, FALSE)</f>
        <v>Chuck Magee</v>
      </c>
      <c r="W5386" s="3" t="str">
        <f>IFERROR(VLOOKUP($B5386, 'Returns'!$A$2:$B$801, 2, FALSE), "No")</f>
        <v>No</v>
      </c>
    </row>
    <row r="5387" spans="1:23" x14ac:dyDescent="0.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VLOOKUP($M5387,People!$A$2:$B$5, 2, FALSE)</f>
        <v>Chuck Magee</v>
      </c>
      <c r="W5387" s="3" t="str">
        <f>IFERROR(VLOOKUP($B5387, 'Returns'!$A$2:$B$801, 2, FALSE), "No")</f>
        <v>No</v>
      </c>
    </row>
    <row r="5388" spans="1:23" x14ac:dyDescent="0.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VLOOKUP($M5388,People!$A$2:$B$5, 2, FALSE)</f>
        <v>Cassandra Brandow</v>
      </c>
      <c r="W5388" s="3" t="str">
        <f>IFERROR(VLOOKUP($B5388, 'Returns'!$A$2:$B$801, 2, FALSE), "No")</f>
        <v>No</v>
      </c>
    </row>
    <row r="5389" spans="1:23" x14ac:dyDescent="0.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VLOOKUP($M5389,People!$A$2:$B$5, 2, FALSE)</f>
        <v>Anna Andreadi</v>
      </c>
      <c r="W5389" s="3" t="str">
        <f>IFERROR(VLOOKUP($B5389, 'Returns'!$A$2:$B$801, 2, FALSE), "No")</f>
        <v>No</v>
      </c>
    </row>
    <row r="5390" spans="1:23" x14ac:dyDescent="0.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VLOOKUP($M5390,People!$A$2:$B$5, 2, FALSE)</f>
        <v>Anna Andreadi</v>
      </c>
      <c r="W5390" s="3" t="str">
        <f>IFERROR(VLOOKUP($B5390, 'Returns'!$A$2:$B$801, 2, FALSE), "No")</f>
        <v>No</v>
      </c>
    </row>
    <row r="5391" spans="1:23" x14ac:dyDescent="0.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VLOOKUP($M5391,People!$A$2:$B$5, 2, FALSE)</f>
        <v>Anna Andreadi</v>
      </c>
      <c r="W5391" s="3" t="str">
        <f>IFERROR(VLOOKUP($B5391, 'Returns'!$A$2:$B$801, 2, FALSE), "No")</f>
        <v>No</v>
      </c>
    </row>
    <row r="5392" spans="1:23" x14ac:dyDescent="0.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VLOOKUP($M5392,People!$A$2:$B$5, 2, FALSE)</f>
        <v>Anna Andreadi</v>
      </c>
      <c r="W5392" s="3" t="str">
        <f>IFERROR(VLOOKUP($B5392, 'Returns'!$A$2:$B$801, 2, FALSE), "No")</f>
        <v>No</v>
      </c>
    </row>
    <row r="5393" spans="1:23" x14ac:dyDescent="0.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VLOOKUP($M5393,People!$A$2:$B$5, 2, FALSE)</f>
        <v>Chuck Magee</v>
      </c>
      <c r="W5393" s="3" t="str">
        <f>IFERROR(VLOOKUP($B5393, 'Returns'!$A$2:$B$801, 2, FALSE), "No")</f>
        <v>No</v>
      </c>
    </row>
    <row r="5394" spans="1:23" x14ac:dyDescent="0.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VLOOKUP($M5394,People!$A$2:$B$5, 2, FALSE)</f>
        <v>Chuck Magee</v>
      </c>
      <c r="W5394" s="3" t="str">
        <f>IFERROR(VLOOKUP($B5394, 'Returns'!$A$2:$B$801, 2, FALSE), "No")</f>
        <v>No</v>
      </c>
    </row>
    <row r="5395" spans="1:23" x14ac:dyDescent="0.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VLOOKUP($M5395,People!$A$2:$B$5, 2, FALSE)</f>
        <v>Chuck Magee</v>
      </c>
      <c r="W5395" s="3" t="str">
        <f>IFERROR(VLOOKUP($B5395, 'Returns'!$A$2:$B$801, 2, FALSE), "No")</f>
        <v>No</v>
      </c>
    </row>
    <row r="5396" spans="1:23" x14ac:dyDescent="0.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VLOOKUP($M5396,People!$A$2:$B$5, 2, FALSE)</f>
        <v>Chuck Magee</v>
      </c>
      <c r="W5396" s="3" t="str">
        <f>IFERROR(VLOOKUP($B5396, 'Returns'!$A$2:$B$801, 2, FALSE), "No")</f>
        <v>No</v>
      </c>
    </row>
    <row r="5397" spans="1:23" x14ac:dyDescent="0.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VLOOKUP($M5397,People!$A$2:$B$5, 2, FALSE)</f>
        <v>Anna Andreadi</v>
      </c>
      <c r="W5397" s="3" t="str">
        <f>IFERROR(VLOOKUP($B5397, 'Returns'!$A$2:$B$801, 2, FALSE), "No")</f>
        <v>Yes</v>
      </c>
    </row>
    <row r="5398" spans="1:23" x14ac:dyDescent="0.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VLOOKUP($M5398,People!$A$2:$B$5, 2, FALSE)</f>
        <v>Anna Andreadi</v>
      </c>
      <c r="W5398" s="3" t="str">
        <f>IFERROR(VLOOKUP($B5398, 'Returns'!$A$2:$B$801, 2, FALSE), "No")</f>
        <v>No</v>
      </c>
    </row>
    <row r="5399" spans="1:23" x14ac:dyDescent="0.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VLOOKUP($M5399,People!$A$2:$B$5, 2, FALSE)</f>
        <v>Anna Andreadi</v>
      </c>
      <c r="W5399" s="3" t="str">
        <f>IFERROR(VLOOKUP($B5399, 'Returns'!$A$2:$B$801, 2, FALSE), "No")</f>
        <v>Yes</v>
      </c>
    </row>
    <row r="5400" spans="1:23" x14ac:dyDescent="0.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VLOOKUP($M5400,People!$A$2:$B$5, 2, FALSE)</f>
        <v>Chuck Magee</v>
      </c>
      <c r="W5400" s="3" t="str">
        <f>IFERROR(VLOOKUP($B5400, 'Returns'!$A$2:$B$801, 2, FALSE), "No")</f>
        <v>No</v>
      </c>
    </row>
    <row r="5401" spans="1:23" x14ac:dyDescent="0.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VLOOKUP($M5401,People!$A$2:$B$5, 2, FALSE)</f>
        <v>Anna Andreadi</v>
      </c>
      <c r="W5401" s="3" t="str">
        <f>IFERROR(VLOOKUP($B5401, 'Returns'!$A$2:$B$801, 2, FALSE), "No")</f>
        <v>No</v>
      </c>
    </row>
    <row r="5402" spans="1:23" x14ac:dyDescent="0.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VLOOKUP($M5402,People!$A$2:$B$5, 2, FALSE)</f>
        <v>Anna Andreadi</v>
      </c>
      <c r="W5402" s="3" t="str">
        <f>IFERROR(VLOOKUP($B5402, 'Returns'!$A$2:$B$801, 2, FALSE), "No")</f>
        <v>No</v>
      </c>
    </row>
    <row r="5403" spans="1:23" x14ac:dyDescent="0.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VLOOKUP($M5403,People!$A$2:$B$5, 2, FALSE)</f>
        <v>Anna Andreadi</v>
      </c>
      <c r="W5403" s="3" t="str">
        <f>IFERROR(VLOOKUP($B5403, 'Returns'!$A$2:$B$801, 2, FALSE), "No")</f>
        <v>No</v>
      </c>
    </row>
    <row r="5404" spans="1:23" x14ac:dyDescent="0.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VLOOKUP($M5404,People!$A$2:$B$5, 2, FALSE)</f>
        <v>Chuck Magee</v>
      </c>
      <c r="W5404" s="3" t="str">
        <f>IFERROR(VLOOKUP($B5404, 'Returns'!$A$2:$B$801, 2, FALSE), "No")</f>
        <v>No</v>
      </c>
    </row>
    <row r="5405" spans="1:23" x14ac:dyDescent="0.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VLOOKUP($M5405,People!$A$2:$B$5, 2, FALSE)</f>
        <v>Chuck Magee</v>
      </c>
      <c r="W5405" s="3" t="str">
        <f>IFERROR(VLOOKUP($B5405, 'Returns'!$A$2:$B$801, 2, FALSE), "No")</f>
        <v>No</v>
      </c>
    </row>
    <row r="5406" spans="1:23" x14ac:dyDescent="0.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VLOOKUP($M5406,People!$A$2:$B$5, 2, FALSE)</f>
        <v>Anna Andreadi</v>
      </c>
      <c r="W5406" s="3" t="str">
        <f>IFERROR(VLOOKUP($B5406, 'Returns'!$A$2:$B$801, 2, FALSE), "No")</f>
        <v>No</v>
      </c>
    </row>
    <row r="5407" spans="1:23" x14ac:dyDescent="0.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VLOOKUP($M5407,People!$A$2:$B$5, 2, FALSE)</f>
        <v>Anna Andreadi</v>
      </c>
      <c r="W5407" s="3" t="str">
        <f>IFERROR(VLOOKUP($B5407, 'Returns'!$A$2:$B$801, 2, FALSE), "No")</f>
        <v>No</v>
      </c>
    </row>
    <row r="5408" spans="1:23" x14ac:dyDescent="0.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VLOOKUP($M5408,People!$A$2:$B$5, 2, FALSE)</f>
        <v>Anna Andreadi</v>
      </c>
      <c r="W5408" s="3" t="str">
        <f>IFERROR(VLOOKUP($B5408, 'Returns'!$A$2:$B$801, 2, FALSE), "No")</f>
        <v>No</v>
      </c>
    </row>
    <row r="5409" spans="1:23" x14ac:dyDescent="0.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VLOOKUP($M5409,People!$A$2:$B$5, 2, FALSE)</f>
        <v>Anna Andreadi</v>
      </c>
      <c r="W5409" s="3" t="str">
        <f>IFERROR(VLOOKUP($B5409, 'Returns'!$A$2:$B$801, 2, FALSE), "No")</f>
        <v>No</v>
      </c>
    </row>
    <row r="5410" spans="1:23" x14ac:dyDescent="0.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VLOOKUP($M5410,People!$A$2:$B$5, 2, FALSE)</f>
        <v>Anna Andreadi</v>
      </c>
      <c r="W5410" s="3" t="str">
        <f>IFERROR(VLOOKUP($B5410, 'Returns'!$A$2:$B$801, 2, FALSE), "No")</f>
        <v>No</v>
      </c>
    </row>
    <row r="5411" spans="1:23" x14ac:dyDescent="0.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VLOOKUP($M5411,People!$A$2:$B$5, 2, FALSE)</f>
        <v>Anna Andreadi</v>
      </c>
      <c r="W5411" s="3" t="str">
        <f>IFERROR(VLOOKUP($B5411, 'Returns'!$A$2:$B$801, 2, FALSE), "No")</f>
        <v>No</v>
      </c>
    </row>
    <row r="5412" spans="1:23" x14ac:dyDescent="0.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VLOOKUP($M5412,People!$A$2:$B$5, 2, FALSE)</f>
        <v>Anna Andreadi</v>
      </c>
      <c r="W5412" s="3" t="str">
        <f>IFERROR(VLOOKUP($B5412, 'Returns'!$A$2:$B$801, 2, FALSE), "No")</f>
        <v>No</v>
      </c>
    </row>
    <row r="5413" spans="1:23" x14ac:dyDescent="0.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VLOOKUP($M5413,People!$A$2:$B$5, 2, FALSE)</f>
        <v>Anna Andreadi</v>
      </c>
      <c r="W5413" s="3" t="str">
        <f>IFERROR(VLOOKUP($B5413, 'Returns'!$A$2:$B$801, 2, FALSE), "No")</f>
        <v>No</v>
      </c>
    </row>
    <row r="5414" spans="1:23" x14ac:dyDescent="0.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VLOOKUP($M5414,People!$A$2:$B$5, 2, FALSE)</f>
        <v>Anna Andreadi</v>
      </c>
      <c r="W5414" s="3" t="str">
        <f>IFERROR(VLOOKUP($B5414, 'Returns'!$A$2:$B$801, 2, FALSE), "No")</f>
        <v>No</v>
      </c>
    </row>
    <row r="5415" spans="1:23" x14ac:dyDescent="0.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VLOOKUP($M5415,People!$A$2:$B$5, 2, FALSE)</f>
        <v>Kelly Williams</v>
      </c>
      <c r="W5415" s="3" t="str">
        <f>IFERROR(VLOOKUP($B5415, 'Returns'!$A$2:$B$801, 2, FALSE), "No")</f>
        <v>No</v>
      </c>
    </row>
    <row r="5416" spans="1:23" x14ac:dyDescent="0.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VLOOKUP($M5416,People!$A$2:$B$5, 2, FALSE)</f>
        <v>Kelly Williams</v>
      </c>
      <c r="W5416" s="3" t="str">
        <f>IFERROR(VLOOKUP($B5416, 'Returns'!$A$2:$B$801, 2, FALSE), "No")</f>
        <v>No</v>
      </c>
    </row>
    <row r="5417" spans="1:23" x14ac:dyDescent="0.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VLOOKUP($M5417,People!$A$2:$B$5, 2, FALSE)</f>
        <v>Kelly Williams</v>
      </c>
      <c r="W5417" s="3" t="str">
        <f>IFERROR(VLOOKUP($B5417, 'Returns'!$A$2:$B$801, 2, FALSE), "No")</f>
        <v>No</v>
      </c>
    </row>
    <row r="5418" spans="1:23" x14ac:dyDescent="0.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VLOOKUP($M5418,People!$A$2:$B$5, 2, FALSE)</f>
        <v>Kelly Williams</v>
      </c>
      <c r="W5418" s="3" t="str">
        <f>IFERROR(VLOOKUP($B5418, 'Returns'!$A$2:$B$801, 2, FALSE), "No")</f>
        <v>No</v>
      </c>
    </row>
    <row r="5419" spans="1:23" x14ac:dyDescent="0.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VLOOKUP($M5419,People!$A$2:$B$5, 2, FALSE)</f>
        <v>Kelly Williams</v>
      </c>
      <c r="W5419" s="3" t="str">
        <f>IFERROR(VLOOKUP($B5419, 'Returns'!$A$2:$B$801, 2, FALSE), "No")</f>
        <v>No</v>
      </c>
    </row>
    <row r="5420" spans="1:23" x14ac:dyDescent="0.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VLOOKUP($M5420,People!$A$2:$B$5, 2, FALSE)</f>
        <v>Kelly Williams</v>
      </c>
      <c r="W5420" s="3" t="str">
        <f>IFERROR(VLOOKUP($B5420, 'Returns'!$A$2:$B$801, 2, FALSE), "No")</f>
        <v>No</v>
      </c>
    </row>
    <row r="5421" spans="1:23" x14ac:dyDescent="0.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VLOOKUP($M5421,People!$A$2:$B$5, 2, FALSE)</f>
        <v>Kelly Williams</v>
      </c>
      <c r="W5421" s="3" t="str">
        <f>IFERROR(VLOOKUP($B5421, 'Returns'!$A$2:$B$801, 2, FALSE), "No")</f>
        <v>No</v>
      </c>
    </row>
    <row r="5422" spans="1:23" x14ac:dyDescent="0.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VLOOKUP($M5422,People!$A$2:$B$5, 2, FALSE)</f>
        <v>Chuck Magee</v>
      </c>
      <c r="W5422" s="3" t="str">
        <f>IFERROR(VLOOKUP($B5422, 'Returns'!$A$2:$B$801, 2, FALSE), "No")</f>
        <v>Yes</v>
      </c>
    </row>
    <row r="5423" spans="1:23" x14ac:dyDescent="0.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VLOOKUP($M5423,People!$A$2:$B$5, 2, FALSE)</f>
        <v>Chuck Magee</v>
      </c>
      <c r="W5423" s="3" t="str">
        <f>IFERROR(VLOOKUP($B5423, 'Returns'!$A$2:$B$801, 2, FALSE), "No")</f>
        <v>Yes</v>
      </c>
    </row>
    <row r="5424" spans="1:23" x14ac:dyDescent="0.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VLOOKUP($M5424,People!$A$2:$B$5, 2, FALSE)</f>
        <v>Anna Andreadi</v>
      </c>
      <c r="W5424" s="3" t="str">
        <f>IFERROR(VLOOKUP($B5424, 'Returns'!$A$2:$B$801, 2, FALSE), "No")</f>
        <v>No</v>
      </c>
    </row>
    <row r="5425" spans="1:23" x14ac:dyDescent="0.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VLOOKUP($M5425,People!$A$2:$B$5, 2, FALSE)</f>
        <v>Cassandra Brandow</v>
      </c>
      <c r="W5425" s="3" t="str">
        <f>IFERROR(VLOOKUP($B5425, 'Returns'!$A$2:$B$801, 2, FALSE), "No")</f>
        <v>No</v>
      </c>
    </row>
    <row r="5426" spans="1:23" x14ac:dyDescent="0.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VLOOKUP($M5426,People!$A$2:$B$5, 2, FALSE)</f>
        <v>Chuck Magee</v>
      </c>
      <c r="W5426" s="3" t="str">
        <f>IFERROR(VLOOKUP($B5426, 'Returns'!$A$2:$B$801, 2, FALSE), "No")</f>
        <v>No</v>
      </c>
    </row>
    <row r="5427" spans="1:23" x14ac:dyDescent="0.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VLOOKUP($M5427,People!$A$2:$B$5, 2, FALSE)</f>
        <v>Anna Andreadi</v>
      </c>
      <c r="W5427" s="3" t="str">
        <f>IFERROR(VLOOKUP($B5427, 'Returns'!$A$2:$B$801, 2, FALSE), "No")</f>
        <v>No</v>
      </c>
    </row>
    <row r="5428" spans="1:23" x14ac:dyDescent="0.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VLOOKUP($M5428,People!$A$2:$B$5, 2, FALSE)</f>
        <v>Anna Andreadi</v>
      </c>
      <c r="W5428" s="3" t="str">
        <f>IFERROR(VLOOKUP($B5428, 'Returns'!$A$2:$B$801, 2, FALSE), "No")</f>
        <v>No</v>
      </c>
    </row>
    <row r="5429" spans="1:23" x14ac:dyDescent="0.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VLOOKUP($M5429,People!$A$2:$B$5, 2, FALSE)</f>
        <v>Anna Andreadi</v>
      </c>
      <c r="W5429" s="3" t="str">
        <f>IFERROR(VLOOKUP($B5429, 'Returns'!$A$2:$B$801, 2, FALSE), "No")</f>
        <v>No</v>
      </c>
    </row>
    <row r="5430" spans="1:23" x14ac:dyDescent="0.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VLOOKUP($M5430,People!$A$2:$B$5, 2, FALSE)</f>
        <v>Anna Andreadi</v>
      </c>
      <c r="W5430" s="3" t="str">
        <f>IFERROR(VLOOKUP($B5430, 'Returns'!$A$2:$B$801, 2, FALSE), "No")</f>
        <v>No</v>
      </c>
    </row>
    <row r="5431" spans="1:23" x14ac:dyDescent="0.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VLOOKUP($M5431,People!$A$2:$B$5, 2, FALSE)</f>
        <v>Cassandra Brandow</v>
      </c>
      <c r="W5431" s="3" t="str">
        <f>IFERROR(VLOOKUP($B5431, 'Returns'!$A$2:$B$801, 2, FALSE), "No")</f>
        <v>No</v>
      </c>
    </row>
    <row r="5432" spans="1:23" x14ac:dyDescent="0.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VLOOKUP($M5432,People!$A$2:$B$5, 2, FALSE)</f>
        <v>Chuck Magee</v>
      </c>
      <c r="W5432" s="3" t="str">
        <f>IFERROR(VLOOKUP($B5432, 'Returns'!$A$2:$B$801, 2, FALSE), "No")</f>
        <v>No</v>
      </c>
    </row>
    <row r="5433" spans="1:23" x14ac:dyDescent="0.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VLOOKUP($M5433,People!$A$2:$B$5, 2, FALSE)</f>
        <v>Chuck Magee</v>
      </c>
      <c r="W5433" s="3" t="str">
        <f>IFERROR(VLOOKUP($B5433, 'Returns'!$A$2:$B$801, 2, FALSE), "No")</f>
        <v>No</v>
      </c>
    </row>
    <row r="5434" spans="1:23" x14ac:dyDescent="0.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VLOOKUP($M5434,People!$A$2:$B$5, 2, FALSE)</f>
        <v>Chuck Magee</v>
      </c>
      <c r="W5434" s="3" t="str">
        <f>IFERROR(VLOOKUP($B5434, 'Returns'!$A$2:$B$801, 2, FALSE), "No")</f>
        <v>No</v>
      </c>
    </row>
    <row r="5435" spans="1:23" x14ac:dyDescent="0.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VLOOKUP($M5435,People!$A$2:$B$5, 2, FALSE)</f>
        <v>Anna Andreadi</v>
      </c>
      <c r="W5435" s="3" t="str">
        <f>IFERROR(VLOOKUP($B5435, 'Returns'!$A$2:$B$801, 2, FALSE), "No")</f>
        <v>Yes</v>
      </c>
    </row>
    <row r="5436" spans="1:23" x14ac:dyDescent="0.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VLOOKUP($M5436,People!$A$2:$B$5, 2, FALSE)</f>
        <v>Anna Andreadi</v>
      </c>
      <c r="W5436" s="3" t="str">
        <f>IFERROR(VLOOKUP($B5436, 'Returns'!$A$2:$B$801, 2, FALSE), "No")</f>
        <v>No</v>
      </c>
    </row>
    <row r="5437" spans="1:23" x14ac:dyDescent="0.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VLOOKUP($M5437,People!$A$2:$B$5, 2, FALSE)</f>
        <v>Anna Andreadi</v>
      </c>
      <c r="W5437" s="3" t="str">
        <f>IFERROR(VLOOKUP($B5437, 'Returns'!$A$2:$B$801, 2, FALSE), "No")</f>
        <v>No</v>
      </c>
    </row>
    <row r="5438" spans="1:23" x14ac:dyDescent="0.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VLOOKUP($M5438,People!$A$2:$B$5, 2, FALSE)</f>
        <v>Cassandra Brandow</v>
      </c>
      <c r="W5438" s="3" t="str">
        <f>IFERROR(VLOOKUP($B5438, 'Returns'!$A$2:$B$801, 2, FALSE), "No")</f>
        <v>No</v>
      </c>
    </row>
    <row r="5439" spans="1:23" x14ac:dyDescent="0.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VLOOKUP($M5439,People!$A$2:$B$5, 2, FALSE)</f>
        <v>Cassandra Brandow</v>
      </c>
      <c r="W5439" s="3" t="str">
        <f>IFERROR(VLOOKUP($B5439, 'Returns'!$A$2:$B$801, 2, FALSE), "No")</f>
        <v>No</v>
      </c>
    </row>
    <row r="5440" spans="1:23" x14ac:dyDescent="0.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VLOOKUP($M5440,People!$A$2:$B$5, 2, FALSE)</f>
        <v>Cassandra Brandow</v>
      </c>
      <c r="W5440" s="3" t="str">
        <f>IFERROR(VLOOKUP($B5440, 'Returns'!$A$2:$B$801, 2, FALSE), "No")</f>
        <v>No</v>
      </c>
    </row>
    <row r="5441" spans="1:23" x14ac:dyDescent="0.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VLOOKUP($M5441,People!$A$2:$B$5, 2, FALSE)</f>
        <v>Chuck Magee</v>
      </c>
      <c r="W5441" s="3" t="str">
        <f>IFERROR(VLOOKUP($B5441, 'Returns'!$A$2:$B$801, 2, FALSE), "No")</f>
        <v>No</v>
      </c>
    </row>
    <row r="5442" spans="1:23" x14ac:dyDescent="0.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VLOOKUP($M5442,People!$A$2:$B$5, 2, FALSE)</f>
        <v>Cassandra Brandow</v>
      </c>
      <c r="W5442" s="3" t="str">
        <f>IFERROR(VLOOKUP($B5442, 'Returns'!$A$2:$B$801, 2, FALSE), "No")</f>
        <v>No</v>
      </c>
    </row>
    <row r="5443" spans="1:23" x14ac:dyDescent="0.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VLOOKUP($M5443,People!$A$2:$B$5, 2, FALSE)</f>
        <v>Anna Andreadi</v>
      </c>
      <c r="W5443" s="3" t="str">
        <f>IFERROR(VLOOKUP($B5443, 'Returns'!$A$2:$B$801, 2, FALSE), "No")</f>
        <v>No</v>
      </c>
    </row>
    <row r="5444" spans="1:23" x14ac:dyDescent="0.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VLOOKUP($M5444,People!$A$2:$B$5, 2, FALSE)</f>
        <v>Chuck Magee</v>
      </c>
      <c r="W5444" s="3" t="str">
        <f>IFERROR(VLOOKUP($B5444, 'Returns'!$A$2:$B$801, 2, FALSE), "No")</f>
        <v>No</v>
      </c>
    </row>
    <row r="5445" spans="1:23" x14ac:dyDescent="0.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VLOOKUP($M5445,People!$A$2:$B$5, 2, FALSE)</f>
        <v>Chuck Magee</v>
      </c>
      <c r="W5445" s="3" t="str">
        <f>IFERROR(VLOOKUP($B5445, 'Returns'!$A$2:$B$801, 2, FALSE), "No")</f>
        <v>No</v>
      </c>
    </row>
    <row r="5446" spans="1:23" x14ac:dyDescent="0.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VLOOKUP($M5446,People!$A$2:$B$5, 2, FALSE)</f>
        <v>Chuck Magee</v>
      </c>
      <c r="W5446" s="3" t="str">
        <f>IFERROR(VLOOKUP($B5446, 'Returns'!$A$2:$B$801, 2, FALSE), "No")</f>
        <v>No</v>
      </c>
    </row>
    <row r="5447" spans="1:23" x14ac:dyDescent="0.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VLOOKUP($M5447,People!$A$2:$B$5, 2, FALSE)</f>
        <v>Kelly Williams</v>
      </c>
      <c r="W5447" s="3" t="str">
        <f>IFERROR(VLOOKUP($B5447, 'Returns'!$A$2:$B$801, 2, FALSE), "No")</f>
        <v>No</v>
      </c>
    </row>
    <row r="5448" spans="1:23" x14ac:dyDescent="0.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VLOOKUP($M5448,People!$A$2:$B$5, 2, FALSE)</f>
        <v>Chuck Magee</v>
      </c>
      <c r="W5448" s="3" t="str">
        <f>IFERROR(VLOOKUP($B5448, 'Returns'!$A$2:$B$801, 2, FALSE), "No")</f>
        <v>Yes</v>
      </c>
    </row>
    <row r="5449" spans="1:23" x14ac:dyDescent="0.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VLOOKUP($M5449,People!$A$2:$B$5, 2, FALSE)</f>
        <v>Chuck Magee</v>
      </c>
      <c r="W5449" s="3" t="str">
        <f>IFERROR(VLOOKUP($B5449, 'Returns'!$A$2:$B$801, 2, FALSE), "No")</f>
        <v>Yes</v>
      </c>
    </row>
    <row r="5450" spans="1:23" x14ac:dyDescent="0.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VLOOKUP($M5450,People!$A$2:$B$5, 2, FALSE)</f>
        <v>Kelly Williams</v>
      </c>
      <c r="W5450" s="3" t="str">
        <f>IFERROR(VLOOKUP($B5450, 'Returns'!$A$2:$B$801, 2, FALSE), "No")</f>
        <v>No</v>
      </c>
    </row>
    <row r="5451" spans="1:23" x14ac:dyDescent="0.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VLOOKUP($M5451,People!$A$2:$B$5, 2, FALSE)</f>
        <v>Kelly Williams</v>
      </c>
      <c r="W5451" s="3" t="str">
        <f>IFERROR(VLOOKUP($B5451, 'Returns'!$A$2:$B$801, 2, FALSE), "No")</f>
        <v>No</v>
      </c>
    </row>
    <row r="5452" spans="1:23" x14ac:dyDescent="0.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VLOOKUP($M5452,People!$A$2:$B$5, 2, FALSE)</f>
        <v>Kelly Williams</v>
      </c>
      <c r="W5452" s="3" t="str">
        <f>IFERROR(VLOOKUP($B5452, 'Returns'!$A$2:$B$801, 2, FALSE), "No")</f>
        <v>No</v>
      </c>
    </row>
    <row r="5453" spans="1:23" x14ac:dyDescent="0.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VLOOKUP($M5453,People!$A$2:$B$5, 2, FALSE)</f>
        <v>Kelly Williams</v>
      </c>
      <c r="W5453" s="3" t="str">
        <f>IFERROR(VLOOKUP($B5453, 'Returns'!$A$2:$B$801, 2, FALSE), "No")</f>
        <v>No</v>
      </c>
    </row>
    <row r="5454" spans="1:23" x14ac:dyDescent="0.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VLOOKUP($M5454,People!$A$2:$B$5, 2, FALSE)</f>
        <v>Anna Andreadi</v>
      </c>
      <c r="W5454" s="3" t="str">
        <f>IFERROR(VLOOKUP($B5454, 'Returns'!$A$2:$B$801, 2, FALSE), "No")</f>
        <v>No</v>
      </c>
    </row>
    <row r="5455" spans="1:23" x14ac:dyDescent="0.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VLOOKUP($M5455,People!$A$2:$B$5, 2, FALSE)</f>
        <v>Kelly Williams</v>
      </c>
      <c r="W5455" s="3" t="str">
        <f>IFERROR(VLOOKUP($B5455, 'Returns'!$A$2:$B$801, 2, FALSE), "No")</f>
        <v>No</v>
      </c>
    </row>
    <row r="5456" spans="1:23" x14ac:dyDescent="0.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VLOOKUP($M5456,People!$A$2:$B$5, 2, FALSE)</f>
        <v>Chuck Magee</v>
      </c>
      <c r="W5456" s="3" t="str">
        <f>IFERROR(VLOOKUP($B5456, 'Returns'!$A$2:$B$801, 2, FALSE), "No")</f>
        <v>No</v>
      </c>
    </row>
    <row r="5457" spans="1:23" x14ac:dyDescent="0.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VLOOKUP($M5457,People!$A$2:$B$5, 2, FALSE)</f>
        <v>Chuck Magee</v>
      </c>
      <c r="W5457" s="3" t="str">
        <f>IFERROR(VLOOKUP($B5457, 'Returns'!$A$2:$B$801, 2, FALSE), "No")</f>
        <v>No</v>
      </c>
    </row>
    <row r="5458" spans="1:23" x14ac:dyDescent="0.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VLOOKUP($M5458,People!$A$2:$B$5, 2, FALSE)</f>
        <v>Anna Andreadi</v>
      </c>
      <c r="W5458" s="3" t="str">
        <f>IFERROR(VLOOKUP($B5458, 'Returns'!$A$2:$B$801, 2, FALSE), "No")</f>
        <v>Yes</v>
      </c>
    </row>
    <row r="5459" spans="1:23" x14ac:dyDescent="0.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VLOOKUP($M5459,People!$A$2:$B$5, 2, FALSE)</f>
        <v>Anna Andreadi</v>
      </c>
      <c r="W5459" s="3" t="str">
        <f>IFERROR(VLOOKUP($B5459, 'Returns'!$A$2:$B$801, 2, FALSE), "No")</f>
        <v>Yes</v>
      </c>
    </row>
    <row r="5460" spans="1:23" x14ac:dyDescent="0.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VLOOKUP($M5460,People!$A$2:$B$5, 2, FALSE)</f>
        <v>Anna Andreadi</v>
      </c>
      <c r="W5460" s="3" t="str">
        <f>IFERROR(VLOOKUP($B5460, 'Returns'!$A$2:$B$801, 2, FALSE), "No")</f>
        <v>No</v>
      </c>
    </row>
    <row r="5461" spans="1:23" x14ac:dyDescent="0.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VLOOKUP($M5461,People!$A$2:$B$5, 2, FALSE)</f>
        <v>Anna Andreadi</v>
      </c>
      <c r="W5461" s="3" t="str">
        <f>IFERROR(VLOOKUP($B5461, 'Returns'!$A$2:$B$801, 2, FALSE), "No")</f>
        <v>No</v>
      </c>
    </row>
    <row r="5462" spans="1:23" x14ac:dyDescent="0.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VLOOKUP($M5462,People!$A$2:$B$5, 2, FALSE)</f>
        <v>Cassandra Brandow</v>
      </c>
      <c r="W5462" s="3" t="str">
        <f>IFERROR(VLOOKUP($B5462, 'Returns'!$A$2:$B$801, 2, FALSE), "No")</f>
        <v>No</v>
      </c>
    </row>
    <row r="5463" spans="1:23" x14ac:dyDescent="0.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VLOOKUP($M5463,People!$A$2:$B$5, 2, FALSE)</f>
        <v>Anna Andreadi</v>
      </c>
      <c r="W5463" s="3" t="str">
        <f>IFERROR(VLOOKUP($B5463, 'Returns'!$A$2:$B$801, 2, FALSE), "No")</f>
        <v>Yes</v>
      </c>
    </row>
    <row r="5464" spans="1:23" x14ac:dyDescent="0.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VLOOKUP($M5464,People!$A$2:$B$5, 2, FALSE)</f>
        <v>Anna Andreadi</v>
      </c>
      <c r="W5464" s="3" t="str">
        <f>IFERROR(VLOOKUP($B5464, 'Returns'!$A$2:$B$801, 2, FALSE), "No")</f>
        <v>No</v>
      </c>
    </row>
    <row r="5465" spans="1:23" x14ac:dyDescent="0.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VLOOKUP($M5465,People!$A$2:$B$5, 2, FALSE)</f>
        <v>Anna Andreadi</v>
      </c>
      <c r="W5465" s="3" t="str">
        <f>IFERROR(VLOOKUP($B5465, 'Returns'!$A$2:$B$801, 2, FALSE), "No")</f>
        <v>No</v>
      </c>
    </row>
    <row r="5466" spans="1:23" x14ac:dyDescent="0.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VLOOKUP($M5466,People!$A$2:$B$5, 2, FALSE)</f>
        <v>Anna Andreadi</v>
      </c>
      <c r="W5466" s="3" t="str">
        <f>IFERROR(VLOOKUP($B5466, 'Returns'!$A$2:$B$801, 2, FALSE), "No")</f>
        <v>No</v>
      </c>
    </row>
    <row r="5467" spans="1:23" x14ac:dyDescent="0.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VLOOKUP($M5467,People!$A$2:$B$5, 2, FALSE)</f>
        <v>Anna Andreadi</v>
      </c>
      <c r="W5467" s="3" t="str">
        <f>IFERROR(VLOOKUP($B5467, 'Returns'!$A$2:$B$801, 2, FALSE), "No")</f>
        <v>No</v>
      </c>
    </row>
    <row r="5468" spans="1:23" x14ac:dyDescent="0.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VLOOKUP($M5468,People!$A$2:$B$5, 2, FALSE)</f>
        <v>Kelly Williams</v>
      </c>
      <c r="W5468" s="3" t="str">
        <f>IFERROR(VLOOKUP($B5468, 'Returns'!$A$2:$B$801, 2, FALSE), "No")</f>
        <v>No</v>
      </c>
    </row>
    <row r="5469" spans="1:23" x14ac:dyDescent="0.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VLOOKUP($M5469,People!$A$2:$B$5, 2, FALSE)</f>
        <v>Anna Andreadi</v>
      </c>
      <c r="W5469" s="3" t="str">
        <f>IFERROR(VLOOKUP($B5469, 'Returns'!$A$2:$B$801, 2, FALSE), "No")</f>
        <v>No</v>
      </c>
    </row>
    <row r="5470" spans="1:23" x14ac:dyDescent="0.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VLOOKUP($M5470,People!$A$2:$B$5, 2, FALSE)</f>
        <v>Anna Andreadi</v>
      </c>
      <c r="W5470" s="3" t="str">
        <f>IFERROR(VLOOKUP($B5470, 'Returns'!$A$2:$B$801, 2, FALSE), "No")</f>
        <v>No</v>
      </c>
    </row>
    <row r="5471" spans="1:23" x14ac:dyDescent="0.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VLOOKUP($M5471,People!$A$2:$B$5, 2, FALSE)</f>
        <v>Anna Andreadi</v>
      </c>
      <c r="W5471" s="3" t="str">
        <f>IFERROR(VLOOKUP($B5471, 'Returns'!$A$2:$B$801, 2, FALSE), "No")</f>
        <v>No</v>
      </c>
    </row>
    <row r="5472" spans="1:23" x14ac:dyDescent="0.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VLOOKUP($M5472,People!$A$2:$B$5, 2, FALSE)</f>
        <v>Chuck Magee</v>
      </c>
      <c r="W5472" s="3" t="str">
        <f>IFERROR(VLOOKUP($B5472, 'Returns'!$A$2:$B$801, 2, FALSE), "No")</f>
        <v>No</v>
      </c>
    </row>
    <row r="5473" spans="1:23" x14ac:dyDescent="0.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VLOOKUP($M5473,People!$A$2:$B$5, 2, FALSE)</f>
        <v>Anna Andreadi</v>
      </c>
      <c r="W5473" s="3" t="str">
        <f>IFERROR(VLOOKUP($B5473, 'Returns'!$A$2:$B$801, 2, FALSE), "No")</f>
        <v>No</v>
      </c>
    </row>
    <row r="5474" spans="1:23" x14ac:dyDescent="0.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VLOOKUP($M5474,People!$A$2:$B$5, 2, FALSE)</f>
        <v>Anna Andreadi</v>
      </c>
      <c r="W5474" s="3" t="str">
        <f>IFERROR(VLOOKUP($B5474, 'Returns'!$A$2:$B$801, 2, FALSE), "No")</f>
        <v>No</v>
      </c>
    </row>
    <row r="5475" spans="1:23" x14ac:dyDescent="0.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VLOOKUP($M5475,People!$A$2:$B$5, 2, FALSE)</f>
        <v>Anna Andreadi</v>
      </c>
      <c r="W5475" s="3" t="str">
        <f>IFERROR(VLOOKUP($B5475, 'Returns'!$A$2:$B$801, 2, FALSE), "No")</f>
        <v>No</v>
      </c>
    </row>
    <row r="5476" spans="1:23" x14ac:dyDescent="0.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VLOOKUP($M5476,People!$A$2:$B$5, 2, FALSE)</f>
        <v>Kelly Williams</v>
      </c>
      <c r="W5476" s="3" t="str">
        <f>IFERROR(VLOOKUP($B5476, 'Returns'!$A$2:$B$801, 2, FALSE), "No")</f>
        <v>No</v>
      </c>
    </row>
    <row r="5477" spans="1:23" x14ac:dyDescent="0.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VLOOKUP($M5477,People!$A$2:$B$5, 2, FALSE)</f>
        <v>Kelly Williams</v>
      </c>
      <c r="W5477" s="3" t="str">
        <f>IFERROR(VLOOKUP($B5477, 'Returns'!$A$2:$B$801, 2, FALSE), "No")</f>
        <v>No</v>
      </c>
    </row>
    <row r="5478" spans="1:23" x14ac:dyDescent="0.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VLOOKUP($M5478,People!$A$2:$B$5, 2, FALSE)</f>
        <v>Kelly Williams</v>
      </c>
      <c r="W5478" s="3" t="str">
        <f>IFERROR(VLOOKUP($B5478, 'Returns'!$A$2:$B$801, 2, FALSE), "No")</f>
        <v>No</v>
      </c>
    </row>
    <row r="5479" spans="1:23" x14ac:dyDescent="0.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VLOOKUP($M5479,People!$A$2:$B$5, 2, FALSE)</f>
        <v>Kelly Williams</v>
      </c>
      <c r="W5479" s="3" t="str">
        <f>IFERROR(VLOOKUP($B5479, 'Returns'!$A$2:$B$801, 2, FALSE), "No")</f>
        <v>No</v>
      </c>
    </row>
    <row r="5480" spans="1:23" x14ac:dyDescent="0.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VLOOKUP($M5480,People!$A$2:$B$5, 2, FALSE)</f>
        <v>Chuck Magee</v>
      </c>
      <c r="W5480" s="3" t="str">
        <f>IFERROR(VLOOKUP($B5480, 'Returns'!$A$2:$B$801, 2, FALSE), "No")</f>
        <v>No</v>
      </c>
    </row>
    <row r="5481" spans="1:23" x14ac:dyDescent="0.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VLOOKUP($M5481,People!$A$2:$B$5, 2, FALSE)</f>
        <v>Cassandra Brandow</v>
      </c>
      <c r="W5481" s="3" t="str">
        <f>IFERROR(VLOOKUP($B5481, 'Returns'!$A$2:$B$801, 2, FALSE), "No")</f>
        <v>No</v>
      </c>
    </row>
    <row r="5482" spans="1:23" x14ac:dyDescent="0.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VLOOKUP($M5482,People!$A$2:$B$5, 2, FALSE)</f>
        <v>Anna Andreadi</v>
      </c>
      <c r="W5482" s="3" t="str">
        <f>IFERROR(VLOOKUP($B5482, 'Returns'!$A$2:$B$801, 2, FALSE), "No")</f>
        <v>No</v>
      </c>
    </row>
    <row r="5483" spans="1:23" x14ac:dyDescent="0.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VLOOKUP($M5483,People!$A$2:$B$5, 2, FALSE)</f>
        <v>Anna Andreadi</v>
      </c>
      <c r="W5483" s="3" t="str">
        <f>IFERROR(VLOOKUP($B5483, 'Returns'!$A$2:$B$801, 2, FALSE), "No")</f>
        <v>No</v>
      </c>
    </row>
    <row r="5484" spans="1:23" x14ac:dyDescent="0.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VLOOKUP($M5484,People!$A$2:$B$5, 2, FALSE)</f>
        <v>Anna Andreadi</v>
      </c>
      <c r="W5484" s="3" t="str">
        <f>IFERROR(VLOOKUP($B5484, 'Returns'!$A$2:$B$801, 2, FALSE), "No")</f>
        <v>No</v>
      </c>
    </row>
    <row r="5485" spans="1:23" x14ac:dyDescent="0.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VLOOKUP($M5485,People!$A$2:$B$5, 2, FALSE)</f>
        <v>Anna Andreadi</v>
      </c>
      <c r="W5485" s="3" t="str">
        <f>IFERROR(VLOOKUP($B5485, 'Returns'!$A$2:$B$801, 2, FALSE), "No")</f>
        <v>No</v>
      </c>
    </row>
    <row r="5486" spans="1:23" x14ac:dyDescent="0.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VLOOKUP($M5486,People!$A$2:$B$5, 2, FALSE)</f>
        <v>Cassandra Brandow</v>
      </c>
      <c r="W5486" s="3" t="str">
        <f>IFERROR(VLOOKUP($B5486, 'Returns'!$A$2:$B$801, 2, FALSE), "No")</f>
        <v>No</v>
      </c>
    </row>
    <row r="5487" spans="1:23" x14ac:dyDescent="0.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VLOOKUP($M5487,People!$A$2:$B$5, 2, FALSE)</f>
        <v>Cassandra Brandow</v>
      </c>
      <c r="W5487" s="3" t="str">
        <f>IFERROR(VLOOKUP($B5487, 'Returns'!$A$2:$B$801, 2, FALSE), "No")</f>
        <v>No</v>
      </c>
    </row>
    <row r="5488" spans="1:23" x14ac:dyDescent="0.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VLOOKUP($M5488,People!$A$2:$B$5, 2, FALSE)</f>
        <v>Kelly Williams</v>
      </c>
      <c r="W5488" s="3" t="str">
        <f>IFERROR(VLOOKUP($B5488, 'Returns'!$A$2:$B$801, 2, FALSE), "No")</f>
        <v>No</v>
      </c>
    </row>
    <row r="5489" spans="1:23" x14ac:dyDescent="0.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VLOOKUP($M5489,People!$A$2:$B$5, 2, FALSE)</f>
        <v>Cassandra Brandow</v>
      </c>
      <c r="W5489" s="3" t="str">
        <f>IFERROR(VLOOKUP($B5489, 'Returns'!$A$2:$B$801, 2, FALSE), "No")</f>
        <v>No</v>
      </c>
    </row>
    <row r="5490" spans="1:23" x14ac:dyDescent="0.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VLOOKUP($M5490,People!$A$2:$B$5, 2, FALSE)</f>
        <v>Cassandra Brandow</v>
      </c>
      <c r="W5490" s="3" t="str">
        <f>IFERROR(VLOOKUP($B5490, 'Returns'!$A$2:$B$801, 2, FALSE), "No")</f>
        <v>No</v>
      </c>
    </row>
    <row r="5491" spans="1:23" x14ac:dyDescent="0.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VLOOKUP($M5491,People!$A$2:$B$5, 2, FALSE)</f>
        <v>Cassandra Brandow</v>
      </c>
      <c r="W5491" s="3" t="str">
        <f>IFERROR(VLOOKUP($B5491, 'Returns'!$A$2:$B$801, 2, FALSE), "No")</f>
        <v>No</v>
      </c>
    </row>
    <row r="5492" spans="1:23" x14ac:dyDescent="0.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VLOOKUP($M5492,People!$A$2:$B$5, 2, FALSE)</f>
        <v>Cassandra Brandow</v>
      </c>
      <c r="W5492" s="3" t="str">
        <f>IFERROR(VLOOKUP($B5492, 'Returns'!$A$2:$B$801, 2, FALSE), "No")</f>
        <v>No</v>
      </c>
    </row>
    <row r="5493" spans="1:23" x14ac:dyDescent="0.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VLOOKUP($M5493,People!$A$2:$B$5, 2, FALSE)</f>
        <v>Kelly Williams</v>
      </c>
      <c r="W5493" s="3" t="str">
        <f>IFERROR(VLOOKUP($B5493, 'Returns'!$A$2:$B$801, 2, FALSE), "No")</f>
        <v>No</v>
      </c>
    </row>
    <row r="5494" spans="1:23" x14ac:dyDescent="0.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VLOOKUP($M5494,People!$A$2:$B$5, 2, FALSE)</f>
        <v>Anna Andreadi</v>
      </c>
      <c r="W5494" s="3" t="str">
        <f>IFERROR(VLOOKUP($B5494, 'Returns'!$A$2:$B$801, 2, FALSE), "No")</f>
        <v>No</v>
      </c>
    </row>
    <row r="5495" spans="1:23" x14ac:dyDescent="0.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VLOOKUP($M5495,People!$A$2:$B$5, 2, FALSE)</f>
        <v>Anna Andreadi</v>
      </c>
      <c r="W5495" s="3" t="str">
        <f>IFERROR(VLOOKUP($B5495, 'Returns'!$A$2:$B$801, 2, FALSE), "No")</f>
        <v>No</v>
      </c>
    </row>
    <row r="5496" spans="1:23" x14ac:dyDescent="0.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VLOOKUP($M5496,People!$A$2:$B$5, 2, FALSE)</f>
        <v>Anna Andreadi</v>
      </c>
      <c r="W5496" s="3" t="str">
        <f>IFERROR(VLOOKUP($B5496, 'Returns'!$A$2:$B$801, 2, FALSE), "No")</f>
        <v>No</v>
      </c>
    </row>
    <row r="5497" spans="1:23" x14ac:dyDescent="0.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VLOOKUP($M5497,People!$A$2:$B$5, 2, FALSE)</f>
        <v>Chuck Magee</v>
      </c>
      <c r="W5497" s="3" t="str">
        <f>IFERROR(VLOOKUP($B5497, 'Returns'!$A$2:$B$801, 2, FALSE), "No")</f>
        <v>No</v>
      </c>
    </row>
    <row r="5498" spans="1:23" x14ac:dyDescent="0.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VLOOKUP($M5498,People!$A$2:$B$5, 2, FALSE)</f>
        <v>Chuck Magee</v>
      </c>
      <c r="W5498" s="3" t="str">
        <f>IFERROR(VLOOKUP($B5498, 'Returns'!$A$2:$B$801, 2, FALSE), "No")</f>
        <v>No</v>
      </c>
    </row>
    <row r="5499" spans="1:23" x14ac:dyDescent="0.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VLOOKUP($M5499,People!$A$2:$B$5, 2, FALSE)</f>
        <v>Chuck Magee</v>
      </c>
      <c r="W5499" s="3" t="str">
        <f>IFERROR(VLOOKUP($B5499, 'Returns'!$A$2:$B$801, 2, FALSE), "No")</f>
        <v>No</v>
      </c>
    </row>
    <row r="5500" spans="1:23" x14ac:dyDescent="0.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VLOOKUP($M5500,People!$A$2:$B$5, 2, FALSE)</f>
        <v>Chuck Magee</v>
      </c>
      <c r="W5500" s="3" t="str">
        <f>IFERROR(VLOOKUP($B5500, 'Returns'!$A$2:$B$801, 2, FALSE), "No")</f>
        <v>No</v>
      </c>
    </row>
    <row r="5501" spans="1:23" x14ac:dyDescent="0.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VLOOKUP($M5501,People!$A$2:$B$5, 2, FALSE)</f>
        <v>Chuck Magee</v>
      </c>
      <c r="W5501" s="3" t="str">
        <f>IFERROR(VLOOKUP($B5501, 'Returns'!$A$2:$B$801, 2, FALSE), "No")</f>
        <v>No</v>
      </c>
    </row>
    <row r="5502" spans="1:23" x14ac:dyDescent="0.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VLOOKUP($M5502,People!$A$2:$B$5, 2, FALSE)</f>
        <v>Chuck Magee</v>
      </c>
      <c r="W5502" s="3" t="str">
        <f>IFERROR(VLOOKUP($B5502, 'Returns'!$A$2:$B$801, 2, FALSE), "No")</f>
        <v>No</v>
      </c>
    </row>
    <row r="5503" spans="1:23" x14ac:dyDescent="0.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VLOOKUP($M5503,People!$A$2:$B$5, 2, FALSE)</f>
        <v>Chuck Magee</v>
      </c>
      <c r="W5503" s="3" t="str">
        <f>IFERROR(VLOOKUP($B5503, 'Returns'!$A$2:$B$801, 2, FALSE), "No")</f>
        <v>No</v>
      </c>
    </row>
    <row r="5504" spans="1:23" x14ac:dyDescent="0.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VLOOKUP($M5504,People!$A$2:$B$5, 2, FALSE)</f>
        <v>Chuck Magee</v>
      </c>
      <c r="W5504" s="3" t="str">
        <f>IFERROR(VLOOKUP($B5504, 'Returns'!$A$2:$B$801, 2, FALSE), "No")</f>
        <v>No</v>
      </c>
    </row>
    <row r="5505" spans="1:23" x14ac:dyDescent="0.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VLOOKUP($M5505,People!$A$2:$B$5, 2, FALSE)</f>
        <v>Chuck Magee</v>
      </c>
      <c r="W5505" s="3" t="str">
        <f>IFERROR(VLOOKUP($B5505, 'Returns'!$A$2:$B$801, 2, FALSE), "No")</f>
        <v>No</v>
      </c>
    </row>
    <row r="5506" spans="1:23" x14ac:dyDescent="0.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VLOOKUP($M5506,People!$A$2:$B$5, 2, FALSE)</f>
        <v>Chuck Magee</v>
      </c>
      <c r="W5506" s="3" t="str">
        <f>IFERROR(VLOOKUP($B5506, 'Returns'!$A$2:$B$801, 2, FALSE), "No")</f>
        <v>No</v>
      </c>
    </row>
    <row r="5507" spans="1:23" x14ac:dyDescent="0.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VLOOKUP($M5507,People!$A$2:$B$5, 2, FALSE)</f>
        <v>Chuck Magee</v>
      </c>
      <c r="W5507" s="3" t="str">
        <f>IFERROR(VLOOKUP($B5507, 'Returns'!$A$2:$B$801, 2, FALSE), "No")</f>
        <v>No</v>
      </c>
    </row>
    <row r="5508" spans="1:23" x14ac:dyDescent="0.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VLOOKUP($M5508,People!$A$2:$B$5, 2, FALSE)</f>
        <v>Anna Andreadi</v>
      </c>
      <c r="W5508" s="3" t="str">
        <f>IFERROR(VLOOKUP($B5508, 'Returns'!$A$2:$B$801, 2, FALSE), "No")</f>
        <v>No</v>
      </c>
    </row>
    <row r="5509" spans="1:23" x14ac:dyDescent="0.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VLOOKUP($M5509,People!$A$2:$B$5, 2, FALSE)</f>
        <v>Cassandra Brandow</v>
      </c>
      <c r="W5509" s="3" t="str">
        <f>IFERROR(VLOOKUP($B5509, 'Returns'!$A$2:$B$801, 2, FALSE), "No")</f>
        <v>No</v>
      </c>
    </row>
    <row r="5510" spans="1:23" x14ac:dyDescent="0.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VLOOKUP($M5510,People!$A$2:$B$5, 2, FALSE)</f>
        <v>Anna Andreadi</v>
      </c>
      <c r="W5510" s="3" t="str">
        <f>IFERROR(VLOOKUP($B5510, 'Returns'!$A$2:$B$801, 2, FALSE), "No")</f>
        <v>No</v>
      </c>
    </row>
    <row r="5511" spans="1:23" x14ac:dyDescent="0.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VLOOKUP($M5511,People!$A$2:$B$5, 2, FALSE)</f>
        <v>Kelly Williams</v>
      </c>
      <c r="W5511" s="3" t="str">
        <f>IFERROR(VLOOKUP($B5511, 'Returns'!$A$2:$B$801, 2, FALSE), "No")</f>
        <v>No</v>
      </c>
    </row>
    <row r="5512" spans="1:23" x14ac:dyDescent="0.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VLOOKUP($M5512,People!$A$2:$B$5, 2, FALSE)</f>
        <v>Kelly Williams</v>
      </c>
      <c r="W5512" s="3" t="str">
        <f>IFERROR(VLOOKUP($B5512, 'Returns'!$A$2:$B$801, 2, FALSE), "No")</f>
        <v>No</v>
      </c>
    </row>
    <row r="5513" spans="1:23" x14ac:dyDescent="0.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VLOOKUP($M5513,People!$A$2:$B$5, 2, FALSE)</f>
        <v>Anna Andreadi</v>
      </c>
      <c r="W5513" s="3" t="str">
        <f>IFERROR(VLOOKUP($B5513, 'Returns'!$A$2:$B$801, 2, FALSE), "No")</f>
        <v>No</v>
      </c>
    </row>
    <row r="5514" spans="1:23" x14ac:dyDescent="0.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VLOOKUP($M5514,People!$A$2:$B$5, 2, FALSE)</f>
        <v>Anna Andreadi</v>
      </c>
      <c r="W5514" s="3" t="str">
        <f>IFERROR(VLOOKUP($B5514, 'Returns'!$A$2:$B$801, 2, FALSE), "No")</f>
        <v>No</v>
      </c>
    </row>
    <row r="5515" spans="1:23" x14ac:dyDescent="0.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VLOOKUP($M5515,People!$A$2:$B$5, 2, FALSE)</f>
        <v>Chuck Magee</v>
      </c>
      <c r="W5515" s="3" t="str">
        <f>IFERROR(VLOOKUP($B5515, 'Returns'!$A$2:$B$801, 2, FALSE), "No")</f>
        <v>No</v>
      </c>
    </row>
    <row r="5516" spans="1:23" x14ac:dyDescent="0.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VLOOKUP($M5516,People!$A$2:$B$5, 2, FALSE)</f>
        <v>Chuck Magee</v>
      </c>
      <c r="W5516" s="3" t="str">
        <f>IFERROR(VLOOKUP($B5516, 'Returns'!$A$2:$B$801, 2, FALSE), "No")</f>
        <v>No</v>
      </c>
    </row>
    <row r="5517" spans="1:23" x14ac:dyDescent="0.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VLOOKUP($M5517,People!$A$2:$B$5, 2, FALSE)</f>
        <v>Chuck Magee</v>
      </c>
      <c r="W5517" s="3" t="str">
        <f>IFERROR(VLOOKUP($B5517, 'Returns'!$A$2:$B$801, 2, FALSE), "No")</f>
        <v>No</v>
      </c>
    </row>
    <row r="5518" spans="1:23" x14ac:dyDescent="0.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VLOOKUP($M5518,People!$A$2:$B$5, 2, FALSE)</f>
        <v>Cassandra Brandow</v>
      </c>
      <c r="W5518" s="3" t="str">
        <f>IFERROR(VLOOKUP($B5518, 'Returns'!$A$2:$B$801, 2, FALSE), "No")</f>
        <v>No</v>
      </c>
    </row>
    <row r="5519" spans="1:23" x14ac:dyDescent="0.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VLOOKUP($M5519,People!$A$2:$B$5, 2, FALSE)</f>
        <v>Chuck Magee</v>
      </c>
      <c r="W5519" s="3" t="str">
        <f>IFERROR(VLOOKUP($B5519, 'Returns'!$A$2:$B$801, 2, FALSE), "No")</f>
        <v>No</v>
      </c>
    </row>
    <row r="5520" spans="1:23" x14ac:dyDescent="0.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VLOOKUP($M5520,People!$A$2:$B$5, 2, FALSE)</f>
        <v>Chuck Magee</v>
      </c>
      <c r="W5520" s="3" t="str">
        <f>IFERROR(VLOOKUP($B5520, 'Returns'!$A$2:$B$801, 2, FALSE), "No")</f>
        <v>No</v>
      </c>
    </row>
    <row r="5521" spans="1:23" x14ac:dyDescent="0.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VLOOKUP($M5521,People!$A$2:$B$5, 2, FALSE)</f>
        <v>Chuck Magee</v>
      </c>
      <c r="W5521" s="3" t="str">
        <f>IFERROR(VLOOKUP($B5521, 'Returns'!$A$2:$B$801, 2, FALSE), "No")</f>
        <v>No</v>
      </c>
    </row>
    <row r="5522" spans="1:23" x14ac:dyDescent="0.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VLOOKUP($M5522,People!$A$2:$B$5, 2, FALSE)</f>
        <v>Chuck Magee</v>
      </c>
      <c r="W5522" s="3" t="str">
        <f>IFERROR(VLOOKUP($B5522, 'Returns'!$A$2:$B$801, 2, FALSE), "No")</f>
        <v>No</v>
      </c>
    </row>
    <row r="5523" spans="1:23" x14ac:dyDescent="0.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VLOOKUP($M5523,People!$A$2:$B$5, 2, FALSE)</f>
        <v>Chuck Magee</v>
      </c>
      <c r="W5523" s="3" t="str">
        <f>IFERROR(VLOOKUP($B5523, 'Returns'!$A$2:$B$801, 2, FALSE), "No")</f>
        <v>No</v>
      </c>
    </row>
    <row r="5524" spans="1:23" x14ac:dyDescent="0.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VLOOKUP($M5524,People!$A$2:$B$5, 2, FALSE)</f>
        <v>Anna Andreadi</v>
      </c>
      <c r="W5524" s="3" t="str">
        <f>IFERROR(VLOOKUP($B5524, 'Returns'!$A$2:$B$801, 2, FALSE), "No")</f>
        <v>No</v>
      </c>
    </row>
    <row r="5525" spans="1:23" x14ac:dyDescent="0.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VLOOKUP($M5525,People!$A$2:$B$5, 2, FALSE)</f>
        <v>Anna Andreadi</v>
      </c>
      <c r="W5525" s="3" t="str">
        <f>IFERROR(VLOOKUP($B5525, 'Returns'!$A$2:$B$801, 2, FALSE), "No")</f>
        <v>No</v>
      </c>
    </row>
    <row r="5526" spans="1:23" x14ac:dyDescent="0.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VLOOKUP($M5526,People!$A$2:$B$5, 2, FALSE)</f>
        <v>Anna Andreadi</v>
      </c>
      <c r="W5526" s="3" t="str">
        <f>IFERROR(VLOOKUP($B5526, 'Returns'!$A$2:$B$801, 2, FALSE), "No")</f>
        <v>No</v>
      </c>
    </row>
    <row r="5527" spans="1:23" x14ac:dyDescent="0.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VLOOKUP($M5527,People!$A$2:$B$5, 2, FALSE)</f>
        <v>Anna Andreadi</v>
      </c>
      <c r="W5527" s="3" t="str">
        <f>IFERROR(VLOOKUP($B5527, 'Returns'!$A$2:$B$801, 2, FALSE), "No")</f>
        <v>No</v>
      </c>
    </row>
    <row r="5528" spans="1:23" x14ac:dyDescent="0.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VLOOKUP($M5528,People!$A$2:$B$5, 2, FALSE)</f>
        <v>Anna Andreadi</v>
      </c>
      <c r="W5528" s="3" t="str">
        <f>IFERROR(VLOOKUP($B5528, 'Returns'!$A$2:$B$801, 2, FALSE), "No")</f>
        <v>No</v>
      </c>
    </row>
    <row r="5529" spans="1:23" x14ac:dyDescent="0.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VLOOKUP($M5529,People!$A$2:$B$5, 2, FALSE)</f>
        <v>Chuck Magee</v>
      </c>
      <c r="W5529" s="3" t="str">
        <f>IFERROR(VLOOKUP($B5529, 'Returns'!$A$2:$B$801, 2, FALSE), "No")</f>
        <v>No</v>
      </c>
    </row>
    <row r="5530" spans="1:23" x14ac:dyDescent="0.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VLOOKUP($M5530,People!$A$2:$B$5, 2, FALSE)</f>
        <v>Cassandra Brandow</v>
      </c>
      <c r="W5530" s="3" t="str">
        <f>IFERROR(VLOOKUP($B5530, 'Returns'!$A$2:$B$801, 2, FALSE), "No")</f>
        <v>No</v>
      </c>
    </row>
    <row r="5531" spans="1:23" x14ac:dyDescent="0.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VLOOKUP($M5531,People!$A$2:$B$5, 2, FALSE)</f>
        <v>Kelly Williams</v>
      </c>
      <c r="W5531" s="3" t="str">
        <f>IFERROR(VLOOKUP($B5531, 'Returns'!$A$2:$B$801, 2, FALSE), "No")</f>
        <v>No</v>
      </c>
    </row>
    <row r="5532" spans="1:23" x14ac:dyDescent="0.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VLOOKUP($M5532,People!$A$2:$B$5, 2, FALSE)</f>
        <v>Kelly Williams</v>
      </c>
      <c r="W5532" s="3" t="str">
        <f>IFERROR(VLOOKUP($B5532, 'Returns'!$A$2:$B$801, 2, FALSE), "No")</f>
        <v>No</v>
      </c>
    </row>
    <row r="5533" spans="1:23" x14ac:dyDescent="0.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VLOOKUP($M5533,People!$A$2:$B$5, 2, FALSE)</f>
        <v>Cassandra Brandow</v>
      </c>
      <c r="W5533" s="3" t="str">
        <f>IFERROR(VLOOKUP($B5533, 'Returns'!$A$2:$B$801, 2, FALSE), "No")</f>
        <v>No</v>
      </c>
    </row>
    <row r="5534" spans="1:23" x14ac:dyDescent="0.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VLOOKUP($M5534,People!$A$2:$B$5, 2, FALSE)</f>
        <v>Cassandra Brandow</v>
      </c>
      <c r="W5534" s="3" t="str">
        <f>IFERROR(VLOOKUP($B5534, 'Returns'!$A$2:$B$801, 2, FALSE), "No")</f>
        <v>No</v>
      </c>
    </row>
    <row r="5535" spans="1:23" x14ac:dyDescent="0.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VLOOKUP($M5535,People!$A$2:$B$5, 2, FALSE)</f>
        <v>Cassandra Brandow</v>
      </c>
      <c r="W5535" s="3" t="str">
        <f>IFERROR(VLOOKUP($B5535, 'Returns'!$A$2:$B$801, 2, FALSE), "No")</f>
        <v>No</v>
      </c>
    </row>
    <row r="5536" spans="1:23" x14ac:dyDescent="0.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VLOOKUP($M5536,People!$A$2:$B$5, 2, FALSE)</f>
        <v>Cassandra Brandow</v>
      </c>
      <c r="W5536" s="3" t="str">
        <f>IFERROR(VLOOKUP($B5536, 'Returns'!$A$2:$B$801, 2, FALSE), "No")</f>
        <v>No</v>
      </c>
    </row>
    <row r="5537" spans="1:23" x14ac:dyDescent="0.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VLOOKUP($M5537,People!$A$2:$B$5, 2, FALSE)</f>
        <v>Cassandra Brandow</v>
      </c>
      <c r="W5537" s="3" t="str">
        <f>IFERROR(VLOOKUP($B5537, 'Returns'!$A$2:$B$801, 2, FALSE), "No")</f>
        <v>No</v>
      </c>
    </row>
    <row r="5538" spans="1:23" x14ac:dyDescent="0.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VLOOKUP($M5538,People!$A$2:$B$5, 2, FALSE)</f>
        <v>Cassandra Brandow</v>
      </c>
      <c r="W5538" s="3" t="str">
        <f>IFERROR(VLOOKUP($B5538, 'Returns'!$A$2:$B$801, 2, FALSE), "No")</f>
        <v>No</v>
      </c>
    </row>
    <row r="5539" spans="1:23" x14ac:dyDescent="0.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VLOOKUP($M5539,People!$A$2:$B$5, 2, FALSE)</f>
        <v>Cassandra Brandow</v>
      </c>
      <c r="W5539" s="3" t="str">
        <f>IFERROR(VLOOKUP($B5539, 'Returns'!$A$2:$B$801, 2, FALSE), "No")</f>
        <v>No</v>
      </c>
    </row>
    <row r="5540" spans="1:23" x14ac:dyDescent="0.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VLOOKUP($M5540,People!$A$2:$B$5, 2, FALSE)</f>
        <v>Kelly Williams</v>
      </c>
      <c r="W5540" s="3" t="str">
        <f>IFERROR(VLOOKUP($B5540, 'Returns'!$A$2:$B$801, 2, FALSE), "No")</f>
        <v>No</v>
      </c>
    </row>
    <row r="5541" spans="1:23" x14ac:dyDescent="0.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VLOOKUP($M5541,People!$A$2:$B$5, 2, FALSE)</f>
        <v>Kelly Williams</v>
      </c>
      <c r="W5541" s="3" t="str">
        <f>IFERROR(VLOOKUP($B5541, 'Returns'!$A$2:$B$801, 2, FALSE), "No")</f>
        <v>No</v>
      </c>
    </row>
    <row r="5542" spans="1:23" x14ac:dyDescent="0.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VLOOKUP($M5542,People!$A$2:$B$5, 2, FALSE)</f>
        <v>Kelly Williams</v>
      </c>
      <c r="W5542" s="3" t="str">
        <f>IFERROR(VLOOKUP($B5542, 'Returns'!$A$2:$B$801, 2, FALSE), "No")</f>
        <v>No</v>
      </c>
    </row>
    <row r="5543" spans="1:23" x14ac:dyDescent="0.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VLOOKUP($M5543,People!$A$2:$B$5, 2, FALSE)</f>
        <v>Kelly Williams</v>
      </c>
      <c r="W5543" s="3" t="str">
        <f>IFERROR(VLOOKUP($B5543, 'Returns'!$A$2:$B$801, 2, FALSE), "No")</f>
        <v>No</v>
      </c>
    </row>
    <row r="5544" spans="1:23" x14ac:dyDescent="0.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VLOOKUP($M5544,People!$A$2:$B$5, 2, FALSE)</f>
        <v>Anna Andreadi</v>
      </c>
      <c r="W5544" s="3" t="str">
        <f>IFERROR(VLOOKUP($B5544, 'Returns'!$A$2:$B$801, 2, FALSE), "No")</f>
        <v>No</v>
      </c>
    </row>
    <row r="5545" spans="1:23" x14ac:dyDescent="0.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VLOOKUP($M5545,People!$A$2:$B$5, 2, FALSE)</f>
        <v>Anna Andreadi</v>
      </c>
      <c r="W5545" s="3" t="str">
        <f>IFERROR(VLOOKUP($B5545, 'Returns'!$A$2:$B$801, 2, FALSE), "No")</f>
        <v>No</v>
      </c>
    </row>
    <row r="5546" spans="1:23" x14ac:dyDescent="0.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VLOOKUP($M5546,People!$A$2:$B$5, 2, FALSE)</f>
        <v>Anna Andreadi</v>
      </c>
      <c r="W5546" s="3" t="str">
        <f>IFERROR(VLOOKUP($B5546, 'Returns'!$A$2:$B$801, 2, FALSE), "No")</f>
        <v>No</v>
      </c>
    </row>
    <row r="5547" spans="1:23" x14ac:dyDescent="0.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VLOOKUP($M5547,People!$A$2:$B$5, 2, FALSE)</f>
        <v>Chuck Magee</v>
      </c>
      <c r="W5547" s="3" t="str">
        <f>IFERROR(VLOOKUP($B5547, 'Returns'!$A$2:$B$801, 2, FALSE), "No")</f>
        <v>No</v>
      </c>
    </row>
    <row r="5548" spans="1:23" x14ac:dyDescent="0.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VLOOKUP($M5548,People!$A$2:$B$5, 2, FALSE)</f>
        <v>Anna Andreadi</v>
      </c>
      <c r="W5548" s="3" t="str">
        <f>IFERROR(VLOOKUP($B5548, 'Returns'!$A$2:$B$801, 2, FALSE), "No")</f>
        <v>No</v>
      </c>
    </row>
    <row r="5549" spans="1:23" x14ac:dyDescent="0.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VLOOKUP($M5549,People!$A$2:$B$5, 2, FALSE)</f>
        <v>Anna Andreadi</v>
      </c>
      <c r="W5549" s="3" t="str">
        <f>IFERROR(VLOOKUP($B5549, 'Returns'!$A$2:$B$801, 2, FALSE), "No")</f>
        <v>No</v>
      </c>
    </row>
    <row r="5550" spans="1:23" x14ac:dyDescent="0.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VLOOKUP($M5550,People!$A$2:$B$5, 2, FALSE)</f>
        <v>Anna Andreadi</v>
      </c>
      <c r="W5550" s="3" t="str">
        <f>IFERROR(VLOOKUP($B5550, 'Returns'!$A$2:$B$801, 2, FALSE), "No")</f>
        <v>No</v>
      </c>
    </row>
    <row r="5551" spans="1:23" x14ac:dyDescent="0.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VLOOKUP($M5551,People!$A$2:$B$5, 2, FALSE)</f>
        <v>Anna Andreadi</v>
      </c>
      <c r="W5551" s="3" t="str">
        <f>IFERROR(VLOOKUP($B5551, 'Returns'!$A$2:$B$801, 2, FALSE), "No")</f>
        <v>No</v>
      </c>
    </row>
    <row r="5552" spans="1:23" x14ac:dyDescent="0.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VLOOKUP($M5552,People!$A$2:$B$5, 2, FALSE)</f>
        <v>Kelly Williams</v>
      </c>
      <c r="W5552" s="3" t="str">
        <f>IFERROR(VLOOKUP($B5552, 'Returns'!$A$2:$B$801, 2, FALSE), "No")</f>
        <v>No</v>
      </c>
    </row>
    <row r="5553" spans="1:23" x14ac:dyDescent="0.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VLOOKUP($M5553,People!$A$2:$B$5, 2, FALSE)</f>
        <v>Kelly Williams</v>
      </c>
      <c r="W5553" s="3" t="str">
        <f>IFERROR(VLOOKUP($B5553, 'Returns'!$A$2:$B$801, 2, FALSE), "No")</f>
        <v>No</v>
      </c>
    </row>
    <row r="5554" spans="1:23" x14ac:dyDescent="0.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VLOOKUP($M5554,People!$A$2:$B$5, 2, FALSE)</f>
        <v>Kelly Williams</v>
      </c>
      <c r="W5554" s="3" t="str">
        <f>IFERROR(VLOOKUP($B5554, 'Returns'!$A$2:$B$801, 2, FALSE), "No")</f>
        <v>No</v>
      </c>
    </row>
    <row r="5555" spans="1:23" x14ac:dyDescent="0.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VLOOKUP($M5555,People!$A$2:$B$5, 2, FALSE)</f>
        <v>Kelly Williams</v>
      </c>
      <c r="W5555" s="3" t="str">
        <f>IFERROR(VLOOKUP($B5555, 'Returns'!$A$2:$B$801, 2, FALSE), "No")</f>
        <v>No</v>
      </c>
    </row>
    <row r="5556" spans="1:23" x14ac:dyDescent="0.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VLOOKUP($M5556,People!$A$2:$B$5, 2, FALSE)</f>
        <v>Kelly Williams</v>
      </c>
      <c r="W5556" s="3" t="str">
        <f>IFERROR(VLOOKUP($B5556, 'Returns'!$A$2:$B$801, 2, FALSE), "No")</f>
        <v>No</v>
      </c>
    </row>
    <row r="5557" spans="1:23" x14ac:dyDescent="0.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VLOOKUP($M5557,People!$A$2:$B$5, 2, FALSE)</f>
        <v>Cassandra Brandow</v>
      </c>
      <c r="W5557" s="3" t="str">
        <f>IFERROR(VLOOKUP($B5557, 'Returns'!$A$2:$B$801, 2, FALSE), "No")</f>
        <v>No</v>
      </c>
    </row>
    <row r="5558" spans="1:23" x14ac:dyDescent="0.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VLOOKUP($M5558,People!$A$2:$B$5, 2, FALSE)</f>
        <v>Cassandra Brandow</v>
      </c>
      <c r="W5558" s="3" t="str">
        <f>IFERROR(VLOOKUP($B5558, 'Returns'!$A$2:$B$801, 2, FALSE), "No")</f>
        <v>No</v>
      </c>
    </row>
    <row r="5559" spans="1:23" x14ac:dyDescent="0.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VLOOKUP($M5559,People!$A$2:$B$5, 2, FALSE)</f>
        <v>Cassandra Brandow</v>
      </c>
      <c r="W5559" s="3" t="str">
        <f>IFERROR(VLOOKUP($B5559, 'Returns'!$A$2:$B$801, 2, FALSE), "No")</f>
        <v>No</v>
      </c>
    </row>
    <row r="5560" spans="1:23" x14ac:dyDescent="0.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VLOOKUP($M5560,People!$A$2:$B$5, 2, FALSE)</f>
        <v>Anna Andreadi</v>
      </c>
      <c r="W5560" s="3" t="str">
        <f>IFERROR(VLOOKUP($B5560, 'Returns'!$A$2:$B$801, 2, FALSE), "No")</f>
        <v>No</v>
      </c>
    </row>
    <row r="5561" spans="1:23" x14ac:dyDescent="0.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VLOOKUP($M5561,People!$A$2:$B$5, 2, FALSE)</f>
        <v>Anna Andreadi</v>
      </c>
      <c r="W5561" s="3" t="str">
        <f>IFERROR(VLOOKUP($B5561, 'Returns'!$A$2:$B$801, 2, FALSE), "No")</f>
        <v>No</v>
      </c>
    </row>
    <row r="5562" spans="1:23" x14ac:dyDescent="0.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VLOOKUP($M5562,People!$A$2:$B$5, 2, FALSE)</f>
        <v>Anna Andreadi</v>
      </c>
      <c r="W5562" s="3" t="str">
        <f>IFERROR(VLOOKUP($B5562, 'Returns'!$A$2:$B$801, 2, FALSE), "No")</f>
        <v>No</v>
      </c>
    </row>
    <row r="5563" spans="1:23" x14ac:dyDescent="0.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VLOOKUP($M5563,People!$A$2:$B$5, 2, FALSE)</f>
        <v>Cassandra Brandow</v>
      </c>
      <c r="W5563" s="3" t="str">
        <f>IFERROR(VLOOKUP($B5563, 'Returns'!$A$2:$B$801, 2, FALSE), "No")</f>
        <v>No</v>
      </c>
    </row>
    <row r="5564" spans="1:23" x14ac:dyDescent="0.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VLOOKUP($M5564,People!$A$2:$B$5, 2, FALSE)</f>
        <v>Cassandra Brandow</v>
      </c>
      <c r="W5564" s="3" t="str">
        <f>IFERROR(VLOOKUP($B5564, 'Returns'!$A$2:$B$801, 2, FALSE), "No")</f>
        <v>No</v>
      </c>
    </row>
    <row r="5565" spans="1:23" x14ac:dyDescent="0.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VLOOKUP($M5565,People!$A$2:$B$5, 2, FALSE)</f>
        <v>Cassandra Brandow</v>
      </c>
      <c r="W5565" s="3" t="str">
        <f>IFERROR(VLOOKUP($B5565, 'Returns'!$A$2:$B$801, 2, FALSE), "No")</f>
        <v>No</v>
      </c>
    </row>
    <row r="5566" spans="1:23" x14ac:dyDescent="0.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VLOOKUP($M5566,People!$A$2:$B$5, 2, FALSE)</f>
        <v>Kelly Williams</v>
      </c>
      <c r="W5566" s="3" t="str">
        <f>IFERROR(VLOOKUP($B5566, 'Returns'!$A$2:$B$801, 2, FALSE), "No")</f>
        <v>No</v>
      </c>
    </row>
    <row r="5567" spans="1:23" x14ac:dyDescent="0.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VLOOKUP($M5567,People!$A$2:$B$5, 2, FALSE)</f>
        <v>Kelly Williams</v>
      </c>
      <c r="W5567" s="3" t="str">
        <f>IFERROR(VLOOKUP($B5567, 'Returns'!$A$2:$B$801, 2, FALSE), "No")</f>
        <v>No</v>
      </c>
    </row>
    <row r="5568" spans="1:23" x14ac:dyDescent="0.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VLOOKUP($M5568,People!$A$2:$B$5, 2, FALSE)</f>
        <v>Kelly Williams</v>
      </c>
      <c r="W5568" s="3" t="str">
        <f>IFERROR(VLOOKUP($B5568, 'Returns'!$A$2:$B$801, 2, FALSE), "No")</f>
        <v>No</v>
      </c>
    </row>
    <row r="5569" spans="1:23" x14ac:dyDescent="0.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VLOOKUP($M5569,People!$A$2:$B$5, 2, FALSE)</f>
        <v>Kelly Williams</v>
      </c>
      <c r="W5569" s="3" t="str">
        <f>IFERROR(VLOOKUP($B5569, 'Returns'!$A$2:$B$801, 2, FALSE), "No")</f>
        <v>No</v>
      </c>
    </row>
    <row r="5570" spans="1:23" x14ac:dyDescent="0.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VLOOKUP($M5570,People!$A$2:$B$5, 2, FALSE)</f>
        <v>Kelly Williams</v>
      </c>
      <c r="W5570" s="3" t="str">
        <f>IFERROR(VLOOKUP($B5570, 'Returns'!$A$2:$B$801, 2, FALSE), "No")</f>
        <v>No</v>
      </c>
    </row>
    <row r="5571" spans="1:23" x14ac:dyDescent="0.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VLOOKUP($M5571,People!$A$2:$B$5, 2, FALSE)</f>
        <v>Kelly Williams</v>
      </c>
      <c r="W5571" s="3" t="str">
        <f>IFERROR(VLOOKUP($B5571, 'Returns'!$A$2:$B$801, 2, FALSE), "No")</f>
        <v>No</v>
      </c>
    </row>
    <row r="5572" spans="1:23" x14ac:dyDescent="0.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VLOOKUP($M5572,People!$A$2:$B$5, 2, FALSE)</f>
        <v>Kelly Williams</v>
      </c>
      <c r="W5572" s="3" t="str">
        <f>IFERROR(VLOOKUP($B5572, 'Returns'!$A$2:$B$801, 2, FALSE), "No")</f>
        <v>No</v>
      </c>
    </row>
    <row r="5573" spans="1:23" x14ac:dyDescent="0.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VLOOKUP($M5573,People!$A$2:$B$5, 2, FALSE)</f>
        <v>Chuck Magee</v>
      </c>
      <c r="W5573" s="3" t="str">
        <f>IFERROR(VLOOKUP($B5573, 'Returns'!$A$2:$B$801, 2, FALSE), "No")</f>
        <v>Yes</v>
      </c>
    </row>
    <row r="5574" spans="1:23" x14ac:dyDescent="0.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VLOOKUP($M5574,People!$A$2:$B$5, 2, FALSE)</f>
        <v>Chuck Magee</v>
      </c>
      <c r="W5574" s="3" t="str">
        <f>IFERROR(VLOOKUP($B5574, 'Returns'!$A$2:$B$801, 2, FALSE), "No")</f>
        <v>Yes</v>
      </c>
    </row>
    <row r="5575" spans="1:23" x14ac:dyDescent="0.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VLOOKUP($M5575,People!$A$2:$B$5, 2, FALSE)</f>
        <v>Chuck Magee</v>
      </c>
      <c r="W5575" s="3" t="str">
        <f>IFERROR(VLOOKUP($B5575, 'Returns'!$A$2:$B$801, 2, FALSE), "No")</f>
        <v>Yes</v>
      </c>
    </row>
    <row r="5576" spans="1:23" x14ac:dyDescent="0.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VLOOKUP($M5576,People!$A$2:$B$5, 2, FALSE)</f>
        <v>Chuck Magee</v>
      </c>
      <c r="W5576" s="3" t="str">
        <f>IFERROR(VLOOKUP($B5576, 'Returns'!$A$2:$B$801, 2, FALSE), "No")</f>
        <v>Yes</v>
      </c>
    </row>
    <row r="5577" spans="1:23" x14ac:dyDescent="0.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VLOOKUP($M5577,People!$A$2:$B$5, 2, FALSE)</f>
        <v>Chuck Magee</v>
      </c>
      <c r="W5577" s="3" t="str">
        <f>IFERROR(VLOOKUP($B5577, 'Returns'!$A$2:$B$801, 2, FALSE), "No")</f>
        <v>Yes</v>
      </c>
    </row>
    <row r="5578" spans="1:23" x14ac:dyDescent="0.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VLOOKUP($M5578,People!$A$2:$B$5, 2, FALSE)</f>
        <v>Anna Andreadi</v>
      </c>
      <c r="W5578" s="3" t="str">
        <f>IFERROR(VLOOKUP($B5578, 'Returns'!$A$2:$B$801, 2, FALSE), "No")</f>
        <v>No</v>
      </c>
    </row>
    <row r="5579" spans="1:23" x14ac:dyDescent="0.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VLOOKUP($M5579,People!$A$2:$B$5, 2, FALSE)</f>
        <v>Anna Andreadi</v>
      </c>
      <c r="W5579" s="3" t="str">
        <f>IFERROR(VLOOKUP($B5579, 'Returns'!$A$2:$B$801, 2, FALSE), "No")</f>
        <v>No</v>
      </c>
    </row>
    <row r="5580" spans="1:23" x14ac:dyDescent="0.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VLOOKUP($M5580,People!$A$2:$B$5, 2, FALSE)</f>
        <v>Anna Andreadi</v>
      </c>
      <c r="W5580" s="3" t="str">
        <f>IFERROR(VLOOKUP($B5580, 'Returns'!$A$2:$B$801, 2, FALSE), "No")</f>
        <v>No</v>
      </c>
    </row>
    <row r="5581" spans="1:23" x14ac:dyDescent="0.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VLOOKUP($M5581,People!$A$2:$B$5, 2, FALSE)</f>
        <v>Anna Andreadi</v>
      </c>
      <c r="W5581" s="3" t="str">
        <f>IFERROR(VLOOKUP($B5581, 'Returns'!$A$2:$B$801, 2, FALSE), "No")</f>
        <v>No</v>
      </c>
    </row>
    <row r="5582" spans="1:23" x14ac:dyDescent="0.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VLOOKUP($M5582,People!$A$2:$B$5, 2, FALSE)</f>
        <v>Anna Andreadi</v>
      </c>
      <c r="W5582" s="3" t="str">
        <f>IFERROR(VLOOKUP($B5582, 'Returns'!$A$2:$B$801, 2, FALSE), "No")</f>
        <v>No</v>
      </c>
    </row>
    <row r="5583" spans="1:23" x14ac:dyDescent="0.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VLOOKUP($M5583,People!$A$2:$B$5, 2, FALSE)</f>
        <v>Chuck Magee</v>
      </c>
      <c r="W5583" s="3" t="str">
        <f>IFERROR(VLOOKUP($B5583, 'Returns'!$A$2:$B$801, 2, FALSE), "No")</f>
        <v>No</v>
      </c>
    </row>
    <row r="5584" spans="1:23" x14ac:dyDescent="0.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VLOOKUP($M5584,People!$A$2:$B$5, 2, FALSE)</f>
        <v>Chuck Magee</v>
      </c>
      <c r="W5584" s="3" t="str">
        <f>IFERROR(VLOOKUP($B5584, 'Returns'!$A$2:$B$801, 2, FALSE), "No")</f>
        <v>No</v>
      </c>
    </row>
    <row r="5585" spans="1:23" x14ac:dyDescent="0.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VLOOKUP($M5585,People!$A$2:$B$5, 2, FALSE)</f>
        <v>Anna Andreadi</v>
      </c>
      <c r="W5585" s="3" t="str">
        <f>IFERROR(VLOOKUP($B5585, 'Returns'!$A$2:$B$801, 2, FALSE), "No")</f>
        <v>No</v>
      </c>
    </row>
    <row r="5586" spans="1:23" x14ac:dyDescent="0.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VLOOKUP($M5586,People!$A$2:$B$5, 2, FALSE)</f>
        <v>Chuck Magee</v>
      </c>
      <c r="W5586" s="3" t="str">
        <f>IFERROR(VLOOKUP($B5586, 'Returns'!$A$2:$B$801, 2, FALSE), "No")</f>
        <v>No</v>
      </c>
    </row>
    <row r="5587" spans="1:23" x14ac:dyDescent="0.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VLOOKUP($M5587,People!$A$2:$B$5, 2, FALSE)</f>
        <v>Chuck Magee</v>
      </c>
      <c r="W5587" s="3" t="str">
        <f>IFERROR(VLOOKUP($B5587, 'Returns'!$A$2:$B$801, 2, FALSE), "No")</f>
        <v>No</v>
      </c>
    </row>
    <row r="5588" spans="1:23" x14ac:dyDescent="0.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VLOOKUP($M5588,People!$A$2:$B$5, 2, FALSE)</f>
        <v>Chuck Magee</v>
      </c>
      <c r="W5588" s="3" t="str">
        <f>IFERROR(VLOOKUP($B5588, 'Returns'!$A$2:$B$801, 2, FALSE), "No")</f>
        <v>No</v>
      </c>
    </row>
    <row r="5589" spans="1:23" x14ac:dyDescent="0.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VLOOKUP($M5589,People!$A$2:$B$5, 2, FALSE)</f>
        <v>Anna Andreadi</v>
      </c>
      <c r="W5589" s="3" t="str">
        <f>IFERROR(VLOOKUP($B5589, 'Returns'!$A$2:$B$801, 2, FALSE), "No")</f>
        <v>No</v>
      </c>
    </row>
    <row r="5590" spans="1:23" x14ac:dyDescent="0.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VLOOKUP($M5590,People!$A$2:$B$5, 2, FALSE)</f>
        <v>Anna Andreadi</v>
      </c>
      <c r="W5590" s="3" t="str">
        <f>IFERROR(VLOOKUP($B5590, 'Returns'!$A$2:$B$801, 2, FALSE), "No")</f>
        <v>No</v>
      </c>
    </row>
    <row r="5591" spans="1:23" x14ac:dyDescent="0.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VLOOKUP($M5591,People!$A$2:$B$5, 2, FALSE)</f>
        <v>Anna Andreadi</v>
      </c>
      <c r="W5591" s="3" t="str">
        <f>IFERROR(VLOOKUP($B5591, 'Returns'!$A$2:$B$801, 2, FALSE), "No")</f>
        <v>No</v>
      </c>
    </row>
    <row r="5592" spans="1:23" x14ac:dyDescent="0.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VLOOKUP($M5592,People!$A$2:$B$5, 2, FALSE)</f>
        <v>Anna Andreadi</v>
      </c>
      <c r="W5592" s="3" t="str">
        <f>IFERROR(VLOOKUP($B5592, 'Returns'!$A$2:$B$801, 2, FALSE), "No")</f>
        <v>No</v>
      </c>
    </row>
    <row r="5593" spans="1:23" x14ac:dyDescent="0.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VLOOKUP($M5593,People!$A$2:$B$5, 2, FALSE)</f>
        <v>Chuck Magee</v>
      </c>
      <c r="W5593" s="3" t="str">
        <f>IFERROR(VLOOKUP($B5593, 'Returns'!$A$2:$B$801, 2, FALSE), "No")</f>
        <v>No</v>
      </c>
    </row>
    <row r="5594" spans="1:23" x14ac:dyDescent="0.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VLOOKUP($M5594,People!$A$2:$B$5, 2, FALSE)</f>
        <v>Chuck Magee</v>
      </c>
      <c r="W5594" s="3" t="str">
        <f>IFERROR(VLOOKUP($B5594, 'Returns'!$A$2:$B$801, 2, FALSE), "No")</f>
        <v>No</v>
      </c>
    </row>
    <row r="5595" spans="1:23" x14ac:dyDescent="0.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VLOOKUP($M5595,People!$A$2:$B$5, 2, FALSE)</f>
        <v>Chuck Magee</v>
      </c>
      <c r="W5595" s="3" t="str">
        <f>IFERROR(VLOOKUP($B5595, 'Returns'!$A$2:$B$801, 2, FALSE), "No")</f>
        <v>No</v>
      </c>
    </row>
    <row r="5596" spans="1:23" x14ac:dyDescent="0.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VLOOKUP($M5596,People!$A$2:$B$5, 2, FALSE)</f>
        <v>Chuck Magee</v>
      </c>
      <c r="W5596" s="3" t="str">
        <f>IFERROR(VLOOKUP($B5596, 'Returns'!$A$2:$B$801, 2, FALSE), "No")</f>
        <v>No</v>
      </c>
    </row>
    <row r="5597" spans="1:23" x14ac:dyDescent="0.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VLOOKUP($M5597,People!$A$2:$B$5, 2, FALSE)</f>
        <v>Chuck Magee</v>
      </c>
      <c r="W5597" s="3" t="str">
        <f>IFERROR(VLOOKUP($B5597, 'Returns'!$A$2:$B$801, 2, FALSE), "No")</f>
        <v>No</v>
      </c>
    </row>
    <row r="5598" spans="1:23" x14ac:dyDescent="0.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VLOOKUP($M5598,People!$A$2:$B$5, 2, FALSE)</f>
        <v>Chuck Magee</v>
      </c>
      <c r="W5598" s="3" t="str">
        <f>IFERROR(VLOOKUP($B5598, 'Returns'!$A$2:$B$801, 2, FALSE), "No")</f>
        <v>No</v>
      </c>
    </row>
    <row r="5599" spans="1:23" x14ac:dyDescent="0.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VLOOKUP($M5599,People!$A$2:$B$5, 2, FALSE)</f>
        <v>Chuck Magee</v>
      </c>
      <c r="W5599" s="3" t="str">
        <f>IFERROR(VLOOKUP($B5599, 'Returns'!$A$2:$B$801, 2, FALSE), "No")</f>
        <v>No</v>
      </c>
    </row>
    <row r="5600" spans="1:23" x14ac:dyDescent="0.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VLOOKUP($M5600,People!$A$2:$B$5, 2, FALSE)</f>
        <v>Chuck Magee</v>
      </c>
      <c r="W5600" s="3" t="str">
        <f>IFERROR(VLOOKUP($B5600, 'Returns'!$A$2:$B$801, 2, FALSE), "No")</f>
        <v>No</v>
      </c>
    </row>
    <row r="5601" spans="1:23" x14ac:dyDescent="0.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VLOOKUP($M5601,People!$A$2:$B$5, 2, FALSE)</f>
        <v>Chuck Magee</v>
      </c>
      <c r="W5601" s="3" t="str">
        <f>IFERROR(VLOOKUP($B5601, 'Returns'!$A$2:$B$801, 2, FALSE), "No")</f>
        <v>No</v>
      </c>
    </row>
    <row r="5602" spans="1:23" x14ac:dyDescent="0.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VLOOKUP($M5602,People!$A$2:$B$5, 2, FALSE)</f>
        <v>Chuck Magee</v>
      </c>
      <c r="W5602" s="3" t="str">
        <f>IFERROR(VLOOKUP($B5602, 'Returns'!$A$2:$B$801, 2, FALSE), "No")</f>
        <v>No</v>
      </c>
    </row>
    <row r="5603" spans="1:23" x14ac:dyDescent="0.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VLOOKUP($M5603,People!$A$2:$B$5, 2, FALSE)</f>
        <v>Chuck Magee</v>
      </c>
      <c r="W5603" s="3" t="str">
        <f>IFERROR(VLOOKUP($B5603, 'Returns'!$A$2:$B$801, 2, FALSE), "No")</f>
        <v>No</v>
      </c>
    </row>
    <row r="5604" spans="1:23" x14ac:dyDescent="0.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VLOOKUP($M5604,People!$A$2:$B$5, 2, FALSE)</f>
        <v>Kelly Williams</v>
      </c>
      <c r="W5604" s="3" t="str">
        <f>IFERROR(VLOOKUP($B5604, 'Returns'!$A$2:$B$801, 2, FALSE), "No")</f>
        <v>No</v>
      </c>
    </row>
    <row r="5605" spans="1:23" x14ac:dyDescent="0.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VLOOKUP($M5605,People!$A$2:$B$5, 2, FALSE)</f>
        <v>Kelly Williams</v>
      </c>
      <c r="W5605" s="3" t="str">
        <f>IFERROR(VLOOKUP($B5605, 'Returns'!$A$2:$B$801, 2, FALSE), "No")</f>
        <v>No</v>
      </c>
    </row>
    <row r="5606" spans="1:23" x14ac:dyDescent="0.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VLOOKUP($M5606,People!$A$2:$B$5, 2, FALSE)</f>
        <v>Chuck Magee</v>
      </c>
      <c r="W5606" s="3" t="str">
        <f>IFERROR(VLOOKUP($B5606, 'Returns'!$A$2:$B$801, 2, FALSE), "No")</f>
        <v>No</v>
      </c>
    </row>
    <row r="5607" spans="1:23" x14ac:dyDescent="0.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VLOOKUP($M5607,People!$A$2:$B$5, 2, FALSE)</f>
        <v>Cassandra Brandow</v>
      </c>
      <c r="W5607" s="3" t="str">
        <f>IFERROR(VLOOKUP($B5607, 'Returns'!$A$2:$B$801, 2, FALSE), "No")</f>
        <v>No</v>
      </c>
    </row>
    <row r="5608" spans="1:23" x14ac:dyDescent="0.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VLOOKUP($M5608,People!$A$2:$B$5, 2, FALSE)</f>
        <v>Cassandra Brandow</v>
      </c>
      <c r="W5608" s="3" t="str">
        <f>IFERROR(VLOOKUP($B5608, 'Returns'!$A$2:$B$801, 2, FALSE), "No")</f>
        <v>No</v>
      </c>
    </row>
    <row r="5609" spans="1:23" x14ac:dyDescent="0.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VLOOKUP($M5609,People!$A$2:$B$5, 2, FALSE)</f>
        <v>Chuck Magee</v>
      </c>
      <c r="W5609" s="3" t="str">
        <f>IFERROR(VLOOKUP($B5609, 'Returns'!$A$2:$B$801, 2, FALSE), "No")</f>
        <v>No</v>
      </c>
    </row>
    <row r="5610" spans="1:23" x14ac:dyDescent="0.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VLOOKUP($M5610,People!$A$2:$B$5, 2, FALSE)</f>
        <v>Anna Andreadi</v>
      </c>
      <c r="W5610" s="3" t="str">
        <f>IFERROR(VLOOKUP($B5610, 'Returns'!$A$2:$B$801, 2, FALSE), "No")</f>
        <v>No</v>
      </c>
    </row>
    <row r="5611" spans="1:23" x14ac:dyDescent="0.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VLOOKUP($M5611,People!$A$2:$B$5, 2, FALSE)</f>
        <v>Cassandra Brandow</v>
      </c>
      <c r="W5611" s="3" t="str">
        <f>IFERROR(VLOOKUP($B5611, 'Returns'!$A$2:$B$801, 2, FALSE), "No")</f>
        <v>No</v>
      </c>
    </row>
    <row r="5612" spans="1:23" x14ac:dyDescent="0.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VLOOKUP($M5612,People!$A$2:$B$5, 2, FALSE)</f>
        <v>Chuck Magee</v>
      </c>
      <c r="W5612" s="3" t="str">
        <f>IFERROR(VLOOKUP($B5612, 'Returns'!$A$2:$B$801, 2, FALSE), "No")</f>
        <v>No</v>
      </c>
    </row>
    <row r="5613" spans="1:23" x14ac:dyDescent="0.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VLOOKUP($M5613,People!$A$2:$B$5, 2, FALSE)</f>
        <v>Anna Andreadi</v>
      </c>
      <c r="W5613" s="3" t="str">
        <f>IFERROR(VLOOKUP($B5613, 'Returns'!$A$2:$B$801, 2, FALSE), "No")</f>
        <v>No</v>
      </c>
    </row>
    <row r="5614" spans="1:23" x14ac:dyDescent="0.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VLOOKUP($M5614,People!$A$2:$B$5, 2, FALSE)</f>
        <v>Anna Andreadi</v>
      </c>
      <c r="W5614" s="3" t="str">
        <f>IFERROR(VLOOKUP($B5614, 'Returns'!$A$2:$B$801, 2, FALSE), "No")</f>
        <v>No</v>
      </c>
    </row>
    <row r="5615" spans="1:23" x14ac:dyDescent="0.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VLOOKUP($M5615,People!$A$2:$B$5, 2, FALSE)</f>
        <v>Chuck Magee</v>
      </c>
      <c r="W5615" s="3" t="str">
        <f>IFERROR(VLOOKUP($B5615, 'Returns'!$A$2:$B$801, 2, FALSE), "No")</f>
        <v>No</v>
      </c>
    </row>
    <row r="5616" spans="1:23" x14ac:dyDescent="0.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VLOOKUP($M5616,People!$A$2:$B$5, 2, FALSE)</f>
        <v>Chuck Magee</v>
      </c>
      <c r="W5616" s="3" t="str">
        <f>IFERROR(VLOOKUP($B5616, 'Returns'!$A$2:$B$801, 2, FALSE), "No")</f>
        <v>No</v>
      </c>
    </row>
    <row r="5617" spans="1:23" x14ac:dyDescent="0.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VLOOKUP($M5617,People!$A$2:$B$5, 2, FALSE)</f>
        <v>Chuck Magee</v>
      </c>
      <c r="W5617" s="3" t="str">
        <f>IFERROR(VLOOKUP($B5617, 'Returns'!$A$2:$B$801, 2, FALSE), "No")</f>
        <v>No</v>
      </c>
    </row>
    <row r="5618" spans="1:23" x14ac:dyDescent="0.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VLOOKUP($M5618,People!$A$2:$B$5, 2, FALSE)</f>
        <v>Chuck Magee</v>
      </c>
      <c r="W5618" s="3" t="str">
        <f>IFERROR(VLOOKUP($B5618, 'Returns'!$A$2:$B$801, 2, FALSE), "No")</f>
        <v>No</v>
      </c>
    </row>
    <row r="5619" spans="1:23" x14ac:dyDescent="0.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VLOOKUP($M5619,People!$A$2:$B$5, 2, FALSE)</f>
        <v>Cassandra Brandow</v>
      </c>
      <c r="W5619" s="3" t="str">
        <f>IFERROR(VLOOKUP($B5619, 'Returns'!$A$2:$B$801, 2, FALSE), "No")</f>
        <v>No</v>
      </c>
    </row>
    <row r="5620" spans="1:23" x14ac:dyDescent="0.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VLOOKUP($M5620,People!$A$2:$B$5, 2, FALSE)</f>
        <v>Anna Andreadi</v>
      </c>
      <c r="W5620" s="3" t="str">
        <f>IFERROR(VLOOKUP($B5620, 'Returns'!$A$2:$B$801, 2, FALSE), "No")</f>
        <v>No</v>
      </c>
    </row>
    <row r="5621" spans="1:23" x14ac:dyDescent="0.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VLOOKUP($M5621,People!$A$2:$B$5, 2, FALSE)</f>
        <v>Kelly Williams</v>
      </c>
      <c r="W5621" s="3" t="str">
        <f>IFERROR(VLOOKUP($B5621, 'Returns'!$A$2:$B$801, 2, FALSE), "No")</f>
        <v>No</v>
      </c>
    </row>
    <row r="5622" spans="1:23" x14ac:dyDescent="0.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VLOOKUP($M5622,People!$A$2:$B$5, 2, FALSE)</f>
        <v>Kelly Williams</v>
      </c>
      <c r="W5622" s="3" t="str">
        <f>IFERROR(VLOOKUP($B5622, 'Returns'!$A$2:$B$801, 2, FALSE), "No")</f>
        <v>No</v>
      </c>
    </row>
    <row r="5623" spans="1:23" x14ac:dyDescent="0.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VLOOKUP($M5623,People!$A$2:$B$5, 2, FALSE)</f>
        <v>Kelly Williams</v>
      </c>
      <c r="W5623" s="3" t="str">
        <f>IFERROR(VLOOKUP($B5623, 'Returns'!$A$2:$B$801, 2, FALSE), "No")</f>
        <v>No</v>
      </c>
    </row>
    <row r="5624" spans="1:23" x14ac:dyDescent="0.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VLOOKUP($M5624,People!$A$2:$B$5, 2, FALSE)</f>
        <v>Kelly Williams</v>
      </c>
      <c r="W5624" s="3" t="str">
        <f>IFERROR(VLOOKUP($B5624, 'Returns'!$A$2:$B$801, 2, FALSE), "No")</f>
        <v>No</v>
      </c>
    </row>
    <row r="5625" spans="1:23" x14ac:dyDescent="0.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VLOOKUP($M5625,People!$A$2:$B$5, 2, FALSE)</f>
        <v>Anna Andreadi</v>
      </c>
      <c r="W5625" s="3" t="str">
        <f>IFERROR(VLOOKUP($B5625, 'Returns'!$A$2:$B$801, 2, FALSE), "No")</f>
        <v>No</v>
      </c>
    </row>
    <row r="5626" spans="1:23" x14ac:dyDescent="0.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VLOOKUP($M5626,People!$A$2:$B$5, 2, FALSE)</f>
        <v>Anna Andreadi</v>
      </c>
      <c r="W5626" s="3" t="str">
        <f>IFERROR(VLOOKUP($B5626, 'Returns'!$A$2:$B$801, 2, FALSE), "No")</f>
        <v>No</v>
      </c>
    </row>
    <row r="5627" spans="1:23" x14ac:dyDescent="0.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VLOOKUP($M5627,People!$A$2:$B$5, 2, FALSE)</f>
        <v>Anna Andreadi</v>
      </c>
      <c r="W5627" s="3" t="str">
        <f>IFERROR(VLOOKUP($B5627, 'Returns'!$A$2:$B$801, 2, FALSE), "No")</f>
        <v>No</v>
      </c>
    </row>
    <row r="5628" spans="1:23" x14ac:dyDescent="0.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VLOOKUP($M5628,People!$A$2:$B$5, 2, FALSE)</f>
        <v>Anna Andreadi</v>
      </c>
      <c r="W5628" s="3" t="str">
        <f>IFERROR(VLOOKUP($B5628, 'Returns'!$A$2:$B$801, 2, FALSE), "No")</f>
        <v>No</v>
      </c>
    </row>
    <row r="5629" spans="1:23" x14ac:dyDescent="0.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VLOOKUP($M5629,People!$A$2:$B$5, 2, FALSE)</f>
        <v>Cassandra Brandow</v>
      </c>
      <c r="W5629" s="3" t="str">
        <f>IFERROR(VLOOKUP($B5629, 'Returns'!$A$2:$B$801, 2, FALSE), "No")</f>
        <v>No</v>
      </c>
    </row>
    <row r="5630" spans="1:23" x14ac:dyDescent="0.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VLOOKUP($M5630,People!$A$2:$B$5, 2, FALSE)</f>
        <v>Cassandra Brandow</v>
      </c>
      <c r="W5630" s="3" t="str">
        <f>IFERROR(VLOOKUP($B5630, 'Returns'!$A$2:$B$801, 2, FALSE), "No")</f>
        <v>No</v>
      </c>
    </row>
    <row r="5631" spans="1:23" x14ac:dyDescent="0.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VLOOKUP($M5631,People!$A$2:$B$5, 2, FALSE)</f>
        <v>Chuck Magee</v>
      </c>
      <c r="W5631" s="3" t="str">
        <f>IFERROR(VLOOKUP($B5631, 'Returns'!$A$2:$B$801, 2, FALSE), "No")</f>
        <v>No</v>
      </c>
    </row>
    <row r="5632" spans="1:23" x14ac:dyDescent="0.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VLOOKUP($M5632,People!$A$2:$B$5, 2, FALSE)</f>
        <v>Cassandra Brandow</v>
      </c>
      <c r="W5632" s="3" t="str">
        <f>IFERROR(VLOOKUP($B5632, 'Returns'!$A$2:$B$801, 2, FALSE), "No")</f>
        <v>No</v>
      </c>
    </row>
    <row r="5633" spans="1:23" x14ac:dyDescent="0.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VLOOKUP($M5633,People!$A$2:$B$5, 2, FALSE)</f>
        <v>Cassandra Brandow</v>
      </c>
      <c r="W5633" s="3" t="str">
        <f>IFERROR(VLOOKUP($B5633, 'Returns'!$A$2:$B$801, 2, FALSE), "No")</f>
        <v>No</v>
      </c>
    </row>
    <row r="5634" spans="1:23" x14ac:dyDescent="0.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VLOOKUP($M5634,People!$A$2:$B$5, 2, FALSE)</f>
        <v>Cassandra Brandow</v>
      </c>
      <c r="W5634" s="3" t="str">
        <f>IFERROR(VLOOKUP($B5634, 'Returns'!$A$2:$B$801, 2, FALSE), "No")</f>
        <v>No</v>
      </c>
    </row>
    <row r="5635" spans="1:23" x14ac:dyDescent="0.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VLOOKUP($M5635,People!$A$2:$B$5, 2, FALSE)</f>
        <v>Chuck Magee</v>
      </c>
      <c r="W5635" s="3" t="str">
        <f>IFERROR(VLOOKUP($B5635, 'Returns'!$A$2:$B$801, 2, FALSE), "No")</f>
        <v>No</v>
      </c>
    </row>
    <row r="5636" spans="1:23" x14ac:dyDescent="0.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VLOOKUP($M5636,People!$A$2:$B$5, 2, FALSE)</f>
        <v>Kelly Williams</v>
      </c>
      <c r="W5636" s="3" t="str">
        <f>IFERROR(VLOOKUP($B5636, 'Returns'!$A$2:$B$801, 2, FALSE), "No")</f>
        <v>No</v>
      </c>
    </row>
    <row r="5637" spans="1:23" x14ac:dyDescent="0.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VLOOKUP($M5637,People!$A$2:$B$5, 2, FALSE)</f>
        <v>Anna Andreadi</v>
      </c>
      <c r="W5637" s="3" t="str">
        <f>IFERROR(VLOOKUP($B5637, 'Returns'!$A$2:$B$801, 2, FALSE), "No")</f>
        <v>No</v>
      </c>
    </row>
    <row r="5638" spans="1:23" x14ac:dyDescent="0.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VLOOKUP($M5638,People!$A$2:$B$5, 2, FALSE)</f>
        <v>Anna Andreadi</v>
      </c>
      <c r="W5638" s="3" t="str">
        <f>IFERROR(VLOOKUP($B5638, 'Returns'!$A$2:$B$801, 2, FALSE), "No")</f>
        <v>No</v>
      </c>
    </row>
    <row r="5639" spans="1:23" x14ac:dyDescent="0.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VLOOKUP($M5639,People!$A$2:$B$5, 2, FALSE)</f>
        <v>Kelly Williams</v>
      </c>
      <c r="W5639" s="3" t="str">
        <f>IFERROR(VLOOKUP($B5639, 'Returns'!$A$2:$B$801, 2, FALSE), "No")</f>
        <v>No</v>
      </c>
    </row>
    <row r="5640" spans="1:23" x14ac:dyDescent="0.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VLOOKUP($M5640,People!$A$2:$B$5, 2, FALSE)</f>
        <v>Anna Andreadi</v>
      </c>
      <c r="W5640" s="3" t="str">
        <f>IFERROR(VLOOKUP($B5640, 'Returns'!$A$2:$B$801, 2, FALSE), "No")</f>
        <v>No</v>
      </c>
    </row>
    <row r="5641" spans="1:23" x14ac:dyDescent="0.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VLOOKUP($M5641,People!$A$2:$B$5, 2, FALSE)</f>
        <v>Anna Andreadi</v>
      </c>
      <c r="W5641" s="3" t="str">
        <f>IFERROR(VLOOKUP($B5641, 'Returns'!$A$2:$B$801, 2, FALSE), "No")</f>
        <v>No</v>
      </c>
    </row>
    <row r="5642" spans="1:23" x14ac:dyDescent="0.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VLOOKUP($M5642,People!$A$2:$B$5, 2, FALSE)</f>
        <v>Chuck Magee</v>
      </c>
      <c r="W5642" s="3" t="str">
        <f>IFERROR(VLOOKUP($B5642, 'Returns'!$A$2:$B$801, 2, FALSE), "No")</f>
        <v>No</v>
      </c>
    </row>
    <row r="5643" spans="1:23" x14ac:dyDescent="0.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VLOOKUP($M5643,People!$A$2:$B$5, 2, FALSE)</f>
        <v>Chuck Magee</v>
      </c>
      <c r="W5643" s="3" t="str">
        <f>IFERROR(VLOOKUP($B5643, 'Returns'!$A$2:$B$801, 2, FALSE), "No")</f>
        <v>No</v>
      </c>
    </row>
    <row r="5644" spans="1:23" x14ac:dyDescent="0.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VLOOKUP($M5644,People!$A$2:$B$5, 2, FALSE)</f>
        <v>Cassandra Brandow</v>
      </c>
      <c r="W5644" s="3" t="str">
        <f>IFERROR(VLOOKUP($B5644, 'Returns'!$A$2:$B$801, 2, FALSE), "No")</f>
        <v>No</v>
      </c>
    </row>
    <row r="5645" spans="1:23" x14ac:dyDescent="0.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VLOOKUP($M5645,People!$A$2:$B$5, 2, FALSE)</f>
        <v>Cassandra Brandow</v>
      </c>
      <c r="W5645" s="3" t="str">
        <f>IFERROR(VLOOKUP($B5645, 'Returns'!$A$2:$B$801, 2, FALSE), "No")</f>
        <v>No</v>
      </c>
    </row>
    <row r="5646" spans="1:23" x14ac:dyDescent="0.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VLOOKUP($M5646,People!$A$2:$B$5, 2, FALSE)</f>
        <v>Anna Andreadi</v>
      </c>
      <c r="W5646" s="3" t="str">
        <f>IFERROR(VLOOKUP($B5646, 'Returns'!$A$2:$B$801, 2, FALSE), "No")</f>
        <v>No</v>
      </c>
    </row>
    <row r="5647" spans="1:23" x14ac:dyDescent="0.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VLOOKUP($M5647,People!$A$2:$B$5, 2, FALSE)</f>
        <v>Chuck Magee</v>
      </c>
      <c r="W5647" s="3" t="str">
        <f>IFERROR(VLOOKUP($B5647, 'Returns'!$A$2:$B$801, 2, FALSE), "No")</f>
        <v>No</v>
      </c>
    </row>
    <row r="5648" spans="1:23" x14ac:dyDescent="0.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VLOOKUP($M5648,People!$A$2:$B$5, 2, FALSE)</f>
        <v>Cassandra Brandow</v>
      </c>
      <c r="W5648" s="3" t="str">
        <f>IFERROR(VLOOKUP($B5648, 'Returns'!$A$2:$B$801, 2, FALSE), "No")</f>
        <v>No</v>
      </c>
    </row>
    <row r="5649" spans="1:23" x14ac:dyDescent="0.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VLOOKUP($M5649,People!$A$2:$B$5, 2, FALSE)</f>
        <v>Anna Andreadi</v>
      </c>
      <c r="W5649" s="3" t="str">
        <f>IFERROR(VLOOKUP($B5649, 'Returns'!$A$2:$B$801, 2, FALSE), "No")</f>
        <v>No</v>
      </c>
    </row>
    <row r="5650" spans="1:23" x14ac:dyDescent="0.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VLOOKUP($M5650,People!$A$2:$B$5, 2, FALSE)</f>
        <v>Anna Andreadi</v>
      </c>
      <c r="W5650" s="3" t="str">
        <f>IFERROR(VLOOKUP($B5650, 'Returns'!$A$2:$B$801, 2, FALSE), "No")</f>
        <v>Yes</v>
      </c>
    </row>
    <row r="5651" spans="1:23" x14ac:dyDescent="0.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VLOOKUP($M5651,People!$A$2:$B$5, 2, FALSE)</f>
        <v>Anna Andreadi</v>
      </c>
      <c r="W5651" s="3" t="str">
        <f>IFERROR(VLOOKUP($B5651, 'Returns'!$A$2:$B$801, 2, FALSE), "No")</f>
        <v>Yes</v>
      </c>
    </row>
    <row r="5652" spans="1:23" x14ac:dyDescent="0.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VLOOKUP($M5652,People!$A$2:$B$5, 2, FALSE)</f>
        <v>Anna Andreadi</v>
      </c>
      <c r="W5652" s="3" t="str">
        <f>IFERROR(VLOOKUP($B5652, 'Returns'!$A$2:$B$801, 2, FALSE), "No")</f>
        <v>Yes</v>
      </c>
    </row>
    <row r="5653" spans="1:23" x14ac:dyDescent="0.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VLOOKUP($M5653,People!$A$2:$B$5, 2, FALSE)</f>
        <v>Anna Andreadi</v>
      </c>
      <c r="W5653" s="3" t="str">
        <f>IFERROR(VLOOKUP($B5653, 'Returns'!$A$2:$B$801, 2, FALSE), "No")</f>
        <v>Yes</v>
      </c>
    </row>
    <row r="5654" spans="1:23" x14ac:dyDescent="0.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VLOOKUP($M5654,People!$A$2:$B$5, 2, FALSE)</f>
        <v>Chuck Magee</v>
      </c>
      <c r="W5654" s="3" t="str">
        <f>IFERROR(VLOOKUP($B5654, 'Returns'!$A$2:$B$801, 2, FALSE), "No")</f>
        <v>No</v>
      </c>
    </row>
    <row r="5655" spans="1:23" x14ac:dyDescent="0.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VLOOKUP($M5655,People!$A$2:$B$5, 2, FALSE)</f>
        <v>Anna Andreadi</v>
      </c>
      <c r="W5655" s="3" t="str">
        <f>IFERROR(VLOOKUP($B5655, 'Returns'!$A$2:$B$801, 2, FALSE), "No")</f>
        <v>No</v>
      </c>
    </row>
    <row r="5656" spans="1:23" x14ac:dyDescent="0.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VLOOKUP($M5656,People!$A$2:$B$5, 2, FALSE)</f>
        <v>Anna Andreadi</v>
      </c>
      <c r="W5656" s="3" t="str">
        <f>IFERROR(VLOOKUP($B5656, 'Returns'!$A$2:$B$801, 2, FALSE), "No")</f>
        <v>Yes</v>
      </c>
    </row>
    <row r="5657" spans="1:23" x14ac:dyDescent="0.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VLOOKUP($M5657,People!$A$2:$B$5, 2, FALSE)</f>
        <v>Anna Andreadi</v>
      </c>
      <c r="W5657" s="3" t="str">
        <f>IFERROR(VLOOKUP($B5657, 'Returns'!$A$2:$B$801, 2, FALSE), "No")</f>
        <v>Yes</v>
      </c>
    </row>
    <row r="5658" spans="1:23" x14ac:dyDescent="0.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VLOOKUP($M5658,People!$A$2:$B$5, 2, FALSE)</f>
        <v>Anna Andreadi</v>
      </c>
      <c r="W5658" s="3" t="str">
        <f>IFERROR(VLOOKUP($B5658, 'Returns'!$A$2:$B$801, 2, FALSE), "No")</f>
        <v>Yes</v>
      </c>
    </row>
    <row r="5659" spans="1:23" x14ac:dyDescent="0.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VLOOKUP($M5659,People!$A$2:$B$5, 2, FALSE)</f>
        <v>Anna Andreadi</v>
      </c>
      <c r="W5659" s="3" t="str">
        <f>IFERROR(VLOOKUP($B5659, 'Returns'!$A$2:$B$801, 2, FALSE), "No")</f>
        <v>Yes</v>
      </c>
    </row>
    <row r="5660" spans="1:23" x14ac:dyDescent="0.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VLOOKUP($M5660,People!$A$2:$B$5, 2, FALSE)</f>
        <v>Anna Andreadi</v>
      </c>
      <c r="W5660" s="3" t="str">
        <f>IFERROR(VLOOKUP($B5660, 'Returns'!$A$2:$B$801, 2, FALSE), "No")</f>
        <v>Yes</v>
      </c>
    </row>
    <row r="5661" spans="1:23" x14ac:dyDescent="0.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VLOOKUP($M5661,People!$A$2:$B$5, 2, FALSE)</f>
        <v>Anna Andreadi</v>
      </c>
      <c r="W5661" s="3" t="str">
        <f>IFERROR(VLOOKUP($B5661, 'Returns'!$A$2:$B$801, 2, FALSE), "No")</f>
        <v>Yes</v>
      </c>
    </row>
    <row r="5662" spans="1:23" x14ac:dyDescent="0.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VLOOKUP($M5662,People!$A$2:$B$5, 2, FALSE)</f>
        <v>Anna Andreadi</v>
      </c>
      <c r="W5662" s="3" t="str">
        <f>IFERROR(VLOOKUP($B5662, 'Returns'!$A$2:$B$801, 2, FALSE), "No")</f>
        <v>Yes</v>
      </c>
    </row>
    <row r="5663" spans="1:23" x14ac:dyDescent="0.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VLOOKUP($M5663,People!$A$2:$B$5, 2, FALSE)</f>
        <v>Anna Andreadi</v>
      </c>
      <c r="W5663" s="3" t="str">
        <f>IFERROR(VLOOKUP($B5663, 'Returns'!$A$2:$B$801, 2, FALSE), "No")</f>
        <v>No</v>
      </c>
    </row>
    <row r="5664" spans="1:23" x14ac:dyDescent="0.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VLOOKUP($M5664,People!$A$2:$B$5, 2, FALSE)</f>
        <v>Anna Andreadi</v>
      </c>
      <c r="W5664" s="3" t="str">
        <f>IFERROR(VLOOKUP($B5664, 'Returns'!$A$2:$B$801, 2, FALSE), "No")</f>
        <v>No</v>
      </c>
    </row>
    <row r="5665" spans="1:23" x14ac:dyDescent="0.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VLOOKUP($M5665,People!$A$2:$B$5, 2, FALSE)</f>
        <v>Chuck Magee</v>
      </c>
      <c r="W5665" s="3" t="str">
        <f>IFERROR(VLOOKUP($B5665, 'Returns'!$A$2:$B$801, 2, FALSE), "No")</f>
        <v>No</v>
      </c>
    </row>
    <row r="5666" spans="1:23" x14ac:dyDescent="0.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VLOOKUP($M5666,People!$A$2:$B$5, 2, FALSE)</f>
        <v>Chuck Magee</v>
      </c>
      <c r="W5666" s="3" t="str">
        <f>IFERROR(VLOOKUP($B5666, 'Returns'!$A$2:$B$801, 2, FALSE), "No")</f>
        <v>No</v>
      </c>
    </row>
    <row r="5667" spans="1:23" x14ac:dyDescent="0.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VLOOKUP($M5667,People!$A$2:$B$5, 2, FALSE)</f>
        <v>Chuck Magee</v>
      </c>
      <c r="W5667" s="3" t="str">
        <f>IFERROR(VLOOKUP($B5667, 'Returns'!$A$2:$B$801, 2, FALSE), "No")</f>
        <v>No</v>
      </c>
    </row>
    <row r="5668" spans="1:23" x14ac:dyDescent="0.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VLOOKUP($M5668,People!$A$2:$B$5, 2, FALSE)</f>
        <v>Chuck Magee</v>
      </c>
      <c r="W5668" s="3" t="str">
        <f>IFERROR(VLOOKUP($B5668, 'Returns'!$A$2:$B$801, 2, FALSE), "No")</f>
        <v>No</v>
      </c>
    </row>
    <row r="5669" spans="1:23" x14ac:dyDescent="0.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VLOOKUP($M5669,People!$A$2:$B$5, 2, FALSE)</f>
        <v>Anna Andreadi</v>
      </c>
      <c r="W5669" s="3" t="str">
        <f>IFERROR(VLOOKUP($B5669, 'Returns'!$A$2:$B$801, 2, FALSE), "No")</f>
        <v>No</v>
      </c>
    </row>
    <row r="5670" spans="1:23" x14ac:dyDescent="0.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VLOOKUP($M5670,People!$A$2:$B$5, 2, FALSE)</f>
        <v>Anna Andreadi</v>
      </c>
      <c r="W5670" s="3" t="str">
        <f>IFERROR(VLOOKUP($B5670, 'Returns'!$A$2:$B$801, 2, FALSE), "No")</f>
        <v>No</v>
      </c>
    </row>
    <row r="5671" spans="1:23" x14ac:dyDescent="0.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VLOOKUP($M5671,People!$A$2:$B$5, 2, FALSE)</f>
        <v>Anna Andreadi</v>
      </c>
      <c r="W5671" s="3" t="str">
        <f>IFERROR(VLOOKUP($B5671, 'Returns'!$A$2:$B$801, 2, FALSE), "No")</f>
        <v>No</v>
      </c>
    </row>
    <row r="5672" spans="1:23" x14ac:dyDescent="0.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VLOOKUP($M5672,People!$A$2:$B$5, 2, FALSE)</f>
        <v>Anna Andreadi</v>
      </c>
      <c r="W5672" s="3" t="str">
        <f>IFERROR(VLOOKUP($B5672, 'Returns'!$A$2:$B$801, 2, FALSE), "No")</f>
        <v>No</v>
      </c>
    </row>
    <row r="5673" spans="1:23" x14ac:dyDescent="0.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VLOOKUP($M5673,People!$A$2:$B$5, 2, FALSE)</f>
        <v>Anna Andreadi</v>
      </c>
      <c r="W5673" s="3" t="str">
        <f>IFERROR(VLOOKUP($B5673, 'Returns'!$A$2:$B$801, 2, FALSE), "No")</f>
        <v>No</v>
      </c>
    </row>
    <row r="5674" spans="1:23" x14ac:dyDescent="0.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VLOOKUP($M5674,People!$A$2:$B$5, 2, FALSE)</f>
        <v>Kelly Williams</v>
      </c>
      <c r="W5674" s="3" t="str">
        <f>IFERROR(VLOOKUP($B5674, 'Returns'!$A$2:$B$801, 2, FALSE), "No")</f>
        <v>No</v>
      </c>
    </row>
    <row r="5675" spans="1:23" x14ac:dyDescent="0.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VLOOKUP($M5675,People!$A$2:$B$5, 2, FALSE)</f>
        <v>Kelly Williams</v>
      </c>
      <c r="W5675" s="3" t="str">
        <f>IFERROR(VLOOKUP($B5675, 'Returns'!$A$2:$B$801, 2, FALSE), "No")</f>
        <v>No</v>
      </c>
    </row>
    <row r="5676" spans="1:23" x14ac:dyDescent="0.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VLOOKUP($M5676,People!$A$2:$B$5, 2, FALSE)</f>
        <v>Anna Andreadi</v>
      </c>
      <c r="W5676" s="3" t="str">
        <f>IFERROR(VLOOKUP($B5676, 'Returns'!$A$2:$B$801, 2, FALSE), "No")</f>
        <v>No</v>
      </c>
    </row>
    <row r="5677" spans="1:23" x14ac:dyDescent="0.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VLOOKUP($M5677,People!$A$2:$B$5, 2, FALSE)</f>
        <v>Anna Andreadi</v>
      </c>
      <c r="W5677" s="3" t="str">
        <f>IFERROR(VLOOKUP($B5677, 'Returns'!$A$2:$B$801, 2, FALSE), "No")</f>
        <v>No</v>
      </c>
    </row>
    <row r="5678" spans="1:23" x14ac:dyDescent="0.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VLOOKUP($M5678,People!$A$2:$B$5, 2, FALSE)</f>
        <v>Anna Andreadi</v>
      </c>
      <c r="W5678" s="3" t="str">
        <f>IFERROR(VLOOKUP($B5678, 'Returns'!$A$2:$B$801, 2, FALSE), "No")</f>
        <v>No</v>
      </c>
    </row>
    <row r="5679" spans="1:23" x14ac:dyDescent="0.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VLOOKUP($M5679,People!$A$2:$B$5, 2, FALSE)</f>
        <v>Kelly Williams</v>
      </c>
      <c r="W5679" s="3" t="str">
        <f>IFERROR(VLOOKUP($B5679, 'Returns'!$A$2:$B$801, 2, FALSE), "No")</f>
        <v>No</v>
      </c>
    </row>
    <row r="5680" spans="1:23" x14ac:dyDescent="0.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VLOOKUP($M5680,People!$A$2:$B$5, 2, FALSE)</f>
        <v>Kelly Williams</v>
      </c>
      <c r="W5680" s="3" t="str">
        <f>IFERROR(VLOOKUP($B5680, 'Returns'!$A$2:$B$801, 2, FALSE), "No")</f>
        <v>No</v>
      </c>
    </row>
    <row r="5681" spans="1:23" x14ac:dyDescent="0.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VLOOKUP($M5681,People!$A$2:$B$5, 2, FALSE)</f>
        <v>Kelly Williams</v>
      </c>
      <c r="W5681" s="3" t="str">
        <f>IFERROR(VLOOKUP($B5681, 'Returns'!$A$2:$B$801, 2, FALSE), "No")</f>
        <v>No</v>
      </c>
    </row>
    <row r="5682" spans="1:23" x14ac:dyDescent="0.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VLOOKUP($M5682,People!$A$2:$B$5, 2, FALSE)</f>
        <v>Kelly Williams</v>
      </c>
      <c r="W5682" s="3" t="str">
        <f>IFERROR(VLOOKUP($B5682, 'Returns'!$A$2:$B$801, 2, FALSE), "No")</f>
        <v>No</v>
      </c>
    </row>
    <row r="5683" spans="1:23" x14ac:dyDescent="0.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VLOOKUP($M5683,People!$A$2:$B$5, 2, FALSE)</f>
        <v>Kelly Williams</v>
      </c>
      <c r="W5683" s="3" t="str">
        <f>IFERROR(VLOOKUP($B5683, 'Returns'!$A$2:$B$801, 2, FALSE), "No")</f>
        <v>No</v>
      </c>
    </row>
    <row r="5684" spans="1:23" x14ac:dyDescent="0.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VLOOKUP($M5684,People!$A$2:$B$5, 2, FALSE)</f>
        <v>Cassandra Brandow</v>
      </c>
      <c r="W5684" s="3" t="str">
        <f>IFERROR(VLOOKUP($B5684, 'Returns'!$A$2:$B$801, 2, FALSE), "No")</f>
        <v>No</v>
      </c>
    </row>
    <row r="5685" spans="1:23" x14ac:dyDescent="0.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VLOOKUP($M5685,People!$A$2:$B$5, 2, FALSE)</f>
        <v>Cassandra Brandow</v>
      </c>
      <c r="W5685" s="3" t="str">
        <f>IFERROR(VLOOKUP($B5685, 'Returns'!$A$2:$B$801, 2, FALSE), "No")</f>
        <v>No</v>
      </c>
    </row>
    <row r="5686" spans="1:23" x14ac:dyDescent="0.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VLOOKUP($M5686,People!$A$2:$B$5, 2, FALSE)</f>
        <v>Cassandra Brandow</v>
      </c>
      <c r="W5686" s="3" t="str">
        <f>IFERROR(VLOOKUP($B5686, 'Returns'!$A$2:$B$801, 2, FALSE), "No")</f>
        <v>No</v>
      </c>
    </row>
    <row r="5687" spans="1:23" x14ac:dyDescent="0.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VLOOKUP($M5687,People!$A$2:$B$5, 2, FALSE)</f>
        <v>Anna Andreadi</v>
      </c>
      <c r="W5687" s="3" t="str">
        <f>IFERROR(VLOOKUP($B5687, 'Returns'!$A$2:$B$801, 2, FALSE), "No")</f>
        <v>No</v>
      </c>
    </row>
    <row r="5688" spans="1:23" x14ac:dyDescent="0.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VLOOKUP($M5688,People!$A$2:$B$5, 2, FALSE)</f>
        <v>Cassandra Brandow</v>
      </c>
      <c r="W5688" s="3" t="str">
        <f>IFERROR(VLOOKUP($B5688, 'Returns'!$A$2:$B$801, 2, FALSE), "No")</f>
        <v>No</v>
      </c>
    </row>
    <row r="5689" spans="1:23" x14ac:dyDescent="0.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VLOOKUP($M5689,People!$A$2:$B$5, 2, FALSE)</f>
        <v>Cassandra Brandow</v>
      </c>
      <c r="W5689" s="3" t="str">
        <f>IFERROR(VLOOKUP($B5689, 'Returns'!$A$2:$B$801, 2, FALSE), "No")</f>
        <v>No</v>
      </c>
    </row>
    <row r="5690" spans="1:23" x14ac:dyDescent="0.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VLOOKUP($M5690,People!$A$2:$B$5, 2, FALSE)</f>
        <v>Cassandra Brandow</v>
      </c>
      <c r="W5690" s="3" t="str">
        <f>IFERROR(VLOOKUP($B5690, 'Returns'!$A$2:$B$801, 2, FALSE), "No")</f>
        <v>No</v>
      </c>
    </row>
    <row r="5691" spans="1:23" x14ac:dyDescent="0.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VLOOKUP($M5691,People!$A$2:$B$5, 2, FALSE)</f>
        <v>Kelly Williams</v>
      </c>
      <c r="W5691" s="3" t="str">
        <f>IFERROR(VLOOKUP($B5691, 'Returns'!$A$2:$B$801, 2, FALSE), "No")</f>
        <v>No</v>
      </c>
    </row>
    <row r="5692" spans="1:23" x14ac:dyDescent="0.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VLOOKUP($M5692,People!$A$2:$B$5, 2, FALSE)</f>
        <v>Chuck Magee</v>
      </c>
      <c r="W5692" s="3" t="str">
        <f>IFERROR(VLOOKUP($B5692, 'Returns'!$A$2:$B$801, 2, FALSE), "No")</f>
        <v>No</v>
      </c>
    </row>
    <row r="5693" spans="1:23" x14ac:dyDescent="0.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VLOOKUP($M5693,People!$A$2:$B$5, 2, FALSE)</f>
        <v>Chuck Magee</v>
      </c>
      <c r="W5693" s="3" t="str">
        <f>IFERROR(VLOOKUP($B5693, 'Returns'!$A$2:$B$801, 2, FALSE), "No")</f>
        <v>No</v>
      </c>
    </row>
    <row r="5694" spans="1:23" x14ac:dyDescent="0.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VLOOKUP($M5694,People!$A$2:$B$5, 2, FALSE)</f>
        <v>Chuck Magee</v>
      </c>
      <c r="W5694" s="3" t="str">
        <f>IFERROR(VLOOKUP($B5694, 'Returns'!$A$2:$B$801, 2, FALSE), "No")</f>
        <v>No</v>
      </c>
    </row>
    <row r="5695" spans="1:23" x14ac:dyDescent="0.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VLOOKUP($M5695,People!$A$2:$B$5, 2, FALSE)</f>
        <v>Chuck Magee</v>
      </c>
      <c r="W5695" s="3" t="str">
        <f>IFERROR(VLOOKUP($B5695, 'Returns'!$A$2:$B$801, 2, FALSE), "No")</f>
        <v>No</v>
      </c>
    </row>
    <row r="5696" spans="1:23" x14ac:dyDescent="0.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VLOOKUP($M5696,People!$A$2:$B$5, 2, FALSE)</f>
        <v>Chuck Magee</v>
      </c>
      <c r="W5696" s="3" t="str">
        <f>IFERROR(VLOOKUP($B5696, 'Returns'!$A$2:$B$801, 2, FALSE), "No")</f>
        <v>No</v>
      </c>
    </row>
    <row r="5697" spans="1:23" x14ac:dyDescent="0.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VLOOKUP($M5697,People!$A$2:$B$5, 2, FALSE)</f>
        <v>Anna Andreadi</v>
      </c>
      <c r="W5697" s="3" t="str">
        <f>IFERROR(VLOOKUP($B5697, 'Returns'!$A$2:$B$801, 2, FALSE), "No")</f>
        <v>No</v>
      </c>
    </row>
    <row r="5698" spans="1:23" x14ac:dyDescent="0.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VLOOKUP($M5698,People!$A$2:$B$5, 2, FALSE)</f>
        <v>Kelly Williams</v>
      </c>
      <c r="W5698" s="3" t="str">
        <f>IFERROR(VLOOKUP($B5698, 'Returns'!$A$2:$B$801, 2, FALSE), "No")</f>
        <v>No</v>
      </c>
    </row>
    <row r="5699" spans="1:23" x14ac:dyDescent="0.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VLOOKUP($M5699,People!$A$2:$B$5, 2, FALSE)</f>
        <v>Kelly Williams</v>
      </c>
      <c r="W5699" s="3" t="str">
        <f>IFERROR(VLOOKUP($B5699, 'Returns'!$A$2:$B$801, 2, FALSE), "No")</f>
        <v>No</v>
      </c>
    </row>
    <row r="5700" spans="1:23" x14ac:dyDescent="0.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VLOOKUP($M5700,People!$A$2:$B$5, 2, FALSE)</f>
        <v>Kelly Williams</v>
      </c>
      <c r="W5700" s="3" t="str">
        <f>IFERROR(VLOOKUP($B5700, 'Returns'!$A$2:$B$801, 2, FALSE), "No")</f>
        <v>No</v>
      </c>
    </row>
    <row r="5701" spans="1:23" x14ac:dyDescent="0.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VLOOKUP($M5701,People!$A$2:$B$5, 2, FALSE)</f>
        <v>Anna Andreadi</v>
      </c>
      <c r="W5701" s="3" t="str">
        <f>IFERROR(VLOOKUP($B5701, 'Returns'!$A$2:$B$801, 2, FALSE), "No")</f>
        <v>No</v>
      </c>
    </row>
    <row r="5702" spans="1:23" x14ac:dyDescent="0.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VLOOKUP($M5702,People!$A$2:$B$5, 2, FALSE)</f>
        <v>Chuck Magee</v>
      </c>
      <c r="W5702" s="3" t="str">
        <f>IFERROR(VLOOKUP($B5702, 'Returns'!$A$2:$B$801, 2, FALSE), "No")</f>
        <v>No</v>
      </c>
    </row>
    <row r="5703" spans="1:23" x14ac:dyDescent="0.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VLOOKUP($M5703,People!$A$2:$B$5, 2, FALSE)</f>
        <v>Chuck Magee</v>
      </c>
      <c r="W5703" s="3" t="str">
        <f>IFERROR(VLOOKUP($B5703, 'Returns'!$A$2:$B$801, 2, FALSE), "No")</f>
        <v>No</v>
      </c>
    </row>
    <row r="5704" spans="1:23" x14ac:dyDescent="0.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VLOOKUP($M5704,People!$A$2:$B$5, 2, FALSE)</f>
        <v>Chuck Magee</v>
      </c>
      <c r="W5704" s="3" t="str">
        <f>IFERROR(VLOOKUP($B5704, 'Returns'!$A$2:$B$801, 2, FALSE), "No")</f>
        <v>No</v>
      </c>
    </row>
    <row r="5705" spans="1:23" x14ac:dyDescent="0.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VLOOKUP($M5705,People!$A$2:$B$5, 2, FALSE)</f>
        <v>Chuck Magee</v>
      </c>
      <c r="W5705" s="3" t="str">
        <f>IFERROR(VLOOKUP($B5705, 'Returns'!$A$2:$B$801, 2, FALSE), "No")</f>
        <v>No</v>
      </c>
    </row>
    <row r="5706" spans="1:23" x14ac:dyDescent="0.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VLOOKUP($M5706,People!$A$2:$B$5, 2, FALSE)</f>
        <v>Chuck Magee</v>
      </c>
      <c r="W5706" s="3" t="str">
        <f>IFERROR(VLOOKUP($B5706, 'Returns'!$A$2:$B$801, 2, FALSE), "No")</f>
        <v>No</v>
      </c>
    </row>
    <row r="5707" spans="1:23" x14ac:dyDescent="0.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VLOOKUP($M5707,People!$A$2:$B$5, 2, FALSE)</f>
        <v>Chuck Magee</v>
      </c>
      <c r="W5707" s="3" t="str">
        <f>IFERROR(VLOOKUP($B5707, 'Returns'!$A$2:$B$801, 2, FALSE), "No")</f>
        <v>No</v>
      </c>
    </row>
    <row r="5708" spans="1:23" x14ac:dyDescent="0.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VLOOKUP($M5708,People!$A$2:$B$5, 2, FALSE)</f>
        <v>Chuck Magee</v>
      </c>
      <c r="W5708" s="3" t="str">
        <f>IFERROR(VLOOKUP($B5708, 'Returns'!$A$2:$B$801, 2, FALSE), "No")</f>
        <v>No</v>
      </c>
    </row>
    <row r="5709" spans="1:23" x14ac:dyDescent="0.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VLOOKUP($M5709,People!$A$2:$B$5, 2, FALSE)</f>
        <v>Chuck Magee</v>
      </c>
      <c r="W5709" s="3" t="str">
        <f>IFERROR(VLOOKUP($B5709, 'Returns'!$A$2:$B$801, 2, FALSE), "No")</f>
        <v>Yes</v>
      </c>
    </row>
    <row r="5710" spans="1:23" x14ac:dyDescent="0.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VLOOKUP($M5710,People!$A$2:$B$5, 2, FALSE)</f>
        <v>Chuck Magee</v>
      </c>
      <c r="W5710" s="3" t="str">
        <f>IFERROR(VLOOKUP($B5710, 'Returns'!$A$2:$B$801, 2, FALSE), "No")</f>
        <v>Yes</v>
      </c>
    </row>
    <row r="5711" spans="1:23" x14ac:dyDescent="0.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VLOOKUP($M5711,People!$A$2:$B$5, 2, FALSE)</f>
        <v>Chuck Magee</v>
      </c>
      <c r="W5711" s="3" t="str">
        <f>IFERROR(VLOOKUP($B5711, 'Returns'!$A$2:$B$801, 2, FALSE), "No")</f>
        <v>Yes</v>
      </c>
    </row>
    <row r="5712" spans="1:23" x14ac:dyDescent="0.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VLOOKUP($M5712,People!$A$2:$B$5, 2, FALSE)</f>
        <v>Chuck Magee</v>
      </c>
      <c r="W5712" s="3" t="str">
        <f>IFERROR(VLOOKUP($B5712, 'Returns'!$A$2:$B$801, 2, FALSE), "No")</f>
        <v>Yes</v>
      </c>
    </row>
    <row r="5713" spans="1:23" x14ac:dyDescent="0.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VLOOKUP($M5713,People!$A$2:$B$5, 2, FALSE)</f>
        <v>Chuck Magee</v>
      </c>
      <c r="W5713" s="3" t="str">
        <f>IFERROR(VLOOKUP($B5713, 'Returns'!$A$2:$B$801, 2, FALSE), "No")</f>
        <v>Yes</v>
      </c>
    </row>
    <row r="5714" spans="1:23" x14ac:dyDescent="0.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VLOOKUP($M5714,People!$A$2:$B$5, 2, FALSE)</f>
        <v>Kelly Williams</v>
      </c>
      <c r="W5714" s="3" t="str">
        <f>IFERROR(VLOOKUP($B5714, 'Returns'!$A$2:$B$801, 2, FALSE), "No")</f>
        <v>No</v>
      </c>
    </row>
    <row r="5715" spans="1:23" x14ac:dyDescent="0.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VLOOKUP($M5715,People!$A$2:$B$5, 2, FALSE)</f>
        <v>Chuck Magee</v>
      </c>
      <c r="W5715" s="3" t="str">
        <f>IFERROR(VLOOKUP($B5715, 'Returns'!$A$2:$B$801, 2, FALSE), "No")</f>
        <v>No</v>
      </c>
    </row>
    <row r="5716" spans="1:23" x14ac:dyDescent="0.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VLOOKUP($M5716,People!$A$2:$B$5, 2, FALSE)</f>
        <v>Cassandra Brandow</v>
      </c>
      <c r="W5716" s="3" t="str">
        <f>IFERROR(VLOOKUP($B5716, 'Returns'!$A$2:$B$801, 2, FALSE), "No")</f>
        <v>No</v>
      </c>
    </row>
    <row r="5717" spans="1:23" x14ac:dyDescent="0.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VLOOKUP($M5717,People!$A$2:$B$5, 2, FALSE)</f>
        <v>Kelly Williams</v>
      </c>
      <c r="W5717" s="3" t="str">
        <f>IFERROR(VLOOKUP($B5717, 'Returns'!$A$2:$B$801, 2, FALSE), "No")</f>
        <v>No</v>
      </c>
    </row>
    <row r="5718" spans="1:23" x14ac:dyDescent="0.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VLOOKUP($M5718,People!$A$2:$B$5, 2, FALSE)</f>
        <v>Kelly Williams</v>
      </c>
      <c r="W5718" s="3" t="str">
        <f>IFERROR(VLOOKUP($B5718, 'Returns'!$A$2:$B$801, 2, FALSE), "No")</f>
        <v>No</v>
      </c>
    </row>
    <row r="5719" spans="1:23" x14ac:dyDescent="0.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VLOOKUP($M5719,People!$A$2:$B$5, 2, FALSE)</f>
        <v>Kelly Williams</v>
      </c>
      <c r="W5719" s="3" t="str">
        <f>IFERROR(VLOOKUP($B5719, 'Returns'!$A$2:$B$801, 2, FALSE), "No")</f>
        <v>No</v>
      </c>
    </row>
    <row r="5720" spans="1:23" x14ac:dyDescent="0.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VLOOKUP($M5720,People!$A$2:$B$5, 2, FALSE)</f>
        <v>Kelly Williams</v>
      </c>
      <c r="W5720" s="3" t="str">
        <f>IFERROR(VLOOKUP($B5720, 'Returns'!$A$2:$B$801, 2, FALSE), "No")</f>
        <v>No</v>
      </c>
    </row>
    <row r="5721" spans="1:23" x14ac:dyDescent="0.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VLOOKUP($M5721,People!$A$2:$B$5, 2, FALSE)</f>
        <v>Kelly Williams</v>
      </c>
      <c r="W5721" s="3" t="str">
        <f>IFERROR(VLOOKUP($B5721, 'Returns'!$A$2:$B$801, 2, FALSE), "No")</f>
        <v>No</v>
      </c>
    </row>
    <row r="5722" spans="1:23" x14ac:dyDescent="0.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VLOOKUP($M5722,People!$A$2:$B$5, 2, FALSE)</f>
        <v>Anna Andreadi</v>
      </c>
      <c r="W5722" s="3" t="str">
        <f>IFERROR(VLOOKUP($B5722, 'Returns'!$A$2:$B$801, 2, FALSE), "No")</f>
        <v>Yes</v>
      </c>
    </row>
    <row r="5723" spans="1:23" x14ac:dyDescent="0.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VLOOKUP($M5723,People!$A$2:$B$5, 2, FALSE)</f>
        <v>Anna Andreadi</v>
      </c>
      <c r="W5723" s="3" t="str">
        <f>IFERROR(VLOOKUP($B5723, 'Returns'!$A$2:$B$801, 2, FALSE), "No")</f>
        <v>Yes</v>
      </c>
    </row>
    <row r="5724" spans="1:23" x14ac:dyDescent="0.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VLOOKUP($M5724,People!$A$2:$B$5, 2, FALSE)</f>
        <v>Anna Andreadi</v>
      </c>
      <c r="W5724" s="3" t="str">
        <f>IFERROR(VLOOKUP($B5724, 'Returns'!$A$2:$B$801, 2, FALSE), "No")</f>
        <v>Yes</v>
      </c>
    </row>
    <row r="5725" spans="1:23" x14ac:dyDescent="0.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VLOOKUP($M5725,People!$A$2:$B$5, 2, FALSE)</f>
        <v>Anna Andreadi</v>
      </c>
      <c r="W5725" s="3" t="str">
        <f>IFERROR(VLOOKUP($B5725, 'Returns'!$A$2:$B$801, 2, FALSE), "No")</f>
        <v>No</v>
      </c>
    </row>
    <row r="5726" spans="1:23" x14ac:dyDescent="0.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VLOOKUP($M5726,People!$A$2:$B$5, 2, FALSE)</f>
        <v>Kelly Williams</v>
      </c>
      <c r="W5726" s="3" t="str">
        <f>IFERROR(VLOOKUP($B5726, 'Returns'!$A$2:$B$801, 2, FALSE), "No")</f>
        <v>No</v>
      </c>
    </row>
    <row r="5727" spans="1:23" x14ac:dyDescent="0.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VLOOKUP($M5727,People!$A$2:$B$5, 2, FALSE)</f>
        <v>Chuck Magee</v>
      </c>
      <c r="W5727" s="3" t="str">
        <f>IFERROR(VLOOKUP($B5727, 'Returns'!$A$2:$B$801, 2, FALSE), "No")</f>
        <v>No</v>
      </c>
    </row>
    <row r="5728" spans="1:23" x14ac:dyDescent="0.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VLOOKUP($M5728,People!$A$2:$B$5, 2, FALSE)</f>
        <v>Kelly Williams</v>
      </c>
      <c r="W5728" s="3" t="str">
        <f>IFERROR(VLOOKUP($B5728, 'Returns'!$A$2:$B$801, 2, FALSE), "No")</f>
        <v>No</v>
      </c>
    </row>
    <row r="5729" spans="1:23" x14ac:dyDescent="0.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VLOOKUP($M5729,People!$A$2:$B$5, 2, FALSE)</f>
        <v>Kelly Williams</v>
      </c>
      <c r="W5729" s="3" t="str">
        <f>IFERROR(VLOOKUP($B5729, 'Returns'!$A$2:$B$801, 2, FALSE), "No")</f>
        <v>No</v>
      </c>
    </row>
    <row r="5730" spans="1:23" x14ac:dyDescent="0.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VLOOKUP($M5730,People!$A$2:$B$5, 2, FALSE)</f>
        <v>Kelly Williams</v>
      </c>
      <c r="W5730" s="3" t="str">
        <f>IFERROR(VLOOKUP($B5730, 'Returns'!$A$2:$B$801, 2, FALSE), "No")</f>
        <v>No</v>
      </c>
    </row>
    <row r="5731" spans="1:23" x14ac:dyDescent="0.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VLOOKUP($M5731,People!$A$2:$B$5, 2, FALSE)</f>
        <v>Kelly Williams</v>
      </c>
      <c r="W5731" s="3" t="str">
        <f>IFERROR(VLOOKUP($B5731, 'Returns'!$A$2:$B$801, 2, FALSE), "No")</f>
        <v>No</v>
      </c>
    </row>
    <row r="5732" spans="1:23" x14ac:dyDescent="0.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VLOOKUP($M5732,People!$A$2:$B$5, 2, FALSE)</f>
        <v>Kelly Williams</v>
      </c>
      <c r="W5732" s="3" t="str">
        <f>IFERROR(VLOOKUP($B5732, 'Returns'!$A$2:$B$801, 2, FALSE), "No")</f>
        <v>No</v>
      </c>
    </row>
    <row r="5733" spans="1:23" x14ac:dyDescent="0.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VLOOKUP($M5733,People!$A$2:$B$5, 2, FALSE)</f>
        <v>Kelly Williams</v>
      </c>
      <c r="W5733" s="3" t="str">
        <f>IFERROR(VLOOKUP($B5733, 'Returns'!$A$2:$B$801, 2, FALSE), "No")</f>
        <v>No</v>
      </c>
    </row>
    <row r="5734" spans="1:23" x14ac:dyDescent="0.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VLOOKUP($M5734,People!$A$2:$B$5, 2, FALSE)</f>
        <v>Chuck Magee</v>
      </c>
      <c r="W5734" s="3" t="str">
        <f>IFERROR(VLOOKUP($B5734, 'Returns'!$A$2:$B$801, 2, FALSE), "No")</f>
        <v>No</v>
      </c>
    </row>
    <row r="5735" spans="1:23" x14ac:dyDescent="0.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VLOOKUP($M5735,People!$A$2:$B$5, 2, FALSE)</f>
        <v>Chuck Magee</v>
      </c>
      <c r="W5735" s="3" t="str">
        <f>IFERROR(VLOOKUP($B5735, 'Returns'!$A$2:$B$801, 2, FALSE), "No")</f>
        <v>No</v>
      </c>
    </row>
    <row r="5736" spans="1:23" x14ac:dyDescent="0.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VLOOKUP($M5736,People!$A$2:$B$5, 2, FALSE)</f>
        <v>Chuck Magee</v>
      </c>
      <c r="W5736" s="3" t="str">
        <f>IFERROR(VLOOKUP($B5736, 'Returns'!$A$2:$B$801, 2, FALSE), "No")</f>
        <v>No</v>
      </c>
    </row>
    <row r="5737" spans="1:23" x14ac:dyDescent="0.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VLOOKUP($M5737,People!$A$2:$B$5, 2, FALSE)</f>
        <v>Chuck Magee</v>
      </c>
      <c r="W5737" s="3" t="str">
        <f>IFERROR(VLOOKUP($B5737, 'Returns'!$A$2:$B$801, 2, FALSE), "No")</f>
        <v>No</v>
      </c>
    </row>
    <row r="5738" spans="1:23" x14ac:dyDescent="0.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VLOOKUP($M5738,People!$A$2:$B$5, 2, FALSE)</f>
        <v>Anna Andreadi</v>
      </c>
      <c r="W5738" s="3" t="str">
        <f>IFERROR(VLOOKUP($B5738, 'Returns'!$A$2:$B$801, 2, FALSE), "No")</f>
        <v>Yes</v>
      </c>
    </row>
    <row r="5739" spans="1:23" x14ac:dyDescent="0.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VLOOKUP($M5739,People!$A$2:$B$5, 2, FALSE)</f>
        <v>Anna Andreadi</v>
      </c>
      <c r="W5739" s="3" t="str">
        <f>IFERROR(VLOOKUP($B5739, 'Returns'!$A$2:$B$801, 2, FALSE), "No")</f>
        <v>Yes</v>
      </c>
    </row>
    <row r="5740" spans="1:23" x14ac:dyDescent="0.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VLOOKUP($M5740,People!$A$2:$B$5, 2, FALSE)</f>
        <v>Anna Andreadi</v>
      </c>
      <c r="W5740" s="3" t="str">
        <f>IFERROR(VLOOKUP($B5740, 'Returns'!$A$2:$B$801, 2, FALSE), "No")</f>
        <v>No</v>
      </c>
    </row>
    <row r="5741" spans="1:23" x14ac:dyDescent="0.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VLOOKUP($M5741,People!$A$2:$B$5, 2, FALSE)</f>
        <v>Anna Andreadi</v>
      </c>
      <c r="W5741" s="3" t="str">
        <f>IFERROR(VLOOKUP($B5741, 'Returns'!$A$2:$B$801, 2, FALSE), "No")</f>
        <v>Yes</v>
      </c>
    </row>
    <row r="5742" spans="1:23" x14ac:dyDescent="0.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VLOOKUP($M5742,People!$A$2:$B$5, 2, FALSE)</f>
        <v>Anna Andreadi</v>
      </c>
      <c r="W5742" s="3" t="str">
        <f>IFERROR(VLOOKUP($B5742, 'Returns'!$A$2:$B$801, 2, FALSE), "No")</f>
        <v>Yes</v>
      </c>
    </row>
    <row r="5743" spans="1:23" x14ac:dyDescent="0.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VLOOKUP($M5743,People!$A$2:$B$5, 2, FALSE)</f>
        <v>Anna Andreadi</v>
      </c>
      <c r="W5743" s="3" t="str">
        <f>IFERROR(VLOOKUP($B5743, 'Returns'!$A$2:$B$801, 2, FALSE), "No")</f>
        <v>Yes</v>
      </c>
    </row>
    <row r="5744" spans="1:23" x14ac:dyDescent="0.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VLOOKUP($M5744,People!$A$2:$B$5, 2, FALSE)</f>
        <v>Anna Andreadi</v>
      </c>
      <c r="W5744" s="3" t="str">
        <f>IFERROR(VLOOKUP($B5744, 'Returns'!$A$2:$B$801, 2, FALSE), "No")</f>
        <v>Yes</v>
      </c>
    </row>
    <row r="5745" spans="1:23" x14ac:dyDescent="0.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VLOOKUP($M5745,People!$A$2:$B$5, 2, FALSE)</f>
        <v>Anna Andreadi</v>
      </c>
      <c r="W5745" s="3" t="str">
        <f>IFERROR(VLOOKUP($B5745, 'Returns'!$A$2:$B$801, 2, FALSE), "No")</f>
        <v>Yes</v>
      </c>
    </row>
    <row r="5746" spans="1:23" x14ac:dyDescent="0.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VLOOKUP($M5746,People!$A$2:$B$5, 2, FALSE)</f>
        <v>Anna Andreadi</v>
      </c>
      <c r="W5746" s="3" t="str">
        <f>IFERROR(VLOOKUP($B5746, 'Returns'!$A$2:$B$801, 2, FALSE), "No")</f>
        <v>Yes</v>
      </c>
    </row>
    <row r="5747" spans="1:23" x14ac:dyDescent="0.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VLOOKUP($M5747,People!$A$2:$B$5, 2, FALSE)</f>
        <v>Anna Andreadi</v>
      </c>
      <c r="W5747" s="3" t="str">
        <f>IFERROR(VLOOKUP($B5747, 'Returns'!$A$2:$B$801, 2, FALSE), "No")</f>
        <v>Yes</v>
      </c>
    </row>
    <row r="5748" spans="1:23" x14ac:dyDescent="0.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VLOOKUP($M5748,People!$A$2:$B$5, 2, FALSE)</f>
        <v>Cassandra Brandow</v>
      </c>
      <c r="W5748" s="3" t="str">
        <f>IFERROR(VLOOKUP($B5748, 'Returns'!$A$2:$B$801, 2, FALSE), "No")</f>
        <v>No</v>
      </c>
    </row>
    <row r="5749" spans="1:23" x14ac:dyDescent="0.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VLOOKUP($M5749,People!$A$2:$B$5, 2, FALSE)</f>
        <v>Cassandra Brandow</v>
      </c>
      <c r="W5749" s="3" t="str">
        <f>IFERROR(VLOOKUP($B5749, 'Returns'!$A$2:$B$801, 2, FALSE), "No")</f>
        <v>No</v>
      </c>
    </row>
    <row r="5750" spans="1:23" x14ac:dyDescent="0.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VLOOKUP($M5750,People!$A$2:$B$5, 2, FALSE)</f>
        <v>Cassandra Brandow</v>
      </c>
      <c r="W5750" s="3" t="str">
        <f>IFERROR(VLOOKUP($B5750, 'Returns'!$A$2:$B$801, 2, FALSE), "No")</f>
        <v>No</v>
      </c>
    </row>
    <row r="5751" spans="1:23" x14ac:dyDescent="0.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VLOOKUP($M5751,People!$A$2:$B$5, 2, FALSE)</f>
        <v>Chuck Magee</v>
      </c>
      <c r="W5751" s="3" t="str">
        <f>IFERROR(VLOOKUP($B5751, 'Returns'!$A$2:$B$801, 2, FALSE), "No")</f>
        <v>No</v>
      </c>
    </row>
    <row r="5752" spans="1:23" x14ac:dyDescent="0.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VLOOKUP($M5752,People!$A$2:$B$5, 2, FALSE)</f>
        <v>Kelly Williams</v>
      </c>
      <c r="W5752" s="3" t="str">
        <f>IFERROR(VLOOKUP($B5752, 'Returns'!$A$2:$B$801, 2, FALSE), "No")</f>
        <v>No</v>
      </c>
    </row>
    <row r="5753" spans="1:23" x14ac:dyDescent="0.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VLOOKUP($M5753,People!$A$2:$B$5, 2, FALSE)</f>
        <v>Anna Andreadi</v>
      </c>
      <c r="W5753" s="3" t="str">
        <f>IFERROR(VLOOKUP($B5753, 'Returns'!$A$2:$B$801, 2, FALSE), "No")</f>
        <v>No</v>
      </c>
    </row>
    <row r="5754" spans="1:23" x14ac:dyDescent="0.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VLOOKUP($M5754,People!$A$2:$B$5, 2, FALSE)</f>
        <v>Anna Andreadi</v>
      </c>
      <c r="W5754" s="3" t="str">
        <f>IFERROR(VLOOKUP($B5754, 'Returns'!$A$2:$B$801, 2, FALSE), "No")</f>
        <v>No</v>
      </c>
    </row>
    <row r="5755" spans="1:23" x14ac:dyDescent="0.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VLOOKUP($M5755,People!$A$2:$B$5, 2, FALSE)</f>
        <v>Cassandra Brandow</v>
      </c>
      <c r="W5755" s="3" t="str">
        <f>IFERROR(VLOOKUP($B5755, 'Returns'!$A$2:$B$801, 2, FALSE), "No")</f>
        <v>No</v>
      </c>
    </row>
    <row r="5756" spans="1:23" x14ac:dyDescent="0.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VLOOKUP($M5756,People!$A$2:$B$5, 2, FALSE)</f>
        <v>Cassandra Brandow</v>
      </c>
      <c r="W5756" s="3" t="str">
        <f>IFERROR(VLOOKUP($B5756, 'Returns'!$A$2:$B$801, 2, FALSE), "No")</f>
        <v>No</v>
      </c>
    </row>
    <row r="5757" spans="1:23" x14ac:dyDescent="0.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VLOOKUP($M5757,People!$A$2:$B$5, 2, FALSE)</f>
        <v>Kelly Williams</v>
      </c>
      <c r="W5757" s="3" t="str">
        <f>IFERROR(VLOOKUP($B5757, 'Returns'!$A$2:$B$801, 2, FALSE), "No")</f>
        <v>No</v>
      </c>
    </row>
    <row r="5758" spans="1:23" x14ac:dyDescent="0.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VLOOKUP($M5758,People!$A$2:$B$5, 2, FALSE)</f>
        <v>Kelly Williams</v>
      </c>
      <c r="W5758" s="3" t="str">
        <f>IFERROR(VLOOKUP($B5758, 'Returns'!$A$2:$B$801, 2, FALSE), "No")</f>
        <v>No</v>
      </c>
    </row>
    <row r="5759" spans="1:23" x14ac:dyDescent="0.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VLOOKUP($M5759,People!$A$2:$B$5, 2, FALSE)</f>
        <v>Cassandra Brandow</v>
      </c>
      <c r="W5759" s="3" t="str">
        <f>IFERROR(VLOOKUP($B5759, 'Returns'!$A$2:$B$801, 2, FALSE), "No")</f>
        <v>No</v>
      </c>
    </row>
    <row r="5760" spans="1:23" x14ac:dyDescent="0.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VLOOKUP($M5760,People!$A$2:$B$5, 2, FALSE)</f>
        <v>Cassandra Brandow</v>
      </c>
      <c r="W5760" s="3" t="str">
        <f>IFERROR(VLOOKUP($B5760, 'Returns'!$A$2:$B$801, 2, FALSE), "No")</f>
        <v>No</v>
      </c>
    </row>
    <row r="5761" spans="1:23" x14ac:dyDescent="0.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VLOOKUP($M5761,People!$A$2:$B$5, 2, FALSE)</f>
        <v>Anna Andreadi</v>
      </c>
      <c r="W5761" s="3" t="str">
        <f>IFERROR(VLOOKUP($B5761, 'Returns'!$A$2:$B$801, 2, FALSE), "No")</f>
        <v>Yes</v>
      </c>
    </row>
    <row r="5762" spans="1:23" x14ac:dyDescent="0.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VLOOKUP($M5762,People!$A$2:$B$5, 2, FALSE)</f>
        <v>Anna Andreadi</v>
      </c>
      <c r="W5762" s="3" t="str">
        <f>IFERROR(VLOOKUP($B5762, 'Returns'!$A$2:$B$801, 2, FALSE), "No")</f>
        <v>Yes</v>
      </c>
    </row>
    <row r="5763" spans="1:23" x14ac:dyDescent="0.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VLOOKUP($M5763,People!$A$2:$B$5, 2, FALSE)</f>
        <v>Anna Andreadi</v>
      </c>
      <c r="W5763" s="3" t="str">
        <f>IFERROR(VLOOKUP($B5763, 'Returns'!$A$2:$B$801, 2, FALSE), "No")</f>
        <v>No</v>
      </c>
    </row>
    <row r="5764" spans="1:23" x14ac:dyDescent="0.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VLOOKUP($M5764,People!$A$2:$B$5, 2, FALSE)</f>
        <v>Anna Andreadi</v>
      </c>
      <c r="W5764" s="3" t="str">
        <f>IFERROR(VLOOKUP($B5764, 'Returns'!$A$2:$B$801, 2, FALSE), "No")</f>
        <v>No</v>
      </c>
    </row>
    <row r="5765" spans="1:23" x14ac:dyDescent="0.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VLOOKUP($M5765,People!$A$2:$B$5, 2, FALSE)</f>
        <v>Chuck Magee</v>
      </c>
      <c r="W5765" s="3" t="str">
        <f>IFERROR(VLOOKUP($B5765, 'Returns'!$A$2:$B$801, 2, FALSE), "No")</f>
        <v>No</v>
      </c>
    </row>
    <row r="5766" spans="1:23" x14ac:dyDescent="0.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VLOOKUP($M5766,People!$A$2:$B$5, 2, FALSE)</f>
        <v>Anna Andreadi</v>
      </c>
      <c r="W5766" s="3" t="str">
        <f>IFERROR(VLOOKUP($B5766, 'Returns'!$A$2:$B$801, 2, FALSE), "No")</f>
        <v>No</v>
      </c>
    </row>
    <row r="5767" spans="1:23" x14ac:dyDescent="0.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VLOOKUP($M5767,People!$A$2:$B$5, 2, FALSE)</f>
        <v>Anna Andreadi</v>
      </c>
      <c r="W5767" s="3" t="str">
        <f>IFERROR(VLOOKUP($B5767, 'Returns'!$A$2:$B$801, 2, FALSE), "No")</f>
        <v>No</v>
      </c>
    </row>
    <row r="5768" spans="1:23" x14ac:dyDescent="0.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VLOOKUP($M5768,People!$A$2:$B$5, 2, FALSE)</f>
        <v>Kelly Williams</v>
      </c>
      <c r="W5768" s="3" t="str">
        <f>IFERROR(VLOOKUP($B5768, 'Returns'!$A$2:$B$801, 2, FALSE), "No")</f>
        <v>No</v>
      </c>
    </row>
    <row r="5769" spans="1:23" x14ac:dyDescent="0.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VLOOKUP($M5769,People!$A$2:$B$5, 2, FALSE)</f>
        <v>Kelly Williams</v>
      </c>
      <c r="W5769" s="3" t="str">
        <f>IFERROR(VLOOKUP($B5769, 'Returns'!$A$2:$B$801, 2, FALSE), "No")</f>
        <v>No</v>
      </c>
    </row>
    <row r="5770" spans="1:23" x14ac:dyDescent="0.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VLOOKUP($M5770,People!$A$2:$B$5, 2, FALSE)</f>
        <v>Chuck Magee</v>
      </c>
      <c r="W5770" s="3" t="str">
        <f>IFERROR(VLOOKUP($B5770, 'Returns'!$A$2:$B$801, 2, FALSE), "No")</f>
        <v>No</v>
      </c>
    </row>
    <row r="5771" spans="1:23" x14ac:dyDescent="0.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VLOOKUP($M5771,People!$A$2:$B$5, 2, FALSE)</f>
        <v>Chuck Magee</v>
      </c>
      <c r="W5771" s="3" t="str">
        <f>IFERROR(VLOOKUP($B5771, 'Returns'!$A$2:$B$801, 2, FALSE), "No")</f>
        <v>No</v>
      </c>
    </row>
    <row r="5772" spans="1:23" x14ac:dyDescent="0.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VLOOKUP($M5772,People!$A$2:$B$5, 2, FALSE)</f>
        <v>Anna Andreadi</v>
      </c>
      <c r="W5772" s="3" t="str">
        <f>IFERROR(VLOOKUP($B5772, 'Returns'!$A$2:$B$801, 2, FALSE), "No")</f>
        <v>No</v>
      </c>
    </row>
    <row r="5773" spans="1:23" x14ac:dyDescent="0.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VLOOKUP($M5773,People!$A$2:$B$5, 2, FALSE)</f>
        <v>Anna Andreadi</v>
      </c>
      <c r="W5773" s="3" t="str">
        <f>IFERROR(VLOOKUP($B5773, 'Returns'!$A$2:$B$801, 2, FALSE), "No")</f>
        <v>No</v>
      </c>
    </row>
    <row r="5774" spans="1:23" x14ac:dyDescent="0.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VLOOKUP($M5774,People!$A$2:$B$5, 2, FALSE)</f>
        <v>Kelly Williams</v>
      </c>
      <c r="W5774" s="3" t="str">
        <f>IFERROR(VLOOKUP($B5774, 'Returns'!$A$2:$B$801, 2, FALSE), "No")</f>
        <v>No</v>
      </c>
    </row>
    <row r="5775" spans="1:23" x14ac:dyDescent="0.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VLOOKUP($M5775,People!$A$2:$B$5, 2, FALSE)</f>
        <v>Kelly Williams</v>
      </c>
      <c r="W5775" s="3" t="str">
        <f>IFERROR(VLOOKUP($B5775, 'Returns'!$A$2:$B$801, 2, FALSE), "No")</f>
        <v>No</v>
      </c>
    </row>
    <row r="5776" spans="1:23" x14ac:dyDescent="0.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VLOOKUP($M5776,People!$A$2:$B$5, 2, FALSE)</f>
        <v>Anna Andreadi</v>
      </c>
      <c r="W5776" s="3" t="str">
        <f>IFERROR(VLOOKUP($B5776, 'Returns'!$A$2:$B$801, 2, FALSE), "No")</f>
        <v>Yes</v>
      </c>
    </row>
    <row r="5777" spans="1:23" x14ac:dyDescent="0.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VLOOKUP($M5777,People!$A$2:$B$5, 2, FALSE)</f>
        <v>Anna Andreadi</v>
      </c>
      <c r="W5777" s="3" t="str">
        <f>IFERROR(VLOOKUP($B5777, 'Returns'!$A$2:$B$801, 2, FALSE), "No")</f>
        <v>Yes</v>
      </c>
    </row>
    <row r="5778" spans="1:23" x14ac:dyDescent="0.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VLOOKUP($M5778,People!$A$2:$B$5, 2, FALSE)</f>
        <v>Chuck Magee</v>
      </c>
      <c r="W5778" s="3" t="str">
        <f>IFERROR(VLOOKUP($B5778, 'Returns'!$A$2:$B$801, 2, FALSE), "No")</f>
        <v>No</v>
      </c>
    </row>
    <row r="5779" spans="1:23" x14ac:dyDescent="0.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VLOOKUP($M5779,People!$A$2:$B$5, 2, FALSE)</f>
        <v>Anna Andreadi</v>
      </c>
      <c r="W5779" s="3" t="str">
        <f>IFERROR(VLOOKUP($B5779, 'Returns'!$A$2:$B$801, 2, FALSE), "No")</f>
        <v>No</v>
      </c>
    </row>
    <row r="5780" spans="1:23" x14ac:dyDescent="0.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VLOOKUP($M5780,People!$A$2:$B$5, 2, FALSE)</f>
        <v>Anna Andreadi</v>
      </c>
      <c r="W5780" s="3" t="str">
        <f>IFERROR(VLOOKUP($B5780, 'Returns'!$A$2:$B$801, 2, FALSE), "No")</f>
        <v>Yes</v>
      </c>
    </row>
    <row r="5781" spans="1:23" x14ac:dyDescent="0.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VLOOKUP($M5781,People!$A$2:$B$5, 2, FALSE)</f>
        <v>Anna Andreadi</v>
      </c>
      <c r="W5781" s="3" t="str">
        <f>IFERROR(VLOOKUP($B5781, 'Returns'!$A$2:$B$801, 2, FALSE), "No")</f>
        <v>Yes</v>
      </c>
    </row>
    <row r="5782" spans="1:23" x14ac:dyDescent="0.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VLOOKUP($M5782,People!$A$2:$B$5, 2, FALSE)</f>
        <v>Anna Andreadi</v>
      </c>
      <c r="W5782" s="3" t="str">
        <f>IFERROR(VLOOKUP($B5782, 'Returns'!$A$2:$B$801, 2, FALSE), "No")</f>
        <v>No</v>
      </c>
    </row>
    <row r="5783" spans="1:23" x14ac:dyDescent="0.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VLOOKUP($M5783,People!$A$2:$B$5, 2, FALSE)</f>
        <v>Anna Andreadi</v>
      </c>
      <c r="W5783" s="3" t="str">
        <f>IFERROR(VLOOKUP($B5783, 'Returns'!$A$2:$B$801, 2, FALSE), "No")</f>
        <v>No</v>
      </c>
    </row>
    <row r="5784" spans="1:23" x14ac:dyDescent="0.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VLOOKUP($M5784,People!$A$2:$B$5, 2, FALSE)</f>
        <v>Anna Andreadi</v>
      </c>
      <c r="W5784" s="3" t="str">
        <f>IFERROR(VLOOKUP($B5784, 'Returns'!$A$2:$B$801, 2, FALSE), "No")</f>
        <v>No</v>
      </c>
    </row>
    <row r="5785" spans="1:23" x14ac:dyDescent="0.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VLOOKUP($M5785,People!$A$2:$B$5, 2, FALSE)</f>
        <v>Anna Andreadi</v>
      </c>
      <c r="W5785" s="3" t="str">
        <f>IFERROR(VLOOKUP($B5785, 'Returns'!$A$2:$B$801, 2, FALSE), "No")</f>
        <v>No</v>
      </c>
    </row>
    <row r="5786" spans="1:23" x14ac:dyDescent="0.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VLOOKUP($M5786,People!$A$2:$B$5, 2, FALSE)</f>
        <v>Anna Andreadi</v>
      </c>
      <c r="W5786" s="3" t="str">
        <f>IFERROR(VLOOKUP($B5786, 'Returns'!$A$2:$B$801, 2, FALSE), "No")</f>
        <v>No</v>
      </c>
    </row>
    <row r="5787" spans="1:23" x14ac:dyDescent="0.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VLOOKUP($M5787,People!$A$2:$B$5, 2, FALSE)</f>
        <v>Anna Andreadi</v>
      </c>
      <c r="W5787" s="3" t="str">
        <f>IFERROR(VLOOKUP($B5787, 'Returns'!$A$2:$B$801, 2, FALSE), "No")</f>
        <v>No</v>
      </c>
    </row>
    <row r="5788" spans="1:23" x14ac:dyDescent="0.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VLOOKUP($M5788,People!$A$2:$B$5, 2, FALSE)</f>
        <v>Anna Andreadi</v>
      </c>
      <c r="W5788" s="3" t="str">
        <f>IFERROR(VLOOKUP($B5788, 'Returns'!$A$2:$B$801, 2, FALSE), "No")</f>
        <v>No</v>
      </c>
    </row>
    <row r="5789" spans="1:23" x14ac:dyDescent="0.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VLOOKUP($M5789,People!$A$2:$B$5, 2, FALSE)</f>
        <v>Anna Andreadi</v>
      </c>
      <c r="W5789" s="3" t="str">
        <f>IFERROR(VLOOKUP($B5789, 'Returns'!$A$2:$B$801, 2, FALSE), "No")</f>
        <v>No</v>
      </c>
    </row>
    <row r="5790" spans="1:23" x14ac:dyDescent="0.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VLOOKUP($M5790,People!$A$2:$B$5, 2, FALSE)</f>
        <v>Cassandra Brandow</v>
      </c>
      <c r="W5790" s="3" t="str">
        <f>IFERROR(VLOOKUP($B5790, 'Returns'!$A$2:$B$801, 2, FALSE), "No")</f>
        <v>No</v>
      </c>
    </row>
    <row r="5791" spans="1:23" x14ac:dyDescent="0.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VLOOKUP($M5791,People!$A$2:$B$5, 2, FALSE)</f>
        <v>Cassandra Brandow</v>
      </c>
      <c r="W5791" s="3" t="str">
        <f>IFERROR(VLOOKUP($B5791, 'Returns'!$A$2:$B$801, 2, FALSE), "No")</f>
        <v>No</v>
      </c>
    </row>
    <row r="5792" spans="1:23" x14ac:dyDescent="0.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VLOOKUP($M5792,People!$A$2:$B$5, 2, FALSE)</f>
        <v>Anna Andreadi</v>
      </c>
      <c r="W5792" s="3" t="str">
        <f>IFERROR(VLOOKUP($B5792, 'Returns'!$A$2:$B$801, 2, FALSE), "No")</f>
        <v>Yes</v>
      </c>
    </row>
    <row r="5793" spans="1:23" x14ac:dyDescent="0.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VLOOKUP($M5793,People!$A$2:$B$5, 2, FALSE)</f>
        <v>Anna Andreadi</v>
      </c>
      <c r="W5793" s="3" t="str">
        <f>IFERROR(VLOOKUP($B5793, 'Returns'!$A$2:$B$801, 2, FALSE), "No")</f>
        <v>Yes</v>
      </c>
    </row>
    <row r="5794" spans="1:23" x14ac:dyDescent="0.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VLOOKUP($M5794,People!$A$2:$B$5, 2, FALSE)</f>
        <v>Anna Andreadi</v>
      </c>
      <c r="W5794" s="3" t="str">
        <f>IFERROR(VLOOKUP($B5794, 'Returns'!$A$2:$B$801, 2, FALSE), "No")</f>
        <v>Yes</v>
      </c>
    </row>
    <row r="5795" spans="1:23" x14ac:dyDescent="0.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VLOOKUP($M5795,People!$A$2:$B$5, 2, FALSE)</f>
        <v>Anna Andreadi</v>
      </c>
      <c r="W5795" s="3" t="str">
        <f>IFERROR(VLOOKUP($B5795, 'Returns'!$A$2:$B$801, 2, FALSE), "No")</f>
        <v>Yes</v>
      </c>
    </row>
    <row r="5796" spans="1:23" x14ac:dyDescent="0.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VLOOKUP($M5796,People!$A$2:$B$5, 2, FALSE)</f>
        <v>Anna Andreadi</v>
      </c>
      <c r="W5796" s="3" t="str">
        <f>IFERROR(VLOOKUP($B5796, 'Returns'!$A$2:$B$801, 2, FALSE), "No")</f>
        <v>Yes</v>
      </c>
    </row>
    <row r="5797" spans="1:23" x14ac:dyDescent="0.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VLOOKUP($M5797,People!$A$2:$B$5, 2, FALSE)</f>
        <v>Chuck Magee</v>
      </c>
      <c r="W5797" s="3" t="str">
        <f>IFERROR(VLOOKUP($B5797, 'Returns'!$A$2:$B$801, 2, FALSE), "No")</f>
        <v>No</v>
      </c>
    </row>
    <row r="5798" spans="1:23" x14ac:dyDescent="0.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VLOOKUP($M5798,People!$A$2:$B$5, 2, FALSE)</f>
        <v>Chuck Magee</v>
      </c>
      <c r="W5798" s="3" t="str">
        <f>IFERROR(VLOOKUP($B5798, 'Returns'!$A$2:$B$801, 2, FALSE), "No")</f>
        <v>No</v>
      </c>
    </row>
    <row r="5799" spans="1:23" x14ac:dyDescent="0.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VLOOKUP($M5799,People!$A$2:$B$5, 2, FALSE)</f>
        <v>Chuck Magee</v>
      </c>
      <c r="W5799" s="3" t="str">
        <f>IFERROR(VLOOKUP($B5799, 'Returns'!$A$2:$B$801, 2, FALSE), "No")</f>
        <v>No</v>
      </c>
    </row>
    <row r="5800" spans="1:23" x14ac:dyDescent="0.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VLOOKUP($M5800,People!$A$2:$B$5, 2, FALSE)</f>
        <v>Chuck Magee</v>
      </c>
      <c r="W5800" s="3" t="str">
        <f>IFERROR(VLOOKUP($B5800, 'Returns'!$A$2:$B$801, 2, FALSE), "No")</f>
        <v>No</v>
      </c>
    </row>
    <row r="5801" spans="1:23" x14ac:dyDescent="0.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VLOOKUP($M5801,People!$A$2:$B$5, 2, FALSE)</f>
        <v>Kelly Williams</v>
      </c>
      <c r="W5801" s="3" t="str">
        <f>IFERROR(VLOOKUP($B5801, 'Returns'!$A$2:$B$801, 2, FALSE), "No")</f>
        <v>No</v>
      </c>
    </row>
    <row r="5802" spans="1:23" x14ac:dyDescent="0.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VLOOKUP($M5802,People!$A$2:$B$5, 2, FALSE)</f>
        <v>Kelly Williams</v>
      </c>
      <c r="W5802" s="3" t="str">
        <f>IFERROR(VLOOKUP($B5802, 'Returns'!$A$2:$B$801, 2, FALSE), "No")</f>
        <v>Yes</v>
      </c>
    </row>
    <row r="5803" spans="1:23" x14ac:dyDescent="0.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VLOOKUP($M5803,People!$A$2:$B$5, 2, FALSE)</f>
        <v>Kelly Williams</v>
      </c>
      <c r="W5803" s="3" t="str">
        <f>IFERROR(VLOOKUP($B5803, 'Returns'!$A$2:$B$801, 2, FALSE), "No")</f>
        <v>Yes</v>
      </c>
    </row>
    <row r="5804" spans="1:23" x14ac:dyDescent="0.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VLOOKUP($M5804,People!$A$2:$B$5, 2, FALSE)</f>
        <v>Anna Andreadi</v>
      </c>
      <c r="W5804" s="3" t="str">
        <f>IFERROR(VLOOKUP($B5804, 'Returns'!$A$2:$B$801, 2, FALSE), "No")</f>
        <v>No</v>
      </c>
    </row>
    <row r="5805" spans="1:23" x14ac:dyDescent="0.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VLOOKUP($M5805,People!$A$2:$B$5, 2, FALSE)</f>
        <v>Chuck Magee</v>
      </c>
      <c r="W5805" s="3" t="str">
        <f>IFERROR(VLOOKUP($B5805, 'Returns'!$A$2:$B$801, 2, FALSE), "No")</f>
        <v>No</v>
      </c>
    </row>
    <row r="5806" spans="1:23" x14ac:dyDescent="0.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VLOOKUP($M5806,People!$A$2:$B$5, 2, FALSE)</f>
        <v>Kelly Williams</v>
      </c>
      <c r="W5806" s="3" t="str">
        <f>IFERROR(VLOOKUP($B5806, 'Returns'!$A$2:$B$801, 2, FALSE), "No")</f>
        <v>No</v>
      </c>
    </row>
    <row r="5807" spans="1:23" x14ac:dyDescent="0.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VLOOKUP($M5807,People!$A$2:$B$5, 2, FALSE)</f>
        <v>Kelly Williams</v>
      </c>
      <c r="W5807" s="3" t="str">
        <f>IFERROR(VLOOKUP($B5807, 'Returns'!$A$2:$B$801, 2, FALSE), "No")</f>
        <v>No</v>
      </c>
    </row>
    <row r="5808" spans="1:23" x14ac:dyDescent="0.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VLOOKUP($M5808,People!$A$2:$B$5, 2, FALSE)</f>
        <v>Cassandra Brandow</v>
      </c>
      <c r="W5808" s="3" t="str">
        <f>IFERROR(VLOOKUP($B5808, 'Returns'!$A$2:$B$801, 2, FALSE), "No")</f>
        <v>No</v>
      </c>
    </row>
    <row r="5809" spans="1:23" x14ac:dyDescent="0.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VLOOKUP($M5809,People!$A$2:$B$5, 2, FALSE)</f>
        <v>Cassandra Brandow</v>
      </c>
      <c r="W5809" s="3" t="str">
        <f>IFERROR(VLOOKUP($B5809, 'Returns'!$A$2:$B$801, 2, FALSE), "No")</f>
        <v>No</v>
      </c>
    </row>
    <row r="5810" spans="1:23" x14ac:dyDescent="0.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VLOOKUP($M5810,People!$A$2:$B$5, 2, FALSE)</f>
        <v>Cassandra Brandow</v>
      </c>
      <c r="W5810" s="3" t="str">
        <f>IFERROR(VLOOKUP($B5810, 'Returns'!$A$2:$B$801, 2, FALSE), "No")</f>
        <v>No</v>
      </c>
    </row>
    <row r="5811" spans="1:23" x14ac:dyDescent="0.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VLOOKUP($M5811,People!$A$2:$B$5, 2, FALSE)</f>
        <v>Cassandra Brandow</v>
      </c>
      <c r="W5811" s="3" t="str">
        <f>IFERROR(VLOOKUP($B5811, 'Returns'!$A$2:$B$801, 2, FALSE), "No")</f>
        <v>No</v>
      </c>
    </row>
    <row r="5812" spans="1:23" x14ac:dyDescent="0.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VLOOKUP($M5812,People!$A$2:$B$5, 2, FALSE)</f>
        <v>Anna Andreadi</v>
      </c>
      <c r="W5812" s="3" t="str">
        <f>IFERROR(VLOOKUP($B5812, 'Returns'!$A$2:$B$801, 2, FALSE), "No")</f>
        <v>No</v>
      </c>
    </row>
    <row r="5813" spans="1:23" x14ac:dyDescent="0.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VLOOKUP($M5813,People!$A$2:$B$5, 2, FALSE)</f>
        <v>Anna Andreadi</v>
      </c>
      <c r="W5813" s="3" t="str">
        <f>IFERROR(VLOOKUP($B5813, 'Returns'!$A$2:$B$801, 2, FALSE), "No")</f>
        <v>No</v>
      </c>
    </row>
    <row r="5814" spans="1:23" x14ac:dyDescent="0.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VLOOKUP($M5814,People!$A$2:$B$5, 2, FALSE)</f>
        <v>Anna Andreadi</v>
      </c>
      <c r="W5814" s="3" t="str">
        <f>IFERROR(VLOOKUP($B5814, 'Returns'!$A$2:$B$801, 2, FALSE), "No")</f>
        <v>No</v>
      </c>
    </row>
    <row r="5815" spans="1:23" x14ac:dyDescent="0.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VLOOKUP($M5815,People!$A$2:$B$5, 2, FALSE)</f>
        <v>Chuck Magee</v>
      </c>
      <c r="W5815" s="3" t="str">
        <f>IFERROR(VLOOKUP($B5815, 'Returns'!$A$2:$B$801, 2, FALSE), "No")</f>
        <v>No</v>
      </c>
    </row>
    <row r="5816" spans="1:23" x14ac:dyDescent="0.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VLOOKUP($M5816,People!$A$2:$B$5, 2, FALSE)</f>
        <v>Cassandra Brandow</v>
      </c>
      <c r="W5816" s="3" t="str">
        <f>IFERROR(VLOOKUP($B5816, 'Returns'!$A$2:$B$801, 2, FALSE), "No")</f>
        <v>No</v>
      </c>
    </row>
    <row r="5817" spans="1:23" x14ac:dyDescent="0.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VLOOKUP($M5817,People!$A$2:$B$5, 2, FALSE)</f>
        <v>Chuck Magee</v>
      </c>
      <c r="W5817" s="3" t="str">
        <f>IFERROR(VLOOKUP($B5817, 'Returns'!$A$2:$B$801, 2, FALSE), "No")</f>
        <v>No</v>
      </c>
    </row>
    <row r="5818" spans="1:23" x14ac:dyDescent="0.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VLOOKUP($M5818,People!$A$2:$B$5, 2, FALSE)</f>
        <v>Chuck Magee</v>
      </c>
      <c r="W5818" s="3" t="str">
        <f>IFERROR(VLOOKUP($B5818, 'Returns'!$A$2:$B$801, 2, FALSE), "No")</f>
        <v>No</v>
      </c>
    </row>
    <row r="5819" spans="1:23" x14ac:dyDescent="0.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VLOOKUP($M5819,People!$A$2:$B$5, 2, FALSE)</f>
        <v>Chuck Magee</v>
      </c>
      <c r="W5819" s="3" t="str">
        <f>IFERROR(VLOOKUP($B5819, 'Returns'!$A$2:$B$801, 2, FALSE), "No")</f>
        <v>No</v>
      </c>
    </row>
    <row r="5820" spans="1:23" x14ac:dyDescent="0.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VLOOKUP($M5820,People!$A$2:$B$5, 2, FALSE)</f>
        <v>Chuck Magee</v>
      </c>
      <c r="W5820" s="3" t="str">
        <f>IFERROR(VLOOKUP($B5820, 'Returns'!$A$2:$B$801, 2, FALSE), "No")</f>
        <v>No</v>
      </c>
    </row>
    <row r="5821" spans="1:23" x14ac:dyDescent="0.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VLOOKUP($M5821,People!$A$2:$B$5, 2, FALSE)</f>
        <v>Chuck Magee</v>
      </c>
      <c r="W5821" s="3" t="str">
        <f>IFERROR(VLOOKUP($B5821, 'Returns'!$A$2:$B$801, 2, FALSE), "No")</f>
        <v>No</v>
      </c>
    </row>
    <row r="5822" spans="1:23" x14ac:dyDescent="0.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VLOOKUP($M5822,People!$A$2:$B$5, 2, FALSE)</f>
        <v>Anna Andreadi</v>
      </c>
      <c r="W5822" s="3" t="str">
        <f>IFERROR(VLOOKUP($B5822, 'Returns'!$A$2:$B$801, 2, FALSE), "No")</f>
        <v>No</v>
      </c>
    </row>
    <row r="5823" spans="1:23" x14ac:dyDescent="0.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VLOOKUP($M5823,People!$A$2:$B$5, 2, FALSE)</f>
        <v>Anna Andreadi</v>
      </c>
      <c r="W5823" s="3" t="str">
        <f>IFERROR(VLOOKUP($B5823, 'Returns'!$A$2:$B$801, 2, FALSE), "No")</f>
        <v>No</v>
      </c>
    </row>
    <row r="5824" spans="1:23" x14ac:dyDescent="0.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VLOOKUP($M5824,People!$A$2:$B$5, 2, FALSE)</f>
        <v>Anna Andreadi</v>
      </c>
      <c r="W5824" s="3" t="str">
        <f>IFERROR(VLOOKUP($B5824, 'Returns'!$A$2:$B$801, 2, FALSE), "No")</f>
        <v>No</v>
      </c>
    </row>
    <row r="5825" spans="1:23" x14ac:dyDescent="0.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VLOOKUP($M5825,People!$A$2:$B$5, 2, FALSE)</f>
        <v>Anna Andreadi</v>
      </c>
      <c r="W5825" s="3" t="str">
        <f>IFERROR(VLOOKUP($B5825, 'Returns'!$A$2:$B$801, 2, FALSE), "No")</f>
        <v>No</v>
      </c>
    </row>
    <row r="5826" spans="1:23" x14ac:dyDescent="0.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VLOOKUP($M5826,People!$A$2:$B$5, 2, FALSE)</f>
        <v>Chuck Magee</v>
      </c>
      <c r="W5826" s="3" t="str">
        <f>IFERROR(VLOOKUP($B5826, 'Returns'!$A$2:$B$801, 2, FALSE), "No")</f>
        <v>No</v>
      </c>
    </row>
    <row r="5827" spans="1:23" x14ac:dyDescent="0.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VLOOKUP($M5827,People!$A$2:$B$5, 2, FALSE)</f>
        <v>Chuck Magee</v>
      </c>
      <c r="W5827" s="3" t="str">
        <f>IFERROR(VLOOKUP($B5827, 'Returns'!$A$2:$B$801, 2, FALSE), "No")</f>
        <v>No</v>
      </c>
    </row>
    <row r="5828" spans="1:23" x14ac:dyDescent="0.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VLOOKUP($M5828,People!$A$2:$B$5, 2, FALSE)</f>
        <v>Chuck Magee</v>
      </c>
      <c r="W5828" s="3" t="str">
        <f>IFERROR(VLOOKUP($B5828, 'Returns'!$A$2:$B$801, 2, FALSE), "No")</f>
        <v>No</v>
      </c>
    </row>
    <row r="5829" spans="1:23" x14ac:dyDescent="0.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VLOOKUP($M5829,People!$A$2:$B$5, 2, FALSE)</f>
        <v>Chuck Magee</v>
      </c>
      <c r="W5829" s="3" t="str">
        <f>IFERROR(VLOOKUP($B5829, 'Returns'!$A$2:$B$801, 2, FALSE), "No")</f>
        <v>No</v>
      </c>
    </row>
    <row r="5830" spans="1:23" x14ac:dyDescent="0.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VLOOKUP($M5830,People!$A$2:$B$5, 2, FALSE)</f>
        <v>Chuck Magee</v>
      </c>
      <c r="W5830" s="3" t="str">
        <f>IFERROR(VLOOKUP($B5830, 'Returns'!$A$2:$B$801, 2, FALSE), "No")</f>
        <v>No</v>
      </c>
    </row>
    <row r="5831" spans="1:23" x14ac:dyDescent="0.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VLOOKUP($M5831,People!$A$2:$B$5, 2, FALSE)</f>
        <v>Kelly Williams</v>
      </c>
      <c r="W5831" s="3" t="str">
        <f>IFERROR(VLOOKUP($B5831, 'Returns'!$A$2:$B$801, 2, FALSE), "No")</f>
        <v>No</v>
      </c>
    </row>
    <row r="5832" spans="1:23" x14ac:dyDescent="0.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VLOOKUP($M5832,People!$A$2:$B$5, 2, FALSE)</f>
        <v>Kelly Williams</v>
      </c>
      <c r="W5832" s="3" t="str">
        <f>IFERROR(VLOOKUP($B5832, 'Returns'!$A$2:$B$801, 2, FALSE), "No")</f>
        <v>No</v>
      </c>
    </row>
    <row r="5833" spans="1:23" x14ac:dyDescent="0.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VLOOKUP($M5833,People!$A$2:$B$5, 2, FALSE)</f>
        <v>Anna Andreadi</v>
      </c>
      <c r="W5833" s="3" t="str">
        <f>IFERROR(VLOOKUP($B5833, 'Returns'!$A$2:$B$801, 2, FALSE), "No")</f>
        <v>No</v>
      </c>
    </row>
    <row r="5834" spans="1:23" x14ac:dyDescent="0.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VLOOKUP($M5834,People!$A$2:$B$5, 2, FALSE)</f>
        <v>Cassandra Brandow</v>
      </c>
      <c r="W5834" s="3" t="str">
        <f>IFERROR(VLOOKUP($B5834, 'Returns'!$A$2:$B$801, 2, FALSE), "No")</f>
        <v>No</v>
      </c>
    </row>
    <row r="5835" spans="1:23" x14ac:dyDescent="0.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VLOOKUP($M5835,People!$A$2:$B$5, 2, FALSE)</f>
        <v>Cassandra Brandow</v>
      </c>
      <c r="W5835" s="3" t="str">
        <f>IFERROR(VLOOKUP($B5835, 'Returns'!$A$2:$B$801, 2, FALSE), "No")</f>
        <v>No</v>
      </c>
    </row>
    <row r="5836" spans="1:23" x14ac:dyDescent="0.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VLOOKUP($M5836,People!$A$2:$B$5, 2, FALSE)</f>
        <v>Cassandra Brandow</v>
      </c>
      <c r="W5836" s="3" t="str">
        <f>IFERROR(VLOOKUP($B5836, 'Returns'!$A$2:$B$801, 2, FALSE), "No")</f>
        <v>No</v>
      </c>
    </row>
    <row r="5837" spans="1:23" x14ac:dyDescent="0.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VLOOKUP($M5837,People!$A$2:$B$5, 2, FALSE)</f>
        <v>Cassandra Brandow</v>
      </c>
      <c r="W5837" s="3" t="str">
        <f>IFERROR(VLOOKUP($B5837, 'Returns'!$A$2:$B$801, 2, FALSE), "No")</f>
        <v>No</v>
      </c>
    </row>
    <row r="5838" spans="1:23" x14ac:dyDescent="0.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VLOOKUP($M5838,People!$A$2:$B$5, 2, FALSE)</f>
        <v>Cassandra Brandow</v>
      </c>
      <c r="W5838" s="3" t="str">
        <f>IFERROR(VLOOKUP($B5838, 'Returns'!$A$2:$B$801, 2, FALSE), "No")</f>
        <v>No</v>
      </c>
    </row>
    <row r="5839" spans="1:23" x14ac:dyDescent="0.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VLOOKUP($M5839,People!$A$2:$B$5, 2, FALSE)</f>
        <v>Anna Andreadi</v>
      </c>
      <c r="W5839" s="3" t="str">
        <f>IFERROR(VLOOKUP($B5839, 'Returns'!$A$2:$B$801, 2, FALSE), "No")</f>
        <v>No</v>
      </c>
    </row>
    <row r="5840" spans="1:23" x14ac:dyDescent="0.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VLOOKUP($M5840,People!$A$2:$B$5, 2, FALSE)</f>
        <v>Anna Andreadi</v>
      </c>
      <c r="W5840" s="3" t="str">
        <f>IFERROR(VLOOKUP($B5840, 'Returns'!$A$2:$B$801, 2, FALSE), "No")</f>
        <v>No</v>
      </c>
    </row>
    <row r="5841" spans="1:23" x14ac:dyDescent="0.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VLOOKUP($M5841,People!$A$2:$B$5, 2, FALSE)</f>
        <v>Cassandra Brandow</v>
      </c>
      <c r="W5841" s="3" t="str">
        <f>IFERROR(VLOOKUP($B5841, 'Returns'!$A$2:$B$801, 2, FALSE), "No")</f>
        <v>No</v>
      </c>
    </row>
    <row r="5842" spans="1:23" x14ac:dyDescent="0.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VLOOKUP($M5842,People!$A$2:$B$5, 2, FALSE)</f>
        <v>Cassandra Brandow</v>
      </c>
      <c r="W5842" s="3" t="str">
        <f>IFERROR(VLOOKUP($B5842, 'Returns'!$A$2:$B$801, 2, FALSE), "No")</f>
        <v>No</v>
      </c>
    </row>
    <row r="5843" spans="1:23" x14ac:dyDescent="0.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VLOOKUP($M5843,People!$A$2:$B$5, 2, FALSE)</f>
        <v>Anna Andreadi</v>
      </c>
      <c r="W5843" s="3" t="str">
        <f>IFERROR(VLOOKUP($B5843, 'Returns'!$A$2:$B$801, 2, FALSE), "No")</f>
        <v>No</v>
      </c>
    </row>
    <row r="5844" spans="1:23" x14ac:dyDescent="0.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VLOOKUP($M5844,People!$A$2:$B$5, 2, FALSE)</f>
        <v>Anna Andreadi</v>
      </c>
      <c r="W5844" s="3" t="str">
        <f>IFERROR(VLOOKUP($B5844, 'Returns'!$A$2:$B$801, 2, FALSE), "No")</f>
        <v>No</v>
      </c>
    </row>
    <row r="5845" spans="1:23" x14ac:dyDescent="0.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VLOOKUP($M5845,People!$A$2:$B$5, 2, FALSE)</f>
        <v>Anna Andreadi</v>
      </c>
      <c r="W5845" s="3" t="str">
        <f>IFERROR(VLOOKUP($B5845, 'Returns'!$A$2:$B$801, 2, FALSE), "No")</f>
        <v>No</v>
      </c>
    </row>
    <row r="5846" spans="1:23" x14ac:dyDescent="0.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VLOOKUP($M5846,People!$A$2:$B$5, 2, FALSE)</f>
        <v>Anna Andreadi</v>
      </c>
      <c r="W5846" s="3" t="str">
        <f>IFERROR(VLOOKUP($B5846, 'Returns'!$A$2:$B$801, 2, FALSE), "No")</f>
        <v>No</v>
      </c>
    </row>
    <row r="5847" spans="1:23" x14ac:dyDescent="0.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VLOOKUP($M5847,People!$A$2:$B$5, 2, FALSE)</f>
        <v>Anna Andreadi</v>
      </c>
      <c r="W5847" s="3" t="str">
        <f>IFERROR(VLOOKUP($B5847, 'Returns'!$A$2:$B$801, 2, FALSE), "No")</f>
        <v>No</v>
      </c>
    </row>
    <row r="5848" spans="1:23" x14ac:dyDescent="0.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VLOOKUP($M5848,People!$A$2:$B$5, 2, FALSE)</f>
        <v>Anna Andreadi</v>
      </c>
      <c r="W5848" s="3" t="str">
        <f>IFERROR(VLOOKUP($B5848, 'Returns'!$A$2:$B$801, 2, FALSE), "No")</f>
        <v>No</v>
      </c>
    </row>
    <row r="5849" spans="1:23" x14ac:dyDescent="0.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VLOOKUP($M5849,People!$A$2:$B$5, 2, FALSE)</f>
        <v>Anna Andreadi</v>
      </c>
      <c r="W5849" s="3" t="str">
        <f>IFERROR(VLOOKUP($B5849, 'Returns'!$A$2:$B$801, 2, FALSE), "No")</f>
        <v>No</v>
      </c>
    </row>
    <row r="5850" spans="1:23" x14ac:dyDescent="0.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VLOOKUP($M5850,People!$A$2:$B$5, 2, FALSE)</f>
        <v>Kelly Williams</v>
      </c>
      <c r="W5850" s="3" t="str">
        <f>IFERROR(VLOOKUP($B5850, 'Returns'!$A$2:$B$801, 2, FALSE), "No")</f>
        <v>No</v>
      </c>
    </row>
    <row r="5851" spans="1:23" x14ac:dyDescent="0.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VLOOKUP($M5851,People!$A$2:$B$5, 2, FALSE)</f>
        <v>Kelly Williams</v>
      </c>
      <c r="W5851" s="3" t="str">
        <f>IFERROR(VLOOKUP($B5851, 'Returns'!$A$2:$B$801, 2, FALSE), "No")</f>
        <v>No</v>
      </c>
    </row>
    <row r="5852" spans="1:23" x14ac:dyDescent="0.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VLOOKUP($M5852,People!$A$2:$B$5, 2, FALSE)</f>
        <v>Kelly Williams</v>
      </c>
      <c r="W5852" s="3" t="str">
        <f>IFERROR(VLOOKUP($B5852, 'Returns'!$A$2:$B$801, 2, FALSE), "No")</f>
        <v>No</v>
      </c>
    </row>
    <row r="5853" spans="1:23" x14ac:dyDescent="0.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VLOOKUP($M5853,People!$A$2:$B$5, 2, FALSE)</f>
        <v>Kelly Williams</v>
      </c>
      <c r="W5853" s="3" t="str">
        <f>IFERROR(VLOOKUP($B5853, 'Returns'!$A$2:$B$801, 2, FALSE), "No")</f>
        <v>No</v>
      </c>
    </row>
    <row r="5854" spans="1:23" x14ac:dyDescent="0.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VLOOKUP($M5854,People!$A$2:$B$5, 2, FALSE)</f>
        <v>Kelly Williams</v>
      </c>
      <c r="W5854" s="3" t="str">
        <f>IFERROR(VLOOKUP($B5854, 'Returns'!$A$2:$B$801, 2, FALSE), "No")</f>
        <v>No</v>
      </c>
    </row>
    <row r="5855" spans="1:23" x14ac:dyDescent="0.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VLOOKUP($M5855,People!$A$2:$B$5, 2, FALSE)</f>
        <v>Cassandra Brandow</v>
      </c>
      <c r="W5855" s="3" t="str">
        <f>IFERROR(VLOOKUP($B5855, 'Returns'!$A$2:$B$801, 2, FALSE), "No")</f>
        <v>No</v>
      </c>
    </row>
    <row r="5856" spans="1:23" x14ac:dyDescent="0.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VLOOKUP($M5856,People!$A$2:$B$5, 2, FALSE)</f>
        <v>Kelly Williams</v>
      </c>
      <c r="W5856" s="3" t="str">
        <f>IFERROR(VLOOKUP($B5856, 'Returns'!$A$2:$B$801, 2, FALSE), "No")</f>
        <v>No</v>
      </c>
    </row>
    <row r="5857" spans="1:23" x14ac:dyDescent="0.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VLOOKUP($M5857,People!$A$2:$B$5, 2, FALSE)</f>
        <v>Kelly Williams</v>
      </c>
      <c r="W5857" s="3" t="str">
        <f>IFERROR(VLOOKUP($B5857, 'Returns'!$A$2:$B$801, 2, FALSE), "No")</f>
        <v>No</v>
      </c>
    </row>
    <row r="5858" spans="1:23" x14ac:dyDescent="0.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VLOOKUP($M5858,People!$A$2:$B$5, 2, FALSE)</f>
        <v>Kelly Williams</v>
      </c>
      <c r="W5858" s="3" t="str">
        <f>IFERROR(VLOOKUP($B5858, 'Returns'!$A$2:$B$801, 2, FALSE), "No")</f>
        <v>No</v>
      </c>
    </row>
    <row r="5859" spans="1:23" x14ac:dyDescent="0.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VLOOKUP($M5859,People!$A$2:$B$5, 2, FALSE)</f>
        <v>Kelly Williams</v>
      </c>
      <c r="W5859" s="3" t="str">
        <f>IFERROR(VLOOKUP($B5859, 'Returns'!$A$2:$B$801, 2, FALSE), "No")</f>
        <v>No</v>
      </c>
    </row>
    <row r="5860" spans="1:23" x14ac:dyDescent="0.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VLOOKUP($M5860,People!$A$2:$B$5, 2, FALSE)</f>
        <v>Anna Andreadi</v>
      </c>
      <c r="W5860" s="3" t="str">
        <f>IFERROR(VLOOKUP($B5860, 'Returns'!$A$2:$B$801, 2, FALSE), "No")</f>
        <v>No</v>
      </c>
    </row>
    <row r="5861" spans="1:23" x14ac:dyDescent="0.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VLOOKUP($M5861,People!$A$2:$B$5, 2, FALSE)</f>
        <v>Cassandra Brandow</v>
      </c>
      <c r="W5861" s="3" t="str">
        <f>IFERROR(VLOOKUP($B5861, 'Returns'!$A$2:$B$801, 2, FALSE), "No")</f>
        <v>No</v>
      </c>
    </row>
    <row r="5862" spans="1:23" x14ac:dyDescent="0.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VLOOKUP($M5862,People!$A$2:$B$5, 2, FALSE)</f>
        <v>Chuck Magee</v>
      </c>
      <c r="W5862" s="3" t="str">
        <f>IFERROR(VLOOKUP($B5862, 'Returns'!$A$2:$B$801, 2, FALSE), "No")</f>
        <v>No</v>
      </c>
    </row>
    <row r="5863" spans="1:23" x14ac:dyDescent="0.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VLOOKUP($M5863,People!$A$2:$B$5, 2, FALSE)</f>
        <v>Cassandra Brandow</v>
      </c>
      <c r="W5863" s="3" t="str">
        <f>IFERROR(VLOOKUP($B5863, 'Returns'!$A$2:$B$801, 2, FALSE), "No")</f>
        <v>No</v>
      </c>
    </row>
    <row r="5864" spans="1:23" x14ac:dyDescent="0.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VLOOKUP($M5864,People!$A$2:$B$5, 2, FALSE)</f>
        <v>Cassandra Brandow</v>
      </c>
      <c r="W5864" s="3" t="str">
        <f>IFERROR(VLOOKUP($B5864, 'Returns'!$A$2:$B$801, 2, FALSE), "No")</f>
        <v>No</v>
      </c>
    </row>
    <row r="5865" spans="1:23" x14ac:dyDescent="0.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VLOOKUP($M5865,People!$A$2:$B$5, 2, FALSE)</f>
        <v>Cassandra Brandow</v>
      </c>
      <c r="W5865" s="3" t="str">
        <f>IFERROR(VLOOKUP($B5865, 'Returns'!$A$2:$B$801, 2, FALSE), "No")</f>
        <v>No</v>
      </c>
    </row>
    <row r="5866" spans="1:23" x14ac:dyDescent="0.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VLOOKUP($M5866,People!$A$2:$B$5, 2, FALSE)</f>
        <v>Chuck Magee</v>
      </c>
      <c r="W5866" s="3" t="str">
        <f>IFERROR(VLOOKUP($B5866, 'Returns'!$A$2:$B$801, 2, FALSE), "No")</f>
        <v>No</v>
      </c>
    </row>
    <row r="5867" spans="1:23" x14ac:dyDescent="0.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VLOOKUP($M5867,People!$A$2:$B$5, 2, FALSE)</f>
        <v>Chuck Magee</v>
      </c>
      <c r="W5867" s="3" t="str">
        <f>IFERROR(VLOOKUP($B5867, 'Returns'!$A$2:$B$801, 2, FALSE), "No")</f>
        <v>No</v>
      </c>
    </row>
    <row r="5868" spans="1:23" x14ac:dyDescent="0.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VLOOKUP($M5868,People!$A$2:$B$5, 2, FALSE)</f>
        <v>Chuck Magee</v>
      </c>
      <c r="W5868" s="3" t="str">
        <f>IFERROR(VLOOKUP($B5868, 'Returns'!$A$2:$B$801, 2, FALSE), "No")</f>
        <v>No</v>
      </c>
    </row>
    <row r="5869" spans="1:23" x14ac:dyDescent="0.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VLOOKUP($M5869,People!$A$2:$B$5, 2, FALSE)</f>
        <v>Chuck Magee</v>
      </c>
      <c r="W5869" s="3" t="str">
        <f>IFERROR(VLOOKUP($B5869, 'Returns'!$A$2:$B$801, 2, FALSE), "No")</f>
        <v>No</v>
      </c>
    </row>
    <row r="5870" spans="1:23" x14ac:dyDescent="0.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VLOOKUP($M5870,People!$A$2:$B$5, 2, FALSE)</f>
        <v>Chuck Magee</v>
      </c>
      <c r="W5870" s="3" t="str">
        <f>IFERROR(VLOOKUP($B5870, 'Returns'!$A$2:$B$801, 2, FALSE), "No")</f>
        <v>No</v>
      </c>
    </row>
    <row r="5871" spans="1:23" x14ac:dyDescent="0.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VLOOKUP($M5871,People!$A$2:$B$5, 2, FALSE)</f>
        <v>Anna Andreadi</v>
      </c>
      <c r="W5871" s="3" t="str">
        <f>IFERROR(VLOOKUP($B5871, 'Returns'!$A$2:$B$801, 2, FALSE), "No")</f>
        <v>No</v>
      </c>
    </row>
    <row r="5872" spans="1:23" x14ac:dyDescent="0.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VLOOKUP($M5872,People!$A$2:$B$5, 2, FALSE)</f>
        <v>Anna Andreadi</v>
      </c>
      <c r="W5872" s="3" t="str">
        <f>IFERROR(VLOOKUP($B5872, 'Returns'!$A$2:$B$801, 2, FALSE), "No")</f>
        <v>No</v>
      </c>
    </row>
    <row r="5873" spans="1:23" x14ac:dyDescent="0.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VLOOKUP($M5873,People!$A$2:$B$5, 2, FALSE)</f>
        <v>Kelly Williams</v>
      </c>
      <c r="W5873" s="3" t="str">
        <f>IFERROR(VLOOKUP($B5873, 'Returns'!$A$2:$B$801, 2, FALSE), "No")</f>
        <v>No</v>
      </c>
    </row>
    <row r="5874" spans="1:23" x14ac:dyDescent="0.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VLOOKUP($M5874,People!$A$2:$B$5, 2, FALSE)</f>
        <v>Cassandra Brandow</v>
      </c>
      <c r="W5874" s="3" t="str">
        <f>IFERROR(VLOOKUP($B5874, 'Returns'!$A$2:$B$801, 2, FALSE), "No")</f>
        <v>No</v>
      </c>
    </row>
    <row r="5875" spans="1:23" x14ac:dyDescent="0.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VLOOKUP($M5875,People!$A$2:$B$5, 2, FALSE)</f>
        <v>Cassandra Brandow</v>
      </c>
      <c r="W5875" s="3" t="str">
        <f>IFERROR(VLOOKUP($B5875, 'Returns'!$A$2:$B$801, 2, FALSE), "No")</f>
        <v>No</v>
      </c>
    </row>
    <row r="5876" spans="1:23" x14ac:dyDescent="0.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VLOOKUP($M5876,People!$A$2:$B$5, 2, FALSE)</f>
        <v>Cassandra Brandow</v>
      </c>
      <c r="W5876" s="3" t="str">
        <f>IFERROR(VLOOKUP($B5876, 'Returns'!$A$2:$B$801, 2, FALSE), "No")</f>
        <v>No</v>
      </c>
    </row>
    <row r="5877" spans="1:23" x14ac:dyDescent="0.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VLOOKUP($M5877,People!$A$2:$B$5, 2, FALSE)</f>
        <v>Chuck Magee</v>
      </c>
      <c r="W5877" s="3" t="str">
        <f>IFERROR(VLOOKUP($B5877, 'Returns'!$A$2:$B$801, 2, FALSE), "No")</f>
        <v>No</v>
      </c>
    </row>
    <row r="5878" spans="1:23" x14ac:dyDescent="0.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VLOOKUP($M5878,People!$A$2:$B$5, 2, FALSE)</f>
        <v>Chuck Magee</v>
      </c>
      <c r="W5878" s="3" t="str">
        <f>IFERROR(VLOOKUP($B5878, 'Returns'!$A$2:$B$801, 2, FALSE), "No")</f>
        <v>No</v>
      </c>
    </row>
    <row r="5879" spans="1:23" x14ac:dyDescent="0.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VLOOKUP($M5879,People!$A$2:$B$5, 2, FALSE)</f>
        <v>Chuck Magee</v>
      </c>
      <c r="W5879" s="3" t="str">
        <f>IFERROR(VLOOKUP($B5879, 'Returns'!$A$2:$B$801, 2, FALSE), "No")</f>
        <v>No</v>
      </c>
    </row>
    <row r="5880" spans="1:23" x14ac:dyDescent="0.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VLOOKUP($M5880,People!$A$2:$B$5, 2, FALSE)</f>
        <v>Chuck Magee</v>
      </c>
      <c r="W5880" s="3" t="str">
        <f>IFERROR(VLOOKUP($B5880, 'Returns'!$A$2:$B$801, 2, FALSE), "No")</f>
        <v>No</v>
      </c>
    </row>
    <row r="5881" spans="1:23" x14ac:dyDescent="0.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VLOOKUP($M5881,People!$A$2:$B$5, 2, FALSE)</f>
        <v>Chuck Magee</v>
      </c>
      <c r="W5881" s="3" t="str">
        <f>IFERROR(VLOOKUP($B5881, 'Returns'!$A$2:$B$801, 2, FALSE), "No")</f>
        <v>Yes</v>
      </c>
    </row>
    <row r="5882" spans="1:23" x14ac:dyDescent="0.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VLOOKUP($M5882,People!$A$2:$B$5, 2, FALSE)</f>
        <v>Anna Andreadi</v>
      </c>
      <c r="W5882" s="3" t="str">
        <f>IFERROR(VLOOKUP($B5882, 'Returns'!$A$2:$B$801, 2, FALSE), "No")</f>
        <v>No</v>
      </c>
    </row>
    <row r="5883" spans="1:23" x14ac:dyDescent="0.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VLOOKUP($M5883,People!$A$2:$B$5, 2, FALSE)</f>
        <v>Anna Andreadi</v>
      </c>
      <c r="W5883" s="3" t="str">
        <f>IFERROR(VLOOKUP($B5883, 'Returns'!$A$2:$B$801, 2, FALSE), "No")</f>
        <v>No</v>
      </c>
    </row>
    <row r="5884" spans="1:23" x14ac:dyDescent="0.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VLOOKUP($M5884,People!$A$2:$B$5, 2, FALSE)</f>
        <v>Anna Andreadi</v>
      </c>
      <c r="W5884" s="3" t="str">
        <f>IFERROR(VLOOKUP($B5884, 'Returns'!$A$2:$B$801, 2, FALSE), "No")</f>
        <v>No</v>
      </c>
    </row>
    <row r="5885" spans="1:23" x14ac:dyDescent="0.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VLOOKUP($M5885,People!$A$2:$B$5, 2, FALSE)</f>
        <v>Anna Andreadi</v>
      </c>
      <c r="W5885" s="3" t="str">
        <f>IFERROR(VLOOKUP($B5885, 'Returns'!$A$2:$B$801, 2, FALSE), "No")</f>
        <v>No</v>
      </c>
    </row>
    <row r="5886" spans="1:23" x14ac:dyDescent="0.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VLOOKUP($M5886,People!$A$2:$B$5, 2, FALSE)</f>
        <v>Anna Andreadi</v>
      </c>
      <c r="W5886" s="3" t="str">
        <f>IFERROR(VLOOKUP($B5886, 'Returns'!$A$2:$B$801, 2, FALSE), "No")</f>
        <v>No</v>
      </c>
    </row>
    <row r="5887" spans="1:23" x14ac:dyDescent="0.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VLOOKUP($M5887,People!$A$2:$B$5, 2, FALSE)</f>
        <v>Anna Andreadi</v>
      </c>
      <c r="W5887" s="3" t="str">
        <f>IFERROR(VLOOKUP($B5887, 'Returns'!$A$2:$B$801, 2, FALSE), "No")</f>
        <v>No</v>
      </c>
    </row>
    <row r="5888" spans="1:23" x14ac:dyDescent="0.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VLOOKUP($M5888,People!$A$2:$B$5, 2, FALSE)</f>
        <v>Anna Andreadi</v>
      </c>
      <c r="W5888" s="3" t="str">
        <f>IFERROR(VLOOKUP($B5888, 'Returns'!$A$2:$B$801, 2, FALSE), "No")</f>
        <v>No</v>
      </c>
    </row>
    <row r="5889" spans="1:23" x14ac:dyDescent="0.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VLOOKUP($M5889,People!$A$2:$B$5, 2, FALSE)</f>
        <v>Chuck Magee</v>
      </c>
      <c r="W5889" s="3" t="str">
        <f>IFERROR(VLOOKUP($B5889, 'Returns'!$A$2:$B$801, 2, FALSE), "No")</f>
        <v>No</v>
      </c>
    </row>
    <row r="5890" spans="1:23" x14ac:dyDescent="0.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VLOOKUP($M5890,People!$A$2:$B$5, 2, FALSE)</f>
        <v>Cassandra Brandow</v>
      </c>
      <c r="W5890" s="3" t="str">
        <f>IFERROR(VLOOKUP($B5890, 'Returns'!$A$2:$B$801, 2, FALSE), "No")</f>
        <v>No</v>
      </c>
    </row>
    <row r="5891" spans="1:23" x14ac:dyDescent="0.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VLOOKUP($M5891,People!$A$2:$B$5, 2, FALSE)</f>
        <v>Chuck Magee</v>
      </c>
      <c r="W5891" s="3" t="str">
        <f>IFERROR(VLOOKUP($B5891, 'Returns'!$A$2:$B$801, 2, FALSE), "No")</f>
        <v>No</v>
      </c>
    </row>
    <row r="5892" spans="1:23" x14ac:dyDescent="0.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VLOOKUP($M5892,People!$A$2:$B$5, 2, FALSE)</f>
        <v>Kelly Williams</v>
      </c>
      <c r="W5892" s="3" t="str">
        <f>IFERROR(VLOOKUP($B5892, 'Returns'!$A$2:$B$801, 2, FALSE), "No")</f>
        <v>No</v>
      </c>
    </row>
    <row r="5893" spans="1:23" x14ac:dyDescent="0.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VLOOKUP($M5893,People!$A$2:$B$5, 2, FALSE)</f>
        <v>Kelly Williams</v>
      </c>
      <c r="W5893" s="3" t="str">
        <f>IFERROR(VLOOKUP($B5893, 'Returns'!$A$2:$B$801, 2, FALSE), "No")</f>
        <v>No</v>
      </c>
    </row>
    <row r="5894" spans="1:23" x14ac:dyDescent="0.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VLOOKUP($M5894,People!$A$2:$B$5, 2, FALSE)</f>
        <v>Kelly Williams</v>
      </c>
      <c r="W5894" s="3" t="str">
        <f>IFERROR(VLOOKUP($B5894, 'Returns'!$A$2:$B$801, 2, FALSE), "No")</f>
        <v>No</v>
      </c>
    </row>
    <row r="5895" spans="1:23" x14ac:dyDescent="0.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VLOOKUP($M5895,People!$A$2:$B$5, 2, FALSE)</f>
        <v>Cassandra Brandow</v>
      </c>
      <c r="W5895" s="3" t="str">
        <f>IFERROR(VLOOKUP($B5895, 'Returns'!$A$2:$B$801, 2, FALSE), "No")</f>
        <v>Yes</v>
      </c>
    </row>
    <row r="5896" spans="1:23" x14ac:dyDescent="0.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VLOOKUP($M5896,People!$A$2:$B$5, 2, FALSE)</f>
        <v>Anna Andreadi</v>
      </c>
      <c r="W5896" s="3" t="str">
        <f>IFERROR(VLOOKUP($B5896, 'Returns'!$A$2:$B$801, 2, FALSE), "No")</f>
        <v>No</v>
      </c>
    </row>
    <row r="5897" spans="1:23" x14ac:dyDescent="0.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VLOOKUP($M5897,People!$A$2:$B$5, 2, FALSE)</f>
        <v>Anna Andreadi</v>
      </c>
      <c r="W5897" s="3" t="str">
        <f>IFERROR(VLOOKUP($B5897, 'Returns'!$A$2:$B$801, 2, FALSE), "No")</f>
        <v>No</v>
      </c>
    </row>
    <row r="5898" spans="1:23" x14ac:dyDescent="0.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VLOOKUP($M5898,People!$A$2:$B$5, 2, FALSE)</f>
        <v>Anna Andreadi</v>
      </c>
      <c r="W5898" s="3" t="str">
        <f>IFERROR(VLOOKUP($B5898, 'Returns'!$A$2:$B$801, 2, FALSE), "No")</f>
        <v>No</v>
      </c>
    </row>
    <row r="5899" spans="1:23" x14ac:dyDescent="0.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VLOOKUP($M5899,People!$A$2:$B$5, 2, FALSE)</f>
        <v>Kelly Williams</v>
      </c>
      <c r="W5899" s="3" t="str">
        <f>IFERROR(VLOOKUP($B5899, 'Returns'!$A$2:$B$801, 2, FALSE), "No")</f>
        <v>No</v>
      </c>
    </row>
    <row r="5900" spans="1:23" x14ac:dyDescent="0.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VLOOKUP($M5900,People!$A$2:$B$5, 2, FALSE)</f>
        <v>Kelly Williams</v>
      </c>
      <c r="W5900" s="3" t="str">
        <f>IFERROR(VLOOKUP($B5900, 'Returns'!$A$2:$B$801, 2, FALSE), "No")</f>
        <v>No</v>
      </c>
    </row>
    <row r="5901" spans="1:23" x14ac:dyDescent="0.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VLOOKUP($M5901,People!$A$2:$B$5, 2, FALSE)</f>
        <v>Anna Andreadi</v>
      </c>
      <c r="W5901" s="3" t="str">
        <f>IFERROR(VLOOKUP($B5901, 'Returns'!$A$2:$B$801, 2, FALSE), "No")</f>
        <v>No</v>
      </c>
    </row>
    <row r="5902" spans="1:23" x14ac:dyDescent="0.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VLOOKUP($M5902,People!$A$2:$B$5, 2, FALSE)</f>
        <v>Anna Andreadi</v>
      </c>
      <c r="W5902" s="3" t="str">
        <f>IFERROR(VLOOKUP($B5902, 'Returns'!$A$2:$B$801, 2, FALSE), "No")</f>
        <v>No</v>
      </c>
    </row>
    <row r="5903" spans="1:23" x14ac:dyDescent="0.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VLOOKUP($M5903,People!$A$2:$B$5, 2, FALSE)</f>
        <v>Chuck Magee</v>
      </c>
      <c r="W5903" s="3" t="str">
        <f>IFERROR(VLOOKUP($B5903, 'Returns'!$A$2:$B$801, 2, FALSE), "No")</f>
        <v>No</v>
      </c>
    </row>
    <row r="5904" spans="1:23" x14ac:dyDescent="0.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VLOOKUP($M5904,People!$A$2:$B$5, 2, FALSE)</f>
        <v>Anna Andreadi</v>
      </c>
      <c r="W5904" s="3" t="str">
        <f>IFERROR(VLOOKUP($B5904, 'Returns'!$A$2:$B$801, 2, FALSE), "No")</f>
        <v>No</v>
      </c>
    </row>
    <row r="5905" spans="1:23" x14ac:dyDescent="0.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VLOOKUP($M5905,People!$A$2:$B$5, 2, FALSE)</f>
        <v>Anna Andreadi</v>
      </c>
      <c r="W5905" s="3" t="str">
        <f>IFERROR(VLOOKUP($B5905, 'Returns'!$A$2:$B$801, 2, FALSE), "No")</f>
        <v>No</v>
      </c>
    </row>
    <row r="5906" spans="1:23" x14ac:dyDescent="0.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VLOOKUP($M5906,People!$A$2:$B$5, 2, FALSE)</f>
        <v>Anna Andreadi</v>
      </c>
      <c r="W5906" s="3" t="str">
        <f>IFERROR(VLOOKUP($B5906, 'Returns'!$A$2:$B$801, 2, FALSE), "No")</f>
        <v>No</v>
      </c>
    </row>
    <row r="5907" spans="1:23" x14ac:dyDescent="0.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VLOOKUP($M5907,People!$A$2:$B$5, 2, FALSE)</f>
        <v>Anna Andreadi</v>
      </c>
      <c r="W5907" s="3" t="str">
        <f>IFERROR(VLOOKUP($B5907, 'Returns'!$A$2:$B$801, 2, FALSE), "No")</f>
        <v>No</v>
      </c>
    </row>
    <row r="5908" spans="1:23" x14ac:dyDescent="0.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VLOOKUP($M5908,People!$A$2:$B$5, 2, FALSE)</f>
        <v>Anna Andreadi</v>
      </c>
      <c r="W5908" s="3" t="str">
        <f>IFERROR(VLOOKUP($B5908, 'Returns'!$A$2:$B$801, 2, FALSE), "No")</f>
        <v>No</v>
      </c>
    </row>
    <row r="5909" spans="1:23" x14ac:dyDescent="0.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VLOOKUP($M5909,People!$A$2:$B$5, 2, FALSE)</f>
        <v>Anna Andreadi</v>
      </c>
      <c r="W5909" s="3" t="str">
        <f>IFERROR(VLOOKUP($B5909, 'Returns'!$A$2:$B$801, 2, FALSE), "No")</f>
        <v>No</v>
      </c>
    </row>
    <row r="5910" spans="1:23" x14ac:dyDescent="0.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VLOOKUP($M5910,People!$A$2:$B$5, 2, FALSE)</f>
        <v>Anna Andreadi</v>
      </c>
      <c r="W5910" s="3" t="str">
        <f>IFERROR(VLOOKUP($B5910, 'Returns'!$A$2:$B$801, 2, FALSE), "No")</f>
        <v>No</v>
      </c>
    </row>
    <row r="5911" spans="1:23" x14ac:dyDescent="0.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VLOOKUP($M5911,People!$A$2:$B$5, 2, FALSE)</f>
        <v>Anna Andreadi</v>
      </c>
      <c r="W5911" s="3" t="str">
        <f>IFERROR(VLOOKUP($B5911, 'Returns'!$A$2:$B$801, 2, FALSE), "No")</f>
        <v>No</v>
      </c>
    </row>
    <row r="5912" spans="1:23" x14ac:dyDescent="0.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VLOOKUP($M5912,People!$A$2:$B$5, 2, FALSE)</f>
        <v>Anna Andreadi</v>
      </c>
      <c r="W5912" s="3" t="str">
        <f>IFERROR(VLOOKUP($B5912, 'Returns'!$A$2:$B$801, 2, FALSE), "No")</f>
        <v>No</v>
      </c>
    </row>
    <row r="5913" spans="1:23" x14ac:dyDescent="0.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VLOOKUP($M5913,People!$A$2:$B$5, 2, FALSE)</f>
        <v>Anna Andreadi</v>
      </c>
      <c r="W5913" s="3" t="str">
        <f>IFERROR(VLOOKUP($B5913, 'Returns'!$A$2:$B$801, 2, FALSE), "No")</f>
        <v>No</v>
      </c>
    </row>
    <row r="5914" spans="1:23" x14ac:dyDescent="0.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VLOOKUP($M5914,People!$A$2:$B$5, 2, FALSE)</f>
        <v>Cassandra Brandow</v>
      </c>
      <c r="W5914" s="3" t="str">
        <f>IFERROR(VLOOKUP($B5914, 'Returns'!$A$2:$B$801, 2, FALSE), "No")</f>
        <v>No</v>
      </c>
    </row>
    <row r="5915" spans="1:23" x14ac:dyDescent="0.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VLOOKUP($M5915,People!$A$2:$B$5, 2, FALSE)</f>
        <v>Chuck Magee</v>
      </c>
      <c r="W5915" s="3" t="str">
        <f>IFERROR(VLOOKUP($B5915, 'Returns'!$A$2:$B$801, 2, FALSE), "No")</f>
        <v>No</v>
      </c>
    </row>
    <row r="5916" spans="1:23" x14ac:dyDescent="0.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VLOOKUP($M5916,People!$A$2:$B$5, 2, FALSE)</f>
        <v>Chuck Magee</v>
      </c>
      <c r="W5916" s="3" t="str">
        <f>IFERROR(VLOOKUP($B5916, 'Returns'!$A$2:$B$801, 2, FALSE), "No")</f>
        <v>No</v>
      </c>
    </row>
    <row r="5917" spans="1:23" x14ac:dyDescent="0.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VLOOKUP($M5917,People!$A$2:$B$5, 2, FALSE)</f>
        <v>Chuck Magee</v>
      </c>
      <c r="W5917" s="3" t="str">
        <f>IFERROR(VLOOKUP($B5917, 'Returns'!$A$2:$B$801, 2, FALSE), "No")</f>
        <v>No</v>
      </c>
    </row>
    <row r="5918" spans="1:23" x14ac:dyDescent="0.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VLOOKUP($M5918,People!$A$2:$B$5, 2, FALSE)</f>
        <v>Chuck Magee</v>
      </c>
      <c r="W5918" s="3" t="str">
        <f>IFERROR(VLOOKUP($B5918, 'Returns'!$A$2:$B$801, 2, FALSE), "No")</f>
        <v>No</v>
      </c>
    </row>
    <row r="5919" spans="1:23" x14ac:dyDescent="0.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VLOOKUP($M5919,People!$A$2:$B$5, 2, FALSE)</f>
        <v>Chuck Magee</v>
      </c>
      <c r="W5919" s="3" t="str">
        <f>IFERROR(VLOOKUP($B5919, 'Returns'!$A$2:$B$801, 2, FALSE), "No")</f>
        <v>No</v>
      </c>
    </row>
    <row r="5920" spans="1:23" x14ac:dyDescent="0.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VLOOKUP($M5920,People!$A$2:$B$5, 2, FALSE)</f>
        <v>Chuck Magee</v>
      </c>
      <c r="W5920" s="3" t="str">
        <f>IFERROR(VLOOKUP($B5920, 'Returns'!$A$2:$B$801, 2, FALSE), "No")</f>
        <v>No</v>
      </c>
    </row>
    <row r="5921" spans="1:23" x14ac:dyDescent="0.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VLOOKUP($M5921,People!$A$2:$B$5, 2, FALSE)</f>
        <v>Chuck Magee</v>
      </c>
      <c r="W5921" s="3" t="str">
        <f>IFERROR(VLOOKUP($B5921, 'Returns'!$A$2:$B$801, 2, FALSE), "No")</f>
        <v>No</v>
      </c>
    </row>
    <row r="5922" spans="1:23" x14ac:dyDescent="0.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VLOOKUP($M5922,People!$A$2:$B$5, 2, FALSE)</f>
        <v>Chuck Magee</v>
      </c>
      <c r="W5922" s="3" t="str">
        <f>IFERROR(VLOOKUP($B5922, 'Returns'!$A$2:$B$801, 2, FALSE), "No")</f>
        <v>No</v>
      </c>
    </row>
    <row r="5923" spans="1:23" x14ac:dyDescent="0.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VLOOKUP($M5923,People!$A$2:$B$5, 2, FALSE)</f>
        <v>Chuck Magee</v>
      </c>
      <c r="W5923" s="3" t="str">
        <f>IFERROR(VLOOKUP($B5923, 'Returns'!$A$2:$B$801, 2, FALSE), "No")</f>
        <v>No</v>
      </c>
    </row>
    <row r="5924" spans="1:23" x14ac:dyDescent="0.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VLOOKUP($M5924,People!$A$2:$B$5, 2, FALSE)</f>
        <v>Chuck Magee</v>
      </c>
      <c r="W5924" s="3" t="str">
        <f>IFERROR(VLOOKUP($B5924, 'Returns'!$A$2:$B$801, 2, FALSE), "No")</f>
        <v>No</v>
      </c>
    </row>
    <row r="5925" spans="1:23" x14ac:dyDescent="0.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VLOOKUP($M5925,People!$A$2:$B$5, 2, FALSE)</f>
        <v>Chuck Magee</v>
      </c>
      <c r="W5925" s="3" t="str">
        <f>IFERROR(VLOOKUP($B5925, 'Returns'!$A$2:$B$801, 2, FALSE), "No")</f>
        <v>No</v>
      </c>
    </row>
    <row r="5926" spans="1:23" x14ac:dyDescent="0.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VLOOKUP($M5926,People!$A$2:$B$5, 2, FALSE)</f>
        <v>Cassandra Brandow</v>
      </c>
      <c r="W5926" s="3" t="str">
        <f>IFERROR(VLOOKUP($B5926, 'Returns'!$A$2:$B$801, 2, FALSE), "No")</f>
        <v>No</v>
      </c>
    </row>
    <row r="5927" spans="1:23" x14ac:dyDescent="0.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VLOOKUP($M5927,People!$A$2:$B$5, 2, FALSE)</f>
        <v>Anna Andreadi</v>
      </c>
      <c r="W5927" s="3" t="str">
        <f>IFERROR(VLOOKUP($B5927, 'Returns'!$A$2:$B$801, 2, FALSE), "No")</f>
        <v>No</v>
      </c>
    </row>
    <row r="5928" spans="1:23" x14ac:dyDescent="0.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VLOOKUP($M5928,People!$A$2:$B$5, 2, FALSE)</f>
        <v>Cassandra Brandow</v>
      </c>
      <c r="W5928" s="3" t="str">
        <f>IFERROR(VLOOKUP($B5928, 'Returns'!$A$2:$B$801, 2, FALSE), "No")</f>
        <v>No</v>
      </c>
    </row>
    <row r="5929" spans="1:23" x14ac:dyDescent="0.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VLOOKUP($M5929,People!$A$2:$B$5, 2, FALSE)</f>
        <v>Cassandra Brandow</v>
      </c>
      <c r="W5929" s="3" t="str">
        <f>IFERROR(VLOOKUP($B5929, 'Returns'!$A$2:$B$801, 2, FALSE), "No")</f>
        <v>No</v>
      </c>
    </row>
    <row r="5930" spans="1:23" x14ac:dyDescent="0.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VLOOKUP($M5930,People!$A$2:$B$5, 2, FALSE)</f>
        <v>Cassandra Brandow</v>
      </c>
      <c r="W5930" s="3" t="str">
        <f>IFERROR(VLOOKUP($B5930, 'Returns'!$A$2:$B$801, 2, FALSE), "No")</f>
        <v>No</v>
      </c>
    </row>
    <row r="5931" spans="1:23" x14ac:dyDescent="0.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VLOOKUP($M5931,People!$A$2:$B$5, 2, FALSE)</f>
        <v>Chuck Magee</v>
      </c>
      <c r="W5931" s="3" t="str">
        <f>IFERROR(VLOOKUP($B5931, 'Returns'!$A$2:$B$801, 2, FALSE), "No")</f>
        <v>No</v>
      </c>
    </row>
    <row r="5932" spans="1:23" x14ac:dyDescent="0.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VLOOKUP($M5932,People!$A$2:$B$5, 2, FALSE)</f>
        <v>Chuck Magee</v>
      </c>
      <c r="W5932" s="3" t="str">
        <f>IFERROR(VLOOKUP($B5932, 'Returns'!$A$2:$B$801, 2, FALSE), "No")</f>
        <v>No</v>
      </c>
    </row>
    <row r="5933" spans="1:23" x14ac:dyDescent="0.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VLOOKUP($M5933,People!$A$2:$B$5, 2, FALSE)</f>
        <v>Chuck Magee</v>
      </c>
      <c r="W5933" s="3" t="str">
        <f>IFERROR(VLOOKUP($B5933, 'Returns'!$A$2:$B$801, 2, FALSE), "No")</f>
        <v>No</v>
      </c>
    </row>
    <row r="5934" spans="1:23" x14ac:dyDescent="0.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VLOOKUP($M5934,People!$A$2:$B$5, 2, FALSE)</f>
        <v>Chuck Magee</v>
      </c>
      <c r="W5934" s="3" t="str">
        <f>IFERROR(VLOOKUP($B5934, 'Returns'!$A$2:$B$801, 2, FALSE), "No")</f>
        <v>No</v>
      </c>
    </row>
    <row r="5935" spans="1:23" x14ac:dyDescent="0.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VLOOKUP($M5935,People!$A$2:$B$5, 2, FALSE)</f>
        <v>Chuck Magee</v>
      </c>
      <c r="W5935" s="3" t="str">
        <f>IFERROR(VLOOKUP($B5935, 'Returns'!$A$2:$B$801, 2, FALSE), "No")</f>
        <v>No</v>
      </c>
    </row>
    <row r="5936" spans="1:23" x14ac:dyDescent="0.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VLOOKUP($M5936,People!$A$2:$B$5, 2, FALSE)</f>
        <v>Chuck Magee</v>
      </c>
      <c r="W5936" s="3" t="str">
        <f>IFERROR(VLOOKUP($B5936, 'Returns'!$A$2:$B$801, 2, FALSE), "No")</f>
        <v>No</v>
      </c>
    </row>
    <row r="5937" spans="1:23" x14ac:dyDescent="0.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VLOOKUP($M5937,People!$A$2:$B$5, 2, FALSE)</f>
        <v>Anna Andreadi</v>
      </c>
      <c r="W5937" s="3" t="str">
        <f>IFERROR(VLOOKUP($B5937, 'Returns'!$A$2:$B$801, 2, FALSE), "No")</f>
        <v>No</v>
      </c>
    </row>
    <row r="5938" spans="1:23" x14ac:dyDescent="0.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VLOOKUP($M5938,People!$A$2:$B$5, 2, FALSE)</f>
        <v>Anna Andreadi</v>
      </c>
      <c r="W5938" s="3" t="str">
        <f>IFERROR(VLOOKUP($B5938, 'Returns'!$A$2:$B$801, 2, FALSE), "No")</f>
        <v>No</v>
      </c>
    </row>
    <row r="5939" spans="1:23" x14ac:dyDescent="0.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VLOOKUP($M5939,People!$A$2:$B$5, 2, FALSE)</f>
        <v>Anna Andreadi</v>
      </c>
      <c r="W5939" s="3" t="str">
        <f>IFERROR(VLOOKUP($B5939, 'Returns'!$A$2:$B$801, 2, FALSE), "No")</f>
        <v>No</v>
      </c>
    </row>
    <row r="5940" spans="1:23" x14ac:dyDescent="0.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VLOOKUP($M5940,People!$A$2:$B$5, 2, FALSE)</f>
        <v>Kelly Williams</v>
      </c>
      <c r="W5940" s="3" t="str">
        <f>IFERROR(VLOOKUP($B5940, 'Returns'!$A$2:$B$801, 2, FALSE), "No")</f>
        <v>No</v>
      </c>
    </row>
    <row r="5941" spans="1:23" x14ac:dyDescent="0.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VLOOKUP($M5941,People!$A$2:$B$5, 2, FALSE)</f>
        <v>Kelly Williams</v>
      </c>
      <c r="W5941" s="3" t="str">
        <f>IFERROR(VLOOKUP($B5941, 'Returns'!$A$2:$B$801, 2, FALSE), "No")</f>
        <v>No</v>
      </c>
    </row>
    <row r="5942" spans="1:23" x14ac:dyDescent="0.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VLOOKUP($M5942,People!$A$2:$B$5, 2, FALSE)</f>
        <v>Anna Andreadi</v>
      </c>
      <c r="W5942" s="3" t="str">
        <f>IFERROR(VLOOKUP($B5942, 'Returns'!$A$2:$B$801, 2, FALSE), "No")</f>
        <v>No</v>
      </c>
    </row>
    <row r="5943" spans="1:23" x14ac:dyDescent="0.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VLOOKUP($M5943,People!$A$2:$B$5, 2, FALSE)</f>
        <v>Anna Andreadi</v>
      </c>
      <c r="W5943" s="3" t="str">
        <f>IFERROR(VLOOKUP($B5943, 'Returns'!$A$2:$B$801, 2, FALSE), "No")</f>
        <v>No</v>
      </c>
    </row>
    <row r="5944" spans="1:23" x14ac:dyDescent="0.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VLOOKUP($M5944,People!$A$2:$B$5, 2, FALSE)</f>
        <v>Anna Andreadi</v>
      </c>
      <c r="W5944" s="3" t="str">
        <f>IFERROR(VLOOKUP($B5944, 'Returns'!$A$2:$B$801, 2, FALSE), "No")</f>
        <v>No</v>
      </c>
    </row>
    <row r="5945" spans="1:23" x14ac:dyDescent="0.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VLOOKUP($M5945,People!$A$2:$B$5, 2, FALSE)</f>
        <v>Anna Andreadi</v>
      </c>
      <c r="W5945" s="3" t="str">
        <f>IFERROR(VLOOKUP($B5945, 'Returns'!$A$2:$B$801, 2, FALSE), "No")</f>
        <v>No</v>
      </c>
    </row>
    <row r="5946" spans="1:23" x14ac:dyDescent="0.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VLOOKUP($M5946,People!$A$2:$B$5, 2, FALSE)</f>
        <v>Anna Andreadi</v>
      </c>
      <c r="W5946" s="3" t="str">
        <f>IFERROR(VLOOKUP($B5946, 'Returns'!$A$2:$B$801, 2, FALSE), "No")</f>
        <v>No</v>
      </c>
    </row>
    <row r="5947" spans="1:23" x14ac:dyDescent="0.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VLOOKUP($M5947,People!$A$2:$B$5, 2, FALSE)</f>
        <v>Anna Andreadi</v>
      </c>
      <c r="W5947" s="3" t="str">
        <f>IFERROR(VLOOKUP($B5947, 'Returns'!$A$2:$B$801, 2, FALSE), "No")</f>
        <v>No</v>
      </c>
    </row>
    <row r="5948" spans="1:23" x14ac:dyDescent="0.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VLOOKUP($M5948,People!$A$2:$B$5, 2, FALSE)</f>
        <v>Anna Andreadi</v>
      </c>
      <c r="W5948" s="3" t="str">
        <f>IFERROR(VLOOKUP($B5948, 'Returns'!$A$2:$B$801, 2, FALSE), "No")</f>
        <v>No</v>
      </c>
    </row>
    <row r="5949" spans="1:23" x14ac:dyDescent="0.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VLOOKUP($M5949,People!$A$2:$B$5, 2, FALSE)</f>
        <v>Kelly Williams</v>
      </c>
      <c r="W5949" s="3" t="str">
        <f>IFERROR(VLOOKUP($B5949, 'Returns'!$A$2:$B$801, 2, FALSE), "No")</f>
        <v>No</v>
      </c>
    </row>
    <row r="5950" spans="1:23" x14ac:dyDescent="0.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VLOOKUP($M5950,People!$A$2:$B$5, 2, FALSE)</f>
        <v>Cassandra Brandow</v>
      </c>
      <c r="W5950" s="3" t="str">
        <f>IFERROR(VLOOKUP($B5950, 'Returns'!$A$2:$B$801, 2, FALSE), "No")</f>
        <v>No</v>
      </c>
    </row>
    <row r="5951" spans="1:23" x14ac:dyDescent="0.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VLOOKUP($M5951,People!$A$2:$B$5, 2, FALSE)</f>
        <v>Cassandra Brandow</v>
      </c>
      <c r="W5951" s="3" t="str">
        <f>IFERROR(VLOOKUP($B5951, 'Returns'!$A$2:$B$801, 2, FALSE), "No")</f>
        <v>No</v>
      </c>
    </row>
    <row r="5952" spans="1:23" x14ac:dyDescent="0.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VLOOKUP($M5952,People!$A$2:$B$5, 2, FALSE)</f>
        <v>Cassandra Brandow</v>
      </c>
      <c r="W5952" s="3" t="str">
        <f>IFERROR(VLOOKUP($B5952, 'Returns'!$A$2:$B$801, 2, FALSE), "No")</f>
        <v>No</v>
      </c>
    </row>
    <row r="5953" spans="1:23" x14ac:dyDescent="0.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VLOOKUP($M5953,People!$A$2:$B$5, 2, FALSE)</f>
        <v>Cassandra Brandow</v>
      </c>
      <c r="W5953" s="3" t="str">
        <f>IFERROR(VLOOKUP($B5953, 'Returns'!$A$2:$B$801, 2, FALSE), "No")</f>
        <v>No</v>
      </c>
    </row>
    <row r="5954" spans="1:23" x14ac:dyDescent="0.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VLOOKUP($M5954,People!$A$2:$B$5, 2, FALSE)</f>
        <v>Kelly Williams</v>
      </c>
      <c r="W5954" s="3" t="str">
        <f>IFERROR(VLOOKUP($B5954, 'Returns'!$A$2:$B$801, 2, FALSE), "No")</f>
        <v>No</v>
      </c>
    </row>
    <row r="5955" spans="1:23" x14ac:dyDescent="0.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VLOOKUP($M5955,People!$A$2:$B$5, 2, FALSE)</f>
        <v>Chuck Magee</v>
      </c>
      <c r="W5955" s="3" t="str">
        <f>IFERROR(VLOOKUP($B5955, 'Returns'!$A$2:$B$801, 2, FALSE), "No")</f>
        <v>No</v>
      </c>
    </row>
    <row r="5956" spans="1:23" x14ac:dyDescent="0.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VLOOKUP($M5956,People!$A$2:$B$5, 2, FALSE)</f>
        <v>Chuck Magee</v>
      </c>
      <c r="W5956" s="3" t="str">
        <f>IFERROR(VLOOKUP($B5956, 'Returns'!$A$2:$B$801, 2, FALSE), "No")</f>
        <v>No</v>
      </c>
    </row>
    <row r="5957" spans="1:23" x14ac:dyDescent="0.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VLOOKUP($M5957,People!$A$2:$B$5, 2, FALSE)</f>
        <v>Chuck Magee</v>
      </c>
      <c r="W5957" s="3" t="str">
        <f>IFERROR(VLOOKUP($B5957, 'Returns'!$A$2:$B$801, 2, FALSE), "No")</f>
        <v>No</v>
      </c>
    </row>
    <row r="5958" spans="1:23" x14ac:dyDescent="0.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VLOOKUP($M5958,People!$A$2:$B$5, 2, FALSE)</f>
        <v>Anna Andreadi</v>
      </c>
      <c r="W5958" s="3" t="str">
        <f>IFERROR(VLOOKUP($B5958, 'Returns'!$A$2:$B$801, 2, FALSE), "No")</f>
        <v>No</v>
      </c>
    </row>
    <row r="5959" spans="1:23" x14ac:dyDescent="0.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VLOOKUP($M5959,People!$A$2:$B$5, 2, FALSE)</f>
        <v>Anna Andreadi</v>
      </c>
      <c r="W5959" s="3" t="str">
        <f>IFERROR(VLOOKUP($B5959, 'Returns'!$A$2:$B$801, 2, FALSE), "No")</f>
        <v>No</v>
      </c>
    </row>
    <row r="5960" spans="1:23" x14ac:dyDescent="0.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VLOOKUP($M5960,People!$A$2:$B$5, 2, FALSE)</f>
        <v>Anna Andreadi</v>
      </c>
      <c r="W5960" s="3" t="str">
        <f>IFERROR(VLOOKUP($B5960, 'Returns'!$A$2:$B$801, 2, FALSE), "No")</f>
        <v>No</v>
      </c>
    </row>
    <row r="5961" spans="1:23" x14ac:dyDescent="0.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VLOOKUP($M5961,People!$A$2:$B$5, 2, FALSE)</f>
        <v>Anna Andreadi</v>
      </c>
      <c r="W5961" s="3" t="str">
        <f>IFERROR(VLOOKUP($B5961, 'Returns'!$A$2:$B$801, 2, FALSE), "No")</f>
        <v>No</v>
      </c>
    </row>
    <row r="5962" spans="1:23" x14ac:dyDescent="0.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VLOOKUP($M5962,People!$A$2:$B$5, 2, FALSE)</f>
        <v>Anna Andreadi</v>
      </c>
      <c r="W5962" s="3" t="str">
        <f>IFERROR(VLOOKUP($B5962, 'Returns'!$A$2:$B$801, 2, FALSE), "No")</f>
        <v>No</v>
      </c>
    </row>
    <row r="5963" spans="1:23" x14ac:dyDescent="0.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VLOOKUP($M5963,People!$A$2:$B$5, 2, FALSE)</f>
        <v>Anna Andreadi</v>
      </c>
      <c r="W5963" s="3" t="str">
        <f>IFERROR(VLOOKUP($B5963, 'Returns'!$A$2:$B$801, 2, FALSE), "No")</f>
        <v>No</v>
      </c>
    </row>
    <row r="5964" spans="1:23" x14ac:dyDescent="0.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VLOOKUP($M5964,People!$A$2:$B$5, 2, FALSE)</f>
        <v>Anna Andreadi</v>
      </c>
      <c r="W5964" s="3" t="str">
        <f>IFERROR(VLOOKUP($B5964, 'Returns'!$A$2:$B$801, 2, FALSE), "No")</f>
        <v>No</v>
      </c>
    </row>
    <row r="5965" spans="1:23" x14ac:dyDescent="0.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VLOOKUP($M5965,People!$A$2:$B$5, 2, FALSE)</f>
        <v>Anna Andreadi</v>
      </c>
      <c r="W5965" s="3" t="str">
        <f>IFERROR(VLOOKUP($B5965, 'Returns'!$A$2:$B$801, 2, FALSE), "No")</f>
        <v>No</v>
      </c>
    </row>
    <row r="5966" spans="1:23" x14ac:dyDescent="0.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VLOOKUP($M5966,People!$A$2:$B$5, 2, FALSE)</f>
        <v>Anna Andreadi</v>
      </c>
      <c r="W5966" s="3" t="str">
        <f>IFERROR(VLOOKUP($B5966, 'Returns'!$A$2:$B$801, 2, FALSE), "No")</f>
        <v>No</v>
      </c>
    </row>
    <row r="5967" spans="1:23" x14ac:dyDescent="0.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VLOOKUP($M5967,People!$A$2:$B$5, 2, FALSE)</f>
        <v>Anna Andreadi</v>
      </c>
      <c r="W5967" s="3" t="str">
        <f>IFERROR(VLOOKUP($B5967, 'Returns'!$A$2:$B$801, 2, FALSE), "No")</f>
        <v>No</v>
      </c>
    </row>
    <row r="5968" spans="1:23" x14ac:dyDescent="0.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VLOOKUP($M5968,People!$A$2:$B$5, 2, FALSE)</f>
        <v>Anna Andreadi</v>
      </c>
      <c r="W5968" s="3" t="str">
        <f>IFERROR(VLOOKUP($B5968, 'Returns'!$A$2:$B$801, 2, FALSE), "No")</f>
        <v>No</v>
      </c>
    </row>
    <row r="5969" spans="1:23" x14ac:dyDescent="0.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VLOOKUP($M5969,People!$A$2:$B$5, 2, FALSE)</f>
        <v>Chuck Magee</v>
      </c>
      <c r="W5969" s="3" t="str">
        <f>IFERROR(VLOOKUP($B5969, 'Returns'!$A$2:$B$801, 2, FALSE), "No")</f>
        <v>No</v>
      </c>
    </row>
    <row r="5970" spans="1:23" x14ac:dyDescent="0.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VLOOKUP($M5970,People!$A$2:$B$5, 2, FALSE)</f>
        <v>Anna Andreadi</v>
      </c>
      <c r="W5970" s="3" t="str">
        <f>IFERROR(VLOOKUP($B5970, 'Returns'!$A$2:$B$801, 2, FALSE), "No")</f>
        <v>Yes</v>
      </c>
    </row>
    <row r="5971" spans="1:23" x14ac:dyDescent="0.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VLOOKUP($M5971,People!$A$2:$B$5, 2, FALSE)</f>
        <v>Anna Andreadi</v>
      </c>
      <c r="W5971" s="3" t="str">
        <f>IFERROR(VLOOKUP($B5971, 'Returns'!$A$2:$B$801, 2, FALSE), "No")</f>
        <v>Yes</v>
      </c>
    </row>
    <row r="5972" spans="1:23" x14ac:dyDescent="0.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VLOOKUP($M5972,People!$A$2:$B$5, 2, FALSE)</f>
        <v>Anna Andreadi</v>
      </c>
      <c r="W5972" s="3" t="str">
        <f>IFERROR(VLOOKUP($B5972, 'Returns'!$A$2:$B$801, 2, FALSE), "No")</f>
        <v>Yes</v>
      </c>
    </row>
    <row r="5973" spans="1:23" x14ac:dyDescent="0.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VLOOKUP($M5973,People!$A$2:$B$5, 2, FALSE)</f>
        <v>Anna Andreadi</v>
      </c>
      <c r="W5973" s="3" t="str">
        <f>IFERROR(VLOOKUP($B5973, 'Returns'!$A$2:$B$801, 2, FALSE), "No")</f>
        <v>Yes</v>
      </c>
    </row>
    <row r="5974" spans="1:23" x14ac:dyDescent="0.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VLOOKUP($M5974,People!$A$2:$B$5, 2, FALSE)</f>
        <v>Chuck Magee</v>
      </c>
      <c r="W5974" s="3" t="str">
        <f>IFERROR(VLOOKUP($B5974, 'Returns'!$A$2:$B$801, 2, FALSE), "No")</f>
        <v>No</v>
      </c>
    </row>
    <row r="5975" spans="1:23" x14ac:dyDescent="0.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VLOOKUP($M5975,People!$A$2:$B$5, 2, FALSE)</f>
        <v>Chuck Magee</v>
      </c>
      <c r="W5975" s="3" t="str">
        <f>IFERROR(VLOOKUP($B5975, 'Returns'!$A$2:$B$801, 2, FALSE), "No")</f>
        <v>No</v>
      </c>
    </row>
    <row r="5976" spans="1:23" x14ac:dyDescent="0.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VLOOKUP($M5976,People!$A$2:$B$5, 2, FALSE)</f>
        <v>Cassandra Brandow</v>
      </c>
      <c r="W5976" s="3" t="str">
        <f>IFERROR(VLOOKUP($B5976, 'Returns'!$A$2:$B$801, 2, FALSE), "No")</f>
        <v>No</v>
      </c>
    </row>
    <row r="5977" spans="1:23" x14ac:dyDescent="0.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VLOOKUP($M5977,People!$A$2:$B$5, 2, FALSE)</f>
        <v>Kelly Williams</v>
      </c>
      <c r="W5977" s="3" t="str">
        <f>IFERROR(VLOOKUP($B5977, 'Returns'!$A$2:$B$801, 2, FALSE), "No")</f>
        <v>No</v>
      </c>
    </row>
    <row r="5978" spans="1:23" x14ac:dyDescent="0.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VLOOKUP($M5978,People!$A$2:$B$5, 2, FALSE)</f>
        <v>Kelly Williams</v>
      </c>
      <c r="W5978" s="3" t="str">
        <f>IFERROR(VLOOKUP($B5978, 'Returns'!$A$2:$B$801, 2, FALSE), "No")</f>
        <v>No</v>
      </c>
    </row>
    <row r="5979" spans="1:23" x14ac:dyDescent="0.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VLOOKUP($M5979,People!$A$2:$B$5, 2, FALSE)</f>
        <v>Anna Andreadi</v>
      </c>
      <c r="W5979" s="3" t="str">
        <f>IFERROR(VLOOKUP($B5979, 'Returns'!$A$2:$B$801, 2, FALSE), "No")</f>
        <v>No</v>
      </c>
    </row>
    <row r="5980" spans="1:23" x14ac:dyDescent="0.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VLOOKUP($M5980,People!$A$2:$B$5, 2, FALSE)</f>
        <v>Kelly Williams</v>
      </c>
      <c r="W5980" s="3" t="str">
        <f>IFERROR(VLOOKUP($B5980, 'Returns'!$A$2:$B$801, 2, FALSE), "No")</f>
        <v>No</v>
      </c>
    </row>
    <row r="5981" spans="1:23" x14ac:dyDescent="0.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VLOOKUP($M5981,People!$A$2:$B$5, 2, FALSE)</f>
        <v>Kelly Williams</v>
      </c>
      <c r="W5981" s="3" t="str">
        <f>IFERROR(VLOOKUP($B5981, 'Returns'!$A$2:$B$801, 2, FALSE), "No")</f>
        <v>No</v>
      </c>
    </row>
    <row r="5982" spans="1:23" x14ac:dyDescent="0.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VLOOKUP($M5982,People!$A$2:$B$5, 2, FALSE)</f>
        <v>Kelly Williams</v>
      </c>
      <c r="W5982" s="3" t="str">
        <f>IFERROR(VLOOKUP($B5982, 'Returns'!$A$2:$B$801, 2, FALSE), "No")</f>
        <v>No</v>
      </c>
    </row>
    <row r="5983" spans="1:23" x14ac:dyDescent="0.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VLOOKUP($M5983,People!$A$2:$B$5, 2, FALSE)</f>
        <v>Kelly Williams</v>
      </c>
      <c r="W5983" s="3" t="str">
        <f>IFERROR(VLOOKUP($B5983, 'Returns'!$A$2:$B$801, 2, FALSE), "No")</f>
        <v>No</v>
      </c>
    </row>
    <row r="5984" spans="1:23" x14ac:dyDescent="0.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VLOOKUP($M5984,People!$A$2:$B$5, 2, FALSE)</f>
        <v>Chuck Magee</v>
      </c>
      <c r="W5984" s="3" t="str">
        <f>IFERROR(VLOOKUP($B5984, 'Returns'!$A$2:$B$801, 2, FALSE), "No")</f>
        <v>No</v>
      </c>
    </row>
    <row r="5985" spans="1:23" x14ac:dyDescent="0.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VLOOKUP($M5985,People!$A$2:$B$5, 2, FALSE)</f>
        <v>Chuck Magee</v>
      </c>
      <c r="W5985" s="3" t="str">
        <f>IFERROR(VLOOKUP($B5985, 'Returns'!$A$2:$B$801, 2, FALSE), "No")</f>
        <v>No</v>
      </c>
    </row>
    <row r="5986" spans="1:23" x14ac:dyDescent="0.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VLOOKUP($M5986,People!$A$2:$B$5, 2, FALSE)</f>
        <v>Cassandra Brandow</v>
      </c>
      <c r="W5986" s="3" t="str">
        <f>IFERROR(VLOOKUP($B5986, 'Returns'!$A$2:$B$801, 2, FALSE), "No")</f>
        <v>No</v>
      </c>
    </row>
    <row r="5987" spans="1:23" x14ac:dyDescent="0.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VLOOKUP($M5987,People!$A$2:$B$5, 2, FALSE)</f>
        <v>Cassandra Brandow</v>
      </c>
      <c r="W5987" s="3" t="str">
        <f>IFERROR(VLOOKUP($B5987, 'Returns'!$A$2:$B$801, 2, FALSE), "No")</f>
        <v>No</v>
      </c>
    </row>
    <row r="5988" spans="1:23" x14ac:dyDescent="0.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VLOOKUP($M5988,People!$A$2:$B$5, 2, FALSE)</f>
        <v>Cassandra Brandow</v>
      </c>
      <c r="W5988" s="3" t="str">
        <f>IFERROR(VLOOKUP($B5988, 'Returns'!$A$2:$B$801, 2, FALSE), "No")</f>
        <v>No</v>
      </c>
    </row>
    <row r="5989" spans="1:23" x14ac:dyDescent="0.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VLOOKUP($M5989,People!$A$2:$B$5, 2, FALSE)</f>
        <v>Cassandra Brandow</v>
      </c>
      <c r="W5989" s="3" t="str">
        <f>IFERROR(VLOOKUP($B5989, 'Returns'!$A$2:$B$801, 2, FALSE), "No")</f>
        <v>No</v>
      </c>
    </row>
    <row r="5990" spans="1:23" x14ac:dyDescent="0.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VLOOKUP($M5990,People!$A$2:$B$5, 2, FALSE)</f>
        <v>Cassandra Brandow</v>
      </c>
      <c r="W5990" s="3" t="str">
        <f>IFERROR(VLOOKUP($B5990, 'Returns'!$A$2:$B$801, 2, FALSE), "No")</f>
        <v>No</v>
      </c>
    </row>
    <row r="5991" spans="1:23" x14ac:dyDescent="0.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VLOOKUP($M5991,People!$A$2:$B$5, 2, FALSE)</f>
        <v>Cassandra Brandow</v>
      </c>
      <c r="W5991" s="3" t="str">
        <f>IFERROR(VLOOKUP($B5991, 'Returns'!$A$2:$B$801, 2, FALSE), "No")</f>
        <v>No</v>
      </c>
    </row>
    <row r="5992" spans="1:23" x14ac:dyDescent="0.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VLOOKUP($M5992,People!$A$2:$B$5, 2, FALSE)</f>
        <v>Anna Andreadi</v>
      </c>
      <c r="W5992" s="3" t="str">
        <f>IFERROR(VLOOKUP($B5992, 'Returns'!$A$2:$B$801, 2, FALSE), "No")</f>
        <v>No</v>
      </c>
    </row>
    <row r="5993" spans="1:23" x14ac:dyDescent="0.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VLOOKUP($M5993,People!$A$2:$B$5, 2, FALSE)</f>
        <v>Anna Andreadi</v>
      </c>
      <c r="W5993" s="3" t="str">
        <f>IFERROR(VLOOKUP($B5993, 'Returns'!$A$2:$B$801, 2, FALSE), "No")</f>
        <v>No</v>
      </c>
    </row>
    <row r="5994" spans="1:23" x14ac:dyDescent="0.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VLOOKUP($M5994,People!$A$2:$B$5, 2, FALSE)</f>
        <v>Anna Andreadi</v>
      </c>
      <c r="W5994" s="3" t="str">
        <f>IFERROR(VLOOKUP($B5994, 'Returns'!$A$2:$B$801, 2, FALSE), "No")</f>
        <v>No</v>
      </c>
    </row>
    <row r="5995" spans="1:23" x14ac:dyDescent="0.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VLOOKUP($M5995,People!$A$2:$B$5, 2, FALSE)</f>
        <v>Chuck Magee</v>
      </c>
      <c r="W5995" s="3" t="str">
        <f>IFERROR(VLOOKUP($B5995, 'Returns'!$A$2:$B$801, 2, FALSE), "No")</f>
        <v>No</v>
      </c>
    </row>
    <row r="5996" spans="1:23" x14ac:dyDescent="0.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VLOOKUP($M5996,People!$A$2:$B$5, 2, FALSE)</f>
        <v>Chuck Magee</v>
      </c>
      <c r="W5996" s="3" t="str">
        <f>IFERROR(VLOOKUP($B5996, 'Returns'!$A$2:$B$801, 2, FALSE), "No")</f>
        <v>No</v>
      </c>
    </row>
    <row r="5997" spans="1:23" x14ac:dyDescent="0.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VLOOKUP($M5997,People!$A$2:$B$5, 2, FALSE)</f>
        <v>Chuck Magee</v>
      </c>
      <c r="W5997" s="3" t="str">
        <f>IFERROR(VLOOKUP($B5997, 'Returns'!$A$2:$B$801, 2, FALSE), "No")</f>
        <v>No</v>
      </c>
    </row>
    <row r="5998" spans="1:23" x14ac:dyDescent="0.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VLOOKUP($M5998,People!$A$2:$B$5, 2, FALSE)</f>
        <v>Chuck Magee</v>
      </c>
      <c r="W5998" s="3" t="str">
        <f>IFERROR(VLOOKUP($B5998, 'Returns'!$A$2:$B$801, 2, FALSE), "No")</f>
        <v>No</v>
      </c>
    </row>
    <row r="5999" spans="1:23" x14ac:dyDescent="0.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VLOOKUP($M5999,People!$A$2:$B$5, 2, FALSE)</f>
        <v>Chuck Magee</v>
      </c>
      <c r="W5999" s="3" t="str">
        <f>IFERROR(VLOOKUP($B5999, 'Returns'!$A$2:$B$801, 2, FALSE), "No")</f>
        <v>No</v>
      </c>
    </row>
    <row r="6000" spans="1:23" x14ac:dyDescent="0.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VLOOKUP($M6000,People!$A$2:$B$5, 2, FALSE)</f>
        <v>Anna Andreadi</v>
      </c>
      <c r="W6000" s="3" t="str">
        <f>IFERROR(VLOOKUP($B6000, 'Returns'!$A$2:$B$801, 2, FALSE), "No")</f>
        <v>No</v>
      </c>
    </row>
    <row r="6001" spans="1:23" x14ac:dyDescent="0.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VLOOKUP($M6001,People!$A$2:$B$5, 2, FALSE)</f>
        <v>Anna Andreadi</v>
      </c>
      <c r="W6001" s="3" t="str">
        <f>IFERROR(VLOOKUP($B6001, 'Returns'!$A$2:$B$801, 2, FALSE), "No")</f>
        <v>No</v>
      </c>
    </row>
    <row r="6002" spans="1:23" x14ac:dyDescent="0.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VLOOKUP($M6002,People!$A$2:$B$5, 2, FALSE)</f>
        <v>Anna Andreadi</v>
      </c>
      <c r="W6002" s="3" t="str">
        <f>IFERROR(VLOOKUP($B6002, 'Returns'!$A$2:$B$801, 2, FALSE), "No")</f>
        <v>No</v>
      </c>
    </row>
    <row r="6003" spans="1:23" x14ac:dyDescent="0.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VLOOKUP($M6003,People!$A$2:$B$5, 2, FALSE)</f>
        <v>Anna Andreadi</v>
      </c>
      <c r="W6003" s="3" t="str">
        <f>IFERROR(VLOOKUP($B6003, 'Returns'!$A$2:$B$801, 2, FALSE), "No")</f>
        <v>No</v>
      </c>
    </row>
    <row r="6004" spans="1:23" x14ac:dyDescent="0.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VLOOKUP($M6004,People!$A$2:$B$5, 2, FALSE)</f>
        <v>Anna Andreadi</v>
      </c>
      <c r="W6004" s="3" t="str">
        <f>IFERROR(VLOOKUP($B6004, 'Returns'!$A$2:$B$801, 2, FALSE), "No")</f>
        <v>No</v>
      </c>
    </row>
    <row r="6005" spans="1:23" x14ac:dyDescent="0.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VLOOKUP($M6005,People!$A$2:$B$5, 2, FALSE)</f>
        <v>Cassandra Brandow</v>
      </c>
      <c r="W6005" s="3" t="str">
        <f>IFERROR(VLOOKUP($B6005, 'Returns'!$A$2:$B$801, 2, FALSE), "No")</f>
        <v>No</v>
      </c>
    </row>
    <row r="6006" spans="1:23" x14ac:dyDescent="0.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VLOOKUP($M6006,People!$A$2:$B$5, 2, FALSE)</f>
        <v>Anna Andreadi</v>
      </c>
      <c r="W6006" s="3" t="str">
        <f>IFERROR(VLOOKUP($B6006, 'Returns'!$A$2:$B$801, 2, FALSE), "No")</f>
        <v>No</v>
      </c>
    </row>
    <row r="6007" spans="1:23" x14ac:dyDescent="0.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VLOOKUP($M6007,People!$A$2:$B$5, 2, FALSE)</f>
        <v>Chuck Magee</v>
      </c>
      <c r="W6007" s="3" t="str">
        <f>IFERROR(VLOOKUP($B6007, 'Returns'!$A$2:$B$801, 2, FALSE), "No")</f>
        <v>No</v>
      </c>
    </row>
    <row r="6008" spans="1:23" x14ac:dyDescent="0.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VLOOKUP($M6008,People!$A$2:$B$5, 2, FALSE)</f>
        <v>Chuck Magee</v>
      </c>
      <c r="W6008" s="3" t="str">
        <f>IFERROR(VLOOKUP($B6008, 'Returns'!$A$2:$B$801, 2, FALSE), "No")</f>
        <v>No</v>
      </c>
    </row>
    <row r="6009" spans="1:23" x14ac:dyDescent="0.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VLOOKUP($M6009,People!$A$2:$B$5, 2, FALSE)</f>
        <v>Cassandra Brandow</v>
      </c>
      <c r="W6009" s="3" t="str">
        <f>IFERROR(VLOOKUP($B6009, 'Returns'!$A$2:$B$801, 2, FALSE), "No")</f>
        <v>No</v>
      </c>
    </row>
    <row r="6010" spans="1:23" x14ac:dyDescent="0.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VLOOKUP($M6010,People!$A$2:$B$5, 2, FALSE)</f>
        <v>Anna Andreadi</v>
      </c>
      <c r="W6010" s="3" t="str">
        <f>IFERROR(VLOOKUP($B6010, 'Returns'!$A$2:$B$801, 2, FALSE), "No")</f>
        <v>Yes</v>
      </c>
    </row>
    <row r="6011" spans="1:23" x14ac:dyDescent="0.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VLOOKUP($M6011,People!$A$2:$B$5, 2, FALSE)</f>
        <v>Anna Andreadi</v>
      </c>
      <c r="W6011" s="3" t="str">
        <f>IFERROR(VLOOKUP($B6011, 'Returns'!$A$2:$B$801, 2, FALSE), "No")</f>
        <v>Yes</v>
      </c>
    </row>
    <row r="6012" spans="1:23" x14ac:dyDescent="0.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VLOOKUP($M6012,People!$A$2:$B$5, 2, FALSE)</f>
        <v>Anna Andreadi</v>
      </c>
      <c r="W6012" s="3" t="str">
        <f>IFERROR(VLOOKUP($B6012, 'Returns'!$A$2:$B$801, 2, FALSE), "No")</f>
        <v>Yes</v>
      </c>
    </row>
    <row r="6013" spans="1:23" x14ac:dyDescent="0.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VLOOKUP($M6013,People!$A$2:$B$5, 2, FALSE)</f>
        <v>Anna Andreadi</v>
      </c>
      <c r="W6013" s="3" t="str">
        <f>IFERROR(VLOOKUP($B6013, 'Returns'!$A$2:$B$801, 2, FALSE), "No")</f>
        <v>Yes</v>
      </c>
    </row>
    <row r="6014" spans="1:23" x14ac:dyDescent="0.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VLOOKUP($M6014,People!$A$2:$B$5, 2, FALSE)</f>
        <v>Anna Andreadi</v>
      </c>
      <c r="W6014" s="3" t="str">
        <f>IFERROR(VLOOKUP($B6014, 'Returns'!$A$2:$B$801, 2, FALSE), "No")</f>
        <v>Yes</v>
      </c>
    </row>
    <row r="6015" spans="1:23" x14ac:dyDescent="0.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VLOOKUP($M6015,People!$A$2:$B$5, 2, FALSE)</f>
        <v>Anna Andreadi</v>
      </c>
      <c r="W6015" s="3" t="str">
        <f>IFERROR(VLOOKUP($B6015, 'Returns'!$A$2:$B$801, 2, FALSE), "No")</f>
        <v>No</v>
      </c>
    </row>
    <row r="6016" spans="1:23" x14ac:dyDescent="0.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VLOOKUP($M6016,People!$A$2:$B$5, 2, FALSE)</f>
        <v>Anna Andreadi</v>
      </c>
      <c r="W6016" s="3" t="str">
        <f>IFERROR(VLOOKUP($B6016, 'Returns'!$A$2:$B$801, 2, FALSE), "No")</f>
        <v>No</v>
      </c>
    </row>
    <row r="6017" spans="1:23" x14ac:dyDescent="0.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VLOOKUP($M6017,People!$A$2:$B$5, 2, FALSE)</f>
        <v>Anna Andreadi</v>
      </c>
      <c r="W6017" s="3" t="str">
        <f>IFERROR(VLOOKUP($B6017, 'Returns'!$A$2:$B$801, 2, FALSE), "No")</f>
        <v>Yes</v>
      </c>
    </row>
    <row r="6018" spans="1:23" x14ac:dyDescent="0.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VLOOKUP($M6018,People!$A$2:$B$5, 2, FALSE)</f>
        <v>Anna Andreadi</v>
      </c>
      <c r="W6018" s="3" t="str">
        <f>IFERROR(VLOOKUP($B6018, 'Returns'!$A$2:$B$801, 2, FALSE), "No")</f>
        <v>Yes</v>
      </c>
    </row>
    <row r="6019" spans="1:23" x14ac:dyDescent="0.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VLOOKUP($M6019,People!$A$2:$B$5, 2, FALSE)</f>
        <v>Anna Andreadi</v>
      </c>
      <c r="W6019" s="3" t="str">
        <f>IFERROR(VLOOKUP($B6019, 'Returns'!$A$2:$B$801, 2, FALSE), "No")</f>
        <v>Yes</v>
      </c>
    </row>
    <row r="6020" spans="1:23" x14ac:dyDescent="0.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VLOOKUP($M6020,People!$A$2:$B$5, 2, FALSE)</f>
        <v>Anna Andreadi</v>
      </c>
      <c r="W6020" s="3" t="str">
        <f>IFERROR(VLOOKUP($B6020, 'Returns'!$A$2:$B$801, 2, FALSE), "No")</f>
        <v>Yes</v>
      </c>
    </row>
    <row r="6021" spans="1:23" x14ac:dyDescent="0.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VLOOKUP($M6021,People!$A$2:$B$5, 2, FALSE)</f>
        <v>Chuck Magee</v>
      </c>
      <c r="W6021" s="3" t="str">
        <f>IFERROR(VLOOKUP($B6021, 'Returns'!$A$2:$B$801, 2, FALSE), "No")</f>
        <v>No</v>
      </c>
    </row>
    <row r="6022" spans="1:23" x14ac:dyDescent="0.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VLOOKUP($M6022,People!$A$2:$B$5, 2, FALSE)</f>
        <v>Cassandra Brandow</v>
      </c>
      <c r="W6022" s="3" t="str">
        <f>IFERROR(VLOOKUP($B6022, 'Returns'!$A$2:$B$801, 2, FALSE), "No")</f>
        <v>No</v>
      </c>
    </row>
    <row r="6023" spans="1:23" x14ac:dyDescent="0.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VLOOKUP($M6023,People!$A$2:$B$5, 2, FALSE)</f>
        <v>Cassandra Brandow</v>
      </c>
      <c r="W6023" s="3" t="str">
        <f>IFERROR(VLOOKUP($B6023, 'Returns'!$A$2:$B$801, 2, FALSE), "No")</f>
        <v>No</v>
      </c>
    </row>
    <row r="6024" spans="1:23" x14ac:dyDescent="0.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VLOOKUP($M6024,People!$A$2:$B$5, 2, FALSE)</f>
        <v>Kelly Williams</v>
      </c>
      <c r="W6024" s="3" t="str">
        <f>IFERROR(VLOOKUP($B6024, 'Returns'!$A$2:$B$801, 2, FALSE), "No")</f>
        <v>No</v>
      </c>
    </row>
    <row r="6025" spans="1:23" x14ac:dyDescent="0.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VLOOKUP($M6025,People!$A$2:$B$5, 2, FALSE)</f>
        <v>Chuck Magee</v>
      </c>
      <c r="W6025" s="3" t="str">
        <f>IFERROR(VLOOKUP($B6025, 'Returns'!$A$2:$B$801, 2, FALSE), "No")</f>
        <v>No</v>
      </c>
    </row>
    <row r="6026" spans="1:23" x14ac:dyDescent="0.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VLOOKUP($M6026,People!$A$2:$B$5, 2, FALSE)</f>
        <v>Chuck Magee</v>
      </c>
      <c r="W6026" s="3" t="str">
        <f>IFERROR(VLOOKUP($B6026, 'Returns'!$A$2:$B$801, 2, FALSE), "No")</f>
        <v>No</v>
      </c>
    </row>
    <row r="6027" spans="1:23" x14ac:dyDescent="0.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VLOOKUP($M6027,People!$A$2:$B$5, 2, FALSE)</f>
        <v>Chuck Magee</v>
      </c>
      <c r="W6027" s="3" t="str">
        <f>IFERROR(VLOOKUP($B6027, 'Returns'!$A$2:$B$801, 2, FALSE), "No")</f>
        <v>No</v>
      </c>
    </row>
    <row r="6028" spans="1:23" x14ac:dyDescent="0.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VLOOKUP($M6028,People!$A$2:$B$5, 2, FALSE)</f>
        <v>Anna Andreadi</v>
      </c>
      <c r="W6028" s="3" t="str">
        <f>IFERROR(VLOOKUP($B6028, 'Returns'!$A$2:$B$801, 2, FALSE), "No")</f>
        <v>No</v>
      </c>
    </row>
    <row r="6029" spans="1:23" x14ac:dyDescent="0.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VLOOKUP($M6029,People!$A$2:$B$5, 2, FALSE)</f>
        <v>Anna Andreadi</v>
      </c>
      <c r="W6029" s="3" t="str">
        <f>IFERROR(VLOOKUP($B6029, 'Returns'!$A$2:$B$801, 2, FALSE), "No")</f>
        <v>No</v>
      </c>
    </row>
    <row r="6030" spans="1:23" x14ac:dyDescent="0.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VLOOKUP($M6030,People!$A$2:$B$5, 2, FALSE)</f>
        <v>Cassandra Brandow</v>
      </c>
      <c r="W6030" s="3" t="str">
        <f>IFERROR(VLOOKUP($B6030, 'Returns'!$A$2:$B$801, 2, FALSE), "No")</f>
        <v>No</v>
      </c>
    </row>
    <row r="6031" spans="1:23" x14ac:dyDescent="0.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VLOOKUP($M6031,People!$A$2:$B$5, 2, FALSE)</f>
        <v>Anna Andreadi</v>
      </c>
      <c r="W6031" s="3" t="str">
        <f>IFERROR(VLOOKUP($B6031, 'Returns'!$A$2:$B$801, 2, FALSE), "No")</f>
        <v>No</v>
      </c>
    </row>
    <row r="6032" spans="1:23" x14ac:dyDescent="0.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VLOOKUP($M6032,People!$A$2:$B$5, 2, FALSE)</f>
        <v>Cassandra Brandow</v>
      </c>
      <c r="W6032" s="3" t="str">
        <f>IFERROR(VLOOKUP($B6032, 'Returns'!$A$2:$B$801, 2, FALSE), "No")</f>
        <v>No</v>
      </c>
    </row>
    <row r="6033" spans="1:23" x14ac:dyDescent="0.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VLOOKUP($M6033,People!$A$2:$B$5, 2, FALSE)</f>
        <v>Chuck Magee</v>
      </c>
      <c r="W6033" s="3" t="str">
        <f>IFERROR(VLOOKUP($B6033, 'Returns'!$A$2:$B$801, 2, FALSE), "No")</f>
        <v>No</v>
      </c>
    </row>
    <row r="6034" spans="1:23" x14ac:dyDescent="0.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VLOOKUP($M6034,People!$A$2:$B$5, 2, FALSE)</f>
        <v>Chuck Magee</v>
      </c>
      <c r="W6034" s="3" t="str">
        <f>IFERROR(VLOOKUP($B6034, 'Returns'!$A$2:$B$801, 2, FALSE), "No")</f>
        <v>No</v>
      </c>
    </row>
    <row r="6035" spans="1:23" x14ac:dyDescent="0.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VLOOKUP($M6035,People!$A$2:$B$5, 2, FALSE)</f>
        <v>Anna Andreadi</v>
      </c>
      <c r="W6035" s="3" t="str">
        <f>IFERROR(VLOOKUP($B6035, 'Returns'!$A$2:$B$801, 2, FALSE), "No")</f>
        <v>No</v>
      </c>
    </row>
    <row r="6036" spans="1:23" x14ac:dyDescent="0.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VLOOKUP($M6036,People!$A$2:$B$5, 2, FALSE)</f>
        <v>Kelly Williams</v>
      </c>
      <c r="W6036" s="3" t="str">
        <f>IFERROR(VLOOKUP($B6036, 'Returns'!$A$2:$B$801, 2, FALSE), "No")</f>
        <v>No</v>
      </c>
    </row>
    <row r="6037" spans="1:23" x14ac:dyDescent="0.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VLOOKUP($M6037,People!$A$2:$B$5, 2, FALSE)</f>
        <v>Kelly Williams</v>
      </c>
      <c r="W6037" s="3" t="str">
        <f>IFERROR(VLOOKUP($B6037, 'Returns'!$A$2:$B$801, 2, FALSE), "No")</f>
        <v>No</v>
      </c>
    </row>
    <row r="6038" spans="1:23" x14ac:dyDescent="0.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VLOOKUP($M6038,People!$A$2:$B$5, 2, FALSE)</f>
        <v>Cassandra Brandow</v>
      </c>
      <c r="W6038" s="3" t="str">
        <f>IFERROR(VLOOKUP($B6038, 'Returns'!$A$2:$B$801, 2, FALSE), "No")</f>
        <v>No</v>
      </c>
    </row>
    <row r="6039" spans="1:23" x14ac:dyDescent="0.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VLOOKUP($M6039,People!$A$2:$B$5, 2, FALSE)</f>
        <v>Cassandra Brandow</v>
      </c>
      <c r="W6039" s="3" t="str">
        <f>IFERROR(VLOOKUP($B6039, 'Returns'!$A$2:$B$801, 2, FALSE), "No")</f>
        <v>No</v>
      </c>
    </row>
    <row r="6040" spans="1:23" x14ac:dyDescent="0.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VLOOKUP($M6040,People!$A$2:$B$5, 2, FALSE)</f>
        <v>Cassandra Brandow</v>
      </c>
      <c r="W6040" s="3" t="str">
        <f>IFERROR(VLOOKUP($B6040, 'Returns'!$A$2:$B$801, 2, FALSE), "No")</f>
        <v>No</v>
      </c>
    </row>
    <row r="6041" spans="1:23" x14ac:dyDescent="0.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VLOOKUP($M6041,People!$A$2:$B$5, 2, FALSE)</f>
        <v>Cassandra Brandow</v>
      </c>
      <c r="W6041" s="3" t="str">
        <f>IFERROR(VLOOKUP($B6041, 'Returns'!$A$2:$B$801, 2, FALSE), "No")</f>
        <v>No</v>
      </c>
    </row>
    <row r="6042" spans="1:23" x14ac:dyDescent="0.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VLOOKUP($M6042,People!$A$2:$B$5, 2, FALSE)</f>
        <v>Anna Andreadi</v>
      </c>
      <c r="W6042" s="3" t="str">
        <f>IFERROR(VLOOKUP($B6042, 'Returns'!$A$2:$B$801, 2, FALSE), "No")</f>
        <v>No</v>
      </c>
    </row>
    <row r="6043" spans="1:23" x14ac:dyDescent="0.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VLOOKUP($M6043,People!$A$2:$B$5, 2, FALSE)</f>
        <v>Anna Andreadi</v>
      </c>
      <c r="W6043" s="3" t="str">
        <f>IFERROR(VLOOKUP($B6043, 'Returns'!$A$2:$B$801, 2, FALSE), "No")</f>
        <v>No</v>
      </c>
    </row>
    <row r="6044" spans="1:23" x14ac:dyDescent="0.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VLOOKUP($M6044,People!$A$2:$B$5, 2, FALSE)</f>
        <v>Anna Andreadi</v>
      </c>
      <c r="W6044" s="3" t="str">
        <f>IFERROR(VLOOKUP($B6044, 'Returns'!$A$2:$B$801, 2, FALSE), "No")</f>
        <v>No</v>
      </c>
    </row>
    <row r="6045" spans="1:23" x14ac:dyDescent="0.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VLOOKUP($M6045,People!$A$2:$B$5, 2, FALSE)</f>
        <v>Cassandra Brandow</v>
      </c>
      <c r="W6045" s="3" t="str">
        <f>IFERROR(VLOOKUP($B6045, 'Returns'!$A$2:$B$801, 2, FALSE), "No")</f>
        <v>No</v>
      </c>
    </row>
    <row r="6046" spans="1:23" x14ac:dyDescent="0.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VLOOKUP($M6046,People!$A$2:$B$5, 2, FALSE)</f>
        <v>Cassandra Brandow</v>
      </c>
      <c r="W6046" s="3" t="str">
        <f>IFERROR(VLOOKUP($B6046, 'Returns'!$A$2:$B$801, 2, FALSE), "No")</f>
        <v>No</v>
      </c>
    </row>
    <row r="6047" spans="1:23" x14ac:dyDescent="0.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VLOOKUP($M6047,People!$A$2:$B$5, 2, FALSE)</f>
        <v>Anna Andreadi</v>
      </c>
      <c r="W6047" s="3" t="str">
        <f>IFERROR(VLOOKUP($B6047, 'Returns'!$A$2:$B$801, 2, FALSE), "No")</f>
        <v>No</v>
      </c>
    </row>
    <row r="6048" spans="1:23" x14ac:dyDescent="0.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VLOOKUP($M6048,People!$A$2:$B$5, 2, FALSE)</f>
        <v>Kelly Williams</v>
      </c>
      <c r="W6048" s="3" t="str">
        <f>IFERROR(VLOOKUP($B6048, 'Returns'!$A$2:$B$801, 2, FALSE), "No")</f>
        <v>No</v>
      </c>
    </row>
    <row r="6049" spans="1:23" x14ac:dyDescent="0.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VLOOKUP($M6049,People!$A$2:$B$5, 2, FALSE)</f>
        <v>Cassandra Brandow</v>
      </c>
      <c r="W6049" s="3" t="str">
        <f>IFERROR(VLOOKUP($B6049, 'Returns'!$A$2:$B$801, 2, FALSE), "No")</f>
        <v>No</v>
      </c>
    </row>
    <row r="6050" spans="1:23" x14ac:dyDescent="0.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VLOOKUP($M6050,People!$A$2:$B$5, 2, FALSE)</f>
        <v>Cassandra Brandow</v>
      </c>
      <c r="W6050" s="3" t="str">
        <f>IFERROR(VLOOKUP($B6050, 'Returns'!$A$2:$B$801, 2, FALSE), "No")</f>
        <v>No</v>
      </c>
    </row>
    <row r="6051" spans="1:23" x14ac:dyDescent="0.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VLOOKUP($M6051,People!$A$2:$B$5, 2, FALSE)</f>
        <v>Kelly Williams</v>
      </c>
      <c r="W6051" s="3" t="str">
        <f>IFERROR(VLOOKUP($B6051, 'Returns'!$A$2:$B$801, 2, FALSE), "No")</f>
        <v>No</v>
      </c>
    </row>
    <row r="6052" spans="1:23" x14ac:dyDescent="0.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VLOOKUP($M6052,People!$A$2:$B$5, 2, FALSE)</f>
        <v>Kelly Williams</v>
      </c>
      <c r="W6052" s="3" t="str">
        <f>IFERROR(VLOOKUP($B6052, 'Returns'!$A$2:$B$801, 2, FALSE), "No")</f>
        <v>No</v>
      </c>
    </row>
    <row r="6053" spans="1:23" x14ac:dyDescent="0.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VLOOKUP($M6053,People!$A$2:$B$5, 2, FALSE)</f>
        <v>Kelly Williams</v>
      </c>
      <c r="W6053" s="3" t="str">
        <f>IFERROR(VLOOKUP($B6053, 'Returns'!$A$2:$B$801, 2, FALSE), "No")</f>
        <v>No</v>
      </c>
    </row>
    <row r="6054" spans="1:23" x14ac:dyDescent="0.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VLOOKUP($M6054,People!$A$2:$B$5, 2, FALSE)</f>
        <v>Chuck Magee</v>
      </c>
      <c r="W6054" s="3" t="str">
        <f>IFERROR(VLOOKUP($B6054, 'Returns'!$A$2:$B$801, 2, FALSE), "No")</f>
        <v>No</v>
      </c>
    </row>
    <row r="6055" spans="1:23" x14ac:dyDescent="0.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VLOOKUP($M6055,People!$A$2:$B$5, 2, FALSE)</f>
        <v>Chuck Magee</v>
      </c>
      <c r="W6055" s="3" t="str">
        <f>IFERROR(VLOOKUP($B6055, 'Returns'!$A$2:$B$801, 2, FALSE), "No")</f>
        <v>No</v>
      </c>
    </row>
    <row r="6056" spans="1:23" x14ac:dyDescent="0.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VLOOKUP($M6056,People!$A$2:$B$5, 2, FALSE)</f>
        <v>Chuck Magee</v>
      </c>
      <c r="W6056" s="3" t="str">
        <f>IFERROR(VLOOKUP($B6056, 'Returns'!$A$2:$B$801, 2, FALSE), "No")</f>
        <v>No</v>
      </c>
    </row>
    <row r="6057" spans="1:23" x14ac:dyDescent="0.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VLOOKUP($M6057,People!$A$2:$B$5, 2, FALSE)</f>
        <v>Kelly Williams</v>
      </c>
      <c r="W6057" s="3" t="str">
        <f>IFERROR(VLOOKUP($B6057, 'Returns'!$A$2:$B$801, 2, FALSE), "No")</f>
        <v>No</v>
      </c>
    </row>
    <row r="6058" spans="1:23" x14ac:dyDescent="0.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VLOOKUP($M6058,People!$A$2:$B$5, 2, FALSE)</f>
        <v>Kelly Williams</v>
      </c>
      <c r="W6058" s="3" t="str">
        <f>IFERROR(VLOOKUP($B6058, 'Returns'!$A$2:$B$801, 2, FALSE), "No")</f>
        <v>No</v>
      </c>
    </row>
    <row r="6059" spans="1:23" x14ac:dyDescent="0.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VLOOKUP($M6059,People!$A$2:$B$5, 2, FALSE)</f>
        <v>Chuck Magee</v>
      </c>
      <c r="W6059" s="3" t="str">
        <f>IFERROR(VLOOKUP($B6059, 'Returns'!$A$2:$B$801, 2, FALSE), "No")</f>
        <v>No</v>
      </c>
    </row>
    <row r="6060" spans="1:23" x14ac:dyDescent="0.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VLOOKUP($M6060,People!$A$2:$B$5, 2, FALSE)</f>
        <v>Chuck Magee</v>
      </c>
      <c r="W6060" s="3" t="str">
        <f>IFERROR(VLOOKUP($B6060, 'Returns'!$A$2:$B$801, 2, FALSE), "No")</f>
        <v>No</v>
      </c>
    </row>
    <row r="6061" spans="1:23" x14ac:dyDescent="0.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VLOOKUP($M6061,People!$A$2:$B$5, 2, FALSE)</f>
        <v>Chuck Magee</v>
      </c>
      <c r="W6061" s="3" t="str">
        <f>IFERROR(VLOOKUP($B6061, 'Returns'!$A$2:$B$801, 2, FALSE), "No")</f>
        <v>No</v>
      </c>
    </row>
    <row r="6062" spans="1:23" x14ac:dyDescent="0.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VLOOKUP($M6062,People!$A$2:$B$5, 2, FALSE)</f>
        <v>Chuck Magee</v>
      </c>
      <c r="W6062" s="3" t="str">
        <f>IFERROR(VLOOKUP($B6062, 'Returns'!$A$2:$B$801, 2, FALSE), "No")</f>
        <v>Yes</v>
      </c>
    </row>
    <row r="6063" spans="1:23" x14ac:dyDescent="0.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VLOOKUP($M6063,People!$A$2:$B$5, 2, FALSE)</f>
        <v>Chuck Magee</v>
      </c>
      <c r="W6063" s="3" t="str">
        <f>IFERROR(VLOOKUP($B6063, 'Returns'!$A$2:$B$801, 2, FALSE), "No")</f>
        <v>Yes</v>
      </c>
    </row>
    <row r="6064" spans="1:23" x14ac:dyDescent="0.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VLOOKUP($M6064,People!$A$2:$B$5, 2, FALSE)</f>
        <v>Anna Andreadi</v>
      </c>
      <c r="W6064" s="3" t="str">
        <f>IFERROR(VLOOKUP($B6064, 'Returns'!$A$2:$B$801, 2, FALSE), "No")</f>
        <v>No</v>
      </c>
    </row>
    <row r="6065" spans="1:23" x14ac:dyDescent="0.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VLOOKUP($M6065,People!$A$2:$B$5, 2, FALSE)</f>
        <v>Anna Andreadi</v>
      </c>
      <c r="W6065" s="3" t="str">
        <f>IFERROR(VLOOKUP($B6065, 'Returns'!$A$2:$B$801, 2, FALSE), "No")</f>
        <v>No</v>
      </c>
    </row>
    <row r="6066" spans="1:23" x14ac:dyDescent="0.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VLOOKUP($M6066,People!$A$2:$B$5, 2, FALSE)</f>
        <v>Anna Andreadi</v>
      </c>
      <c r="W6066" s="3" t="str">
        <f>IFERROR(VLOOKUP($B6066, 'Returns'!$A$2:$B$801, 2, FALSE), "No")</f>
        <v>No</v>
      </c>
    </row>
    <row r="6067" spans="1:23" x14ac:dyDescent="0.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VLOOKUP($M6067,People!$A$2:$B$5, 2, FALSE)</f>
        <v>Chuck Magee</v>
      </c>
      <c r="W6067" s="3" t="str">
        <f>IFERROR(VLOOKUP($B6067, 'Returns'!$A$2:$B$801, 2, FALSE), "No")</f>
        <v>No</v>
      </c>
    </row>
    <row r="6068" spans="1:23" x14ac:dyDescent="0.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VLOOKUP($M6068,People!$A$2:$B$5, 2, FALSE)</f>
        <v>Cassandra Brandow</v>
      </c>
      <c r="W6068" s="3" t="str">
        <f>IFERROR(VLOOKUP($B6068, 'Returns'!$A$2:$B$801, 2, FALSE), "No")</f>
        <v>Yes</v>
      </c>
    </row>
    <row r="6069" spans="1:23" x14ac:dyDescent="0.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VLOOKUP($M6069,People!$A$2:$B$5, 2, FALSE)</f>
        <v>Anna Andreadi</v>
      </c>
      <c r="W6069" s="3" t="str">
        <f>IFERROR(VLOOKUP($B6069, 'Returns'!$A$2:$B$801, 2, FALSE), "No")</f>
        <v>No</v>
      </c>
    </row>
    <row r="6070" spans="1:23" x14ac:dyDescent="0.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VLOOKUP($M6070,People!$A$2:$B$5, 2, FALSE)</f>
        <v>Anna Andreadi</v>
      </c>
      <c r="W6070" s="3" t="str">
        <f>IFERROR(VLOOKUP($B6070, 'Returns'!$A$2:$B$801, 2, FALSE), "No")</f>
        <v>No</v>
      </c>
    </row>
    <row r="6071" spans="1:23" x14ac:dyDescent="0.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VLOOKUP($M6071,People!$A$2:$B$5, 2, FALSE)</f>
        <v>Anna Andreadi</v>
      </c>
      <c r="W6071" s="3" t="str">
        <f>IFERROR(VLOOKUP($B6071, 'Returns'!$A$2:$B$801, 2, FALSE), "No")</f>
        <v>No</v>
      </c>
    </row>
    <row r="6072" spans="1:23" x14ac:dyDescent="0.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VLOOKUP($M6072,People!$A$2:$B$5, 2, FALSE)</f>
        <v>Chuck Magee</v>
      </c>
      <c r="W6072" s="3" t="str">
        <f>IFERROR(VLOOKUP($B6072, 'Returns'!$A$2:$B$801, 2, FALSE), "No")</f>
        <v>No</v>
      </c>
    </row>
    <row r="6073" spans="1:23" x14ac:dyDescent="0.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VLOOKUP($M6073,People!$A$2:$B$5, 2, FALSE)</f>
        <v>Kelly Williams</v>
      </c>
      <c r="W6073" s="3" t="str">
        <f>IFERROR(VLOOKUP($B6073, 'Returns'!$A$2:$B$801, 2, FALSE), "No")</f>
        <v>No</v>
      </c>
    </row>
    <row r="6074" spans="1:23" x14ac:dyDescent="0.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VLOOKUP($M6074,People!$A$2:$B$5, 2, FALSE)</f>
        <v>Kelly Williams</v>
      </c>
      <c r="W6074" s="3" t="str">
        <f>IFERROR(VLOOKUP($B6074, 'Returns'!$A$2:$B$801, 2, FALSE), "No")</f>
        <v>No</v>
      </c>
    </row>
    <row r="6075" spans="1:23" x14ac:dyDescent="0.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VLOOKUP($M6075,People!$A$2:$B$5, 2, FALSE)</f>
        <v>Kelly Williams</v>
      </c>
      <c r="W6075" s="3" t="str">
        <f>IFERROR(VLOOKUP($B6075, 'Returns'!$A$2:$B$801, 2, FALSE), "No")</f>
        <v>No</v>
      </c>
    </row>
    <row r="6076" spans="1:23" x14ac:dyDescent="0.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VLOOKUP($M6076,People!$A$2:$B$5, 2, FALSE)</f>
        <v>Anna Andreadi</v>
      </c>
      <c r="W6076" s="3" t="str">
        <f>IFERROR(VLOOKUP($B6076, 'Returns'!$A$2:$B$801, 2, FALSE), "No")</f>
        <v>No</v>
      </c>
    </row>
    <row r="6077" spans="1:23" x14ac:dyDescent="0.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VLOOKUP($M6077,People!$A$2:$B$5, 2, FALSE)</f>
        <v>Anna Andreadi</v>
      </c>
      <c r="W6077" s="3" t="str">
        <f>IFERROR(VLOOKUP($B6077, 'Returns'!$A$2:$B$801, 2, FALSE), "No")</f>
        <v>No</v>
      </c>
    </row>
    <row r="6078" spans="1:23" x14ac:dyDescent="0.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VLOOKUP($M6078,People!$A$2:$B$5, 2, FALSE)</f>
        <v>Chuck Magee</v>
      </c>
      <c r="W6078" s="3" t="str">
        <f>IFERROR(VLOOKUP($B6078, 'Returns'!$A$2:$B$801, 2, FALSE), "No")</f>
        <v>No</v>
      </c>
    </row>
    <row r="6079" spans="1:23" x14ac:dyDescent="0.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VLOOKUP($M6079,People!$A$2:$B$5, 2, FALSE)</f>
        <v>Chuck Magee</v>
      </c>
      <c r="W6079" s="3" t="str">
        <f>IFERROR(VLOOKUP($B6079, 'Returns'!$A$2:$B$801, 2, FALSE), "No")</f>
        <v>No</v>
      </c>
    </row>
    <row r="6080" spans="1:23" x14ac:dyDescent="0.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VLOOKUP($M6080,People!$A$2:$B$5, 2, FALSE)</f>
        <v>Chuck Magee</v>
      </c>
      <c r="W6080" s="3" t="str">
        <f>IFERROR(VLOOKUP($B6080, 'Returns'!$A$2:$B$801, 2, FALSE), "No")</f>
        <v>No</v>
      </c>
    </row>
    <row r="6081" spans="1:23" x14ac:dyDescent="0.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VLOOKUP($M6081,People!$A$2:$B$5, 2, FALSE)</f>
        <v>Chuck Magee</v>
      </c>
      <c r="W6081" s="3" t="str">
        <f>IFERROR(VLOOKUP($B6081, 'Returns'!$A$2:$B$801, 2, FALSE), "No")</f>
        <v>No</v>
      </c>
    </row>
    <row r="6082" spans="1:23" x14ac:dyDescent="0.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VLOOKUP($M6082,People!$A$2:$B$5, 2, FALSE)</f>
        <v>Kelly Williams</v>
      </c>
      <c r="W6082" s="3" t="str">
        <f>IFERROR(VLOOKUP($B6082, 'Returns'!$A$2:$B$801, 2, FALSE), "No")</f>
        <v>No</v>
      </c>
    </row>
    <row r="6083" spans="1:23" x14ac:dyDescent="0.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VLOOKUP($M6083,People!$A$2:$B$5, 2, FALSE)</f>
        <v>Kelly Williams</v>
      </c>
      <c r="W6083" s="3" t="str">
        <f>IFERROR(VLOOKUP($B6083, 'Returns'!$A$2:$B$801, 2, FALSE), "No")</f>
        <v>No</v>
      </c>
    </row>
    <row r="6084" spans="1:23" x14ac:dyDescent="0.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VLOOKUP($M6084,People!$A$2:$B$5, 2, FALSE)</f>
        <v>Kelly Williams</v>
      </c>
      <c r="W6084" s="3" t="str">
        <f>IFERROR(VLOOKUP($B6084, 'Returns'!$A$2:$B$801, 2, FALSE), "No")</f>
        <v>No</v>
      </c>
    </row>
    <row r="6085" spans="1:23" x14ac:dyDescent="0.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VLOOKUP($M6085,People!$A$2:$B$5, 2, FALSE)</f>
        <v>Kelly Williams</v>
      </c>
      <c r="W6085" s="3" t="str">
        <f>IFERROR(VLOOKUP($B6085, 'Returns'!$A$2:$B$801, 2, FALSE), "No")</f>
        <v>No</v>
      </c>
    </row>
    <row r="6086" spans="1:23" x14ac:dyDescent="0.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VLOOKUP($M6086,People!$A$2:$B$5, 2, FALSE)</f>
        <v>Kelly Williams</v>
      </c>
      <c r="W6086" s="3" t="str">
        <f>IFERROR(VLOOKUP($B6086, 'Returns'!$A$2:$B$801, 2, FALSE), "No")</f>
        <v>No</v>
      </c>
    </row>
    <row r="6087" spans="1:23" x14ac:dyDescent="0.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VLOOKUP($M6087,People!$A$2:$B$5, 2, FALSE)</f>
        <v>Kelly Williams</v>
      </c>
      <c r="W6087" s="3" t="str">
        <f>IFERROR(VLOOKUP($B6087, 'Returns'!$A$2:$B$801, 2, FALSE), "No")</f>
        <v>No</v>
      </c>
    </row>
    <row r="6088" spans="1:23" x14ac:dyDescent="0.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VLOOKUP($M6088,People!$A$2:$B$5, 2, FALSE)</f>
        <v>Kelly Williams</v>
      </c>
      <c r="W6088" s="3" t="str">
        <f>IFERROR(VLOOKUP($B6088, 'Returns'!$A$2:$B$801, 2, FALSE), "No")</f>
        <v>No</v>
      </c>
    </row>
    <row r="6089" spans="1:23" x14ac:dyDescent="0.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VLOOKUP($M6089,People!$A$2:$B$5, 2, FALSE)</f>
        <v>Anna Andreadi</v>
      </c>
      <c r="W6089" s="3" t="str">
        <f>IFERROR(VLOOKUP($B6089, 'Returns'!$A$2:$B$801, 2, FALSE), "No")</f>
        <v>Yes</v>
      </c>
    </row>
    <row r="6090" spans="1:23" x14ac:dyDescent="0.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VLOOKUP($M6090,People!$A$2:$B$5, 2, FALSE)</f>
        <v>Cassandra Brandow</v>
      </c>
      <c r="W6090" s="3" t="str">
        <f>IFERROR(VLOOKUP($B6090, 'Returns'!$A$2:$B$801, 2, FALSE), "No")</f>
        <v>No</v>
      </c>
    </row>
    <row r="6091" spans="1:23" x14ac:dyDescent="0.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VLOOKUP($M6091,People!$A$2:$B$5, 2, FALSE)</f>
        <v>Anna Andreadi</v>
      </c>
      <c r="W6091" s="3" t="str">
        <f>IFERROR(VLOOKUP($B6091, 'Returns'!$A$2:$B$801, 2, FALSE), "No")</f>
        <v>No</v>
      </c>
    </row>
    <row r="6092" spans="1:23" x14ac:dyDescent="0.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VLOOKUP($M6092,People!$A$2:$B$5, 2, FALSE)</f>
        <v>Chuck Magee</v>
      </c>
      <c r="W6092" s="3" t="str">
        <f>IFERROR(VLOOKUP($B6092, 'Returns'!$A$2:$B$801, 2, FALSE), "No")</f>
        <v>Yes</v>
      </c>
    </row>
    <row r="6093" spans="1:23" x14ac:dyDescent="0.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VLOOKUP($M6093,People!$A$2:$B$5, 2, FALSE)</f>
        <v>Chuck Magee</v>
      </c>
      <c r="W6093" s="3" t="str">
        <f>IFERROR(VLOOKUP($B6093, 'Returns'!$A$2:$B$801, 2, FALSE), "No")</f>
        <v>Yes</v>
      </c>
    </row>
    <row r="6094" spans="1:23" x14ac:dyDescent="0.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VLOOKUP($M6094,People!$A$2:$B$5, 2, FALSE)</f>
        <v>Chuck Magee</v>
      </c>
      <c r="W6094" s="3" t="str">
        <f>IFERROR(VLOOKUP($B6094, 'Returns'!$A$2:$B$801, 2, FALSE), "No")</f>
        <v>Yes</v>
      </c>
    </row>
    <row r="6095" spans="1:23" x14ac:dyDescent="0.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VLOOKUP($M6095,People!$A$2:$B$5, 2, FALSE)</f>
        <v>Chuck Magee</v>
      </c>
      <c r="W6095" s="3" t="str">
        <f>IFERROR(VLOOKUP($B6095, 'Returns'!$A$2:$B$801, 2, FALSE), "No")</f>
        <v>Yes</v>
      </c>
    </row>
    <row r="6096" spans="1:23" x14ac:dyDescent="0.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VLOOKUP($M6096,People!$A$2:$B$5, 2, FALSE)</f>
        <v>Chuck Magee</v>
      </c>
      <c r="W6096" s="3" t="str">
        <f>IFERROR(VLOOKUP($B6096, 'Returns'!$A$2:$B$801, 2, FALSE), "No")</f>
        <v>Yes</v>
      </c>
    </row>
    <row r="6097" spans="1:23" x14ac:dyDescent="0.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VLOOKUP($M6097,People!$A$2:$B$5, 2, FALSE)</f>
        <v>Chuck Magee</v>
      </c>
      <c r="W6097" s="3" t="str">
        <f>IFERROR(VLOOKUP($B6097, 'Returns'!$A$2:$B$801, 2, FALSE), "No")</f>
        <v>Yes</v>
      </c>
    </row>
    <row r="6098" spans="1:23" x14ac:dyDescent="0.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VLOOKUP($M6098,People!$A$2:$B$5, 2, FALSE)</f>
        <v>Chuck Magee</v>
      </c>
      <c r="W6098" s="3" t="str">
        <f>IFERROR(VLOOKUP($B6098, 'Returns'!$A$2:$B$801, 2, FALSE), "No")</f>
        <v>Yes</v>
      </c>
    </row>
    <row r="6099" spans="1:23" x14ac:dyDescent="0.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VLOOKUP($M6099,People!$A$2:$B$5, 2, FALSE)</f>
        <v>Chuck Magee</v>
      </c>
      <c r="W6099" s="3" t="str">
        <f>IFERROR(VLOOKUP($B6099, 'Returns'!$A$2:$B$801, 2, FALSE), "No")</f>
        <v>Yes</v>
      </c>
    </row>
    <row r="6100" spans="1:23" x14ac:dyDescent="0.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VLOOKUP($M6100,People!$A$2:$B$5, 2, FALSE)</f>
        <v>Chuck Magee</v>
      </c>
      <c r="W6100" s="3" t="str">
        <f>IFERROR(VLOOKUP($B6100, 'Returns'!$A$2:$B$801, 2, FALSE), "No")</f>
        <v>Yes</v>
      </c>
    </row>
    <row r="6101" spans="1:23" x14ac:dyDescent="0.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VLOOKUP($M6101,People!$A$2:$B$5, 2, FALSE)</f>
        <v>Chuck Magee</v>
      </c>
      <c r="W6101" s="3" t="str">
        <f>IFERROR(VLOOKUP($B6101, 'Returns'!$A$2:$B$801, 2, FALSE), "No")</f>
        <v>Yes</v>
      </c>
    </row>
    <row r="6102" spans="1:23" x14ac:dyDescent="0.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VLOOKUP($M6102,People!$A$2:$B$5, 2, FALSE)</f>
        <v>Chuck Magee</v>
      </c>
      <c r="W6102" s="3" t="str">
        <f>IFERROR(VLOOKUP($B6102, 'Returns'!$A$2:$B$801, 2, FALSE), "No")</f>
        <v>Yes</v>
      </c>
    </row>
    <row r="6103" spans="1:23" x14ac:dyDescent="0.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VLOOKUP($M6103,People!$A$2:$B$5, 2, FALSE)</f>
        <v>Chuck Magee</v>
      </c>
      <c r="W6103" s="3" t="str">
        <f>IFERROR(VLOOKUP($B6103, 'Returns'!$A$2:$B$801, 2, FALSE), "No")</f>
        <v>Yes</v>
      </c>
    </row>
    <row r="6104" spans="1:23" x14ac:dyDescent="0.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VLOOKUP($M6104,People!$A$2:$B$5, 2, FALSE)</f>
        <v>Chuck Magee</v>
      </c>
      <c r="W6104" s="3" t="str">
        <f>IFERROR(VLOOKUP($B6104, 'Returns'!$A$2:$B$801, 2, FALSE), "No")</f>
        <v>Yes</v>
      </c>
    </row>
    <row r="6105" spans="1:23" x14ac:dyDescent="0.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VLOOKUP($M6105,People!$A$2:$B$5, 2, FALSE)</f>
        <v>Chuck Magee</v>
      </c>
      <c r="W6105" s="3" t="str">
        <f>IFERROR(VLOOKUP($B6105, 'Returns'!$A$2:$B$801, 2, FALSE), "No")</f>
        <v>Yes</v>
      </c>
    </row>
    <row r="6106" spans="1:23" x14ac:dyDescent="0.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VLOOKUP($M6106,People!$A$2:$B$5, 2, FALSE)</f>
        <v>Chuck Magee</v>
      </c>
      <c r="W6106" s="3" t="str">
        <f>IFERROR(VLOOKUP($B6106, 'Returns'!$A$2:$B$801, 2, FALSE), "No")</f>
        <v>No</v>
      </c>
    </row>
    <row r="6107" spans="1:23" x14ac:dyDescent="0.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VLOOKUP($M6107,People!$A$2:$B$5, 2, FALSE)</f>
        <v>Cassandra Brandow</v>
      </c>
      <c r="W6107" s="3" t="str">
        <f>IFERROR(VLOOKUP($B6107, 'Returns'!$A$2:$B$801, 2, FALSE), "No")</f>
        <v>No</v>
      </c>
    </row>
    <row r="6108" spans="1:23" x14ac:dyDescent="0.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VLOOKUP($M6108,People!$A$2:$B$5, 2, FALSE)</f>
        <v>Kelly Williams</v>
      </c>
      <c r="W6108" s="3" t="str">
        <f>IFERROR(VLOOKUP($B6108, 'Returns'!$A$2:$B$801, 2, FALSE), "No")</f>
        <v>No</v>
      </c>
    </row>
    <row r="6109" spans="1:23" x14ac:dyDescent="0.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VLOOKUP($M6109,People!$A$2:$B$5, 2, FALSE)</f>
        <v>Kelly Williams</v>
      </c>
      <c r="W6109" s="3" t="str">
        <f>IFERROR(VLOOKUP($B6109, 'Returns'!$A$2:$B$801, 2, FALSE), "No")</f>
        <v>No</v>
      </c>
    </row>
    <row r="6110" spans="1:23" x14ac:dyDescent="0.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VLOOKUP($M6110,People!$A$2:$B$5, 2, FALSE)</f>
        <v>Kelly Williams</v>
      </c>
      <c r="W6110" s="3" t="str">
        <f>IFERROR(VLOOKUP($B6110, 'Returns'!$A$2:$B$801, 2, FALSE), "No")</f>
        <v>No</v>
      </c>
    </row>
    <row r="6111" spans="1:23" x14ac:dyDescent="0.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VLOOKUP($M6111,People!$A$2:$B$5, 2, FALSE)</f>
        <v>Kelly Williams</v>
      </c>
      <c r="W6111" s="3" t="str">
        <f>IFERROR(VLOOKUP($B6111, 'Returns'!$A$2:$B$801, 2, FALSE), "No")</f>
        <v>No</v>
      </c>
    </row>
    <row r="6112" spans="1:23" x14ac:dyDescent="0.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VLOOKUP($M6112,People!$A$2:$B$5, 2, FALSE)</f>
        <v>Chuck Magee</v>
      </c>
      <c r="W6112" s="3" t="str">
        <f>IFERROR(VLOOKUP($B6112, 'Returns'!$A$2:$B$801, 2, FALSE), "No")</f>
        <v>No</v>
      </c>
    </row>
    <row r="6113" spans="1:23" x14ac:dyDescent="0.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VLOOKUP($M6113,People!$A$2:$B$5, 2, FALSE)</f>
        <v>Chuck Magee</v>
      </c>
      <c r="W6113" s="3" t="str">
        <f>IFERROR(VLOOKUP($B6113, 'Returns'!$A$2:$B$801, 2, FALSE), "No")</f>
        <v>No</v>
      </c>
    </row>
    <row r="6114" spans="1:23" x14ac:dyDescent="0.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VLOOKUP($M6114,People!$A$2:$B$5, 2, FALSE)</f>
        <v>Chuck Magee</v>
      </c>
      <c r="W6114" s="3" t="str">
        <f>IFERROR(VLOOKUP($B6114, 'Returns'!$A$2:$B$801, 2, FALSE), "No")</f>
        <v>No</v>
      </c>
    </row>
    <row r="6115" spans="1:23" x14ac:dyDescent="0.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VLOOKUP($M6115,People!$A$2:$B$5, 2, FALSE)</f>
        <v>Chuck Magee</v>
      </c>
      <c r="W6115" s="3" t="str">
        <f>IFERROR(VLOOKUP($B6115, 'Returns'!$A$2:$B$801, 2, FALSE), "No")</f>
        <v>No</v>
      </c>
    </row>
    <row r="6116" spans="1:23" x14ac:dyDescent="0.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VLOOKUP($M6116,People!$A$2:$B$5, 2, FALSE)</f>
        <v>Chuck Magee</v>
      </c>
      <c r="W6116" s="3" t="str">
        <f>IFERROR(VLOOKUP($B6116, 'Returns'!$A$2:$B$801, 2, FALSE), "No")</f>
        <v>No</v>
      </c>
    </row>
    <row r="6117" spans="1:23" x14ac:dyDescent="0.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VLOOKUP($M6117,People!$A$2:$B$5, 2, FALSE)</f>
        <v>Anna Andreadi</v>
      </c>
      <c r="W6117" s="3" t="str">
        <f>IFERROR(VLOOKUP($B6117, 'Returns'!$A$2:$B$801, 2, FALSE), "No")</f>
        <v>Yes</v>
      </c>
    </row>
    <row r="6118" spans="1:23" x14ac:dyDescent="0.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VLOOKUP($M6118,People!$A$2:$B$5, 2, FALSE)</f>
        <v>Chuck Magee</v>
      </c>
      <c r="W6118" s="3" t="str">
        <f>IFERROR(VLOOKUP($B6118, 'Returns'!$A$2:$B$801, 2, FALSE), "No")</f>
        <v>No</v>
      </c>
    </row>
    <row r="6119" spans="1:23" x14ac:dyDescent="0.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VLOOKUP($M6119,People!$A$2:$B$5, 2, FALSE)</f>
        <v>Chuck Magee</v>
      </c>
      <c r="W6119" s="3" t="str">
        <f>IFERROR(VLOOKUP($B6119, 'Returns'!$A$2:$B$801, 2, FALSE), "No")</f>
        <v>No</v>
      </c>
    </row>
    <row r="6120" spans="1:23" x14ac:dyDescent="0.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VLOOKUP($M6120,People!$A$2:$B$5, 2, FALSE)</f>
        <v>Anna Andreadi</v>
      </c>
      <c r="W6120" s="3" t="str">
        <f>IFERROR(VLOOKUP($B6120, 'Returns'!$A$2:$B$801, 2, FALSE), "No")</f>
        <v>No</v>
      </c>
    </row>
    <row r="6121" spans="1:23" x14ac:dyDescent="0.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VLOOKUP($M6121,People!$A$2:$B$5, 2, FALSE)</f>
        <v>Anna Andreadi</v>
      </c>
      <c r="W6121" s="3" t="str">
        <f>IFERROR(VLOOKUP($B6121, 'Returns'!$A$2:$B$801, 2, FALSE), "No")</f>
        <v>No</v>
      </c>
    </row>
    <row r="6122" spans="1:23" x14ac:dyDescent="0.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VLOOKUP($M6122,People!$A$2:$B$5, 2, FALSE)</f>
        <v>Anna Andreadi</v>
      </c>
      <c r="W6122" s="3" t="str">
        <f>IFERROR(VLOOKUP($B6122, 'Returns'!$A$2:$B$801, 2, FALSE), "No")</f>
        <v>No</v>
      </c>
    </row>
    <row r="6123" spans="1:23" x14ac:dyDescent="0.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VLOOKUP($M6123,People!$A$2:$B$5, 2, FALSE)</f>
        <v>Anna Andreadi</v>
      </c>
      <c r="W6123" s="3" t="str">
        <f>IFERROR(VLOOKUP($B6123, 'Returns'!$A$2:$B$801, 2, FALSE), "No")</f>
        <v>No</v>
      </c>
    </row>
    <row r="6124" spans="1:23" x14ac:dyDescent="0.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VLOOKUP($M6124,People!$A$2:$B$5, 2, FALSE)</f>
        <v>Kelly Williams</v>
      </c>
      <c r="W6124" s="3" t="str">
        <f>IFERROR(VLOOKUP($B6124, 'Returns'!$A$2:$B$801, 2, FALSE), "No")</f>
        <v>Yes</v>
      </c>
    </row>
    <row r="6125" spans="1:23" x14ac:dyDescent="0.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VLOOKUP($M6125,People!$A$2:$B$5, 2, FALSE)</f>
        <v>Kelly Williams</v>
      </c>
      <c r="W6125" s="3" t="str">
        <f>IFERROR(VLOOKUP($B6125, 'Returns'!$A$2:$B$801, 2, FALSE), "No")</f>
        <v>No</v>
      </c>
    </row>
    <row r="6126" spans="1:23" x14ac:dyDescent="0.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VLOOKUP($M6126,People!$A$2:$B$5, 2, FALSE)</f>
        <v>Anna Andreadi</v>
      </c>
      <c r="W6126" s="3" t="str">
        <f>IFERROR(VLOOKUP($B6126, 'Returns'!$A$2:$B$801, 2, FALSE), "No")</f>
        <v>Yes</v>
      </c>
    </row>
    <row r="6127" spans="1:23" x14ac:dyDescent="0.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VLOOKUP($M6127,People!$A$2:$B$5, 2, FALSE)</f>
        <v>Anna Andreadi</v>
      </c>
      <c r="W6127" s="3" t="str">
        <f>IFERROR(VLOOKUP($B6127, 'Returns'!$A$2:$B$801, 2, FALSE), "No")</f>
        <v>Yes</v>
      </c>
    </row>
    <row r="6128" spans="1:23" x14ac:dyDescent="0.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VLOOKUP($M6128,People!$A$2:$B$5, 2, FALSE)</f>
        <v>Anna Andreadi</v>
      </c>
      <c r="W6128" s="3" t="str">
        <f>IFERROR(VLOOKUP($B6128, 'Returns'!$A$2:$B$801, 2, FALSE), "No")</f>
        <v>Yes</v>
      </c>
    </row>
    <row r="6129" spans="1:23" x14ac:dyDescent="0.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VLOOKUP($M6129,People!$A$2:$B$5, 2, FALSE)</f>
        <v>Chuck Magee</v>
      </c>
      <c r="W6129" s="3" t="str">
        <f>IFERROR(VLOOKUP($B6129, 'Returns'!$A$2:$B$801, 2, FALSE), "No")</f>
        <v>No</v>
      </c>
    </row>
    <row r="6130" spans="1:23" x14ac:dyDescent="0.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VLOOKUP($M6130,People!$A$2:$B$5, 2, FALSE)</f>
        <v>Anna Andreadi</v>
      </c>
      <c r="W6130" s="3" t="str">
        <f>IFERROR(VLOOKUP($B6130, 'Returns'!$A$2:$B$801, 2, FALSE), "No")</f>
        <v>No</v>
      </c>
    </row>
    <row r="6131" spans="1:23" x14ac:dyDescent="0.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VLOOKUP($M6131,People!$A$2:$B$5, 2, FALSE)</f>
        <v>Cassandra Brandow</v>
      </c>
      <c r="W6131" s="3" t="str">
        <f>IFERROR(VLOOKUP($B6131, 'Returns'!$A$2:$B$801, 2, FALSE), "No")</f>
        <v>No</v>
      </c>
    </row>
    <row r="6132" spans="1:23" x14ac:dyDescent="0.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VLOOKUP($M6132,People!$A$2:$B$5, 2, FALSE)</f>
        <v>Cassandra Brandow</v>
      </c>
      <c r="W6132" s="3" t="str">
        <f>IFERROR(VLOOKUP($B6132, 'Returns'!$A$2:$B$801, 2, FALSE), "No")</f>
        <v>No</v>
      </c>
    </row>
    <row r="6133" spans="1:23" x14ac:dyDescent="0.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VLOOKUP($M6133,People!$A$2:$B$5, 2, FALSE)</f>
        <v>Chuck Magee</v>
      </c>
      <c r="W6133" s="3" t="str">
        <f>IFERROR(VLOOKUP($B6133, 'Returns'!$A$2:$B$801, 2, FALSE), "No")</f>
        <v>No</v>
      </c>
    </row>
    <row r="6134" spans="1:23" x14ac:dyDescent="0.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VLOOKUP($M6134,People!$A$2:$B$5, 2, FALSE)</f>
        <v>Cassandra Brandow</v>
      </c>
      <c r="W6134" s="3" t="str">
        <f>IFERROR(VLOOKUP($B6134, 'Returns'!$A$2:$B$801, 2, FALSE), "No")</f>
        <v>No</v>
      </c>
    </row>
    <row r="6135" spans="1:23" x14ac:dyDescent="0.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VLOOKUP($M6135,People!$A$2:$B$5, 2, FALSE)</f>
        <v>Anna Andreadi</v>
      </c>
      <c r="W6135" s="3" t="str">
        <f>IFERROR(VLOOKUP($B6135, 'Returns'!$A$2:$B$801, 2, FALSE), "No")</f>
        <v>No</v>
      </c>
    </row>
    <row r="6136" spans="1:23" x14ac:dyDescent="0.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VLOOKUP($M6136,People!$A$2:$B$5, 2, FALSE)</f>
        <v>Anna Andreadi</v>
      </c>
      <c r="W6136" s="3" t="str">
        <f>IFERROR(VLOOKUP($B6136, 'Returns'!$A$2:$B$801, 2, FALSE), "No")</f>
        <v>No</v>
      </c>
    </row>
    <row r="6137" spans="1:23" x14ac:dyDescent="0.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VLOOKUP($M6137,People!$A$2:$B$5, 2, FALSE)</f>
        <v>Kelly Williams</v>
      </c>
      <c r="W6137" s="3" t="str">
        <f>IFERROR(VLOOKUP($B6137, 'Returns'!$A$2:$B$801, 2, FALSE), "No")</f>
        <v>No</v>
      </c>
    </row>
    <row r="6138" spans="1:23" x14ac:dyDescent="0.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VLOOKUP($M6138,People!$A$2:$B$5, 2, FALSE)</f>
        <v>Kelly Williams</v>
      </c>
      <c r="W6138" s="3" t="str">
        <f>IFERROR(VLOOKUP($B6138, 'Returns'!$A$2:$B$801, 2, FALSE), "No")</f>
        <v>No</v>
      </c>
    </row>
    <row r="6139" spans="1:23" x14ac:dyDescent="0.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VLOOKUP($M6139,People!$A$2:$B$5, 2, FALSE)</f>
        <v>Cassandra Brandow</v>
      </c>
      <c r="W6139" s="3" t="str">
        <f>IFERROR(VLOOKUP($B6139, 'Returns'!$A$2:$B$801, 2, FALSE), "No")</f>
        <v>No</v>
      </c>
    </row>
    <row r="6140" spans="1:23" x14ac:dyDescent="0.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VLOOKUP($M6140,People!$A$2:$B$5, 2, FALSE)</f>
        <v>Anna Andreadi</v>
      </c>
      <c r="W6140" s="3" t="str">
        <f>IFERROR(VLOOKUP($B6140, 'Returns'!$A$2:$B$801, 2, FALSE), "No")</f>
        <v>No</v>
      </c>
    </row>
    <row r="6141" spans="1:23" x14ac:dyDescent="0.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VLOOKUP($M6141,People!$A$2:$B$5, 2, FALSE)</f>
        <v>Anna Andreadi</v>
      </c>
      <c r="W6141" s="3" t="str">
        <f>IFERROR(VLOOKUP($B6141, 'Returns'!$A$2:$B$801, 2, FALSE), "No")</f>
        <v>No</v>
      </c>
    </row>
    <row r="6142" spans="1:23" x14ac:dyDescent="0.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VLOOKUP($M6142,People!$A$2:$B$5, 2, FALSE)</f>
        <v>Chuck Magee</v>
      </c>
      <c r="W6142" s="3" t="str">
        <f>IFERROR(VLOOKUP($B6142, 'Returns'!$A$2:$B$801, 2, FALSE), "No")</f>
        <v>No</v>
      </c>
    </row>
    <row r="6143" spans="1:23" x14ac:dyDescent="0.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VLOOKUP($M6143,People!$A$2:$B$5, 2, FALSE)</f>
        <v>Chuck Magee</v>
      </c>
      <c r="W6143" s="3" t="str">
        <f>IFERROR(VLOOKUP($B6143, 'Returns'!$A$2:$B$801, 2, FALSE), "No")</f>
        <v>No</v>
      </c>
    </row>
    <row r="6144" spans="1:23" x14ac:dyDescent="0.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VLOOKUP($M6144,People!$A$2:$B$5, 2, FALSE)</f>
        <v>Chuck Magee</v>
      </c>
      <c r="W6144" s="3" t="str">
        <f>IFERROR(VLOOKUP($B6144, 'Returns'!$A$2:$B$801, 2, FALSE), "No")</f>
        <v>No</v>
      </c>
    </row>
    <row r="6145" spans="1:23" x14ac:dyDescent="0.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VLOOKUP($M6145,People!$A$2:$B$5, 2, FALSE)</f>
        <v>Chuck Magee</v>
      </c>
      <c r="W6145" s="3" t="str">
        <f>IFERROR(VLOOKUP($B6145, 'Returns'!$A$2:$B$801, 2, FALSE), "No")</f>
        <v>No</v>
      </c>
    </row>
    <row r="6146" spans="1:23" x14ac:dyDescent="0.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VLOOKUP($M6146,People!$A$2:$B$5, 2, FALSE)</f>
        <v>Kelly Williams</v>
      </c>
      <c r="W6146" s="3" t="str">
        <f>IFERROR(VLOOKUP($B6146, 'Returns'!$A$2:$B$801, 2, FALSE), "No")</f>
        <v>No</v>
      </c>
    </row>
    <row r="6147" spans="1:23" x14ac:dyDescent="0.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VLOOKUP($M6147,People!$A$2:$B$5, 2, FALSE)</f>
        <v>Anna Andreadi</v>
      </c>
      <c r="W6147" s="3" t="str">
        <f>IFERROR(VLOOKUP($B6147, 'Returns'!$A$2:$B$801, 2, FALSE), "No")</f>
        <v>No</v>
      </c>
    </row>
    <row r="6148" spans="1:23" x14ac:dyDescent="0.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VLOOKUP($M6148,People!$A$2:$B$5, 2, FALSE)</f>
        <v>Anna Andreadi</v>
      </c>
      <c r="W6148" s="3" t="str">
        <f>IFERROR(VLOOKUP($B6148, 'Returns'!$A$2:$B$801, 2, FALSE), "No")</f>
        <v>No</v>
      </c>
    </row>
    <row r="6149" spans="1:23" x14ac:dyDescent="0.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VLOOKUP($M6149,People!$A$2:$B$5, 2, FALSE)</f>
        <v>Anna Andreadi</v>
      </c>
      <c r="W6149" s="3" t="str">
        <f>IFERROR(VLOOKUP($B6149, 'Returns'!$A$2:$B$801, 2, FALSE), "No")</f>
        <v>No</v>
      </c>
    </row>
    <row r="6150" spans="1:23" x14ac:dyDescent="0.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VLOOKUP($M6150,People!$A$2:$B$5, 2, FALSE)</f>
        <v>Anna Andreadi</v>
      </c>
      <c r="W6150" s="3" t="str">
        <f>IFERROR(VLOOKUP($B6150, 'Returns'!$A$2:$B$801, 2, FALSE), "No")</f>
        <v>No</v>
      </c>
    </row>
    <row r="6151" spans="1:23" x14ac:dyDescent="0.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VLOOKUP($M6151,People!$A$2:$B$5, 2, FALSE)</f>
        <v>Anna Andreadi</v>
      </c>
      <c r="W6151" s="3" t="str">
        <f>IFERROR(VLOOKUP($B6151, 'Returns'!$A$2:$B$801, 2, FALSE), "No")</f>
        <v>No</v>
      </c>
    </row>
    <row r="6152" spans="1:23" x14ac:dyDescent="0.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VLOOKUP($M6152,People!$A$2:$B$5, 2, FALSE)</f>
        <v>Cassandra Brandow</v>
      </c>
      <c r="W6152" s="3" t="str">
        <f>IFERROR(VLOOKUP($B6152, 'Returns'!$A$2:$B$801, 2, FALSE), "No")</f>
        <v>No</v>
      </c>
    </row>
    <row r="6153" spans="1:23" x14ac:dyDescent="0.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VLOOKUP($M6153,People!$A$2:$B$5, 2, FALSE)</f>
        <v>Anna Andreadi</v>
      </c>
      <c r="W6153" s="3" t="str">
        <f>IFERROR(VLOOKUP($B6153, 'Returns'!$A$2:$B$801, 2, FALSE), "No")</f>
        <v>Yes</v>
      </c>
    </row>
    <row r="6154" spans="1:23" x14ac:dyDescent="0.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VLOOKUP($M6154,People!$A$2:$B$5, 2, FALSE)</f>
        <v>Anna Andreadi</v>
      </c>
      <c r="W6154" s="3" t="str">
        <f>IFERROR(VLOOKUP($B6154, 'Returns'!$A$2:$B$801, 2, FALSE), "No")</f>
        <v>No</v>
      </c>
    </row>
    <row r="6155" spans="1:23" x14ac:dyDescent="0.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VLOOKUP($M6155,People!$A$2:$B$5, 2, FALSE)</f>
        <v>Chuck Magee</v>
      </c>
      <c r="W6155" s="3" t="str">
        <f>IFERROR(VLOOKUP($B6155, 'Returns'!$A$2:$B$801, 2, FALSE), "No")</f>
        <v>No</v>
      </c>
    </row>
    <row r="6156" spans="1:23" x14ac:dyDescent="0.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VLOOKUP($M6156,People!$A$2:$B$5, 2, FALSE)</f>
        <v>Chuck Magee</v>
      </c>
      <c r="W6156" s="3" t="str">
        <f>IFERROR(VLOOKUP($B6156, 'Returns'!$A$2:$B$801, 2, FALSE), "No")</f>
        <v>No</v>
      </c>
    </row>
    <row r="6157" spans="1:23" x14ac:dyDescent="0.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VLOOKUP($M6157,People!$A$2:$B$5, 2, FALSE)</f>
        <v>Chuck Magee</v>
      </c>
      <c r="W6157" s="3" t="str">
        <f>IFERROR(VLOOKUP($B6157, 'Returns'!$A$2:$B$801, 2, FALSE), "No")</f>
        <v>No</v>
      </c>
    </row>
    <row r="6158" spans="1:23" x14ac:dyDescent="0.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VLOOKUP($M6158,People!$A$2:$B$5, 2, FALSE)</f>
        <v>Chuck Magee</v>
      </c>
      <c r="W6158" s="3" t="str">
        <f>IFERROR(VLOOKUP($B6158, 'Returns'!$A$2:$B$801, 2, FALSE), "No")</f>
        <v>No</v>
      </c>
    </row>
    <row r="6159" spans="1:23" x14ac:dyDescent="0.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VLOOKUP($M6159,People!$A$2:$B$5, 2, FALSE)</f>
        <v>Kelly Williams</v>
      </c>
      <c r="W6159" s="3" t="str">
        <f>IFERROR(VLOOKUP($B6159, 'Returns'!$A$2:$B$801, 2, FALSE), "No")</f>
        <v>No</v>
      </c>
    </row>
    <row r="6160" spans="1:23" x14ac:dyDescent="0.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VLOOKUP($M6160,People!$A$2:$B$5, 2, FALSE)</f>
        <v>Kelly Williams</v>
      </c>
      <c r="W6160" s="3" t="str">
        <f>IFERROR(VLOOKUP($B6160, 'Returns'!$A$2:$B$801, 2, FALSE), "No")</f>
        <v>No</v>
      </c>
    </row>
    <row r="6161" spans="1:23" x14ac:dyDescent="0.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VLOOKUP($M6161,People!$A$2:$B$5, 2, FALSE)</f>
        <v>Anna Andreadi</v>
      </c>
      <c r="W6161" s="3" t="str">
        <f>IFERROR(VLOOKUP($B6161, 'Returns'!$A$2:$B$801, 2, FALSE), "No")</f>
        <v>No</v>
      </c>
    </row>
    <row r="6162" spans="1:23" x14ac:dyDescent="0.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VLOOKUP($M6162,People!$A$2:$B$5, 2, FALSE)</f>
        <v>Cassandra Brandow</v>
      </c>
      <c r="W6162" s="3" t="str">
        <f>IFERROR(VLOOKUP($B6162, 'Returns'!$A$2:$B$801, 2, FALSE), "No")</f>
        <v>No</v>
      </c>
    </row>
    <row r="6163" spans="1:23" x14ac:dyDescent="0.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VLOOKUP($M6163,People!$A$2:$B$5, 2, FALSE)</f>
        <v>Cassandra Brandow</v>
      </c>
      <c r="W6163" s="3" t="str">
        <f>IFERROR(VLOOKUP($B6163, 'Returns'!$A$2:$B$801, 2, FALSE), "No")</f>
        <v>No</v>
      </c>
    </row>
    <row r="6164" spans="1:23" x14ac:dyDescent="0.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VLOOKUP($M6164,People!$A$2:$B$5, 2, FALSE)</f>
        <v>Cassandra Brandow</v>
      </c>
      <c r="W6164" s="3" t="str">
        <f>IFERROR(VLOOKUP($B6164, 'Returns'!$A$2:$B$801, 2, FALSE), "No")</f>
        <v>No</v>
      </c>
    </row>
    <row r="6165" spans="1:23" x14ac:dyDescent="0.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VLOOKUP($M6165,People!$A$2:$B$5, 2, FALSE)</f>
        <v>Cassandra Brandow</v>
      </c>
      <c r="W6165" s="3" t="str">
        <f>IFERROR(VLOOKUP($B6165, 'Returns'!$A$2:$B$801, 2, FALSE), "No")</f>
        <v>No</v>
      </c>
    </row>
    <row r="6166" spans="1:23" x14ac:dyDescent="0.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VLOOKUP($M6166,People!$A$2:$B$5, 2, FALSE)</f>
        <v>Cassandra Brandow</v>
      </c>
      <c r="W6166" s="3" t="str">
        <f>IFERROR(VLOOKUP($B6166, 'Returns'!$A$2:$B$801, 2, FALSE), "No")</f>
        <v>No</v>
      </c>
    </row>
    <row r="6167" spans="1:23" x14ac:dyDescent="0.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VLOOKUP($M6167,People!$A$2:$B$5, 2, FALSE)</f>
        <v>Cassandra Brandow</v>
      </c>
      <c r="W6167" s="3" t="str">
        <f>IFERROR(VLOOKUP($B6167, 'Returns'!$A$2:$B$801, 2, FALSE), "No")</f>
        <v>No</v>
      </c>
    </row>
    <row r="6168" spans="1:23" x14ac:dyDescent="0.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VLOOKUP($M6168,People!$A$2:$B$5, 2, FALSE)</f>
        <v>Cassandra Brandow</v>
      </c>
      <c r="W6168" s="3" t="str">
        <f>IFERROR(VLOOKUP($B6168, 'Returns'!$A$2:$B$801, 2, FALSE), "No")</f>
        <v>No</v>
      </c>
    </row>
    <row r="6169" spans="1:23" x14ac:dyDescent="0.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VLOOKUP($M6169,People!$A$2:$B$5, 2, FALSE)</f>
        <v>Kelly Williams</v>
      </c>
      <c r="W6169" s="3" t="str">
        <f>IFERROR(VLOOKUP($B6169, 'Returns'!$A$2:$B$801, 2, FALSE), "No")</f>
        <v>No</v>
      </c>
    </row>
    <row r="6170" spans="1:23" x14ac:dyDescent="0.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VLOOKUP($M6170,People!$A$2:$B$5, 2, FALSE)</f>
        <v>Anna Andreadi</v>
      </c>
      <c r="W6170" s="3" t="str">
        <f>IFERROR(VLOOKUP($B6170, 'Returns'!$A$2:$B$801, 2, FALSE), "No")</f>
        <v>No</v>
      </c>
    </row>
    <row r="6171" spans="1:23" x14ac:dyDescent="0.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VLOOKUP($M6171,People!$A$2:$B$5, 2, FALSE)</f>
        <v>Cassandra Brandow</v>
      </c>
      <c r="W6171" s="3" t="str">
        <f>IFERROR(VLOOKUP($B6171, 'Returns'!$A$2:$B$801, 2, FALSE), "No")</f>
        <v>No</v>
      </c>
    </row>
    <row r="6172" spans="1:23" x14ac:dyDescent="0.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VLOOKUP($M6172,People!$A$2:$B$5, 2, FALSE)</f>
        <v>Chuck Magee</v>
      </c>
      <c r="W6172" s="3" t="str">
        <f>IFERROR(VLOOKUP($B6172, 'Returns'!$A$2:$B$801, 2, FALSE), "No")</f>
        <v>No</v>
      </c>
    </row>
    <row r="6173" spans="1:23" x14ac:dyDescent="0.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VLOOKUP($M6173,People!$A$2:$B$5, 2, FALSE)</f>
        <v>Chuck Magee</v>
      </c>
      <c r="W6173" s="3" t="str">
        <f>IFERROR(VLOOKUP($B6173, 'Returns'!$A$2:$B$801, 2, FALSE), "No")</f>
        <v>No</v>
      </c>
    </row>
    <row r="6174" spans="1:23" x14ac:dyDescent="0.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VLOOKUP($M6174,People!$A$2:$B$5, 2, FALSE)</f>
        <v>Kelly Williams</v>
      </c>
      <c r="W6174" s="3" t="str">
        <f>IFERROR(VLOOKUP($B6174, 'Returns'!$A$2:$B$801, 2, FALSE), "No")</f>
        <v>No</v>
      </c>
    </row>
    <row r="6175" spans="1:23" x14ac:dyDescent="0.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VLOOKUP($M6175,People!$A$2:$B$5, 2, FALSE)</f>
        <v>Kelly Williams</v>
      </c>
      <c r="W6175" s="3" t="str">
        <f>IFERROR(VLOOKUP($B6175, 'Returns'!$A$2:$B$801, 2, FALSE), "No")</f>
        <v>No</v>
      </c>
    </row>
    <row r="6176" spans="1:23" x14ac:dyDescent="0.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VLOOKUP($M6176,People!$A$2:$B$5, 2, FALSE)</f>
        <v>Kelly Williams</v>
      </c>
      <c r="W6176" s="3" t="str">
        <f>IFERROR(VLOOKUP($B6176, 'Returns'!$A$2:$B$801, 2, FALSE), "No")</f>
        <v>No</v>
      </c>
    </row>
    <row r="6177" spans="1:23" x14ac:dyDescent="0.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VLOOKUP($M6177,People!$A$2:$B$5, 2, FALSE)</f>
        <v>Cassandra Brandow</v>
      </c>
      <c r="W6177" s="3" t="str">
        <f>IFERROR(VLOOKUP($B6177, 'Returns'!$A$2:$B$801, 2, FALSE), "No")</f>
        <v>No</v>
      </c>
    </row>
    <row r="6178" spans="1:23" x14ac:dyDescent="0.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VLOOKUP($M6178,People!$A$2:$B$5, 2, FALSE)</f>
        <v>Cassandra Brandow</v>
      </c>
      <c r="W6178" s="3" t="str">
        <f>IFERROR(VLOOKUP($B6178, 'Returns'!$A$2:$B$801, 2, FALSE), "No")</f>
        <v>No</v>
      </c>
    </row>
    <row r="6179" spans="1:23" x14ac:dyDescent="0.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VLOOKUP($M6179,People!$A$2:$B$5, 2, FALSE)</f>
        <v>Cassandra Brandow</v>
      </c>
      <c r="W6179" s="3" t="str">
        <f>IFERROR(VLOOKUP($B6179, 'Returns'!$A$2:$B$801, 2, FALSE), "No")</f>
        <v>No</v>
      </c>
    </row>
    <row r="6180" spans="1:23" x14ac:dyDescent="0.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VLOOKUP($M6180,People!$A$2:$B$5, 2, FALSE)</f>
        <v>Cassandra Brandow</v>
      </c>
      <c r="W6180" s="3" t="str">
        <f>IFERROR(VLOOKUP($B6180, 'Returns'!$A$2:$B$801, 2, FALSE), "No")</f>
        <v>No</v>
      </c>
    </row>
    <row r="6181" spans="1:23" x14ac:dyDescent="0.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VLOOKUP($M6181,People!$A$2:$B$5, 2, FALSE)</f>
        <v>Cassandra Brandow</v>
      </c>
      <c r="W6181" s="3" t="str">
        <f>IFERROR(VLOOKUP($B6181, 'Returns'!$A$2:$B$801, 2, FALSE), "No")</f>
        <v>No</v>
      </c>
    </row>
    <row r="6182" spans="1:23" x14ac:dyDescent="0.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VLOOKUP($M6182,People!$A$2:$B$5, 2, FALSE)</f>
        <v>Cassandra Brandow</v>
      </c>
      <c r="W6182" s="3" t="str">
        <f>IFERROR(VLOOKUP($B6182, 'Returns'!$A$2:$B$801, 2, FALSE), "No")</f>
        <v>No</v>
      </c>
    </row>
    <row r="6183" spans="1:23" x14ac:dyDescent="0.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VLOOKUP($M6183,People!$A$2:$B$5, 2, FALSE)</f>
        <v>Cassandra Brandow</v>
      </c>
      <c r="W6183" s="3" t="str">
        <f>IFERROR(VLOOKUP($B6183, 'Returns'!$A$2:$B$801, 2, FALSE), "No")</f>
        <v>No</v>
      </c>
    </row>
    <row r="6184" spans="1:23" x14ac:dyDescent="0.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VLOOKUP($M6184,People!$A$2:$B$5, 2, FALSE)</f>
        <v>Cassandra Brandow</v>
      </c>
      <c r="W6184" s="3" t="str">
        <f>IFERROR(VLOOKUP($B6184, 'Returns'!$A$2:$B$801, 2, FALSE), "No")</f>
        <v>No</v>
      </c>
    </row>
    <row r="6185" spans="1:23" x14ac:dyDescent="0.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VLOOKUP($M6185,People!$A$2:$B$5, 2, FALSE)</f>
        <v>Cassandra Brandow</v>
      </c>
      <c r="W6185" s="3" t="str">
        <f>IFERROR(VLOOKUP($B6185, 'Returns'!$A$2:$B$801, 2, FALSE), "No")</f>
        <v>No</v>
      </c>
    </row>
    <row r="6186" spans="1:23" x14ac:dyDescent="0.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VLOOKUP($M6186,People!$A$2:$B$5, 2, FALSE)</f>
        <v>Anna Andreadi</v>
      </c>
      <c r="W6186" s="3" t="str">
        <f>IFERROR(VLOOKUP($B6186, 'Returns'!$A$2:$B$801, 2, FALSE), "No")</f>
        <v>No</v>
      </c>
    </row>
    <row r="6187" spans="1:23" x14ac:dyDescent="0.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VLOOKUP($M6187,People!$A$2:$B$5, 2, FALSE)</f>
        <v>Chuck Magee</v>
      </c>
      <c r="W6187" s="3" t="str">
        <f>IFERROR(VLOOKUP($B6187, 'Returns'!$A$2:$B$801, 2, FALSE), "No")</f>
        <v>No</v>
      </c>
    </row>
    <row r="6188" spans="1:23" x14ac:dyDescent="0.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VLOOKUP($M6188,People!$A$2:$B$5, 2, FALSE)</f>
        <v>Chuck Magee</v>
      </c>
      <c r="W6188" s="3" t="str">
        <f>IFERROR(VLOOKUP($B6188, 'Returns'!$A$2:$B$801, 2, FALSE), "No")</f>
        <v>No</v>
      </c>
    </row>
    <row r="6189" spans="1:23" x14ac:dyDescent="0.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VLOOKUP($M6189,People!$A$2:$B$5, 2, FALSE)</f>
        <v>Chuck Magee</v>
      </c>
      <c r="W6189" s="3" t="str">
        <f>IFERROR(VLOOKUP($B6189, 'Returns'!$A$2:$B$801, 2, FALSE), "No")</f>
        <v>No</v>
      </c>
    </row>
    <row r="6190" spans="1:23" x14ac:dyDescent="0.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VLOOKUP($M6190,People!$A$2:$B$5, 2, FALSE)</f>
        <v>Chuck Magee</v>
      </c>
      <c r="W6190" s="3" t="str">
        <f>IFERROR(VLOOKUP($B6190, 'Returns'!$A$2:$B$801, 2, FALSE), "No")</f>
        <v>No</v>
      </c>
    </row>
    <row r="6191" spans="1:23" x14ac:dyDescent="0.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VLOOKUP($M6191,People!$A$2:$B$5, 2, FALSE)</f>
        <v>Kelly Williams</v>
      </c>
      <c r="W6191" s="3" t="str">
        <f>IFERROR(VLOOKUP($B6191, 'Returns'!$A$2:$B$801, 2, FALSE), "No")</f>
        <v>No</v>
      </c>
    </row>
    <row r="6192" spans="1:23" x14ac:dyDescent="0.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VLOOKUP($M6192,People!$A$2:$B$5, 2, FALSE)</f>
        <v>Chuck Magee</v>
      </c>
      <c r="W6192" s="3" t="str">
        <f>IFERROR(VLOOKUP($B6192, 'Returns'!$A$2:$B$801, 2, FALSE), "No")</f>
        <v>No</v>
      </c>
    </row>
    <row r="6193" spans="1:23" x14ac:dyDescent="0.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VLOOKUP($M6193,People!$A$2:$B$5, 2, FALSE)</f>
        <v>Anna Andreadi</v>
      </c>
      <c r="W6193" s="3" t="str">
        <f>IFERROR(VLOOKUP($B6193, 'Returns'!$A$2:$B$801, 2, FALSE), "No")</f>
        <v>No</v>
      </c>
    </row>
    <row r="6194" spans="1:23" x14ac:dyDescent="0.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VLOOKUP($M6194,People!$A$2:$B$5, 2, FALSE)</f>
        <v>Kelly Williams</v>
      </c>
      <c r="W6194" s="3" t="str">
        <f>IFERROR(VLOOKUP($B6194, 'Returns'!$A$2:$B$801, 2, FALSE), "No")</f>
        <v>No</v>
      </c>
    </row>
    <row r="6195" spans="1:23" x14ac:dyDescent="0.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VLOOKUP($M6195,People!$A$2:$B$5, 2, FALSE)</f>
        <v>Kelly Williams</v>
      </c>
      <c r="W6195" s="3" t="str">
        <f>IFERROR(VLOOKUP($B6195, 'Returns'!$A$2:$B$801, 2, FALSE), "No")</f>
        <v>No</v>
      </c>
    </row>
    <row r="6196" spans="1:23" x14ac:dyDescent="0.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VLOOKUP($M6196,People!$A$2:$B$5, 2, FALSE)</f>
        <v>Kelly Williams</v>
      </c>
      <c r="W6196" s="3" t="str">
        <f>IFERROR(VLOOKUP($B6196, 'Returns'!$A$2:$B$801, 2, FALSE), "No")</f>
        <v>No</v>
      </c>
    </row>
    <row r="6197" spans="1:23" x14ac:dyDescent="0.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VLOOKUP($M6197,People!$A$2:$B$5, 2, FALSE)</f>
        <v>Chuck Magee</v>
      </c>
      <c r="W6197" s="3" t="str">
        <f>IFERROR(VLOOKUP($B6197, 'Returns'!$A$2:$B$801, 2, FALSE), "No")</f>
        <v>No</v>
      </c>
    </row>
    <row r="6198" spans="1:23" x14ac:dyDescent="0.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VLOOKUP($M6198,People!$A$2:$B$5, 2, FALSE)</f>
        <v>Chuck Magee</v>
      </c>
      <c r="W6198" s="3" t="str">
        <f>IFERROR(VLOOKUP($B6198, 'Returns'!$A$2:$B$801, 2, FALSE), "No")</f>
        <v>No</v>
      </c>
    </row>
    <row r="6199" spans="1:23" x14ac:dyDescent="0.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VLOOKUP($M6199,People!$A$2:$B$5, 2, FALSE)</f>
        <v>Kelly Williams</v>
      </c>
      <c r="W6199" s="3" t="str">
        <f>IFERROR(VLOOKUP($B6199, 'Returns'!$A$2:$B$801, 2, FALSE), "No")</f>
        <v>No</v>
      </c>
    </row>
    <row r="6200" spans="1:23" x14ac:dyDescent="0.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VLOOKUP($M6200,People!$A$2:$B$5, 2, FALSE)</f>
        <v>Kelly Williams</v>
      </c>
      <c r="W6200" s="3" t="str">
        <f>IFERROR(VLOOKUP($B6200, 'Returns'!$A$2:$B$801, 2, FALSE), "No")</f>
        <v>No</v>
      </c>
    </row>
    <row r="6201" spans="1:23" x14ac:dyDescent="0.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VLOOKUP($M6201,People!$A$2:$B$5, 2, FALSE)</f>
        <v>Kelly Williams</v>
      </c>
      <c r="W6201" s="3" t="str">
        <f>IFERROR(VLOOKUP($B6201, 'Returns'!$A$2:$B$801, 2, FALSE), "No")</f>
        <v>No</v>
      </c>
    </row>
    <row r="6202" spans="1:23" x14ac:dyDescent="0.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VLOOKUP($M6202,People!$A$2:$B$5, 2, FALSE)</f>
        <v>Kelly Williams</v>
      </c>
      <c r="W6202" s="3" t="str">
        <f>IFERROR(VLOOKUP($B6202, 'Returns'!$A$2:$B$801, 2, FALSE), "No")</f>
        <v>No</v>
      </c>
    </row>
    <row r="6203" spans="1:23" x14ac:dyDescent="0.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VLOOKUP($M6203,People!$A$2:$B$5, 2, FALSE)</f>
        <v>Kelly Williams</v>
      </c>
      <c r="W6203" s="3" t="str">
        <f>IFERROR(VLOOKUP($B6203, 'Returns'!$A$2:$B$801, 2, FALSE), "No")</f>
        <v>No</v>
      </c>
    </row>
    <row r="6204" spans="1:23" x14ac:dyDescent="0.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VLOOKUP($M6204,People!$A$2:$B$5, 2, FALSE)</f>
        <v>Anna Andreadi</v>
      </c>
      <c r="W6204" s="3" t="str">
        <f>IFERROR(VLOOKUP($B6204, 'Returns'!$A$2:$B$801, 2, FALSE), "No")</f>
        <v>No</v>
      </c>
    </row>
    <row r="6205" spans="1:23" x14ac:dyDescent="0.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VLOOKUP($M6205,People!$A$2:$B$5, 2, FALSE)</f>
        <v>Chuck Magee</v>
      </c>
      <c r="W6205" s="3" t="str">
        <f>IFERROR(VLOOKUP($B6205, 'Returns'!$A$2:$B$801, 2, FALSE), "No")</f>
        <v>No</v>
      </c>
    </row>
    <row r="6206" spans="1:23" x14ac:dyDescent="0.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VLOOKUP($M6206,People!$A$2:$B$5, 2, FALSE)</f>
        <v>Chuck Magee</v>
      </c>
      <c r="W6206" s="3" t="str">
        <f>IFERROR(VLOOKUP($B6206, 'Returns'!$A$2:$B$801, 2, FALSE), "No")</f>
        <v>No</v>
      </c>
    </row>
    <row r="6207" spans="1:23" x14ac:dyDescent="0.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VLOOKUP($M6207,People!$A$2:$B$5, 2, FALSE)</f>
        <v>Kelly Williams</v>
      </c>
      <c r="W6207" s="3" t="str">
        <f>IFERROR(VLOOKUP($B6207, 'Returns'!$A$2:$B$801, 2, FALSE), "No")</f>
        <v>No</v>
      </c>
    </row>
    <row r="6208" spans="1:23" x14ac:dyDescent="0.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VLOOKUP($M6208,People!$A$2:$B$5, 2, FALSE)</f>
        <v>Kelly Williams</v>
      </c>
      <c r="W6208" s="3" t="str">
        <f>IFERROR(VLOOKUP($B6208, 'Returns'!$A$2:$B$801, 2, FALSE), "No")</f>
        <v>No</v>
      </c>
    </row>
    <row r="6209" spans="1:23" x14ac:dyDescent="0.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VLOOKUP($M6209,People!$A$2:$B$5, 2, FALSE)</f>
        <v>Kelly Williams</v>
      </c>
      <c r="W6209" s="3" t="str">
        <f>IFERROR(VLOOKUP($B6209, 'Returns'!$A$2:$B$801, 2, FALSE), "No")</f>
        <v>No</v>
      </c>
    </row>
    <row r="6210" spans="1:23" x14ac:dyDescent="0.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VLOOKUP($M6210,People!$A$2:$B$5, 2, FALSE)</f>
        <v>Chuck Magee</v>
      </c>
      <c r="W6210" s="3" t="str">
        <f>IFERROR(VLOOKUP($B6210, 'Returns'!$A$2:$B$801, 2, FALSE), "No")</f>
        <v>No</v>
      </c>
    </row>
    <row r="6211" spans="1:23" x14ac:dyDescent="0.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VLOOKUP($M6211,People!$A$2:$B$5, 2, FALSE)</f>
        <v>Anna Andreadi</v>
      </c>
      <c r="W6211" s="3" t="str">
        <f>IFERROR(VLOOKUP($B6211, 'Returns'!$A$2:$B$801, 2, FALSE), "No")</f>
        <v>No</v>
      </c>
    </row>
    <row r="6212" spans="1:23" x14ac:dyDescent="0.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VLOOKUP($M6212,People!$A$2:$B$5, 2, FALSE)</f>
        <v>Anna Andreadi</v>
      </c>
      <c r="W6212" s="3" t="str">
        <f>IFERROR(VLOOKUP($B6212, 'Returns'!$A$2:$B$801, 2, FALSE), "No")</f>
        <v>No</v>
      </c>
    </row>
    <row r="6213" spans="1:23" x14ac:dyDescent="0.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VLOOKUP($M6213,People!$A$2:$B$5, 2, FALSE)</f>
        <v>Anna Andreadi</v>
      </c>
      <c r="W6213" s="3" t="str">
        <f>IFERROR(VLOOKUP($B6213, 'Returns'!$A$2:$B$801, 2, FALSE), "No")</f>
        <v>No</v>
      </c>
    </row>
    <row r="6214" spans="1:23" x14ac:dyDescent="0.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VLOOKUP($M6214,People!$A$2:$B$5, 2, FALSE)</f>
        <v>Anna Andreadi</v>
      </c>
      <c r="W6214" s="3" t="str">
        <f>IFERROR(VLOOKUP($B6214, 'Returns'!$A$2:$B$801, 2, FALSE), "No")</f>
        <v>No</v>
      </c>
    </row>
    <row r="6215" spans="1:23" x14ac:dyDescent="0.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VLOOKUP($M6215,People!$A$2:$B$5, 2, FALSE)</f>
        <v>Anna Andreadi</v>
      </c>
      <c r="W6215" s="3" t="str">
        <f>IFERROR(VLOOKUP($B6215, 'Returns'!$A$2:$B$801, 2, FALSE), "No")</f>
        <v>No</v>
      </c>
    </row>
    <row r="6216" spans="1:23" x14ac:dyDescent="0.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VLOOKUP($M6216,People!$A$2:$B$5, 2, FALSE)</f>
        <v>Anna Andreadi</v>
      </c>
      <c r="W6216" s="3" t="str">
        <f>IFERROR(VLOOKUP($B6216, 'Returns'!$A$2:$B$801, 2, FALSE), "No")</f>
        <v>No</v>
      </c>
    </row>
    <row r="6217" spans="1:23" x14ac:dyDescent="0.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VLOOKUP($M6217,People!$A$2:$B$5, 2, FALSE)</f>
        <v>Chuck Magee</v>
      </c>
      <c r="W6217" s="3" t="str">
        <f>IFERROR(VLOOKUP($B6217, 'Returns'!$A$2:$B$801, 2, FALSE), "No")</f>
        <v>No</v>
      </c>
    </row>
    <row r="6218" spans="1:23" x14ac:dyDescent="0.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VLOOKUP($M6218,People!$A$2:$B$5, 2, FALSE)</f>
        <v>Chuck Magee</v>
      </c>
      <c r="W6218" s="3" t="str">
        <f>IFERROR(VLOOKUP($B6218, 'Returns'!$A$2:$B$801, 2, FALSE), "No")</f>
        <v>No</v>
      </c>
    </row>
    <row r="6219" spans="1:23" x14ac:dyDescent="0.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VLOOKUP($M6219,People!$A$2:$B$5, 2, FALSE)</f>
        <v>Cassandra Brandow</v>
      </c>
      <c r="W6219" s="3" t="str">
        <f>IFERROR(VLOOKUP($B6219, 'Returns'!$A$2:$B$801, 2, FALSE), "No")</f>
        <v>No</v>
      </c>
    </row>
    <row r="6220" spans="1:23" x14ac:dyDescent="0.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VLOOKUP($M6220,People!$A$2:$B$5, 2, FALSE)</f>
        <v>Kelly Williams</v>
      </c>
      <c r="W6220" s="3" t="str">
        <f>IFERROR(VLOOKUP($B6220, 'Returns'!$A$2:$B$801, 2, FALSE), "No")</f>
        <v>No</v>
      </c>
    </row>
    <row r="6221" spans="1:23" x14ac:dyDescent="0.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VLOOKUP($M6221,People!$A$2:$B$5, 2, FALSE)</f>
        <v>Kelly Williams</v>
      </c>
      <c r="W6221" s="3" t="str">
        <f>IFERROR(VLOOKUP($B6221, 'Returns'!$A$2:$B$801, 2, FALSE), "No")</f>
        <v>No</v>
      </c>
    </row>
    <row r="6222" spans="1:23" x14ac:dyDescent="0.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VLOOKUP($M6222,People!$A$2:$B$5, 2, FALSE)</f>
        <v>Kelly Williams</v>
      </c>
      <c r="W6222" s="3" t="str">
        <f>IFERROR(VLOOKUP($B6222, 'Returns'!$A$2:$B$801, 2, FALSE), "No")</f>
        <v>No</v>
      </c>
    </row>
    <row r="6223" spans="1:23" x14ac:dyDescent="0.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VLOOKUP($M6223,People!$A$2:$B$5, 2, FALSE)</f>
        <v>Anna Andreadi</v>
      </c>
      <c r="W6223" s="3" t="str">
        <f>IFERROR(VLOOKUP($B6223, 'Returns'!$A$2:$B$801, 2, FALSE), "No")</f>
        <v>No</v>
      </c>
    </row>
    <row r="6224" spans="1:23" x14ac:dyDescent="0.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VLOOKUP($M6224,People!$A$2:$B$5, 2, FALSE)</f>
        <v>Cassandra Brandow</v>
      </c>
      <c r="W6224" s="3" t="str">
        <f>IFERROR(VLOOKUP($B6224, 'Returns'!$A$2:$B$801, 2, FALSE), "No")</f>
        <v>No</v>
      </c>
    </row>
    <row r="6225" spans="1:23" x14ac:dyDescent="0.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VLOOKUP($M6225,People!$A$2:$B$5, 2, FALSE)</f>
        <v>Cassandra Brandow</v>
      </c>
      <c r="W6225" s="3" t="str">
        <f>IFERROR(VLOOKUP($B6225, 'Returns'!$A$2:$B$801, 2, FALSE), "No")</f>
        <v>No</v>
      </c>
    </row>
    <row r="6226" spans="1:23" x14ac:dyDescent="0.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VLOOKUP($M6226,People!$A$2:$B$5, 2, FALSE)</f>
        <v>Cassandra Brandow</v>
      </c>
      <c r="W6226" s="3" t="str">
        <f>IFERROR(VLOOKUP($B6226, 'Returns'!$A$2:$B$801, 2, FALSE), "No")</f>
        <v>No</v>
      </c>
    </row>
    <row r="6227" spans="1:23" x14ac:dyDescent="0.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VLOOKUP($M6227,People!$A$2:$B$5, 2, FALSE)</f>
        <v>Anna Andreadi</v>
      </c>
      <c r="W6227" s="3" t="str">
        <f>IFERROR(VLOOKUP($B6227, 'Returns'!$A$2:$B$801, 2, FALSE), "No")</f>
        <v>No</v>
      </c>
    </row>
    <row r="6228" spans="1:23" x14ac:dyDescent="0.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VLOOKUP($M6228,People!$A$2:$B$5, 2, FALSE)</f>
        <v>Anna Andreadi</v>
      </c>
      <c r="W6228" s="3" t="str">
        <f>IFERROR(VLOOKUP($B6228, 'Returns'!$A$2:$B$801, 2, FALSE), "No")</f>
        <v>No</v>
      </c>
    </row>
    <row r="6229" spans="1:23" x14ac:dyDescent="0.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VLOOKUP($M6229,People!$A$2:$B$5, 2, FALSE)</f>
        <v>Kelly Williams</v>
      </c>
      <c r="W6229" s="3" t="str">
        <f>IFERROR(VLOOKUP($B6229, 'Returns'!$A$2:$B$801, 2, FALSE), "No")</f>
        <v>No</v>
      </c>
    </row>
    <row r="6230" spans="1:23" x14ac:dyDescent="0.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VLOOKUP($M6230,People!$A$2:$B$5, 2, FALSE)</f>
        <v>Chuck Magee</v>
      </c>
      <c r="W6230" s="3" t="str">
        <f>IFERROR(VLOOKUP($B6230, 'Returns'!$A$2:$B$801, 2, FALSE), "No")</f>
        <v>No</v>
      </c>
    </row>
    <row r="6231" spans="1:23" x14ac:dyDescent="0.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VLOOKUP($M6231,People!$A$2:$B$5, 2, FALSE)</f>
        <v>Chuck Magee</v>
      </c>
      <c r="W6231" s="3" t="str">
        <f>IFERROR(VLOOKUP($B6231, 'Returns'!$A$2:$B$801, 2, FALSE), "No")</f>
        <v>No</v>
      </c>
    </row>
    <row r="6232" spans="1:23" x14ac:dyDescent="0.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VLOOKUP($M6232,People!$A$2:$B$5, 2, FALSE)</f>
        <v>Kelly Williams</v>
      </c>
      <c r="W6232" s="3" t="str">
        <f>IFERROR(VLOOKUP($B6232, 'Returns'!$A$2:$B$801, 2, FALSE), "No")</f>
        <v>No</v>
      </c>
    </row>
    <row r="6233" spans="1:23" x14ac:dyDescent="0.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VLOOKUP($M6233,People!$A$2:$B$5, 2, FALSE)</f>
        <v>Anna Andreadi</v>
      </c>
      <c r="W6233" s="3" t="str">
        <f>IFERROR(VLOOKUP($B6233, 'Returns'!$A$2:$B$801, 2, FALSE), "No")</f>
        <v>No</v>
      </c>
    </row>
    <row r="6234" spans="1:23" x14ac:dyDescent="0.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VLOOKUP($M6234,People!$A$2:$B$5, 2, FALSE)</f>
        <v>Anna Andreadi</v>
      </c>
      <c r="W6234" s="3" t="str">
        <f>IFERROR(VLOOKUP($B6234, 'Returns'!$A$2:$B$801, 2, FALSE), "No")</f>
        <v>No</v>
      </c>
    </row>
    <row r="6235" spans="1:23" x14ac:dyDescent="0.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VLOOKUP($M6235,People!$A$2:$B$5, 2, FALSE)</f>
        <v>Anna Andreadi</v>
      </c>
      <c r="W6235" s="3" t="str">
        <f>IFERROR(VLOOKUP($B6235, 'Returns'!$A$2:$B$801, 2, FALSE), "No")</f>
        <v>No</v>
      </c>
    </row>
    <row r="6236" spans="1:23" x14ac:dyDescent="0.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VLOOKUP($M6236,People!$A$2:$B$5, 2, FALSE)</f>
        <v>Anna Andreadi</v>
      </c>
      <c r="W6236" s="3" t="str">
        <f>IFERROR(VLOOKUP($B6236, 'Returns'!$A$2:$B$801, 2, FALSE), "No")</f>
        <v>No</v>
      </c>
    </row>
    <row r="6237" spans="1:23" x14ac:dyDescent="0.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VLOOKUP($M6237,People!$A$2:$B$5, 2, FALSE)</f>
        <v>Anna Andreadi</v>
      </c>
      <c r="W6237" s="3" t="str">
        <f>IFERROR(VLOOKUP($B6237, 'Returns'!$A$2:$B$801, 2, FALSE), "No")</f>
        <v>No</v>
      </c>
    </row>
    <row r="6238" spans="1:23" x14ac:dyDescent="0.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VLOOKUP($M6238,People!$A$2:$B$5, 2, FALSE)</f>
        <v>Chuck Magee</v>
      </c>
      <c r="W6238" s="3" t="str">
        <f>IFERROR(VLOOKUP($B6238, 'Returns'!$A$2:$B$801, 2, FALSE), "No")</f>
        <v>No</v>
      </c>
    </row>
    <row r="6239" spans="1:23" x14ac:dyDescent="0.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VLOOKUP($M6239,People!$A$2:$B$5, 2, FALSE)</f>
        <v>Chuck Magee</v>
      </c>
      <c r="W6239" s="3" t="str">
        <f>IFERROR(VLOOKUP($B6239, 'Returns'!$A$2:$B$801, 2, FALSE), "No")</f>
        <v>No</v>
      </c>
    </row>
    <row r="6240" spans="1:23" x14ac:dyDescent="0.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VLOOKUP($M6240,People!$A$2:$B$5, 2, FALSE)</f>
        <v>Anna Andreadi</v>
      </c>
      <c r="W6240" s="3" t="str">
        <f>IFERROR(VLOOKUP($B6240, 'Returns'!$A$2:$B$801, 2, FALSE), "No")</f>
        <v>Yes</v>
      </c>
    </row>
    <row r="6241" spans="1:23" x14ac:dyDescent="0.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VLOOKUP($M6241,People!$A$2:$B$5, 2, FALSE)</f>
        <v>Anna Andreadi</v>
      </c>
      <c r="W6241" s="3" t="str">
        <f>IFERROR(VLOOKUP($B6241, 'Returns'!$A$2:$B$801, 2, FALSE), "No")</f>
        <v>Yes</v>
      </c>
    </row>
    <row r="6242" spans="1:23" x14ac:dyDescent="0.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VLOOKUP($M6242,People!$A$2:$B$5, 2, FALSE)</f>
        <v>Anna Andreadi</v>
      </c>
      <c r="W6242" s="3" t="str">
        <f>IFERROR(VLOOKUP($B6242, 'Returns'!$A$2:$B$801, 2, FALSE), "No")</f>
        <v>No</v>
      </c>
    </row>
    <row r="6243" spans="1:23" x14ac:dyDescent="0.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VLOOKUP($M6243,People!$A$2:$B$5, 2, FALSE)</f>
        <v>Chuck Magee</v>
      </c>
      <c r="W6243" s="3" t="str">
        <f>IFERROR(VLOOKUP($B6243, 'Returns'!$A$2:$B$801, 2, FALSE), "No")</f>
        <v>No</v>
      </c>
    </row>
    <row r="6244" spans="1:23" x14ac:dyDescent="0.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VLOOKUP($M6244,People!$A$2:$B$5, 2, FALSE)</f>
        <v>Cassandra Brandow</v>
      </c>
      <c r="W6244" s="3" t="str">
        <f>IFERROR(VLOOKUP($B6244, 'Returns'!$A$2:$B$801, 2, FALSE), "No")</f>
        <v>No</v>
      </c>
    </row>
    <row r="6245" spans="1:23" x14ac:dyDescent="0.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VLOOKUP($M6245,People!$A$2:$B$5, 2, FALSE)</f>
        <v>Anna Andreadi</v>
      </c>
      <c r="W6245" s="3" t="str">
        <f>IFERROR(VLOOKUP($B6245, 'Returns'!$A$2:$B$801, 2, FALSE), "No")</f>
        <v>No</v>
      </c>
    </row>
    <row r="6246" spans="1:23" x14ac:dyDescent="0.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VLOOKUP($M6246,People!$A$2:$B$5, 2, FALSE)</f>
        <v>Anna Andreadi</v>
      </c>
      <c r="W6246" s="3" t="str">
        <f>IFERROR(VLOOKUP($B6246, 'Returns'!$A$2:$B$801, 2, FALSE), "No")</f>
        <v>No</v>
      </c>
    </row>
    <row r="6247" spans="1:23" x14ac:dyDescent="0.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VLOOKUP($M6247,People!$A$2:$B$5, 2, FALSE)</f>
        <v>Anna Andreadi</v>
      </c>
      <c r="W6247" s="3" t="str">
        <f>IFERROR(VLOOKUP($B6247, 'Returns'!$A$2:$B$801, 2, FALSE), "No")</f>
        <v>No</v>
      </c>
    </row>
    <row r="6248" spans="1:23" x14ac:dyDescent="0.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VLOOKUP($M6248,People!$A$2:$B$5, 2, FALSE)</f>
        <v>Anna Andreadi</v>
      </c>
      <c r="W6248" s="3" t="str">
        <f>IFERROR(VLOOKUP($B6248, 'Returns'!$A$2:$B$801, 2, FALSE), "No")</f>
        <v>No</v>
      </c>
    </row>
    <row r="6249" spans="1:23" x14ac:dyDescent="0.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VLOOKUP($M6249,People!$A$2:$B$5, 2, FALSE)</f>
        <v>Kelly Williams</v>
      </c>
      <c r="W6249" s="3" t="str">
        <f>IFERROR(VLOOKUP($B6249, 'Returns'!$A$2:$B$801, 2, FALSE), "No")</f>
        <v>No</v>
      </c>
    </row>
    <row r="6250" spans="1:23" x14ac:dyDescent="0.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VLOOKUP($M6250,People!$A$2:$B$5, 2, FALSE)</f>
        <v>Kelly Williams</v>
      </c>
      <c r="W6250" s="3" t="str">
        <f>IFERROR(VLOOKUP($B6250, 'Returns'!$A$2:$B$801, 2, FALSE), "No")</f>
        <v>No</v>
      </c>
    </row>
    <row r="6251" spans="1:23" x14ac:dyDescent="0.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VLOOKUP($M6251,People!$A$2:$B$5, 2, FALSE)</f>
        <v>Kelly Williams</v>
      </c>
      <c r="W6251" s="3" t="str">
        <f>IFERROR(VLOOKUP($B6251, 'Returns'!$A$2:$B$801, 2, FALSE), "No")</f>
        <v>No</v>
      </c>
    </row>
    <row r="6252" spans="1:23" x14ac:dyDescent="0.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VLOOKUP($M6252,People!$A$2:$B$5, 2, FALSE)</f>
        <v>Kelly Williams</v>
      </c>
      <c r="W6252" s="3" t="str">
        <f>IFERROR(VLOOKUP($B6252, 'Returns'!$A$2:$B$801, 2, FALSE), "No")</f>
        <v>No</v>
      </c>
    </row>
    <row r="6253" spans="1:23" x14ac:dyDescent="0.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VLOOKUP($M6253,People!$A$2:$B$5, 2, FALSE)</f>
        <v>Kelly Williams</v>
      </c>
      <c r="W6253" s="3" t="str">
        <f>IFERROR(VLOOKUP($B6253, 'Returns'!$A$2:$B$801, 2, FALSE), "No")</f>
        <v>No</v>
      </c>
    </row>
    <row r="6254" spans="1:23" x14ac:dyDescent="0.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VLOOKUP($M6254,People!$A$2:$B$5, 2, FALSE)</f>
        <v>Cassandra Brandow</v>
      </c>
      <c r="W6254" s="3" t="str">
        <f>IFERROR(VLOOKUP($B6254, 'Returns'!$A$2:$B$801, 2, FALSE), "No")</f>
        <v>No</v>
      </c>
    </row>
    <row r="6255" spans="1:23" x14ac:dyDescent="0.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VLOOKUP($M6255,People!$A$2:$B$5, 2, FALSE)</f>
        <v>Cassandra Brandow</v>
      </c>
      <c r="W6255" s="3" t="str">
        <f>IFERROR(VLOOKUP($B6255, 'Returns'!$A$2:$B$801, 2, FALSE), "No")</f>
        <v>No</v>
      </c>
    </row>
    <row r="6256" spans="1:23" x14ac:dyDescent="0.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VLOOKUP($M6256,People!$A$2:$B$5, 2, FALSE)</f>
        <v>Cassandra Brandow</v>
      </c>
      <c r="W6256" s="3" t="str">
        <f>IFERROR(VLOOKUP($B6256, 'Returns'!$A$2:$B$801, 2, FALSE), "No")</f>
        <v>No</v>
      </c>
    </row>
    <row r="6257" spans="1:23" x14ac:dyDescent="0.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VLOOKUP($M6257,People!$A$2:$B$5, 2, FALSE)</f>
        <v>Kelly Williams</v>
      </c>
      <c r="W6257" s="3" t="str">
        <f>IFERROR(VLOOKUP($B6257, 'Returns'!$A$2:$B$801, 2, FALSE), "No")</f>
        <v>No</v>
      </c>
    </row>
    <row r="6258" spans="1:23" x14ac:dyDescent="0.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VLOOKUP($M6258,People!$A$2:$B$5, 2, FALSE)</f>
        <v>Cassandra Brandow</v>
      </c>
      <c r="W6258" s="3" t="str">
        <f>IFERROR(VLOOKUP($B6258, 'Returns'!$A$2:$B$801, 2, FALSE), "No")</f>
        <v>No</v>
      </c>
    </row>
    <row r="6259" spans="1:23" x14ac:dyDescent="0.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VLOOKUP($M6259,People!$A$2:$B$5, 2, FALSE)</f>
        <v>Chuck Magee</v>
      </c>
      <c r="W6259" s="3" t="str">
        <f>IFERROR(VLOOKUP($B6259, 'Returns'!$A$2:$B$801, 2, FALSE), "No")</f>
        <v>No</v>
      </c>
    </row>
    <row r="6260" spans="1:23" x14ac:dyDescent="0.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VLOOKUP($M6260,People!$A$2:$B$5, 2, FALSE)</f>
        <v>Chuck Magee</v>
      </c>
      <c r="W6260" s="3" t="str">
        <f>IFERROR(VLOOKUP($B6260, 'Returns'!$A$2:$B$801, 2, FALSE), "No")</f>
        <v>No</v>
      </c>
    </row>
    <row r="6261" spans="1:23" x14ac:dyDescent="0.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VLOOKUP($M6261,People!$A$2:$B$5, 2, FALSE)</f>
        <v>Kelly Williams</v>
      </c>
      <c r="W6261" s="3" t="str">
        <f>IFERROR(VLOOKUP($B6261, 'Returns'!$A$2:$B$801, 2, FALSE), "No")</f>
        <v>No</v>
      </c>
    </row>
    <row r="6262" spans="1:23" x14ac:dyDescent="0.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VLOOKUP($M6262,People!$A$2:$B$5, 2, FALSE)</f>
        <v>Anna Andreadi</v>
      </c>
      <c r="W6262" s="3" t="str">
        <f>IFERROR(VLOOKUP($B6262, 'Returns'!$A$2:$B$801, 2, FALSE), "No")</f>
        <v>No</v>
      </c>
    </row>
    <row r="6263" spans="1:23" x14ac:dyDescent="0.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VLOOKUP($M6263,People!$A$2:$B$5, 2, FALSE)</f>
        <v>Chuck Magee</v>
      </c>
      <c r="W6263" s="3" t="str">
        <f>IFERROR(VLOOKUP($B6263, 'Returns'!$A$2:$B$801, 2, FALSE), "No")</f>
        <v>No</v>
      </c>
    </row>
    <row r="6264" spans="1:23" x14ac:dyDescent="0.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VLOOKUP($M6264,People!$A$2:$B$5, 2, FALSE)</f>
        <v>Kelly Williams</v>
      </c>
      <c r="W6264" s="3" t="str">
        <f>IFERROR(VLOOKUP($B6264, 'Returns'!$A$2:$B$801, 2, FALSE), "No")</f>
        <v>No</v>
      </c>
    </row>
    <row r="6265" spans="1:23" x14ac:dyDescent="0.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VLOOKUP($M6265,People!$A$2:$B$5, 2, FALSE)</f>
        <v>Cassandra Brandow</v>
      </c>
      <c r="W6265" s="3" t="str">
        <f>IFERROR(VLOOKUP($B6265, 'Returns'!$A$2:$B$801, 2, FALSE), "No")</f>
        <v>No</v>
      </c>
    </row>
    <row r="6266" spans="1:23" x14ac:dyDescent="0.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VLOOKUP($M6266,People!$A$2:$B$5, 2, FALSE)</f>
        <v>Kelly Williams</v>
      </c>
      <c r="W6266" s="3" t="str">
        <f>IFERROR(VLOOKUP($B6266, 'Returns'!$A$2:$B$801, 2, FALSE), "No")</f>
        <v>Yes</v>
      </c>
    </row>
    <row r="6267" spans="1:23" x14ac:dyDescent="0.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VLOOKUP($M6267,People!$A$2:$B$5, 2, FALSE)</f>
        <v>Cassandra Brandow</v>
      </c>
      <c r="W6267" s="3" t="str">
        <f>IFERROR(VLOOKUP($B6267, 'Returns'!$A$2:$B$801, 2, FALSE), "No")</f>
        <v>No</v>
      </c>
    </row>
    <row r="6268" spans="1:23" x14ac:dyDescent="0.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VLOOKUP($M6268,People!$A$2:$B$5, 2, FALSE)</f>
        <v>Cassandra Brandow</v>
      </c>
      <c r="W6268" s="3" t="str">
        <f>IFERROR(VLOOKUP($B6268, 'Returns'!$A$2:$B$801, 2, FALSE), "No")</f>
        <v>No</v>
      </c>
    </row>
    <row r="6269" spans="1:23" x14ac:dyDescent="0.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VLOOKUP($M6269,People!$A$2:$B$5, 2, FALSE)</f>
        <v>Chuck Magee</v>
      </c>
      <c r="W6269" s="3" t="str">
        <f>IFERROR(VLOOKUP($B6269, 'Returns'!$A$2:$B$801, 2, FALSE), "No")</f>
        <v>No</v>
      </c>
    </row>
    <row r="6270" spans="1:23" x14ac:dyDescent="0.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VLOOKUP($M6270,People!$A$2:$B$5, 2, FALSE)</f>
        <v>Chuck Magee</v>
      </c>
      <c r="W6270" s="3" t="str">
        <f>IFERROR(VLOOKUP($B6270, 'Returns'!$A$2:$B$801, 2, FALSE), "No")</f>
        <v>No</v>
      </c>
    </row>
    <row r="6271" spans="1:23" x14ac:dyDescent="0.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VLOOKUP($M6271,People!$A$2:$B$5, 2, FALSE)</f>
        <v>Anna Andreadi</v>
      </c>
      <c r="W6271" s="3" t="str">
        <f>IFERROR(VLOOKUP($B6271, 'Returns'!$A$2:$B$801, 2, FALSE), "No")</f>
        <v>No</v>
      </c>
    </row>
    <row r="6272" spans="1:23" x14ac:dyDescent="0.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VLOOKUP($M6272,People!$A$2:$B$5, 2, FALSE)</f>
        <v>Anna Andreadi</v>
      </c>
      <c r="W6272" s="3" t="str">
        <f>IFERROR(VLOOKUP($B6272, 'Returns'!$A$2:$B$801, 2, FALSE), "No")</f>
        <v>No</v>
      </c>
    </row>
    <row r="6273" spans="1:23" x14ac:dyDescent="0.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VLOOKUP($M6273,People!$A$2:$B$5, 2, FALSE)</f>
        <v>Anna Andreadi</v>
      </c>
      <c r="W6273" s="3" t="str">
        <f>IFERROR(VLOOKUP($B6273, 'Returns'!$A$2:$B$801, 2, FALSE), "No")</f>
        <v>No</v>
      </c>
    </row>
    <row r="6274" spans="1:23" x14ac:dyDescent="0.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VLOOKUP($M6274,People!$A$2:$B$5, 2, FALSE)</f>
        <v>Kelly Williams</v>
      </c>
      <c r="W6274" s="3" t="str">
        <f>IFERROR(VLOOKUP($B6274, 'Returns'!$A$2:$B$801, 2, FALSE), "No")</f>
        <v>No</v>
      </c>
    </row>
    <row r="6275" spans="1:23" x14ac:dyDescent="0.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VLOOKUP($M6275,People!$A$2:$B$5, 2, FALSE)</f>
        <v>Anna Andreadi</v>
      </c>
      <c r="W6275" s="3" t="str">
        <f>IFERROR(VLOOKUP($B6275, 'Returns'!$A$2:$B$801, 2, FALSE), "No")</f>
        <v>No</v>
      </c>
    </row>
    <row r="6276" spans="1:23" x14ac:dyDescent="0.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VLOOKUP($M6276,People!$A$2:$B$5, 2, FALSE)</f>
        <v>Anna Andreadi</v>
      </c>
      <c r="W6276" s="3" t="str">
        <f>IFERROR(VLOOKUP($B6276, 'Returns'!$A$2:$B$801, 2, FALSE), "No")</f>
        <v>No</v>
      </c>
    </row>
    <row r="6277" spans="1:23" x14ac:dyDescent="0.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VLOOKUP($M6277,People!$A$2:$B$5, 2, FALSE)</f>
        <v>Anna Andreadi</v>
      </c>
      <c r="W6277" s="3" t="str">
        <f>IFERROR(VLOOKUP($B6277, 'Returns'!$A$2:$B$801, 2, FALSE), "No")</f>
        <v>No</v>
      </c>
    </row>
    <row r="6278" spans="1:23" x14ac:dyDescent="0.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VLOOKUP($M6278,People!$A$2:$B$5, 2, FALSE)</f>
        <v>Anna Andreadi</v>
      </c>
      <c r="W6278" s="3" t="str">
        <f>IFERROR(VLOOKUP($B6278, 'Returns'!$A$2:$B$801, 2, FALSE), "No")</f>
        <v>No</v>
      </c>
    </row>
    <row r="6279" spans="1:23" x14ac:dyDescent="0.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VLOOKUP($M6279,People!$A$2:$B$5, 2, FALSE)</f>
        <v>Anna Andreadi</v>
      </c>
      <c r="W6279" s="3" t="str">
        <f>IFERROR(VLOOKUP($B6279, 'Returns'!$A$2:$B$801, 2, FALSE), "No")</f>
        <v>No</v>
      </c>
    </row>
    <row r="6280" spans="1:23" x14ac:dyDescent="0.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VLOOKUP($M6280,People!$A$2:$B$5, 2, FALSE)</f>
        <v>Anna Andreadi</v>
      </c>
      <c r="W6280" s="3" t="str">
        <f>IFERROR(VLOOKUP($B6280, 'Returns'!$A$2:$B$801, 2, FALSE), "No")</f>
        <v>No</v>
      </c>
    </row>
    <row r="6281" spans="1:23" x14ac:dyDescent="0.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VLOOKUP($M6281,People!$A$2:$B$5, 2, FALSE)</f>
        <v>Anna Andreadi</v>
      </c>
      <c r="W6281" s="3" t="str">
        <f>IFERROR(VLOOKUP($B6281, 'Returns'!$A$2:$B$801, 2, FALSE), "No")</f>
        <v>No</v>
      </c>
    </row>
    <row r="6282" spans="1:23" x14ac:dyDescent="0.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VLOOKUP($M6282,People!$A$2:$B$5, 2, FALSE)</f>
        <v>Chuck Magee</v>
      </c>
      <c r="W6282" s="3" t="str">
        <f>IFERROR(VLOOKUP($B6282, 'Returns'!$A$2:$B$801, 2, FALSE), "No")</f>
        <v>No</v>
      </c>
    </row>
    <row r="6283" spans="1:23" x14ac:dyDescent="0.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VLOOKUP($M6283,People!$A$2:$B$5, 2, FALSE)</f>
        <v>Chuck Magee</v>
      </c>
      <c r="W6283" s="3" t="str">
        <f>IFERROR(VLOOKUP($B6283, 'Returns'!$A$2:$B$801, 2, FALSE), "No")</f>
        <v>No</v>
      </c>
    </row>
    <row r="6284" spans="1:23" x14ac:dyDescent="0.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VLOOKUP($M6284,People!$A$2:$B$5, 2, FALSE)</f>
        <v>Chuck Magee</v>
      </c>
      <c r="W6284" s="3" t="str">
        <f>IFERROR(VLOOKUP($B6284, 'Returns'!$A$2:$B$801, 2, FALSE), "No")</f>
        <v>No</v>
      </c>
    </row>
    <row r="6285" spans="1:23" x14ac:dyDescent="0.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VLOOKUP($M6285,People!$A$2:$B$5, 2, FALSE)</f>
        <v>Anna Andreadi</v>
      </c>
      <c r="W6285" s="3" t="str">
        <f>IFERROR(VLOOKUP($B6285, 'Returns'!$A$2:$B$801, 2, FALSE), "No")</f>
        <v>No</v>
      </c>
    </row>
    <row r="6286" spans="1:23" x14ac:dyDescent="0.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VLOOKUP($M6286,People!$A$2:$B$5, 2, FALSE)</f>
        <v>Anna Andreadi</v>
      </c>
      <c r="W6286" s="3" t="str">
        <f>IFERROR(VLOOKUP($B6286, 'Returns'!$A$2:$B$801, 2, FALSE), "No")</f>
        <v>No</v>
      </c>
    </row>
    <row r="6287" spans="1:23" x14ac:dyDescent="0.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VLOOKUP($M6287,People!$A$2:$B$5, 2, FALSE)</f>
        <v>Chuck Magee</v>
      </c>
      <c r="W6287" s="3" t="str">
        <f>IFERROR(VLOOKUP($B6287, 'Returns'!$A$2:$B$801, 2, FALSE), "No")</f>
        <v>No</v>
      </c>
    </row>
    <row r="6288" spans="1:23" x14ac:dyDescent="0.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VLOOKUP($M6288,People!$A$2:$B$5, 2, FALSE)</f>
        <v>Cassandra Brandow</v>
      </c>
      <c r="W6288" s="3" t="str">
        <f>IFERROR(VLOOKUP($B6288, 'Returns'!$A$2:$B$801, 2, FALSE), "No")</f>
        <v>No</v>
      </c>
    </row>
    <row r="6289" spans="1:23" x14ac:dyDescent="0.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VLOOKUP($M6289,People!$A$2:$B$5, 2, FALSE)</f>
        <v>Anna Andreadi</v>
      </c>
      <c r="W6289" s="3" t="str">
        <f>IFERROR(VLOOKUP($B6289, 'Returns'!$A$2:$B$801, 2, FALSE), "No")</f>
        <v>No</v>
      </c>
    </row>
    <row r="6290" spans="1:23" x14ac:dyDescent="0.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VLOOKUP($M6290,People!$A$2:$B$5, 2, FALSE)</f>
        <v>Anna Andreadi</v>
      </c>
      <c r="W6290" s="3" t="str">
        <f>IFERROR(VLOOKUP($B6290, 'Returns'!$A$2:$B$801, 2, FALSE), "No")</f>
        <v>No</v>
      </c>
    </row>
    <row r="6291" spans="1:23" x14ac:dyDescent="0.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VLOOKUP($M6291,People!$A$2:$B$5, 2, FALSE)</f>
        <v>Anna Andreadi</v>
      </c>
      <c r="W6291" s="3" t="str">
        <f>IFERROR(VLOOKUP($B6291, 'Returns'!$A$2:$B$801, 2, FALSE), "No")</f>
        <v>No</v>
      </c>
    </row>
    <row r="6292" spans="1:23" x14ac:dyDescent="0.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VLOOKUP($M6292,People!$A$2:$B$5, 2, FALSE)</f>
        <v>Anna Andreadi</v>
      </c>
      <c r="W6292" s="3" t="str">
        <f>IFERROR(VLOOKUP($B6292, 'Returns'!$A$2:$B$801, 2, FALSE), "No")</f>
        <v>No</v>
      </c>
    </row>
    <row r="6293" spans="1:23" x14ac:dyDescent="0.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VLOOKUP($M6293,People!$A$2:$B$5, 2, FALSE)</f>
        <v>Cassandra Brandow</v>
      </c>
      <c r="W6293" s="3" t="str">
        <f>IFERROR(VLOOKUP($B6293, 'Returns'!$A$2:$B$801, 2, FALSE), "No")</f>
        <v>No</v>
      </c>
    </row>
    <row r="6294" spans="1:23" x14ac:dyDescent="0.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VLOOKUP($M6294,People!$A$2:$B$5, 2, FALSE)</f>
        <v>Anna Andreadi</v>
      </c>
      <c r="W6294" s="3" t="str">
        <f>IFERROR(VLOOKUP($B6294, 'Returns'!$A$2:$B$801, 2, FALSE), "No")</f>
        <v>No</v>
      </c>
    </row>
    <row r="6295" spans="1:23" x14ac:dyDescent="0.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VLOOKUP($M6295,People!$A$2:$B$5, 2, FALSE)</f>
        <v>Anna Andreadi</v>
      </c>
      <c r="W6295" s="3" t="str">
        <f>IFERROR(VLOOKUP($B6295, 'Returns'!$A$2:$B$801, 2, FALSE), "No")</f>
        <v>No</v>
      </c>
    </row>
    <row r="6296" spans="1:23" x14ac:dyDescent="0.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VLOOKUP($M6296,People!$A$2:$B$5, 2, FALSE)</f>
        <v>Chuck Magee</v>
      </c>
      <c r="W6296" s="3" t="str">
        <f>IFERROR(VLOOKUP($B6296, 'Returns'!$A$2:$B$801, 2, FALSE), "No")</f>
        <v>No</v>
      </c>
    </row>
    <row r="6297" spans="1:23" x14ac:dyDescent="0.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VLOOKUP($M6297,People!$A$2:$B$5, 2, FALSE)</f>
        <v>Chuck Magee</v>
      </c>
      <c r="W6297" s="3" t="str">
        <f>IFERROR(VLOOKUP($B6297, 'Returns'!$A$2:$B$801, 2, FALSE), "No")</f>
        <v>No</v>
      </c>
    </row>
    <row r="6298" spans="1:23" x14ac:dyDescent="0.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VLOOKUP($M6298,People!$A$2:$B$5, 2, FALSE)</f>
        <v>Chuck Magee</v>
      </c>
      <c r="W6298" s="3" t="str">
        <f>IFERROR(VLOOKUP($B6298, 'Returns'!$A$2:$B$801, 2, FALSE), "No")</f>
        <v>No</v>
      </c>
    </row>
    <row r="6299" spans="1:23" x14ac:dyDescent="0.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VLOOKUP($M6299,People!$A$2:$B$5, 2, FALSE)</f>
        <v>Chuck Magee</v>
      </c>
      <c r="W6299" s="3" t="str">
        <f>IFERROR(VLOOKUP($B6299, 'Returns'!$A$2:$B$801, 2, FALSE), "No")</f>
        <v>No</v>
      </c>
    </row>
    <row r="6300" spans="1:23" x14ac:dyDescent="0.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VLOOKUP($M6300,People!$A$2:$B$5, 2, FALSE)</f>
        <v>Anna Andreadi</v>
      </c>
      <c r="W6300" s="3" t="str">
        <f>IFERROR(VLOOKUP($B6300, 'Returns'!$A$2:$B$801, 2, FALSE), "No")</f>
        <v>No</v>
      </c>
    </row>
    <row r="6301" spans="1:23" x14ac:dyDescent="0.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VLOOKUP($M6301,People!$A$2:$B$5, 2, FALSE)</f>
        <v>Anna Andreadi</v>
      </c>
      <c r="W6301" s="3" t="str">
        <f>IFERROR(VLOOKUP($B6301, 'Returns'!$A$2:$B$801, 2, FALSE), "No")</f>
        <v>No</v>
      </c>
    </row>
    <row r="6302" spans="1:23" x14ac:dyDescent="0.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VLOOKUP($M6302,People!$A$2:$B$5, 2, FALSE)</f>
        <v>Kelly Williams</v>
      </c>
      <c r="W6302" s="3" t="str">
        <f>IFERROR(VLOOKUP($B6302, 'Returns'!$A$2:$B$801, 2, FALSE), "No")</f>
        <v>No</v>
      </c>
    </row>
    <row r="6303" spans="1:23" x14ac:dyDescent="0.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VLOOKUP($M6303,People!$A$2:$B$5, 2, FALSE)</f>
        <v>Kelly Williams</v>
      </c>
      <c r="W6303" s="3" t="str">
        <f>IFERROR(VLOOKUP($B6303, 'Returns'!$A$2:$B$801, 2, FALSE), "No")</f>
        <v>No</v>
      </c>
    </row>
    <row r="6304" spans="1:23" x14ac:dyDescent="0.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VLOOKUP($M6304,People!$A$2:$B$5, 2, FALSE)</f>
        <v>Kelly Williams</v>
      </c>
      <c r="W6304" s="3" t="str">
        <f>IFERROR(VLOOKUP($B6304, 'Returns'!$A$2:$B$801, 2, FALSE), "No")</f>
        <v>No</v>
      </c>
    </row>
    <row r="6305" spans="1:23" x14ac:dyDescent="0.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VLOOKUP($M6305,People!$A$2:$B$5, 2, FALSE)</f>
        <v>Kelly Williams</v>
      </c>
      <c r="W6305" s="3" t="str">
        <f>IFERROR(VLOOKUP($B6305, 'Returns'!$A$2:$B$801, 2, FALSE), "No")</f>
        <v>No</v>
      </c>
    </row>
    <row r="6306" spans="1:23" x14ac:dyDescent="0.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VLOOKUP($M6306,People!$A$2:$B$5, 2, FALSE)</f>
        <v>Chuck Magee</v>
      </c>
      <c r="W6306" s="3" t="str">
        <f>IFERROR(VLOOKUP($B6306, 'Returns'!$A$2:$B$801, 2, FALSE), "No")</f>
        <v>No</v>
      </c>
    </row>
    <row r="6307" spans="1:23" x14ac:dyDescent="0.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VLOOKUP($M6307,People!$A$2:$B$5, 2, FALSE)</f>
        <v>Anna Andreadi</v>
      </c>
      <c r="W6307" s="3" t="str">
        <f>IFERROR(VLOOKUP($B6307, 'Returns'!$A$2:$B$801, 2, FALSE), "No")</f>
        <v>No</v>
      </c>
    </row>
    <row r="6308" spans="1:23" x14ac:dyDescent="0.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VLOOKUP($M6308,People!$A$2:$B$5, 2, FALSE)</f>
        <v>Anna Andreadi</v>
      </c>
      <c r="W6308" s="3" t="str">
        <f>IFERROR(VLOOKUP($B6308, 'Returns'!$A$2:$B$801, 2, FALSE), "No")</f>
        <v>No</v>
      </c>
    </row>
    <row r="6309" spans="1:23" x14ac:dyDescent="0.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VLOOKUP($M6309,People!$A$2:$B$5, 2, FALSE)</f>
        <v>Anna Andreadi</v>
      </c>
      <c r="W6309" s="3" t="str">
        <f>IFERROR(VLOOKUP($B6309, 'Returns'!$A$2:$B$801, 2, FALSE), "No")</f>
        <v>No</v>
      </c>
    </row>
    <row r="6310" spans="1:23" x14ac:dyDescent="0.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VLOOKUP($M6310,People!$A$2:$B$5, 2, FALSE)</f>
        <v>Anna Andreadi</v>
      </c>
      <c r="W6310" s="3" t="str">
        <f>IFERROR(VLOOKUP($B6310, 'Returns'!$A$2:$B$801, 2, FALSE), "No")</f>
        <v>No</v>
      </c>
    </row>
    <row r="6311" spans="1:23" x14ac:dyDescent="0.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VLOOKUP($M6311,People!$A$2:$B$5, 2, FALSE)</f>
        <v>Anna Andreadi</v>
      </c>
      <c r="W6311" s="3" t="str">
        <f>IFERROR(VLOOKUP($B6311, 'Returns'!$A$2:$B$801, 2, FALSE), "No")</f>
        <v>No</v>
      </c>
    </row>
    <row r="6312" spans="1:23" x14ac:dyDescent="0.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VLOOKUP($M6312,People!$A$2:$B$5, 2, FALSE)</f>
        <v>Anna Andreadi</v>
      </c>
      <c r="W6312" s="3" t="str">
        <f>IFERROR(VLOOKUP($B6312, 'Returns'!$A$2:$B$801, 2, FALSE), "No")</f>
        <v>No</v>
      </c>
    </row>
    <row r="6313" spans="1:23" x14ac:dyDescent="0.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VLOOKUP($M6313,People!$A$2:$B$5, 2, FALSE)</f>
        <v>Anna Andreadi</v>
      </c>
      <c r="W6313" s="3" t="str">
        <f>IFERROR(VLOOKUP($B6313, 'Returns'!$A$2:$B$801, 2, FALSE), "No")</f>
        <v>No</v>
      </c>
    </row>
    <row r="6314" spans="1:23" x14ac:dyDescent="0.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VLOOKUP($M6314,People!$A$2:$B$5, 2, FALSE)</f>
        <v>Chuck Magee</v>
      </c>
      <c r="W6314" s="3" t="str">
        <f>IFERROR(VLOOKUP($B6314, 'Returns'!$A$2:$B$801, 2, FALSE), "No")</f>
        <v>No</v>
      </c>
    </row>
    <row r="6315" spans="1:23" x14ac:dyDescent="0.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VLOOKUP($M6315,People!$A$2:$B$5, 2, FALSE)</f>
        <v>Chuck Magee</v>
      </c>
      <c r="W6315" s="3" t="str">
        <f>IFERROR(VLOOKUP($B6315, 'Returns'!$A$2:$B$801, 2, FALSE), "No")</f>
        <v>No</v>
      </c>
    </row>
    <row r="6316" spans="1:23" x14ac:dyDescent="0.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VLOOKUP($M6316,People!$A$2:$B$5, 2, FALSE)</f>
        <v>Kelly Williams</v>
      </c>
      <c r="W6316" s="3" t="str">
        <f>IFERROR(VLOOKUP($B6316, 'Returns'!$A$2:$B$801, 2, FALSE), "No")</f>
        <v>Yes</v>
      </c>
    </row>
    <row r="6317" spans="1:23" x14ac:dyDescent="0.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VLOOKUP($M6317,People!$A$2:$B$5, 2, FALSE)</f>
        <v>Kelly Williams</v>
      </c>
      <c r="W6317" s="3" t="str">
        <f>IFERROR(VLOOKUP($B6317, 'Returns'!$A$2:$B$801, 2, FALSE), "No")</f>
        <v>Yes</v>
      </c>
    </row>
    <row r="6318" spans="1:23" x14ac:dyDescent="0.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VLOOKUP($M6318,People!$A$2:$B$5, 2, FALSE)</f>
        <v>Kelly Williams</v>
      </c>
      <c r="W6318" s="3" t="str">
        <f>IFERROR(VLOOKUP($B6318, 'Returns'!$A$2:$B$801, 2, FALSE), "No")</f>
        <v>Yes</v>
      </c>
    </row>
    <row r="6319" spans="1:23" x14ac:dyDescent="0.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VLOOKUP($M6319,People!$A$2:$B$5, 2, FALSE)</f>
        <v>Kelly Williams</v>
      </c>
      <c r="W6319" s="3" t="str">
        <f>IFERROR(VLOOKUP($B6319, 'Returns'!$A$2:$B$801, 2, FALSE), "No")</f>
        <v>Yes</v>
      </c>
    </row>
    <row r="6320" spans="1:23" x14ac:dyDescent="0.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VLOOKUP($M6320,People!$A$2:$B$5, 2, FALSE)</f>
        <v>Anna Andreadi</v>
      </c>
      <c r="W6320" s="3" t="str">
        <f>IFERROR(VLOOKUP($B6320, 'Returns'!$A$2:$B$801, 2, FALSE), "No")</f>
        <v>Yes</v>
      </c>
    </row>
    <row r="6321" spans="1:23" x14ac:dyDescent="0.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VLOOKUP($M6321,People!$A$2:$B$5, 2, FALSE)</f>
        <v>Anna Andreadi</v>
      </c>
      <c r="W6321" s="3" t="str">
        <f>IFERROR(VLOOKUP($B6321, 'Returns'!$A$2:$B$801, 2, FALSE), "No")</f>
        <v>Yes</v>
      </c>
    </row>
    <row r="6322" spans="1:23" x14ac:dyDescent="0.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VLOOKUP($M6322,People!$A$2:$B$5, 2, FALSE)</f>
        <v>Cassandra Brandow</v>
      </c>
      <c r="W6322" s="3" t="str">
        <f>IFERROR(VLOOKUP($B6322, 'Returns'!$A$2:$B$801, 2, FALSE), "No")</f>
        <v>No</v>
      </c>
    </row>
    <row r="6323" spans="1:23" x14ac:dyDescent="0.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VLOOKUP($M6323,People!$A$2:$B$5, 2, FALSE)</f>
        <v>Chuck Magee</v>
      </c>
      <c r="W6323" s="3" t="str">
        <f>IFERROR(VLOOKUP($B6323, 'Returns'!$A$2:$B$801, 2, FALSE), "No")</f>
        <v>No</v>
      </c>
    </row>
    <row r="6324" spans="1:23" x14ac:dyDescent="0.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VLOOKUP($M6324,People!$A$2:$B$5, 2, FALSE)</f>
        <v>Kelly Williams</v>
      </c>
      <c r="W6324" s="3" t="str">
        <f>IFERROR(VLOOKUP($B6324, 'Returns'!$A$2:$B$801, 2, FALSE), "No")</f>
        <v>No</v>
      </c>
    </row>
    <row r="6325" spans="1:23" x14ac:dyDescent="0.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VLOOKUP($M6325,People!$A$2:$B$5, 2, FALSE)</f>
        <v>Chuck Magee</v>
      </c>
      <c r="W6325" s="3" t="str">
        <f>IFERROR(VLOOKUP($B6325, 'Returns'!$A$2:$B$801, 2, FALSE), "No")</f>
        <v>No</v>
      </c>
    </row>
    <row r="6326" spans="1:23" x14ac:dyDescent="0.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VLOOKUP($M6326,People!$A$2:$B$5, 2, FALSE)</f>
        <v>Anna Andreadi</v>
      </c>
      <c r="W6326" s="3" t="str">
        <f>IFERROR(VLOOKUP($B6326, 'Returns'!$A$2:$B$801, 2, FALSE), "No")</f>
        <v>No</v>
      </c>
    </row>
    <row r="6327" spans="1:23" x14ac:dyDescent="0.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VLOOKUP($M6327,People!$A$2:$B$5, 2, FALSE)</f>
        <v>Anna Andreadi</v>
      </c>
      <c r="W6327" s="3" t="str">
        <f>IFERROR(VLOOKUP($B6327, 'Returns'!$A$2:$B$801, 2, FALSE), "No")</f>
        <v>No</v>
      </c>
    </row>
    <row r="6328" spans="1:23" x14ac:dyDescent="0.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VLOOKUP($M6328,People!$A$2:$B$5, 2, FALSE)</f>
        <v>Kelly Williams</v>
      </c>
      <c r="W6328" s="3" t="str">
        <f>IFERROR(VLOOKUP($B6328, 'Returns'!$A$2:$B$801, 2, FALSE), "No")</f>
        <v>No</v>
      </c>
    </row>
    <row r="6329" spans="1:23" x14ac:dyDescent="0.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VLOOKUP($M6329,People!$A$2:$B$5, 2, FALSE)</f>
        <v>Kelly Williams</v>
      </c>
      <c r="W6329" s="3" t="str">
        <f>IFERROR(VLOOKUP($B6329, 'Returns'!$A$2:$B$801, 2, FALSE), "No")</f>
        <v>No</v>
      </c>
    </row>
    <row r="6330" spans="1:23" x14ac:dyDescent="0.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VLOOKUP($M6330,People!$A$2:$B$5, 2, FALSE)</f>
        <v>Kelly Williams</v>
      </c>
      <c r="W6330" s="3" t="str">
        <f>IFERROR(VLOOKUP($B6330, 'Returns'!$A$2:$B$801, 2, FALSE), "No")</f>
        <v>No</v>
      </c>
    </row>
    <row r="6331" spans="1:23" x14ac:dyDescent="0.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VLOOKUP($M6331,People!$A$2:$B$5, 2, FALSE)</f>
        <v>Kelly Williams</v>
      </c>
      <c r="W6331" s="3" t="str">
        <f>IFERROR(VLOOKUP($B6331, 'Returns'!$A$2:$B$801, 2, FALSE), "No")</f>
        <v>No</v>
      </c>
    </row>
    <row r="6332" spans="1:23" x14ac:dyDescent="0.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VLOOKUP($M6332,People!$A$2:$B$5, 2, FALSE)</f>
        <v>Kelly Williams</v>
      </c>
      <c r="W6332" s="3" t="str">
        <f>IFERROR(VLOOKUP($B6332, 'Returns'!$A$2:$B$801, 2, FALSE), "No")</f>
        <v>No</v>
      </c>
    </row>
    <row r="6333" spans="1:23" x14ac:dyDescent="0.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VLOOKUP($M6333,People!$A$2:$B$5, 2, FALSE)</f>
        <v>Kelly Williams</v>
      </c>
      <c r="W6333" s="3" t="str">
        <f>IFERROR(VLOOKUP($B6333, 'Returns'!$A$2:$B$801, 2, FALSE), "No")</f>
        <v>No</v>
      </c>
    </row>
    <row r="6334" spans="1:23" x14ac:dyDescent="0.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VLOOKUP($M6334,People!$A$2:$B$5, 2, FALSE)</f>
        <v>Kelly Williams</v>
      </c>
      <c r="W6334" s="3" t="str">
        <f>IFERROR(VLOOKUP($B6334, 'Returns'!$A$2:$B$801, 2, FALSE), "No")</f>
        <v>No</v>
      </c>
    </row>
    <row r="6335" spans="1:23" x14ac:dyDescent="0.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VLOOKUP($M6335,People!$A$2:$B$5, 2, FALSE)</f>
        <v>Kelly Williams</v>
      </c>
      <c r="W6335" s="3" t="str">
        <f>IFERROR(VLOOKUP($B6335, 'Returns'!$A$2:$B$801, 2, FALSE), "No")</f>
        <v>No</v>
      </c>
    </row>
    <row r="6336" spans="1:23" x14ac:dyDescent="0.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VLOOKUP($M6336,People!$A$2:$B$5, 2, FALSE)</f>
        <v>Chuck Magee</v>
      </c>
      <c r="W6336" s="3" t="str">
        <f>IFERROR(VLOOKUP($B6336, 'Returns'!$A$2:$B$801, 2, FALSE), "No")</f>
        <v>No</v>
      </c>
    </row>
    <row r="6337" spans="1:23" x14ac:dyDescent="0.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VLOOKUP($M6337,People!$A$2:$B$5, 2, FALSE)</f>
        <v>Chuck Magee</v>
      </c>
      <c r="W6337" s="3" t="str">
        <f>IFERROR(VLOOKUP($B6337, 'Returns'!$A$2:$B$801, 2, FALSE), "No")</f>
        <v>No</v>
      </c>
    </row>
    <row r="6338" spans="1:23" x14ac:dyDescent="0.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VLOOKUP($M6338,People!$A$2:$B$5, 2, FALSE)</f>
        <v>Anna Andreadi</v>
      </c>
      <c r="W6338" s="3" t="str">
        <f>IFERROR(VLOOKUP($B6338, 'Returns'!$A$2:$B$801, 2, FALSE), "No")</f>
        <v>No</v>
      </c>
    </row>
    <row r="6339" spans="1:23" x14ac:dyDescent="0.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VLOOKUP($M6339,People!$A$2:$B$5, 2, FALSE)</f>
        <v>Anna Andreadi</v>
      </c>
      <c r="W6339" s="3" t="str">
        <f>IFERROR(VLOOKUP($B6339, 'Returns'!$A$2:$B$801, 2, FALSE), "No")</f>
        <v>No</v>
      </c>
    </row>
    <row r="6340" spans="1:23" x14ac:dyDescent="0.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VLOOKUP($M6340,People!$A$2:$B$5, 2, FALSE)</f>
        <v>Chuck Magee</v>
      </c>
      <c r="W6340" s="3" t="str">
        <f>IFERROR(VLOOKUP($B6340, 'Returns'!$A$2:$B$801, 2, FALSE), "No")</f>
        <v>No</v>
      </c>
    </row>
    <row r="6341" spans="1:23" x14ac:dyDescent="0.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VLOOKUP($M6341,People!$A$2:$B$5, 2, FALSE)</f>
        <v>Chuck Magee</v>
      </c>
      <c r="W6341" s="3" t="str">
        <f>IFERROR(VLOOKUP($B6341, 'Returns'!$A$2:$B$801, 2, FALSE), "No")</f>
        <v>No</v>
      </c>
    </row>
    <row r="6342" spans="1:23" x14ac:dyDescent="0.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VLOOKUP($M6342,People!$A$2:$B$5, 2, FALSE)</f>
        <v>Chuck Magee</v>
      </c>
      <c r="W6342" s="3" t="str">
        <f>IFERROR(VLOOKUP($B6342, 'Returns'!$A$2:$B$801, 2, FALSE), "No")</f>
        <v>No</v>
      </c>
    </row>
    <row r="6343" spans="1:23" x14ac:dyDescent="0.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VLOOKUP($M6343,People!$A$2:$B$5, 2, FALSE)</f>
        <v>Chuck Magee</v>
      </c>
      <c r="W6343" s="3" t="str">
        <f>IFERROR(VLOOKUP($B6343, 'Returns'!$A$2:$B$801, 2, FALSE), "No")</f>
        <v>No</v>
      </c>
    </row>
    <row r="6344" spans="1:23" x14ac:dyDescent="0.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VLOOKUP($M6344,People!$A$2:$B$5, 2, FALSE)</f>
        <v>Chuck Magee</v>
      </c>
      <c r="W6344" s="3" t="str">
        <f>IFERROR(VLOOKUP($B6344, 'Returns'!$A$2:$B$801, 2, FALSE), "No")</f>
        <v>Yes</v>
      </c>
    </row>
    <row r="6345" spans="1:23" x14ac:dyDescent="0.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VLOOKUP($M6345,People!$A$2:$B$5, 2, FALSE)</f>
        <v>Chuck Magee</v>
      </c>
      <c r="W6345" s="3" t="str">
        <f>IFERROR(VLOOKUP($B6345, 'Returns'!$A$2:$B$801, 2, FALSE), "No")</f>
        <v>Yes</v>
      </c>
    </row>
    <row r="6346" spans="1:23" x14ac:dyDescent="0.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VLOOKUP($M6346,People!$A$2:$B$5, 2, FALSE)</f>
        <v>Chuck Magee</v>
      </c>
      <c r="W6346" s="3" t="str">
        <f>IFERROR(VLOOKUP($B6346, 'Returns'!$A$2:$B$801, 2, FALSE), "No")</f>
        <v>Yes</v>
      </c>
    </row>
    <row r="6347" spans="1:23" x14ac:dyDescent="0.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VLOOKUP($M6347,People!$A$2:$B$5, 2, FALSE)</f>
        <v>Chuck Magee</v>
      </c>
      <c r="W6347" s="3" t="str">
        <f>IFERROR(VLOOKUP($B6347, 'Returns'!$A$2:$B$801, 2, FALSE), "No")</f>
        <v>Yes</v>
      </c>
    </row>
    <row r="6348" spans="1:23" x14ac:dyDescent="0.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VLOOKUP($M6348,People!$A$2:$B$5, 2, FALSE)</f>
        <v>Chuck Magee</v>
      </c>
      <c r="W6348" s="3" t="str">
        <f>IFERROR(VLOOKUP($B6348, 'Returns'!$A$2:$B$801, 2, FALSE), "No")</f>
        <v>No</v>
      </c>
    </row>
    <row r="6349" spans="1:23" x14ac:dyDescent="0.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VLOOKUP($M6349,People!$A$2:$B$5, 2, FALSE)</f>
        <v>Anna Andreadi</v>
      </c>
      <c r="W6349" s="3" t="str">
        <f>IFERROR(VLOOKUP($B6349, 'Returns'!$A$2:$B$801, 2, FALSE), "No")</f>
        <v>No</v>
      </c>
    </row>
    <row r="6350" spans="1:23" x14ac:dyDescent="0.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VLOOKUP($M6350,People!$A$2:$B$5, 2, FALSE)</f>
        <v>Anna Andreadi</v>
      </c>
      <c r="W6350" s="3" t="str">
        <f>IFERROR(VLOOKUP($B6350, 'Returns'!$A$2:$B$801, 2, FALSE), "No")</f>
        <v>No</v>
      </c>
    </row>
    <row r="6351" spans="1:23" x14ac:dyDescent="0.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VLOOKUP($M6351,People!$A$2:$B$5, 2, FALSE)</f>
        <v>Anna Andreadi</v>
      </c>
      <c r="W6351" s="3" t="str">
        <f>IFERROR(VLOOKUP($B6351, 'Returns'!$A$2:$B$801, 2, FALSE), "No")</f>
        <v>No</v>
      </c>
    </row>
    <row r="6352" spans="1:23" x14ac:dyDescent="0.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VLOOKUP($M6352,People!$A$2:$B$5, 2, FALSE)</f>
        <v>Kelly Williams</v>
      </c>
      <c r="W6352" s="3" t="str">
        <f>IFERROR(VLOOKUP($B6352, 'Returns'!$A$2:$B$801, 2, FALSE), "No")</f>
        <v>Yes</v>
      </c>
    </row>
    <row r="6353" spans="1:23" x14ac:dyDescent="0.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VLOOKUP($M6353,People!$A$2:$B$5, 2, FALSE)</f>
        <v>Cassandra Brandow</v>
      </c>
      <c r="W6353" s="3" t="str">
        <f>IFERROR(VLOOKUP($B6353, 'Returns'!$A$2:$B$801, 2, FALSE), "No")</f>
        <v>No</v>
      </c>
    </row>
    <row r="6354" spans="1:23" x14ac:dyDescent="0.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VLOOKUP($M6354,People!$A$2:$B$5, 2, FALSE)</f>
        <v>Chuck Magee</v>
      </c>
      <c r="W6354" s="3" t="str">
        <f>IFERROR(VLOOKUP($B6354, 'Returns'!$A$2:$B$801, 2, FALSE), "No")</f>
        <v>No</v>
      </c>
    </row>
    <row r="6355" spans="1:23" x14ac:dyDescent="0.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VLOOKUP($M6355,People!$A$2:$B$5, 2, FALSE)</f>
        <v>Chuck Magee</v>
      </c>
      <c r="W6355" s="3" t="str">
        <f>IFERROR(VLOOKUP($B6355, 'Returns'!$A$2:$B$801, 2, FALSE), "No")</f>
        <v>No</v>
      </c>
    </row>
    <row r="6356" spans="1:23" x14ac:dyDescent="0.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VLOOKUP($M6356,People!$A$2:$B$5, 2, FALSE)</f>
        <v>Chuck Magee</v>
      </c>
      <c r="W6356" s="3" t="str">
        <f>IFERROR(VLOOKUP($B6356, 'Returns'!$A$2:$B$801, 2, FALSE), "No")</f>
        <v>No</v>
      </c>
    </row>
    <row r="6357" spans="1:23" x14ac:dyDescent="0.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VLOOKUP($M6357,People!$A$2:$B$5, 2, FALSE)</f>
        <v>Chuck Magee</v>
      </c>
      <c r="W6357" s="3" t="str">
        <f>IFERROR(VLOOKUP($B6357, 'Returns'!$A$2:$B$801, 2, FALSE), "No")</f>
        <v>No</v>
      </c>
    </row>
    <row r="6358" spans="1:23" x14ac:dyDescent="0.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VLOOKUP($M6358,People!$A$2:$B$5, 2, FALSE)</f>
        <v>Anna Andreadi</v>
      </c>
      <c r="W6358" s="3" t="str">
        <f>IFERROR(VLOOKUP($B6358, 'Returns'!$A$2:$B$801, 2, FALSE), "No")</f>
        <v>No</v>
      </c>
    </row>
    <row r="6359" spans="1:23" x14ac:dyDescent="0.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VLOOKUP($M6359,People!$A$2:$B$5, 2, FALSE)</f>
        <v>Anna Andreadi</v>
      </c>
      <c r="W6359" s="3" t="str">
        <f>IFERROR(VLOOKUP($B6359, 'Returns'!$A$2:$B$801, 2, FALSE), "No")</f>
        <v>No</v>
      </c>
    </row>
    <row r="6360" spans="1:23" x14ac:dyDescent="0.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VLOOKUP($M6360,People!$A$2:$B$5, 2, FALSE)</f>
        <v>Anna Andreadi</v>
      </c>
      <c r="W6360" s="3" t="str">
        <f>IFERROR(VLOOKUP($B6360, 'Returns'!$A$2:$B$801, 2, FALSE), "No")</f>
        <v>No</v>
      </c>
    </row>
    <row r="6361" spans="1:23" x14ac:dyDescent="0.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VLOOKUP($M6361,People!$A$2:$B$5, 2, FALSE)</f>
        <v>Anna Andreadi</v>
      </c>
      <c r="W6361" s="3" t="str">
        <f>IFERROR(VLOOKUP($B6361, 'Returns'!$A$2:$B$801, 2, FALSE), "No")</f>
        <v>No</v>
      </c>
    </row>
    <row r="6362" spans="1:23" x14ac:dyDescent="0.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VLOOKUP($M6362,People!$A$2:$B$5, 2, FALSE)</f>
        <v>Anna Andreadi</v>
      </c>
      <c r="W6362" s="3" t="str">
        <f>IFERROR(VLOOKUP($B6362, 'Returns'!$A$2:$B$801, 2, FALSE), "No")</f>
        <v>No</v>
      </c>
    </row>
    <row r="6363" spans="1:23" x14ac:dyDescent="0.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VLOOKUP($M6363,People!$A$2:$B$5, 2, FALSE)</f>
        <v>Anna Andreadi</v>
      </c>
      <c r="W6363" s="3" t="str">
        <f>IFERROR(VLOOKUP($B6363, 'Returns'!$A$2:$B$801, 2, FALSE), "No")</f>
        <v>No</v>
      </c>
    </row>
    <row r="6364" spans="1:23" x14ac:dyDescent="0.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VLOOKUP($M6364,People!$A$2:$B$5, 2, FALSE)</f>
        <v>Anna Andreadi</v>
      </c>
      <c r="W6364" s="3" t="str">
        <f>IFERROR(VLOOKUP($B6364, 'Returns'!$A$2:$B$801, 2, FALSE), "No")</f>
        <v>No</v>
      </c>
    </row>
    <row r="6365" spans="1:23" x14ac:dyDescent="0.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VLOOKUP($M6365,People!$A$2:$B$5, 2, FALSE)</f>
        <v>Anna Andreadi</v>
      </c>
      <c r="W6365" s="3" t="str">
        <f>IFERROR(VLOOKUP($B6365, 'Returns'!$A$2:$B$801, 2, FALSE), "No")</f>
        <v>No</v>
      </c>
    </row>
    <row r="6366" spans="1:23" x14ac:dyDescent="0.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VLOOKUP($M6366,People!$A$2:$B$5, 2, FALSE)</f>
        <v>Anna Andreadi</v>
      </c>
      <c r="W6366" s="3" t="str">
        <f>IFERROR(VLOOKUP($B6366, 'Returns'!$A$2:$B$801, 2, FALSE), "No")</f>
        <v>No</v>
      </c>
    </row>
    <row r="6367" spans="1:23" x14ac:dyDescent="0.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VLOOKUP($M6367,People!$A$2:$B$5, 2, FALSE)</f>
        <v>Chuck Magee</v>
      </c>
      <c r="W6367" s="3" t="str">
        <f>IFERROR(VLOOKUP($B6367, 'Returns'!$A$2:$B$801, 2, FALSE), "No")</f>
        <v>No</v>
      </c>
    </row>
    <row r="6368" spans="1:23" x14ac:dyDescent="0.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VLOOKUP($M6368,People!$A$2:$B$5, 2, FALSE)</f>
        <v>Chuck Magee</v>
      </c>
      <c r="W6368" s="3" t="str">
        <f>IFERROR(VLOOKUP($B6368, 'Returns'!$A$2:$B$801, 2, FALSE), "No")</f>
        <v>No</v>
      </c>
    </row>
    <row r="6369" spans="1:23" x14ac:dyDescent="0.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VLOOKUP($M6369,People!$A$2:$B$5, 2, FALSE)</f>
        <v>Chuck Magee</v>
      </c>
      <c r="W6369" s="3" t="str">
        <f>IFERROR(VLOOKUP($B6369, 'Returns'!$A$2:$B$801, 2, FALSE), "No")</f>
        <v>No</v>
      </c>
    </row>
    <row r="6370" spans="1:23" x14ac:dyDescent="0.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VLOOKUP($M6370,People!$A$2:$B$5, 2, FALSE)</f>
        <v>Anna Andreadi</v>
      </c>
      <c r="W6370" s="3" t="str">
        <f>IFERROR(VLOOKUP($B6370, 'Returns'!$A$2:$B$801, 2, FALSE), "No")</f>
        <v>Yes</v>
      </c>
    </row>
    <row r="6371" spans="1:23" x14ac:dyDescent="0.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VLOOKUP($M6371,People!$A$2:$B$5, 2, FALSE)</f>
        <v>Kelly Williams</v>
      </c>
      <c r="W6371" s="3" t="str">
        <f>IFERROR(VLOOKUP($B6371, 'Returns'!$A$2:$B$801, 2, FALSE), "No")</f>
        <v>No</v>
      </c>
    </row>
    <row r="6372" spans="1:23" x14ac:dyDescent="0.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VLOOKUP($M6372,People!$A$2:$B$5, 2, FALSE)</f>
        <v>Chuck Magee</v>
      </c>
      <c r="W6372" s="3" t="str">
        <f>IFERROR(VLOOKUP($B6372, 'Returns'!$A$2:$B$801, 2, FALSE), "No")</f>
        <v>No</v>
      </c>
    </row>
    <row r="6373" spans="1:23" x14ac:dyDescent="0.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VLOOKUP($M6373,People!$A$2:$B$5, 2, FALSE)</f>
        <v>Chuck Magee</v>
      </c>
      <c r="W6373" s="3" t="str">
        <f>IFERROR(VLOOKUP($B6373, 'Returns'!$A$2:$B$801, 2, FALSE), "No")</f>
        <v>No</v>
      </c>
    </row>
    <row r="6374" spans="1:23" x14ac:dyDescent="0.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VLOOKUP($M6374,People!$A$2:$B$5, 2, FALSE)</f>
        <v>Chuck Magee</v>
      </c>
      <c r="W6374" s="3" t="str">
        <f>IFERROR(VLOOKUP($B6374, 'Returns'!$A$2:$B$801, 2, FALSE), "No")</f>
        <v>No</v>
      </c>
    </row>
    <row r="6375" spans="1:23" x14ac:dyDescent="0.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VLOOKUP($M6375,People!$A$2:$B$5, 2, FALSE)</f>
        <v>Chuck Magee</v>
      </c>
      <c r="W6375" s="3" t="str">
        <f>IFERROR(VLOOKUP($B6375, 'Returns'!$A$2:$B$801, 2, FALSE), "No")</f>
        <v>No</v>
      </c>
    </row>
    <row r="6376" spans="1:23" x14ac:dyDescent="0.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VLOOKUP($M6376,People!$A$2:$B$5, 2, FALSE)</f>
        <v>Cassandra Brandow</v>
      </c>
      <c r="W6376" s="3" t="str">
        <f>IFERROR(VLOOKUP($B6376, 'Returns'!$A$2:$B$801, 2, FALSE), "No")</f>
        <v>No</v>
      </c>
    </row>
    <row r="6377" spans="1:23" x14ac:dyDescent="0.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VLOOKUP($M6377,People!$A$2:$B$5, 2, FALSE)</f>
        <v>Cassandra Brandow</v>
      </c>
      <c r="W6377" s="3" t="str">
        <f>IFERROR(VLOOKUP($B6377, 'Returns'!$A$2:$B$801, 2, FALSE), "No")</f>
        <v>No</v>
      </c>
    </row>
    <row r="6378" spans="1:23" x14ac:dyDescent="0.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VLOOKUP($M6378,People!$A$2:$B$5, 2, FALSE)</f>
        <v>Chuck Magee</v>
      </c>
      <c r="W6378" s="3" t="str">
        <f>IFERROR(VLOOKUP($B6378, 'Returns'!$A$2:$B$801, 2, FALSE), "No")</f>
        <v>No</v>
      </c>
    </row>
    <row r="6379" spans="1:23" x14ac:dyDescent="0.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VLOOKUP($M6379,People!$A$2:$B$5, 2, FALSE)</f>
        <v>Anna Andreadi</v>
      </c>
      <c r="W6379" s="3" t="str">
        <f>IFERROR(VLOOKUP($B6379, 'Returns'!$A$2:$B$801, 2, FALSE), "No")</f>
        <v>No</v>
      </c>
    </row>
    <row r="6380" spans="1:23" x14ac:dyDescent="0.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VLOOKUP($M6380,People!$A$2:$B$5, 2, FALSE)</f>
        <v>Chuck Magee</v>
      </c>
      <c r="W6380" s="3" t="str">
        <f>IFERROR(VLOOKUP($B6380, 'Returns'!$A$2:$B$801, 2, FALSE), "No")</f>
        <v>No</v>
      </c>
    </row>
    <row r="6381" spans="1:23" x14ac:dyDescent="0.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VLOOKUP($M6381,People!$A$2:$B$5, 2, FALSE)</f>
        <v>Chuck Magee</v>
      </c>
      <c r="W6381" s="3" t="str">
        <f>IFERROR(VLOOKUP($B6381, 'Returns'!$A$2:$B$801, 2, FALSE), "No")</f>
        <v>No</v>
      </c>
    </row>
    <row r="6382" spans="1:23" x14ac:dyDescent="0.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VLOOKUP($M6382,People!$A$2:$B$5, 2, FALSE)</f>
        <v>Anna Andreadi</v>
      </c>
      <c r="W6382" s="3" t="str">
        <f>IFERROR(VLOOKUP($B6382, 'Returns'!$A$2:$B$801, 2, FALSE), "No")</f>
        <v>No</v>
      </c>
    </row>
    <row r="6383" spans="1:23" x14ac:dyDescent="0.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VLOOKUP($M6383,People!$A$2:$B$5, 2, FALSE)</f>
        <v>Chuck Magee</v>
      </c>
      <c r="W6383" s="3" t="str">
        <f>IFERROR(VLOOKUP($B6383, 'Returns'!$A$2:$B$801, 2, FALSE), "No")</f>
        <v>No</v>
      </c>
    </row>
    <row r="6384" spans="1:23" x14ac:dyDescent="0.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VLOOKUP($M6384,People!$A$2:$B$5, 2, FALSE)</f>
        <v>Chuck Magee</v>
      </c>
      <c r="W6384" s="3" t="str">
        <f>IFERROR(VLOOKUP($B6384, 'Returns'!$A$2:$B$801, 2, FALSE), "No")</f>
        <v>No</v>
      </c>
    </row>
    <row r="6385" spans="1:23" x14ac:dyDescent="0.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VLOOKUP($M6385,People!$A$2:$B$5, 2, FALSE)</f>
        <v>Kelly Williams</v>
      </c>
      <c r="W6385" s="3" t="str">
        <f>IFERROR(VLOOKUP($B6385, 'Returns'!$A$2:$B$801, 2, FALSE), "No")</f>
        <v>No</v>
      </c>
    </row>
    <row r="6386" spans="1:23" x14ac:dyDescent="0.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VLOOKUP($M6386,People!$A$2:$B$5, 2, FALSE)</f>
        <v>Kelly Williams</v>
      </c>
      <c r="W6386" s="3" t="str">
        <f>IFERROR(VLOOKUP($B6386, 'Returns'!$A$2:$B$801, 2, FALSE), "No")</f>
        <v>No</v>
      </c>
    </row>
    <row r="6387" spans="1:23" x14ac:dyDescent="0.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VLOOKUP($M6387,People!$A$2:$B$5, 2, FALSE)</f>
        <v>Kelly Williams</v>
      </c>
      <c r="W6387" s="3" t="str">
        <f>IFERROR(VLOOKUP($B6387, 'Returns'!$A$2:$B$801, 2, FALSE), "No")</f>
        <v>No</v>
      </c>
    </row>
    <row r="6388" spans="1:23" x14ac:dyDescent="0.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VLOOKUP($M6388,People!$A$2:$B$5, 2, FALSE)</f>
        <v>Kelly Williams</v>
      </c>
      <c r="W6388" s="3" t="str">
        <f>IFERROR(VLOOKUP($B6388, 'Returns'!$A$2:$B$801, 2, FALSE), "No")</f>
        <v>No</v>
      </c>
    </row>
    <row r="6389" spans="1:23" x14ac:dyDescent="0.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VLOOKUP($M6389,People!$A$2:$B$5, 2, FALSE)</f>
        <v>Kelly Williams</v>
      </c>
      <c r="W6389" s="3" t="str">
        <f>IFERROR(VLOOKUP($B6389, 'Returns'!$A$2:$B$801, 2, FALSE), "No")</f>
        <v>No</v>
      </c>
    </row>
    <row r="6390" spans="1:23" x14ac:dyDescent="0.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VLOOKUP($M6390,People!$A$2:$B$5, 2, FALSE)</f>
        <v>Kelly Williams</v>
      </c>
      <c r="W6390" s="3" t="str">
        <f>IFERROR(VLOOKUP($B6390, 'Returns'!$A$2:$B$801, 2, FALSE), "No")</f>
        <v>No</v>
      </c>
    </row>
    <row r="6391" spans="1:23" x14ac:dyDescent="0.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VLOOKUP($M6391,People!$A$2:$B$5, 2, FALSE)</f>
        <v>Cassandra Brandow</v>
      </c>
      <c r="W6391" s="3" t="str">
        <f>IFERROR(VLOOKUP($B6391, 'Returns'!$A$2:$B$801, 2, FALSE), "No")</f>
        <v>No</v>
      </c>
    </row>
    <row r="6392" spans="1:23" x14ac:dyDescent="0.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VLOOKUP($M6392,People!$A$2:$B$5, 2, FALSE)</f>
        <v>Cassandra Brandow</v>
      </c>
      <c r="W6392" s="3" t="str">
        <f>IFERROR(VLOOKUP($B6392, 'Returns'!$A$2:$B$801, 2, FALSE), "No")</f>
        <v>No</v>
      </c>
    </row>
    <row r="6393" spans="1:23" x14ac:dyDescent="0.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VLOOKUP($M6393,People!$A$2:$B$5, 2, FALSE)</f>
        <v>Chuck Magee</v>
      </c>
      <c r="W6393" s="3" t="str">
        <f>IFERROR(VLOOKUP($B6393, 'Returns'!$A$2:$B$801, 2, FALSE), "No")</f>
        <v>No</v>
      </c>
    </row>
    <row r="6394" spans="1:23" x14ac:dyDescent="0.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VLOOKUP($M6394,People!$A$2:$B$5, 2, FALSE)</f>
        <v>Chuck Magee</v>
      </c>
      <c r="W6394" s="3" t="str">
        <f>IFERROR(VLOOKUP($B6394, 'Returns'!$A$2:$B$801, 2, FALSE), "No")</f>
        <v>No</v>
      </c>
    </row>
    <row r="6395" spans="1:23" x14ac:dyDescent="0.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VLOOKUP($M6395,People!$A$2:$B$5, 2, FALSE)</f>
        <v>Chuck Magee</v>
      </c>
      <c r="W6395" s="3" t="str">
        <f>IFERROR(VLOOKUP($B6395, 'Returns'!$A$2:$B$801, 2, FALSE), "No")</f>
        <v>No</v>
      </c>
    </row>
    <row r="6396" spans="1:23" x14ac:dyDescent="0.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VLOOKUP($M6396,People!$A$2:$B$5, 2, FALSE)</f>
        <v>Chuck Magee</v>
      </c>
      <c r="W6396" s="3" t="str">
        <f>IFERROR(VLOOKUP($B6396, 'Returns'!$A$2:$B$801, 2, FALSE), "No")</f>
        <v>No</v>
      </c>
    </row>
    <row r="6397" spans="1:23" x14ac:dyDescent="0.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VLOOKUP($M6397,People!$A$2:$B$5, 2, FALSE)</f>
        <v>Chuck Magee</v>
      </c>
      <c r="W6397" s="3" t="str">
        <f>IFERROR(VLOOKUP($B6397, 'Returns'!$A$2:$B$801, 2, FALSE), "No")</f>
        <v>No</v>
      </c>
    </row>
    <row r="6398" spans="1:23" x14ac:dyDescent="0.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VLOOKUP($M6398,People!$A$2:$B$5, 2, FALSE)</f>
        <v>Chuck Magee</v>
      </c>
      <c r="W6398" s="3" t="str">
        <f>IFERROR(VLOOKUP($B6398, 'Returns'!$A$2:$B$801, 2, FALSE), "No")</f>
        <v>No</v>
      </c>
    </row>
    <row r="6399" spans="1:23" x14ac:dyDescent="0.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VLOOKUP($M6399,People!$A$2:$B$5, 2, FALSE)</f>
        <v>Kelly Williams</v>
      </c>
      <c r="W6399" s="3" t="str">
        <f>IFERROR(VLOOKUP($B6399, 'Returns'!$A$2:$B$801, 2, FALSE), "No")</f>
        <v>No</v>
      </c>
    </row>
    <row r="6400" spans="1:23" x14ac:dyDescent="0.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VLOOKUP($M6400,People!$A$2:$B$5, 2, FALSE)</f>
        <v>Chuck Magee</v>
      </c>
      <c r="W6400" s="3" t="str">
        <f>IFERROR(VLOOKUP($B6400, 'Returns'!$A$2:$B$801, 2, FALSE), "No")</f>
        <v>No</v>
      </c>
    </row>
    <row r="6401" spans="1:23" x14ac:dyDescent="0.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VLOOKUP($M6401,People!$A$2:$B$5, 2, FALSE)</f>
        <v>Chuck Magee</v>
      </c>
      <c r="W6401" s="3" t="str">
        <f>IFERROR(VLOOKUP($B6401, 'Returns'!$A$2:$B$801, 2, FALSE), "No")</f>
        <v>No</v>
      </c>
    </row>
    <row r="6402" spans="1:23" x14ac:dyDescent="0.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VLOOKUP($M6402,People!$A$2:$B$5, 2, FALSE)</f>
        <v>Chuck Magee</v>
      </c>
      <c r="W6402" s="3" t="str">
        <f>IFERROR(VLOOKUP($B6402, 'Returns'!$A$2:$B$801, 2, FALSE), "No")</f>
        <v>No</v>
      </c>
    </row>
    <row r="6403" spans="1:23" x14ac:dyDescent="0.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VLOOKUP($M6403,People!$A$2:$B$5, 2, FALSE)</f>
        <v>Cassandra Brandow</v>
      </c>
      <c r="W6403" s="3" t="str">
        <f>IFERROR(VLOOKUP($B6403, 'Returns'!$A$2:$B$801, 2, FALSE), "No")</f>
        <v>No</v>
      </c>
    </row>
    <row r="6404" spans="1:23" x14ac:dyDescent="0.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VLOOKUP($M6404,People!$A$2:$B$5, 2, FALSE)</f>
        <v>Cassandra Brandow</v>
      </c>
      <c r="W6404" s="3" t="str">
        <f>IFERROR(VLOOKUP($B6404, 'Returns'!$A$2:$B$801, 2, FALSE), "No")</f>
        <v>No</v>
      </c>
    </row>
    <row r="6405" spans="1:23" x14ac:dyDescent="0.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VLOOKUP($M6405,People!$A$2:$B$5, 2, FALSE)</f>
        <v>Cassandra Brandow</v>
      </c>
      <c r="W6405" s="3" t="str">
        <f>IFERROR(VLOOKUP($B6405, 'Returns'!$A$2:$B$801, 2, FALSE), "No")</f>
        <v>No</v>
      </c>
    </row>
    <row r="6406" spans="1:23" x14ac:dyDescent="0.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VLOOKUP($M6406,People!$A$2:$B$5, 2, FALSE)</f>
        <v>Cassandra Brandow</v>
      </c>
      <c r="W6406" s="3" t="str">
        <f>IFERROR(VLOOKUP($B6406, 'Returns'!$A$2:$B$801, 2, FALSE), "No")</f>
        <v>No</v>
      </c>
    </row>
    <row r="6407" spans="1:23" x14ac:dyDescent="0.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VLOOKUP($M6407,People!$A$2:$B$5, 2, FALSE)</f>
        <v>Anna Andreadi</v>
      </c>
      <c r="W6407" s="3" t="str">
        <f>IFERROR(VLOOKUP($B6407, 'Returns'!$A$2:$B$801, 2, FALSE), "No")</f>
        <v>Yes</v>
      </c>
    </row>
    <row r="6408" spans="1:23" x14ac:dyDescent="0.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VLOOKUP($M6408,People!$A$2:$B$5, 2, FALSE)</f>
        <v>Anna Andreadi</v>
      </c>
      <c r="W6408" s="3" t="str">
        <f>IFERROR(VLOOKUP($B6408, 'Returns'!$A$2:$B$801, 2, FALSE), "No")</f>
        <v>Yes</v>
      </c>
    </row>
    <row r="6409" spans="1:23" x14ac:dyDescent="0.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VLOOKUP($M6409,People!$A$2:$B$5, 2, FALSE)</f>
        <v>Kelly Williams</v>
      </c>
      <c r="W6409" s="3" t="str">
        <f>IFERROR(VLOOKUP($B6409, 'Returns'!$A$2:$B$801, 2, FALSE), "No")</f>
        <v>No</v>
      </c>
    </row>
    <row r="6410" spans="1:23" x14ac:dyDescent="0.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VLOOKUP($M6410,People!$A$2:$B$5, 2, FALSE)</f>
        <v>Kelly Williams</v>
      </c>
      <c r="W6410" s="3" t="str">
        <f>IFERROR(VLOOKUP($B6410, 'Returns'!$A$2:$B$801, 2, FALSE), "No")</f>
        <v>No</v>
      </c>
    </row>
    <row r="6411" spans="1:23" x14ac:dyDescent="0.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VLOOKUP($M6411,People!$A$2:$B$5, 2, FALSE)</f>
        <v>Kelly Williams</v>
      </c>
      <c r="W6411" s="3" t="str">
        <f>IFERROR(VLOOKUP($B6411, 'Returns'!$A$2:$B$801, 2, FALSE), "No")</f>
        <v>No</v>
      </c>
    </row>
    <row r="6412" spans="1:23" x14ac:dyDescent="0.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VLOOKUP($M6412,People!$A$2:$B$5, 2, FALSE)</f>
        <v>Kelly Williams</v>
      </c>
      <c r="W6412" s="3" t="str">
        <f>IFERROR(VLOOKUP($B6412, 'Returns'!$A$2:$B$801, 2, FALSE), "No")</f>
        <v>No</v>
      </c>
    </row>
    <row r="6413" spans="1:23" x14ac:dyDescent="0.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VLOOKUP($M6413,People!$A$2:$B$5, 2, FALSE)</f>
        <v>Kelly Williams</v>
      </c>
      <c r="W6413" s="3" t="str">
        <f>IFERROR(VLOOKUP($B6413, 'Returns'!$A$2:$B$801, 2, FALSE), "No")</f>
        <v>No</v>
      </c>
    </row>
    <row r="6414" spans="1:23" x14ac:dyDescent="0.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VLOOKUP($M6414,People!$A$2:$B$5, 2, FALSE)</f>
        <v>Cassandra Brandow</v>
      </c>
      <c r="W6414" s="3" t="str">
        <f>IFERROR(VLOOKUP($B6414, 'Returns'!$A$2:$B$801, 2, FALSE), "No")</f>
        <v>No</v>
      </c>
    </row>
    <row r="6415" spans="1:23" x14ac:dyDescent="0.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VLOOKUP($M6415,People!$A$2:$B$5, 2, FALSE)</f>
        <v>Cassandra Brandow</v>
      </c>
      <c r="W6415" s="3" t="str">
        <f>IFERROR(VLOOKUP($B6415, 'Returns'!$A$2:$B$801, 2, FALSE), "No")</f>
        <v>No</v>
      </c>
    </row>
    <row r="6416" spans="1:23" x14ac:dyDescent="0.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VLOOKUP($M6416,People!$A$2:$B$5, 2, FALSE)</f>
        <v>Cassandra Brandow</v>
      </c>
      <c r="W6416" s="3" t="str">
        <f>IFERROR(VLOOKUP($B6416, 'Returns'!$A$2:$B$801, 2, FALSE), "No")</f>
        <v>No</v>
      </c>
    </row>
    <row r="6417" spans="1:23" x14ac:dyDescent="0.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VLOOKUP($M6417,People!$A$2:$B$5, 2, FALSE)</f>
        <v>Anna Andreadi</v>
      </c>
      <c r="W6417" s="3" t="str">
        <f>IFERROR(VLOOKUP($B6417, 'Returns'!$A$2:$B$801, 2, FALSE), "No")</f>
        <v>No</v>
      </c>
    </row>
    <row r="6418" spans="1:23" x14ac:dyDescent="0.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VLOOKUP($M6418,People!$A$2:$B$5, 2, FALSE)</f>
        <v>Chuck Magee</v>
      </c>
      <c r="W6418" s="3" t="str">
        <f>IFERROR(VLOOKUP($B6418, 'Returns'!$A$2:$B$801, 2, FALSE), "No")</f>
        <v>No</v>
      </c>
    </row>
    <row r="6419" spans="1:23" x14ac:dyDescent="0.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VLOOKUP($M6419,People!$A$2:$B$5, 2, FALSE)</f>
        <v>Chuck Magee</v>
      </c>
      <c r="W6419" s="3" t="str">
        <f>IFERROR(VLOOKUP($B6419, 'Returns'!$A$2:$B$801, 2, FALSE), "No")</f>
        <v>No</v>
      </c>
    </row>
    <row r="6420" spans="1:23" x14ac:dyDescent="0.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VLOOKUP($M6420,People!$A$2:$B$5, 2, FALSE)</f>
        <v>Kelly Williams</v>
      </c>
      <c r="W6420" s="3" t="str">
        <f>IFERROR(VLOOKUP($B6420, 'Returns'!$A$2:$B$801, 2, FALSE), "No")</f>
        <v>No</v>
      </c>
    </row>
    <row r="6421" spans="1:23" x14ac:dyDescent="0.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VLOOKUP($M6421,People!$A$2:$B$5, 2, FALSE)</f>
        <v>Kelly Williams</v>
      </c>
      <c r="W6421" s="3" t="str">
        <f>IFERROR(VLOOKUP($B6421, 'Returns'!$A$2:$B$801, 2, FALSE), "No")</f>
        <v>No</v>
      </c>
    </row>
    <row r="6422" spans="1:23" x14ac:dyDescent="0.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VLOOKUP($M6422,People!$A$2:$B$5, 2, FALSE)</f>
        <v>Kelly Williams</v>
      </c>
      <c r="W6422" s="3" t="str">
        <f>IFERROR(VLOOKUP($B6422, 'Returns'!$A$2:$B$801, 2, FALSE), "No")</f>
        <v>No</v>
      </c>
    </row>
    <row r="6423" spans="1:23" x14ac:dyDescent="0.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VLOOKUP($M6423,People!$A$2:$B$5, 2, FALSE)</f>
        <v>Kelly Williams</v>
      </c>
      <c r="W6423" s="3" t="str">
        <f>IFERROR(VLOOKUP($B6423, 'Returns'!$A$2:$B$801, 2, FALSE), "No")</f>
        <v>No</v>
      </c>
    </row>
    <row r="6424" spans="1:23" x14ac:dyDescent="0.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VLOOKUP($M6424,People!$A$2:$B$5, 2, FALSE)</f>
        <v>Anna Andreadi</v>
      </c>
      <c r="W6424" s="3" t="str">
        <f>IFERROR(VLOOKUP($B6424, 'Returns'!$A$2:$B$801, 2, FALSE), "No")</f>
        <v>No</v>
      </c>
    </row>
    <row r="6425" spans="1:23" x14ac:dyDescent="0.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VLOOKUP($M6425,People!$A$2:$B$5, 2, FALSE)</f>
        <v>Anna Andreadi</v>
      </c>
      <c r="W6425" s="3" t="str">
        <f>IFERROR(VLOOKUP($B6425, 'Returns'!$A$2:$B$801, 2, FALSE), "No")</f>
        <v>Yes</v>
      </c>
    </row>
    <row r="6426" spans="1:23" x14ac:dyDescent="0.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VLOOKUP($M6426,People!$A$2:$B$5, 2, FALSE)</f>
        <v>Chuck Magee</v>
      </c>
      <c r="W6426" s="3" t="str">
        <f>IFERROR(VLOOKUP($B6426, 'Returns'!$A$2:$B$801, 2, FALSE), "No")</f>
        <v>No</v>
      </c>
    </row>
    <row r="6427" spans="1:23" x14ac:dyDescent="0.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VLOOKUP($M6427,People!$A$2:$B$5, 2, FALSE)</f>
        <v>Chuck Magee</v>
      </c>
      <c r="W6427" s="3" t="str">
        <f>IFERROR(VLOOKUP($B6427, 'Returns'!$A$2:$B$801, 2, FALSE), "No")</f>
        <v>No</v>
      </c>
    </row>
    <row r="6428" spans="1:23" x14ac:dyDescent="0.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VLOOKUP($M6428,People!$A$2:$B$5, 2, FALSE)</f>
        <v>Chuck Magee</v>
      </c>
      <c r="W6428" s="3" t="str">
        <f>IFERROR(VLOOKUP($B6428, 'Returns'!$A$2:$B$801, 2, FALSE), "No")</f>
        <v>No</v>
      </c>
    </row>
    <row r="6429" spans="1:23" x14ac:dyDescent="0.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VLOOKUP($M6429,People!$A$2:$B$5, 2, FALSE)</f>
        <v>Chuck Magee</v>
      </c>
      <c r="W6429" s="3" t="str">
        <f>IFERROR(VLOOKUP($B6429, 'Returns'!$A$2:$B$801, 2, FALSE), "No")</f>
        <v>No</v>
      </c>
    </row>
    <row r="6430" spans="1:23" x14ac:dyDescent="0.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VLOOKUP($M6430,People!$A$2:$B$5, 2, FALSE)</f>
        <v>Chuck Magee</v>
      </c>
      <c r="W6430" s="3" t="str">
        <f>IFERROR(VLOOKUP($B6430, 'Returns'!$A$2:$B$801, 2, FALSE), "No")</f>
        <v>No</v>
      </c>
    </row>
    <row r="6431" spans="1:23" x14ac:dyDescent="0.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VLOOKUP($M6431,People!$A$2:$B$5, 2, FALSE)</f>
        <v>Cassandra Brandow</v>
      </c>
      <c r="W6431" s="3" t="str">
        <f>IFERROR(VLOOKUP($B6431, 'Returns'!$A$2:$B$801, 2, FALSE), "No")</f>
        <v>No</v>
      </c>
    </row>
    <row r="6432" spans="1:23" x14ac:dyDescent="0.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VLOOKUP($M6432,People!$A$2:$B$5, 2, FALSE)</f>
        <v>Cassandra Brandow</v>
      </c>
      <c r="W6432" s="3" t="str">
        <f>IFERROR(VLOOKUP($B6432, 'Returns'!$A$2:$B$801, 2, FALSE), "No")</f>
        <v>No</v>
      </c>
    </row>
    <row r="6433" spans="1:23" x14ac:dyDescent="0.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VLOOKUP($M6433,People!$A$2:$B$5, 2, FALSE)</f>
        <v>Cassandra Brandow</v>
      </c>
      <c r="W6433" s="3" t="str">
        <f>IFERROR(VLOOKUP($B6433, 'Returns'!$A$2:$B$801, 2, FALSE), "No")</f>
        <v>No</v>
      </c>
    </row>
    <row r="6434" spans="1:23" x14ac:dyDescent="0.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VLOOKUP($M6434,People!$A$2:$B$5, 2, FALSE)</f>
        <v>Cassandra Brandow</v>
      </c>
      <c r="W6434" s="3" t="str">
        <f>IFERROR(VLOOKUP($B6434, 'Returns'!$A$2:$B$801, 2, FALSE), "No")</f>
        <v>No</v>
      </c>
    </row>
    <row r="6435" spans="1:23" x14ac:dyDescent="0.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VLOOKUP($M6435,People!$A$2:$B$5, 2, FALSE)</f>
        <v>Kelly Williams</v>
      </c>
      <c r="W6435" s="3" t="str">
        <f>IFERROR(VLOOKUP($B6435, 'Returns'!$A$2:$B$801, 2, FALSE), "No")</f>
        <v>No</v>
      </c>
    </row>
    <row r="6436" spans="1:23" x14ac:dyDescent="0.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VLOOKUP($M6436,People!$A$2:$B$5, 2, FALSE)</f>
        <v>Kelly Williams</v>
      </c>
      <c r="W6436" s="3" t="str">
        <f>IFERROR(VLOOKUP($B6436, 'Returns'!$A$2:$B$801, 2, FALSE), "No")</f>
        <v>No</v>
      </c>
    </row>
    <row r="6437" spans="1:23" x14ac:dyDescent="0.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VLOOKUP($M6437,People!$A$2:$B$5, 2, FALSE)</f>
        <v>Anna Andreadi</v>
      </c>
      <c r="W6437" s="3" t="str">
        <f>IFERROR(VLOOKUP($B6437, 'Returns'!$A$2:$B$801, 2, FALSE), "No")</f>
        <v>No</v>
      </c>
    </row>
    <row r="6438" spans="1:23" x14ac:dyDescent="0.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VLOOKUP($M6438,People!$A$2:$B$5, 2, FALSE)</f>
        <v>Anna Andreadi</v>
      </c>
      <c r="W6438" s="3" t="str">
        <f>IFERROR(VLOOKUP($B6438, 'Returns'!$A$2:$B$801, 2, FALSE), "No")</f>
        <v>No</v>
      </c>
    </row>
    <row r="6439" spans="1:23" x14ac:dyDescent="0.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VLOOKUP($M6439,People!$A$2:$B$5, 2, FALSE)</f>
        <v>Anna Andreadi</v>
      </c>
      <c r="W6439" s="3" t="str">
        <f>IFERROR(VLOOKUP($B6439, 'Returns'!$A$2:$B$801, 2, FALSE), "No")</f>
        <v>No</v>
      </c>
    </row>
    <row r="6440" spans="1:23" x14ac:dyDescent="0.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VLOOKUP($M6440,People!$A$2:$B$5, 2, FALSE)</f>
        <v>Kelly Williams</v>
      </c>
      <c r="W6440" s="3" t="str">
        <f>IFERROR(VLOOKUP($B6440, 'Returns'!$A$2:$B$801, 2, FALSE), "No")</f>
        <v>No</v>
      </c>
    </row>
    <row r="6441" spans="1:23" x14ac:dyDescent="0.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VLOOKUP($M6441,People!$A$2:$B$5, 2, FALSE)</f>
        <v>Chuck Magee</v>
      </c>
      <c r="W6441" s="3" t="str">
        <f>IFERROR(VLOOKUP($B6441, 'Returns'!$A$2:$B$801, 2, FALSE), "No")</f>
        <v>No</v>
      </c>
    </row>
    <row r="6442" spans="1:23" x14ac:dyDescent="0.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VLOOKUP($M6442,People!$A$2:$B$5, 2, FALSE)</f>
        <v>Chuck Magee</v>
      </c>
      <c r="W6442" s="3" t="str">
        <f>IFERROR(VLOOKUP($B6442, 'Returns'!$A$2:$B$801, 2, FALSE), "No")</f>
        <v>No</v>
      </c>
    </row>
    <row r="6443" spans="1:23" x14ac:dyDescent="0.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VLOOKUP($M6443,People!$A$2:$B$5, 2, FALSE)</f>
        <v>Chuck Magee</v>
      </c>
      <c r="W6443" s="3" t="str">
        <f>IFERROR(VLOOKUP($B6443, 'Returns'!$A$2:$B$801, 2, FALSE), "No")</f>
        <v>No</v>
      </c>
    </row>
    <row r="6444" spans="1:23" x14ac:dyDescent="0.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VLOOKUP($M6444,People!$A$2:$B$5, 2, FALSE)</f>
        <v>Chuck Magee</v>
      </c>
      <c r="W6444" s="3" t="str">
        <f>IFERROR(VLOOKUP($B6444, 'Returns'!$A$2:$B$801, 2, FALSE), "No")</f>
        <v>No</v>
      </c>
    </row>
    <row r="6445" spans="1:23" x14ac:dyDescent="0.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VLOOKUP($M6445,People!$A$2:$B$5, 2, FALSE)</f>
        <v>Chuck Magee</v>
      </c>
      <c r="W6445" s="3" t="str">
        <f>IFERROR(VLOOKUP($B6445, 'Returns'!$A$2:$B$801, 2, FALSE), "No")</f>
        <v>No</v>
      </c>
    </row>
    <row r="6446" spans="1:23" x14ac:dyDescent="0.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VLOOKUP($M6446,People!$A$2:$B$5, 2, FALSE)</f>
        <v>Chuck Magee</v>
      </c>
      <c r="W6446" s="3" t="str">
        <f>IFERROR(VLOOKUP($B6446, 'Returns'!$A$2:$B$801, 2, FALSE), "No")</f>
        <v>No</v>
      </c>
    </row>
    <row r="6447" spans="1:23" x14ac:dyDescent="0.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VLOOKUP($M6447,People!$A$2:$B$5, 2, FALSE)</f>
        <v>Kelly Williams</v>
      </c>
      <c r="W6447" s="3" t="str">
        <f>IFERROR(VLOOKUP($B6447, 'Returns'!$A$2:$B$801, 2, FALSE), "No")</f>
        <v>No</v>
      </c>
    </row>
    <row r="6448" spans="1:23" x14ac:dyDescent="0.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VLOOKUP($M6448,People!$A$2:$B$5, 2, FALSE)</f>
        <v>Kelly Williams</v>
      </c>
      <c r="W6448" s="3" t="str">
        <f>IFERROR(VLOOKUP($B6448, 'Returns'!$A$2:$B$801, 2, FALSE), "No")</f>
        <v>No</v>
      </c>
    </row>
    <row r="6449" spans="1:23" x14ac:dyDescent="0.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VLOOKUP($M6449,People!$A$2:$B$5, 2, FALSE)</f>
        <v>Kelly Williams</v>
      </c>
      <c r="W6449" s="3" t="str">
        <f>IFERROR(VLOOKUP($B6449, 'Returns'!$A$2:$B$801, 2, FALSE), "No")</f>
        <v>No</v>
      </c>
    </row>
    <row r="6450" spans="1:23" x14ac:dyDescent="0.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VLOOKUP($M6450,People!$A$2:$B$5, 2, FALSE)</f>
        <v>Kelly Williams</v>
      </c>
      <c r="W6450" s="3" t="str">
        <f>IFERROR(VLOOKUP($B6450, 'Returns'!$A$2:$B$801, 2, FALSE), "No")</f>
        <v>No</v>
      </c>
    </row>
    <row r="6451" spans="1:23" x14ac:dyDescent="0.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VLOOKUP($M6451,People!$A$2:$B$5, 2, FALSE)</f>
        <v>Chuck Magee</v>
      </c>
      <c r="W6451" s="3" t="str">
        <f>IFERROR(VLOOKUP($B6451, 'Returns'!$A$2:$B$801, 2, FALSE), "No")</f>
        <v>No</v>
      </c>
    </row>
    <row r="6452" spans="1:23" x14ac:dyDescent="0.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VLOOKUP($M6452,People!$A$2:$B$5, 2, FALSE)</f>
        <v>Chuck Magee</v>
      </c>
      <c r="W6452" s="3" t="str">
        <f>IFERROR(VLOOKUP($B6452, 'Returns'!$A$2:$B$801, 2, FALSE), "No")</f>
        <v>No</v>
      </c>
    </row>
    <row r="6453" spans="1:23" x14ac:dyDescent="0.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VLOOKUP($M6453,People!$A$2:$B$5, 2, FALSE)</f>
        <v>Chuck Magee</v>
      </c>
      <c r="W6453" s="3" t="str">
        <f>IFERROR(VLOOKUP($B6453, 'Returns'!$A$2:$B$801, 2, FALSE), "No")</f>
        <v>No</v>
      </c>
    </row>
    <row r="6454" spans="1:23" x14ac:dyDescent="0.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VLOOKUP($M6454,People!$A$2:$B$5, 2, FALSE)</f>
        <v>Kelly Williams</v>
      </c>
      <c r="W6454" s="3" t="str">
        <f>IFERROR(VLOOKUP($B6454, 'Returns'!$A$2:$B$801, 2, FALSE), "No")</f>
        <v>No</v>
      </c>
    </row>
    <row r="6455" spans="1:23" x14ac:dyDescent="0.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VLOOKUP($M6455,People!$A$2:$B$5, 2, FALSE)</f>
        <v>Kelly Williams</v>
      </c>
      <c r="W6455" s="3" t="str">
        <f>IFERROR(VLOOKUP($B6455, 'Returns'!$A$2:$B$801, 2, FALSE), "No")</f>
        <v>No</v>
      </c>
    </row>
    <row r="6456" spans="1:23" x14ac:dyDescent="0.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VLOOKUP($M6456,People!$A$2:$B$5, 2, FALSE)</f>
        <v>Anna Andreadi</v>
      </c>
      <c r="W6456" s="3" t="str">
        <f>IFERROR(VLOOKUP($B6456, 'Returns'!$A$2:$B$801, 2, FALSE), "No")</f>
        <v>No</v>
      </c>
    </row>
    <row r="6457" spans="1:23" x14ac:dyDescent="0.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VLOOKUP($M6457,People!$A$2:$B$5, 2, FALSE)</f>
        <v>Anna Andreadi</v>
      </c>
      <c r="W6457" s="3" t="str">
        <f>IFERROR(VLOOKUP($B6457, 'Returns'!$A$2:$B$801, 2, FALSE), "No")</f>
        <v>No</v>
      </c>
    </row>
    <row r="6458" spans="1:23" x14ac:dyDescent="0.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VLOOKUP($M6458,People!$A$2:$B$5, 2, FALSE)</f>
        <v>Chuck Magee</v>
      </c>
      <c r="W6458" s="3" t="str">
        <f>IFERROR(VLOOKUP($B6458, 'Returns'!$A$2:$B$801, 2, FALSE), "No")</f>
        <v>No</v>
      </c>
    </row>
    <row r="6459" spans="1:23" x14ac:dyDescent="0.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VLOOKUP($M6459,People!$A$2:$B$5, 2, FALSE)</f>
        <v>Chuck Magee</v>
      </c>
      <c r="W6459" s="3" t="str">
        <f>IFERROR(VLOOKUP($B6459, 'Returns'!$A$2:$B$801, 2, FALSE), "No")</f>
        <v>No</v>
      </c>
    </row>
    <row r="6460" spans="1:23" x14ac:dyDescent="0.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VLOOKUP($M6460,People!$A$2:$B$5, 2, FALSE)</f>
        <v>Chuck Magee</v>
      </c>
      <c r="W6460" s="3" t="str">
        <f>IFERROR(VLOOKUP($B6460, 'Returns'!$A$2:$B$801, 2, FALSE), "No")</f>
        <v>No</v>
      </c>
    </row>
    <row r="6461" spans="1:23" x14ac:dyDescent="0.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VLOOKUP($M6461,People!$A$2:$B$5, 2, FALSE)</f>
        <v>Chuck Magee</v>
      </c>
      <c r="W6461" s="3" t="str">
        <f>IFERROR(VLOOKUP($B6461, 'Returns'!$A$2:$B$801, 2, FALSE), "No")</f>
        <v>No</v>
      </c>
    </row>
    <row r="6462" spans="1:23" x14ac:dyDescent="0.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VLOOKUP($M6462,People!$A$2:$B$5, 2, FALSE)</f>
        <v>Chuck Magee</v>
      </c>
      <c r="W6462" s="3" t="str">
        <f>IFERROR(VLOOKUP($B6462, 'Returns'!$A$2:$B$801, 2, FALSE), "No")</f>
        <v>No</v>
      </c>
    </row>
    <row r="6463" spans="1:23" x14ac:dyDescent="0.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VLOOKUP($M6463,People!$A$2:$B$5, 2, FALSE)</f>
        <v>Chuck Magee</v>
      </c>
      <c r="W6463" s="3" t="str">
        <f>IFERROR(VLOOKUP($B6463, 'Returns'!$A$2:$B$801, 2, FALSE), "No")</f>
        <v>No</v>
      </c>
    </row>
    <row r="6464" spans="1:23" x14ac:dyDescent="0.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VLOOKUP($M6464,People!$A$2:$B$5, 2, FALSE)</f>
        <v>Chuck Magee</v>
      </c>
      <c r="W6464" s="3" t="str">
        <f>IFERROR(VLOOKUP($B6464, 'Returns'!$A$2:$B$801, 2, FALSE), "No")</f>
        <v>No</v>
      </c>
    </row>
    <row r="6465" spans="1:23" x14ac:dyDescent="0.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VLOOKUP($M6465,People!$A$2:$B$5, 2, FALSE)</f>
        <v>Chuck Magee</v>
      </c>
      <c r="W6465" s="3" t="str">
        <f>IFERROR(VLOOKUP($B6465, 'Returns'!$A$2:$B$801, 2, FALSE), "No")</f>
        <v>No</v>
      </c>
    </row>
    <row r="6466" spans="1:23" x14ac:dyDescent="0.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VLOOKUP($M6466,People!$A$2:$B$5, 2, FALSE)</f>
        <v>Cassandra Brandow</v>
      </c>
      <c r="W6466" s="3" t="str">
        <f>IFERROR(VLOOKUP($B6466, 'Returns'!$A$2:$B$801, 2, FALSE), "No")</f>
        <v>No</v>
      </c>
    </row>
    <row r="6467" spans="1:23" x14ac:dyDescent="0.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VLOOKUP($M6467,People!$A$2:$B$5, 2, FALSE)</f>
        <v>Cassandra Brandow</v>
      </c>
      <c r="W6467" s="3" t="str">
        <f>IFERROR(VLOOKUP($B6467, 'Returns'!$A$2:$B$801, 2, FALSE), "No")</f>
        <v>No</v>
      </c>
    </row>
    <row r="6468" spans="1:23" x14ac:dyDescent="0.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VLOOKUP($M6468,People!$A$2:$B$5, 2, FALSE)</f>
        <v>Anna Andreadi</v>
      </c>
      <c r="W6468" s="3" t="str">
        <f>IFERROR(VLOOKUP($B6468, 'Returns'!$A$2:$B$801, 2, FALSE), "No")</f>
        <v>No</v>
      </c>
    </row>
    <row r="6469" spans="1:23" x14ac:dyDescent="0.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VLOOKUP($M6469,People!$A$2:$B$5, 2, FALSE)</f>
        <v>Chuck Magee</v>
      </c>
      <c r="W6469" s="3" t="str">
        <f>IFERROR(VLOOKUP($B6469, 'Returns'!$A$2:$B$801, 2, FALSE), "No")</f>
        <v>No</v>
      </c>
    </row>
    <row r="6470" spans="1:23" x14ac:dyDescent="0.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VLOOKUP($M6470,People!$A$2:$B$5, 2, FALSE)</f>
        <v>Chuck Magee</v>
      </c>
      <c r="W6470" s="3" t="str">
        <f>IFERROR(VLOOKUP($B6470, 'Returns'!$A$2:$B$801, 2, FALSE), "No")</f>
        <v>No</v>
      </c>
    </row>
    <row r="6471" spans="1:23" x14ac:dyDescent="0.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VLOOKUP($M6471,People!$A$2:$B$5, 2, FALSE)</f>
        <v>Chuck Magee</v>
      </c>
      <c r="W6471" s="3" t="str">
        <f>IFERROR(VLOOKUP($B6471, 'Returns'!$A$2:$B$801, 2, FALSE), "No")</f>
        <v>No</v>
      </c>
    </row>
    <row r="6472" spans="1:23" x14ac:dyDescent="0.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VLOOKUP($M6472,People!$A$2:$B$5, 2, FALSE)</f>
        <v>Kelly Williams</v>
      </c>
      <c r="W6472" s="3" t="str">
        <f>IFERROR(VLOOKUP($B6472, 'Returns'!$A$2:$B$801, 2, FALSE), "No")</f>
        <v>No</v>
      </c>
    </row>
    <row r="6473" spans="1:23" x14ac:dyDescent="0.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VLOOKUP($M6473,People!$A$2:$B$5, 2, FALSE)</f>
        <v>Kelly Williams</v>
      </c>
      <c r="W6473" s="3" t="str">
        <f>IFERROR(VLOOKUP($B6473, 'Returns'!$A$2:$B$801, 2, FALSE), "No")</f>
        <v>No</v>
      </c>
    </row>
    <row r="6474" spans="1:23" x14ac:dyDescent="0.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VLOOKUP($M6474,People!$A$2:$B$5, 2, FALSE)</f>
        <v>Kelly Williams</v>
      </c>
      <c r="W6474" s="3" t="str">
        <f>IFERROR(VLOOKUP($B6474, 'Returns'!$A$2:$B$801, 2, FALSE), "No")</f>
        <v>No</v>
      </c>
    </row>
    <row r="6475" spans="1:23" x14ac:dyDescent="0.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VLOOKUP($M6475,People!$A$2:$B$5, 2, FALSE)</f>
        <v>Cassandra Brandow</v>
      </c>
      <c r="W6475" s="3" t="str">
        <f>IFERROR(VLOOKUP($B6475, 'Returns'!$A$2:$B$801, 2, FALSE), "No")</f>
        <v>No</v>
      </c>
    </row>
    <row r="6476" spans="1:23" x14ac:dyDescent="0.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VLOOKUP($M6476,People!$A$2:$B$5, 2, FALSE)</f>
        <v>Chuck Magee</v>
      </c>
      <c r="W6476" s="3" t="str">
        <f>IFERROR(VLOOKUP($B6476, 'Returns'!$A$2:$B$801, 2, FALSE), "No")</f>
        <v>No</v>
      </c>
    </row>
    <row r="6477" spans="1:23" x14ac:dyDescent="0.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VLOOKUP($M6477,People!$A$2:$B$5, 2, FALSE)</f>
        <v>Cassandra Brandow</v>
      </c>
      <c r="W6477" s="3" t="str">
        <f>IFERROR(VLOOKUP($B6477, 'Returns'!$A$2:$B$801, 2, FALSE), "No")</f>
        <v>No</v>
      </c>
    </row>
    <row r="6478" spans="1:23" x14ac:dyDescent="0.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VLOOKUP($M6478,People!$A$2:$B$5, 2, FALSE)</f>
        <v>Cassandra Brandow</v>
      </c>
      <c r="W6478" s="3" t="str">
        <f>IFERROR(VLOOKUP($B6478, 'Returns'!$A$2:$B$801, 2, FALSE), "No")</f>
        <v>No</v>
      </c>
    </row>
    <row r="6479" spans="1:23" x14ac:dyDescent="0.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VLOOKUP($M6479,People!$A$2:$B$5, 2, FALSE)</f>
        <v>Cassandra Brandow</v>
      </c>
      <c r="W6479" s="3" t="str">
        <f>IFERROR(VLOOKUP($B6479, 'Returns'!$A$2:$B$801, 2, FALSE), "No")</f>
        <v>No</v>
      </c>
    </row>
    <row r="6480" spans="1:23" x14ac:dyDescent="0.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VLOOKUP($M6480,People!$A$2:$B$5, 2, FALSE)</f>
        <v>Cassandra Brandow</v>
      </c>
      <c r="W6480" s="3" t="str">
        <f>IFERROR(VLOOKUP($B6480, 'Returns'!$A$2:$B$801, 2, FALSE), "No")</f>
        <v>No</v>
      </c>
    </row>
    <row r="6481" spans="1:23" x14ac:dyDescent="0.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VLOOKUP($M6481,People!$A$2:$B$5, 2, FALSE)</f>
        <v>Cassandra Brandow</v>
      </c>
      <c r="W6481" s="3" t="str">
        <f>IFERROR(VLOOKUP($B6481, 'Returns'!$A$2:$B$801, 2, FALSE), "No")</f>
        <v>No</v>
      </c>
    </row>
    <row r="6482" spans="1:23" x14ac:dyDescent="0.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VLOOKUP($M6482,People!$A$2:$B$5, 2, FALSE)</f>
        <v>Cassandra Brandow</v>
      </c>
      <c r="W6482" s="3" t="str">
        <f>IFERROR(VLOOKUP($B6482, 'Returns'!$A$2:$B$801, 2, FALSE), "No")</f>
        <v>No</v>
      </c>
    </row>
    <row r="6483" spans="1:23" x14ac:dyDescent="0.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VLOOKUP($M6483,People!$A$2:$B$5, 2, FALSE)</f>
        <v>Cassandra Brandow</v>
      </c>
      <c r="W6483" s="3" t="str">
        <f>IFERROR(VLOOKUP($B6483, 'Returns'!$A$2:$B$801, 2, FALSE), "No")</f>
        <v>No</v>
      </c>
    </row>
    <row r="6484" spans="1:23" x14ac:dyDescent="0.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VLOOKUP($M6484,People!$A$2:$B$5, 2, FALSE)</f>
        <v>Cassandra Brandow</v>
      </c>
      <c r="W6484" s="3" t="str">
        <f>IFERROR(VLOOKUP($B6484, 'Returns'!$A$2:$B$801, 2, FALSE), "No")</f>
        <v>No</v>
      </c>
    </row>
    <row r="6485" spans="1:23" x14ac:dyDescent="0.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VLOOKUP($M6485,People!$A$2:$B$5, 2, FALSE)</f>
        <v>Chuck Magee</v>
      </c>
      <c r="W6485" s="3" t="str">
        <f>IFERROR(VLOOKUP($B6485, 'Returns'!$A$2:$B$801, 2, FALSE), "No")</f>
        <v>No</v>
      </c>
    </row>
    <row r="6486" spans="1:23" x14ac:dyDescent="0.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VLOOKUP($M6486,People!$A$2:$B$5, 2, FALSE)</f>
        <v>Chuck Magee</v>
      </c>
      <c r="W6486" s="3" t="str">
        <f>IFERROR(VLOOKUP($B6486, 'Returns'!$A$2:$B$801, 2, FALSE), "No")</f>
        <v>No</v>
      </c>
    </row>
    <row r="6487" spans="1:23" x14ac:dyDescent="0.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VLOOKUP($M6487,People!$A$2:$B$5, 2, FALSE)</f>
        <v>Chuck Magee</v>
      </c>
      <c r="W6487" s="3" t="str">
        <f>IFERROR(VLOOKUP($B6487, 'Returns'!$A$2:$B$801, 2, FALSE), "No")</f>
        <v>No</v>
      </c>
    </row>
    <row r="6488" spans="1:23" x14ac:dyDescent="0.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VLOOKUP($M6488,People!$A$2:$B$5, 2, FALSE)</f>
        <v>Cassandra Brandow</v>
      </c>
      <c r="W6488" s="3" t="str">
        <f>IFERROR(VLOOKUP($B6488, 'Returns'!$A$2:$B$801, 2, FALSE), "No")</f>
        <v>No</v>
      </c>
    </row>
    <row r="6489" spans="1:23" x14ac:dyDescent="0.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VLOOKUP($M6489,People!$A$2:$B$5, 2, FALSE)</f>
        <v>Cassandra Brandow</v>
      </c>
      <c r="W6489" s="3" t="str">
        <f>IFERROR(VLOOKUP($B6489, 'Returns'!$A$2:$B$801, 2, FALSE), "No")</f>
        <v>No</v>
      </c>
    </row>
    <row r="6490" spans="1:23" x14ac:dyDescent="0.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VLOOKUP($M6490,People!$A$2:$B$5, 2, FALSE)</f>
        <v>Cassandra Brandow</v>
      </c>
      <c r="W6490" s="3" t="str">
        <f>IFERROR(VLOOKUP($B6490, 'Returns'!$A$2:$B$801, 2, FALSE), "No")</f>
        <v>No</v>
      </c>
    </row>
    <row r="6491" spans="1:23" x14ac:dyDescent="0.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VLOOKUP($M6491,People!$A$2:$B$5, 2, FALSE)</f>
        <v>Chuck Magee</v>
      </c>
      <c r="W6491" s="3" t="str">
        <f>IFERROR(VLOOKUP($B6491, 'Returns'!$A$2:$B$801, 2, FALSE), "No")</f>
        <v>No</v>
      </c>
    </row>
    <row r="6492" spans="1:23" x14ac:dyDescent="0.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VLOOKUP($M6492,People!$A$2:$B$5, 2, FALSE)</f>
        <v>Chuck Magee</v>
      </c>
      <c r="W6492" s="3" t="str">
        <f>IFERROR(VLOOKUP($B6492, 'Returns'!$A$2:$B$801, 2, FALSE), "No")</f>
        <v>No</v>
      </c>
    </row>
    <row r="6493" spans="1:23" x14ac:dyDescent="0.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VLOOKUP($M6493,People!$A$2:$B$5, 2, FALSE)</f>
        <v>Cassandra Brandow</v>
      </c>
      <c r="W6493" s="3" t="str">
        <f>IFERROR(VLOOKUP($B6493, 'Returns'!$A$2:$B$801, 2, FALSE), "No")</f>
        <v>No</v>
      </c>
    </row>
    <row r="6494" spans="1:23" x14ac:dyDescent="0.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VLOOKUP($M6494,People!$A$2:$B$5, 2, FALSE)</f>
        <v>Cassandra Brandow</v>
      </c>
      <c r="W6494" s="3" t="str">
        <f>IFERROR(VLOOKUP($B6494, 'Returns'!$A$2:$B$801, 2, FALSE), "No")</f>
        <v>No</v>
      </c>
    </row>
    <row r="6495" spans="1:23" x14ac:dyDescent="0.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VLOOKUP($M6495,People!$A$2:$B$5, 2, FALSE)</f>
        <v>Cassandra Brandow</v>
      </c>
      <c r="W6495" s="3" t="str">
        <f>IFERROR(VLOOKUP($B6495, 'Returns'!$A$2:$B$801, 2, FALSE), "No")</f>
        <v>No</v>
      </c>
    </row>
    <row r="6496" spans="1:23" x14ac:dyDescent="0.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VLOOKUP($M6496,People!$A$2:$B$5, 2, FALSE)</f>
        <v>Kelly Williams</v>
      </c>
      <c r="W6496" s="3" t="str">
        <f>IFERROR(VLOOKUP($B6496, 'Returns'!$A$2:$B$801, 2, FALSE), "No")</f>
        <v>No</v>
      </c>
    </row>
    <row r="6497" spans="1:23" x14ac:dyDescent="0.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VLOOKUP($M6497,People!$A$2:$B$5, 2, FALSE)</f>
        <v>Kelly Williams</v>
      </c>
      <c r="W6497" s="3" t="str">
        <f>IFERROR(VLOOKUP($B6497, 'Returns'!$A$2:$B$801, 2, FALSE), "No")</f>
        <v>No</v>
      </c>
    </row>
    <row r="6498" spans="1:23" x14ac:dyDescent="0.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VLOOKUP($M6498,People!$A$2:$B$5, 2, FALSE)</f>
        <v>Kelly Williams</v>
      </c>
      <c r="W6498" s="3" t="str">
        <f>IFERROR(VLOOKUP($B6498, 'Returns'!$A$2:$B$801, 2, FALSE), "No")</f>
        <v>No</v>
      </c>
    </row>
    <row r="6499" spans="1:23" x14ac:dyDescent="0.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VLOOKUP($M6499,People!$A$2:$B$5, 2, FALSE)</f>
        <v>Cassandra Brandow</v>
      </c>
      <c r="W6499" s="3" t="str">
        <f>IFERROR(VLOOKUP($B6499, 'Returns'!$A$2:$B$801, 2, FALSE), "No")</f>
        <v>No</v>
      </c>
    </row>
    <row r="6500" spans="1:23" x14ac:dyDescent="0.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VLOOKUP($M6500,People!$A$2:$B$5, 2, FALSE)</f>
        <v>Cassandra Brandow</v>
      </c>
      <c r="W6500" s="3" t="str">
        <f>IFERROR(VLOOKUP($B6500, 'Returns'!$A$2:$B$801, 2, FALSE), "No")</f>
        <v>No</v>
      </c>
    </row>
    <row r="6501" spans="1:23" x14ac:dyDescent="0.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VLOOKUP($M6501,People!$A$2:$B$5, 2, FALSE)</f>
        <v>Cassandra Brandow</v>
      </c>
      <c r="W6501" s="3" t="str">
        <f>IFERROR(VLOOKUP($B6501, 'Returns'!$A$2:$B$801, 2, FALSE), "No")</f>
        <v>No</v>
      </c>
    </row>
    <row r="6502" spans="1:23" x14ac:dyDescent="0.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VLOOKUP($M6502,People!$A$2:$B$5, 2, FALSE)</f>
        <v>Cassandra Brandow</v>
      </c>
      <c r="W6502" s="3" t="str">
        <f>IFERROR(VLOOKUP($B6502, 'Returns'!$A$2:$B$801, 2, FALSE), "No")</f>
        <v>No</v>
      </c>
    </row>
    <row r="6503" spans="1:23" x14ac:dyDescent="0.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VLOOKUP($M6503,People!$A$2:$B$5, 2, FALSE)</f>
        <v>Chuck Magee</v>
      </c>
      <c r="W6503" s="3" t="str">
        <f>IFERROR(VLOOKUP($B6503, 'Returns'!$A$2:$B$801, 2, FALSE), "No")</f>
        <v>No</v>
      </c>
    </row>
    <row r="6504" spans="1:23" x14ac:dyDescent="0.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VLOOKUP($M6504,People!$A$2:$B$5, 2, FALSE)</f>
        <v>Chuck Magee</v>
      </c>
      <c r="W6504" s="3" t="str">
        <f>IFERROR(VLOOKUP($B6504, 'Returns'!$A$2:$B$801, 2, FALSE), "No")</f>
        <v>No</v>
      </c>
    </row>
    <row r="6505" spans="1:23" x14ac:dyDescent="0.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VLOOKUP($M6505,People!$A$2:$B$5, 2, FALSE)</f>
        <v>Chuck Magee</v>
      </c>
      <c r="W6505" s="3" t="str">
        <f>IFERROR(VLOOKUP($B6505, 'Returns'!$A$2:$B$801, 2, FALSE), "No")</f>
        <v>No</v>
      </c>
    </row>
    <row r="6506" spans="1:23" x14ac:dyDescent="0.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VLOOKUP($M6506,People!$A$2:$B$5, 2, FALSE)</f>
        <v>Chuck Magee</v>
      </c>
      <c r="W6506" s="3" t="str">
        <f>IFERROR(VLOOKUP($B6506, 'Returns'!$A$2:$B$801, 2, FALSE), "No")</f>
        <v>No</v>
      </c>
    </row>
    <row r="6507" spans="1:23" x14ac:dyDescent="0.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VLOOKUP($M6507,People!$A$2:$B$5, 2, FALSE)</f>
        <v>Kelly Williams</v>
      </c>
      <c r="W6507" s="3" t="str">
        <f>IFERROR(VLOOKUP($B6507, 'Returns'!$A$2:$B$801, 2, FALSE), "No")</f>
        <v>No</v>
      </c>
    </row>
    <row r="6508" spans="1:23" x14ac:dyDescent="0.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VLOOKUP($M6508,People!$A$2:$B$5, 2, FALSE)</f>
        <v>Chuck Magee</v>
      </c>
      <c r="W6508" s="3" t="str">
        <f>IFERROR(VLOOKUP($B6508, 'Returns'!$A$2:$B$801, 2, FALSE), "No")</f>
        <v>No</v>
      </c>
    </row>
    <row r="6509" spans="1:23" x14ac:dyDescent="0.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VLOOKUP($M6509,People!$A$2:$B$5, 2, FALSE)</f>
        <v>Chuck Magee</v>
      </c>
      <c r="W6509" s="3" t="str">
        <f>IFERROR(VLOOKUP($B6509, 'Returns'!$A$2:$B$801, 2, FALSE), "No")</f>
        <v>No</v>
      </c>
    </row>
    <row r="6510" spans="1:23" x14ac:dyDescent="0.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VLOOKUP($M6510,People!$A$2:$B$5, 2, FALSE)</f>
        <v>Chuck Magee</v>
      </c>
      <c r="W6510" s="3" t="str">
        <f>IFERROR(VLOOKUP($B6510, 'Returns'!$A$2:$B$801, 2, FALSE), "No")</f>
        <v>No</v>
      </c>
    </row>
    <row r="6511" spans="1:23" x14ac:dyDescent="0.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VLOOKUP($M6511,People!$A$2:$B$5, 2, FALSE)</f>
        <v>Chuck Magee</v>
      </c>
      <c r="W6511" s="3" t="str">
        <f>IFERROR(VLOOKUP($B6511, 'Returns'!$A$2:$B$801, 2, FALSE), "No")</f>
        <v>No</v>
      </c>
    </row>
    <row r="6512" spans="1:23" x14ac:dyDescent="0.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VLOOKUP($M6512,People!$A$2:$B$5, 2, FALSE)</f>
        <v>Chuck Magee</v>
      </c>
      <c r="W6512" s="3" t="str">
        <f>IFERROR(VLOOKUP($B6512, 'Returns'!$A$2:$B$801, 2, FALSE), "No")</f>
        <v>No</v>
      </c>
    </row>
    <row r="6513" spans="1:23" x14ac:dyDescent="0.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VLOOKUP($M6513,People!$A$2:$B$5, 2, FALSE)</f>
        <v>Anna Andreadi</v>
      </c>
      <c r="W6513" s="3" t="str">
        <f>IFERROR(VLOOKUP($B6513, 'Returns'!$A$2:$B$801, 2, FALSE), "No")</f>
        <v>No</v>
      </c>
    </row>
    <row r="6514" spans="1:23" x14ac:dyDescent="0.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VLOOKUP($M6514,People!$A$2:$B$5, 2, FALSE)</f>
        <v>Anna Andreadi</v>
      </c>
      <c r="W6514" s="3" t="str">
        <f>IFERROR(VLOOKUP($B6514, 'Returns'!$A$2:$B$801, 2, FALSE), "No")</f>
        <v>No</v>
      </c>
    </row>
    <row r="6515" spans="1:23" x14ac:dyDescent="0.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VLOOKUP($M6515,People!$A$2:$B$5, 2, FALSE)</f>
        <v>Anna Andreadi</v>
      </c>
      <c r="W6515" s="3" t="str">
        <f>IFERROR(VLOOKUP($B6515, 'Returns'!$A$2:$B$801, 2, FALSE), "No")</f>
        <v>No</v>
      </c>
    </row>
    <row r="6516" spans="1:23" x14ac:dyDescent="0.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VLOOKUP($M6516,People!$A$2:$B$5, 2, FALSE)</f>
        <v>Anna Andreadi</v>
      </c>
      <c r="W6516" s="3" t="str">
        <f>IFERROR(VLOOKUP($B6516, 'Returns'!$A$2:$B$801, 2, FALSE), "No")</f>
        <v>No</v>
      </c>
    </row>
    <row r="6517" spans="1:23" x14ac:dyDescent="0.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VLOOKUP($M6517,People!$A$2:$B$5, 2, FALSE)</f>
        <v>Anna Andreadi</v>
      </c>
      <c r="W6517" s="3" t="str">
        <f>IFERROR(VLOOKUP($B6517, 'Returns'!$A$2:$B$801, 2, FALSE), "No")</f>
        <v>No</v>
      </c>
    </row>
    <row r="6518" spans="1:23" x14ac:dyDescent="0.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VLOOKUP($M6518,People!$A$2:$B$5, 2, FALSE)</f>
        <v>Anna Andreadi</v>
      </c>
      <c r="W6518" s="3" t="str">
        <f>IFERROR(VLOOKUP($B6518, 'Returns'!$A$2:$B$801, 2, FALSE), "No")</f>
        <v>No</v>
      </c>
    </row>
    <row r="6519" spans="1:23" x14ac:dyDescent="0.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VLOOKUP($M6519,People!$A$2:$B$5, 2, FALSE)</f>
        <v>Anna Andreadi</v>
      </c>
      <c r="W6519" s="3" t="str">
        <f>IFERROR(VLOOKUP($B6519, 'Returns'!$A$2:$B$801, 2, FALSE), "No")</f>
        <v>No</v>
      </c>
    </row>
    <row r="6520" spans="1:23" x14ac:dyDescent="0.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VLOOKUP($M6520,People!$A$2:$B$5, 2, FALSE)</f>
        <v>Anna Andreadi</v>
      </c>
      <c r="W6520" s="3" t="str">
        <f>IFERROR(VLOOKUP($B6520, 'Returns'!$A$2:$B$801, 2, FALSE), "No")</f>
        <v>No</v>
      </c>
    </row>
    <row r="6521" spans="1:23" x14ac:dyDescent="0.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VLOOKUP($M6521,People!$A$2:$B$5, 2, FALSE)</f>
        <v>Anna Andreadi</v>
      </c>
      <c r="W6521" s="3" t="str">
        <f>IFERROR(VLOOKUP($B6521, 'Returns'!$A$2:$B$801, 2, FALSE), "No")</f>
        <v>No</v>
      </c>
    </row>
    <row r="6522" spans="1:23" x14ac:dyDescent="0.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VLOOKUP($M6522,People!$A$2:$B$5, 2, FALSE)</f>
        <v>Kelly Williams</v>
      </c>
      <c r="W6522" s="3" t="str">
        <f>IFERROR(VLOOKUP($B6522, 'Returns'!$A$2:$B$801, 2, FALSE), "No")</f>
        <v>No</v>
      </c>
    </row>
    <row r="6523" spans="1:23" x14ac:dyDescent="0.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VLOOKUP($M6523,People!$A$2:$B$5, 2, FALSE)</f>
        <v>Kelly Williams</v>
      </c>
      <c r="W6523" s="3" t="str">
        <f>IFERROR(VLOOKUP($B6523, 'Returns'!$A$2:$B$801, 2, FALSE), "No")</f>
        <v>No</v>
      </c>
    </row>
    <row r="6524" spans="1:23" x14ac:dyDescent="0.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VLOOKUP($M6524,People!$A$2:$B$5, 2, FALSE)</f>
        <v>Kelly Williams</v>
      </c>
      <c r="W6524" s="3" t="str">
        <f>IFERROR(VLOOKUP($B6524, 'Returns'!$A$2:$B$801, 2, FALSE), "No")</f>
        <v>No</v>
      </c>
    </row>
    <row r="6525" spans="1:23" x14ac:dyDescent="0.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VLOOKUP($M6525,People!$A$2:$B$5, 2, FALSE)</f>
        <v>Chuck Magee</v>
      </c>
      <c r="W6525" s="3" t="str">
        <f>IFERROR(VLOOKUP($B6525, 'Returns'!$A$2:$B$801, 2, FALSE), "No")</f>
        <v>No</v>
      </c>
    </row>
    <row r="6526" spans="1:23" x14ac:dyDescent="0.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VLOOKUP($M6526,People!$A$2:$B$5, 2, FALSE)</f>
        <v>Chuck Magee</v>
      </c>
      <c r="W6526" s="3" t="str">
        <f>IFERROR(VLOOKUP($B6526, 'Returns'!$A$2:$B$801, 2, FALSE), "No")</f>
        <v>No</v>
      </c>
    </row>
    <row r="6527" spans="1:23" x14ac:dyDescent="0.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VLOOKUP($M6527,People!$A$2:$B$5, 2, FALSE)</f>
        <v>Chuck Magee</v>
      </c>
      <c r="W6527" s="3" t="str">
        <f>IFERROR(VLOOKUP($B6527, 'Returns'!$A$2:$B$801, 2, FALSE), "No")</f>
        <v>No</v>
      </c>
    </row>
    <row r="6528" spans="1:23" x14ac:dyDescent="0.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VLOOKUP($M6528,People!$A$2:$B$5, 2, FALSE)</f>
        <v>Chuck Magee</v>
      </c>
      <c r="W6528" s="3" t="str">
        <f>IFERROR(VLOOKUP($B6528, 'Returns'!$A$2:$B$801, 2, FALSE), "No")</f>
        <v>No</v>
      </c>
    </row>
    <row r="6529" spans="1:23" x14ac:dyDescent="0.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VLOOKUP($M6529,People!$A$2:$B$5, 2, FALSE)</f>
        <v>Chuck Magee</v>
      </c>
      <c r="W6529" s="3" t="str">
        <f>IFERROR(VLOOKUP($B6529, 'Returns'!$A$2:$B$801, 2, FALSE), "No")</f>
        <v>No</v>
      </c>
    </row>
    <row r="6530" spans="1:23" x14ac:dyDescent="0.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VLOOKUP($M6530,People!$A$2:$B$5, 2, FALSE)</f>
        <v>Chuck Magee</v>
      </c>
      <c r="W6530" s="3" t="str">
        <f>IFERROR(VLOOKUP($B6530, 'Returns'!$A$2:$B$801, 2, FALSE), "No")</f>
        <v>No</v>
      </c>
    </row>
    <row r="6531" spans="1:23" x14ac:dyDescent="0.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VLOOKUP($M6531,People!$A$2:$B$5, 2, FALSE)</f>
        <v>Kelly Williams</v>
      </c>
      <c r="W6531" s="3" t="str">
        <f>IFERROR(VLOOKUP($B6531, 'Returns'!$A$2:$B$801, 2, FALSE), "No")</f>
        <v>Yes</v>
      </c>
    </row>
    <row r="6532" spans="1:23" x14ac:dyDescent="0.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VLOOKUP($M6532,People!$A$2:$B$5, 2, FALSE)</f>
        <v>Kelly Williams</v>
      </c>
      <c r="W6532" s="3" t="str">
        <f>IFERROR(VLOOKUP($B6532, 'Returns'!$A$2:$B$801, 2, FALSE), "No")</f>
        <v>Yes</v>
      </c>
    </row>
    <row r="6533" spans="1:23" x14ac:dyDescent="0.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VLOOKUP($M6533,People!$A$2:$B$5, 2, FALSE)</f>
        <v>Kelly Williams</v>
      </c>
      <c r="W6533" s="3" t="str">
        <f>IFERROR(VLOOKUP($B6533, 'Returns'!$A$2:$B$801, 2, FALSE), "No")</f>
        <v>No</v>
      </c>
    </row>
    <row r="6534" spans="1:23" x14ac:dyDescent="0.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VLOOKUP($M6534,People!$A$2:$B$5, 2, FALSE)</f>
        <v>Kelly Williams</v>
      </c>
      <c r="W6534" s="3" t="str">
        <f>IFERROR(VLOOKUP($B6534, 'Returns'!$A$2:$B$801, 2, FALSE), "No")</f>
        <v>No</v>
      </c>
    </row>
    <row r="6535" spans="1:23" x14ac:dyDescent="0.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VLOOKUP($M6535,People!$A$2:$B$5, 2, FALSE)</f>
        <v>Kelly Williams</v>
      </c>
      <c r="W6535" s="3" t="str">
        <f>IFERROR(VLOOKUP($B6535, 'Returns'!$A$2:$B$801, 2, FALSE), "No")</f>
        <v>No</v>
      </c>
    </row>
    <row r="6536" spans="1:23" x14ac:dyDescent="0.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VLOOKUP($M6536,People!$A$2:$B$5, 2, FALSE)</f>
        <v>Chuck Magee</v>
      </c>
      <c r="W6536" s="3" t="str">
        <f>IFERROR(VLOOKUP($B6536, 'Returns'!$A$2:$B$801, 2, FALSE), "No")</f>
        <v>No</v>
      </c>
    </row>
    <row r="6537" spans="1:23" x14ac:dyDescent="0.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VLOOKUP($M6537,People!$A$2:$B$5, 2, FALSE)</f>
        <v>Chuck Magee</v>
      </c>
      <c r="W6537" s="3" t="str">
        <f>IFERROR(VLOOKUP($B6537, 'Returns'!$A$2:$B$801, 2, FALSE), "No")</f>
        <v>No</v>
      </c>
    </row>
    <row r="6538" spans="1:23" x14ac:dyDescent="0.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VLOOKUP($M6538,People!$A$2:$B$5, 2, FALSE)</f>
        <v>Cassandra Brandow</v>
      </c>
      <c r="W6538" s="3" t="str">
        <f>IFERROR(VLOOKUP($B6538, 'Returns'!$A$2:$B$801, 2, FALSE), "No")</f>
        <v>No</v>
      </c>
    </row>
    <row r="6539" spans="1:23" x14ac:dyDescent="0.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VLOOKUP($M6539,People!$A$2:$B$5, 2, FALSE)</f>
        <v>Cassandra Brandow</v>
      </c>
      <c r="W6539" s="3" t="str">
        <f>IFERROR(VLOOKUP($B6539, 'Returns'!$A$2:$B$801, 2, FALSE), "No")</f>
        <v>No</v>
      </c>
    </row>
    <row r="6540" spans="1:23" x14ac:dyDescent="0.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VLOOKUP($M6540,People!$A$2:$B$5, 2, FALSE)</f>
        <v>Chuck Magee</v>
      </c>
      <c r="W6540" s="3" t="str">
        <f>IFERROR(VLOOKUP($B6540, 'Returns'!$A$2:$B$801, 2, FALSE), "No")</f>
        <v>No</v>
      </c>
    </row>
    <row r="6541" spans="1:23" x14ac:dyDescent="0.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VLOOKUP($M6541,People!$A$2:$B$5, 2, FALSE)</f>
        <v>Chuck Magee</v>
      </c>
      <c r="W6541" s="3" t="str">
        <f>IFERROR(VLOOKUP($B6541, 'Returns'!$A$2:$B$801, 2, FALSE), "No")</f>
        <v>No</v>
      </c>
    </row>
    <row r="6542" spans="1:23" x14ac:dyDescent="0.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VLOOKUP($M6542,People!$A$2:$B$5, 2, FALSE)</f>
        <v>Anna Andreadi</v>
      </c>
      <c r="W6542" s="3" t="str">
        <f>IFERROR(VLOOKUP($B6542, 'Returns'!$A$2:$B$801, 2, FALSE), "No")</f>
        <v>Yes</v>
      </c>
    </row>
    <row r="6543" spans="1:23" x14ac:dyDescent="0.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VLOOKUP($M6543,People!$A$2:$B$5, 2, FALSE)</f>
        <v>Anna Andreadi</v>
      </c>
      <c r="W6543" s="3" t="str">
        <f>IFERROR(VLOOKUP($B6543, 'Returns'!$A$2:$B$801, 2, FALSE), "No")</f>
        <v>Yes</v>
      </c>
    </row>
    <row r="6544" spans="1:23" x14ac:dyDescent="0.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VLOOKUP($M6544,People!$A$2:$B$5, 2, FALSE)</f>
        <v>Anna Andreadi</v>
      </c>
      <c r="W6544" s="3" t="str">
        <f>IFERROR(VLOOKUP($B6544, 'Returns'!$A$2:$B$801, 2, FALSE), "No")</f>
        <v>Yes</v>
      </c>
    </row>
    <row r="6545" spans="1:23" x14ac:dyDescent="0.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VLOOKUP($M6545,People!$A$2:$B$5, 2, FALSE)</f>
        <v>Anna Andreadi</v>
      </c>
      <c r="W6545" s="3" t="str">
        <f>IFERROR(VLOOKUP($B6545, 'Returns'!$A$2:$B$801, 2, FALSE), "No")</f>
        <v>Yes</v>
      </c>
    </row>
    <row r="6546" spans="1:23" x14ac:dyDescent="0.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VLOOKUP($M6546,People!$A$2:$B$5, 2, FALSE)</f>
        <v>Chuck Magee</v>
      </c>
      <c r="W6546" s="3" t="str">
        <f>IFERROR(VLOOKUP($B6546, 'Returns'!$A$2:$B$801, 2, FALSE), "No")</f>
        <v>No</v>
      </c>
    </row>
    <row r="6547" spans="1:23" x14ac:dyDescent="0.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VLOOKUP($M6547,People!$A$2:$B$5, 2, FALSE)</f>
        <v>Chuck Magee</v>
      </c>
      <c r="W6547" s="3" t="str">
        <f>IFERROR(VLOOKUP($B6547, 'Returns'!$A$2:$B$801, 2, FALSE), "No")</f>
        <v>No</v>
      </c>
    </row>
    <row r="6548" spans="1:23" x14ac:dyDescent="0.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VLOOKUP($M6548,People!$A$2:$B$5, 2, FALSE)</f>
        <v>Chuck Magee</v>
      </c>
      <c r="W6548" s="3" t="str">
        <f>IFERROR(VLOOKUP($B6548, 'Returns'!$A$2:$B$801, 2, FALSE), "No")</f>
        <v>No</v>
      </c>
    </row>
    <row r="6549" spans="1:23" x14ac:dyDescent="0.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VLOOKUP($M6549,People!$A$2:$B$5, 2, FALSE)</f>
        <v>Kelly Williams</v>
      </c>
      <c r="W6549" s="3" t="str">
        <f>IFERROR(VLOOKUP($B6549, 'Returns'!$A$2:$B$801, 2, FALSE), "No")</f>
        <v>No</v>
      </c>
    </row>
    <row r="6550" spans="1:23" x14ac:dyDescent="0.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VLOOKUP($M6550,People!$A$2:$B$5, 2, FALSE)</f>
        <v>Kelly Williams</v>
      </c>
      <c r="W6550" s="3" t="str">
        <f>IFERROR(VLOOKUP($B6550, 'Returns'!$A$2:$B$801, 2, FALSE), "No")</f>
        <v>No</v>
      </c>
    </row>
    <row r="6551" spans="1:23" x14ac:dyDescent="0.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VLOOKUP($M6551,People!$A$2:$B$5, 2, FALSE)</f>
        <v>Kelly Williams</v>
      </c>
      <c r="W6551" s="3" t="str">
        <f>IFERROR(VLOOKUP($B6551, 'Returns'!$A$2:$B$801, 2, FALSE), "No")</f>
        <v>No</v>
      </c>
    </row>
    <row r="6552" spans="1:23" x14ac:dyDescent="0.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VLOOKUP($M6552,People!$A$2:$B$5, 2, FALSE)</f>
        <v>Chuck Magee</v>
      </c>
      <c r="W6552" s="3" t="str">
        <f>IFERROR(VLOOKUP($B6552, 'Returns'!$A$2:$B$801, 2, FALSE), "No")</f>
        <v>No</v>
      </c>
    </row>
    <row r="6553" spans="1:23" x14ac:dyDescent="0.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VLOOKUP($M6553,People!$A$2:$B$5, 2, FALSE)</f>
        <v>Anna Andreadi</v>
      </c>
      <c r="W6553" s="3" t="str">
        <f>IFERROR(VLOOKUP($B6553, 'Returns'!$A$2:$B$801, 2, FALSE), "No")</f>
        <v>No</v>
      </c>
    </row>
    <row r="6554" spans="1:23" x14ac:dyDescent="0.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VLOOKUP($M6554,People!$A$2:$B$5, 2, FALSE)</f>
        <v>Anna Andreadi</v>
      </c>
      <c r="W6554" s="3" t="str">
        <f>IFERROR(VLOOKUP($B6554, 'Returns'!$A$2:$B$801, 2, FALSE), "No")</f>
        <v>No</v>
      </c>
    </row>
    <row r="6555" spans="1:23" x14ac:dyDescent="0.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VLOOKUP($M6555,People!$A$2:$B$5, 2, FALSE)</f>
        <v>Kelly Williams</v>
      </c>
      <c r="W6555" s="3" t="str">
        <f>IFERROR(VLOOKUP($B6555, 'Returns'!$A$2:$B$801, 2, FALSE), "No")</f>
        <v>No</v>
      </c>
    </row>
    <row r="6556" spans="1:23" x14ac:dyDescent="0.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VLOOKUP($M6556,People!$A$2:$B$5, 2, FALSE)</f>
        <v>Kelly Williams</v>
      </c>
      <c r="W6556" s="3" t="str">
        <f>IFERROR(VLOOKUP($B6556, 'Returns'!$A$2:$B$801, 2, FALSE), "No")</f>
        <v>No</v>
      </c>
    </row>
    <row r="6557" spans="1:23" x14ac:dyDescent="0.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VLOOKUP($M6557,People!$A$2:$B$5, 2, FALSE)</f>
        <v>Kelly Williams</v>
      </c>
      <c r="W6557" s="3" t="str">
        <f>IFERROR(VLOOKUP($B6557, 'Returns'!$A$2:$B$801, 2, FALSE), "No")</f>
        <v>No</v>
      </c>
    </row>
    <row r="6558" spans="1:23" x14ac:dyDescent="0.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VLOOKUP($M6558,People!$A$2:$B$5, 2, FALSE)</f>
        <v>Kelly Williams</v>
      </c>
      <c r="W6558" s="3" t="str">
        <f>IFERROR(VLOOKUP($B6558, 'Returns'!$A$2:$B$801, 2, FALSE), "No")</f>
        <v>No</v>
      </c>
    </row>
    <row r="6559" spans="1:23" x14ac:dyDescent="0.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VLOOKUP($M6559,People!$A$2:$B$5, 2, FALSE)</f>
        <v>Kelly Williams</v>
      </c>
      <c r="W6559" s="3" t="str">
        <f>IFERROR(VLOOKUP($B6559, 'Returns'!$A$2:$B$801, 2, FALSE), "No")</f>
        <v>No</v>
      </c>
    </row>
    <row r="6560" spans="1:23" x14ac:dyDescent="0.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VLOOKUP($M6560,People!$A$2:$B$5, 2, FALSE)</f>
        <v>Chuck Magee</v>
      </c>
      <c r="W6560" s="3" t="str">
        <f>IFERROR(VLOOKUP($B6560, 'Returns'!$A$2:$B$801, 2, FALSE), "No")</f>
        <v>No</v>
      </c>
    </row>
    <row r="6561" spans="1:23" x14ac:dyDescent="0.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VLOOKUP($M6561,People!$A$2:$B$5, 2, FALSE)</f>
        <v>Anna Andreadi</v>
      </c>
      <c r="W6561" s="3" t="str">
        <f>IFERROR(VLOOKUP($B6561, 'Returns'!$A$2:$B$801, 2, FALSE), "No")</f>
        <v>No</v>
      </c>
    </row>
    <row r="6562" spans="1:23" x14ac:dyDescent="0.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VLOOKUP($M6562,People!$A$2:$B$5, 2, FALSE)</f>
        <v>Anna Andreadi</v>
      </c>
      <c r="W6562" s="3" t="str">
        <f>IFERROR(VLOOKUP($B6562, 'Returns'!$A$2:$B$801, 2, FALSE), "No")</f>
        <v>No</v>
      </c>
    </row>
    <row r="6563" spans="1:23" x14ac:dyDescent="0.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VLOOKUP($M6563,People!$A$2:$B$5, 2, FALSE)</f>
        <v>Kelly Williams</v>
      </c>
      <c r="W6563" s="3" t="str">
        <f>IFERROR(VLOOKUP($B6563, 'Returns'!$A$2:$B$801, 2, FALSE), "No")</f>
        <v>No</v>
      </c>
    </row>
    <row r="6564" spans="1:23" x14ac:dyDescent="0.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VLOOKUP($M6564,People!$A$2:$B$5, 2, FALSE)</f>
        <v>Chuck Magee</v>
      </c>
      <c r="W6564" s="3" t="str">
        <f>IFERROR(VLOOKUP($B6564, 'Returns'!$A$2:$B$801, 2, FALSE), "No")</f>
        <v>No</v>
      </c>
    </row>
    <row r="6565" spans="1:23" x14ac:dyDescent="0.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VLOOKUP($M6565,People!$A$2:$B$5, 2, FALSE)</f>
        <v>Chuck Magee</v>
      </c>
      <c r="W6565" s="3" t="str">
        <f>IFERROR(VLOOKUP($B6565, 'Returns'!$A$2:$B$801, 2, FALSE), "No")</f>
        <v>No</v>
      </c>
    </row>
    <row r="6566" spans="1:23" x14ac:dyDescent="0.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VLOOKUP($M6566,People!$A$2:$B$5, 2, FALSE)</f>
        <v>Chuck Magee</v>
      </c>
      <c r="W6566" s="3" t="str">
        <f>IFERROR(VLOOKUP($B6566, 'Returns'!$A$2:$B$801, 2, FALSE), "No")</f>
        <v>No</v>
      </c>
    </row>
    <row r="6567" spans="1:23" x14ac:dyDescent="0.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VLOOKUP($M6567,People!$A$2:$B$5, 2, FALSE)</f>
        <v>Chuck Magee</v>
      </c>
      <c r="W6567" s="3" t="str">
        <f>IFERROR(VLOOKUP($B6567, 'Returns'!$A$2:$B$801, 2, FALSE), "No")</f>
        <v>No</v>
      </c>
    </row>
    <row r="6568" spans="1:23" x14ac:dyDescent="0.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VLOOKUP($M6568,People!$A$2:$B$5, 2, FALSE)</f>
        <v>Kelly Williams</v>
      </c>
      <c r="W6568" s="3" t="str">
        <f>IFERROR(VLOOKUP($B6568, 'Returns'!$A$2:$B$801, 2, FALSE), "No")</f>
        <v>No</v>
      </c>
    </row>
    <row r="6569" spans="1:23" x14ac:dyDescent="0.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VLOOKUP($M6569,People!$A$2:$B$5, 2, FALSE)</f>
        <v>Kelly Williams</v>
      </c>
      <c r="W6569" s="3" t="str">
        <f>IFERROR(VLOOKUP($B6569, 'Returns'!$A$2:$B$801, 2, FALSE), "No")</f>
        <v>No</v>
      </c>
    </row>
    <row r="6570" spans="1:23" x14ac:dyDescent="0.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VLOOKUP($M6570,People!$A$2:$B$5, 2, FALSE)</f>
        <v>Kelly Williams</v>
      </c>
      <c r="W6570" s="3" t="str">
        <f>IFERROR(VLOOKUP($B6570, 'Returns'!$A$2:$B$801, 2, FALSE), "No")</f>
        <v>No</v>
      </c>
    </row>
    <row r="6571" spans="1:23" x14ac:dyDescent="0.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VLOOKUP($M6571,People!$A$2:$B$5, 2, FALSE)</f>
        <v>Kelly Williams</v>
      </c>
      <c r="W6571" s="3" t="str">
        <f>IFERROR(VLOOKUP($B6571, 'Returns'!$A$2:$B$801, 2, FALSE), "No")</f>
        <v>No</v>
      </c>
    </row>
    <row r="6572" spans="1:23" x14ac:dyDescent="0.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VLOOKUP($M6572,People!$A$2:$B$5, 2, FALSE)</f>
        <v>Kelly Williams</v>
      </c>
      <c r="W6572" s="3" t="str">
        <f>IFERROR(VLOOKUP($B6572, 'Returns'!$A$2:$B$801, 2, FALSE), "No")</f>
        <v>No</v>
      </c>
    </row>
    <row r="6573" spans="1:23" x14ac:dyDescent="0.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VLOOKUP($M6573,People!$A$2:$B$5, 2, FALSE)</f>
        <v>Kelly Williams</v>
      </c>
      <c r="W6573" s="3" t="str">
        <f>IFERROR(VLOOKUP($B6573, 'Returns'!$A$2:$B$801, 2, FALSE), "No")</f>
        <v>No</v>
      </c>
    </row>
    <row r="6574" spans="1:23" x14ac:dyDescent="0.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VLOOKUP($M6574,People!$A$2:$B$5, 2, FALSE)</f>
        <v>Anna Andreadi</v>
      </c>
      <c r="W6574" s="3" t="str">
        <f>IFERROR(VLOOKUP($B6574, 'Returns'!$A$2:$B$801, 2, FALSE), "No")</f>
        <v>No</v>
      </c>
    </row>
    <row r="6575" spans="1:23" x14ac:dyDescent="0.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VLOOKUP($M6575,People!$A$2:$B$5, 2, FALSE)</f>
        <v>Chuck Magee</v>
      </c>
      <c r="W6575" s="3" t="str">
        <f>IFERROR(VLOOKUP($B6575, 'Returns'!$A$2:$B$801, 2, FALSE), "No")</f>
        <v>No</v>
      </c>
    </row>
    <row r="6576" spans="1:23" x14ac:dyDescent="0.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VLOOKUP($M6576,People!$A$2:$B$5, 2, FALSE)</f>
        <v>Chuck Magee</v>
      </c>
      <c r="W6576" s="3" t="str">
        <f>IFERROR(VLOOKUP($B6576, 'Returns'!$A$2:$B$801, 2, FALSE), "No")</f>
        <v>No</v>
      </c>
    </row>
    <row r="6577" spans="1:23" x14ac:dyDescent="0.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VLOOKUP($M6577,People!$A$2:$B$5, 2, FALSE)</f>
        <v>Anna Andreadi</v>
      </c>
      <c r="W6577" s="3" t="str">
        <f>IFERROR(VLOOKUP($B6577, 'Returns'!$A$2:$B$801, 2, FALSE), "No")</f>
        <v>Yes</v>
      </c>
    </row>
    <row r="6578" spans="1:23" x14ac:dyDescent="0.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VLOOKUP($M6578,People!$A$2:$B$5, 2, FALSE)</f>
        <v>Anna Andreadi</v>
      </c>
      <c r="W6578" s="3" t="str">
        <f>IFERROR(VLOOKUP($B6578, 'Returns'!$A$2:$B$801, 2, FALSE), "No")</f>
        <v>Yes</v>
      </c>
    </row>
    <row r="6579" spans="1:23" x14ac:dyDescent="0.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VLOOKUP($M6579,People!$A$2:$B$5, 2, FALSE)</f>
        <v>Cassandra Brandow</v>
      </c>
      <c r="W6579" s="3" t="str">
        <f>IFERROR(VLOOKUP($B6579, 'Returns'!$A$2:$B$801, 2, FALSE), "No")</f>
        <v>No</v>
      </c>
    </row>
    <row r="6580" spans="1:23" x14ac:dyDescent="0.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VLOOKUP($M6580,People!$A$2:$B$5, 2, FALSE)</f>
        <v>Anna Andreadi</v>
      </c>
      <c r="W6580" s="3" t="str">
        <f>IFERROR(VLOOKUP($B6580, 'Returns'!$A$2:$B$801, 2, FALSE), "No")</f>
        <v>No</v>
      </c>
    </row>
    <row r="6581" spans="1:23" x14ac:dyDescent="0.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VLOOKUP($M6581,People!$A$2:$B$5, 2, FALSE)</f>
        <v>Anna Andreadi</v>
      </c>
      <c r="W6581" s="3" t="str">
        <f>IFERROR(VLOOKUP($B6581, 'Returns'!$A$2:$B$801, 2, FALSE), "No")</f>
        <v>No</v>
      </c>
    </row>
    <row r="6582" spans="1:23" x14ac:dyDescent="0.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VLOOKUP($M6582,People!$A$2:$B$5, 2, FALSE)</f>
        <v>Anna Andreadi</v>
      </c>
      <c r="W6582" s="3" t="str">
        <f>IFERROR(VLOOKUP($B6582, 'Returns'!$A$2:$B$801, 2, FALSE), "No")</f>
        <v>No</v>
      </c>
    </row>
    <row r="6583" spans="1:23" x14ac:dyDescent="0.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VLOOKUP($M6583,People!$A$2:$B$5, 2, FALSE)</f>
        <v>Anna Andreadi</v>
      </c>
      <c r="W6583" s="3" t="str">
        <f>IFERROR(VLOOKUP($B6583, 'Returns'!$A$2:$B$801, 2, FALSE), "No")</f>
        <v>No</v>
      </c>
    </row>
    <row r="6584" spans="1:23" x14ac:dyDescent="0.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VLOOKUP($M6584,People!$A$2:$B$5, 2, FALSE)</f>
        <v>Anna Andreadi</v>
      </c>
      <c r="W6584" s="3" t="str">
        <f>IFERROR(VLOOKUP($B6584, 'Returns'!$A$2:$B$801, 2, FALSE), "No")</f>
        <v>No</v>
      </c>
    </row>
    <row r="6585" spans="1:23" x14ac:dyDescent="0.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VLOOKUP($M6585,People!$A$2:$B$5, 2, FALSE)</f>
        <v>Cassandra Brandow</v>
      </c>
      <c r="W6585" s="3" t="str">
        <f>IFERROR(VLOOKUP($B6585, 'Returns'!$A$2:$B$801, 2, FALSE), "No")</f>
        <v>No</v>
      </c>
    </row>
    <row r="6586" spans="1:23" x14ac:dyDescent="0.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VLOOKUP($M6586,People!$A$2:$B$5, 2, FALSE)</f>
        <v>Cassandra Brandow</v>
      </c>
      <c r="W6586" s="3" t="str">
        <f>IFERROR(VLOOKUP($B6586, 'Returns'!$A$2:$B$801, 2, FALSE), "No")</f>
        <v>No</v>
      </c>
    </row>
    <row r="6587" spans="1:23" x14ac:dyDescent="0.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VLOOKUP($M6587,People!$A$2:$B$5, 2, FALSE)</f>
        <v>Cassandra Brandow</v>
      </c>
      <c r="W6587" s="3" t="str">
        <f>IFERROR(VLOOKUP($B6587, 'Returns'!$A$2:$B$801, 2, FALSE), "No")</f>
        <v>No</v>
      </c>
    </row>
    <row r="6588" spans="1:23" x14ac:dyDescent="0.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VLOOKUP($M6588,People!$A$2:$B$5, 2, FALSE)</f>
        <v>Cassandra Brandow</v>
      </c>
      <c r="W6588" s="3" t="str">
        <f>IFERROR(VLOOKUP($B6588, 'Returns'!$A$2:$B$801, 2, FALSE), "No")</f>
        <v>No</v>
      </c>
    </row>
    <row r="6589" spans="1:23" x14ac:dyDescent="0.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VLOOKUP($M6589,People!$A$2:$B$5, 2, FALSE)</f>
        <v>Cassandra Brandow</v>
      </c>
      <c r="W6589" s="3" t="str">
        <f>IFERROR(VLOOKUP($B6589, 'Returns'!$A$2:$B$801, 2, FALSE), "No")</f>
        <v>No</v>
      </c>
    </row>
    <row r="6590" spans="1:23" x14ac:dyDescent="0.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VLOOKUP($M6590,People!$A$2:$B$5, 2, FALSE)</f>
        <v>Cassandra Brandow</v>
      </c>
      <c r="W6590" s="3" t="str">
        <f>IFERROR(VLOOKUP($B6590, 'Returns'!$A$2:$B$801, 2, FALSE), "No")</f>
        <v>No</v>
      </c>
    </row>
    <row r="6591" spans="1:23" x14ac:dyDescent="0.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VLOOKUP($M6591,People!$A$2:$B$5, 2, FALSE)</f>
        <v>Cassandra Brandow</v>
      </c>
      <c r="W6591" s="3" t="str">
        <f>IFERROR(VLOOKUP($B6591, 'Returns'!$A$2:$B$801, 2, FALSE), "No")</f>
        <v>No</v>
      </c>
    </row>
    <row r="6592" spans="1:23" x14ac:dyDescent="0.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VLOOKUP($M6592,People!$A$2:$B$5, 2, FALSE)</f>
        <v>Cassandra Brandow</v>
      </c>
      <c r="W6592" s="3" t="str">
        <f>IFERROR(VLOOKUP($B6592, 'Returns'!$A$2:$B$801, 2, FALSE), "No")</f>
        <v>No</v>
      </c>
    </row>
    <row r="6593" spans="1:23" x14ac:dyDescent="0.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VLOOKUP($M6593,People!$A$2:$B$5, 2, FALSE)</f>
        <v>Anna Andreadi</v>
      </c>
      <c r="W6593" s="3" t="str">
        <f>IFERROR(VLOOKUP($B6593, 'Returns'!$A$2:$B$801, 2, FALSE), "No")</f>
        <v>Yes</v>
      </c>
    </row>
    <row r="6594" spans="1:23" x14ac:dyDescent="0.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VLOOKUP($M6594,People!$A$2:$B$5, 2, FALSE)</f>
        <v>Anna Andreadi</v>
      </c>
      <c r="W6594" s="3" t="str">
        <f>IFERROR(VLOOKUP($B6594, 'Returns'!$A$2:$B$801, 2, FALSE), "No")</f>
        <v>Yes</v>
      </c>
    </row>
    <row r="6595" spans="1:23" x14ac:dyDescent="0.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VLOOKUP($M6595,People!$A$2:$B$5, 2, FALSE)</f>
        <v>Chuck Magee</v>
      </c>
      <c r="W6595" s="3" t="str">
        <f>IFERROR(VLOOKUP($B6595, 'Returns'!$A$2:$B$801, 2, FALSE), "No")</f>
        <v>No</v>
      </c>
    </row>
    <row r="6596" spans="1:23" x14ac:dyDescent="0.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VLOOKUP($M6596,People!$A$2:$B$5, 2, FALSE)</f>
        <v>Kelly Williams</v>
      </c>
      <c r="W6596" s="3" t="str">
        <f>IFERROR(VLOOKUP($B6596, 'Returns'!$A$2:$B$801, 2, FALSE), "No")</f>
        <v>No</v>
      </c>
    </row>
    <row r="6597" spans="1:23" x14ac:dyDescent="0.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VLOOKUP($M6597,People!$A$2:$B$5, 2, FALSE)</f>
        <v>Chuck Magee</v>
      </c>
      <c r="W6597" s="3" t="str">
        <f>IFERROR(VLOOKUP($B6597, 'Returns'!$A$2:$B$801, 2, FALSE), "No")</f>
        <v>No</v>
      </c>
    </row>
    <row r="6598" spans="1:23" x14ac:dyDescent="0.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VLOOKUP($M6598,People!$A$2:$B$5, 2, FALSE)</f>
        <v>Chuck Magee</v>
      </c>
      <c r="W6598" s="3" t="str">
        <f>IFERROR(VLOOKUP($B6598, 'Returns'!$A$2:$B$801, 2, FALSE), "No")</f>
        <v>No</v>
      </c>
    </row>
    <row r="6599" spans="1:23" x14ac:dyDescent="0.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VLOOKUP($M6599,People!$A$2:$B$5, 2, FALSE)</f>
        <v>Cassandra Brandow</v>
      </c>
      <c r="W6599" s="3" t="str">
        <f>IFERROR(VLOOKUP($B6599, 'Returns'!$A$2:$B$801, 2, FALSE), "No")</f>
        <v>No</v>
      </c>
    </row>
    <row r="6600" spans="1:23" x14ac:dyDescent="0.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VLOOKUP($M6600,People!$A$2:$B$5, 2, FALSE)</f>
        <v>Cassandra Brandow</v>
      </c>
      <c r="W6600" s="3" t="str">
        <f>IFERROR(VLOOKUP($B6600, 'Returns'!$A$2:$B$801, 2, FALSE), "No")</f>
        <v>No</v>
      </c>
    </row>
    <row r="6601" spans="1:23" x14ac:dyDescent="0.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VLOOKUP($M6601,People!$A$2:$B$5, 2, FALSE)</f>
        <v>Chuck Magee</v>
      </c>
      <c r="W6601" s="3" t="str">
        <f>IFERROR(VLOOKUP($B6601, 'Returns'!$A$2:$B$801, 2, FALSE), "No")</f>
        <v>No</v>
      </c>
    </row>
    <row r="6602" spans="1:23" x14ac:dyDescent="0.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VLOOKUP($M6602,People!$A$2:$B$5, 2, FALSE)</f>
        <v>Chuck Magee</v>
      </c>
      <c r="W6602" s="3" t="str">
        <f>IFERROR(VLOOKUP($B6602, 'Returns'!$A$2:$B$801, 2, FALSE), "No")</f>
        <v>No</v>
      </c>
    </row>
    <row r="6603" spans="1:23" x14ac:dyDescent="0.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VLOOKUP($M6603,People!$A$2:$B$5, 2, FALSE)</f>
        <v>Chuck Magee</v>
      </c>
      <c r="W6603" s="3" t="str">
        <f>IFERROR(VLOOKUP($B6603, 'Returns'!$A$2:$B$801, 2, FALSE), "No")</f>
        <v>No</v>
      </c>
    </row>
    <row r="6604" spans="1:23" x14ac:dyDescent="0.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VLOOKUP($M6604,People!$A$2:$B$5, 2, FALSE)</f>
        <v>Chuck Magee</v>
      </c>
      <c r="W6604" s="3" t="str">
        <f>IFERROR(VLOOKUP($B6604, 'Returns'!$A$2:$B$801, 2, FALSE), "No")</f>
        <v>No</v>
      </c>
    </row>
    <row r="6605" spans="1:23" x14ac:dyDescent="0.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VLOOKUP($M6605,People!$A$2:$B$5, 2, FALSE)</f>
        <v>Anna Andreadi</v>
      </c>
      <c r="W6605" s="3" t="str">
        <f>IFERROR(VLOOKUP($B6605, 'Returns'!$A$2:$B$801, 2, FALSE), "No")</f>
        <v>No</v>
      </c>
    </row>
    <row r="6606" spans="1:23" x14ac:dyDescent="0.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VLOOKUP($M6606,People!$A$2:$B$5, 2, FALSE)</f>
        <v>Anna Andreadi</v>
      </c>
      <c r="W6606" s="3" t="str">
        <f>IFERROR(VLOOKUP($B6606, 'Returns'!$A$2:$B$801, 2, FALSE), "No")</f>
        <v>No</v>
      </c>
    </row>
    <row r="6607" spans="1:23" x14ac:dyDescent="0.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VLOOKUP($M6607,People!$A$2:$B$5, 2, FALSE)</f>
        <v>Anna Andreadi</v>
      </c>
      <c r="W6607" s="3" t="str">
        <f>IFERROR(VLOOKUP($B6607, 'Returns'!$A$2:$B$801, 2, FALSE), "No")</f>
        <v>No</v>
      </c>
    </row>
    <row r="6608" spans="1:23" x14ac:dyDescent="0.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VLOOKUP($M6608,People!$A$2:$B$5, 2, FALSE)</f>
        <v>Anna Andreadi</v>
      </c>
      <c r="W6608" s="3" t="str">
        <f>IFERROR(VLOOKUP($B6608, 'Returns'!$A$2:$B$801, 2, FALSE), "No")</f>
        <v>No</v>
      </c>
    </row>
    <row r="6609" spans="1:23" x14ac:dyDescent="0.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VLOOKUP($M6609,People!$A$2:$B$5, 2, FALSE)</f>
        <v>Anna Andreadi</v>
      </c>
      <c r="W6609" s="3" t="str">
        <f>IFERROR(VLOOKUP($B6609, 'Returns'!$A$2:$B$801, 2, FALSE), "No")</f>
        <v>No</v>
      </c>
    </row>
    <row r="6610" spans="1:23" x14ac:dyDescent="0.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VLOOKUP($M6610,People!$A$2:$B$5, 2, FALSE)</f>
        <v>Anna Andreadi</v>
      </c>
      <c r="W6610" s="3" t="str">
        <f>IFERROR(VLOOKUP($B6610, 'Returns'!$A$2:$B$801, 2, FALSE), "No")</f>
        <v>No</v>
      </c>
    </row>
    <row r="6611" spans="1:23" x14ac:dyDescent="0.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VLOOKUP($M6611,People!$A$2:$B$5, 2, FALSE)</f>
        <v>Chuck Magee</v>
      </c>
      <c r="W6611" s="3" t="str">
        <f>IFERROR(VLOOKUP($B6611, 'Returns'!$A$2:$B$801, 2, FALSE), "No")</f>
        <v>No</v>
      </c>
    </row>
    <row r="6612" spans="1:23" x14ac:dyDescent="0.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VLOOKUP($M6612,People!$A$2:$B$5, 2, FALSE)</f>
        <v>Anna Andreadi</v>
      </c>
      <c r="W6612" s="3" t="str">
        <f>IFERROR(VLOOKUP($B6612, 'Returns'!$A$2:$B$801, 2, FALSE), "No")</f>
        <v>Yes</v>
      </c>
    </row>
    <row r="6613" spans="1:23" x14ac:dyDescent="0.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VLOOKUP($M6613,People!$A$2:$B$5, 2, FALSE)</f>
        <v>Cassandra Brandow</v>
      </c>
      <c r="W6613" s="3" t="str">
        <f>IFERROR(VLOOKUP($B6613, 'Returns'!$A$2:$B$801, 2, FALSE), "No")</f>
        <v>Yes</v>
      </c>
    </row>
    <row r="6614" spans="1:23" x14ac:dyDescent="0.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VLOOKUP($M6614,People!$A$2:$B$5, 2, FALSE)</f>
        <v>Cassandra Brandow</v>
      </c>
      <c r="W6614" s="3" t="str">
        <f>IFERROR(VLOOKUP($B6614, 'Returns'!$A$2:$B$801, 2, FALSE), "No")</f>
        <v>Yes</v>
      </c>
    </row>
    <row r="6615" spans="1:23" x14ac:dyDescent="0.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VLOOKUP($M6615,People!$A$2:$B$5, 2, FALSE)</f>
        <v>Cassandra Brandow</v>
      </c>
      <c r="W6615" s="3" t="str">
        <f>IFERROR(VLOOKUP($B6615, 'Returns'!$A$2:$B$801, 2, FALSE), "No")</f>
        <v>Yes</v>
      </c>
    </row>
    <row r="6616" spans="1:23" x14ac:dyDescent="0.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VLOOKUP($M6616,People!$A$2:$B$5, 2, FALSE)</f>
        <v>Cassandra Brandow</v>
      </c>
      <c r="W6616" s="3" t="str">
        <f>IFERROR(VLOOKUP($B6616, 'Returns'!$A$2:$B$801, 2, FALSE), "No")</f>
        <v>Yes</v>
      </c>
    </row>
    <row r="6617" spans="1:23" x14ac:dyDescent="0.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VLOOKUP($M6617,People!$A$2:$B$5, 2, FALSE)</f>
        <v>Anna Andreadi</v>
      </c>
      <c r="W6617" s="3" t="str">
        <f>IFERROR(VLOOKUP($B6617, 'Returns'!$A$2:$B$801, 2, FALSE), "No")</f>
        <v>No</v>
      </c>
    </row>
    <row r="6618" spans="1:23" x14ac:dyDescent="0.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VLOOKUP($M6618,People!$A$2:$B$5, 2, FALSE)</f>
        <v>Anna Andreadi</v>
      </c>
      <c r="W6618" s="3" t="str">
        <f>IFERROR(VLOOKUP($B6618, 'Returns'!$A$2:$B$801, 2, FALSE), "No")</f>
        <v>No</v>
      </c>
    </row>
    <row r="6619" spans="1:23" x14ac:dyDescent="0.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VLOOKUP($M6619,People!$A$2:$B$5, 2, FALSE)</f>
        <v>Anna Andreadi</v>
      </c>
      <c r="W6619" s="3" t="str">
        <f>IFERROR(VLOOKUP($B6619, 'Returns'!$A$2:$B$801, 2, FALSE), "No")</f>
        <v>No</v>
      </c>
    </row>
    <row r="6620" spans="1:23" x14ac:dyDescent="0.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VLOOKUP($M6620,People!$A$2:$B$5, 2, FALSE)</f>
        <v>Kelly Williams</v>
      </c>
      <c r="W6620" s="3" t="str">
        <f>IFERROR(VLOOKUP($B6620, 'Returns'!$A$2:$B$801, 2, FALSE), "No")</f>
        <v>No</v>
      </c>
    </row>
    <row r="6621" spans="1:23" x14ac:dyDescent="0.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VLOOKUP($M6621,People!$A$2:$B$5, 2, FALSE)</f>
        <v>Kelly Williams</v>
      </c>
      <c r="W6621" s="3" t="str">
        <f>IFERROR(VLOOKUP($B6621, 'Returns'!$A$2:$B$801, 2, FALSE), "No")</f>
        <v>No</v>
      </c>
    </row>
    <row r="6622" spans="1:23" x14ac:dyDescent="0.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VLOOKUP($M6622,People!$A$2:$B$5, 2, FALSE)</f>
        <v>Kelly Williams</v>
      </c>
      <c r="W6622" s="3" t="str">
        <f>IFERROR(VLOOKUP($B6622, 'Returns'!$A$2:$B$801, 2, FALSE), "No")</f>
        <v>No</v>
      </c>
    </row>
    <row r="6623" spans="1:23" x14ac:dyDescent="0.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VLOOKUP($M6623,People!$A$2:$B$5, 2, FALSE)</f>
        <v>Kelly Williams</v>
      </c>
      <c r="W6623" s="3" t="str">
        <f>IFERROR(VLOOKUP($B6623, 'Returns'!$A$2:$B$801, 2, FALSE), "No")</f>
        <v>No</v>
      </c>
    </row>
    <row r="6624" spans="1:23" x14ac:dyDescent="0.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VLOOKUP($M6624,People!$A$2:$B$5, 2, FALSE)</f>
        <v>Anna Andreadi</v>
      </c>
      <c r="W6624" s="3" t="str">
        <f>IFERROR(VLOOKUP($B6624, 'Returns'!$A$2:$B$801, 2, FALSE), "No")</f>
        <v>No</v>
      </c>
    </row>
    <row r="6625" spans="1:23" x14ac:dyDescent="0.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VLOOKUP($M6625,People!$A$2:$B$5, 2, FALSE)</f>
        <v>Anna Andreadi</v>
      </c>
      <c r="W6625" s="3" t="str">
        <f>IFERROR(VLOOKUP($B6625, 'Returns'!$A$2:$B$801, 2, FALSE), "No")</f>
        <v>No</v>
      </c>
    </row>
    <row r="6626" spans="1:23" x14ac:dyDescent="0.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VLOOKUP($M6626,People!$A$2:$B$5, 2, FALSE)</f>
        <v>Kelly Williams</v>
      </c>
      <c r="W6626" s="3" t="str">
        <f>IFERROR(VLOOKUP($B6626, 'Returns'!$A$2:$B$801, 2, FALSE), "No")</f>
        <v>No</v>
      </c>
    </row>
    <row r="6627" spans="1:23" x14ac:dyDescent="0.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VLOOKUP($M6627,People!$A$2:$B$5, 2, FALSE)</f>
        <v>Kelly Williams</v>
      </c>
      <c r="W6627" s="3" t="str">
        <f>IFERROR(VLOOKUP($B6627, 'Returns'!$A$2:$B$801, 2, FALSE), "No")</f>
        <v>No</v>
      </c>
    </row>
    <row r="6628" spans="1:23" x14ac:dyDescent="0.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VLOOKUP($M6628,People!$A$2:$B$5, 2, FALSE)</f>
        <v>Chuck Magee</v>
      </c>
      <c r="W6628" s="3" t="str">
        <f>IFERROR(VLOOKUP($B6628, 'Returns'!$A$2:$B$801, 2, FALSE), "No")</f>
        <v>No</v>
      </c>
    </row>
    <row r="6629" spans="1:23" x14ac:dyDescent="0.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VLOOKUP($M6629,People!$A$2:$B$5, 2, FALSE)</f>
        <v>Anna Andreadi</v>
      </c>
      <c r="W6629" s="3" t="str">
        <f>IFERROR(VLOOKUP($B6629, 'Returns'!$A$2:$B$801, 2, FALSE), "No")</f>
        <v>No</v>
      </c>
    </row>
    <row r="6630" spans="1:23" x14ac:dyDescent="0.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VLOOKUP($M6630,People!$A$2:$B$5, 2, FALSE)</f>
        <v>Chuck Magee</v>
      </c>
      <c r="W6630" s="3" t="str">
        <f>IFERROR(VLOOKUP($B6630, 'Returns'!$A$2:$B$801, 2, FALSE), "No")</f>
        <v>No</v>
      </c>
    </row>
    <row r="6631" spans="1:23" x14ac:dyDescent="0.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VLOOKUP($M6631,People!$A$2:$B$5, 2, FALSE)</f>
        <v>Cassandra Brandow</v>
      </c>
      <c r="W6631" s="3" t="str">
        <f>IFERROR(VLOOKUP($B6631, 'Returns'!$A$2:$B$801, 2, FALSE), "No")</f>
        <v>No</v>
      </c>
    </row>
    <row r="6632" spans="1:23" x14ac:dyDescent="0.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VLOOKUP($M6632,People!$A$2:$B$5, 2, FALSE)</f>
        <v>Anna Andreadi</v>
      </c>
      <c r="W6632" s="3" t="str">
        <f>IFERROR(VLOOKUP($B6632, 'Returns'!$A$2:$B$801, 2, FALSE), "No")</f>
        <v>Yes</v>
      </c>
    </row>
    <row r="6633" spans="1:23" x14ac:dyDescent="0.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VLOOKUP($M6633,People!$A$2:$B$5, 2, FALSE)</f>
        <v>Anna Andreadi</v>
      </c>
      <c r="W6633" s="3" t="str">
        <f>IFERROR(VLOOKUP($B6633, 'Returns'!$A$2:$B$801, 2, FALSE), "No")</f>
        <v>Yes</v>
      </c>
    </row>
    <row r="6634" spans="1:23" x14ac:dyDescent="0.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VLOOKUP($M6634,People!$A$2:$B$5, 2, FALSE)</f>
        <v>Kelly Williams</v>
      </c>
      <c r="W6634" s="3" t="str">
        <f>IFERROR(VLOOKUP($B6634, 'Returns'!$A$2:$B$801, 2, FALSE), "No")</f>
        <v>No</v>
      </c>
    </row>
    <row r="6635" spans="1:23" x14ac:dyDescent="0.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VLOOKUP($M6635,People!$A$2:$B$5, 2, FALSE)</f>
        <v>Anna Andreadi</v>
      </c>
      <c r="W6635" s="3" t="str">
        <f>IFERROR(VLOOKUP($B6635, 'Returns'!$A$2:$B$801, 2, FALSE), "No")</f>
        <v>Yes</v>
      </c>
    </row>
    <row r="6636" spans="1:23" x14ac:dyDescent="0.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VLOOKUP($M6636,People!$A$2:$B$5, 2, FALSE)</f>
        <v>Cassandra Brandow</v>
      </c>
      <c r="W6636" s="3" t="str">
        <f>IFERROR(VLOOKUP($B6636, 'Returns'!$A$2:$B$801, 2, FALSE), "No")</f>
        <v>No</v>
      </c>
    </row>
    <row r="6637" spans="1:23" x14ac:dyDescent="0.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VLOOKUP($M6637,People!$A$2:$B$5, 2, FALSE)</f>
        <v>Cassandra Brandow</v>
      </c>
      <c r="W6637" s="3" t="str">
        <f>IFERROR(VLOOKUP($B6637, 'Returns'!$A$2:$B$801, 2, FALSE), "No")</f>
        <v>No</v>
      </c>
    </row>
    <row r="6638" spans="1:23" x14ac:dyDescent="0.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VLOOKUP($M6638,People!$A$2:$B$5, 2, FALSE)</f>
        <v>Cassandra Brandow</v>
      </c>
      <c r="W6638" s="3" t="str">
        <f>IFERROR(VLOOKUP($B6638, 'Returns'!$A$2:$B$801, 2, FALSE), "No")</f>
        <v>No</v>
      </c>
    </row>
    <row r="6639" spans="1:23" x14ac:dyDescent="0.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VLOOKUP($M6639,People!$A$2:$B$5, 2, FALSE)</f>
        <v>Chuck Magee</v>
      </c>
      <c r="W6639" s="3" t="str">
        <f>IFERROR(VLOOKUP($B6639, 'Returns'!$A$2:$B$801, 2, FALSE), "No")</f>
        <v>No</v>
      </c>
    </row>
    <row r="6640" spans="1:23" x14ac:dyDescent="0.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VLOOKUP($M6640,People!$A$2:$B$5, 2, FALSE)</f>
        <v>Chuck Magee</v>
      </c>
      <c r="W6640" s="3" t="str">
        <f>IFERROR(VLOOKUP($B6640, 'Returns'!$A$2:$B$801, 2, FALSE), "No")</f>
        <v>No</v>
      </c>
    </row>
    <row r="6641" spans="1:23" x14ac:dyDescent="0.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VLOOKUP($M6641,People!$A$2:$B$5, 2, FALSE)</f>
        <v>Chuck Magee</v>
      </c>
      <c r="W6641" s="3" t="str">
        <f>IFERROR(VLOOKUP($B6641, 'Returns'!$A$2:$B$801, 2, FALSE), "No")</f>
        <v>Yes</v>
      </c>
    </row>
    <row r="6642" spans="1:23" x14ac:dyDescent="0.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VLOOKUP($M6642,People!$A$2:$B$5, 2, FALSE)</f>
        <v>Kelly Williams</v>
      </c>
      <c r="W6642" s="3" t="str">
        <f>IFERROR(VLOOKUP($B6642, 'Returns'!$A$2:$B$801, 2, FALSE), "No")</f>
        <v>No</v>
      </c>
    </row>
    <row r="6643" spans="1:23" x14ac:dyDescent="0.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VLOOKUP($M6643,People!$A$2:$B$5, 2, FALSE)</f>
        <v>Kelly Williams</v>
      </c>
      <c r="W6643" s="3" t="str">
        <f>IFERROR(VLOOKUP($B6643, 'Returns'!$A$2:$B$801, 2, FALSE), "No")</f>
        <v>No</v>
      </c>
    </row>
    <row r="6644" spans="1:23" x14ac:dyDescent="0.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VLOOKUP($M6644,People!$A$2:$B$5, 2, FALSE)</f>
        <v>Kelly Williams</v>
      </c>
      <c r="W6644" s="3" t="str">
        <f>IFERROR(VLOOKUP($B6644, 'Returns'!$A$2:$B$801, 2, FALSE), "No")</f>
        <v>No</v>
      </c>
    </row>
    <row r="6645" spans="1:23" x14ac:dyDescent="0.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VLOOKUP($M6645,People!$A$2:$B$5, 2, FALSE)</f>
        <v>Anna Andreadi</v>
      </c>
      <c r="W6645" s="3" t="str">
        <f>IFERROR(VLOOKUP($B6645, 'Returns'!$A$2:$B$801, 2, FALSE), "No")</f>
        <v>No</v>
      </c>
    </row>
    <row r="6646" spans="1:23" x14ac:dyDescent="0.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VLOOKUP($M6646,People!$A$2:$B$5, 2, FALSE)</f>
        <v>Anna Andreadi</v>
      </c>
      <c r="W6646" s="3" t="str">
        <f>IFERROR(VLOOKUP($B6646, 'Returns'!$A$2:$B$801, 2, FALSE), "No")</f>
        <v>No</v>
      </c>
    </row>
    <row r="6647" spans="1:23" x14ac:dyDescent="0.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VLOOKUP($M6647,People!$A$2:$B$5, 2, FALSE)</f>
        <v>Anna Andreadi</v>
      </c>
      <c r="W6647" s="3" t="str">
        <f>IFERROR(VLOOKUP($B6647, 'Returns'!$A$2:$B$801, 2, FALSE), "No")</f>
        <v>No</v>
      </c>
    </row>
    <row r="6648" spans="1:23" x14ac:dyDescent="0.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VLOOKUP($M6648,People!$A$2:$B$5, 2, FALSE)</f>
        <v>Anna Andreadi</v>
      </c>
      <c r="W6648" s="3" t="str">
        <f>IFERROR(VLOOKUP($B6648, 'Returns'!$A$2:$B$801, 2, FALSE), "No")</f>
        <v>No</v>
      </c>
    </row>
    <row r="6649" spans="1:23" x14ac:dyDescent="0.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VLOOKUP($M6649,People!$A$2:$B$5, 2, FALSE)</f>
        <v>Anna Andreadi</v>
      </c>
      <c r="W6649" s="3" t="str">
        <f>IFERROR(VLOOKUP($B6649, 'Returns'!$A$2:$B$801, 2, FALSE), "No")</f>
        <v>No</v>
      </c>
    </row>
    <row r="6650" spans="1:23" x14ac:dyDescent="0.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VLOOKUP($M6650,People!$A$2:$B$5, 2, FALSE)</f>
        <v>Kelly Williams</v>
      </c>
      <c r="W6650" s="3" t="str">
        <f>IFERROR(VLOOKUP($B6650, 'Returns'!$A$2:$B$801, 2, FALSE), "No")</f>
        <v>No</v>
      </c>
    </row>
    <row r="6651" spans="1:23" x14ac:dyDescent="0.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VLOOKUP($M6651,People!$A$2:$B$5, 2, FALSE)</f>
        <v>Kelly Williams</v>
      </c>
      <c r="W6651" s="3" t="str">
        <f>IFERROR(VLOOKUP($B6651, 'Returns'!$A$2:$B$801, 2, FALSE), "No")</f>
        <v>No</v>
      </c>
    </row>
    <row r="6652" spans="1:23" x14ac:dyDescent="0.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VLOOKUP($M6652,People!$A$2:$B$5, 2, FALSE)</f>
        <v>Kelly Williams</v>
      </c>
      <c r="W6652" s="3" t="str">
        <f>IFERROR(VLOOKUP($B6652, 'Returns'!$A$2:$B$801, 2, FALSE), "No")</f>
        <v>No</v>
      </c>
    </row>
    <row r="6653" spans="1:23" x14ac:dyDescent="0.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VLOOKUP($M6653,People!$A$2:$B$5, 2, FALSE)</f>
        <v>Kelly Williams</v>
      </c>
      <c r="W6653" s="3" t="str">
        <f>IFERROR(VLOOKUP($B6653, 'Returns'!$A$2:$B$801, 2, FALSE), "No")</f>
        <v>No</v>
      </c>
    </row>
    <row r="6654" spans="1:23" x14ac:dyDescent="0.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VLOOKUP($M6654,People!$A$2:$B$5, 2, FALSE)</f>
        <v>Kelly Williams</v>
      </c>
      <c r="W6654" s="3" t="str">
        <f>IFERROR(VLOOKUP($B6654, 'Returns'!$A$2:$B$801, 2, FALSE), "No")</f>
        <v>No</v>
      </c>
    </row>
    <row r="6655" spans="1:23" x14ac:dyDescent="0.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VLOOKUP($M6655,People!$A$2:$B$5, 2, FALSE)</f>
        <v>Kelly Williams</v>
      </c>
      <c r="W6655" s="3" t="str">
        <f>IFERROR(VLOOKUP($B6655, 'Returns'!$A$2:$B$801, 2, FALSE), "No")</f>
        <v>No</v>
      </c>
    </row>
    <row r="6656" spans="1:23" x14ac:dyDescent="0.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VLOOKUP($M6656,People!$A$2:$B$5, 2, FALSE)</f>
        <v>Anna Andreadi</v>
      </c>
      <c r="W6656" s="3" t="str">
        <f>IFERROR(VLOOKUP($B6656, 'Returns'!$A$2:$B$801, 2, FALSE), "No")</f>
        <v>No</v>
      </c>
    </row>
    <row r="6657" spans="1:23" x14ac:dyDescent="0.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VLOOKUP($M6657,People!$A$2:$B$5, 2, FALSE)</f>
        <v>Anna Andreadi</v>
      </c>
      <c r="W6657" s="3" t="str">
        <f>IFERROR(VLOOKUP($B6657, 'Returns'!$A$2:$B$801, 2, FALSE), "No")</f>
        <v>No</v>
      </c>
    </row>
    <row r="6658" spans="1:23" x14ac:dyDescent="0.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VLOOKUP($M6658,People!$A$2:$B$5, 2, FALSE)</f>
        <v>Anna Andreadi</v>
      </c>
      <c r="W6658" s="3" t="str">
        <f>IFERROR(VLOOKUP($B6658, 'Returns'!$A$2:$B$801, 2, FALSE), "No")</f>
        <v>No</v>
      </c>
    </row>
    <row r="6659" spans="1:23" x14ac:dyDescent="0.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VLOOKUP($M6659,People!$A$2:$B$5, 2, FALSE)</f>
        <v>Anna Andreadi</v>
      </c>
      <c r="W6659" s="3" t="str">
        <f>IFERROR(VLOOKUP($B6659, 'Returns'!$A$2:$B$801, 2, FALSE), "No")</f>
        <v>No</v>
      </c>
    </row>
    <row r="6660" spans="1:23" x14ac:dyDescent="0.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VLOOKUP($M6660,People!$A$2:$B$5, 2, FALSE)</f>
        <v>Anna Andreadi</v>
      </c>
      <c r="W6660" s="3" t="str">
        <f>IFERROR(VLOOKUP($B6660, 'Returns'!$A$2:$B$801, 2, FALSE), "No")</f>
        <v>No</v>
      </c>
    </row>
    <row r="6661" spans="1:23" x14ac:dyDescent="0.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VLOOKUP($M6661,People!$A$2:$B$5, 2, FALSE)</f>
        <v>Anna Andreadi</v>
      </c>
      <c r="W6661" s="3" t="str">
        <f>IFERROR(VLOOKUP($B6661, 'Returns'!$A$2:$B$801, 2, FALSE), "No")</f>
        <v>No</v>
      </c>
    </row>
    <row r="6662" spans="1:23" x14ac:dyDescent="0.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VLOOKUP($M6662,People!$A$2:$B$5, 2, FALSE)</f>
        <v>Chuck Magee</v>
      </c>
      <c r="W6662" s="3" t="str">
        <f>IFERROR(VLOOKUP($B6662, 'Returns'!$A$2:$B$801, 2, FALSE), "No")</f>
        <v>No</v>
      </c>
    </row>
    <row r="6663" spans="1:23" x14ac:dyDescent="0.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VLOOKUP($M6663,People!$A$2:$B$5, 2, FALSE)</f>
        <v>Chuck Magee</v>
      </c>
      <c r="W6663" s="3" t="str">
        <f>IFERROR(VLOOKUP($B6663, 'Returns'!$A$2:$B$801, 2, FALSE), "No")</f>
        <v>No</v>
      </c>
    </row>
    <row r="6664" spans="1:23" x14ac:dyDescent="0.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VLOOKUP($M6664,People!$A$2:$B$5, 2, FALSE)</f>
        <v>Chuck Magee</v>
      </c>
      <c r="W6664" s="3" t="str">
        <f>IFERROR(VLOOKUP($B6664, 'Returns'!$A$2:$B$801, 2, FALSE), "No")</f>
        <v>No</v>
      </c>
    </row>
    <row r="6665" spans="1:23" x14ac:dyDescent="0.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VLOOKUP($M6665,People!$A$2:$B$5, 2, FALSE)</f>
        <v>Cassandra Brandow</v>
      </c>
      <c r="W6665" s="3" t="str">
        <f>IFERROR(VLOOKUP($B6665, 'Returns'!$A$2:$B$801, 2, FALSE), "No")</f>
        <v>No</v>
      </c>
    </row>
    <row r="6666" spans="1:23" x14ac:dyDescent="0.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VLOOKUP($M6666,People!$A$2:$B$5, 2, FALSE)</f>
        <v>Cassandra Brandow</v>
      </c>
      <c r="W6666" s="3" t="str">
        <f>IFERROR(VLOOKUP($B6666, 'Returns'!$A$2:$B$801, 2, FALSE), "No")</f>
        <v>No</v>
      </c>
    </row>
    <row r="6667" spans="1:23" x14ac:dyDescent="0.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VLOOKUP($M6667,People!$A$2:$B$5, 2, FALSE)</f>
        <v>Kelly Williams</v>
      </c>
      <c r="W6667" s="3" t="str">
        <f>IFERROR(VLOOKUP($B6667, 'Returns'!$A$2:$B$801, 2, FALSE), "No")</f>
        <v>No</v>
      </c>
    </row>
    <row r="6668" spans="1:23" x14ac:dyDescent="0.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VLOOKUP($M6668,People!$A$2:$B$5, 2, FALSE)</f>
        <v>Chuck Magee</v>
      </c>
      <c r="W6668" s="3" t="str">
        <f>IFERROR(VLOOKUP($B6668, 'Returns'!$A$2:$B$801, 2, FALSE), "No")</f>
        <v>No</v>
      </c>
    </row>
    <row r="6669" spans="1:23" x14ac:dyDescent="0.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VLOOKUP($M6669,People!$A$2:$B$5, 2, FALSE)</f>
        <v>Chuck Magee</v>
      </c>
      <c r="W6669" s="3" t="str">
        <f>IFERROR(VLOOKUP($B6669, 'Returns'!$A$2:$B$801, 2, FALSE), "No")</f>
        <v>No</v>
      </c>
    </row>
    <row r="6670" spans="1:23" x14ac:dyDescent="0.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VLOOKUP($M6670,People!$A$2:$B$5, 2, FALSE)</f>
        <v>Chuck Magee</v>
      </c>
      <c r="W6670" s="3" t="str">
        <f>IFERROR(VLOOKUP($B6670, 'Returns'!$A$2:$B$801, 2, FALSE), "No")</f>
        <v>No</v>
      </c>
    </row>
    <row r="6671" spans="1:23" x14ac:dyDescent="0.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VLOOKUP($M6671,People!$A$2:$B$5, 2, FALSE)</f>
        <v>Chuck Magee</v>
      </c>
      <c r="W6671" s="3" t="str">
        <f>IFERROR(VLOOKUP($B6671, 'Returns'!$A$2:$B$801, 2, FALSE), "No")</f>
        <v>No</v>
      </c>
    </row>
    <row r="6672" spans="1:23" x14ac:dyDescent="0.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VLOOKUP($M6672,People!$A$2:$B$5, 2, FALSE)</f>
        <v>Cassandra Brandow</v>
      </c>
      <c r="W6672" s="3" t="str">
        <f>IFERROR(VLOOKUP($B6672, 'Returns'!$A$2:$B$801, 2, FALSE), "No")</f>
        <v>No</v>
      </c>
    </row>
    <row r="6673" spans="1:23" x14ac:dyDescent="0.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VLOOKUP($M6673,People!$A$2:$B$5, 2, FALSE)</f>
        <v>Anna Andreadi</v>
      </c>
      <c r="W6673" s="3" t="str">
        <f>IFERROR(VLOOKUP($B6673, 'Returns'!$A$2:$B$801, 2, FALSE), "No")</f>
        <v>No</v>
      </c>
    </row>
    <row r="6674" spans="1:23" x14ac:dyDescent="0.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VLOOKUP($M6674,People!$A$2:$B$5, 2, FALSE)</f>
        <v>Anna Andreadi</v>
      </c>
      <c r="W6674" s="3" t="str">
        <f>IFERROR(VLOOKUP($B6674, 'Returns'!$A$2:$B$801, 2, FALSE), "No")</f>
        <v>No</v>
      </c>
    </row>
    <row r="6675" spans="1:23" x14ac:dyDescent="0.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VLOOKUP($M6675,People!$A$2:$B$5, 2, FALSE)</f>
        <v>Cassandra Brandow</v>
      </c>
      <c r="W6675" s="3" t="str">
        <f>IFERROR(VLOOKUP($B6675, 'Returns'!$A$2:$B$801, 2, FALSE), "No")</f>
        <v>No</v>
      </c>
    </row>
    <row r="6676" spans="1:23" x14ac:dyDescent="0.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VLOOKUP($M6676,People!$A$2:$B$5, 2, FALSE)</f>
        <v>Kelly Williams</v>
      </c>
      <c r="W6676" s="3" t="str">
        <f>IFERROR(VLOOKUP($B6676, 'Returns'!$A$2:$B$801, 2, FALSE), "No")</f>
        <v>No</v>
      </c>
    </row>
    <row r="6677" spans="1:23" x14ac:dyDescent="0.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VLOOKUP($M6677,People!$A$2:$B$5, 2, FALSE)</f>
        <v>Kelly Williams</v>
      </c>
      <c r="W6677" s="3" t="str">
        <f>IFERROR(VLOOKUP($B6677, 'Returns'!$A$2:$B$801, 2, FALSE), "No")</f>
        <v>No</v>
      </c>
    </row>
    <row r="6678" spans="1:23" x14ac:dyDescent="0.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VLOOKUP($M6678,People!$A$2:$B$5, 2, FALSE)</f>
        <v>Kelly Williams</v>
      </c>
      <c r="W6678" s="3" t="str">
        <f>IFERROR(VLOOKUP($B6678, 'Returns'!$A$2:$B$801, 2, FALSE), "No")</f>
        <v>No</v>
      </c>
    </row>
    <row r="6679" spans="1:23" x14ac:dyDescent="0.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VLOOKUP($M6679,People!$A$2:$B$5, 2, FALSE)</f>
        <v>Kelly Williams</v>
      </c>
      <c r="W6679" s="3" t="str">
        <f>IFERROR(VLOOKUP($B6679, 'Returns'!$A$2:$B$801, 2, FALSE), "No")</f>
        <v>No</v>
      </c>
    </row>
    <row r="6680" spans="1:23" x14ac:dyDescent="0.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VLOOKUP($M6680,People!$A$2:$B$5, 2, FALSE)</f>
        <v>Anna Andreadi</v>
      </c>
      <c r="W6680" s="3" t="str">
        <f>IFERROR(VLOOKUP($B6680, 'Returns'!$A$2:$B$801, 2, FALSE), "No")</f>
        <v>No</v>
      </c>
    </row>
    <row r="6681" spans="1:23" x14ac:dyDescent="0.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VLOOKUP($M6681,People!$A$2:$B$5, 2, FALSE)</f>
        <v>Chuck Magee</v>
      </c>
      <c r="W6681" s="3" t="str">
        <f>IFERROR(VLOOKUP($B6681, 'Returns'!$A$2:$B$801, 2, FALSE), "No")</f>
        <v>No</v>
      </c>
    </row>
    <row r="6682" spans="1:23" x14ac:dyDescent="0.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VLOOKUP($M6682,People!$A$2:$B$5, 2, FALSE)</f>
        <v>Chuck Magee</v>
      </c>
      <c r="W6682" s="3" t="str">
        <f>IFERROR(VLOOKUP($B6682, 'Returns'!$A$2:$B$801, 2, FALSE), "No")</f>
        <v>No</v>
      </c>
    </row>
    <row r="6683" spans="1:23" x14ac:dyDescent="0.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VLOOKUP($M6683,People!$A$2:$B$5, 2, FALSE)</f>
        <v>Chuck Magee</v>
      </c>
      <c r="W6683" s="3" t="str">
        <f>IFERROR(VLOOKUP($B6683, 'Returns'!$A$2:$B$801, 2, FALSE), "No")</f>
        <v>No</v>
      </c>
    </row>
    <row r="6684" spans="1:23" x14ac:dyDescent="0.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VLOOKUP($M6684,People!$A$2:$B$5, 2, FALSE)</f>
        <v>Kelly Williams</v>
      </c>
      <c r="W6684" s="3" t="str">
        <f>IFERROR(VLOOKUP($B6684, 'Returns'!$A$2:$B$801, 2, FALSE), "No")</f>
        <v>No</v>
      </c>
    </row>
    <row r="6685" spans="1:23" x14ac:dyDescent="0.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VLOOKUP($M6685,People!$A$2:$B$5, 2, FALSE)</f>
        <v>Anna Andreadi</v>
      </c>
      <c r="W6685" s="3" t="str">
        <f>IFERROR(VLOOKUP($B6685, 'Returns'!$A$2:$B$801, 2, FALSE), "No")</f>
        <v>No</v>
      </c>
    </row>
    <row r="6686" spans="1:23" x14ac:dyDescent="0.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VLOOKUP($M6686,People!$A$2:$B$5, 2, FALSE)</f>
        <v>Kelly Williams</v>
      </c>
      <c r="W6686" s="3" t="str">
        <f>IFERROR(VLOOKUP($B6686, 'Returns'!$A$2:$B$801, 2, FALSE), "No")</f>
        <v>No</v>
      </c>
    </row>
    <row r="6687" spans="1:23" x14ac:dyDescent="0.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VLOOKUP($M6687,People!$A$2:$B$5, 2, FALSE)</f>
        <v>Kelly Williams</v>
      </c>
      <c r="W6687" s="3" t="str">
        <f>IFERROR(VLOOKUP($B6687, 'Returns'!$A$2:$B$801, 2, FALSE), "No")</f>
        <v>No</v>
      </c>
    </row>
    <row r="6688" spans="1:23" x14ac:dyDescent="0.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VLOOKUP($M6688,People!$A$2:$B$5, 2, FALSE)</f>
        <v>Kelly Williams</v>
      </c>
      <c r="W6688" s="3" t="str">
        <f>IFERROR(VLOOKUP($B6688, 'Returns'!$A$2:$B$801, 2, FALSE), "No")</f>
        <v>No</v>
      </c>
    </row>
    <row r="6689" spans="1:23" x14ac:dyDescent="0.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VLOOKUP($M6689,People!$A$2:$B$5, 2, FALSE)</f>
        <v>Anna Andreadi</v>
      </c>
      <c r="W6689" s="3" t="str">
        <f>IFERROR(VLOOKUP($B6689, 'Returns'!$A$2:$B$801, 2, FALSE), "No")</f>
        <v>No</v>
      </c>
    </row>
    <row r="6690" spans="1:23" x14ac:dyDescent="0.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VLOOKUP($M6690,People!$A$2:$B$5, 2, FALSE)</f>
        <v>Anna Andreadi</v>
      </c>
      <c r="W6690" s="3" t="str">
        <f>IFERROR(VLOOKUP($B6690, 'Returns'!$A$2:$B$801, 2, FALSE), "No")</f>
        <v>No</v>
      </c>
    </row>
    <row r="6691" spans="1:23" x14ac:dyDescent="0.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VLOOKUP($M6691,People!$A$2:$B$5, 2, FALSE)</f>
        <v>Kelly Williams</v>
      </c>
      <c r="W6691" s="3" t="str">
        <f>IFERROR(VLOOKUP($B6691, 'Returns'!$A$2:$B$801, 2, FALSE), "No")</f>
        <v>No</v>
      </c>
    </row>
    <row r="6692" spans="1:23" x14ac:dyDescent="0.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VLOOKUP($M6692,People!$A$2:$B$5, 2, FALSE)</f>
        <v>Kelly Williams</v>
      </c>
      <c r="W6692" s="3" t="str">
        <f>IFERROR(VLOOKUP($B6692, 'Returns'!$A$2:$B$801, 2, FALSE), "No")</f>
        <v>No</v>
      </c>
    </row>
    <row r="6693" spans="1:23" x14ac:dyDescent="0.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VLOOKUP($M6693,People!$A$2:$B$5, 2, FALSE)</f>
        <v>Kelly Williams</v>
      </c>
      <c r="W6693" s="3" t="str">
        <f>IFERROR(VLOOKUP($B6693, 'Returns'!$A$2:$B$801, 2, FALSE), "No")</f>
        <v>No</v>
      </c>
    </row>
    <row r="6694" spans="1:23" x14ac:dyDescent="0.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VLOOKUP($M6694,People!$A$2:$B$5, 2, FALSE)</f>
        <v>Cassandra Brandow</v>
      </c>
      <c r="W6694" s="3" t="str">
        <f>IFERROR(VLOOKUP($B6694, 'Returns'!$A$2:$B$801, 2, FALSE), "No")</f>
        <v>No</v>
      </c>
    </row>
    <row r="6695" spans="1:23" x14ac:dyDescent="0.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VLOOKUP($M6695,People!$A$2:$B$5, 2, FALSE)</f>
        <v>Chuck Magee</v>
      </c>
      <c r="W6695" s="3" t="str">
        <f>IFERROR(VLOOKUP($B6695, 'Returns'!$A$2:$B$801, 2, FALSE), "No")</f>
        <v>No</v>
      </c>
    </row>
    <row r="6696" spans="1:23" x14ac:dyDescent="0.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VLOOKUP($M6696,People!$A$2:$B$5, 2, FALSE)</f>
        <v>Kelly Williams</v>
      </c>
      <c r="W6696" s="3" t="str">
        <f>IFERROR(VLOOKUP($B6696, 'Returns'!$A$2:$B$801, 2, FALSE), "No")</f>
        <v>No</v>
      </c>
    </row>
    <row r="6697" spans="1:23" x14ac:dyDescent="0.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VLOOKUP($M6697,People!$A$2:$B$5, 2, FALSE)</f>
        <v>Chuck Magee</v>
      </c>
      <c r="W6697" s="3" t="str">
        <f>IFERROR(VLOOKUP($B6697, 'Returns'!$A$2:$B$801, 2, FALSE), "No")</f>
        <v>No</v>
      </c>
    </row>
    <row r="6698" spans="1:23" x14ac:dyDescent="0.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VLOOKUP($M6698,People!$A$2:$B$5, 2, FALSE)</f>
        <v>Chuck Magee</v>
      </c>
      <c r="W6698" s="3" t="str">
        <f>IFERROR(VLOOKUP($B6698, 'Returns'!$A$2:$B$801, 2, FALSE), "No")</f>
        <v>No</v>
      </c>
    </row>
    <row r="6699" spans="1:23" x14ac:dyDescent="0.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VLOOKUP($M6699,People!$A$2:$B$5, 2, FALSE)</f>
        <v>Chuck Magee</v>
      </c>
      <c r="W6699" s="3" t="str">
        <f>IFERROR(VLOOKUP($B6699, 'Returns'!$A$2:$B$801, 2, FALSE), "No")</f>
        <v>No</v>
      </c>
    </row>
    <row r="6700" spans="1:23" x14ac:dyDescent="0.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VLOOKUP($M6700,People!$A$2:$B$5, 2, FALSE)</f>
        <v>Anna Andreadi</v>
      </c>
      <c r="W6700" s="3" t="str">
        <f>IFERROR(VLOOKUP($B6700, 'Returns'!$A$2:$B$801, 2, FALSE), "No")</f>
        <v>No</v>
      </c>
    </row>
    <row r="6701" spans="1:23" x14ac:dyDescent="0.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VLOOKUP($M6701,People!$A$2:$B$5, 2, FALSE)</f>
        <v>Anna Andreadi</v>
      </c>
      <c r="W6701" s="3" t="str">
        <f>IFERROR(VLOOKUP($B6701, 'Returns'!$A$2:$B$801, 2, FALSE), "No")</f>
        <v>No</v>
      </c>
    </row>
    <row r="6702" spans="1:23" x14ac:dyDescent="0.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VLOOKUP($M6702,People!$A$2:$B$5, 2, FALSE)</f>
        <v>Anna Andreadi</v>
      </c>
      <c r="W6702" s="3" t="str">
        <f>IFERROR(VLOOKUP($B6702, 'Returns'!$A$2:$B$801, 2, FALSE), "No")</f>
        <v>No</v>
      </c>
    </row>
    <row r="6703" spans="1:23" x14ac:dyDescent="0.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VLOOKUP($M6703,People!$A$2:$B$5, 2, FALSE)</f>
        <v>Cassandra Brandow</v>
      </c>
      <c r="W6703" s="3" t="str">
        <f>IFERROR(VLOOKUP($B6703, 'Returns'!$A$2:$B$801, 2, FALSE), "No")</f>
        <v>No</v>
      </c>
    </row>
    <row r="6704" spans="1:23" x14ac:dyDescent="0.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VLOOKUP($M6704,People!$A$2:$B$5, 2, FALSE)</f>
        <v>Cassandra Brandow</v>
      </c>
      <c r="W6704" s="3" t="str">
        <f>IFERROR(VLOOKUP($B6704, 'Returns'!$A$2:$B$801, 2, FALSE), "No")</f>
        <v>No</v>
      </c>
    </row>
    <row r="6705" spans="1:23" x14ac:dyDescent="0.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VLOOKUP($M6705,People!$A$2:$B$5, 2, FALSE)</f>
        <v>Anna Andreadi</v>
      </c>
      <c r="W6705" s="3" t="str">
        <f>IFERROR(VLOOKUP($B6705, 'Returns'!$A$2:$B$801, 2, FALSE), "No")</f>
        <v>No</v>
      </c>
    </row>
    <row r="6706" spans="1:23" x14ac:dyDescent="0.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VLOOKUP($M6706,People!$A$2:$B$5, 2, FALSE)</f>
        <v>Anna Andreadi</v>
      </c>
      <c r="W6706" s="3" t="str">
        <f>IFERROR(VLOOKUP($B6706, 'Returns'!$A$2:$B$801, 2, FALSE), "No")</f>
        <v>No</v>
      </c>
    </row>
    <row r="6707" spans="1:23" x14ac:dyDescent="0.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VLOOKUP($M6707,People!$A$2:$B$5, 2, FALSE)</f>
        <v>Anna Andreadi</v>
      </c>
      <c r="W6707" s="3" t="str">
        <f>IFERROR(VLOOKUP($B6707, 'Returns'!$A$2:$B$801, 2, FALSE), "No")</f>
        <v>No</v>
      </c>
    </row>
    <row r="6708" spans="1:23" x14ac:dyDescent="0.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VLOOKUP($M6708,People!$A$2:$B$5, 2, FALSE)</f>
        <v>Cassandra Brandow</v>
      </c>
      <c r="W6708" s="3" t="str">
        <f>IFERROR(VLOOKUP($B6708, 'Returns'!$A$2:$B$801, 2, FALSE), "No")</f>
        <v>No</v>
      </c>
    </row>
    <row r="6709" spans="1:23" x14ac:dyDescent="0.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VLOOKUP($M6709,People!$A$2:$B$5, 2, FALSE)</f>
        <v>Chuck Magee</v>
      </c>
      <c r="W6709" s="3" t="str">
        <f>IFERROR(VLOOKUP($B6709, 'Returns'!$A$2:$B$801, 2, FALSE), "No")</f>
        <v>No</v>
      </c>
    </row>
    <row r="6710" spans="1:23" x14ac:dyDescent="0.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VLOOKUP($M6710,People!$A$2:$B$5, 2, FALSE)</f>
        <v>Anna Andreadi</v>
      </c>
      <c r="W6710" s="3" t="str">
        <f>IFERROR(VLOOKUP($B6710, 'Returns'!$A$2:$B$801, 2, FALSE), "No")</f>
        <v>No</v>
      </c>
    </row>
    <row r="6711" spans="1:23" x14ac:dyDescent="0.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VLOOKUP($M6711,People!$A$2:$B$5, 2, FALSE)</f>
        <v>Anna Andreadi</v>
      </c>
      <c r="W6711" s="3" t="str">
        <f>IFERROR(VLOOKUP($B6711, 'Returns'!$A$2:$B$801, 2, FALSE), "No")</f>
        <v>No</v>
      </c>
    </row>
    <row r="6712" spans="1:23" x14ac:dyDescent="0.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VLOOKUP($M6712,People!$A$2:$B$5, 2, FALSE)</f>
        <v>Anna Andreadi</v>
      </c>
      <c r="W6712" s="3" t="str">
        <f>IFERROR(VLOOKUP($B6712, 'Returns'!$A$2:$B$801, 2, FALSE), "No")</f>
        <v>No</v>
      </c>
    </row>
    <row r="6713" spans="1:23" x14ac:dyDescent="0.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VLOOKUP($M6713,People!$A$2:$B$5, 2, FALSE)</f>
        <v>Chuck Magee</v>
      </c>
      <c r="W6713" s="3" t="str">
        <f>IFERROR(VLOOKUP($B6713, 'Returns'!$A$2:$B$801, 2, FALSE), "No")</f>
        <v>No</v>
      </c>
    </row>
    <row r="6714" spans="1:23" x14ac:dyDescent="0.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VLOOKUP($M6714,People!$A$2:$B$5, 2, FALSE)</f>
        <v>Kelly Williams</v>
      </c>
      <c r="W6714" s="3" t="str">
        <f>IFERROR(VLOOKUP($B6714, 'Returns'!$A$2:$B$801, 2, FALSE), "No")</f>
        <v>No</v>
      </c>
    </row>
    <row r="6715" spans="1:23" x14ac:dyDescent="0.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VLOOKUP($M6715,People!$A$2:$B$5, 2, FALSE)</f>
        <v>Kelly Williams</v>
      </c>
      <c r="W6715" s="3" t="str">
        <f>IFERROR(VLOOKUP($B6715, 'Returns'!$A$2:$B$801, 2, FALSE), "No")</f>
        <v>No</v>
      </c>
    </row>
    <row r="6716" spans="1:23" x14ac:dyDescent="0.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VLOOKUP($M6716,People!$A$2:$B$5, 2, FALSE)</f>
        <v>Kelly Williams</v>
      </c>
      <c r="W6716" s="3" t="str">
        <f>IFERROR(VLOOKUP($B6716, 'Returns'!$A$2:$B$801, 2, FALSE), "No")</f>
        <v>No</v>
      </c>
    </row>
    <row r="6717" spans="1:23" x14ac:dyDescent="0.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VLOOKUP($M6717,People!$A$2:$B$5, 2, FALSE)</f>
        <v>Kelly Williams</v>
      </c>
      <c r="W6717" s="3" t="str">
        <f>IFERROR(VLOOKUP($B6717, 'Returns'!$A$2:$B$801, 2, FALSE), "No")</f>
        <v>No</v>
      </c>
    </row>
    <row r="6718" spans="1:23" x14ac:dyDescent="0.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VLOOKUP($M6718,People!$A$2:$B$5, 2, FALSE)</f>
        <v>Cassandra Brandow</v>
      </c>
      <c r="W6718" s="3" t="str">
        <f>IFERROR(VLOOKUP($B6718, 'Returns'!$A$2:$B$801, 2, FALSE), "No")</f>
        <v>No</v>
      </c>
    </row>
    <row r="6719" spans="1:23" x14ac:dyDescent="0.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VLOOKUP($M6719,People!$A$2:$B$5, 2, FALSE)</f>
        <v>Cassandra Brandow</v>
      </c>
      <c r="W6719" s="3" t="str">
        <f>IFERROR(VLOOKUP($B6719, 'Returns'!$A$2:$B$801, 2, FALSE), "No")</f>
        <v>No</v>
      </c>
    </row>
    <row r="6720" spans="1:23" x14ac:dyDescent="0.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VLOOKUP($M6720,People!$A$2:$B$5, 2, FALSE)</f>
        <v>Cassandra Brandow</v>
      </c>
      <c r="W6720" s="3" t="str">
        <f>IFERROR(VLOOKUP($B6720, 'Returns'!$A$2:$B$801, 2, FALSE), "No")</f>
        <v>No</v>
      </c>
    </row>
    <row r="6721" spans="1:23" x14ac:dyDescent="0.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VLOOKUP($M6721,People!$A$2:$B$5, 2, FALSE)</f>
        <v>Cassandra Brandow</v>
      </c>
      <c r="W6721" s="3" t="str">
        <f>IFERROR(VLOOKUP($B6721, 'Returns'!$A$2:$B$801, 2, FALSE), "No")</f>
        <v>No</v>
      </c>
    </row>
    <row r="6722" spans="1:23" x14ac:dyDescent="0.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VLOOKUP($M6722,People!$A$2:$B$5, 2, FALSE)</f>
        <v>Anna Andreadi</v>
      </c>
      <c r="W6722" s="3" t="str">
        <f>IFERROR(VLOOKUP($B6722, 'Returns'!$A$2:$B$801, 2, FALSE), "No")</f>
        <v>No</v>
      </c>
    </row>
    <row r="6723" spans="1:23" x14ac:dyDescent="0.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VLOOKUP($M6723,People!$A$2:$B$5, 2, FALSE)</f>
        <v>Anna Andreadi</v>
      </c>
      <c r="W6723" s="3" t="str">
        <f>IFERROR(VLOOKUP($B6723, 'Returns'!$A$2:$B$801, 2, FALSE), "No")</f>
        <v>No</v>
      </c>
    </row>
    <row r="6724" spans="1:23" x14ac:dyDescent="0.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VLOOKUP($M6724,People!$A$2:$B$5, 2, FALSE)</f>
        <v>Anna Andreadi</v>
      </c>
      <c r="W6724" s="3" t="str">
        <f>IFERROR(VLOOKUP($B6724, 'Returns'!$A$2:$B$801, 2, FALSE), "No")</f>
        <v>No</v>
      </c>
    </row>
    <row r="6725" spans="1:23" x14ac:dyDescent="0.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VLOOKUP($M6725,People!$A$2:$B$5, 2, FALSE)</f>
        <v>Chuck Magee</v>
      </c>
      <c r="W6725" s="3" t="str">
        <f>IFERROR(VLOOKUP($B6725, 'Returns'!$A$2:$B$801, 2, FALSE), "No")</f>
        <v>No</v>
      </c>
    </row>
    <row r="6726" spans="1:23" x14ac:dyDescent="0.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VLOOKUP($M6726,People!$A$2:$B$5, 2, FALSE)</f>
        <v>Anna Andreadi</v>
      </c>
      <c r="W6726" s="3" t="str">
        <f>IFERROR(VLOOKUP($B6726, 'Returns'!$A$2:$B$801, 2, FALSE), "No")</f>
        <v>No</v>
      </c>
    </row>
    <row r="6727" spans="1:23" x14ac:dyDescent="0.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VLOOKUP($M6727,People!$A$2:$B$5, 2, FALSE)</f>
        <v>Anna Andreadi</v>
      </c>
      <c r="W6727" s="3" t="str">
        <f>IFERROR(VLOOKUP($B6727, 'Returns'!$A$2:$B$801, 2, FALSE), "No")</f>
        <v>No</v>
      </c>
    </row>
    <row r="6728" spans="1:23" x14ac:dyDescent="0.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VLOOKUP($M6728,People!$A$2:$B$5, 2, FALSE)</f>
        <v>Anna Andreadi</v>
      </c>
      <c r="W6728" s="3" t="str">
        <f>IFERROR(VLOOKUP($B6728, 'Returns'!$A$2:$B$801, 2, FALSE), "No")</f>
        <v>No</v>
      </c>
    </row>
    <row r="6729" spans="1:23" x14ac:dyDescent="0.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VLOOKUP($M6729,People!$A$2:$B$5, 2, FALSE)</f>
        <v>Kelly Williams</v>
      </c>
      <c r="W6729" s="3" t="str">
        <f>IFERROR(VLOOKUP($B6729, 'Returns'!$A$2:$B$801, 2, FALSE), "No")</f>
        <v>No</v>
      </c>
    </row>
    <row r="6730" spans="1:23" x14ac:dyDescent="0.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VLOOKUP($M6730,People!$A$2:$B$5, 2, FALSE)</f>
        <v>Cassandra Brandow</v>
      </c>
      <c r="W6730" s="3" t="str">
        <f>IFERROR(VLOOKUP($B6730, 'Returns'!$A$2:$B$801, 2, FALSE), "No")</f>
        <v>No</v>
      </c>
    </row>
    <row r="6731" spans="1:23" x14ac:dyDescent="0.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VLOOKUP($M6731,People!$A$2:$B$5, 2, FALSE)</f>
        <v>Cassandra Brandow</v>
      </c>
      <c r="W6731" s="3" t="str">
        <f>IFERROR(VLOOKUP($B6731, 'Returns'!$A$2:$B$801, 2, FALSE), "No")</f>
        <v>No</v>
      </c>
    </row>
    <row r="6732" spans="1:23" x14ac:dyDescent="0.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VLOOKUP($M6732,People!$A$2:$B$5, 2, FALSE)</f>
        <v>Cassandra Brandow</v>
      </c>
      <c r="W6732" s="3" t="str">
        <f>IFERROR(VLOOKUP($B6732, 'Returns'!$A$2:$B$801, 2, FALSE), "No")</f>
        <v>No</v>
      </c>
    </row>
    <row r="6733" spans="1:23" x14ac:dyDescent="0.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VLOOKUP($M6733,People!$A$2:$B$5, 2, FALSE)</f>
        <v>Cassandra Brandow</v>
      </c>
      <c r="W6733" s="3" t="str">
        <f>IFERROR(VLOOKUP($B6733, 'Returns'!$A$2:$B$801, 2, FALSE), "No")</f>
        <v>No</v>
      </c>
    </row>
    <row r="6734" spans="1:23" x14ac:dyDescent="0.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VLOOKUP($M6734,People!$A$2:$B$5, 2, FALSE)</f>
        <v>Anna Andreadi</v>
      </c>
      <c r="W6734" s="3" t="str">
        <f>IFERROR(VLOOKUP($B6734, 'Returns'!$A$2:$B$801, 2, FALSE), "No")</f>
        <v>No</v>
      </c>
    </row>
    <row r="6735" spans="1:23" x14ac:dyDescent="0.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VLOOKUP($M6735,People!$A$2:$B$5, 2, FALSE)</f>
        <v>Anna Andreadi</v>
      </c>
      <c r="W6735" s="3" t="str">
        <f>IFERROR(VLOOKUP($B6735, 'Returns'!$A$2:$B$801, 2, FALSE), "No")</f>
        <v>No</v>
      </c>
    </row>
    <row r="6736" spans="1:23" x14ac:dyDescent="0.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VLOOKUP($M6736,People!$A$2:$B$5, 2, FALSE)</f>
        <v>Cassandra Brandow</v>
      </c>
      <c r="W6736" s="3" t="str">
        <f>IFERROR(VLOOKUP($B6736, 'Returns'!$A$2:$B$801, 2, FALSE), "No")</f>
        <v>No</v>
      </c>
    </row>
    <row r="6737" spans="1:23" x14ac:dyDescent="0.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VLOOKUP($M6737,People!$A$2:$B$5, 2, FALSE)</f>
        <v>Anna Andreadi</v>
      </c>
      <c r="W6737" s="3" t="str">
        <f>IFERROR(VLOOKUP($B6737, 'Returns'!$A$2:$B$801, 2, FALSE), "No")</f>
        <v>No</v>
      </c>
    </row>
    <row r="6738" spans="1:23" x14ac:dyDescent="0.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VLOOKUP($M6738,People!$A$2:$B$5, 2, FALSE)</f>
        <v>Anna Andreadi</v>
      </c>
      <c r="W6738" s="3" t="str">
        <f>IFERROR(VLOOKUP($B6738, 'Returns'!$A$2:$B$801, 2, FALSE), "No")</f>
        <v>No</v>
      </c>
    </row>
    <row r="6739" spans="1:23" x14ac:dyDescent="0.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VLOOKUP($M6739,People!$A$2:$B$5, 2, FALSE)</f>
        <v>Anna Andreadi</v>
      </c>
      <c r="W6739" s="3" t="str">
        <f>IFERROR(VLOOKUP($B6739, 'Returns'!$A$2:$B$801, 2, FALSE), "No")</f>
        <v>No</v>
      </c>
    </row>
    <row r="6740" spans="1:23" x14ac:dyDescent="0.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VLOOKUP($M6740,People!$A$2:$B$5, 2, FALSE)</f>
        <v>Anna Andreadi</v>
      </c>
      <c r="W6740" s="3" t="str">
        <f>IFERROR(VLOOKUP($B6740, 'Returns'!$A$2:$B$801, 2, FALSE), "No")</f>
        <v>No</v>
      </c>
    </row>
    <row r="6741" spans="1:23" x14ac:dyDescent="0.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VLOOKUP($M6741,People!$A$2:$B$5, 2, FALSE)</f>
        <v>Kelly Williams</v>
      </c>
      <c r="W6741" s="3" t="str">
        <f>IFERROR(VLOOKUP($B6741, 'Returns'!$A$2:$B$801, 2, FALSE), "No")</f>
        <v>No</v>
      </c>
    </row>
    <row r="6742" spans="1:23" x14ac:dyDescent="0.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VLOOKUP($M6742,People!$A$2:$B$5, 2, FALSE)</f>
        <v>Kelly Williams</v>
      </c>
      <c r="W6742" s="3" t="str">
        <f>IFERROR(VLOOKUP($B6742, 'Returns'!$A$2:$B$801, 2, FALSE), "No")</f>
        <v>No</v>
      </c>
    </row>
    <row r="6743" spans="1:23" x14ac:dyDescent="0.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VLOOKUP($M6743,People!$A$2:$B$5, 2, FALSE)</f>
        <v>Kelly Williams</v>
      </c>
      <c r="W6743" s="3" t="str">
        <f>IFERROR(VLOOKUP($B6743, 'Returns'!$A$2:$B$801, 2, FALSE), "No")</f>
        <v>No</v>
      </c>
    </row>
    <row r="6744" spans="1:23" x14ac:dyDescent="0.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VLOOKUP($M6744,People!$A$2:$B$5, 2, FALSE)</f>
        <v>Anna Andreadi</v>
      </c>
      <c r="W6744" s="3" t="str">
        <f>IFERROR(VLOOKUP($B6744, 'Returns'!$A$2:$B$801, 2, FALSE), "No")</f>
        <v>No</v>
      </c>
    </row>
    <row r="6745" spans="1:23" x14ac:dyDescent="0.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VLOOKUP($M6745,People!$A$2:$B$5, 2, FALSE)</f>
        <v>Chuck Magee</v>
      </c>
      <c r="W6745" s="3" t="str">
        <f>IFERROR(VLOOKUP($B6745, 'Returns'!$A$2:$B$801, 2, FALSE), "No")</f>
        <v>No</v>
      </c>
    </row>
    <row r="6746" spans="1:23" x14ac:dyDescent="0.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VLOOKUP($M6746,People!$A$2:$B$5, 2, FALSE)</f>
        <v>Chuck Magee</v>
      </c>
      <c r="W6746" s="3" t="str">
        <f>IFERROR(VLOOKUP($B6746, 'Returns'!$A$2:$B$801, 2, FALSE), "No")</f>
        <v>No</v>
      </c>
    </row>
    <row r="6747" spans="1:23" x14ac:dyDescent="0.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VLOOKUP($M6747,People!$A$2:$B$5, 2, FALSE)</f>
        <v>Chuck Magee</v>
      </c>
      <c r="W6747" s="3" t="str">
        <f>IFERROR(VLOOKUP($B6747, 'Returns'!$A$2:$B$801, 2, FALSE), "No")</f>
        <v>No</v>
      </c>
    </row>
    <row r="6748" spans="1:23" x14ac:dyDescent="0.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VLOOKUP($M6748,People!$A$2:$B$5, 2, FALSE)</f>
        <v>Chuck Magee</v>
      </c>
      <c r="W6748" s="3" t="str">
        <f>IFERROR(VLOOKUP($B6748, 'Returns'!$A$2:$B$801, 2, FALSE), "No")</f>
        <v>No</v>
      </c>
    </row>
    <row r="6749" spans="1:23" x14ac:dyDescent="0.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VLOOKUP($M6749,People!$A$2:$B$5, 2, FALSE)</f>
        <v>Chuck Magee</v>
      </c>
      <c r="W6749" s="3" t="str">
        <f>IFERROR(VLOOKUP($B6749, 'Returns'!$A$2:$B$801, 2, FALSE), "No")</f>
        <v>No</v>
      </c>
    </row>
    <row r="6750" spans="1:23" x14ac:dyDescent="0.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VLOOKUP($M6750,People!$A$2:$B$5, 2, FALSE)</f>
        <v>Chuck Magee</v>
      </c>
      <c r="W6750" s="3" t="str">
        <f>IFERROR(VLOOKUP($B6750, 'Returns'!$A$2:$B$801, 2, FALSE), "No")</f>
        <v>No</v>
      </c>
    </row>
    <row r="6751" spans="1:23" x14ac:dyDescent="0.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VLOOKUP($M6751,People!$A$2:$B$5, 2, FALSE)</f>
        <v>Chuck Magee</v>
      </c>
      <c r="W6751" s="3" t="str">
        <f>IFERROR(VLOOKUP($B6751, 'Returns'!$A$2:$B$801, 2, FALSE), "No")</f>
        <v>No</v>
      </c>
    </row>
    <row r="6752" spans="1:23" x14ac:dyDescent="0.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VLOOKUP($M6752,People!$A$2:$B$5, 2, FALSE)</f>
        <v>Chuck Magee</v>
      </c>
      <c r="W6752" s="3" t="str">
        <f>IFERROR(VLOOKUP($B6752, 'Returns'!$A$2:$B$801, 2, FALSE), "No")</f>
        <v>No</v>
      </c>
    </row>
    <row r="6753" spans="1:23" x14ac:dyDescent="0.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VLOOKUP($M6753,People!$A$2:$B$5, 2, FALSE)</f>
        <v>Chuck Magee</v>
      </c>
      <c r="W6753" s="3" t="str">
        <f>IFERROR(VLOOKUP($B6753, 'Returns'!$A$2:$B$801, 2, FALSE), "No")</f>
        <v>No</v>
      </c>
    </row>
    <row r="6754" spans="1:23" x14ac:dyDescent="0.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VLOOKUP($M6754,People!$A$2:$B$5, 2, FALSE)</f>
        <v>Chuck Magee</v>
      </c>
      <c r="W6754" s="3" t="str">
        <f>IFERROR(VLOOKUP($B6754, 'Returns'!$A$2:$B$801, 2, FALSE), "No")</f>
        <v>No</v>
      </c>
    </row>
    <row r="6755" spans="1:23" x14ac:dyDescent="0.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VLOOKUP($M6755,People!$A$2:$B$5, 2, FALSE)</f>
        <v>Chuck Magee</v>
      </c>
      <c r="W6755" s="3" t="str">
        <f>IFERROR(VLOOKUP($B6755, 'Returns'!$A$2:$B$801, 2, FALSE), "No")</f>
        <v>No</v>
      </c>
    </row>
    <row r="6756" spans="1:23" x14ac:dyDescent="0.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VLOOKUP($M6756,People!$A$2:$B$5, 2, FALSE)</f>
        <v>Chuck Magee</v>
      </c>
      <c r="W6756" s="3" t="str">
        <f>IFERROR(VLOOKUP($B6756, 'Returns'!$A$2:$B$801, 2, FALSE), "No")</f>
        <v>No</v>
      </c>
    </row>
    <row r="6757" spans="1:23" x14ac:dyDescent="0.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VLOOKUP($M6757,People!$A$2:$B$5, 2, FALSE)</f>
        <v>Chuck Magee</v>
      </c>
      <c r="W6757" s="3" t="str">
        <f>IFERROR(VLOOKUP($B6757, 'Returns'!$A$2:$B$801, 2, FALSE), "No")</f>
        <v>No</v>
      </c>
    </row>
    <row r="6758" spans="1:23" x14ac:dyDescent="0.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VLOOKUP($M6758,People!$A$2:$B$5, 2, FALSE)</f>
        <v>Chuck Magee</v>
      </c>
      <c r="W6758" s="3" t="str">
        <f>IFERROR(VLOOKUP($B6758, 'Returns'!$A$2:$B$801, 2, FALSE), "No")</f>
        <v>No</v>
      </c>
    </row>
    <row r="6759" spans="1:23" x14ac:dyDescent="0.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VLOOKUP($M6759,People!$A$2:$B$5, 2, FALSE)</f>
        <v>Chuck Magee</v>
      </c>
      <c r="W6759" s="3" t="str">
        <f>IFERROR(VLOOKUP($B6759, 'Returns'!$A$2:$B$801, 2, FALSE), "No")</f>
        <v>No</v>
      </c>
    </row>
    <row r="6760" spans="1:23" x14ac:dyDescent="0.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VLOOKUP($M6760,People!$A$2:$B$5, 2, FALSE)</f>
        <v>Chuck Magee</v>
      </c>
      <c r="W6760" s="3" t="str">
        <f>IFERROR(VLOOKUP($B6760, 'Returns'!$A$2:$B$801, 2, FALSE), "No")</f>
        <v>No</v>
      </c>
    </row>
    <row r="6761" spans="1:23" x14ac:dyDescent="0.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VLOOKUP($M6761,People!$A$2:$B$5, 2, FALSE)</f>
        <v>Cassandra Brandow</v>
      </c>
      <c r="W6761" s="3" t="str">
        <f>IFERROR(VLOOKUP($B6761, 'Returns'!$A$2:$B$801, 2, FALSE), "No")</f>
        <v>No</v>
      </c>
    </row>
    <row r="6762" spans="1:23" x14ac:dyDescent="0.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VLOOKUP($M6762,People!$A$2:$B$5, 2, FALSE)</f>
        <v>Chuck Magee</v>
      </c>
      <c r="W6762" s="3" t="str">
        <f>IFERROR(VLOOKUP($B6762, 'Returns'!$A$2:$B$801, 2, FALSE), "No")</f>
        <v>No</v>
      </c>
    </row>
    <row r="6763" spans="1:23" x14ac:dyDescent="0.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VLOOKUP($M6763,People!$A$2:$B$5, 2, FALSE)</f>
        <v>Chuck Magee</v>
      </c>
      <c r="W6763" s="3" t="str">
        <f>IFERROR(VLOOKUP($B6763, 'Returns'!$A$2:$B$801, 2, FALSE), "No")</f>
        <v>No</v>
      </c>
    </row>
    <row r="6764" spans="1:23" x14ac:dyDescent="0.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VLOOKUP($M6764,People!$A$2:$B$5, 2, FALSE)</f>
        <v>Kelly Williams</v>
      </c>
      <c r="W6764" s="3" t="str">
        <f>IFERROR(VLOOKUP($B6764, 'Returns'!$A$2:$B$801, 2, FALSE), "No")</f>
        <v>No</v>
      </c>
    </row>
    <row r="6765" spans="1:23" x14ac:dyDescent="0.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VLOOKUP($M6765,People!$A$2:$B$5, 2, FALSE)</f>
        <v>Kelly Williams</v>
      </c>
      <c r="W6765" s="3" t="str">
        <f>IFERROR(VLOOKUP($B6765, 'Returns'!$A$2:$B$801, 2, FALSE), "No")</f>
        <v>No</v>
      </c>
    </row>
    <row r="6766" spans="1:23" x14ac:dyDescent="0.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VLOOKUP($M6766,People!$A$2:$B$5, 2, FALSE)</f>
        <v>Kelly Williams</v>
      </c>
      <c r="W6766" s="3" t="str">
        <f>IFERROR(VLOOKUP($B6766, 'Returns'!$A$2:$B$801, 2, FALSE), "No")</f>
        <v>No</v>
      </c>
    </row>
    <row r="6767" spans="1:23" x14ac:dyDescent="0.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VLOOKUP($M6767,People!$A$2:$B$5, 2, FALSE)</f>
        <v>Kelly Williams</v>
      </c>
      <c r="W6767" s="3" t="str">
        <f>IFERROR(VLOOKUP($B6767, 'Returns'!$A$2:$B$801, 2, FALSE), "No")</f>
        <v>No</v>
      </c>
    </row>
    <row r="6768" spans="1:23" x14ac:dyDescent="0.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VLOOKUP($M6768,People!$A$2:$B$5, 2, FALSE)</f>
        <v>Kelly Williams</v>
      </c>
      <c r="W6768" s="3" t="str">
        <f>IFERROR(VLOOKUP($B6768, 'Returns'!$A$2:$B$801, 2, FALSE), "No")</f>
        <v>No</v>
      </c>
    </row>
    <row r="6769" spans="1:23" x14ac:dyDescent="0.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VLOOKUP($M6769,People!$A$2:$B$5, 2, FALSE)</f>
        <v>Kelly Williams</v>
      </c>
      <c r="W6769" s="3" t="str">
        <f>IFERROR(VLOOKUP($B6769, 'Returns'!$A$2:$B$801, 2, FALSE), "No")</f>
        <v>No</v>
      </c>
    </row>
    <row r="6770" spans="1:23" x14ac:dyDescent="0.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VLOOKUP($M6770,People!$A$2:$B$5, 2, FALSE)</f>
        <v>Chuck Magee</v>
      </c>
      <c r="W6770" s="3" t="str">
        <f>IFERROR(VLOOKUP($B6770, 'Returns'!$A$2:$B$801, 2, FALSE), "No")</f>
        <v>No</v>
      </c>
    </row>
    <row r="6771" spans="1:23" x14ac:dyDescent="0.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VLOOKUP($M6771,People!$A$2:$B$5, 2, FALSE)</f>
        <v>Cassandra Brandow</v>
      </c>
      <c r="W6771" s="3" t="str">
        <f>IFERROR(VLOOKUP($B6771, 'Returns'!$A$2:$B$801, 2, FALSE), "No")</f>
        <v>No</v>
      </c>
    </row>
    <row r="6772" spans="1:23" x14ac:dyDescent="0.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VLOOKUP($M6772,People!$A$2:$B$5, 2, FALSE)</f>
        <v>Anna Andreadi</v>
      </c>
      <c r="W6772" s="3" t="str">
        <f>IFERROR(VLOOKUP($B6772, 'Returns'!$A$2:$B$801, 2, FALSE), "No")</f>
        <v>No</v>
      </c>
    </row>
    <row r="6773" spans="1:23" x14ac:dyDescent="0.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VLOOKUP($M6773,People!$A$2:$B$5, 2, FALSE)</f>
        <v>Anna Andreadi</v>
      </c>
      <c r="W6773" s="3" t="str">
        <f>IFERROR(VLOOKUP($B6773, 'Returns'!$A$2:$B$801, 2, FALSE), "No")</f>
        <v>No</v>
      </c>
    </row>
    <row r="6774" spans="1:23" x14ac:dyDescent="0.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VLOOKUP($M6774,People!$A$2:$B$5, 2, FALSE)</f>
        <v>Anna Andreadi</v>
      </c>
      <c r="W6774" s="3" t="str">
        <f>IFERROR(VLOOKUP($B6774, 'Returns'!$A$2:$B$801, 2, FALSE), "No")</f>
        <v>No</v>
      </c>
    </row>
    <row r="6775" spans="1:23" x14ac:dyDescent="0.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VLOOKUP($M6775,People!$A$2:$B$5, 2, FALSE)</f>
        <v>Anna Andreadi</v>
      </c>
      <c r="W6775" s="3" t="str">
        <f>IFERROR(VLOOKUP($B6775, 'Returns'!$A$2:$B$801, 2, FALSE), "No")</f>
        <v>No</v>
      </c>
    </row>
    <row r="6776" spans="1:23" x14ac:dyDescent="0.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VLOOKUP($M6776,People!$A$2:$B$5, 2, FALSE)</f>
        <v>Anna Andreadi</v>
      </c>
      <c r="W6776" s="3" t="str">
        <f>IFERROR(VLOOKUP($B6776, 'Returns'!$A$2:$B$801, 2, FALSE), "No")</f>
        <v>No</v>
      </c>
    </row>
    <row r="6777" spans="1:23" x14ac:dyDescent="0.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VLOOKUP($M6777,People!$A$2:$B$5, 2, FALSE)</f>
        <v>Chuck Magee</v>
      </c>
      <c r="W6777" s="3" t="str">
        <f>IFERROR(VLOOKUP($B6777, 'Returns'!$A$2:$B$801, 2, FALSE), "No")</f>
        <v>No</v>
      </c>
    </row>
    <row r="6778" spans="1:23" x14ac:dyDescent="0.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VLOOKUP($M6778,People!$A$2:$B$5, 2, FALSE)</f>
        <v>Kelly Williams</v>
      </c>
      <c r="W6778" s="3" t="str">
        <f>IFERROR(VLOOKUP($B6778, 'Returns'!$A$2:$B$801, 2, FALSE), "No")</f>
        <v>No</v>
      </c>
    </row>
    <row r="6779" spans="1:23" x14ac:dyDescent="0.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VLOOKUP($M6779,People!$A$2:$B$5, 2, FALSE)</f>
        <v>Chuck Magee</v>
      </c>
      <c r="W6779" s="3" t="str">
        <f>IFERROR(VLOOKUP($B6779, 'Returns'!$A$2:$B$801, 2, FALSE), "No")</f>
        <v>No</v>
      </c>
    </row>
    <row r="6780" spans="1:23" x14ac:dyDescent="0.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VLOOKUP($M6780,People!$A$2:$B$5, 2, FALSE)</f>
        <v>Chuck Magee</v>
      </c>
      <c r="W6780" s="3" t="str">
        <f>IFERROR(VLOOKUP($B6780, 'Returns'!$A$2:$B$801, 2, FALSE), "No")</f>
        <v>No</v>
      </c>
    </row>
    <row r="6781" spans="1:23" x14ac:dyDescent="0.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VLOOKUP($M6781,People!$A$2:$B$5, 2, FALSE)</f>
        <v>Chuck Magee</v>
      </c>
      <c r="W6781" s="3" t="str">
        <f>IFERROR(VLOOKUP($B6781, 'Returns'!$A$2:$B$801, 2, FALSE), "No")</f>
        <v>No</v>
      </c>
    </row>
    <row r="6782" spans="1:23" x14ac:dyDescent="0.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VLOOKUP($M6782,People!$A$2:$B$5, 2, FALSE)</f>
        <v>Chuck Magee</v>
      </c>
      <c r="W6782" s="3" t="str">
        <f>IFERROR(VLOOKUP($B6782, 'Returns'!$A$2:$B$801, 2, FALSE), "No")</f>
        <v>No</v>
      </c>
    </row>
    <row r="6783" spans="1:23" x14ac:dyDescent="0.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VLOOKUP($M6783,People!$A$2:$B$5, 2, FALSE)</f>
        <v>Chuck Magee</v>
      </c>
      <c r="W6783" s="3" t="str">
        <f>IFERROR(VLOOKUP($B6783, 'Returns'!$A$2:$B$801, 2, FALSE), "No")</f>
        <v>No</v>
      </c>
    </row>
    <row r="6784" spans="1:23" x14ac:dyDescent="0.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VLOOKUP($M6784,People!$A$2:$B$5, 2, FALSE)</f>
        <v>Chuck Magee</v>
      </c>
      <c r="W6784" s="3" t="str">
        <f>IFERROR(VLOOKUP($B6784, 'Returns'!$A$2:$B$801, 2, FALSE), "No")</f>
        <v>No</v>
      </c>
    </row>
    <row r="6785" spans="1:23" x14ac:dyDescent="0.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VLOOKUP($M6785,People!$A$2:$B$5, 2, FALSE)</f>
        <v>Chuck Magee</v>
      </c>
      <c r="W6785" s="3" t="str">
        <f>IFERROR(VLOOKUP($B6785, 'Returns'!$A$2:$B$801, 2, FALSE), "No")</f>
        <v>No</v>
      </c>
    </row>
    <row r="6786" spans="1:23" x14ac:dyDescent="0.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VLOOKUP($M6786,People!$A$2:$B$5, 2, FALSE)</f>
        <v>Chuck Magee</v>
      </c>
      <c r="W6786" s="3" t="str">
        <f>IFERROR(VLOOKUP($B6786, 'Returns'!$A$2:$B$801, 2, FALSE), "No")</f>
        <v>No</v>
      </c>
    </row>
    <row r="6787" spans="1:23" x14ac:dyDescent="0.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VLOOKUP($M6787,People!$A$2:$B$5, 2, FALSE)</f>
        <v>Chuck Magee</v>
      </c>
      <c r="W6787" s="3" t="str">
        <f>IFERROR(VLOOKUP($B6787, 'Returns'!$A$2:$B$801, 2, FALSE), "No")</f>
        <v>No</v>
      </c>
    </row>
    <row r="6788" spans="1:23" x14ac:dyDescent="0.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VLOOKUP($M6788,People!$A$2:$B$5, 2, FALSE)</f>
        <v>Chuck Magee</v>
      </c>
      <c r="W6788" s="3" t="str">
        <f>IFERROR(VLOOKUP($B6788, 'Returns'!$A$2:$B$801, 2, FALSE), "No")</f>
        <v>No</v>
      </c>
    </row>
    <row r="6789" spans="1:23" x14ac:dyDescent="0.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VLOOKUP($M6789,People!$A$2:$B$5, 2, FALSE)</f>
        <v>Cassandra Brandow</v>
      </c>
      <c r="W6789" s="3" t="str">
        <f>IFERROR(VLOOKUP($B6789, 'Returns'!$A$2:$B$801, 2, FALSE), "No")</f>
        <v>No</v>
      </c>
    </row>
    <row r="6790" spans="1:23" x14ac:dyDescent="0.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VLOOKUP($M6790,People!$A$2:$B$5, 2, FALSE)</f>
        <v>Cassandra Brandow</v>
      </c>
      <c r="W6790" s="3" t="str">
        <f>IFERROR(VLOOKUP($B6790, 'Returns'!$A$2:$B$801, 2, FALSE), "No")</f>
        <v>No</v>
      </c>
    </row>
    <row r="6791" spans="1:23" x14ac:dyDescent="0.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VLOOKUP($M6791,People!$A$2:$B$5, 2, FALSE)</f>
        <v>Cassandra Brandow</v>
      </c>
      <c r="W6791" s="3" t="str">
        <f>IFERROR(VLOOKUP($B6791, 'Returns'!$A$2:$B$801, 2, FALSE), "No")</f>
        <v>No</v>
      </c>
    </row>
    <row r="6792" spans="1:23" x14ac:dyDescent="0.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VLOOKUP($M6792,People!$A$2:$B$5, 2, FALSE)</f>
        <v>Anna Andreadi</v>
      </c>
      <c r="W6792" s="3" t="str">
        <f>IFERROR(VLOOKUP($B6792, 'Returns'!$A$2:$B$801, 2, FALSE), "No")</f>
        <v>Yes</v>
      </c>
    </row>
    <row r="6793" spans="1:23" x14ac:dyDescent="0.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VLOOKUP($M6793,People!$A$2:$B$5, 2, FALSE)</f>
        <v>Anna Andreadi</v>
      </c>
      <c r="W6793" s="3" t="str">
        <f>IFERROR(VLOOKUP($B6793, 'Returns'!$A$2:$B$801, 2, FALSE), "No")</f>
        <v>No</v>
      </c>
    </row>
    <row r="6794" spans="1:23" x14ac:dyDescent="0.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VLOOKUP($M6794,People!$A$2:$B$5, 2, FALSE)</f>
        <v>Chuck Magee</v>
      </c>
      <c r="W6794" s="3" t="str">
        <f>IFERROR(VLOOKUP($B6794, 'Returns'!$A$2:$B$801, 2, FALSE), "No")</f>
        <v>No</v>
      </c>
    </row>
    <row r="6795" spans="1:23" x14ac:dyDescent="0.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VLOOKUP($M6795,People!$A$2:$B$5, 2, FALSE)</f>
        <v>Kelly Williams</v>
      </c>
      <c r="W6795" s="3" t="str">
        <f>IFERROR(VLOOKUP($B6795, 'Returns'!$A$2:$B$801, 2, FALSE), "No")</f>
        <v>No</v>
      </c>
    </row>
    <row r="6796" spans="1:23" x14ac:dyDescent="0.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VLOOKUP($M6796,People!$A$2:$B$5, 2, FALSE)</f>
        <v>Kelly Williams</v>
      </c>
      <c r="W6796" s="3" t="str">
        <f>IFERROR(VLOOKUP($B6796, 'Returns'!$A$2:$B$801, 2, FALSE), "No")</f>
        <v>No</v>
      </c>
    </row>
    <row r="6797" spans="1:23" x14ac:dyDescent="0.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VLOOKUP($M6797,People!$A$2:$B$5, 2, FALSE)</f>
        <v>Kelly Williams</v>
      </c>
      <c r="W6797" s="3" t="str">
        <f>IFERROR(VLOOKUP($B6797, 'Returns'!$A$2:$B$801, 2, FALSE), "No")</f>
        <v>No</v>
      </c>
    </row>
    <row r="6798" spans="1:23" x14ac:dyDescent="0.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VLOOKUP($M6798,People!$A$2:$B$5, 2, FALSE)</f>
        <v>Kelly Williams</v>
      </c>
      <c r="W6798" s="3" t="str">
        <f>IFERROR(VLOOKUP($B6798, 'Returns'!$A$2:$B$801, 2, FALSE), "No")</f>
        <v>No</v>
      </c>
    </row>
    <row r="6799" spans="1:23" x14ac:dyDescent="0.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VLOOKUP($M6799,People!$A$2:$B$5, 2, FALSE)</f>
        <v>Kelly Williams</v>
      </c>
      <c r="W6799" s="3" t="str">
        <f>IFERROR(VLOOKUP($B6799, 'Returns'!$A$2:$B$801, 2, FALSE), "No")</f>
        <v>No</v>
      </c>
    </row>
    <row r="6800" spans="1:23" x14ac:dyDescent="0.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VLOOKUP($M6800,People!$A$2:$B$5, 2, FALSE)</f>
        <v>Kelly Williams</v>
      </c>
      <c r="W6800" s="3" t="str">
        <f>IFERROR(VLOOKUP($B6800, 'Returns'!$A$2:$B$801, 2, FALSE), "No")</f>
        <v>No</v>
      </c>
    </row>
    <row r="6801" spans="1:23" x14ac:dyDescent="0.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VLOOKUP($M6801,People!$A$2:$B$5, 2, FALSE)</f>
        <v>Anna Andreadi</v>
      </c>
      <c r="W6801" s="3" t="str">
        <f>IFERROR(VLOOKUP($B6801, 'Returns'!$A$2:$B$801, 2, FALSE), "No")</f>
        <v>No</v>
      </c>
    </row>
    <row r="6802" spans="1:23" x14ac:dyDescent="0.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VLOOKUP($M6802,People!$A$2:$B$5, 2, FALSE)</f>
        <v>Anna Andreadi</v>
      </c>
      <c r="W6802" s="3" t="str">
        <f>IFERROR(VLOOKUP($B6802, 'Returns'!$A$2:$B$801, 2, FALSE), "No")</f>
        <v>No</v>
      </c>
    </row>
    <row r="6803" spans="1:23" x14ac:dyDescent="0.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VLOOKUP($M6803,People!$A$2:$B$5, 2, FALSE)</f>
        <v>Anna Andreadi</v>
      </c>
      <c r="W6803" s="3" t="str">
        <f>IFERROR(VLOOKUP($B6803, 'Returns'!$A$2:$B$801, 2, FALSE), "No")</f>
        <v>No</v>
      </c>
    </row>
    <row r="6804" spans="1:23" x14ac:dyDescent="0.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VLOOKUP($M6804,People!$A$2:$B$5, 2, FALSE)</f>
        <v>Anna Andreadi</v>
      </c>
      <c r="W6804" s="3" t="str">
        <f>IFERROR(VLOOKUP($B6804, 'Returns'!$A$2:$B$801, 2, FALSE), "No")</f>
        <v>No</v>
      </c>
    </row>
    <row r="6805" spans="1:23" x14ac:dyDescent="0.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VLOOKUP($M6805,People!$A$2:$B$5, 2, FALSE)</f>
        <v>Anna Andreadi</v>
      </c>
      <c r="W6805" s="3" t="str">
        <f>IFERROR(VLOOKUP($B6805, 'Returns'!$A$2:$B$801, 2, FALSE), "No")</f>
        <v>No</v>
      </c>
    </row>
    <row r="6806" spans="1:23" x14ac:dyDescent="0.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VLOOKUP($M6806,People!$A$2:$B$5, 2, FALSE)</f>
        <v>Anna Andreadi</v>
      </c>
      <c r="W6806" s="3" t="str">
        <f>IFERROR(VLOOKUP($B6806, 'Returns'!$A$2:$B$801, 2, FALSE), "No")</f>
        <v>No</v>
      </c>
    </row>
    <row r="6807" spans="1:23" x14ac:dyDescent="0.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VLOOKUP($M6807,People!$A$2:$B$5, 2, FALSE)</f>
        <v>Cassandra Brandow</v>
      </c>
      <c r="W6807" s="3" t="str">
        <f>IFERROR(VLOOKUP($B6807, 'Returns'!$A$2:$B$801, 2, FALSE), "No")</f>
        <v>No</v>
      </c>
    </row>
    <row r="6808" spans="1:23" x14ac:dyDescent="0.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VLOOKUP($M6808,People!$A$2:$B$5, 2, FALSE)</f>
        <v>Anna Andreadi</v>
      </c>
      <c r="W6808" s="3" t="str">
        <f>IFERROR(VLOOKUP($B6808, 'Returns'!$A$2:$B$801, 2, FALSE), "No")</f>
        <v>No</v>
      </c>
    </row>
    <row r="6809" spans="1:23" x14ac:dyDescent="0.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VLOOKUP($M6809,People!$A$2:$B$5, 2, FALSE)</f>
        <v>Kelly Williams</v>
      </c>
      <c r="W6809" s="3" t="str">
        <f>IFERROR(VLOOKUP($B6809, 'Returns'!$A$2:$B$801, 2, FALSE), "No")</f>
        <v>No</v>
      </c>
    </row>
    <row r="6810" spans="1:23" x14ac:dyDescent="0.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VLOOKUP($M6810,People!$A$2:$B$5, 2, FALSE)</f>
        <v>Kelly Williams</v>
      </c>
      <c r="W6810" s="3" t="str">
        <f>IFERROR(VLOOKUP($B6810, 'Returns'!$A$2:$B$801, 2, FALSE), "No")</f>
        <v>No</v>
      </c>
    </row>
    <row r="6811" spans="1:23" x14ac:dyDescent="0.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VLOOKUP($M6811,People!$A$2:$B$5, 2, FALSE)</f>
        <v>Chuck Magee</v>
      </c>
      <c r="W6811" s="3" t="str">
        <f>IFERROR(VLOOKUP($B6811, 'Returns'!$A$2:$B$801, 2, FALSE), "No")</f>
        <v>No</v>
      </c>
    </row>
    <row r="6812" spans="1:23" x14ac:dyDescent="0.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VLOOKUP($M6812,People!$A$2:$B$5, 2, FALSE)</f>
        <v>Chuck Magee</v>
      </c>
      <c r="W6812" s="3" t="str">
        <f>IFERROR(VLOOKUP($B6812, 'Returns'!$A$2:$B$801, 2, FALSE), "No")</f>
        <v>No</v>
      </c>
    </row>
    <row r="6813" spans="1:23" x14ac:dyDescent="0.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VLOOKUP($M6813,People!$A$2:$B$5, 2, FALSE)</f>
        <v>Chuck Magee</v>
      </c>
      <c r="W6813" s="3" t="str">
        <f>IFERROR(VLOOKUP($B6813, 'Returns'!$A$2:$B$801, 2, FALSE), "No")</f>
        <v>No</v>
      </c>
    </row>
    <row r="6814" spans="1:23" x14ac:dyDescent="0.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VLOOKUP($M6814,People!$A$2:$B$5, 2, FALSE)</f>
        <v>Chuck Magee</v>
      </c>
      <c r="W6814" s="3" t="str">
        <f>IFERROR(VLOOKUP($B6814, 'Returns'!$A$2:$B$801, 2, FALSE), "No")</f>
        <v>No</v>
      </c>
    </row>
    <row r="6815" spans="1:23" x14ac:dyDescent="0.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VLOOKUP($M6815,People!$A$2:$B$5, 2, FALSE)</f>
        <v>Chuck Magee</v>
      </c>
      <c r="W6815" s="3" t="str">
        <f>IFERROR(VLOOKUP($B6815, 'Returns'!$A$2:$B$801, 2, FALSE), "No")</f>
        <v>No</v>
      </c>
    </row>
    <row r="6816" spans="1:23" x14ac:dyDescent="0.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VLOOKUP($M6816,People!$A$2:$B$5, 2, FALSE)</f>
        <v>Chuck Magee</v>
      </c>
      <c r="W6816" s="3" t="str">
        <f>IFERROR(VLOOKUP($B6816, 'Returns'!$A$2:$B$801, 2, FALSE), "No")</f>
        <v>No</v>
      </c>
    </row>
    <row r="6817" spans="1:23" x14ac:dyDescent="0.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VLOOKUP($M6817,People!$A$2:$B$5, 2, FALSE)</f>
        <v>Anna Andreadi</v>
      </c>
      <c r="W6817" s="3" t="str">
        <f>IFERROR(VLOOKUP($B6817, 'Returns'!$A$2:$B$801, 2, FALSE), "No")</f>
        <v>No</v>
      </c>
    </row>
    <row r="6818" spans="1:23" x14ac:dyDescent="0.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VLOOKUP($M6818,People!$A$2:$B$5, 2, FALSE)</f>
        <v>Anna Andreadi</v>
      </c>
      <c r="W6818" s="3" t="str">
        <f>IFERROR(VLOOKUP($B6818, 'Returns'!$A$2:$B$801, 2, FALSE), "No")</f>
        <v>No</v>
      </c>
    </row>
    <row r="6819" spans="1:23" x14ac:dyDescent="0.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VLOOKUP($M6819,People!$A$2:$B$5, 2, FALSE)</f>
        <v>Anna Andreadi</v>
      </c>
      <c r="W6819" s="3" t="str">
        <f>IFERROR(VLOOKUP($B6819, 'Returns'!$A$2:$B$801, 2, FALSE), "No")</f>
        <v>No</v>
      </c>
    </row>
    <row r="6820" spans="1:23" x14ac:dyDescent="0.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VLOOKUP($M6820,People!$A$2:$B$5, 2, FALSE)</f>
        <v>Kelly Williams</v>
      </c>
      <c r="W6820" s="3" t="str">
        <f>IFERROR(VLOOKUP($B6820, 'Returns'!$A$2:$B$801, 2, FALSE), "No")</f>
        <v>No</v>
      </c>
    </row>
    <row r="6821" spans="1:23" x14ac:dyDescent="0.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VLOOKUP($M6821,People!$A$2:$B$5, 2, FALSE)</f>
        <v>Kelly Williams</v>
      </c>
      <c r="W6821" s="3" t="str">
        <f>IFERROR(VLOOKUP($B6821, 'Returns'!$A$2:$B$801, 2, FALSE), "No")</f>
        <v>No</v>
      </c>
    </row>
    <row r="6822" spans="1:23" x14ac:dyDescent="0.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VLOOKUP($M6822,People!$A$2:$B$5, 2, FALSE)</f>
        <v>Kelly Williams</v>
      </c>
      <c r="W6822" s="3" t="str">
        <f>IFERROR(VLOOKUP($B6822, 'Returns'!$A$2:$B$801, 2, FALSE), "No")</f>
        <v>No</v>
      </c>
    </row>
    <row r="6823" spans="1:23" x14ac:dyDescent="0.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VLOOKUP($M6823,People!$A$2:$B$5, 2, FALSE)</f>
        <v>Kelly Williams</v>
      </c>
      <c r="W6823" s="3" t="str">
        <f>IFERROR(VLOOKUP($B6823, 'Returns'!$A$2:$B$801, 2, FALSE), "No")</f>
        <v>No</v>
      </c>
    </row>
    <row r="6824" spans="1:23" x14ac:dyDescent="0.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VLOOKUP($M6824,People!$A$2:$B$5, 2, FALSE)</f>
        <v>Anna Andreadi</v>
      </c>
      <c r="W6824" s="3" t="str">
        <f>IFERROR(VLOOKUP($B6824, 'Returns'!$A$2:$B$801, 2, FALSE), "No")</f>
        <v>No</v>
      </c>
    </row>
    <row r="6825" spans="1:23" x14ac:dyDescent="0.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VLOOKUP($M6825,People!$A$2:$B$5, 2, FALSE)</f>
        <v>Cassandra Brandow</v>
      </c>
      <c r="W6825" s="3" t="str">
        <f>IFERROR(VLOOKUP($B6825, 'Returns'!$A$2:$B$801, 2, FALSE), "No")</f>
        <v>No</v>
      </c>
    </row>
    <row r="6826" spans="1:23" x14ac:dyDescent="0.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VLOOKUP($M6826,People!$A$2:$B$5, 2, FALSE)</f>
        <v>Cassandra Brandow</v>
      </c>
      <c r="W6826" s="3" t="str">
        <f>IFERROR(VLOOKUP($B6826, 'Returns'!$A$2:$B$801, 2, FALSE), "No")</f>
        <v>No</v>
      </c>
    </row>
    <row r="6827" spans="1:23" x14ac:dyDescent="0.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VLOOKUP($M6827,People!$A$2:$B$5, 2, FALSE)</f>
        <v>Kelly Williams</v>
      </c>
      <c r="W6827" s="3" t="str">
        <f>IFERROR(VLOOKUP($B6827, 'Returns'!$A$2:$B$801, 2, FALSE), "No")</f>
        <v>No</v>
      </c>
    </row>
    <row r="6828" spans="1:23" x14ac:dyDescent="0.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VLOOKUP($M6828,People!$A$2:$B$5, 2, FALSE)</f>
        <v>Kelly Williams</v>
      </c>
      <c r="W6828" s="3" t="str">
        <f>IFERROR(VLOOKUP($B6828, 'Returns'!$A$2:$B$801, 2, FALSE), "No")</f>
        <v>No</v>
      </c>
    </row>
    <row r="6829" spans="1:23" x14ac:dyDescent="0.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VLOOKUP($M6829,People!$A$2:$B$5, 2, FALSE)</f>
        <v>Kelly Williams</v>
      </c>
      <c r="W6829" s="3" t="str">
        <f>IFERROR(VLOOKUP($B6829, 'Returns'!$A$2:$B$801, 2, FALSE), "No")</f>
        <v>No</v>
      </c>
    </row>
    <row r="6830" spans="1:23" x14ac:dyDescent="0.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VLOOKUP($M6830,People!$A$2:$B$5, 2, FALSE)</f>
        <v>Kelly Williams</v>
      </c>
      <c r="W6830" s="3" t="str">
        <f>IFERROR(VLOOKUP($B6830, 'Returns'!$A$2:$B$801, 2, FALSE), "No")</f>
        <v>No</v>
      </c>
    </row>
    <row r="6831" spans="1:23" x14ac:dyDescent="0.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VLOOKUP($M6831,People!$A$2:$B$5, 2, FALSE)</f>
        <v>Kelly Williams</v>
      </c>
      <c r="W6831" s="3" t="str">
        <f>IFERROR(VLOOKUP($B6831, 'Returns'!$A$2:$B$801, 2, FALSE), "No")</f>
        <v>No</v>
      </c>
    </row>
    <row r="6832" spans="1:23" x14ac:dyDescent="0.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VLOOKUP($M6832,People!$A$2:$B$5, 2, FALSE)</f>
        <v>Chuck Magee</v>
      </c>
      <c r="W6832" s="3" t="str">
        <f>IFERROR(VLOOKUP($B6832, 'Returns'!$A$2:$B$801, 2, FALSE), "No")</f>
        <v>No</v>
      </c>
    </row>
    <row r="6833" spans="1:23" x14ac:dyDescent="0.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VLOOKUP($M6833,People!$A$2:$B$5, 2, FALSE)</f>
        <v>Chuck Magee</v>
      </c>
      <c r="W6833" s="3" t="str">
        <f>IFERROR(VLOOKUP($B6833, 'Returns'!$A$2:$B$801, 2, FALSE), "No")</f>
        <v>No</v>
      </c>
    </row>
    <row r="6834" spans="1:23" x14ac:dyDescent="0.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VLOOKUP($M6834,People!$A$2:$B$5, 2, FALSE)</f>
        <v>Kelly Williams</v>
      </c>
      <c r="W6834" s="3" t="str">
        <f>IFERROR(VLOOKUP($B6834, 'Returns'!$A$2:$B$801, 2, FALSE), "No")</f>
        <v>No</v>
      </c>
    </row>
    <row r="6835" spans="1:23" x14ac:dyDescent="0.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VLOOKUP($M6835,People!$A$2:$B$5, 2, FALSE)</f>
        <v>Anna Andreadi</v>
      </c>
      <c r="W6835" s="3" t="str">
        <f>IFERROR(VLOOKUP($B6835, 'Returns'!$A$2:$B$801, 2, FALSE), "No")</f>
        <v>No</v>
      </c>
    </row>
    <row r="6836" spans="1:23" x14ac:dyDescent="0.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VLOOKUP($M6836,People!$A$2:$B$5, 2, FALSE)</f>
        <v>Anna Andreadi</v>
      </c>
      <c r="W6836" s="3" t="str">
        <f>IFERROR(VLOOKUP($B6836, 'Returns'!$A$2:$B$801, 2, FALSE), "No")</f>
        <v>No</v>
      </c>
    </row>
    <row r="6837" spans="1:23" x14ac:dyDescent="0.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VLOOKUP($M6837,People!$A$2:$B$5, 2, FALSE)</f>
        <v>Anna Andreadi</v>
      </c>
      <c r="W6837" s="3" t="str">
        <f>IFERROR(VLOOKUP($B6837, 'Returns'!$A$2:$B$801, 2, FALSE), "No")</f>
        <v>No</v>
      </c>
    </row>
    <row r="6838" spans="1:23" x14ac:dyDescent="0.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VLOOKUP($M6838,People!$A$2:$B$5, 2, FALSE)</f>
        <v>Anna Andreadi</v>
      </c>
      <c r="W6838" s="3" t="str">
        <f>IFERROR(VLOOKUP($B6838, 'Returns'!$A$2:$B$801, 2, FALSE), "No")</f>
        <v>No</v>
      </c>
    </row>
    <row r="6839" spans="1:23" x14ac:dyDescent="0.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VLOOKUP($M6839,People!$A$2:$B$5, 2, FALSE)</f>
        <v>Chuck Magee</v>
      </c>
      <c r="W6839" s="3" t="str">
        <f>IFERROR(VLOOKUP($B6839, 'Returns'!$A$2:$B$801, 2, FALSE), "No")</f>
        <v>No</v>
      </c>
    </row>
    <row r="6840" spans="1:23" x14ac:dyDescent="0.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VLOOKUP($M6840,People!$A$2:$B$5, 2, FALSE)</f>
        <v>Anna Andreadi</v>
      </c>
      <c r="W6840" s="3" t="str">
        <f>IFERROR(VLOOKUP($B6840, 'Returns'!$A$2:$B$801, 2, FALSE), "No")</f>
        <v>No</v>
      </c>
    </row>
    <row r="6841" spans="1:23" x14ac:dyDescent="0.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VLOOKUP($M6841,People!$A$2:$B$5, 2, FALSE)</f>
        <v>Anna Andreadi</v>
      </c>
      <c r="W6841" s="3" t="str">
        <f>IFERROR(VLOOKUP($B6841, 'Returns'!$A$2:$B$801, 2, FALSE), "No")</f>
        <v>No</v>
      </c>
    </row>
    <row r="6842" spans="1:23" x14ac:dyDescent="0.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VLOOKUP($M6842,People!$A$2:$B$5, 2, FALSE)</f>
        <v>Chuck Magee</v>
      </c>
      <c r="W6842" s="3" t="str">
        <f>IFERROR(VLOOKUP($B6842, 'Returns'!$A$2:$B$801, 2, FALSE), "No")</f>
        <v>No</v>
      </c>
    </row>
    <row r="6843" spans="1:23" x14ac:dyDescent="0.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VLOOKUP($M6843,People!$A$2:$B$5, 2, FALSE)</f>
        <v>Cassandra Brandow</v>
      </c>
      <c r="W6843" s="3" t="str">
        <f>IFERROR(VLOOKUP($B6843, 'Returns'!$A$2:$B$801, 2, FALSE), "No")</f>
        <v>No</v>
      </c>
    </row>
    <row r="6844" spans="1:23" x14ac:dyDescent="0.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VLOOKUP($M6844,People!$A$2:$B$5, 2, FALSE)</f>
        <v>Cassandra Brandow</v>
      </c>
      <c r="W6844" s="3" t="str">
        <f>IFERROR(VLOOKUP($B6844, 'Returns'!$A$2:$B$801, 2, FALSE), "No")</f>
        <v>No</v>
      </c>
    </row>
    <row r="6845" spans="1:23" x14ac:dyDescent="0.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VLOOKUP($M6845,People!$A$2:$B$5, 2, FALSE)</f>
        <v>Cassandra Brandow</v>
      </c>
      <c r="W6845" s="3" t="str">
        <f>IFERROR(VLOOKUP($B6845, 'Returns'!$A$2:$B$801, 2, FALSE), "No")</f>
        <v>No</v>
      </c>
    </row>
    <row r="6846" spans="1:23" x14ac:dyDescent="0.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VLOOKUP($M6846,People!$A$2:$B$5, 2, FALSE)</f>
        <v>Cassandra Brandow</v>
      </c>
      <c r="W6846" s="3" t="str">
        <f>IFERROR(VLOOKUP($B6846, 'Returns'!$A$2:$B$801, 2, FALSE), "No")</f>
        <v>No</v>
      </c>
    </row>
    <row r="6847" spans="1:23" x14ac:dyDescent="0.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VLOOKUP($M6847,People!$A$2:$B$5, 2, FALSE)</f>
        <v>Anna Andreadi</v>
      </c>
      <c r="W6847" s="3" t="str">
        <f>IFERROR(VLOOKUP($B6847, 'Returns'!$A$2:$B$801, 2, FALSE), "No")</f>
        <v>No</v>
      </c>
    </row>
    <row r="6848" spans="1:23" x14ac:dyDescent="0.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VLOOKUP($M6848,People!$A$2:$B$5, 2, FALSE)</f>
        <v>Anna Andreadi</v>
      </c>
      <c r="W6848" s="3" t="str">
        <f>IFERROR(VLOOKUP($B6848, 'Returns'!$A$2:$B$801, 2, FALSE), "No")</f>
        <v>No</v>
      </c>
    </row>
    <row r="6849" spans="1:23" x14ac:dyDescent="0.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VLOOKUP($M6849,People!$A$2:$B$5, 2, FALSE)</f>
        <v>Anna Andreadi</v>
      </c>
      <c r="W6849" s="3" t="str">
        <f>IFERROR(VLOOKUP($B6849, 'Returns'!$A$2:$B$801, 2, FALSE), "No")</f>
        <v>No</v>
      </c>
    </row>
    <row r="6850" spans="1:23" x14ac:dyDescent="0.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VLOOKUP($M6850,People!$A$2:$B$5, 2, FALSE)</f>
        <v>Kelly Williams</v>
      </c>
      <c r="W6850" s="3" t="str">
        <f>IFERROR(VLOOKUP($B6850, 'Returns'!$A$2:$B$801, 2, FALSE), "No")</f>
        <v>No</v>
      </c>
    </row>
    <row r="6851" spans="1:23" x14ac:dyDescent="0.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VLOOKUP($M6851,People!$A$2:$B$5, 2, FALSE)</f>
        <v>Anna Andreadi</v>
      </c>
      <c r="W6851" s="3" t="str">
        <f>IFERROR(VLOOKUP($B6851, 'Returns'!$A$2:$B$801, 2, FALSE), "No")</f>
        <v>No</v>
      </c>
    </row>
    <row r="6852" spans="1:23" x14ac:dyDescent="0.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VLOOKUP($M6852,People!$A$2:$B$5, 2, FALSE)</f>
        <v>Kelly Williams</v>
      </c>
      <c r="W6852" s="3" t="str">
        <f>IFERROR(VLOOKUP($B6852, 'Returns'!$A$2:$B$801, 2, FALSE), "No")</f>
        <v>No</v>
      </c>
    </row>
    <row r="6853" spans="1:23" x14ac:dyDescent="0.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VLOOKUP($M6853,People!$A$2:$B$5, 2, FALSE)</f>
        <v>Kelly Williams</v>
      </c>
      <c r="W6853" s="3" t="str">
        <f>IFERROR(VLOOKUP($B6853, 'Returns'!$A$2:$B$801, 2, FALSE), "No")</f>
        <v>No</v>
      </c>
    </row>
    <row r="6854" spans="1:23" x14ac:dyDescent="0.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VLOOKUP($M6854,People!$A$2:$B$5, 2, FALSE)</f>
        <v>Cassandra Brandow</v>
      </c>
      <c r="W6854" s="3" t="str">
        <f>IFERROR(VLOOKUP($B6854, 'Returns'!$A$2:$B$801, 2, FALSE), "No")</f>
        <v>No</v>
      </c>
    </row>
    <row r="6855" spans="1:23" x14ac:dyDescent="0.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VLOOKUP($M6855,People!$A$2:$B$5, 2, FALSE)</f>
        <v>Cassandra Brandow</v>
      </c>
      <c r="W6855" s="3" t="str">
        <f>IFERROR(VLOOKUP($B6855, 'Returns'!$A$2:$B$801, 2, FALSE), "No")</f>
        <v>No</v>
      </c>
    </row>
    <row r="6856" spans="1:23" x14ac:dyDescent="0.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VLOOKUP($M6856,People!$A$2:$B$5, 2, FALSE)</f>
        <v>Cassandra Brandow</v>
      </c>
      <c r="W6856" s="3" t="str">
        <f>IFERROR(VLOOKUP($B6856, 'Returns'!$A$2:$B$801, 2, FALSE), "No")</f>
        <v>No</v>
      </c>
    </row>
    <row r="6857" spans="1:23" x14ac:dyDescent="0.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VLOOKUP($M6857,People!$A$2:$B$5, 2, FALSE)</f>
        <v>Cassandra Brandow</v>
      </c>
      <c r="W6857" s="3" t="str">
        <f>IFERROR(VLOOKUP($B6857, 'Returns'!$A$2:$B$801, 2, FALSE), "No")</f>
        <v>No</v>
      </c>
    </row>
    <row r="6858" spans="1:23" x14ac:dyDescent="0.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VLOOKUP($M6858,People!$A$2:$B$5, 2, FALSE)</f>
        <v>Cassandra Brandow</v>
      </c>
      <c r="W6858" s="3" t="str">
        <f>IFERROR(VLOOKUP($B6858, 'Returns'!$A$2:$B$801, 2, FALSE), "No")</f>
        <v>No</v>
      </c>
    </row>
    <row r="6859" spans="1:23" x14ac:dyDescent="0.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VLOOKUP($M6859,People!$A$2:$B$5, 2, FALSE)</f>
        <v>Anna Andreadi</v>
      </c>
      <c r="W6859" s="3" t="str">
        <f>IFERROR(VLOOKUP($B6859, 'Returns'!$A$2:$B$801, 2, FALSE), "No")</f>
        <v>Yes</v>
      </c>
    </row>
    <row r="6860" spans="1:23" x14ac:dyDescent="0.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VLOOKUP($M6860,People!$A$2:$B$5, 2, FALSE)</f>
        <v>Anna Andreadi</v>
      </c>
      <c r="W6860" s="3" t="str">
        <f>IFERROR(VLOOKUP($B6860, 'Returns'!$A$2:$B$801, 2, FALSE), "No")</f>
        <v>Yes</v>
      </c>
    </row>
    <row r="6861" spans="1:23" x14ac:dyDescent="0.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VLOOKUP($M6861,People!$A$2:$B$5, 2, FALSE)</f>
        <v>Anna Andreadi</v>
      </c>
      <c r="W6861" s="3" t="str">
        <f>IFERROR(VLOOKUP($B6861, 'Returns'!$A$2:$B$801, 2, FALSE), "No")</f>
        <v>Yes</v>
      </c>
    </row>
    <row r="6862" spans="1:23" x14ac:dyDescent="0.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VLOOKUP($M6862,People!$A$2:$B$5, 2, FALSE)</f>
        <v>Anna Andreadi</v>
      </c>
      <c r="W6862" s="3" t="str">
        <f>IFERROR(VLOOKUP($B6862, 'Returns'!$A$2:$B$801, 2, FALSE), "No")</f>
        <v>Yes</v>
      </c>
    </row>
    <row r="6863" spans="1:23" x14ac:dyDescent="0.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VLOOKUP($M6863,People!$A$2:$B$5, 2, FALSE)</f>
        <v>Anna Andreadi</v>
      </c>
      <c r="W6863" s="3" t="str">
        <f>IFERROR(VLOOKUP($B6863, 'Returns'!$A$2:$B$801, 2, FALSE), "No")</f>
        <v>Yes</v>
      </c>
    </row>
    <row r="6864" spans="1:23" x14ac:dyDescent="0.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VLOOKUP($M6864,People!$A$2:$B$5, 2, FALSE)</f>
        <v>Anna Andreadi</v>
      </c>
      <c r="W6864" s="3" t="str">
        <f>IFERROR(VLOOKUP($B6864, 'Returns'!$A$2:$B$801, 2, FALSE), "No")</f>
        <v>Yes</v>
      </c>
    </row>
    <row r="6865" spans="1:23" x14ac:dyDescent="0.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VLOOKUP($M6865,People!$A$2:$B$5, 2, FALSE)</f>
        <v>Kelly Williams</v>
      </c>
      <c r="W6865" s="3" t="str">
        <f>IFERROR(VLOOKUP($B6865, 'Returns'!$A$2:$B$801, 2, FALSE), "No")</f>
        <v>No</v>
      </c>
    </row>
    <row r="6866" spans="1:23" x14ac:dyDescent="0.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VLOOKUP($M6866,People!$A$2:$B$5, 2, FALSE)</f>
        <v>Anna Andreadi</v>
      </c>
      <c r="W6866" s="3" t="str">
        <f>IFERROR(VLOOKUP($B6866, 'Returns'!$A$2:$B$801, 2, FALSE), "No")</f>
        <v>No</v>
      </c>
    </row>
    <row r="6867" spans="1:23" x14ac:dyDescent="0.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VLOOKUP($M6867,People!$A$2:$B$5, 2, FALSE)</f>
        <v>Anna Andreadi</v>
      </c>
      <c r="W6867" s="3" t="str">
        <f>IFERROR(VLOOKUP($B6867, 'Returns'!$A$2:$B$801, 2, FALSE), "No")</f>
        <v>No</v>
      </c>
    </row>
    <row r="6868" spans="1:23" x14ac:dyDescent="0.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VLOOKUP($M6868,People!$A$2:$B$5, 2, FALSE)</f>
        <v>Anna Andreadi</v>
      </c>
      <c r="W6868" s="3" t="str">
        <f>IFERROR(VLOOKUP($B6868, 'Returns'!$A$2:$B$801, 2, FALSE), "No")</f>
        <v>No</v>
      </c>
    </row>
    <row r="6869" spans="1:23" x14ac:dyDescent="0.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VLOOKUP($M6869,People!$A$2:$B$5, 2, FALSE)</f>
        <v>Anna Andreadi</v>
      </c>
      <c r="W6869" s="3" t="str">
        <f>IFERROR(VLOOKUP($B6869, 'Returns'!$A$2:$B$801, 2, FALSE), "No")</f>
        <v>No</v>
      </c>
    </row>
    <row r="6870" spans="1:23" x14ac:dyDescent="0.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VLOOKUP($M6870,People!$A$2:$B$5, 2, FALSE)</f>
        <v>Anna Andreadi</v>
      </c>
      <c r="W6870" s="3" t="str">
        <f>IFERROR(VLOOKUP($B6870, 'Returns'!$A$2:$B$801, 2, FALSE), "No")</f>
        <v>No</v>
      </c>
    </row>
    <row r="6871" spans="1:23" x14ac:dyDescent="0.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VLOOKUP($M6871,People!$A$2:$B$5, 2, FALSE)</f>
        <v>Anna Andreadi</v>
      </c>
      <c r="W6871" s="3" t="str">
        <f>IFERROR(VLOOKUP($B6871, 'Returns'!$A$2:$B$801, 2, FALSE), "No")</f>
        <v>No</v>
      </c>
    </row>
    <row r="6872" spans="1:23" x14ac:dyDescent="0.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VLOOKUP($M6872,People!$A$2:$B$5, 2, FALSE)</f>
        <v>Anna Andreadi</v>
      </c>
      <c r="W6872" s="3" t="str">
        <f>IFERROR(VLOOKUP($B6872, 'Returns'!$A$2:$B$801, 2, FALSE), "No")</f>
        <v>No</v>
      </c>
    </row>
    <row r="6873" spans="1:23" x14ac:dyDescent="0.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VLOOKUP($M6873,People!$A$2:$B$5, 2, FALSE)</f>
        <v>Kelly Williams</v>
      </c>
      <c r="W6873" s="3" t="str">
        <f>IFERROR(VLOOKUP($B6873, 'Returns'!$A$2:$B$801, 2, FALSE), "No")</f>
        <v>No</v>
      </c>
    </row>
    <row r="6874" spans="1:23" x14ac:dyDescent="0.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VLOOKUP($M6874,People!$A$2:$B$5, 2, FALSE)</f>
        <v>Anna Andreadi</v>
      </c>
      <c r="W6874" s="3" t="str">
        <f>IFERROR(VLOOKUP($B6874, 'Returns'!$A$2:$B$801, 2, FALSE), "No")</f>
        <v>No</v>
      </c>
    </row>
    <row r="6875" spans="1:23" x14ac:dyDescent="0.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VLOOKUP($M6875,People!$A$2:$B$5, 2, FALSE)</f>
        <v>Kelly Williams</v>
      </c>
      <c r="W6875" s="3" t="str">
        <f>IFERROR(VLOOKUP($B6875, 'Returns'!$A$2:$B$801, 2, FALSE), "No")</f>
        <v>No</v>
      </c>
    </row>
    <row r="6876" spans="1:23" x14ac:dyDescent="0.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VLOOKUP($M6876,People!$A$2:$B$5, 2, FALSE)</f>
        <v>Kelly Williams</v>
      </c>
      <c r="W6876" s="3" t="str">
        <f>IFERROR(VLOOKUP($B6876, 'Returns'!$A$2:$B$801, 2, FALSE), "No")</f>
        <v>No</v>
      </c>
    </row>
    <row r="6877" spans="1:23" x14ac:dyDescent="0.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VLOOKUP($M6877,People!$A$2:$B$5, 2, FALSE)</f>
        <v>Cassandra Brandow</v>
      </c>
      <c r="W6877" s="3" t="str">
        <f>IFERROR(VLOOKUP($B6877, 'Returns'!$A$2:$B$801, 2, FALSE), "No")</f>
        <v>No</v>
      </c>
    </row>
    <row r="6878" spans="1:23" x14ac:dyDescent="0.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VLOOKUP($M6878,People!$A$2:$B$5, 2, FALSE)</f>
        <v>Cassandra Brandow</v>
      </c>
      <c r="W6878" s="3" t="str">
        <f>IFERROR(VLOOKUP($B6878, 'Returns'!$A$2:$B$801, 2, FALSE), "No")</f>
        <v>No</v>
      </c>
    </row>
    <row r="6879" spans="1:23" x14ac:dyDescent="0.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VLOOKUP($M6879,People!$A$2:$B$5, 2, FALSE)</f>
        <v>Kelly Williams</v>
      </c>
      <c r="W6879" s="3" t="str">
        <f>IFERROR(VLOOKUP($B6879, 'Returns'!$A$2:$B$801, 2, FALSE), "No")</f>
        <v>No</v>
      </c>
    </row>
    <row r="6880" spans="1:23" x14ac:dyDescent="0.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VLOOKUP($M6880,People!$A$2:$B$5, 2, FALSE)</f>
        <v>Kelly Williams</v>
      </c>
      <c r="W6880" s="3" t="str">
        <f>IFERROR(VLOOKUP($B6880, 'Returns'!$A$2:$B$801, 2, FALSE), "No")</f>
        <v>No</v>
      </c>
    </row>
    <row r="6881" spans="1:23" x14ac:dyDescent="0.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VLOOKUP($M6881,People!$A$2:$B$5, 2, FALSE)</f>
        <v>Anna Andreadi</v>
      </c>
      <c r="W6881" s="3" t="str">
        <f>IFERROR(VLOOKUP($B6881, 'Returns'!$A$2:$B$801, 2, FALSE), "No")</f>
        <v>No</v>
      </c>
    </row>
    <row r="6882" spans="1:23" x14ac:dyDescent="0.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VLOOKUP($M6882,People!$A$2:$B$5, 2, FALSE)</f>
        <v>Anna Andreadi</v>
      </c>
      <c r="W6882" s="3" t="str">
        <f>IFERROR(VLOOKUP($B6882, 'Returns'!$A$2:$B$801, 2, FALSE), "No")</f>
        <v>No</v>
      </c>
    </row>
    <row r="6883" spans="1:23" x14ac:dyDescent="0.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VLOOKUP($M6883,People!$A$2:$B$5, 2, FALSE)</f>
        <v>Anna Andreadi</v>
      </c>
      <c r="W6883" s="3" t="str">
        <f>IFERROR(VLOOKUP($B6883, 'Returns'!$A$2:$B$801, 2, FALSE), "No")</f>
        <v>No</v>
      </c>
    </row>
    <row r="6884" spans="1:23" x14ac:dyDescent="0.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VLOOKUP($M6884,People!$A$2:$B$5, 2, FALSE)</f>
        <v>Anna Andreadi</v>
      </c>
      <c r="W6884" s="3" t="str">
        <f>IFERROR(VLOOKUP($B6884, 'Returns'!$A$2:$B$801, 2, FALSE), "No")</f>
        <v>No</v>
      </c>
    </row>
    <row r="6885" spans="1:23" x14ac:dyDescent="0.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VLOOKUP($M6885,People!$A$2:$B$5, 2, FALSE)</f>
        <v>Anna Andreadi</v>
      </c>
      <c r="W6885" s="3" t="str">
        <f>IFERROR(VLOOKUP($B6885, 'Returns'!$A$2:$B$801, 2, FALSE), "No")</f>
        <v>No</v>
      </c>
    </row>
    <row r="6886" spans="1:23" x14ac:dyDescent="0.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VLOOKUP($M6886,People!$A$2:$B$5, 2, FALSE)</f>
        <v>Kelly Williams</v>
      </c>
      <c r="W6886" s="3" t="str">
        <f>IFERROR(VLOOKUP($B6886, 'Returns'!$A$2:$B$801, 2, FALSE), "No")</f>
        <v>No</v>
      </c>
    </row>
    <row r="6887" spans="1:23" x14ac:dyDescent="0.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VLOOKUP($M6887,People!$A$2:$B$5, 2, FALSE)</f>
        <v>Chuck Magee</v>
      </c>
      <c r="W6887" s="3" t="str">
        <f>IFERROR(VLOOKUP($B6887, 'Returns'!$A$2:$B$801, 2, FALSE), "No")</f>
        <v>No</v>
      </c>
    </row>
    <row r="6888" spans="1:23" x14ac:dyDescent="0.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VLOOKUP($M6888,People!$A$2:$B$5, 2, FALSE)</f>
        <v>Chuck Magee</v>
      </c>
      <c r="W6888" s="3" t="str">
        <f>IFERROR(VLOOKUP($B6888, 'Returns'!$A$2:$B$801, 2, FALSE), "No")</f>
        <v>No</v>
      </c>
    </row>
    <row r="6889" spans="1:23" x14ac:dyDescent="0.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VLOOKUP($M6889,People!$A$2:$B$5, 2, FALSE)</f>
        <v>Anna Andreadi</v>
      </c>
      <c r="W6889" s="3" t="str">
        <f>IFERROR(VLOOKUP($B6889, 'Returns'!$A$2:$B$801, 2, FALSE), "No")</f>
        <v>No</v>
      </c>
    </row>
    <row r="6890" spans="1:23" x14ac:dyDescent="0.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VLOOKUP($M6890,People!$A$2:$B$5, 2, FALSE)</f>
        <v>Anna Andreadi</v>
      </c>
      <c r="W6890" s="3" t="str">
        <f>IFERROR(VLOOKUP($B6890, 'Returns'!$A$2:$B$801, 2, FALSE), "No")</f>
        <v>No</v>
      </c>
    </row>
    <row r="6891" spans="1:23" x14ac:dyDescent="0.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VLOOKUP($M6891,People!$A$2:$B$5, 2, FALSE)</f>
        <v>Cassandra Brandow</v>
      </c>
      <c r="W6891" s="3" t="str">
        <f>IFERROR(VLOOKUP($B6891, 'Returns'!$A$2:$B$801, 2, FALSE), "No")</f>
        <v>No</v>
      </c>
    </row>
    <row r="6892" spans="1:23" x14ac:dyDescent="0.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VLOOKUP($M6892,People!$A$2:$B$5, 2, FALSE)</f>
        <v>Cassandra Brandow</v>
      </c>
      <c r="W6892" s="3" t="str">
        <f>IFERROR(VLOOKUP($B6892, 'Returns'!$A$2:$B$801, 2, FALSE), "No")</f>
        <v>No</v>
      </c>
    </row>
    <row r="6893" spans="1:23" x14ac:dyDescent="0.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VLOOKUP($M6893,People!$A$2:$B$5, 2, FALSE)</f>
        <v>Cassandra Brandow</v>
      </c>
      <c r="W6893" s="3" t="str">
        <f>IFERROR(VLOOKUP($B6893, 'Returns'!$A$2:$B$801, 2, FALSE), "No")</f>
        <v>No</v>
      </c>
    </row>
    <row r="6894" spans="1:23" x14ac:dyDescent="0.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VLOOKUP($M6894,People!$A$2:$B$5, 2, FALSE)</f>
        <v>Cassandra Brandow</v>
      </c>
      <c r="W6894" s="3" t="str">
        <f>IFERROR(VLOOKUP($B6894, 'Returns'!$A$2:$B$801, 2, FALSE), "No")</f>
        <v>No</v>
      </c>
    </row>
    <row r="6895" spans="1:23" x14ac:dyDescent="0.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VLOOKUP($M6895,People!$A$2:$B$5, 2, FALSE)</f>
        <v>Cassandra Brandow</v>
      </c>
      <c r="W6895" s="3" t="str">
        <f>IFERROR(VLOOKUP($B6895, 'Returns'!$A$2:$B$801, 2, FALSE), "No")</f>
        <v>No</v>
      </c>
    </row>
    <row r="6896" spans="1:23" x14ac:dyDescent="0.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VLOOKUP($M6896,People!$A$2:$B$5, 2, FALSE)</f>
        <v>Cassandra Brandow</v>
      </c>
      <c r="W6896" s="3" t="str">
        <f>IFERROR(VLOOKUP($B6896, 'Returns'!$A$2:$B$801, 2, FALSE), "No")</f>
        <v>No</v>
      </c>
    </row>
    <row r="6897" spans="1:23" x14ac:dyDescent="0.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VLOOKUP($M6897,People!$A$2:$B$5, 2, FALSE)</f>
        <v>Cassandra Brandow</v>
      </c>
      <c r="W6897" s="3" t="str">
        <f>IFERROR(VLOOKUP($B6897, 'Returns'!$A$2:$B$801, 2, FALSE), "No")</f>
        <v>No</v>
      </c>
    </row>
    <row r="6898" spans="1:23" x14ac:dyDescent="0.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VLOOKUP($M6898,People!$A$2:$B$5, 2, FALSE)</f>
        <v>Cassandra Brandow</v>
      </c>
      <c r="W6898" s="3" t="str">
        <f>IFERROR(VLOOKUP($B6898, 'Returns'!$A$2:$B$801, 2, FALSE), "No")</f>
        <v>No</v>
      </c>
    </row>
    <row r="6899" spans="1:23" x14ac:dyDescent="0.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VLOOKUP($M6899,People!$A$2:$B$5, 2, FALSE)</f>
        <v>Chuck Magee</v>
      </c>
      <c r="W6899" s="3" t="str">
        <f>IFERROR(VLOOKUP($B6899, 'Returns'!$A$2:$B$801, 2, FALSE), "No")</f>
        <v>No</v>
      </c>
    </row>
    <row r="6900" spans="1:23" x14ac:dyDescent="0.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VLOOKUP($M6900,People!$A$2:$B$5, 2, FALSE)</f>
        <v>Kelly Williams</v>
      </c>
      <c r="W6900" s="3" t="str">
        <f>IFERROR(VLOOKUP($B6900, 'Returns'!$A$2:$B$801, 2, FALSE), "No")</f>
        <v>No</v>
      </c>
    </row>
    <row r="6901" spans="1:23" x14ac:dyDescent="0.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VLOOKUP($M6901,People!$A$2:$B$5, 2, FALSE)</f>
        <v>Kelly Williams</v>
      </c>
      <c r="W6901" s="3" t="str">
        <f>IFERROR(VLOOKUP($B6901, 'Returns'!$A$2:$B$801, 2, FALSE), "No")</f>
        <v>No</v>
      </c>
    </row>
    <row r="6902" spans="1:23" x14ac:dyDescent="0.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VLOOKUP($M6902,People!$A$2:$B$5, 2, FALSE)</f>
        <v>Chuck Magee</v>
      </c>
      <c r="W6902" s="3" t="str">
        <f>IFERROR(VLOOKUP($B6902, 'Returns'!$A$2:$B$801, 2, FALSE), "No")</f>
        <v>No</v>
      </c>
    </row>
    <row r="6903" spans="1:23" x14ac:dyDescent="0.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VLOOKUP($M6903,People!$A$2:$B$5, 2, FALSE)</f>
        <v>Anna Andreadi</v>
      </c>
      <c r="W6903" s="3" t="str">
        <f>IFERROR(VLOOKUP($B6903, 'Returns'!$A$2:$B$801, 2, FALSE), "No")</f>
        <v>No</v>
      </c>
    </row>
    <row r="6904" spans="1:23" x14ac:dyDescent="0.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VLOOKUP($M6904,People!$A$2:$B$5, 2, FALSE)</f>
        <v>Kelly Williams</v>
      </c>
      <c r="W6904" s="3" t="str">
        <f>IFERROR(VLOOKUP($B6904, 'Returns'!$A$2:$B$801, 2, FALSE), "No")</f>
        <v>No</v>
      </c>
    </row>
    <row r="6905" spans="1:23" x14ac:dyDescent="0.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VLOOKUP($M6905,People!$A$2:$B$5, 2, FALSE)</f>
        <v>Kelly Williams</v>
      </c>
      <c r="W6905" s="3" t="str">
        <f>IFERROR(VLOOKUP($B6905, 'Returns'!$A$2:$B$801, 2, FALSE), "No")</f>
        <v>No</v>
      </c>
    </row>
    <row r="6906" spans="1:23" x14ac:dyDescent="0.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VLOOKUP($M6906,People!$A$2:$B$5, 2, FALSE)</f>
        <v>Kelly Williams</v>
      </c>
      <c r="W6906" s="3" t="str">
        <f>IFERROR(VLOOKUP($B6906, 'Returns'!$A$2:$B$801, 2, FALSE), "No")</f>
        <v>No</v>
      </c>
    </row>
    <row r="6907" spans="1:23" x14ac:dyDescent="0.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VLOOKUP($M6907,People!$A$2:$B$5, 2, FALSE)</f>
        <v>Anna Andreadi</v>
      </c>
      <c r="W6907" s="3" t="str">
        <f>IFERROR(VLOOKUP($B6907, 'Returns'!$A$2:$B$801, 2, FALSE), "No")</f>
        <v>No</v>
      </c>
    </row>
    <row r="6908" spans="1:23" x14ac:dyDescent="0.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VLOOKUP($M6908,People!$A$2:$B$5, 2, FALSE)</f>
        <v>Kelly Williams</v>
      </c>
      <c r="W6908" s="3" t="str">
        <f>IFERROR(VLOOKUP($B6908, 'Returns'!$A$2:$B$801, 2, FALSE), "No")</f>
        <v>No</v>
      </c>
    </row>
    <row r="6909" spans="1:23" x14ac:dyDescent="0.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VLOOKUP($M6909,People!$A$2:$B$5, 2, FALSE)</f>
        <v>Anna Andreadi</v>
      </c>
      <c r="W6909" s="3" t="str">
        <f>IFERROR(VLOOKUP($B6909, 'Returns'!$A$2:$B$801, 2, FALSE), "No")</f>
        <v>No</v>
      </c>
    </row>
    <row r="6910" spans="1:23" x14ac:dyDescent="0.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VLOOKUP($M6910,People!$A$2:$B$5, 2, FALSE)</f>
        <v>Cassandra Brandow</v>
      </c>
      <c r="W6910" s="3" t="str">
        <f>IFERROR(VLOOKUP($B6910, 'Returns'!$A$2:$B$801, 2, FALSE), "No")</f>
        <v>No</v>
      </c>
    </row>
    <row r="6911" spans="1:23" x14ac:dyDescent="0.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VLOOKUP($M6911,People!$A$2:$B$5, 2, FALSE)</f>
        <v>Chuck Magee</v>
      </c>
      <c r="W6911" s="3" t="str">
        <f>IFERROR(VLOOKUP($B6911, 'Returns'!$A$2:$B$801, 2, FALSE), "No")</f>
        <v>No</v>
      </c>
    </row>
    <row r="6912" spans="1:23" x14ac:dyDescent="0.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VLOOKUP($M6912,People!$A$2:$B$5, 2, FALSE)</f>
        <v>Anna Andreadi</v>
      </c>
      <c r="W6912" s="3" t="str">
        <f>IFERROR(VLOOKUP($B6912, 'Returns'!$A$2:$B$801, 2, FALSE), "No")</f>
        <v>No</v>
      </c>
    </row>
    <row r="6913" spans="1:23" x14ac:dyDescent="0.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VLOOKUP($M6913,People!$A$2:$B$5, 2, FALSE)</f>
        <v>Anna Andreadi</v>
      </c>
      <c r="W6913" s="3" t="str">
        <f>IFERROR(VLOOKUP($B6913, 'Returns'!$A$2:$B$801, 2, FALSE), "No")</f>
        <v>No</v>
      </c>
    </row>
    <row r="6914" spans="1:23" x14ac:dyDescent="0.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VLOOKUP($M6914,People!$A$2:$B$5, 2, FALSE)</f>
        <v>Anna Andreadi</v>
      </c>
      <c r="W6914" s="3" t="str">
        <f>IFERROR(VLOOKUP($B6914, 'Returns'!$A$2:$B$801, 2, FALSE), "No")</f>
        <v>No</v>
      </c>
    </row>
    <row r="6915" spans="1:23" x14ac:dyDescent="0.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VLOOKUP($M6915,People!$A$2:$B$5, 2, FALSE)</f>
        <v>Cassandra Brandow</v>
      </c>
      <c r="W6915" s="3" t="str">
        <f>IFERROR(VLOOKUP($B6915, 'Returns'!$A$2:$B$801, 2, FALSE), "No")</f>
        <v>No</v>
      </c>
    </row>
    <row r="6916" spans="1:23" x14ac:dyDescent="0.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VLOOKUP($M6916,People!$A$2:$B$5, 2, FALSE)</f>
        <v>Kelly Williams</v>
      </c>
      <c r="W6916" s="3" t="str">
        <f>IFERROR(VLOOKUP($B6916, 'Returns'!$A$2:$B$801, 2, FALSE), "No")</f>
        <v>No</v>
      </c>
    </row>
    <row r="6917" spans="1:23" x14ac:dyDescent="0.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VLOOKUP($M6917,People!$A$2:$B$5, 2, FALSE)</f>
        <v>Kelly Williams</v>
      </c>
      <c r="W6917" s="3" t="str">
        <f>IFERROR(VLOOKUP($B6917, 'Returns'!$A$2:$B$801, 2, FALSE), "No")</f>
        <v>No</v>
      </c>
    </row>
    <row r="6918" spans="1:23" x14ac:dyDescent="0.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VLOOKUP($M6918,People!$A$2:$B$5, 2, FALSE)</f>
        <v>Kelly Williams</v>
      </c>
      <c r="W6918" s="3" t="str">
        <f>IFERROR(VLOOKUP($B6918, 'Returns'!$A$2:$B$801, 2, FALSE), "No")</f>
        <v>No</v>
      </c>
    </row>
    <row r="6919" spans="1:23" x14ac:dyDescent="0.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VLOOKUP($M6919,People!$A$2:$B$5, 2, FALSE)</f>
        <v>Anna Andreadi</v>
      </c>
      <c r="W6919" s="3" t="str">
        <f>IFERROR(VLOOKUP($B6919, 'Returns'!$A$2:$B$801, 2, FALSE), "No")</f>
        <v>No</v>
      </c>
    </row>
    <row r="6920" spans="1:23" x14ac:dyDescent="0.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VLOOKUP($M6920,People!$A$2:$B$5, 2, FALSE)</f>
        <v>Anna Andreadi</v>
      </c>
      <c r="W6920" s="3" t="str">
        <f>IFERROR(VLOOKUP($B6920, 'Returns'!$A$2:$B$801, 2, FALSE), "No")</f>
        <v>No</v>
      </c>
    </row>
    <row r="6921" spans="1:23" x14ac:dyDescent="0.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VLOOKUP($M6921,People!$A$2:$B$5, 2, FALSE)</f>
        <v>Chuck Magee</v>
      </c>
      <c r="W6921" s="3" t="str">
        <f>IFERROR(VLOOKUP($B6921, 'Returns'!$A$2:$B$801, 2, FALSE), "No")</f>
        <v>No</v>
      </c>
    </row>
    <row r="6922" spans="1:23" x14ac:dyDescent="0.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VLOOKUP($M6922,People!$A$2:$B$5, 2, FALSE)</f>
        <v>Anna Andreadi</v>
      </c>
      <c r="W6922" s="3" t="str">
        <f>IFERROR(VLOOKUP($B6922, 'Returns'!$A$2:$B$801, 2, FALSE), "No")</f>
        <v>No</v>
      </c>
    </row>
    <row r="6923" spans="1:23" x14ac:dyDescent="0.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VLOOKUP($M6923,People!$A$2:$B$5, 2, FALSE)</f>
        <v>Chuck Magee</v>
      </c>
      <c r="W6923" s="3" t="str">
        <f>IFERROR(VLOOKUP($B6923, 'Returns'!$A$2:$B$801, 2, FALSE), "No")</f>
        <v>No</v>
      </c>
    </row>
    <row r="6924" spans="1:23" x14ac:dyDescent="0.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VLOOKUP($M6924,People!$A$2:$B$5, 2, FALSE)</f>
        <v>Cassandra Brandow</v>
      </c>
      <c r="W6924" s="3" t="str">
        <f>IFERROR(VLOOKUP($B6924, 'Returns'!$A$2:$B$801, 2, FALSE), "No")</f>
        <v>No</v>
      </c>
    </row>
    <row r="6925" spans="1:23" x14ac:dyDescent="0.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VLOOKUP($M6925,People!$A$2:$B$5, 2, FALSE)</f>
        <v>Cassandra Brandow</v>
      </c>
      <c r="W6925" s="3" t="str">
        <f>IFERROR(VLOOKUP($B6925, 'Returns'!$A$2:$B$801, 2, FALSE), "No")</f>
        <v>No</v>
      </c>
    </row>
    <row r="6926" spans="1:23" x14ac:dyDescent="0.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VLOOKUP($M6926,People!$A$2:$B$5, 2, FALSE)</f>
        <v>Chuck Magee</v>
      </c>
      <c r="W6926" s="3" t="str">
        <f>IFERROR(VLOOKUP($B6926, 'Returns'!$A$2:$B$801, 2, FALSE), "No")</f>
        <v>No</v>
      </c>
    </row>
    <row r="6927" spans="1:23" x14ac:dyDescent="0.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VLOOKUP($M6927,People!$A$2:$B$5, 2, FALSE)</f>
        <v>Chuck Magee</v>
      </c>
      <c r="W6927" s="3" t="str">
        <f>IFERROR(VLOOKUP($B6927, 'Returns'!$A$2:$B$801, 2, FALSE), "No")</f>
        <v>No</v>
      </c>
    </row>
    <row r="6928" spans="1:23" x14ac:dyDescent="0.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VLOOKUP($M6928,People!$A$2:$B$5, 2, FALSE)</f>
        <v>Anna Andreadi</v>
      </c>
      <c r="W6928" s="3" t="str">
        <f>IFERROR(VLOOKUP($B6928, 'Returns'!$A$2:$B$801, 2, FALSE), "No")</f>
        <v>No</v>
      </c>
    </row>
    <row r="6929" spans="1:23" x14ac:dyDescent="0.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VLOOKUP($M6929,People!$A$2:$B$5, 2, FALSE)</f>
        <v>Anna Andreadi</v>
      </c>
      <c r="W6929" s="3" t="str">
        <f>IFERROR(VLOOKUP($B6929, 'Returns'!$A$2:$B$801, 2, FALSE), "No")</f>
        <v>No</v>
      </c>
    </row>
    <row r="6930" spans="1:23" x14ac:dyDescent="0.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VLOOKUP($M6930,People!$A$2:$B$5, 2, FALSE)</f>
        <v>Anna Andreadi</v>
      </c>
      <c r="W6930" s="3" t="str">
        <f>IFERROR(VLOOKUP($B6930, 'Returns'!$A$2:$B$801, 2, FALSE), "No")</f>
        <v>No</v>
      </c>
    </row>
    <row r="6931" spans="1:23" x14ac:dyDescent="0.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VLOOKUP($M6931,People!$A$2:$B$5, 2, FALSE)</f>
        <v>Anna Andreadi</v>
      </c>
      <c r="W6931" s="3" t="str">
        <f>IFERROR(VLOOKUP($B6931, 'Returns'!$A$2:$B$801, 2, FALSE), "No")</f>
        <v>No</v>
      </c>
    </row>
    <row r="6932" spans="1:23" x14ac:dyDescent="0.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VLOOKUP($M6932,People!$A$2:$B$5, 2, FALSE)</f>
        <v>Anna Andreadi</v>
      </c>
      <c r="W6932" s="3" t="str">
        <f>IFERROR(VLOOKUP($B6932, 'Returns'!$A$2:$B$801, 2, FALSE), "No")</f>
        <v>No</v>
      </c>
    </row>
    <row r="6933" spans="1:23" x14ac:dyDescent="0.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VLOOKUP($M6933,People!$A$2:$B$5, 2, FALSE)</f>
        <v>Chuck Magee</v>
      </c>
      <c r="W6933" s="3" t="str">
        <f>IFERROR(VLOOKUP($B6933, 'Returns'!$A$2:$B$801, 2, FALSE), "No")</f>
        <v>No</v>
      </c>
    </row>
    <row r="6934" spans="1:23" x14ac:dyDescent="0.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VLOOKUP($M6934,People!$A$2:$B$5, 2, FALSE)</f>
        <v>Chuck Magee</v>
      </c>
      <c r="W6934" s="3" t="str">
        <f>IFERROR(VLOOKUP($B6934, 'Returns'!$A$2:$B$801, 2, FALSE), "No")</f>
        <v>No</v>
      </c>
    </row>
    <row r="6935" spans="1:23" x14ac:dyDescent="0.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VLOOKUP($M6935,People!$A$2:$B$5, 2, FALSE)</f>
        <v>Chuck Magee</v>
      </c>
      <c r="W6935" s="3" t="str">
        <f>IFERROR(VLOOKUP($B6935, 'Returns'!$A$2:$B$801, 2, FALSE), "No")</f>
        <v>No</v>
      </c>
    </row>
    <row r="6936" spans="1:23" x14ac:dyDescent="0.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VLOOKUP($M6936,People!$A$2:$B$5, 2, FALSE)</f>
        <v>Chuck Magee</v>
      </c>
      <c r="W6936" s="3" t="str">
        <f>IFERROR(VLOOKUP($B6936, 'Returns'!$A$2:$B$801, 2, FALSE), "No")</f>
        <v>No</v>
      </c>
    </row>
    <row r="6937" spans="1:23" x14ac:dyDescent="0.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VLOOKUP($M6937,People!$A$2:$B$5, 2, FALSE)</f>
        <v>Kelly Williams</v>
      </c>
      <c r="W6937" s="3" t="str">
        <f>IFERROR(VLOOKUP($B6937, 'Returns'!$A$2:$B$801, 2, FALSE), "No")</f>
        <v>No</v>
      </c>
    </row>
    <row r="6938" spans="1:23" x14ac:dyDescent="0.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VLOOKUP($M6938,People!$A$2:$B$5, 2, FALSE)</f>
        <v>Kelly Williams</v>
      </c>
      <c r="W6938" s="3" t="str">
        <f>IFERROR(VLOOKUP($B6938, 'Returns'!$A$2:$B$801, 2, FALSE), "No")</f>
        <v>No</v>
      </c>
    </row>
    <row r="6939" spans="1:23" x14ac:dyDescent="0.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VLOOKUP($M6939,People!$A$2:$B$5, 2, FALSE)</f>
        <v>Kelly Williams</v>
      </c>
      <c r="W6939" s="3" t="str">
        <f>IFERROR(VLOOKUP($B6939, 'Returns'!$A$2:$B$801, 2, FALSE), "No")</f>
        <v>No</v>
      </c>
    </row>
    <row r="6940" spans="1:23" x14ac:dyDescent="0.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VLOOKUP($M6940,People!$A$2:$B$5, 2, FALSE)</f>
        <v>Anna Andreadi</v>
      </c>
      <c r="W6940" s="3" t="str">
        <f>IFERROR(VLOOKUP($B6940, 'Returns'!$A$2:$B$801, 2, FALSE), "No")</f>
        <v>No</v>
      </c>
    </row>
    <row r="6941" spans="1:23" x14ac:dyDescent="0.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VLOOKUP($M6941,People!$A$2:$B$5, 2, FALSE)</f>
        <v>Chuck Magee</v>
      </c>
      <c r="W6941" s="3" t="str">
        <f>IFERROR(VLOOKUP($B6941, 'Returns'!$A$2:$B$801, 2, FALSE), "No")</f>
        <v>No</v>
      </c>
    </row>
    <row r="6942" spans="1:23" x14ac:dyDescent="0.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VLOOKUP($M6942,People!$A$2:$B$5, 2, FALSE)</f>
        <v>Chuck Magee</v>
      </c>
      <c r="W6942" s="3" t="str">
        <f>IFERROR(VLOOKUP($B6942, 'Returns'!$A$2:$B$801, 2, FALSE), "No")</f>
        <v>No</v>
      </c>
    </row>
    <row r="6943" spans="1:23" x14ac:dyDescent="0.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VLOOKUP($M6943,People!$A$2:$B$5, 2, FALSE)</f>
        <v>Chuck Magee</v>
      </c>
      <c r="W6943" s="3" t="str">
        <f>IFERROR(VLOOKUP($B6943, 'Returns'!$A$2:$B$801, 2, FALSE), "No")</f>
        <v>No</v>
      </c>
    </row>
    <row r="6944" spans="1:23" x14ac:dyDescent="0.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VLOOKUP($M6944,People!$A$2:$B$5, 2, FALSE)</f>
        <v>Chuck Magee</v>
      </c>
      <c r="W6944" s="3" t="str">
        <f>IFERROR(VLOOKUP($B6944, 'Returns'!$A$2:$B$801, 2, FALSE), "No")</f>
        <v>No</v>
      </c>
    </row>
    <row r="6945" spans="1:23" x14ac:dyDescent="0.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VLOOKUP($M6945,People!$A$2:$B$5, 2, FALSE)</f>
        <v>Anna Andreadi</v>
      </c>
      <c r="W6945" s="3" t="str">
        <f>IFERROR(VLOOKUP($B6945, 'Returns'!$A$2:$B$801, 2, FALSE), "No")</f>
        <v>No</v>
      </c>
    </row>
    <row r="6946" spans="1:23" x14ac:dyDescent="0.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VLOOKUP($M6946,People!$A$2:$B$5, 2, FALSE)</f>
        <v>Chuck Magee</v>
      </c>
      <c r="W6946" s="3" t="str">
        <f>IFERROR(VLOOKUP($B6946, 'Returns'!$A$2:$B$801, 2, FALSE), "No")</f>
        <v>No</v>
      </c>
    </row>
    <row r="6947" spans="1:23" x14ac:dyDescent="0.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VLOOKUP($M6947,People!$A$2:$B$5, 2, FALSE)</f>
        <v>Chuck Magee</v>
      </c>
      <c r="W6947" s="3" t="str">
        <f>IFERROR(VLOOKUP($B6947, 'Returns'!$A$2:$B$801, 2, FALSE), "No")</f>
        <v>No</v>
      </c>
    </row>
    <row r="6948" spans="1:23" x14ac:dyDescent="0.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VLOOKUP($M6948,People!$A$2:$B$5, 2, FALSE)</f>
        <v>Anna Andreadi</v>
      </c>
      <c r="W6948" s="3" t="str">
        <f>IFERROR(VLOOKUP($B6948, 'Returns'!$A$2:$B$801, 2, FALSE), "No")</f>
        <v>No</v>
      </c>
    </row>
    <row r="6949" spans="1:23" x14ac:dyDescent="0.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VLOOKUP($M6949,People!$A$2:$B$5, 2, FALSE)</f>
        <v>Kelly Williams</v>
      </c>
      <c r="W6949" s="3" t="str">
        <f>IFERROR(VLOOKUP($B6949, 'Returns'!$A$2:$B$801, 2, FALSE), "No")</f>
        <v>No</v>
      </c>
    </row>
    <row r="6950" spans="1:23" x14ac:dyDescent="0.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VLOOKUP($M6950,People!$A$2:$B$5, 2, FALSE)</f>
        <v>Kelly Williams</v>
      </c>
      <c r="W6950" s="3" t="str">
        <f>IFERROR(VLOOKUP($B6950, 'Returns'!$A$2:$B$801, 2, FALSE), "No")</f>
        <v>No</v>
      </c>
    </row>
    <row r="6951" spans="1:23" x14ac:dyDescent="0.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VLOOKUP($M6951,People!$A$2:$B$5, 2, FALSE)</f>
        <v>Chuck Magee</v>
      </c>
      <c r="W6951" s="3" t="str">
        <f>IFERROR(VLOOKUP($B6951, 'Returns'!$A$2:$B$801, 2, FALSE), "No")</f>
        <v>No</v>
      </c>
    </row>
    <row r="6952" spans="1:23" x14ac:dyDescent="0.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VLOOKUP($M6952,People!$A$2:$B$5, 2, FALSE)</f>
        <v>Chuck Magee</v>
      </c>
      <c r="W6952" s="3" t="str">
        <f>IFERROR(VLOOKUP($B6952, 'Returns'!$A$2:$B$801, 2, FALSE), "No")</f>
        <v>No</v>
      </c>
    </row>
    <row r="6953" spans="1:23" x14ac:dyDescent="0.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VLOOKUP($M6953,People!$A$2:$B$5, 2, FALSE)</f>
        <v>Kelly Williams</v>
      </c>
      <c r="W6953" s="3" t="str">
        <f>IFERROR(VLOOKUP($B6953, 'Returns'!$A$2:$B$801, 2, FALSE), "No")</f>
        <v>No</v>
      </c>
    </row>
    <row r="6954" spans="1:23" x14ac:dyDescent="0.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VLOOKUP($M6954,People!$A$2:$B$5, 2, FALSE)</f>
        <v>Anna Andreadi</v>
      </c>
      <c r="W6954" s="3" t="str">
        <f>IFERROR(VLOOKUP($B6954, 'Returns'!$A$2:$B$801, 2, FALSE), "No")</f>
        <v>No</v>
      </c>
    </row>
    <row r="6955" spans="1:23" x14ac:dyDescent="0.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VLOOKUP($M6955,People!$A$2:$B$5, 2, FALSE)</f>
        <v>Anna Andreadi</v>
      </c>
      <c r="W6955" s="3" t="str">
        <f>IFERROR(VLOOKUP($B6955, 'Returns'!$A$2:$B$801, 2, FALSE), "No")</f>
        <v>No</v>
      </c>
    </row>
    <row r="6956" spans="1:23" x14ac:dyDescent="0.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VLOOKUP($M6956,People!$A$2:$B$5, 2, FALSE)</f>
        <v>Anna Andreadi</v>
      </c>
      <c r="W6956" s="3" t="str">
        <f>IFERROR(VLOOKUP($B6956, 'Returns'!$A$2:$B$801, 2, FALSE), "No")</f>
        <v>No</v>
      </c>
    </row>
    <row r="6957" spans="1:23" x14ac:dyDescent="0.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VLOOKUP($M6957,People!$A$2:$B$5, 2, FALSE)</f>
        <v>Anna Andreadi</v>
      </c>
      <c r="W6957" s="3" t="str">
        <f>IFERROR(VLOOKUP($B6957, 'Returns'!$A$2:$B$801, 2, FALSE), "No")</f>
        <v>No</v>
      </c>
    </row>
    <row r="6958" spans="1:23" x14ac:dyDescent="0.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VLOOKUP($M6958,People!$A$2:$B$5, 2, FALSE)</f>
        <v>Cassandra Brandow</v>
      </c>
      <c r="W6958" s="3" t="str">
        <f>IFERROR(VLOOKUP($B6958, 'Returns'!$A$2:$B$801, 2, FALSE), "No")</f>
        <v>No</v>
      </c>
    </row>
    <row r="6959" spans="1:23" x14ac:dyDescent="0.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VLOOKUP($M6959,People!$A$2:$B$5, 2, FALSE)</f>
        <v>Cassandra Brandow</v>
      </c>
      <c r="W6959" s="3" t="str">
        <f>IFERROR(VLOOKUP($B6959, 'Returns'!$A$2:$B$801, 2, FALSE), "No")</f>
        <v>No</v>
      </c>
    </row>
    <row r="6960" spans="1:23" x14ac:dyDescent="0.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VLOOKUP($M6960,People!$A$2:$B$5, 2, FALSE)</f>
        <v>Anna Andreadi</v>
      </c>
      <c r="W6960" s="3" t="str">
        <f>IFERROR(VLOOKUP($B6960, 'Returns'!$A$2:$B$801, 2, FALSE), "No")</f>
        <v>No</v>
      </c>
    </row>
    <row r="6961" spans="1:23" x14ac:dyDescent="0.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VLOOKUP($M6961,People!$A$2:$B$5, 2, FALSE)</f>
        <v>Anna Andreadi</v>
      </c>
      <c r="W6961" s="3" t="str">
        <f>IFERROR(VLOOKUP($B6961, 'Returns'!$A$2:$B$801, 2, FALSE), "No")</f>
        <v>No</v>
      </c>
    </row>
    <row r="6962" spans="1:23" x14ac:dyDescent="0.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VLOOKUP($M6962,People!$A$2:$B$5, 2, FALSE)</f>
        <v>Anna Andreadi</v>
      </c>
      <c r="W6962" s="3" t="str">
        <f>IFERROR(VLOOKUP($B6962, 'Returns'!$A$2:$B$801, 2, FALSE), "No")</f>
        <v>No</v>
      </c>
    </row>
    <row r="6963" spans="1:23" x14ac:dyDescent="0.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VLOOKUP($M6963,People!$A$2:$B$5, 2, FALSE)</f>
        <v>Anna Andreadi</v>
      </c>
      <c r="W6963" s="3" t="str">
        <f>IFERROR(VLOOKUP($B6963, 'Returns'!$A$2:$B$801, 2, FALSE), "No")</f>
        <v>No</v>
      </c>
    </row>
    <row r="6964" spans="1:23" x14ac:dyDescent="0.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VLOOKUP($M6964,People!$A$2:$B$5, 2, FALSE)</f>
        <v>Cassandra Brandow</v>
      </c>
      <c r="W6964" s="3" t="str">
        <f>IFERROR(VLOOKUP($B6964, 'Returns'!$A$2:$B$801, 2, FALSE), "No")</f>
        <v>No</v>
      </c>
    </row>
    <row r="6965" spans="1:23" x14ac:dyDescent="0.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VLOOKUP($M6965,People!$A$2:$B$5, 2, FALSE)</f>
        <v>Cassandra Brandow</v>
      </c>
      <c r="W6965" s="3" t="str">
        <f>IFERROR(VLOOKUP($B6965, 'Returns'!$A$2:$B$801, 2, FALSE), "No")</f>
        <v>No</v>
      </c>
    </row>
    <row r="6966" spans="1:23" x14ac:dyDescent="0.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VLOOKUP($M6966,People!$A$2:$B$5, 2, FALSE)</f>
        <v>Cassandra Brandow</v>
      </c>
      <c r="W6966" s="3" t="str">
        <f>IFERROR(VLOOKUP($B6966, 'Returns'!$A$2:$B$801, 2, FALSE), "No")</f>
        <v>No</v>
      </c>
    </row>
    <row r="6967" spans="1:23" x14ac:dyDescent="0.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VLOOKUP($M6967,People!$A$2:$B$5, 2, FALSE)</f>
        <v>Cassandra Brandow</v>
      </c>
      <c r="W6967" s="3" t="str">
        <f>IFERROR(VLOOKUP($B6967, 'Returns'!$A$2:$B$801, 2, FALSE), "No")</f>
        <v>No</v>
      </c>
    </row>
    <row r="6968" spans="1:23" x14ac:dyDescent="0.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VLOOKUP($M6968,People!$A$2:$B$5, 2, FALSE)</f>
        <v>Cassandra Brandow</v>
      </c>
      <c r="W6968" s="3" t="str">
        <f>IFERROR(VLOOKUP($B6968, 'Returns'!$A$2:$B$801, 2, FALSE), "No")</f>
        <v>No</v>
      </c>
    </row>
    <row r="6969" spans="1:23" x14ac:dyDescent="0.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VLOOKUP($M6969,People!$A$2:$B$5, 2, FALSE)</f>
        <v>Cassandra Brandow</v>
      </c>
      <c r="W6969" s="3" t="str">
        <f>IFERROR(VLOOKUP($B6969, 'Returns'!$A$2:$B$801, 2, FALSE), "No")</f>
        <v>No</v>
      </c>
    </row>
    <row r="6970" spans="1:23" x14ac:dyDescent="0.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VLOOKUP($M6970,People!$A$2:$B$5, 2, FALSE)</f>
        <v>Chuck Magee</v>
      </c>
      <c r="W6970" s="3" t="str">
        <f>IFERROR(VLOOKUP($B6970, 'Returns'!$A$2:$B$801, 2, FALSE), "No")</f>
        <v>No</v>
      </c>
    </row>
    <row r="6971" spans="1:23" x14ac:dyDescent="0.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VLOOKUP($M6971,People!$A$2:$B$5, 2, FALSE)</f>
        <v>Anna Andreadi</v>
      </c>
      <c r="W6971" s="3" t="str">
        <f>IFERROR(VLOOKUP($B6971, 'Returns'!$A$2:$B$801, 2, FALSE), "No")</f>
        <v>No</v>
      </c>
    </row>
    <row r="6972" spans="1:23" x14ac:dyDescent="0.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VLOOKUP($M6972,People!$A$2:$B$5, 2, FALSE)</f>
        <v>Anna Andreadi</v>
      </c>
      <c r="W6972" s="3" t="str">
        <f>IFERROR(VLOOKUP($B6972, 'Returns'!$A$2:$B$801, 2, FALSE), "No")</f>
        <v>Yes</v>
      </c>
    </row>
    <row r="6973" spans="1:23" x14ac:dyDescent="0.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VLOOKUP($M6973,People!$A$2:$B$5, 2, FALSE)</f>
        <v>Anna Andreadi</v>
      </c>
      <c r="W6973" s="3" t="str">
        <f>IFERROR(VLOOKUP($B6973, 'Returns'!$A$2:$B$801, 2, FALSE), "No")</f>
        <v>Yes</v>
      </c>
    </row>
    <row r="6974" spans="1:23" x14ac:dyDescent="0.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VLOOKUP($M6974,People!$A$2:$B$5, 2, FALSE)</f>
        <v>Anna Andreadi</v>
      </c>
      <c r="W6974" s="3" t="str">
        <f>IFERROR(VLOOKUP($B6974, 'Returns'!$A$2:$B$801, 2, FALSE), "No")</f>
        <v>Yes</v>
      </c>
    </row>
    <row r="6975" spans="1:23" x14ac:dyDescent="0.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VLOOKUP($M6975,People!$A$2:$B$5, 2, FALSE)</f>
        <v>Anna Andreadi</v>
      </c>
      <c r="W6975" s="3" t="str">
        <f>IFERROR(VLOOKUP($B6975, 'Returns'!$A$2:$B$801, 2, FALSE), "No")</f>
        <v>Yes</v>
      </c>
    </row>
    <row r="6976" spans="1:23" x14ac:dyDescent="0.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VLOOKUP($M6976,People!$A$2:$B$5, 2, FALSE)</f>
        <v>Kelly Williams</v>
      </c>
      <c r="W6976" s="3" t="str">
        <f>IFERROR(VLOOKUP($B6976, 'Returns'!$A$2:$B$801, 2, FALSE), "No")</f>
        <v>No</v>
      </c>
    </row>
    <row r="6977" spans="1:23" x14ac:dyDescent="0.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VLOOKUP($M6977,People!$A$2:$B$5, 2, FALSE)</f>
        <v>Anna Andreadi</v>
      </c>
      <c r="W6977" s="3" t="str">
        <f>IFERROR(VLOOKUP($B6977, 'Returns'!$A$2:$B$801, 2, FALSE), "No")</f>
        <v>Yes</v>
      </c>
    </row>
    <row r="6978" spans="1:23" x14ac:dyDescent="0.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VLOOKUP($M6978,People!$A$2:$B$5, 2, FALSE)</f>
        <v>Anna Andreadi</v>
      </c>
      <c r="W6978" s="3" t="str">
        <f>IFERROR(VLOOKUP($B6978, 'Returns'!$A$2:$B$801, 2, FALSE), "No")</f>
        <v>Yes</v>
      </c>
    </row>
    <row r="6979" spans="1:23" x14ac:dyDescent="0.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VLOOKUP($M6979,People!$A$2:$B$5, 2, FALSE)</f>
        <v>Cassandra Brandow</v>
      </c>
      <c r="W6979" s="3" t="str">
        <f>IFERROR(VLOOKUP($B6979, 'Returns'!$A$2:$B$801, 2, FALSE), "No")</f>
        <v>No</v>
      </c>
    </row>
    <row r="6980" spans="1:23" x14ac:dyDescent="0.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VLOOKUP($M6980,People!$A$2:$B$5, 2, FALSE)</f>
        <v>Cassandra Brandow</v>
      </c>
      <c r="W6980" s="3" t="str">
        <f>IFERROR(VLOOKUP($B6980, 'Returns'!$A$2:$B$801, 2, FALSE), "No")</f>
        <v>No</v>
      </c>
    </row>
    <row r="6981" spans="1:23" x14ac:dyDescent="0.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VLOOKUP($M6981,People!$A$2:$B$5, 2, FALSE)</f>
        <v>Anna Andreadi</v>
      </c>
      <c r="W6981" s="3" t="str">
        <f>IFERROR(VLOOKUP($B6981, 'Returns'!$A$2:$B$801, 2, FALSE), "No")</f>
        <v>No</v>
      </c>
    </row>
    <row r="6982" spans="1:23" x14ac:dyDescent="0.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VLOOKUP($M6982,People!$A$2:$B$5, 2, FALSE)</f>
        <v>Chuck Magee</v>
      </c>
      <c r="W6982" s="3" t="str">
        <f>IFERROR(VLOOKUP($B6982, 'Returns'!$A$2:$B$801, 2, FALSE), "No")</f>
        <v>No</v>
      </c>
    </row>
    <row r="6983" spans="1:23" x14ac:dyDescent="0.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VLOOKUP($M6983,People!$A$2:$B$5, 2, FALSE)</f>
        <v>Chuck Magee</v>
      </c>
      <c r="W6983" s="3" t="str">
        <f>IFERROR(VLOOKUP($B6983, 'Returns'!$A$2:$B$801, 2, FALSE), "No")</f>
        <v>No</v>
      </c>
    </row>
    <row r="6984" spans="1:23" x14ac:dyDescent="0.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VLOOKUP($M6984,People!$A$2:$B$5, 2, FALSE)</f>
        <v>Kelly Williams</v>
      </c>
      <c r="W6984" s="3" t="str">
        <f>IFERROR(VLOOKUP($B6984, 'Returns'!$A$2:$B$801, 2, FALSE), "No")</f>
        <v>No</v>
      </c>
    </row>
    <row r="6985" spans="1:23" x14ac:dyDescent="0.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VLOOKUP($M6985,People!$A$2:$B$5, 2, FALSE)</f>
        <v>Kelly Williams</v>
      </c>
      <c r="W6985" s="3" t="str">
        <f>IFERROR(VLOOKUP($B6985, 'Returns'!$A$2:$B$801, 2, FALSE), "No")</f>
        <v>No</v>
      </c>
    </row>
    <row r="6986" spans="1:23" x14ac:dyDescent="0.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VLOOKUP($M6986,People!$A$2:$B$5, 2, FALSE)</f>
        <v>Kelly Williams</v>
      </c>
      <c r="W6986" s="3" t="str">
        <f>IFERROR(VLOOKUP($B6986, 'Returns'!$A$2:$B$801, 2, FALSE), "No")</f>
        <v>No</v>
      </c>
    </row>
    <row r="6987" spans="1:23" x14ac:dyDescent="0.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VLOOKUP($M6987,People!$A$2:$B$5, 2, FALSE)</f>
        <v>Kelly Williams</v>
      </c>
      <c r="W6987" s="3" t="str">
        <f>IFERROR(VLOOKUP($B6987, 'Returns'!$A$2:$B$801, 2, FALSE), "No")</f>
        <v>No</v>
      </c>
    </row>
    <row r="6988" spans="1:23" x14ac:dyDescent="0.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VLOOKUP($M6988,People!$A$2:$B$5, 2, FALSE)</f>
        <v>Kelly Williams</v>
      </c>
      <c r="W6988" s="3" t="str">
        <f>IFERROR(VLOOKUP($B6988, 'Returns'!$A$2:$B$801, 2, FALSE), "No")</f>
        <v>No</v>
      </c>
    </row>
    <row r="6989" spans="1:23" x14ac:dyDescent="0.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VLOOKUP($M6989,People!$A$2:$B$5, 2, FALSE)</f>
        <v>Kelly Williams</v>
      </c>
      <c r="W6989" s="3" t="str">
        <f>IFERROR(VLOOKUP($B6989, 'Returns'!$A$2:$B$801, 2, FALSE), "No")</f>
        <v>No</v>
      </c>
    </row>
    <row r="6990" spans="1:23" x14ac:dyDescent="0.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VLOOKUP($M6990,People!$A$2:$B$5, 2, FALSE)</f>
        <v>Cassandra Brandow</v>
      </c>
      <c r="W6990" s="3" t="str">
        <f>IFERROR(VLOOKUP($B6990, 'Returns'!$A$2:$B$801, 2, FALSE), "No")</f>
        <v>No</v>
      </c>
    </row>
    <row r="6991" spans="1:23" x14ac:dyDescent="0.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VLOOKUP($M6991,People!$A$2:$B$5, 2, FALSE)</f>
        <v>Kelly Williams</v>
      </c>
      <c r="W6991" s="3" t="str">
        <f>IFERROR(VLOOKUP($B6991, 'Returns'!$A$2:$B$801, 2, FALSE), "No")</f>
        <v>No</v>
      </c>
    </row>
    <row r="6992" spans="1:23" x14ac:dyDescent="0.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VLOOKUP($M6992,People!$A$2:$B$5, 2, FALSE)</f>
        <v>Cassandra Brandow</v>
      </c>
      <c r="W6992" s="3" t="str">
        <f>IFERROR(VLOOKUP($B6992, 'Returns'!$A$2:$B$801, 2, FALSE), "No")</f>
        <v>No</v>
      </c>
    </row>
    <row r="6993" spans="1:23" x14ac:dyDescent="0.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VLOOKUP($M6993,People!$A$2:$B$5, 2, FALSE)</f>
        <v>Cassandra Brandow</v>
      </c>
      <c r="W6993" s="3" t="str">
        <f>IFERROR(VLOOKUP($B6993, 'Returns'!$A$2:$B$801, 2, FALSE), "No")</f>
        <v>No</v>
      </c>
    </row>
    <row r="6994" spans="1:23" x14ac:dyDescent="0.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VLOOKUP($M6994,People!$A$2:$B$5, 2, FALSE)</f>
        <v>Cassandra Brandow</v>
      </c>
      <c r="W6994" s="3" t="str">
        <f>IFERROR(VLOOKUP($B6994, 'Returns'!$A$2:$B$801, 2, FALSE), "No")</f>
        <v>No</v>
      </c>
    </row>
    <row r="6995" spans="1:23" x14ac:dyDescent="0.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VLOOKUP($M6995,People!$A$2:$B$5, 2, FALSE)</f>
        <v>Cassandra Brandow</v>
      </c>
      <c r="W6995" s="3" t="str">
        <f>IFERROR(VLOOKUP($B6995, 'Returns'!$A$2:$B$801, 2, FALSE), "No")</f>
        <v>No</v>
      </c>
    </row>
    <row r="6996" spans="1:23" x14ac:dyDescent="0.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VLOOKUP($M6996,People!$A$2:$B$5, 2, FALSE)</f>
        <v>Cassandra Brandow</v>
      </c>
      <c r="W6996" s="3" t="str">
        <f>IFERROR(VLOOKUP($B6996, 'Returns'!$A$2:$B$801, 2, FALSE), "No")</f>
        <v>No</v>
      </c>
    </row>
    <row r="6997" spans="1:23" x14ac:dyDescent="0.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VLOOKUP($M6997,People!$A$2:$B$5, 2, FALSE)</f>
        <v>Anna Andreadi</v>
      </c>
      <c r="W6997" s="3" t="str">
        <f>IFERROR(VLOOKUP($B6997, 'Returns'!$A$2:$B$801, 2, FALSE), "No")</f>
        <v>No</v>
      </c>
    </row>
    <row r="6998" spans="1:23" x14ac:dyDescent="0.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VLOOKUP($M6998,People!$A$2:$B$5, 2, FALSE)</f>
        <v>Kelly Williams</v>
      </c>
      <c r="W6998" s="3" t="str">
        <f>IFERROR(VLOOKUP($B6998, 'Returns'!$A$2:$B$801, 2, FALSE), "No")</f>
        <v>No</v>
      </c>
    </row>
    <row r="6999" spans="1:23" x14ac:dyDescent="0.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VLOOKUP($M6999,People!$A$2:$B$5, 2, FALSE)</f>
        <v>Kelly Williams</v>
      </c>
      <c r="W6999" s="3" t="str">
        <f>IFERROR(VLOOKUP($B6999, 'Returns'!$A$2:$B$801, 2, FALSE), "No")</f>
        <v>No</v>
      </c>
    </row>
    <row r="7000" spans="1:23" x14ac:dyDescent="0.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VLOOKUP($M7000,People!$A$2:$B$5, 2, FALSE)</f>
        <v>Anna Andreadi</v>
      </c>
      <c r="W7000" s="3" t="str">
        <f>IFERROR(VLOOKUP($B7000, 'Returns'!$A$2:$B$801, 2, FALSE), "No")</f>
        <v>No</v>
      </c>
    </row>
    <row r="7001" spans="1:23" x14ac:dyDescent="0.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VLOOKUP($M7001,People!$A$2:$B$5, 2, FALSE)</f>
        <v>Cassandra Brandow</v>
      </c>
      <c r="W7001" s="3" t="str">
        <f>IFERROR(VLOOKUP($B7001, 'Returns'!$A$2:$B$801, 2, FALSE), "No")</f>
        <v>No</v>
      </c>
    </row>
    <row r="7002" spans="1:23" x14ac:dyDescent="0.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VLOOKUP($M7002,People!$A$2:$B$5, 2, FALSE)</f>
        <v>Cassandra Brandow</v>
      </c>
      <c r="W7002" s="3" t="str">
        <f>IFERROR(VLOOKUP($B7002, 'Returns'!$A$2:$B$801, 2, FALSE), "No")</f>
        <v>No</v>
      </c>
    </row>
    <row r="7003" spans="1:23" x14ac:dyDescent="0.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VLOOKUP($M7003,People!$A$2:$B$5, 2, FALSE)</f>
        <v>Kelly Williams</v>
      </c>
      <c r="W7003" s="3" t="str">
        <f>IFERROR(VLOOKUP($B7003, 'Returns'!$A$2:$B$801, 2, FALSE), "No")</f>
        <v>No</v>
      </c>
    </row>
    <row r="7004" spans="1:23" x14ac:dyDescent="0.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VLOOKUP($M7004,People!$A$2:$B$5, 2, FALSE)</f>
        <v>Anna Andreadi</v>
      </c>
      <c r="W7004" s="3" t="str">
        <f>IFERROR(VLOOKUP($B7004, 'Returns'!$A$2:$B$801, 2, FALSE), "No")</f>
        <v>No</v>
      </c>
    </row>
    <row r="7005" spans="1:23" x14ac:dyDescent="0.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VLOOKUP($M7005,People!$A$2:$B$5, 2, FALSE)</f>
        <v>Anna Andreadi</v>
      </c>
      <c r="W7005" s="3" t="str">
        <f>IFERROR(VLOOKUP($B7005, 'Returns'!$A$2:$B$801, 2, FALSE), "No")</f>
        <v>No</v>
      </c>
    </row>
    <row r="7006" spans="1:23" x14ac:dyDescent="0.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VLOOKUP($M7006,People!$A$2:$B$5, 2, FALSE)</f>
        <v>Kelly Williams</v>
      </c>
      <c r="W7006" s="3" t="str">
        <f>IFERROR(VLOOKUP($B7006, 'Returns'!$A$2:$B$801, 2, FALSE), "No")</f>
        <v>No</v>
      </c>
    </row>
    <row r="7007" spans="1:23" x14ac:dyDescent="0.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VLOOKUP($M7007,People!$A$2:$B$5, 2, FALSE)</f>
        <v>Chuck Magee</v>
      </c>
      <c r="W7007" s="3" t="str">
        <f>IFERROR(VLOOKUP($B7007, 'Returns'!$A$2:$B$801, 2, FALSE), "No")</f>
        <v>No</v>
      </c>
    </row>
    <row r="7008" spans="1:23" x14ac:dyDescent="0.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VLOOKUP($M7008,People!$A$2:$B$5, 2, FALSE)</f>
        <v>Kelly Williams</v>
      </c>
      <c r="W7008" s="3" t="str">
        <f>IFERROR(VLOOKUP($B7008, 'Returns'!$A$2:$B$801, 2, FALSE), "No")</f>
        <v>No</v>
      </c>
    </row>
    <row r="7009" spans="1:23" x14ac:dyDescent="0.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VLOOKUP($M7009,People!$A$2:$B$5, 2, FALSE)</f>
        <v>Chuck Magee</v>
      </c>
      <c r="W7009" s="3" t="str">
        <f>IFERROR(VLOOKUP($B7009, 'Returns'!$A$2:$B$801, 2, FALSE), "No")</f>
        <v>No</v>
      </c>
    </row>
    <row r="7010" spans="1:23" x14ac:dyDescent="0.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VLOOKUP($M7010,People!$A$2:$B$5, 2, FALSE)</f>
        <v>Chuck Magee</v>
      </c>
      <c r="W7010" s="3" t="str">
        <f>IFERROR(VLOOKUP($B7010, 'Returns'!$A$2:$B$801, 2, FALSE), "No")</f>
        <v>No</v>
      </c>
    </row>
    <row r="7011" spans="1:23" x14ac:dyDescent="0.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VLOOKUP($M7011,People!$A$2:$B$5, 2, FALSE)</f>
        <v>Chuck Magee</v>
      </c>
      <c r="W7011" s="3" t="str">
        <f>IFERROR(VLOOKUP($B7011, 'Returns'!$A$2:$B$801, 2, FALSE), "No")</f>
        <v>No</v>
      </c>
    </row>
    <row r="7012" spans="1:23" x14ac:dyDescent="0.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VLOOKUP($M7012,People!$A$2:$B$5, 2, FALSE)</f>
        <v>Chuck Magee</v>
      </c>
      <c r="W7012" s="3" t="str">
        <f>IFERROR(VLOOKUP($B7012, 'Returns'!$A$2:$B$801, 2, FALSE), "No")</f>
        <v>No</v>
      </c>
    </row>
    <row r="7013" spans="1:23" x14ac:dyDescent="0.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VLOOKUP($M7013,People!$A$2:$B$5, 2, FALSE)</f>
        <v>Chuck Magee</v>
      </c>
      <c r="W7013" s="3" t="str">
        <f>IFERROR(VLOOKUP($B7013, 'Returns'!$A$2:$B$801, 2, FALSE), "No")</f>
        <v>No</v>
      </c>
    </row>
    <row r="7014" spans="1:23" x14ac:dyDescent="0.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VLOOKUP($M7014,People!$A$2:$B$5, 2, FALSE)</f>
        <v>Chuck Magee</v>
      </c>
      <c r="W7014" s="3" t="str">
        <f>IFERROR(VLOOKUP($B7014, 'Returns'!$A$2:$B$801, 2, FALSE), "No")</f>
        <v>No</v>
      </c>
    </row>
    <row r="7015" spans="1:23" x14ac:dyDescent="0.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VLOOKUP($M7015,People!$A$2:$B$5, 2, FALSE)</f>
        <v>Anna Andreadi</v>
      </c>
      <c r="W7015" s="3" t="str">
        <f>IFERROR(VLOOKUP($B7015, 'Returns'!$A$2:$B$801, 2, FALSE), "No")</f>
        <v>No</v>
      </c>
    </row>
    <row r="7016" spans="1:23" x14ac:dyDescent="0.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VLOOKUP($M7016,People!$A$2:$B$5, 2, FALSE)</f>
        <v>Cassandra Brandow</v>
      </c>
      <c r="W7016" s="3" t="str">
        <f>IFERROR(VLOOKUP($B7016, 'Returns'!$A$2:$B$801, 2, FALSE), "No")</f>
        <v>No</v>
      </c>
    </row>
    <row r="7017" spans="1:23" x14ac:dyDescent="0.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VLOOKUP($M7017,People!$A$2:$B$5, 2, FALSE)</f>
        <v>Cassandra Brandow</v>
      </c>
      <c r="W7017" s="3" t="str">
        <f>IFERROR(VLOOKUP($B7017, 'Returns'!$A$2:$B$801, 2, FALSE), "No")</f>
        <v>No</v>
      </c>
    </row>
    <row r="7018" spans="1:23" x14ac:dyDescent="0.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VLOOKUP($M7018,People!$A$2:$B$5, 2, FALSE)</f>
        <v>Cassandra Brandow</v>
      </c>
      <c r="W7018" s="3" t="str">
        <f>IFERROR(VLOOKUP($B7018, 'Returns'!$A$2:$B$801, 2, FALSE), "No")</f>
        <v>No</v>
      </c>
    </row>
    <row r="7019" spans="1:23" x14ac:dyDescent="0.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VLOOKUP($M7019,People!$A$2:$B$5, 2, FALSE)</f>
        <v>Cassandra Brandow</v>
      </c>
      <c r="W7019" s="3" t="str">
        <f>IFERROR(VLOOKUP($B7019, 'Returns'!$A$2:$B$801, 2, FALSE), "No")</f>
        <v>No</v>
      </c>
    </row>
    <row r="7020" spans="1:23" x14ac:dyDescent="0.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VLOOKUP($M7020,People!$A$2:$B$5, 2, FALSE)</f>
        <v>Chuck Magee</v>
      </c>
      <c r="W7020" s="3" t="str">
        <f>IFERROR(VLOOKUP($B7020, 'Returns'!$A$2:$B$801, 2, FALSE), "No")</f>
        <v>No</v>
      </c>
    </row>
    <row r="7021" spans="1:23" x14ac:dyDescent="0.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VLOOKUP($M7021,People!$A$2:$B$5, 2, FALSE)</f>
        <v>Anna Andreadi</v>
      </c>
      <c r="W7021" s="3" t="str">
        <f>IFERROR(VLOOKUP($B7021, 'Returns'!$A$2:$B$801, 2, FALSE), "No")</f>
        <v>No</v>
      </c>
    </row>
    <row r="7022" spans="1:23" x14ac:dyDescent="0.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VLOOKUP($M7022,People!$A$2:$B$5, 2, FALSE)</f>
        <v>Anna Andreadi</v>
      </c>
      <c r="W7022" s="3" t="str">
        <f>IFERROR(VLOOKUP($B7022, 'Returns'!$A$2:$B$801, 2, FALSE), "No")</f>
        <v>No</v>
      </c>
    </row>
    <row r="7023" spans="1:23" x14ac:dyDescent="0.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VLOOKUP($M7023,People!$A$2:$B$5, 2, FALSE)</f>
        <v>Anna Andreadi</v>
      </c>
      <c r="W7023" s="3" t="str">
        <f>IFERROR(VLOOKUP($B7023, 'Returns'!$A$2:$B$801, 2, FALSE), "No")</f>
        <v>No</v>
      </c>
    </row>
    <row r="7024" spans="1:23" x14ac:dyDescent="0.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VLOOKUP($M7024,People!$A$2:$B$5, 2, FALSE)</f>
        <v>Anna Andreadi</v>
      </c>
      <c r="W7024" s="3" t="str">
        <f>IFERROR(VLOOKUP($B7024, 'Returns'!$A$2:$B$801, 2, FALSE), "No")</f>
        <v>No</v>
      </c>
    </row>
    <row r="7025" spans="1:23" x14ac:dyDescent="0.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VLOOKUP($M7025,People!$A$2:$B$5, 2, FALSE)</f>
        <v>Anna Andreadi</v>
      </c>
      <c r="W7025" s="3" t="str">
        <f>IFERROR(VLOOKUP($B7025, 'Returns'!$A$2:$B$801, 2, FALSE), "No")</f>
        <v>No</v>
      </c>
    </row>
    <row r="7026" spans="1:23" x14ac:dyDescent="0.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VLOOKUP($M7026,People!$A$2:$B$5, 2, FALSE)</f>
        <v>Anna Andreadi</v>
      </c>
      <c r="W7026" s="3" t="str">
        <f>IFERROR(VLOOKUP($B7026, 'Returns'!$A$2:$B$801, 2, FALSE), "No")</f>
        <v>No</v>
      </c>
    </row>
    <row r="7027" spans="1:23" x14ac:dyDescent="0.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VLOOKUP($M7027,People!$A$2:$B$5, 2, FALSE)</f>
        <v>Chuck Magee</v>
      </c>
      <c r="W7027" s="3" t="str">
        <f>IFERROR(VLOOKUP($B7027, 'Returns'!$A$2:$B$801, 2, FALSE), "No")</f>
        <v>No</v>
      </c>
    </row>
    <row r="7028" spans="1:23" x14ac:dyDescent="0.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VLOOKUP($M7028,People!$A$2:$B$5, 2, FALSE)</f>
        <v>Chuck Magee</v>
      </c>
      <c r="W7028" s="3" t="str">
        <f>IFERROR(VLOOKUP($B7028, 'Returns'!$A$2:$B$801, 2, FALSE), "No")</f>
        <v>No</v>
      </c>
    </row>
    <row r="7029" spans="1:23" x14ac:dyDescent="0.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VLOOKUP($M7029,People!$A$2:$B$5, 2, FALSE)</f>
        <v>Chuck Magee</v>
      </c>
      <c r="W7029" s="3" t="str">
        <f>IFERROR(VLOOKUP($B7029, 'Returns'!$A$2:$B$801, 2, FALSE), "No")</f>
        <v>No</v>
      </c>
    </row>
    <row r="7030" spans="1:23" x14ac:dyDescent="0.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VLOOKUP($M7030,People!$A$2:$B$5, 2, FALSE)</f>
        <v>Kelly Williams</v>
      </c>
      <c r="W7030" s="3" t="str">
        <f>IFERROR(VLOOKUP($B7030, 'Returns'!$A$2:$B$801, 2, FALSE), "No")</f>
        <v>No</v>
      </c>
    </row>
    <row r="7031" spans="1:23" x14ac:dyDescent="0.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VLOOKUP($M7031,People!$A$2:$B$5, 2, FALSE)</f>
        <v>Chuck Magee</v>
      </c>
      <c r="W7031" s="3" t="str">
        <f>IFERROR(VLOOKUP($B7031, 'Returns'!$A$2:$B$801, 2, FALSE), "No")</f>
        <v>No</v>
      </c>
    </row>
    <row r="7032" spans="1:23" x14ac:dyDescent="0.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VLOOKUP($M7032,People!$A$2:$B$5, 2, FALSE)</f>
        <v>Chuck Magee</v>
      </c>
      <c r="W7032" s="3" t="str">
        <f>IFERROR(VLOOKUP($B7032, 'Returns'!$A$2:$B$801, 2, FALSE), "No")</f>
        <v>No</v>
      </c>
    </row>
    <row r="7033" spans="1:23" x14ac:dyDescent="0.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VLOOKUP($M7033,People!$A$2:$B$5, 2, FALSE)</f>
        <v>Chuck Magee</v>
      </c>
      <c r="W7033" s="3" t="str">
        <f>IFERROR(VLOOKUP($B7033, 'Returns'!$A$2:$B$801, 2, FALSE), "No")</f>
        <v>No</v>
      </c>
    </row>
    <row r="7034" spans="1:23" x14ac:dyDescent="0.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VLOOKUP($M7034,People!$A$2:$B$5, 2, FALSE)</f>
        <v>Chuck Magee</v>
      </c>
      <c r="W7034" s="3" t="str">
        <f>IFERROR(VLOOKUP($B7034, 'Returns'!$A$2:$B$801, 2, FALSE), "No")</f>
        <v>No</v>
      </c>
    </row>
    <row r="7035" spans="1:23" x14ac:dyDescent="0.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VLOOKUP($M7035,People!$A$2:$B$5, 2, FALSE)</f>
        <v>Chuck Magee</v>
      </c>
      <c r="W7035" s="3" t="str">
        <f>IFERROR(VLOOKUP($B7035, 'Returns'!$A$2:$B$801, 2, FALSE), "No")</f>
        <v>No</v>
      </c>
    </row>
    <row r="7036" spans="1:23" x14ac:dyDescent="0.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VLOOKUP($M7036,People!$A$2:$B$5, 2, FALSE)</f>
        <v>Chuck Magee</v>
      </c>
      <c r="W7036" s="3" t="str">
        <f>IFERROR(VLOOKUP($B7036, 'Returns'!$A$2:$B$801, 2, FALSE), "No")</f>
        <v>No</v>
      </c>
    </row>
    <row r="7037" spans="1:23" x14ac:dyDescent="0.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VLOOKUP($M7037,People!$A$2:$B$5, 2, FALSE)</f>
        <v>Anna Andreadi</v>
      </c>
      <c r="W7037" s="3" t="str">
        <f>IFERROR(VLOOKUP($B7037, 'Returns'!$A$2:$B$801, 2, FALSE), "No")</f>
        <v>No</v>
      </c>
    </row>
    <row r="7038" spans="1:23" x14ac:dyDescent="0.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VLOOKUP($M7038,People!$A$2:$B$5, 2, FALSE)</f>
        <v>Cassandra Brandow</v>
      </c>
      <c r="W7038" s="3" t="str">
        <f>IFERROR(VLOOKUP($B7038, 'Returns'!$A$2:$B$801, 2, FALSE), "No")</f>
        <v>No</v>
      </c>
    </row>
    <row r="7039" spans="1:23" x14ac:dyDescent="0.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VLOOKUP($M7039,People!$A$2:$B$5, 2, FALSE)</f>
        <v>Cassandra Brandow</v>
      </c>
      <c r="W7039" s="3" t="str">
        <f>IFERROR(VLOOKUP($B7039, 'Returns'!$A$2:$B$801, 2, FALSE), "No")</f>
        <v>No</v>
      </c>
    </row>
    <row r="7040" spans="1:23" x14ac:dyDescent="0.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VLOOKUP($M7040,People!$A$2:$B$5, 2, FALSE)</f>
        <v>Cassandra Brandow</v>
      </c>
      <c r="W7040" s="3" t="str">
        <f>IFERROR(VLOOKUP($B7040, 'Returns'!$A$2:$B$801, 2, FALSE), "No")</f>
        <v>No</v>
      </c>
    </row>
    <row r="7041" spans="1:23" x14ac:dyDescent="0.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VLOOKUP($M7041,People!$A$2:$B$5, 2, FALSE)</f>
        <v>Chuck Magee</v>
      </c>
      <c r="W7041" s="3" t="str">
        <f>IFERROR(VLOOKUP($B7041, 'Returns'!$A$2:$B$801, 2, FALSE), "No")</f>
        <v>No</v>
      </c>
    </row>
    <row r="7042" spans="1:23" x14ac:dyDescent="0.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VLOOKUP($M7042,People!$A$2:$B$5, 2, FALSE)</f>
        <v>Chuck Magee</v>
      </c>
      <c r="W7042" s="3" t="str">
        <f>IFERROR(VLOOKUP($B7042, 'Returns'!$A$2:$B$801, 2, FALSE), "No")</f>
        <v>No</v>
      </c>
    </row>
    <row r="7043" spans="1:23" x14ac:dyDescent="0.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VLOOKUP($M7043,People!$A$2:$B$5, 2, FALSE)</f>
        <v>Chuck Magee</v>
      </c>
      <c r="W7043" s="3" t="str">
        <f>IFERROR(VLOOKUP($B7043, 'Returns'!$A$2:$B$801, 2, FALSE), "No")</f>
        <v>No</v>
      </c>
    </row>
    <row r="7044" spans="1:23" x14ac:dyDescent="0.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VLOOKUP($M7044,People!$A$2:$B$5, 2, FALSE)</f>
        <v>Chuck Magee</v>
      </c>
      <c r="W7044" s="3" t="str">
        <f>IFERROR(VLOOKUP($B7044, 'Returns'!$A$2:$B$801, 2, FALSE), "No")</f>
        <v>No</v>
      </c>
    </row>
    <row r="7045" spans="1:23" x14ac:dyDescent="0.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VLOOKUP($M7045,People!$A$2:$B$5, 2, FALSE)</f>
        <v>Chuck Magee</v>
      </c>
      <c r="W7045" s="3" t="str">
        <f>IFERROR(VLOOKUP($B7045, 'Returns'!$A$2:$B$801, 2, FALSE), "No")</f>
        <v>No</v>
      </c>
    </row>
    <row r="7046" spans="1:23" x14ac:dyDescent="0.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VLOOKUP($M7046,People!$A$2:$B$5, 2, FALSE)</f>
        <v>Chuck Magee</v>
      </c>
      <c r="W7046" s="3" t="str">
        <f>IFERROR(VLOOKUP($B7046, 'Returns'!$A$2:$B$801, 2, FALSE), "No")</f>
        <v>No</v>
      </c>
    </row>
    <row r="7047" spans="1:23" x14ac:dyDescent="0.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VLOOKUP($M7047,People!$A$2:$B$5, 2, FALSE)</f>
        <v>Kelly Williams</v>
      </c>
      <c r="W7047" s="3" t="str">
        <f>IFERROR(VLOOKUP($B7047, 'Returns'!$A$2:$B$801, 2, FALSE), "No")</f>
        <v>No</v>
      </c>
    </row>
    <row r="7048" spans="1:23" x14ac:dyDescent="0.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VLOOKUP($M7048,People!$A$2:$B$5, 2, FALSE)</f>
        <v>Anna Andreadi</v>
      </c>
      <c r="W7048" s="3" t="str">
        <f>IFERROR(VLOOKUP($B7048, 'Returns'!$A$2:$B$801, 2, FALSE), "No")</f>
        <v>No</v>
      </c>
    </row>
    <row r="7049" spans="1:23" x14ac:dyDescent="0.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VLOOKUP($M7049,People!$A$2:$B$5, 2, FALSE)</f>
        <v>Anna Andreadi</v>
      </c>
      <c r="W7049" s="3" t="str">
        <f>IFERROR(VLOOKUP($B7049, 'Returns'!$A$2:$B$801, 2, FALSE), "No")</f>
        <v>No</v>
      </c>
    </row>
    <row r="7050" spans="1:23" x14ac:dyDescent="0.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VLOOKUP($M7050,People!$A$2:$B$5, 2, FALSE)</f>
        <v>Cassandra Brandow</v>
      </c>
      <c r="W7050" s="3" t="str">
        <f>IFERROR(VLOOKUP($B7050, 'Returns'!$A$2:$B$801, 2, FALSE), "No")</f>
        <v>No</v>
      </c>
    </row>
    <row r="7051" spans="1:23" x14ac:dyDescent="0.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VLOOKUP($M7051,People!$A$2:$B$5, 2, FALSE)</f>
        <v>Anna Andreadi</v>
      </c>
      <c r="W7051" s="3" t="str">
        <f>IFERROR(VLOOKUP($B7051, 'Returns'!$A$2:$B$801, 2, FALSE), "No")</f>
        <v>No</v>
      </c>
    </row>
    <row r="7052" spans="1:23" x14ac:dyDescent="0.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VLOOKUP($M7052,People!$A$2:$B$5, 2, FALSE)</f>
        <v>Anna Andreadi</v>
      </c>
      <c r="W7052" s="3" t="str">
        <f>IFERROR(VLOOKUP($B7052, 'Returns'!$A$2:$B$801, 2, FALSE), "No")</f>
        <v>Yes</v>
      </c>
    </row>
    <row r="7053" spans="1:23" x14ac:dyDescent="0.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VLOOKUP($M7053,People!$A$2:$B$5, 2, FALSE)</f>
        <v>Anna Andreadi</v>
      </c>
      <c r="W7053" s="3" t="str">
        <f>IFERROR(VLOOKUP($B7053, 'Returns'!$A$2:$B$801, 2, FALSE), "No")</f>
        <v>Yes</v>
      </c>
    </row>
    <row r="7054" spans="1:23" x14ac:dyDescent="0.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VLOOKUP($M7054,People!$A$2:$B$5, 2, FALSE)</f>
        <v>Anna Andreadi</v>
      </c>
      <c r="W7054" s="3" t="str">
        <f>IFERROR(VLOOKUP($B7054, 'Returns'!$A$2:$B$801, 2, FALSE), "No")</f>
        <v>Yes</v>
      </c>
    </row>
    <row r="7055" spans="1:23" x14ac:dyDescent="0.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VLOOKUP($M7055,People!$A$2:$B$5, 2, FALSE)</f>
        <v>Anna Andreadi</v>
      </c>
      <c r="W7055" s="3" t="str">
        <f>IFERROR(VLOOKUP($B7055, 'Returns'!$A$2:$B$801, 2, FALSE), "No")</f>
        <v>Yes</v>
      </c>
    </row>
    <row r="7056" spans="1:23" x14ac:dyDescent="0.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VLOOKUP($M7056,People!$A$2:$B$5, 2, FALSE)</f>
        <v>Anna Andreadi</v>
      </c>
      <c r="W7056" s="3" t="str">
        <f>IFERROR(VLOOKUP($B7056, 'Returns'!$A$2:$B$801, 2, FALSE), "No")</f>
        <v>Yes</v>
      </c>
    </row>
    <row r="7057" spans="1:23" x14ac:dyDescent="0.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VLOOKUP($M7057,People!$A$2:$B$5, 2, FALSE)</f>
        <v>Anna Andreadi</v>
      </c>
      <c r="W7057" s="3" t="str">
        <f>IFERROR(VLOOKUP($B7057, 'Returns'!$A$2:$B$801, 2, FALSE), "No")</f>
        <v>Yes</v>
      </c>
    </row>
    <row r="7058" spans="1:23" x14ac:dyDescent="0.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VLOOKUP($M7058,People!$A$2:$B$5, 2, FALSE)</f>
        <v>Anna Andreadi</v>
      </c>
      <c r="W7058" s="3" t="str">
        <f>IFERROR(VLOOKUP($B7058, 'Returns'!$A$2:$B$801, 2, FALSE), "No")</f>
        <v>Yes</v>
      </c>
    </row>
    <row r="7059" spans="1:23" x14ac:dyDescent="0.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VLOOKUP($M7059,People!$A$2:$B$5, 2, FALSE)</f>
        <v>Anna Andreadi</v>
      </c>
      <c r="W7059" s="3" t="str">
        <f>IFERROR(VLOOKUP($B7059, 'Returns'!$A$2:$B$801, 2, FALSE), "No")</f>
        <v>Yes</v>
      </c>
    </row>
    <row r="7060" spans="1:23" x14ac:dyDescent="0.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VLOOKUP($M7060,People!$A$2:$B$5, 2, FALSE)</f>
        <v>Anna Andreadi</v>
      </c>
      <c r="W7060" s="3" t="str">
        <f>IFERROR(VLOOKUP($B7060, 'Returns'!$A$2:$B$801, 2, FALSE), "No")</f>
        <v>Yes</v>
      </c>
    </row>
    <row r="7061" spans="1:23" x14ac:dyDescent="0.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VLOOKUP($M7061,People!$A$2:$B$5, 2, FALSE)</f>
        <v>Anna Andreadi</v>
      </c>
      <c r="W7061" s="3" t="str">
        <f>IFERROR(VLOOKUP($B7061, 'Returns'!$A$2:$B$801, 2, FALSE), "No")</f>
        <v>Yes</v>
      </c>
    </row>
    <row r="7062" spans="1:23" x14ac:dyDescent="0.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VLOOKUP($M7062,People!$A$2:$B$5, 2, FALSE)</f>
        <v>Anna Andreadi</v>
      </c>
      <c r="W7062" s="3" t="str">
        <f>IFERROR(VLOOKUP($B7062, 'Returns'!$A$2:$B$801, 2, FALSE), "No")</f>
        <v>Yes</v>
      </c>
    </row>
    <row r="7063" spans="1:23" x14ac:dyDescent="0.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VLOOKUP($M7063,People!$A$2:$B$5, 2, FALSE)</f>
        <v>Anna Andreadi</v>
      </c>
      <c r="W7063" s="3" t="str">
        <f>IFERROR(VLOOKUP($B7063, 'Returns'!$A$2:$B$801, 2, FALSE), "No")</f>
        <v>No</v>
      </c>
    </row>
    <row r="7064" spans="1:23" x14ac:dyDescent="0.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VLOOKUP($M7064,People!$A$2:$B$5, 2, FALSE)</f>
        <v>Anna Andreadi</v>
      </c>
      <c r="W7064" s="3" t="str">
        <f>IFERROR(VLOOKUP($B7064, 'Returns'!$A$2:$B$801, 2, FALSE), "No")</f>
        <v>No</v>
      </c>
    </row>
    <row r="7065" spans="1:23" x14ac:dyDescent="0.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VLOOKUP($M7065,People!$A$2:$B$5, 2, FALSE)</f>
        <v>Anna Andreadi</v>
      </c>
      <c r="W7065" s="3" t="str">
        <f>IFERROR(VLOOKUP($B7065, 'Returns'!$A$2:$B$801, 2, FALSE), "No")</f>
        <v>No</v>
      </c>
    </row>
    <row r="7066" spans="1:23" x14ac:dyDescent="0.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VLOOKUP($M7066,People!$A$2:$B$5, 2, FALSE)</f>
        <v>Chuck Magee</v>
      </c>
      <c r="W7066" s="3" t="str">
        <f>IFERROR(VLOOKUP($B7066, 'Returns'!$A$2:$B$801, 2, FALSE), "No")</f>
        <v>No</v>
      </c>
    </row>
    <row r="7067" spans="1:23" x14ac:dyDescent="0.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VLOOKUP($M7067,People!$A$2:$B$5, 2, FALSE)</f>
        <v>Anna Andreadi</v>
      </c>
      <c r="W7067" s="3" t="str">
        <f>IFERROR(VLOOKUP($B7067, 'Returns'!$A$2:$B$801, 2, FALSE), "No")</f>
        <v>No</v>
      </c>
    </row>
    <row r="7068" spans="1:23" x14ac:dyDescent="0.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VLOOKUP($M7068,People!$A$2:$B$5, 2, FALSE)</f>
        <v>Anna Andreadi</v>
      </c>
      <c r="W7068" s="3" t="str">
        <f>IFERROR(VLOOKUP($B7068, 'Returns'!$A$2:$B$801, 2, FALSE), "No")</f>
        <v>No</v>
      </c>
    </row>
    <row r="7069" spans="1:23" x14ac:dyDescent="0.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VLOOKUP($M7069,People!$A$2:$B$5, 2, FALSE)</f>
        <v>Kelly Williams</v>
      </c>
      <c r="W7069" s="3" t="str">
        <f>IFERROR(VLOOKUP($B7069, 'Returns'!$A$2:$B$801, 2, FALSE), "No")</f>
        <v>No</v>
      </c>
    </row>
    <row r="7070" spans="1:23" x14ac:dyDescent="0.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VLOOKUP($M7070,People!$A$2:$B$5, 2, FALSE)</f>
        <v>Kelly Williams</v>
      </c>
      <c r="W7070" s="3" t="str">
        <f>IFERROR(VLOOKUP($B7070, 'Returns'!$A$2:$B$801, 2, FALSE), "No")</f>
        <v>No</v>
      </c>
    </row>
    <row r="7071" spans="1:23" x14ac:dyDescent="0.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VLOOKUP($M7071,People!$A$2:$B$5, 2, FALSE)</f>
        <v>Anna Andreadi</v>
      </c>
      <c r="W7071" s="3" t="str">
        <f>IFERROR(VLOOKUP($B7071, 'Returns'!$A$2:$B$801, 2, FALSE), "No")</f>
        <v>No</v>
      </c>
    </row>
    <row r="7072" spans="1:23" x14ac:dyDescent="0.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VLOOKUP($M7072,People!$A$2:$B$5, 2, FALSE)</f>
        <v>Kelly Williams</v>
      </c>
      <c r="W7072" s="3" t="str">
        <f>IFERROR(VLOOKUP($B7072, 'Returns'!$A$2:$B$801, 2, FALSE), "No")</f>
        <v>No</v>
      </c>
    </row>
    <row r="7073" spans="1:23" x14ac:dyDescent="0.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VLOOKUP($M7073,People!$A$2:$B$5, 2, FALSE)</f>
        <v>Kelly Williams</v>
      </c>
      <c r="W7073" s="3" t="str">
        <f>IFERROR(VLOOKUP($B7073, 'Returns'!$A$2:$B$801, 2, FALSE), "No")</f>
        <v>No</v>
      </c>
    </row>
    <row r="7074" spans="1:23" x14ac:dyDescent="0.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VLOOKUP($M7074,People!$A$2:$B$5, 2, FALSE)</f>
        <v>Kelly Williams</v>
      </c>
      <c r="W7074" s="3" t="str">
        <f>IFERROR(VLOOKUP($B7074, 'Returns'!$A$2:$B$801, 2, FALSE), "No")</f>
        <v>No</v>
      </c>
    </row>
    <row r="7075" spans="1:23" x14ac:dyDescent="0.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VLOOKUP($M7075,People!$A$2:$B$5, 2, FALSE)</f>
        <v>Kelly Williams</v>
      </c>
      <c r="W7075" s="3" t="str">
        <f>IFERROR(VLOOKUP($B7075, 'Returns'!$A$2:$B$801, 2, FALSE), "No")</f>
        <v>No</v>
      </c>
    </row>
    <row r="7076" spans="1:23" x14ac:dyDescent="0.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VLOOKUP($M7076,People!$A$2:$B$5, 2, FALSE)</f>
        <v>Kelly Williams</v>
      </c>
      <c r="W7076" s="3" t="str">
        <f>IFERROR(VLOOKUP($B7076, 'Returns'!$A$2:$B$801, 2, FALSE), "No")</f>
        <v>No</v>
      </c>
    </row>
    <row r="7077" spans="1:23" x14ac:dyDescent="0.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VLOOKUP($M7077,People!$A$2:$B$5, 2, FALSE)</f>
        <v>Kelly Williams</v>
      </c>
      <c r="W7077" s="3" t="str">
        <f>IFERROR(VLOOKUP($B7077, 'Returns'!$A$2:$B$801, 2, FALSE), "No")</f>
        <v>No</v>
      </c>
    </row>
    <row r="7078" spans="1:23" x14ac:dyDescent="0.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VLOOKUP($M7078,People!$A$2:$B$5, 2, FALSE)</f>
        <v>Anna Andreadi</v>
      </c>
      <c r="W7078" s="3" t="str">
        <f>IFERROR(VLOOKUP($B7078, 'Returns'!$A$2:$B$801, 2, FALSE), "No")</f>
        <v>No</v>
      </c>
    </row>
    <row r="7079" spans="1:23" x14ac:dyDescent="0.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VLOOKUP($M7079,People!$A$2:$B$5, 2, FALSE)</f>
        <v>Cassandra Brandow</v>
      </c>
      <c r="W7079" s="3" t="str">
        <f>IFERROR(VLOOKUP($B7079, 'Returns'!$A$2:$B$801, 2, FALSE), "No")</f>
        <v>Yes</v>
      </c>
    </row>
    <row r="7080" spans="1:23" x14ac:dyDescent="0.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VLOOKUP($M7080,People!$A$2:$B$5, 2, FALSE)</f>
        <v>Cassandra Brandow</v>
      </c>
      <c r="W7080" s="3" t="str">
        <f>IFERROR(VLOOKUP($B7080, 'Returns'!$A$2:$B$801, 2, FALSE), "No")</f>
        <v>Yes</v>
      </c>
    </row>
    <row r="7081" spans="1:23" x14ac:dyDescent="0.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VLOOKUP($M7081,People!$A$2:$B$5, 2, FALSE)</f>
        <v>Cassandra Brandow</v>
      </c>
      <c r="W7081" s="3" t="str">
        <f>IFERROR(VLOOKUP($B7081, 'Returns'!$A$2:$B$801, 2, FALSE), "No")</f>
        <v>Yes</v>
      </c>
    </row>
    <row r="7082" spans="1:23" x14ac:dyDescent="0.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VLOOKUP($M7082,People!$A$2:$B$5, 2, FALSE)</f>
        <v>Cassandra Brandow</v>
      </c>
      <c r="W7082" s="3" t="str">
        <f>IFERROR(VLOOKUP($B7082, 'Returns'!$A$2:$B$801, 2, FALSE), "No")</f>
        <v>Yes</v>
      </c>
    </row>
    <row r="7083" spans="1:23" x14ac:dyDescent="0.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VLOOKUP($M7083,People!$A$2:$B$5, 2, FALSE)</f>
        <v>Cassandra Brandow</v>
      </c>
      <c r="W7083" s="3" t="str">
        <f>IFERROR(VLOOKUP($B7083, 'Returns'!$A$2:$B$801, 2, FALSE), "No")</f>
        <v>Yes</v>
      </c>
    </row>
    <row r="7084" spans="1:23" x14ac:dyDescent="0.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VLOOKUP($M7084,People!$A$2:$B$5, 2, FALSE)</f>
        <v>Cassandra Brandow</v>
      </c>
      <c r="W7084" s="3" t="str">
        <f>IFERROR(VLOOKUP($B7084, 'Returns'!$A$2:$B$801, 2, FALSE), "No")</f>
        <v>Yes</v>
      </c>
    </row>
    <row r="7085" spans="1:23" x14ac:dyDescent="0.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VLOOKUP($M7085,People!$A$2:$B$5, 2, FALSE)</f>
        <v>Anna Andreadi</v>
      </c>
      <c r="W7085" s="3" t="str">
        <f>IFERROR(VLOOKUP($B7085, 'Returns'!$A$2:$B$801, 2, FALSE), "No")</f>
        <v>No</v>
      </c>
    </row>
    <row r="7086" spans="1:23" x14ac:dyDescent="0.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VLOOKUP($M7086,People!$A$2:$B$5, 2, FALSE)</f>
        <v>Anna Andreadi</v>
      </c>
      <c r="W7086" s="3" t="str">
        <f>IFERROR(VLOOKUP($B7086, 'Returns'!$A$2:$B$801, 2, FALSE), "No")</f>
        <v>No</v>
      </c>
    </row>
    <row r="7087" spans="1:23" x14ac:dyDescent="0.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VLOOKUP($M7087,People!$A$2:$B$5, 2, FALSE)</f>
        <v>Chuck Magee</v>
      </c>
      <c r="W7087" s="3" t="str">
        <f>IFERROR(VLOOKUP($B7087, 'Returns'!$A$2:$B$801, 2, FALSE), "No")</f>
        <v>No</v>
      </c>
    </row>
    <row r="7088" spans="1:23" x14ac:dyDescent="0.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VLOOKUP($M7088,People!$A$2:$B$5, 2, FALSE)</f>
        <v>Chuck Magee</v>
      </c>
      <c r="W7088" s="3" t="str">
        <f>IFERROR(VLOOKUP($B7088, 'Returns'!$A$2:$B$801, 2, FALSE), "No")</f>
        <v>No</v>
      </c>
    </row>
    <row r="7089" spans="1:23" x14ac:dyDescent="0.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VLOOKUP($M7089,People!$A$2:$B$5, 2, FALSE)</f>
        <v>Anna Andreadi</v>
      </c>
      <c r="W7089" s="3" t="str">
        <f>IFERROR(VLOOKUP($B7089, 'Returns'!$A$2:$B$801, 2, FALSE), "No")</f>
        <v>No</v>
      </c>
    </row>
    <row r="7090" spans="1:23" x14ac:dyDescent="0.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VLOOKUP($M7090,People!$A$2:$B$5, 2, FALSE)</f>
        <v>Anna Andreadi</v>
      </c>
      <c r="W7090" s="3" t="str">
        <f>IFERROR(VLOOKUP($B7090, 'Returns'!$A$2:$B$801, 2, FALSE), "No")</f>
        <v>No</v>
      </c>
    </row>
    <row r="7091" spans="1:23" x14ac:dyDescent="0.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VLOOKUP($M7091,People!$A$2:$B$5, 2, FALSE)</f>
        <v>Anna Andreadi</v>
      </c>
      <c r="W7091" s="3" t="str">
        <f>IFERROR(VLOOKUP($B7091, 'Returns'!$A$2:$B$801, 2, FALSE), "No")</f>
        <v>No</v>
      </c>
    </row>
    <row r="7092" spans="1:23" x14ac:dyDescent="0.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VLOOKUP($M7092,People!$A$2:$B$5, 2, FALSE)</f>
        <v>Cassandra Brandow</v>
      </c>
      <c r="W7092" s="3" t="str">
        <f>IFERROR(VLOOKUP($B7092, 'Returns'!$A$2:$B$801, 2, FALSE), "No")</f>
        <v>No</v>
      </c>
    </row>
    <row r="7093" spans="1:23" x14ac:dyDescent="0.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VLOOKUP($M7093,People!$A$2:$B$5, 2, FALSE)</f>
        <v>Cassandra Brandow</v>
      </c>
      <c r="W7093" s="3" t="str">
        <f>IFERROR(VLOOKUP($B7093, 'Returns'!$A$2:$B$801, 2, FALSE), "No")</f>
        <v>No</v>
      </c>
    </row>
    <row r="7094" spans="1:23" x14ac:dyDescent="0.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VLOOKUP($M7094,People!$A$2:$B$5, 2, FALSE)</f>
        <v>Cassandra Brandow</v>
      </c>
      <c r="W7094" s="3" t="str">
        <f>IFERROR(VLOOKUP($B7094, 'Returns'!$A$2:$B$801, 2, FALSE), "No")</f>
        <v>No</v>
      </c>
    </row>
    <row r="7095" spans="1:23" x14ac:dyDescent="0.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VLOOKUP($M7095,People!$A$2:$B$5, 2, FALSE)</f>
        <v>Cassandra Brandow</v>
      </c>
      <c r="W7095" s="3" t="str">
        <f>IFERROR(VLOOKUP($B7095, 'Returns'!$A$2:$B$801, 2, FALSE), "No")</f>
        <v>No</v>
      </c>
    </row>
    <row r="7096" spans="1:23" x14ac:dyDescent="0.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VLOOKUP($M7096,People!$A$2:$B$5, 2, FALSE)</f>
        <v>Kelly Williams</v>
      </c>
      <c r="W7096" s="3" t="str">
        <f>IFERROR(VLOOKUP($B7096, 'Returns'!$A$2:$B$801, 2, FALSE), "No")</f>
        <v>No</v>
      </c>
    </row>
    <row r="7097" spans="1:23" x14ac:dyDescent="0.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VLOOKUP($M7097,People!$A$2:$B$5, 2, FALSE)</f>
        <v>Chuck Magee</v>
      </c>
      <c r="W7097" s="3" t="str">
        <f>IFERROR(VLOOKUP($B7097, 'Returns'!$A$2:$B$801, 2, FALSE), "No")</f>
        <v>No</v>
      </c>
    </row>
    <row r="7098" spans="1:23" x14ac:dyDescent="0.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VLOOKUP($M7098,People!$A$2:$B$5, 2, FALSE)</f>
        <v>Chuck Magee</v>
      </c>
      <c r="W7098" s="3" t="str">
        <f>IFERROR(VLOOKUP($B7098, 'Returns'!$A$2:$B$801, 2, FALSE), "No")</f>
        <v>No</v>
      </c>
    </row>
    <row r="7099" spans="1:23" x14ac:dyDescent="0.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VLOOKUP($M7099,People!$A$2:$B$5, 2, FALSE)</f>
        <v>Chuck Magee</v>
      </c>
      <c r="W7099" s="3" t="str">
        <f>IFERROR(VLOOKUP($B7099, 'Returns'!$A$2:$B$801, 2, FALSE), "No")</f>
        <v>No</v>
      </c>
    </row>
    <row r="7100" spans="1:23" x14ac:dyDescent="0.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VLOOKUP($M7100,People!$A$2:$B$5, 2, FALSE)</f>
        <v>Chuck Magee</v>
      </c>
      <c r="W7100" s="3" t="str">
        <f>IFERROR(VLOOKUP($B7100, 'Returns'!$A$2:$B$801, 2, FALSE), "No")</f>
        <v>No</v>
      </c>
    </row>
    <row r="7101" spans="1:23" x14ac:dyDescent="0.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VLOOKUP($M7101,People!$A$2:$B$5, 2, FALSE)</f>
        <v>Chuck Magee</v>
      </c>
      <c r="W7101" s="3" t="str">
        <f>IFERROR(VLOOKUP($B7101, 'Returns'!$A$2:$B$801, 2, FALSE), "No")</f>
        <v>No</v>
      </c>
    </row>
    <row r="7102" spans="1:23" x14ac:dyDescent="0.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VLOOKUP($M7102,People!$A$2:$B$5, 2, FALSE)</f>
        <v>Anna Andreadi</v>
      </c>
      <c r="W7102" s="3" t="str">
        <f>IFERROR(VLOOKUP($B7102, 'Returns'!$A$2:$B$801, 2, FALSE), "No")</f>
        <v>No</v>
      </c>
    </row>
    <row r="7103" spans="1:23" x14ac:dyDescent="0.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VLOOKUP($M7103,People!$A$2:$B$5, 2, FALSE)</f>
        <v>Kelly Williams</v>
      </c>
      <c r="W7103" s="3" t="str">
        <f>IFERROR(VLOOKUP($B7103, 'Returns'!$A$2:$B$801, 2, FALSE), "No")</f>
        <v>No</v>
      </c>
    </row>
    <row r="7104" spans="1:23" x14ac:dyDescent="0.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VLOOKUP($M7104,People!$A$2:$B$5, 2, FALSE)</f>
        <v>Chuck Magee</v>
      </c>
      <c r="W7104" s="3" t="str">
        <f>IFERROR(VLOOKUP($B7104, 'Returns'!$A$2:$B$801, 2, FALSE), "No")</f>
        <v>No</v>
      </c>
    </row>
    <row r="7105" spans="1:23" x14ac:dyDescent="0.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VLOOKUP($M7105,People!$A$2:$B$5, 2, FALSE)</f>
        <v>Anna Andreadi</v>
      </c>
      <c r="W7105" s="3" t="str">
        <f>IFERROR(VLOOKUP($B7105, 'Returns'!$A$2:$B$801, 2, FALSE), "No")</f>
        <v>No</v>
      </c>
    </row>
    <row r="7106" spans="1:23" x14ac:dyDescent="0.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VLOOKUP($M7106,People!$A$2:$B$5, 2, FALSE)</f>
        <v>Chuck Magee</v>
      </c>
      <c r="W7106" s="3" t="str">
        <f>IFERROR(VLOOKUP($B7106, 'Returns'!$A$2:$B$801, 2, FALSE), "No")</f>
        <v>No</v>
      </c>
    </row>
    <row r="7107" spans="1:23" x14ac:dyDescent="0.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VLOOKUP($M7107,People!$A$2:$B$5, 2, FALSE)</f>
        <v>Chuck Magee</v>
      </c>
      <c r="W7107" s="3" t="str">
        <f>IFERROR(VLOOKUP($B7107, 'Returns'!$A$2:$B$801, 2, FALSE), "No")</f>
        <v>No</v>
      </c>
    </row>
    <row r="7108" spans="1:23" x14ac:dyDescent="0.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VLOOKUP($M7108,People!$A$2:$B$5, 2, FALSE)</f>
        <v>Chuck Magee</v>
      </c>
      <c r="W7108" s="3" t="str">
        <f>IFERROR(VLOOKUP($B7108, 'Returns'!$A$2:$B$801, 2, FALSE), "No")</f>
        <v>No</v>
      </c>
    </row>
    <row r="7109" spans="1:23" x14ac:dyDescent="0.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VLOOKUP($M7109,People!$A$2:$B$5, 2, FALSE)</f>
        <v>Chuck Magee</v>
      </c>
      <c r="W7109" s="3" t="str">
        <f>IFERROR(VLOOKUP($B7109, 'Returns'!$A$2:$B$801, 2, FALSE), "No")</f>
        <v>No</v>
      </c>
    </row>
    <row r="7110" spans="1:23" x14ac:dyDescent="0.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VLOOKUP($M7110,People!$A$2:$B$5, 2, FALSE)</f>
        <v>Chuck Magee</v>
      </c>
      <c r="W7110" s="3" t="str">
        <f>IFERROR(VLOOKUP($B7110, 'Returns'!$A$2:$B$801, 2, FALSE), "No")</f>
        <v>No</v>
      </c>
    </row>
    <row r="7111" spans="1:23" x14ac:dyDescent="0.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VLOOKUP($M7111,People!$A$2:$B$5, 2, FALSE)</f>
        <v>Chuck Magee</v>
      </c>
      <c r="W7111" s="3" t="str">
        <f>IFERROR(VLOOKUP($B7111, 'Returns'!$A$2:$B$801, 2, FALSE), "No")</f>
        <v>No</v>
      </c>
    </row>
    <row r="7112" spans="1:23" x14ac:dyDescent="0.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VLOOKUP($M7112,People!$A$2:$B$5, 2, FALSE)</f>
        <v>Chuck Magee</v>
      </c>
      <c r="W7112" s="3" t="str">
        <f>IFERROR(VLOOKUP($B7112, 'Returns'!$A$2:$B$801, 2, FALSE), "No")</f>
        <v>No</v>
      </c>
    </row>
    <row r="7113" spans="1:23" x14ac:dyDescent="0.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VLOOKUP($M7113,People!$A$2:$B$5, 2, FALSE)</f>
        <v>Chuck Magee</v>
      </c>
      <c r="W7113" s="3" t="str">
        <f>IFERROR(VLOOKUP($B7113, 'Returns'!$A$2:$B$801, 2, FALSE), "No")</f>
        <v>No</v>
      </c>
    </row>
    <row r="7114" spans="1:23" x14ac:dyDescent="0.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VLOOKUP($M7114,People!$A$2:$B$5, 2, FALSE)</f>
        <v>Chuck Magee</v>
      </c>
      <c r="W7114" s="3" t="str">
        <f>IFERROR(VLOOKUP($B7114, 'Returns'!$A$2:$B$801, 2, FALSE), "No")</f>
        <v>No</v>
      </c>
    </row>
    <row r="7115" spans="1:23" x14ac:dyDescent="0.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VLOOKUP($M7115,People!$A$2:$B$5, 2, FALSE)</f>
        <v>Chuck Magee</v>
      </c>
      <c r="W7115" s="3" t="str">
        <f>IFERROR(VLOOKUP($B7115, 'Returns'!$A$2:$B$801, 2, FALSE), "No")</f>
        <v>No</v>
      </c>
    </row>
    <row r="7116" spans="1:23" x14ac:dyDescent="0.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VLOOKUP($M7116,People!$A$2:$B$5, 2, FALSE)</f>
        <v>Anna Andreadi</v>
      </c>
      <c r="W7116" s="3" t="str">
        <f>IFERROR(VLOOKUP($B7116, 'Returns'!$A$2:$B$801, 2, FALSE), "No")</f>
        <v>No</v>
      </c>
    </row>
    <row r="7117" spans="1:23" x14ac:dyDescent="0.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VLOOKUP($M7117,People!$A$2:$B$5, 2, FALSE)</f>
        <v>Anna Andreadi</v>
      </c>
      <c r="W7117" s="3" t="str">
        <f>IFERROR(VLOOKUP($B7117, 'Returns'!$A$2:$B$801, 2, FALSE), "No")</f>
        <v>No</v>
      </c>
    </row>
    <row r="7118" spans="1:23" x14ac:dyDescent="0.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VLOOKUP($M7118,People!$A$2:$B$5, 2, FALSE)</f>
        <v>Anna Andreadi</v>
      </c>
      <c r="W7118" s="3" t="str">
        <f>IFERROR(VLOOKUP($B7118, 'Returns'!$A$2:$B$801, 2, FALSE), "No")</f>
        <v>No</v>
      </c>
    </row>
    <row r="7119" spans="1:23" x14ac:dyDescent="0.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VLOOKUP($M7119,People!$A$2:$B$5, 2, FALSE)</f>
        <v>Anna Andreadi</v>
      </c>
      <c r="W7119" s="3" t="str">
        <f>IFERROR(VLOOKUP($B7119, 'Returns'!$A$2:$B$801, 2, FALSE), "No")</f>
        <v>No</v>
      </c>
    </row>
    <row r="7120" spans="1:23" x14ac:dyDescent="0.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VLOOKUP($M7120,People!$A$2:$B$5, 2, FALSE)</f>
        <v>Chuck Magee</v>
      </c>
      <c r="W7120" s="3" t="str">
        <f>IFERROR(VLOOKUP($B7120, 'Returns'!$A$2:$B$801, 2, FALSE), "No")</f>
        <v>No</v>
      </c>
    </row>
    <row r="7121" spans="1:23" x14ac:dyDescent="0.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VLOOKUP($M7121,People!$A$2:$B$5, 2, FALSE)</f>
        <v>Anna Andreadi</v>
      </c>
      <c r="W7121" s="3" t="str">
        <f>IFERROR(VLOOKUP($B7121, 'Returns'!$A$2:$B$801, 2, FALSE), "No")</f>
        <v>Yes</v>
      </c>
    </row>
    <row r="7122" spans="1:23" x14ac:dyDescent="0.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VLOOKUP($M7122,People!$A$2:$B$5, 2, FALSE)</f>
        <v>Cassandra Brandow</v>
      </c>
      <c r="W7122" s="3" t="str">
        <f>IFERROR(VLOOKUP($B7122, 'Returns'!$A$2:$B$801, 2, FALSE), "No")</f>
        <v>No</v>
      </c>
    </row>
    <row r="7123" spans="1:23" x14ac:dyDescent="0.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VLOOKUP($M7123,People!$A$2:$B$5, 2, FALSE)</f>
        <v>Anna Andreadi</v>
      </c>
      <c r="W7123" s="3" t="str">
        <f>IFERROR(VLOOKUP($B7123, 'Returns'!$A$2:$B$801, 2, FALSE), "No")</f>
        <v>No</v>
      </c>
    </row>
    <row r="7124" spans="1:23" x14ac:dyDescent="0.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VLOOKUP($M7124,People!$A$2:$B$5, 2, FALSE)</f>
        <v>Anna Andreadi</v>
      </c>
      <c r="W7124" s="3" t="str">
        <f>IFERROR(VLOOKUP($B7124, 'Returns'!$A$2:$B$801, 2, FALSE), "No")</f>
        <v>No</v>
      </c>
    </row>
    <row r="7125" spans="1:23" x14ac:dyDescent="0.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VLOOKUP($M7125,People!$A$2:$B$5, 2, FALSE)</f>
        <v>Chuck Magee</v>
      </c>
      <c r="W7125" s="3" t="str">
        <f>IFERROR(VLOOKUP($B7125, 'Returns'!$A$2:$B$801, 2, FALSE), "No")</f>
        <v>No</v>
      </c>
    </row>
    <row r="7126" spans="1:23" x14ac:dyDescent="0.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VLOOKUP($M7126,People!$A$2:$B$5, 2, FALSE)</f>
        <v>Chuck Magee</v>
      </c>
      <c r="W7126" s="3" t="str">
        <f>IFERROR(VLOOKUP($B7126, 'Returns'!$A$2:$B$801, 2, FALSE), "No")</f>
        <v>No</v>
      </c>
    </row>
    <row r="7127" spans="1:23" x14ac:dyDescent="0.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VLOOKUP($M7127,People!$A$2:$B$5, 2, FALSE)</f>
        <v>Cassandra Brandow</v>
      </c>
      <c r="W7127" s="3" t="str">
        <f>IFERROR(VLOOKUP($B7127, 'Returns'!$A$2:$B$801, 2, FALSE), "No")</f>
        <v>No</v>
      </c>
    </row>
    <row r="7128" spans="1:23" x14ac:dyDescent="0.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VLOOKUP($M7128,People!$A$2:$B$5, 2, FALSE)</f>
        <v>Cassandra Brandow</v>
      </c>
      <c r="W7128" s="3" t="str">
        <f>IFERROR(VLOOKUP($B7128, 'Returns'!$A$2:$B$801, 2, FALSE), "No")</f>
        <v>No</v>
      </c>
    </row>
    <row r="7129" spans="1:23" x14ac:dyDescent="0.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VLOOKUP($M7129,People!$A$2:$B$5, 2, FALSE)</f>
        <v>Chuck Magee</v>
      </c>
      <c r="W7129" s="3" t="str">
        <f>IFERROR(VLOOKUP($B7129, 'Returns'!$A$2:$B$801, 2, FALSE), "No")</f>
        <v>No</v>
      </c>
    </row>
    <row r="7130" spans="1:23" x14ac:dyDescent="0.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VLOOKUP($M7130,People!$A$2:$B$5, 2, FALSE)</f>
        <v>Chuck Magee</v>
      </c>
      <c r="W7130" s="3" t="str">
        <f>IFERROR(VLOOKUP($B7130, 'Returns'!$A$2:$B$801, 2, FALSE), "No")</f>
        <v>No</v>
      </c>
    </row>
    <row r="7131" spans="1:23" x14ac:dyDescent="0.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VLOOKUP($M7131,People!$A$2:$B$5, 2, FALSE)</f>
        <v>Cassandra Brandow</v>
      </c>
      <c r="W7131" s="3" t="str">
        <f>IFERROR(VLOOKUP($B7131, 'Returns'!$A$2:$B$801, 2, FALSE), "No")</f>
        <v>No</v>
      </c>
    </row>
    <row r="7132" spans="1:23" x14ac:dyDescent="0.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VLOOKUP($M7132,People!$A$2:$B$5, 2, FALSE)</f>
        <v>Cassandra Brandow</v>
      </c>
      <c r="W7132" s="3" t="str">
        <f>IFERROR(VLOOKUP($B7132, 'Returns'!$A$2:$B$801, 2, FALSE), "No")</f>
        <v>No</v>
      </c>
    </row>
    <row r="7133" spans="1:23" x14ac:dyDescent="0.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VLOOKUP($M7133,People!$A$2:$B$5, 2, FALSE)</f>
        <v>Kelly Williams</v>
      </c>
      <c r="W7133" s="3" t="str">
        <f>IFERROR(VLOOKUP($B7133, 'Returns'!$A$2:$B$801, 2, FALSE), "No")</f>
        <v>No</v>
      </c>
    </row>
    <row r="7134" spans="1:23" x14ac:dyDescent="0.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VLOOKUP($M7134,People!$A$2:$B$5, 2, FALSE)</f>
        <v>Kelly Williams</v>
      </c>
      <c r="W7134" s="3" t="str">
        <f>IFERROR(VLOOKUP($B7134, 'Returns'!$A$2:$B$801, 2, FALSE), "No")</f>
        <v>No</v>
      </c>
    </row>
    <row r="7135" spans="1:23" x14ac:dyDescent="0.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VLOOKUP($M7135,People!$A$2:$B$5, 2, FALSE)</f>
        <v>Kelly Williams</v>
      </c>
      <c r="W7135" s="3" t="str">
        <f>IFERROR(VLOOKUP($B7135, 'Returns'!$A$2:$B$801, 2, FALSE), "No")</f>
        <v>No</v>
      </c>
    </row>
    <row r="7136" spans="1:23" x14ac:dyDescent="0.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VLOOKUP($M7136,People!$A$2:$B$5, 2, FALSE)</f>
        <v>Kelly Williams</v>
      </c>
      <c r="W7136" s="3" t="str">
        <f>IFERROR(VLOOKUP($B7136, 'Returns'!$A$2:$B$801, 2, FALSE), "No")</f>
        <v>No</v>
      </c>
    </row>
    <row r="7137" spans="1:23" x14ac:dyDescent="0.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VLOOKUP($M7137,People!$A$2:$B$5, 2, FALSE)</f>
        <v>Kelly Williams</v>
      </c>
      <c r="W7137" s="3" t="str">
        <f>IFERROR(VLOOKUP($B7137, 'Returns'!$A$2:$B$801, 2, FALSE), "No")</f>
        <v>No</v>
      </c>
    </row>
    <row r="7138" spans="1:23" x14ac:dyDescent="0.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VLOOKUP($M7138,People!$A$2:$B$5, 2, FALSE)</f>
        <v>Cassandra Brandow</v>
      </c>
      <c r="W7138" s="3" t="str">
        <f>IFERROR(VLOOKUP($B7138, 'Returns'!$A$2:$B$801, 2, FALSE), "No")</f>
        <v>No</v>
      </c>
    </row>
    <row r="7139" spans="1:23" x14ac:dyDescent="0.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VLOOKUP($M7139,People!$A$2:$B$5, 2, FALSE)</f>
        <v>Cassandra Brandow</v>
      </c>
      <c r="W7139" s="3" t="str">
        <f>IFERROR(VLOOKUP($B7139, 'Returns'!$A$2:$B$801, 2, FALSE), "No")</f>
        <v>No</v>
      </c>
    </row>
    <row r="7140" spans="1:23" x14ac:dyDescent="0.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VLOOKUP($M7140,People!$A$2:$B$5, 2, FALSE)</f>
        <v>Cassandra Brandow</v>
      </c>
      <c r="W7140" s="3" t="str">
        <f>IFERROR(VLOOKUP($B7140, 'Returns'!$A$2:$B$801, 2, FALSE), "No")</f>
        <v>No</v>
      </c>
    </row>
    <row r="7141" spans="1:23" x14ac:dyDescent="0.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VLOOKUP($M7141,People!$A$2:$B$5, 2, FALSE)</f>
        <v>Cassandra Brandow</v>
      </c>
      <c r="W7141" s="3" t="str">
        <f>IFERROR(VLOOKUP($B7141, 'Returns'!$A$2:$B$801, 2, FALSE), "No")</f>
        <v>No</v>
      </c>
    </row>
    <row r="7142" spans="1:23" x14ac:dyDescent="0.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VLOOKUP($M7142,People!$A$2:$B$5, 2, FALSE)</f>
        <v>Kelly Williams</v>
      </c>
      <c r="W7142" s="3" t="str">
        <f>IFERROR(VLOOKUP($B7142, 'Returns'!$A$2:$B$801, 2, FALSE), "No")</f>
        <v>No</v>
      </c>
    </row>
    <row r="7143" spans="1:23" x14ac:dyDescent="0.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VLOOKUP($M7143,People!$A$2:$B$5, 2, FALSE)</f>
        <v>Kelly Williams</v>
      </c>
      <c r="W7143" s="3" t="str">
        <f>IFERROR(VLOOKUP($B7143, 'Returns'!$A$2:$B$801, 2, FALSE), "No")</f>
        <v>No</v>
      </c>
    </row>
    <row r="7144" spans="1:23" x14ac:dyDescent="0.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VLOOKUP($M7144,People!$A$2:$B$5, 2, FALSE)</f>
        <v>Cassandra Brandow</v>
      </c>
      <c r="W7144" s="3" t="str">
        <f>IFERROR(VLOOKUP($B7144, 'Returns'!$A$2:$B$801, 2, FALSE), "No")</f>
        <v>No</v>
      </c>
    </row>
    <row r="7145" spans="1:23" x14ac:dyDescent="0.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VLOOKUP($M7145,People!$A$2:$B$5, 2, FALSE)</f>
        <v>Chuck Magee</v>
      </c>
      <c r="W7145" s="3" t="str">
        <f>IFERROR(VLOOKUP($B7145, 'Returns'!$A$2:$B$801, 2, FALSE), "No")</f>
        <v>No</v>
      </c>
    </row>
    <row r="7146" spans="1:23" x14ac:dyDescent="0.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VLOOKUP($M7146,People!$A$2:$B$5, 2, FALSE)</f>
        <v>Chuck Magee</v>
      </c>
      <c r="W7146" s="3" t="str">
        <f>IFERROR(VLOOKUP($B7146, 'Returns'!$A$2:$B$801, 2, FALSE), "No")</f>
        <v>No</v>
      </c>
    </row>
    <row r="7147" spans="1:23" x14ac:dyDescent="0.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VLOOKUP($M7147,People!$A$2:$B$5, 2, FALSE)</f>
        <v>Chuck Magee</v>
      </c>
      <c r="W7147" s="3" t="str">
        <f>IFERROR(VLOOKUP($B7147, 'Returns'!$A$2:$B$801, 2, FALSE), "No")</f>
        <v>No</v>
      </c>
    </row>
    <row r="7148" spans="1:23" x14ac:dyDescent="0.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VLOOKUP($M7148,People!$A$2:$B$5, 2, FALSE)</f>
        <v>Chuck Magee</v>
      </c>
      <c r="W7148" s="3" t="str">
        <f>IFERROR(VLOOKUP($B7148, 'Returns'!$A$2:$B$801, 2, FALSE), "No")</f>
        <v>No</v>
      </c>
    </row>
    <row r="7149" spans="1:23" x14ac:dyDescent="0.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VLOOKUP($M7149,People!$A$2:$B$5, 2, FALSE)</f>
        <v>Chuck Magee</v>
      </c>
      <c r="W7149" s="3" t="str">
        <f>IFERROR(VLOOKUP($B7149, 'Returns'!$A$2:$B$801, 2, FALSE), "No")</f>
        <v>No</v>
      </c>
    </row>
    <row r="7150" spans="1:23" x14ac:dyDescent="0.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VLOOKUP($M7150,People!$A$2:$B$5, 2, FALSE)</f>
        <v>Chuck Magee</v>
      </c>
      <c r="W7150" s="3" t="str">
        <f>IFERROR(VLOOKUP($B7150, 'Returns'!$A$2:$B$801, 2, FALSE), "No")</f>
        <v>No</v>
      </c>
    </row>
    <row r="7151" spans="1:23" x14ac:dyDescent="0.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VLOOKUP($M7151,People!$A$2:$B$5, 2, FALSE)</f>
        <v>Kelly Williams</v>
      </c>
      <c r="W7151" s="3" t="str">
        <f>IFERROR(VLOOKUP($B7151, 'Returns'!$A$2:$B$801, 2, FALSE), "No")</f>
        <v>No</v>
      </c>
    </row>
    <row r="7152" spans="1:23" x14ac:dyDescent="0.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VLOOKUP($M7152,People!$A$2:$B$5, 2, FALSE)</f>
        <v>Cassandra Brandow</v>
      </c>
      <c r="W7152" s="3" t="str">
        <f>IFERROR(VLOOKUP($B7152, 'Returns'!$A$2:$B$801, 2, FALSE), "No")</f>
        <v>No</v>
      </c>
    </row>
    <row r="7153" spans="1:23" x14ac:dyDescent="0.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VLOOKUP($M7153,People!$A$2:$B$5, 2, FALSE)</f>
        <v>Anna Andreadi</v>
      </c>
      <c r="W7153" s="3" t="str">
        <f>IFERROR(VLOOKUP($B7153, 'Returns'!$A$2:$B$801, 2, FALSE), "No")</f>
        <v>No</v>
      </c>
    </row>
    <row r="7154" spans="1:23" x14ac:dyDescent="0.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VLOOKUP($M7154,People!$A$2:$B$5, 2, FALSE)</f>
        <v>Cassandra Brandow</v>
      </c>
      <c r="W7154" s="3" t="str">
        <f>IFERROR(VLOOKUP($B7154, 'Returns'!$A$2:$B$801, 2, FALSE), "No")</f>
        <v>No</v>
      </c>
    </row>
    <row r="7155" spans="1:23" x14ac:dyDescent="0.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VLOOKUP($M7155,People!$A$2:$B$5, 2, FALSE)</f>
        <v>Kelly Williams</v>
      </c>
      <c r="W7155" s="3" t="str">
        <f>IFERROR(VLOOKUP($B7155, 'Returns'!$A$2:$B$801, 2, FALSE), "No")</f>
        <v>No</v>
      </c>
    </row>
    <row r="7156" spans="1:23" x14ac:dyDescent="0.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VLOOKUP($M7156,People!$A$2:$B$5, 2, FALSE)</f>
        <v>Cassandra Brandow</v>
      </c>
      <c r="W7156" s="3" t="str">
        <f>IFERROR(VLOOKUP($B7156, 'Returns'!$A$2:$B$801, 2, FALSE), "No")</f>
        <v>Yes</v>
      </c>
    </row>
    <row r="7157" spans="1:23" x14ac:dyDescent="0.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VLOOKUP($M7157,People!$A$2:$B$5, 2, FALSE)</f>
        <v>Cassandra Brandow</v>
      </c>
      <c r="W7157" s="3" t="str">
        <f>IFERROR(VLOOKUP($B7157, 'Returns'!$A$2:$B$801, 2, FALSE), "No")</f>
        <v>Yes</v>
      </c>
    </row>
    <row r="7158" spans="1:23" x14ac:dyDescent="0.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VLOOKUP($M7158,People!$A$2:$B$5, 2, FALSE)</f>
        <v>Chuck Magee</v>
      </c>
      <c r="W7158" s="3" t="str">
        <f>IFERROR(VLOOKUP($B7158, 'Returns'!$A$2:$B$801, 2, FALSE), "No")</f>
        <v>No</v>
      </c>
    </row>
    <row r="7159" spans="1:23" x14ac:dyDescent="0.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VLOOKUP($M7159,People!$A$2:$B$5, 2, FALSE)</f>
        <v>Anna Andreadi</v>
      </c>
      <c r="W7159" s="3" t="str">
        <f>IFERROR(VLOOKUP($B7159, 'Returns'!$A$2:$B$801, 2, FALSE), "No")</f>
        <v>No</v>
      </c>
    </row>
    <row r="7160" spans="1:23" x14ac:dyDescent="0.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VLOOKUP($M7160,People!$A$2:$B$5, 2, FALSE)</f>
        <v>Anna Andreadi</v>
      </c>
      <c r="W7160" s="3" t="str">
        <f>IFERROR(VLOOKUP($B7160, 'Returns'!$A$2:$B$801, 2, FALSE), "No")</f>
        <v>No</v>
      </c>
    </row>
    <row r="7161" spans="1:23" x14ac:dyDescent="0.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VLOOKUP($M7161,People!$A$2:$B$5, 2, FALSE)</f>
        <v>Kelly Williams</v>
      </c>
      <c r="W7161" s="3" t="str">
        <f>IFERROR(VLOOKUP($B7161, 'Returns'!$A$2:$B$801, 2, FALSE), "No")</f>
        <v>No</v>
      </c>
    </row>
    <row r="7162" spans="1:23" x14ac:dyDescent="0.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VLOOKUP($M7162,People!$A$2:$B$5, 2, FALSE)</f>
        <v>Kelly Williams</v>
      </c>
      <c r="W7162" s="3" t="str">
        <f>IFERROR(VLOOKUP($B7162, 'Returns'!$A$2:$B$801, 2, FALSE), "No")</f>
        <v>No</v>
      </c>
    </row>
    <row r="7163" spans="1:23" x14ac:dyDescent="0.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VLOOKUP($M7163,People!$A$2:$B$5, 2, FALSE)</f>
        <v>Cassandra Brandow</v>
      </c>
      <c r="W7163" s="3" t="str">
        <f>IFERROR(VLOOKUP($B7163, 'Returns'!$A$2:$B$801, 2, FALSE), "No")</f>
        <v>No</v>
      </c>
    </row>
    <row r="7164" spans="1:23" x14ac:dyDescent="0.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VLOOKUP($M7164,People!$A$2:$B$5, 2, FALSE)</f>
        <v>Cassandra Brandow</v>
      </c>
      <c r="W7164" s="3" t="str">
        <f>IFERROR(VLOOKUP($B7164, 'Returns'!$A$2:$B$801, 2, FALSE), "No")</f>
        <v>No</v>
      </c>
    </row>
    <row r="7165" spans="1:23" x14ac:dyDescent="0.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VLOOKUP($M7165,People!$A$2:$B$5, 2, FALSE)</f>
        <v>Chuck Magee</v>
      </c>
      <c r="W7165" s="3" t="str">
        <f>IFERROR(VLOOKUP($B7165, 'Returns'!$A$2:$B$801, 2, FALSE), "No")</f>
        <v>No</v>
      </c>
    </row>
    <row r="7166" spans="1:23" x14ac:dyDescent="0.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VLOOKUP($M7166,People!$A$2:$B$5, 2, FALSE)</f>
        <v>Chuck Magee</v>
      </c>
      <c r="W7166" s="3" t="str">
        <f>IFERROR(VLOOKUP($B7166, 'Returns'!$A$2:$B$801, 2, FALSE), "No")</f>
        <v>No</v>
      </c>
    </row>
    <row r="7167" spans="1:23" x14ac:dyDescent="0.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VLOOKUP($M7167,People!$A$2:$B$5, 2, FALSE)</f>
        <v>Chuck Magee</v>
      </c>
      <c r="W7167" s="3" t="str">
        <f>IFERROR(VLOOKUP($B7167, 'Returns'!$A$2:$B$801, 2, FALSE), "No")</f>
        <v>No</v>
      </c>
    </row>
    <row r="7168" spans="1:23" x14ac:dyDescent="0.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VLOOKUP($M7168,People!$A$2:$B$5, 2, FALSE)</f>
        <v>Anna Andreadi</v>
      </c>
      <c r="W7168" s="3" t="str">
        <f>IFERROR(VLOOKUP($B7168, 'Returns'!$A$2:$B$801, 2, FALSE), "No")</f>
        <v>No</v>
      </c>
    </row>
    <row r="7169" spans="1:23" x14ac:dyDescent="0.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VLOOKUP($M7169,People!$A$2:$B$5, 2, FALSE)</f>
        <v>Anna Andreadi</v>
      </c>
      <c r="W7169" s="3" t="str">
        <f>IFERROR(VLOOKUP($B7169, 'Returns'!$A$2:$B$801, 2, FALSE), "No")</f>
        <v>No</v>
      </c>
    </row>
    <row r="7170" spans="1:23" x14ac:dyDescent="0.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VLOOKUP($M7170,People!$A$2:$B$5, 2, FALSE)</f>
        <v>Anna Andreadi</v>
      </c>
      <c r="W7170" s="3" t="str">
        <f>IFERROR(VLOOKUP($B7170, 'Returns'!$A$2:$B$801, 2, FALSE), "No")</f>
        <v>No</v>
      </c>
    </row>
    <row r="7171" spans="1:23" x14ac:dyDescent="0.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VLOOKUP($M7171,People!$A$2:$B$5, 2, FALSE)</f>
        <v>Anna Andreadi</v>
      </c>
      <c r="W7171" s="3" t="str">
        <f>IFERROR(VLOOKUP($B7171, 'Returns'!$A$2:$B$801, 2, FALSE), "No")</f>
        <v>No</v>
      </c>
    </row>
    <row r="7172" spans="1:23" x14ac:dyDescent="0.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VLOOKUP($M7172,People!$A$2:$B$5, 2, FALSE)</f>
        <v>Chuck Magee</v>
      </c>
      <c r="W7172" s="3" t="str">
        <f>IFERROR(VLOOKUP($B7172, 'Returns'!$A$2:$B$801, 2, FALSE), "No")</f>
        <v>No</v>
      </c>
    </row>
    <row r="7173" spans="1:23" x14ac:dyDescent="0.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VLOOKUP($M7173,People!$A$2:$B$5, 2, FALSE)</f>
        <v>Anna Andreadi</v>
      </c>
      <c r="W7173" s="3" t="str">
        <f>IFERROR(VLOOKUP($B7173, 'Returns'!$A$2:$B$801, 2, FALSE), "No")</f>
        <v>No</v>
      </c>
    </row>
    <row r="7174" spans="1:23" x14ac:dyDescent="0.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VLOOKUP($M7174,People!$A$2:$B$5, 2, FALSE)</f>
        <v>Kelly Williams</v>
      </c>
      <c r="W7174" s="3" t="str">
        <f>IFERROR(VLOOKUP($B7174, 'Returns'!$A$2:$B$801, 2, FALSE), "No")</f>
        <v>No</v>
      </c>
    </row>
    <row r="7175" spans="1:23" x14ac:dyDescent="0.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VLOOKUP($M7175,People!$A$2:$B$5, 2, FALSE)</f>
        <v>Kelly Williams</v>
      </c>
      <c r="W7175" s="3" t="str">
        <f>IFERROR(VLOOKUP($B7175, 'Returns'!$A$2:$B$801, 2, FALSE), "No")</f>
        <v>No</v>
      </c>
    </row>
    <row r="7176" spans="1:23" x14ac:dyDescent="0.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VLOOKUP($M7176,People!$A$2:$B$5, 2, FALSE)</f>
        <v>Kelly Williams</v>
      </c>
      <c r="W7176" s="3" t="str">
        <f>IFERROR(VLOOKUP($B7176, 'Returns'!$A$2:$B$801, 2, FALSE), "No")</f>
        <v>No</v>
      </c>
    </row>
    <row r="7177" spans="1:23" x14ac:dyDescent="0.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VLOOKUP($M7177,People!$A$2:$B$5, 2, FALSE)</f>
        <v>Kelly Williams</v>
      </c>
      <c r="W7177" s="3" t="str">
        <f>IFERROR(VLOOKUP($B7177, 'Returns'!$A$2:$B$801, 2, FALSE), "No")</f>
        <v>No</v>
      </c>
    </row>
    <row r="7178" spans="1:23" x14ac:dyDescent="0.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VLOOKUP($M7178,People!$A$2:$B$5, 2, FALSE)</f>
        <v>Kelly Williams</v>
      </c>
      <c r="W7178" s="3" t="str">
        <f>IFERROR(VLOOKUP($B7178, 'Returns'!$A$2:$B$801, 2, FALSE), "No")</f>
        <v>No</v>
      </c>
    </row>
    <row r="7179" spans="1:23" x14ac:dyDescent="0.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VLOOKUP($M7179,People!$A$2:$B$5, 2, FALSE)</f>
        <v>Chuck Magee</v>
      </c>
      <c r="W7179" s="3" t="str">
        <f>IFERROR(VLOOKUP($B7179, 'Returns'!$A$2:$B$801, 2, FALSE), "No")</f>
        <v>No</v>
      </c>
    </row>
    <row r="7180" spans="1:23" x14ac:dyDescent="0.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VLOOKUP($M7180,People!$A$2:$B$5, 2, FALSE)</f>
        <v>Chuck Magee</v>
      </c>
      <c r="W7180" s="3" t="str">
        <f>IFERROR(VLOOKUP($B7180, 'Returns'!$A$2:$B$801, 2, FALSE), "No")</f>
        <v>No</v>
      </c>
    </row>
    <row r="7181" spans="1:23" x14ac:dyDescent="0.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VLOOKUP($M7181,People!$A$2:$B$5, 2, FALSE)</f>
        <v>Chuck Magee</v>
      </c>
      <c r="W7181" s="3" t="str">
        <f>IFERROR(VLOOKUP($B7181, 'Returns'!$A$2:$B$801, 2, FALSE), "No")</f>
        <v>No</v>
      </c>
    </row>
    <row r="7182" spans="1:23" x14ac:dyDescent="0.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VLOOKUP($M7182,People!$A$2:$B$5, 2, FALSE)</f>
        <v>Cassandra Brandow</v>
      </c>
      <c r="W7182" s="3" t="str">
        <f>IFERROR(VLOOKUP($B7182, 'Returns'!$A$2:$B$801, 2, FALSE), "No")</f>
        <v>No</v>
      </c>
    </row>
    <row r="7183" spans="1:23" x14ac:dyDescent="0.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VLOOKUP($M7183,People!$A$2:$B$5, 2, FALSE)</f>
        <v>Chuck Magee</v>
      </c>
      <c r="W7183" s="3" t="str">
        <f>IFERROR(VLOOKUP($B7183, 'Returns'!$A$2:$B$801, 2, FALSE), "No")</f>
        <v>No</v>
      </c>
    </row>
    <row r="7184" spans="1:23" x14ac:dyDescent="0.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VLOOKUP($M7184,People!$A$2:$B$5, 2, FALSE)</f>
        <v>Anna Andreadi</v>
      </c>
      <c r="W7184" s="3" t="str">
        <f>IFERROR(VLOOKUP($B7184, 'Returns'!$A$2:$B$801, 2, FALSE), "No")</f>
        <v>Yes</v>
      </c>
    </row>
    <row r="7185" spans="1:23" x14ac:dyDescent="0.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VLOOKUP($M7185,People!$A$2:$B$5, 2, FALSE)</f>
        <v>Chuck Magee</v>
      </c>
      <c r="W7185" s="3" t="str">
        <f>IFERROR(VLOOKUP($B7185, 'Returns'!$A$2:$B$801, 2, FALSE), "No")</f>
        <v>No</v>
      </c>
    </row>
    <row r="7186" spans="1:23" x14ac:dyDescent="0.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VLOOKUP($M7186,People!$A$2:$B$5, 2, FALSE)</f>
        <v>Kelly Williams</v>
      </c>
      <c r="W7186" s="3" t="str">
        <f>IFERROR(VLOOKUP($B7186, 'Returns'!$A$2:$B$801, 2, FALSE), "No")</f>
        <v>No</v>
      </c>
    </row>
    <row r="7187" spans="1:23" x14ac:dyDescent="0.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VLOOKUP($M7187,People!$A$2:$B$5, 2, FALSE)</f>
        <v>Kelly Williams</v>
      </c>
      <c r="W7187" s="3" t="str">
        <f>IFERROR(VLOOKUP($B7187, 'Returns'!$A$2:$B$801, 2, FALSE), "No")</f>
        <v>No</v>
      </c>
    </row>
    <row r="7188" spans="1:23" x14ac:dyDescent="0.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VLOOKUP($M7188,People!$A$2:$B$5, 2, FALSE)</f>
        <v>Kelly Williams</v>
      </c>
      <c r="W7188" s="3" t="str">
        <f>IFERROR(VLOOKUP($B7188, 'Returns'!$A$2:$B$801, 2, FALSE), "No")</f>
        <v>No</v>
      </c>
    </row>
    <row r="7189" spans="1:23" x14ac:dyDescent="0.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VLOOKUP($M7189,People!$A$2:$B$5, 2, FALSE)</f>
        <v>Kelly Williams</v>
      </c>
      <c r="W7189" s="3" t="str">
        <f>IFERROR(VLOOKUP($B7189, 'Returns'!$A$2:$B$801, 2, FALSE), "No")</f>
        <v>No</v>
      </c>
    </row>
    <row r="7190" spans="1:23" x14ac:dyDescent="0.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VLOOKUP($M7190,People!$A$2:$B$5, 2, FALSE)</f>
        <v>Kelly Williams</v>
      </c>
      <c r="W7190" s="3" t="str">
        <f>IFERROR(VLOOKUP($B7190, 'Returns'!$A$2:$B$801, 2, FALSE), "No")</f>
        <v>No</v>
      </c>
    </row>
    <row r="7191" spans="1:23" x14ac:dyDescent="0.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VLOOKUP($M7191,People!$A$2:$B$5, 2, FALSE)</f>
        <v>Anna Andreadi</v>
      </c>
      <c r="W7191" s="3" t="str">
        <f>IFERROR(VLOOKUP($B7191, 'Returns'!$A$2:$B$801, 2, FALSE), "No")</f>
        <v>No</v>
      </c>
    </row>
    <row r="7192" spans="1:23" x14ac:dyDescent="0.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VLOOKUP($M7192,People!$A$2:$B$5, 2, FALSE)</f>
        <v>Anna Andreadi</v>
      </c>
      <c r="W7192" s="3" t="str">
        <f>IFERROR(VLOOKUP($B7192, 'Returns'!$A$2:$B$801, 2, FALSE), "No")</f>
        <v>No</v>
      </c>
    </row>
    <row r="7193" spans="1:23" x14ac:dyDescent="0.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VLOOKUP($M7193,People!$A$2:$B$5, 2, FALSE)</f>
        <v>Cassandra Brandow</v>
      </c>
      <c r="W7193" s="3" t="str">
        <f>IFERROR(VLOOKUP($B7193, 'Returns'!$A$2:$B$801, 2, FALSE), "No")</f>
        <v>No</v>
      </c>
    </row>
    <row r="7194" spans="1:23" x14ac:dyDescent="0.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VLOOKUP($M7194,People!$A$2:$B$5, 2, FALSE)</f>
        <v>Cassandra Brandow</v>
      </c>
      <c r="W7194" s="3" t="str">
        <f>IFERROR(VLOOKUP($B7194, 'Returns'!$A$2:$B$801, 2, FALSE), "No")</f>
        <v>No</v>
      </c>
    </row>
    <row r="7195" spans="1:23" x14ac:dyDescent="0.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VLOOKUP($M7195,People!$A$2:$B$5, 2, FALSE)</f>
        <v>Cassandra Brandow</v>
      </c>
      <c r="W7195" s="3" t="str">
        <f>IFERROR(VLOOKUP($B7195, 'Returns'!$A$2:$B$801, 2, FALSE), "No")</f>
        <v>No</v>
      </c>
    </row>
    <row r="7196" spans="1:23" x14ac:dyDescent="0.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VLOOKUP($M7196,People!$A$2:$B$5, 2, FALSE)</f>
        <v>Cassandra Brandow</v>
      </c>
      <c r="W7196" s="3" t="str">
        <f>IFERROR(VLOOKUP($B7196, 'Returns'!$A$2:$B$801, 2, FALSE), "No")</f>
        <v>No</v>
      </c>
    </row>
    <row r="7197" spans="1:23" x14ac:dyDescent="0.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VLOOKUP($M7197,People!$A$2:$B$5, 2, FALSE)</f>
        <v>Anna Andreadi</v>
      </c>
      <c r="W7197" s="3" t="str">
        <f>IFERROR(VLOOKUP($B7197, 'Returns'!$A$2:$B$801, 2, FALSE), "No")</f>
        <v>No</v>
      </c>
    </row>
    <row r="7198" spans="1:23" x14ac:dyDescent="0.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VLOOKUP($M7198,People!$A$2:$B$5, 2, FALSE)</f>
        <v>Anna Andreadi</v>
      </c>
      <c r="W7198" s="3" t="str">
        <f>IFERROR(VLOOKUP($B7198, 'Returns'!$A$2:$B$801, 2, FALSE), "No")</f>
        <v>Yes</v>
      </c>
    </row>
    <row r="7199" spans="1:23" x14ac:dyDescent="0.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VLOOKUP($M7199,People!$A$2:$B$5, 2, FALSE)</f>
        <v>Anna Andreadi</v>
      </c>
      <c r="W7199" s="3" t="str">
        <f>IFERROR(VLOOKUP($B7199, 'Returns'!$A$2:$B$801, 2, FALSE), "No")</f>
        <v>Yes</v>
      </c>
    </row>
    <row r="7200" spans="1:23" x14ac:dyDescent="0.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VLOOKUP($M7200,People!$A$2:$B$5, 2, FALSE)</f>
        <v>Chuck Magee</v>
      </c>
      <c r="W7200" s="3" t="str">
        <f>IFERROR(VLOOKUP($B7200, 'Returns'!$A$2:$B$801, 2, FALSE), "No")</f>
        <v>No</v>
      </c>
    </row>
    <row r="7201" spans="1:23" x14ac:dyDescent="0.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VLOOKUP($M7201,People!$A$2:$B$5, 2, FALSE)</f>
        <v>Chuck Magee</v>
      </c>
      <c r="W7201" s="3" t="str">
        <f>IFERROR(VLOOKUP($B7201, 'Returns'!$A$2:$B$801, 2, FALSE), "No")</f>
        <v>No</v>
      </c>
    </row>
    <row r="7202" spans="1:23" x14ac:dyDescent="0.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VLOOKUP($M7202,People!$A$2:$B$5, 2, FALSE)</f>
        <v>Cassandra Brandow</v>
      </c>
      <c r="W7202" s="3" t="str">
        <f>IFERROR(VLOOKUP($B7202, 'Returns'!$A$2:$B$801, 2, FALSE), "No")</f>
        <v>No</v>
      </c>
    </row>
    <row r="7203" spans="1:23" x14ac:dyDescent="0.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VLOOKUP($M7203,People!$A$2:$B$5, 2, FALSE)</f>
        <v>Cassandra Brandow</v>
      </c>
      <c r="W7203" s="3" t="str">
        <f>IFERROR(VLOOKUP($B7203, 'Returns'!$A$2:$B$801, 2, FALSE), "No")</f>
        <v>No</v>
      </c>
    </row>
    <row r="7204" spans="1:23" x14ac:dyDescent="0.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VLOOKUP($M7204,People!$A$2:$B$5, 2, FALSE)</f>
        <v>Chuck Magee</v>
      </c>
      <c r="W7204" s="3" t="str">
        <f>IFERROR(VLOOKUP($B7204, 'Returns'!$A$2:$B$801, 2, FALSE), "No")</f>
        <v>No</v>
      </c>
    </row>
    <row r="7205" spans="1:23" x14ac:dyDescent="0.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VLOOKUP($M7205,People!$A$2:$B$5, 2, FALSE)</f>
        <v>Kelly Williams</v>
      </c>
      <c r="W7205" s="3" t="str">
        <f>IFERROR(VLOOKUP($B7205, 'Returns'!$A$2:$B$801, 2, FALSE), "No")</f>
        <v>No</v>
      </c>
    </row>
    <row r="7206" spans="1:23" x14ac:dyDescent="0.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VLOOKUP($M7206,People!$A$2:$B$5, 2, FALSE)</f>
        <v>Chuck Magee</v>
      </c>
      <c r="W7206" s="3" t="str">
        <f>IFERROR(VLOOKUP($B7206, 'Returns'!$A$2:$B$801, 2, FALSE), "No")</f>
        <v>No</v>
      </c>
    </row>
    <row r="7207" spans="1:23" x14ac:dyDescent="0.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VLOOKUP($M7207,People!$A$2:$B$5, 2, FALSE)</f>
        <v>Anna Andreadi</v>
      </c>
      <c r="W7207" s="3" t="str">
        <f>IFERROR(VLOOKUP($B7207, 'Returns'!$A$2:$B$801, 2, FALSE), "No")</f>
        <v>Yes</v>
      </c>
    </row>
    <row r="7208" spans="1:23" x14ac:dyDescent="0.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VLOOKUP($M7208,People!$A$2:$B$5, 2, FALSE)</f>
        <v>Anna Andreadi</v>
      </c>
      <c r="W7208" s="3" t="str">
        <f>IFERROR(VLOOKUP($B7208, 'Returns'!$A$2:$B$801, 2, FALSE), "No")</f>
        <v>Yes</v>
      </c>
    </row>
    <row r="7209" spans="1:23" x14ac:dyDescent="0.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VLOOKUP($M7209,People!$A$2:$B$5, 2, FALSE)</f>
        <v>Anna Andreadi</v>
      </c>
      <c r="W7209" s="3" t="str">
        <f>IFERROR(VLOOKUP($B7209, 'Returns'!$A$2:$B$801, 2, FALSE), "No")</f>
        <v>No</v>
      </c>
    </row>
    <row r="7210" spans="1:23" x14ac:dyDescent="0.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VLOOKUP($M7210,People!$A$2:$B$5, 2, FALSE)</f>
        <v>Anna Andreadi</v>
      </c>
      <c r="W7210" s="3" t="str">
        <f>IFERROR(VLOOKUP($B7210, 'Returns'!$A$2:$B$801, 2, FALSE), "No")</f>
        <v>No</v>
      </c>
    </row>
    <row r="7211" spans="1:23" x14ac:dyDescent="0.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VLOOKUP($M7211,People!$A$2:$B$5, 2, FALSE)</f>
        <v>Anna Andreadi</v>
      </c>
      <c r="W7211" s="3" t="str">
        <f>IFERROR(VLOOKUP($B7211, 'Returns'!$A$2:$B$801, 2, FALSE), "No")</f>
        <v>No</v>
      </c>
    </row>
    <row r="7212" spans="1:23" x14ac:dyDescent="0.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VLOOKUP($M7212,People!$A$2:$B$5, 2, FALSE)</f>
        <v>Anna Andreadi</v>
      </c>
      <c r="W7212" s="3" t="str">
        <f>IFERROR(VLOOKUP($B7212, 'Returns'!$A$2:$B$801, 2, FALSE), "No")</f>
        <v>Yes</v>
      </c>
    </row>
    <row r="7213" spans="1:23" x14ac:dyDescent="0.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VLOOKUP($M7213,People!$A$2:$B$5, 2, FALSE)</f>
        <v>Anna Andreadi</v>
      </c>
      <c r="W7213" s="3" t="str">
        <f>IFERROR(VLOOKUP($B7213, 'Returns'!$A$2:$B$801, 2, FALSE), "No")</f>
        <v>Yes</v>
      </c>
    </row>
    <row r="7214" spans="1:23" x14ac:dyDescent="0.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VLOOKUP($M7214,People!$A$2:$B$5, 2, FALSE)</f>
        <v>Anna Andreadi</v>
      </c>
      <c r="W7214" s="3" t="str">
        <f>IFERROR(VLOOKUP($B7214, 'Returns'!$A$2:$B$801, 2, FALSE), "No")</f>
        <v>Yes</v>
      </c>
    </row>
    <row r="7215" spans="1:23" x14ac:dyDescent="0.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VLOOKUP($M7215,People!$A$2:$B$5, 2, FALSE)</f>
        <v>Anna Andreadi</v>
      </c>
      <c r="W7215" s="3" t="str">
        <f>IFERROR(VLOOKUP($B7215, 'Returns'!$A$2:$B$801, 2, FALSE), "No")</f>
        <v>Yes</v>
      </c>
    </row>
    <row r="7216" spans="1:23" x14ac:dyDescent="0.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VLOOKUP($M7216,People!$A$2:$B$5, 2, FALSE)</f>
        <v>Kelly Williams</v>
      </c>
      <c r="W7216" s="3" t="str">
        <f>IFERROR(VLOOKUP($B7216, 'Returns'!$A$2:$B$801, 2, FALSE), "No")</f>
        <v>No</v>
      </c>
    </row>
    <row r="7217" spans="1:23" x14ac:dyDescent="0.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VLOOKUP($M7217,People!$A$2:$B$5, 2, FALSE)</f>
        <v>Kelly Williams</v>
      </c>
      <c r="W7217" s="3" t="str">
        <f>IFERROR(VLOOKUP($B7217, 'Returns'!$A$2:$B$801, 2, FALSE), "No")</f>
        <v>No</v>
      </c>
    </row>
    <row r="7218" spans="1:23" x14ac:dyDescent="0.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VLOOKUP($M7218,People!$A$2:$B$5, 2, FALSE)</f>
        <v>Anna Andreadi</v>
      </c>
      <c r="W7218" s="3" t="str">
        <f>IFERROR(VLOOKUP($B7218, 'Returns'!$A$2:$B$801, 2, FALSE), "No")</f>
        <v>Yes</v>
      </c>
    </row>
    <row r="7219" spans="1:23" x14ac:dyDescent="0.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VLOOKUP($M7219,People!$A$2:$B$5, 2, FALSE)</f>
        <v>Anna Andreadi</v>
      </c>
      <c r="W7219" s="3" t="str">
        <f>IFERROR(VLOOKUP($B7219, 'Returns'!$A$2:$B$801, 2, FALSE), "No")</f>
        <v>Yes</v>
      </c>
    </row>
    <row r="7220" spans="1:23" x14ac:dyDescent="0.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VLOOKUP($M7220,People!$A$2:$B$5, 2, FALSE)</f>
        <v>Anna Andreadi</v>
      </c>
      <c r="W7220" s="3" t="str">
        <f>IFERROR(VLOOKUP($B7220, 'Returns'!$A$2:$B$801, 2, FALSE), "No")</f>
        <v>Yes</v>
      </c>
    </row>
    <row r="7221" spans="1:23" x14ac:dyDescent="0.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VLOOKUP($M7221,People!$A$2:$B$5, 2, FALSE)</f>
        <v>Anna Andreadi</v>
      </c>
      <c r="W7221" s="3" t="str">
        <f>IFERROR(VLOOKUP($B7221, 'Returns'!$A$2:$B$801, 2, FALSE), "No")</f>
        <v>Yes</v>
      </c>
    </row>
    <row r="7222" spans="1:23" x14ac:dyDescent="0.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VLOOKUP($M7222,People!$A$2:$B$5, 2, FALSE)</f>
        <v>Chuck Magee</v>
      </c>
      <c r="W7222" s="3" t="str">
        <f>IFERROR(VLOOKUP($B7222, 'Returns'!$A$2:$B$801, 2, FALSE), "No")</f>
        <v>No</v>
      </c>
    </row>
    <row r="7223" spans="1:23" x14ac:dyDescent="0.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VLOOKUP($M7223,People!$A$2:$B$5, 2, FALSE)</f>
        <v>Chuck Magee</v>
      </c>
      <c r="W7223" s="3" t="str">
        <f>IFERROR(VLOOKUP($B7223, 'Returns'!$A$2:$B$801, 2, FALSE), "No")</f>
        <v>No</v>
      </c>
    </row>
    <row r="7224" spans="1:23" x14ac:dyDescent="0.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VLOOKUP($M7224,People!$A$2:$B$5, 2, FALSE)</f>
        <v>Kelly Williams</v>
      </c>
      <c r="W7224" s="3" t="str">
        <f>IFERROR(VLOOKUP($B7224, 'Returns'!$A$2:$B$801, 2, FALSE), "No")</f>
        <v>No</v>
      </c>
    </row>
    <row r="7225" spans="1:23" x14ac:dyDescent="0.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VLOOKUP($M7225,People!$A$2:$B$5, 2, FALSE)</f>
        <v>Anna Andreadi</v>
      </c>
      <c r="W7225" s="3" t="str">
        <f>IFERROR(VLOOKUP($B7225, 'Returns'!$A$2:$B$801, 2, FALSE), "No")</f>
        <v>No</v>
      </c>
    </row>
    <row r="7226" spans="1:23" x14ac:dyDescent="0.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VLOOKUP($M7226,People!$A$2:$B$5, 2, FALSE)</f>
        <v>Anna Andreadi</v>
      </c>
      <c r="W7226" s="3" t="str">
        <f>IFERROR(VLOOKUP($B7226, 'Returns'!$A$2:$B$801, 2, FALSE), "No")</f>
        <v>No</v>
      </c>
    </row>
    <row r="7227" spans="1:23" x14ac:dyDescent="0.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VLOOKUP($M7227,People!$A$2:$B$5, 2, FALSE)</f>
        <v>Anna Andreadi</v>
      </c>
      <c r="W7227" s="3" t="str">
        <f>IFERROR(VLOOKUP($B7227, 'Returns'!$A$2:$B$801, 2, FALSE), "No")</f>
        <v>No</v>
      </c>
    </row>
    <row r="7228" spans="1:23" x14ac:dyDescent="0.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VLOOKUP($M7228,People!$A$2:$B$5, 2, FALSE)</f>
        <v>Chuck Magee</v>
      </c>
      <c r="W7228" s="3" t="str">
        <f>IFERROR(VLOOKUP($B7228, 'Returns'!$A$2:$B$801, 2, FALSE), "No")</f>
        <v>No</v>
      </c>
    </row>
    <row r="7229" spans="1:23" x14ac:dyDescent="0.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VLOOKUP($M7229,People!$A$2:$B$5, 2, FALSE)</f>
        <v>Chuck Magee</v>
      </c>
      <c r="W7229" s="3" t="str">
        <f>IFERROR(VLOOKUP($B7229, 'Returns'!$A$2:$B$801, 2, FALSE), "No")</f>
        <v>No</v>
      </c>
    </row>
    <row r="7230" spans="1:23" x14ac:dyDescent="0.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VLOOKUP($M7230,People!$A$2:$B$5, 2, FALSE)</f>
        <v>Anna Andreadi</v>
      </c>
      <c r="W7230" s="3" t="str">
        <f>IFERROR(VLOOKUP($B7230, 'Returns'!$A$2:$B$801, 2, FALSE), "No")</f>
        <v>No</v>
      </c>
    </row>
    <row r="7231" spans="1:23" x14ac:dyDescent="0.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VLOOKUP($M7231,People!$A$2:$B$5, 2, FALSE)</f>
        <v>Anna Andreadi</v>
      </c>
      <c r="W7231" s="3" t="str">
        <f>IFERROR(VLOOKUP($B7231, 'Returns'!$A$2:$B$801, 2, FALSE), "No")</f>
        <v>No</v>
      </c>
    </row>
    <row r="7232" spans="1:23" x14ac:dyDescent="0.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VLOOKUP($M7232,People!$A$2:$B$5, 2, FALSE)</f>
        <v>Chuck Magee</v>
      </c>
      <c r="W7232" s="3" t="str">
        <f>IFERROR(VLOOKUP($B7232, 'Returns'!$A$2:$B$801, 2, FALSE), "No")</f>
        <v>No</v>
      </c>
    </row>
    <row r="7233" spans="1:23" x14ac:dyDescent="0.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VLOOKUP($M7233,People!$A$2:$B$5, 2, FALSE)</f>
        <v>Chuck Magee</v>
      </c>
      <c r="W7233" s="3" t="str">
        <f>IFERROR(VLOOKUP($B7233, 'Returns'!$A$2:$B$801, 2, FALSE), "No")</f>
        <v>No</v>
      </c>
    </row>
    <row r="7234" spans="1:23" x14ac:dyDescent="0.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VLOOKUP($M7234,People!$A$2:$B$5, 2, FALSE)</f>
        <v>Chuck Magee</v>
      </c>
      <c r="W7234" s="3" t="str">
        <f>IFERROR(VLOOKUP($B7234, 'Returns'!$A$2:$B$801, 2, FALSE), "No")</f>
        <v>No</v>
      </c>
    </row>
    <row r="7235" spans="1:23" x14ac:dyDescent="0.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VLOOKUP($M7235,People!$A$2:$B$5, 2, FALSE)</f>
        <v>Chuck Magee</v>
      </c>
      <c r="W7235" s="3" t="str">
        <f>IFERROR(VLOOKUP($B7235, 'Returns'!$A$2:$B$801, 2, FALSE), "No")</f>
        <v>No</v>
      </c>
    </row>
    <row r="7236" spans="1:23" x14ac:dyDescent="0.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VLOOKUP($M7236,People!$A$2:$B$5, 2, FALSE)</f>
        <v>Chuck Magee</v>
      </c>
      <c r="W7236" s="3" t="str">
        <f>IFERROR(VLOOKUP($B7236, 'Returns'!$A$2:$B$801, 2, FALSE), "No")</f>
        <v>No</v>
      </c>
    </row>
    <row r="7237" spans="1:23" x14ac:dyDescent="0.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VLOOKUP($M7237,People!$A$2:$B$5, 2, FALSE)</f>
        <v>Chuck Magee</v>
      </c>
      <c r="W7237" s="3" t="str">
        <f>IFERROR(VLOOKUP($B7237, 'Returns'!$A$2:$B$801, 2, FALSE), "No")</f>
        <v>No</v>
      </c>
    </row>
    <row r="7238" spans="1:23" x14ac:dyDescent="0.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VLOOKUP($M7238,People!$A$2:$B$5, 2, FALSE)</f>
        <v>Anna Andreadi</v>
      </c>
      <c r="W7238" s="3" t="str">
        <f>IFERROR(VLOOKUP($B7238, 'Returns'!$A$2:$B$801, 2, FALSE), "No")</f>
        <v>No</v>
      </c>
    </row>
    <row r="7239" spans="1:23" x14ac:dyDescent="0.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VLOOKUP($M7239,People!$A$2:$B$5, 2, FALSE)</f>
        <v>Chuck Magee</v>
      </c>
      <c r="W7239" s="3" t="str">
        <f>IFERROR(VLOOKUP($B7239, 'Returns'!$A$2:$B$801, 2, FALSE), "No")</f>
        <v>No</v>
      </c>
    </row>
    <row r="7240" spans="1:23" x14ac:dyDescent="0.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VLOOKUP($M7240,People!$A$2:$B$5, 2, FALSE)</f>
        <v>Anna Andreadi</v>
      </c>
      <c r="W7240" s="3" t="str">
        <f>IFERROR(VLOOKUP($B7240, 'Returns'!$A$2:$B$801, 2, FALSE), "No")</f>
        <v>No</v>
      </c>
    </row>
    <row r="7241" spans="1:23" x14ac:dyDescent="0.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VLOOKUP($M7241,People!$A$2:$B$5, 2, FALSE)</f>
        <v>Anna Andreadi</v>
      </c>
      <c r="W7241" s="3" t="str">
        <f>IFERROR(VLOOKUP($B7241, 'Returns'!$A$2:$B$801, 2, FALSE), "No")</f>
        <v>No</v>
      </c>
    </row>
    <row r="7242" spans="1:23" x14ac:dyDescent="0.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VLOOKUP($M7242,People!$A$2:$B$5, 2, FALSE)</f>
        <v>Anna Andreadi</v>
      </c>
      <c r="W7242" s="3" t="str">
        <f>IFERROR(VLOOKUP($B7242, 'Returns'!$A$2:$B$801, 2, FALSE), "No")</f>
        <v>Yes</v>
      </c>
    </row>
    <row r="7243" spans="1:23" x14ac:dyDescent="0.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VLOOKUP($M7243,People!$A$2:$B$5, 2, FALSE)</f>
        <v>Anna Andreadi</v>
      </c>
      <c r="W7243" s="3" t="str">
        <f>IFERROR(VLOOKUP($B7243, 'Returns'!$A$2:$B$801, 2, FALSE), "No")</f>
        <v>Yes</v>
      </c>
    </row>
    <row r="7244" spans="1:23" x14ac:dyDescent="0.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VLOOKUP($M7244,People!$A$2:$B$5, 2, FALSE)</f>
        <v>Anna Andreadi</v>
      </c>
      <c r="W7244" s="3" t="str">
        <f>IFERROR(VLOOKUP($B7244, 'Returns'!$A$2:$B$801, 2, FALSE), "No")</f>
        <v>Yes</v>
      </c>
    </row>
    <row r="7245" spans="1:23" x14ac:dyDescent="0.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VLOOKUP($M7245,People!$A$2:$B$5, 2, FALSE)</f>
        <v>Chuck Magee</v>
      </c>
      <c r="W7245" s="3" t="str">
        <f>IFERROR(VLOOKUP($B7245, 'Returns'!$A$2:$B$801, 2, FALSE), "No")</f>
        <v>No</v>
      </c>
    </row>
    <row r="7246" spans="1:23" x14ac:dyDescent="0.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VLOOKUP($M7246,People!$A$2:$B$5, 2, FALSE)</f>
        <v>Anna Andreadi</v>
      </c>
      <c r="W7246" s="3" t="str">
        <f>IFERROR(VLOOKUP($B7246, 'Returns'!$A$2:$B$801, 2, FALSE), "No")</f>
        <v>Yes</v>
      </c>
    </row>
    <row r="7247" spans="1:23" x14ac:dyDescent="0.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VLOOKUP($M7247,People!$A$2:$B$5, 2, FALSE)</f>
        <v>Anna Andreadi</v>
      </c>
      <c r="W7247" s="3" t="str">
        <f>IFERROR(VLOOKUP($B7247, 'Returns'!$A$2:$B$801, 2, FALSE), "No")</f>
        <v>No</v>
      </c>
    </row>
    <row r="7248" spans="1:23" x14ac:dyDescent="0.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VLOOKUP($M7248,People!$A$2:$B$5, 2, FALSE)</f>
        <v>Chuck Magee</v>
      </c>
      <c r="W7248" s="3" t="str">
        <f>IFERROR(VLOOKUP($B7248, 'Returns'!$A$2:$B$801, 2, FALSE), "No")</f>
        <v>No</v>
      </c>
    </row>
    <row r="7249" spans="1:23" x14ac:dyDescent="0.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VLOOKUP($M7249,People!$A$2:$B$5, 2, FALSE)</f>
        <v>Chuck Magee</v>
      </c>
      <c r="W7249" s="3" t="str">
        <f>IFERROR(VLOOKUP($B7249, 'Returns'!$A$2:$B$801, 2, FALSE), "No")</f>
        <v>No</v>
      </c>
    </row>
    <row r="7250" spans="1:23" x14ac:dyDescent="0.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VLOOKUP($M7250,People!$A$2:$B$5, 2, FALSE)</f>
        <v>Chuck Magee</v>
      </c>
      <c r="W7250" s="3" t="str">
        <f>IFERROR(VLOOKUP($B7250, 'Returns'!$A$2:$B$801, 2, FALSE), "No")</f>
        <v>No</v>
      </c>
    </row>
    <row r="7251" spans="1:23" x14ac:dyDescent="0.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VLOOKUP($M7251,People!$A$2:$B$5, 2, FALSE)</f>
        <v>Anna Andreadi</v>
      </c>
      <c r="W7251" s="3" t="str">
        <f>IFERROR(VLOOKUP($B7251, 'Returns'!$A$2:$B$801, 2, FALSE), "No")</f>
        <v>No</v>
      </c>
    </row>
    <row r="7252" spans="1:23" x14ac:dyDescent="0.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VLOOKUP($M7252,People!$A$2:$B$5, 2, FALSE)</f>
        <v>Anna Andreadi</v>
      </c>
      <c r="W7252" s="3" t="str">
        <f>IFERROR(VLOOKUP($B7252, 'Returns'!$A$2:$B$801, 2, FALSE), "No")</f>
        <v>No</v>
      </c>
    </row>
    <row r="7253" spans="1:23" x14ac:dyDescent="0.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VLOOKUP($M7253,People!$A$2:$B$5, 2, FALSE)</f>
        <v>Cassandra Brandow</v>
      </c>
      <c r="W7253" s="3" t="str">
        <f>IFERROR(VLOOKUP($B7253, 'Returns'!$A$2:$B$801, 2, FALSE), "No")</f>
        <v>No</v>
      </c>
    </row>
    <row r="7254" spans="1:23" x14ac:dyDescent="0.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VLOOKUP($M7254,People!$A$2:$B$5, 2, FALSE)</f>
        <v>Kelly Williams</v>
      </c>
      <c r="W7254" s="3" t="str">
        <f>IFERROR(VLOOKUP($B7254, 'Returns'!$A$2:$B$801, 2, FALSE), "No")</f>
        <v>No</v>
      </c>
    </row>
    <row r="7255" spans="1:23" x14ac:dyDescent="0.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VLOOKUP($M7255,People!$A$2:$B$5, 2, FALSE)</f>
        <v>Kelly Williams</v>
      </c>
      <c r="W7255" s="3" t="str">
        <f>IFERROR(VLOOKUP($B7255, 'Returns'!$A$2:$B$801, 2, FALSE), "No")</f>
        <v>No</v>
      </c>
    </row>
    <row r="7256" spans="1:23" x14ac:dyDescent="0.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VLOOKUP($M7256,People!$A$2:$B$5, 2, FALSE)</f>
        <v>Kelly Williams</v>
      </c>
      <c r="W7256" s="3" t="str">
        <f>IFERROR(VLOOKUP($B7256, 'Returns'!$A$2:$B$801, 2, FALSE), "No")</f>
        <v>No</v>
      </c>
    </row>
    <row r="7257" spans="1:23" x14ac:dyDescent="0.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VLOOKUP($M7257,People!$A$2:$B$5, 2, FALSE)</f>
        <v>Kelly Williams</v>
      </c>
      <c r="W7257" s="3" t="str">
        <f>IFERROR(VLOOKUP($B7257, 'Returns'!$A$2:$B$801, 2, FALSE), "No")</f>
        <v>No</v>
      </c>
    </row>
    <row r="7258" spans="1:23" x14ac:dyDescent="0.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VLOOKUP($M7258,People!$A$2:$B$5, 2, FALSE)</f>
        <v>Kelly Williams</v>
      </c>
      <c r="W7258" s="3" t="str">
        <f>IFERROR(VLOOKUP($B7258, 'Returns'!$A$2:$B$801, 2, FALSE), "No")</f>
        <v>No</v>
      </c>
    </row>
    <row r="7259" spans="1:23" x14ac:dyDescent="0.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VLOOKUP($M7259,People!$A$2:$B$5, 2, FALSE)</f>
        <v>Kelly Williams</v>
      </c>
      <c r="W7259" s="3" t="str">
        <f>IFERROR(VLOOKUP($B7259, 'Returns'!$A$2:$B$801, 2, FALSE), "No")</f>
        <v>No</v>
      </c>
    </row>
    <row r="7260" spans="1:23" x14ac:dyDescent="0.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VLOOKUP($M7260,People!$A$2:$B$5, 2, FALSE)</f>
        <v>Kelly Williams</v>
      </c>
      <c r="W7260" s="3" t="str">
        <f>IFERROR(VLOOKUP($B7260, 'Returns'!$A$2:$B$801, 2, FALSE), "No")</f>
        <v>No</v>
      </c>
    </row>
    <row r="7261" spans="1:23" x14ac:dyDescent="0.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VLOOKUP($M7261,People!$A$2:$B$5, 2, FALSE)</f>
        <v>Kelly Williams</v>
      </c>
      <c r="W7261" s="3" t="str">
        <f>IFERROR(VLOOKUP($B7261, 'Returns'!$A$2:$B$801, 2, FALSE), "No")</f>
        <v>No</v>
      </c>
    </row>
    <row r="7262" spans="1:23" x14ac:dyDescent="0.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VLOOKUP($M7262,People!$A$2:$B$5, 2, FALSE)</f>
        <v>Kelly Williams</v>
      </c>
      <c r="W7262" s="3" t="str">
        <f>IFERROR(VLOOKUP($B7262, 'Returns'!$A$2:$B$801, 2, FALSE), "No")</f>
        <v>No</v>
      </c>
    </row>
    <row r="7263" spans="1:23" x14ac:dyDescent="0.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VLOOKUP($M7263,People!$A$2:$B$5, 2, FALSE)</f>
        <v>Anna Andreadi</v>
      </c>
      <c r="W7263" s="3" t="str">
        <f>IFERROR(VLOOKUP($B7263, 'Returns'!$A$2:$B$801, 2, FALSE), "No")</f>
        <v>No</v>
      </c>
    </row>
    <row r="7264" spans="1:23" x14ac:dyDescent="0.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VLOOKUP($M7264,People!$A$2:$B$5, 2, FALSE)</f>
        <v>Chuck Magee</v>
      </c>
      <c r="W7264" s="3" t="str">
        <f>IFERROR(VLOOKUP($B7264, 'Returns'!$A$2:$B$801, 2, FALSE), "No")</f>
        <v>No</v>
      </c>
    </row>
    <row r="7265" spans="1:23" x14ac:dyDescent="0.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VLOOKUP($M7265,People!$A$2:$B$5, 2, FALSE)</f>
        <v>Chuck Magee</v>
      </c>
      <c r="W7265" s="3" t="str">
        <f>IFERROR(VLOOKUP($B7265, 'Returns'!$A$2:$B$801, 2, FALSE), "No")</f>
        <v>No</v>
      </c>
    </row>
    <row r="7266" spans="1:23" x14ac:dyDescent="0.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VLOOKUP($M7266,People!$A$2:$B$5, 2, FALSE)</f>
        <v>Cassandra Brandow</v>
      </c>
      <c r="W7266" s="3" t="str">
        <f>IFERROR(VLOOKUP($B7266, 'Returns'!$A$2:$B$801, 2, FALSE), "No")</f>
        <v>No</v>
      </c>
    </row>
    <row r="7267" spans="1:23" x14ac:dyDescent="0.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VLOOKUP($M7267,People!$A$2:$B$5, 2, FALSE)</f>
        <v>Kelly Williams</v>
      </c>
      <c r="W7267" s="3" t="str">
        <f>IFERROR(VLOOKUP($B7267, 'Returns'!$A$2:$B$801, 2, FALSE), "No")</f>
        <v>No</v>
      </c>
    </row>
    <row r="7268" spans="1:23" x14ac:dyDescent="0.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VLOOKUP($M7268,People!$A$2:$B$5, 2, FALSE)</f>
        <v>Cassandra Brandow</v>
      </c>
      <c r="W7268" s="3" t="str">
        <f>IFERROR(VLOOKUP($B7268, 'Returns'!$A$2:$B$801, 2, FALSE), "No")</f>
        <v>No</v>
      </c>
    </row>
    <row r="7269" spans="1:23" x14ac:dyDescent="0.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VLOOKUP($M7269,People!$A$2:$B$5, 2, FALSE)</f>
        <v>Cassandra Brandow</v>
      </c>
      <c r="W7269" s="3" t="str">
        <f>IFERROR(VLOOKUP($B7269, 'Returns'!$A$2:$B$801, 2, FALSE), "No")</f>
        <v>No</v>
      </c>
    </row>
    <row r="7270" spans="1:23" x14ac:dyDescent="0.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VLOOKUP($M7270,People!$A$2:$B$5, 2, FALSE)</f>
        <v>Cassandra Brandow</v>
      </c>
      <c r="W7270" s="3" t="str">
        <f>IFERROR(VLOOKUP($B7270, 'Returns'!$A$2:$B$801, 2, FALSE), "No")</f>
        <v>Yes</v>
      </c>
    </row>
    <row r="7271" spans="1:23" x14ac:dyDescent="0.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VLOOKUP($M7271,People!$A$2:$B$5, 2, FALSE)</f>
        <v>Cassandra Brandow</v>
      </c>
      <c r="W7271" s="3" t="str">
        <f>IFERROR(VLOOKUP($B7271, 'Returns'!$A$2:$B$801, 2, FALSE), "No")</f>
        <v>Yes</v>
      </c>
    </row>
    <row r="7272" spans="1:23" x14ac:dyDescent="0.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VLOOKUP($M7272,People!$A$2:$B$5, 2, FALSE)</f>
        <v>Anna Andreadi</v>
      </c>
      <c r="W7272" s="3" t="str">
        <f>IFERROR(VLOOKUP($B7272, 'Returns'!$A$2:$B$801, 2, FALSE), "No")</f>
        <v>No</v>
      </c>
    </row>
    <row r="7273" spans="1:23" x14ac:dyDescent="0.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VLOOKUP($M7273,People!$A$2:$B$5, 2, FALSE)</f>
        <v>Anna Andreadi</v>
      </c>
      <c r="W7273" s="3" t="str">
        <f>IFERROR(VLOOKUP($B7273, 'Returns'!$A$2:$B$801, 2, FALSE), "No")</f>
        <v>No</v>
      </c>
    </row>
    <row r="7274" spans="1:23" x14ac:dyDescent="0.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VLOOKUP($M7274,People!$A$2:$B$5, 2, FALSE)</f>
        <v>Cassandra Brandow</v>
      </c>
      <c r="W7274" s="3" t="str">
        <f>IFERROR(VLOOKUP($B7274, 'Returns'!$A$2:$B$801, 2, FALSE), "No")</f>
        <v>No</v>
      </c>
    </row>
    <row r="7275" spans="1:23" x14ac:dyDescent="0.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VLOOKUP($M7275,People!$A$2:$B$5, 2, FALSE)</f>
        <v>Cassandra Brandow</v>
      </c>
      <c r="W7275" s="3" t="str">
        <f>IFERROR(VLOOKUP($B7275, 'Returns'!$A$2:$B$801, 2, FALSE), "No")</f>
        <v>No</v>
      </c>
    </row>
    <row r="7276" spans="1:23" x14ac:dyDescent="0.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VLOOKUP($M7276,People!$A$2:$B$5, 2, FALSE)</f>
        <v>Anna Andreadi</v>
      </c>
      <c r="W7276" s="3" t="str">
        <f>IFERROR(VLOOKUP($B7276, 'Returns'!$A$2:$B$801, 2, FALSE), "No")</f>
        <v>No</v>
      </c>
    </row>
    <row r="7277" spans="1:23" x14ac:dyDescent="0.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VLOOKUP($M7277,People!$A$2:$B$5, 2, FALSE)</f>
        <v>Anna Andreadi</v>
      </c>
      <c r="W7277" s="3" t="str">
        <f>IFERROR(VLOOKUP($B7277, 'Returns'!$A$2:$B$801, 2, FALSE), "No")</f>
        <v>No</v>
      </c>
    </row>
    <row r="7278" spans="1:23" x14ac:dyDescent="0.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VLOOKUP($M7278,People!$A$2:$B$5, 2, FALSE)</f>
        <v>Cassandra Brandow</v>
      </c>
      <c r="W7278" s="3" t="str">
        <f>IFERROR(VLOOKUP($B7278, 'Returns'!$A$2:$B$801, 2, FALSE), "No")</f>
        <v>No</v>
      </c>
    </row>
    <row r="7279" spans="1:23" x14ac:dyDescent="0.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VLOOKUP($M7279,People!$A$2:$B$5, 2, FALSE)</f>
        <v>Anna Andreadi</v>
      </c>
      <c r="W7279" s="3" t="str">
        <f>IFERROR(VLOOKUP($B7279, 'Returns'!$A$2:$B$801, 2, FALSE), "No")</f>
        <v>No</v>
      </c>
    </row>
    <row r="7280" spans="1:23" x14ac:dyDescent="0.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VLOOKUP($M7280,People!$A$2:$B$5, 2, FALSE)</f>
        <v>Anna Andreadi</v>
      </c>
      <c r="W7280" s="3" t="str">
        <f>IFERROR(VLOOKUP($B7280, 'Returns'!$A$2:$B$801, 2, FALSE), "No")</f>
        <v>No</v>
      </c>
    </row>
    <row r="7281" spans="1:23" x14ac:dyDescent="0.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VLOOKUP($M7281,People!$A$2:$B$5, 2, FALSE)</f>
        <v>Anna Andreadi</v>
      </c>
      <c r="W7281" s="3" t="str">
        <f>IFERROR(VLOOKUP($B7281, 'Returns'!$A$2:$B$801, 2, FALSE), "No")</f>
        <v>No</v>
      </c>
    </row>
    <row r="7282" spans="1:23" x14ac:dyDescent="0.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VLOOKUP($M7282,People!$A$2:$B$5, 2, FALSE)</f>
        <v>Chuck Magee</v>
      </c>
      <c r="W7282" s="3" t="str">
        <f>IFERROR(VLOOKUP($B7282, 'Returns'!$A$2:$B$801, 2, FALSE), "No")</f>
        <v>No</v>
      </c>
    </row>
    <row r="7283" spans="1:23" x14ac:dyDescent="0.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VLOOKUP($M7283,People!$A$2:$B$5, 2, FALSE)</f>
        <v>Anna Andreadi</v>
      </c>
      <c r="W7283" s="3" t="str">
        <f>IFERROR(VLOOKUP($B7283, 'Returns'!$A$2:$B$801, 2, FALSE), "No")</f>
        <v>No</v>
      </c>
    </row>
    <row r="7284" spans="1:23" x14ac:dyDescent="0.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VLOOKUP($M7284,People!$A$2:$B$5, 2, FALSE)</f>
        <v>Kelly Williams</v>
      </c>
      <c r="W7284" s="3" t="str">
        <f>IFERROR(VLOOKUP($B7284, 'Returns'!$A$2:$B$801, 2, FALSE), "No")</f>
        <v>No</v>
      </c>
    </row>
    <row r="7285" spans="1:23" x14ac:dyDescent="0.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VLOOKUP($M7285,People!$A$2:$B$5, 2, FALSE)</f>
        <v>Chuck Magee</v>
      </c>
      <c r="W7285" s="3" t="str">
        <f>IFERROR(VLOOKUP($B7285, 'Returns'!$A$2:$B$801, 2, FALSE), "No")</f>
        <v>No</v>
      </c>
    </row>
    <row r="7286" spans="1:23" x14ac:dyDescent="0.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VLOOKUP($M7286,People!$A$2:$B$5, 2, FALSE)</f>
        <v>Chuck Magee</v>
      </c>
      <c r="W7286" s="3" t="str">
        <f>IFERROR(VLOOKUP($B7286, 'Returns'!$A$2:$B$801, 2, FALSE), "No")</f>
        <v>No</v>
      </c>
    </row>
    <row r="7287" spans="1:23" x14ac:dyDescent="0.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VLOOKUP($M7287,People!$A$2:$B$5, 2, FALSE)</f>
        <v>Anna Andreadi</v>
      </c>
      <c r="W7287" s="3" t="str">
        <f>IFERROR(VLOOKUP($B7287, 'Returns'!$A$2:$B$801, 2, FALSE), "No")</f>
        <v>No</v>
      </c>
    </row>
    <row r="7288" spans="1:23" x14ac:dyDescent="0.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VLOOKUP($M7288,People!$A$2:$B$5, 2, FALSE)</f>
        <v>Kelly Williams</v>
      </c>
      <c r="W7288" s="3" t="str">
        <f>IFERROR(VLOOKUP($B7288, 'Returns'!$A$2:$B$801, 2, FALSE), "No")</f>
        <v>No</v>
      </c>
    </row>
    <row r="7289" spans="1:23" x14ac:dyDescent="0.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VLOOKUP($M7289,People!$A$2:$B$5, 2, FALSE)</f>
        <v>Kelly Williams</v>
      </c>
      <c r="W7289" s="3" t="str">
        <f>IFERROR(VLOOKUP($B7289, 'Returns'!$A$2:$B$801, 2, FALSE), "No")</f>
        <v>No</v>
      </c>
    </row>
    <row r="7290" spans="1:23" x14ac:dyDescent="0.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VLOOKUP($M7290,People!$A$2:$B$5, 2, FALSE)</f>
        <v>Kelly Williams</v>
      </c>
      <c r="W7290" s="3" t="str">
        <f>IFERROR(VLOOKUP($B7290, 'Returns'!$A$2:$B$801, 2, FALSE), "No")</f>
        <v>No</v>
      </c>
    </row>
    <row r="7291" spans="1:23" x14ac:dyDescent="0.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VLOOKUP($M7291,People!$A$2:$B$5, 2, FALSE)</f>
        <v>Anna Andreadi</v>
      </c>
      <c r="W7291" s="3" t="str">
        <f>IFERROR(VLOOKUP($B7291, 'Returns'!$A$2:$B$801, 2, FALSE), "No")</f>
        <v>No</v>
      </c>
    </row>
    <row r="7292" spans="1:23" x14ac:dyDescent="0.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VLOOKUP($M7292,People!$A$2:$B$5, 2, FALSE)</f>
        <v>Anna Andreadi</v>
      </c>
      <c r="W7292" s="3" t="str">
        <f>IFERROR(VLOOKUP($B7292, 'Returns'!$A$2:$B$801, 2, FALSE), "No")</f>
        <v>No</v>
      </c>
    </row>
    <row r="7293" spans="1:23" x14ac:dyDescent="0.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VLOOKUP($M7293,People!$A$2:$B$5, 2, FALSE)</f>
        <v>Anna Andreadi</v>
      </c>
      <c r="W7293" s="3" t="str">
        <f>IFERROR(VLOOKUP($B7293, 'Returns'!$A$2:$B$801, 2, FALSE), "No")</f>
        <v>No</v>
      </c>
    </row>
    <row r="7294" spans="1:23" x14ac:dyDescent="0.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VLOOKUP($M7294,People!$A$2:$B$5, 2, FALSE)</f>
        <v>Cassandra Brandow</v>
      </c>
      <c r="W7294" s="3" t="str">
        <f>IFERROR(VLOOKUP($B7294, 'Returns'!$A$2:$B$801, 2, FALSE), "No")</f>
        <v>No</v>
      </c>
    </row>
    <row r="7295" spans="1:23" x14ac:dyDescent="0.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VLOOKUP($M7295,People!$A$2:$B$5, 2, FALSE)</f>
        <v>Anna Andreadi</v>
      </c>
      <c r="W7295" s="3" t="str">
        <f>IFERROR(VLOOKUP($B7295, 'Returns'!$A$2:$B$801, 2, FALSE), "No")</f>
        <v>No</v>
      </c>
    </row>
    <row r="7296" spans="1:23" x14ac:dyDescent="0.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VLOOKUP($M7296,People!$A$2:$B$5, 2, FALSE)</f>
        <v>Anna Andreadi</v>
      </c>
      <c r="W7296" s="3" t="str">
        <f>IFERROR(VLOOKUP($B7296, 'Returns'!$A$2:$B$801, 2, FALSE), "No")</f>
        <v>No</v>
      </c>
    </row>
    <row r="7297" spans="1:23" x14ac:dyDescent="0.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VLOOKUP($M7297,People!$A$2:$B$5, 2, FALSE)</f>
        <v>Kelly Williams</v>
      </c>
      <c r="W7297" s="3" t="str">
        <f>IFERROR(VLOOKUP($B7297, 'Returns'!$A$2:$B$801, 2, FALSE), "No")</f>
        <v>No</v>
      </c>
    </row>
    <row r="7298" spans="1:23" x14ac:dyDescent="0.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VLOOKUP($M7298,People!$A$2:$B$5, 2, FALSE)</f>
        <v>Kelly Williams</v>
      </c>
      <c r="W7298" s="3" t="str">
        <f>IFERROR(VLOOKUP($B7298, 'Returns'!$A$2:$B$801, 2, FALSE), "No")</f>
        <v>No</v>
      </c>
    </row>
    <row r="7299" spans="1:23" x14ac:dyDescent="0.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VLOOKUP($M7299,People!$A$2:$B$5, 2, FALSE)</f>
        <v>Chuck Magee</v>
      </c>
      <c r="W7299" s="3" t="str">
        <f>IFERROR(VLOOKUP($B7299, 'Returns'!$A$2:$B$801, 2, FALSE), "No")</f>
        <v>No</v>
      </c>
    </row>
    <row r="7300" spans="1:23" x14ac:dyDescent="0.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VLOOKUP($M7300,People!$A$2:$B$5, 2, FALSE)</f>
        <v>Kelly Williams</v>
      </c>
      <c r="W7300" s="3" t="str">
        <f>IFERROR(VLOOKUP($B7300, 'Returns'!$A$2:$B$801, 2, FALSE), "No")</f>
        <v>No</v>
      </c>
    </row>
    <row r="7301" spans="1:23" x14ac:dyDescent="0.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VLOOKUP($M7301,People!$A$2:$B$5, 2, FALSE)</f>
        <v>Kelly Williams</v>
      </c>
      <c r="W7301" s="3" t="str">
        <f>IFERROR(VLOOKUP($B7301, 'Returns'!$A$2:$B$801, 2, FALSE), "No")</f>
        <v>No</v>
      </c>
    </row>
    <row r="7302" spans="1:23" x14ac:dyDescent="0.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VLOOKUP($M7302,People!$A$2:$B$5, 2, FALSE)</f>
        <v>Kelly Williams</v>
      </c>
      <c r="W7302" s="3" t="str">
        <f>IFERROR(VLOOKUP($B7302, 'Returns'!$A$2:$B$801, 2, FALSE), "No")</f>
        <v>No</v>
      </c>
    </row>
    <row r="7303" spans="1:23" x14ac:dyDescent="0.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VLOOKUP($M7303,People!$A$2:$B$5, 2, FALSE)</f>
        <v>Kelly Williams</v>
      </c>
      <c r="W7303" s="3" t="str">
        <f>IFERROR(VLOOKUP($B7303, 'Returns'!$A$2:$B$801, 2, FALSE), "No")</f>
        <v>No</v>
      </c>
    </row>
    <row r="7304" spans="1:23" x14ac:dyDescent="0.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VLOOKUP($M7304,People!$A$2:$B$5, 2, FALSE)</f>
        <v>Kelly Williams</v>
      </c>
      <c r="W7304" s="3" t="str">
        <f>IFERROR(VLOOKUP($B7304, 'Returns'!$A$2:$B$801, 2, FALSE), "No")</f>
        <v>No</v>
      </c>
    </row>
    <row r="7305" spans="1:23" x14ac:dyDescent="0.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VLOOKUP($M7305,People!$A$2:$B$5, 2, FALSE)</f>
        <v>Cassandra Brandow</v>
      </c>
      <c r="W7305" s="3" t="str">
        <f>IFERROR(VLOOKUP($B7305, 'Returns'!$A$2:$B$801, 2, FALSE), "No")</f>
        <v>No</v>
      </c>
    </row>
    <row r="7306" spans="1:23" x14ac:dyDescent="0.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VLOOKUP($M7306,People!$A$2:$B$5, 2, FALSE)</f>
        <v>Cassandra Brandow</v>
      </c>
      <c r="W7306" s="3" t="str">
        <f>IFERROR(VLOOKUP($B7306, 'Returns'!$A$2:$B$801, 2, FALSE), "No")</f>
        <v>No</v>
      </c>
    </row>
    <row r="7307" spans="1:23" x14ac:dyDescent="0.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VLOOKUP($M7307,People!$A$2:$B$5, 2, FALSE)</f>
        <v>Kelly Williams</v>
      </c>
      <c r="W7307" s="3" t="str">
        <f>IFERROR(VLOOKUP($B7307, 'Returns'!$A$2:$B$801, 2, FALSE), "No")</f>
        <v>No</v>
      </c>
    </row>
    <row r="7308" spans="1:23" x14ac:dyDescent="0.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VLOOKUP($M7308,People!$A$2:$B$5, 2, FALSE)</f>
        <v>Anna Andreadi</v>
      </c>
      <c r="W7308" s="3" t="str">
        <f>IFERROR(VLOOKUP($B7308, 'Returns'!$A$2:$B$801, 2, FALSE), "No")</f>
        <v>No</v>
      </c>
    </row>
    <row r="7309" spans="1:23" x14ac:dyDescent="0.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VLOOKUP($M7309,People!$A$2:$B$5, 2, FALSE)</f>
        <v>Anna Andreadi</v>
      </c>
      <c r="W7309" s="3" t="str">
        <f>IFERROR(VLOOKUP($B7309, 'Returns'!$A$2:$B$801, 2, FALSE), "No")</f>
        <v>No</v>
      </c>
    </row>
    <row r="7310" spans="1:23" x14ac:dyDescent="0.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VLOOKUP($M7310,People!$A$2:$B$5, 2, FALSE)</f>
        <v>Anna Andreadi</v>
      </c>
      <c r="W7310" s="3" t="str">
        <f>IFERROR(VLOOKUP($B7310, 'Returns'!$A$2:$B$801, 2, FALSE), "No")</f>
        <v>No</v>
      </c>
    </row>
    <row r="7311" spans="1:23" x14ac:dyDescent="0.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VLOOKUP($M7311,People!$A$2:$B$5, 2, FALSE)</f>
        <v>Chuck Magee</v>
      </c>
      <c r="W7311" s="3" t="str">
        <f>IFERROR(VLOOKUP($B7311, 'Returns'!$A$2:$B$801, 2, FALSE), "No")</f>
        <v>No</v>
      </c>
    </row>
    <row r="7312" spans="1:23" x14ac:dyDescent="0.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VLOOKUP($M7312,People!$A$2:$B$5, 2, FALSE)</f>
        <v>Kelly Williams</v>
      </c>
      <c r="W7312" s="3" t="str">
        <f>IFERROR(VLOOKUP($B7312, 'Returns'!$A$2:$B$801, 2, FALSE), "No")</f>
        <v>No</v>
      </c>
    </row>
    <row r="7313" spans="1:23" x14ac:dyDescent="0.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VLOOKUP($M7313,People!$A$2:$B$5, 2, FALSE)</f>
        <v>Cassandra Brandow</v>
      </c>
      <c r="W7313" s="3" t="str">
        <f>IFERROR(VLOOKUP($B7313, 'Returns'!$A$2:$B$801, 2, FALSE), "No")</f>
        <v>No</v>
      </c>
    </row>
    <row r="7314" spans="1:23" x14ac:dyDescent="0.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VLOOKUP($M7314,People!$A$2:$B$5, 2, FALSE)</f>
        <v>Cassandra Brandow</v>
      </c>
      <c r="W7314" s="3" t="str">
        <f>IFERROR(VLOOKUP($B7314, 'Returns'!$A$2:$B$801, 2, FALSE), "No")</f>
        <v>No</v>
      </c>
    </row>
    <row r="7315" spans="1:23" x14ac:dyDescent="0.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VLOOKUP($M7315,People!$A$2:$B$5, 2, FALSE)</f>
        <v>Cassandra Brandow</v>
      </c>
      <c r="W7315" s="3" t="str">
        <f>IFERROR(VLOOKUP($B7315, 'Returns'!$A$2:$B$801, 2, FALSE), "No")</f>
        <v>No</v>
      </c>
    </row>
    <row r="7316" spans="1:23" x14ac:dyDescent="0.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VLOOKUP($M7316,People!$A$2:$B$5, 2, FALSE)</f>
        <v>Kelly Williams</v>
      </c>
      <c r="W7316" s="3" t="str">
        <f>IFERROR(VLOOKUP($B7316, 'Returns'!$A$2:$B$801, 2, FALSE), "No")</f>
        <v>No</v>
      </c>
    </row>
    <row r="7317" spans="1:23" x14ac:dyDescent="0.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VLOOKUP($M7317,People!$A$2:$B$5, 2, FALSE)</f>
        <v>Chuck Magee</v>
      </c>
      <c r="W7317" s="3" t="str">
        <f>IFERROR(VLOOKUP($B7317, 'Returns'!$A$2:$B$801, 2, FALSE), "No")</f>
        <v>No</v>
      </c>
    </row>
    <row r="7318" spans="1:23" x14ac:dyDescent="0.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VLOOKUP($M7318,People!$A$2:$B$5, 2, FALSE)</f>
        <v>Chuck Magee</v>
      </c>
      <c r="W7318" s="3" t="str">
        <f>IFERROR(VLOOKUP($B7318, 'Returns'!$A$2:$B$801, 2, FALSE), "No")</f>
        <v>No</v>
      </c>
    </row>
    <row r="7319" spans="1:23" x14ac:dyDescent="0.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VLOOKUP($M7319,People!$A$2:$B$5, 2, FALSE)</f>
        <v>Anna Andreadi</v>
      </c>
      <c r="W7319" s="3" t="str">
        <f>IFERROR(VLOOKUP($B7319, 'Returns'!$A$2:$B$801, 2, FALSE), "No")</f>
        <v>No</v>
      </c>
    </row>
    <row r="7320" spans="1:23" x14ac:dyDescent="0.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VLOOKUP($M7320,People!$A$2:$B$5, 2, FALSE)</f>
        <v>Anna Andreadi</v>
      </c>
      <c r="W7320" s="3" t="str">
        <f>IFERROR(VLOOKUP($B7320, 'Returns'!$A$2:$B$801, 2, FALSE), "No")</f>
        <v>No</v>
      </c>
    </row>
    <row r="7321" spans="1:23" x14ac:dyDescent="0.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VLOOKUP($M7321,People!$A$2:$B$5, 2, FALSE)</f>
        <v>Chuck Magee</v>
      </c>
      <c r="W7321" s="3" t="str">
        <f>IFERROR(VLOOKUP($B7321, 'Returns'!$A$2:$B$801, 2, FALSE), "No")</f>
        <v>No</v>
      </c>
    </row>
    <row r="7322" spans="1:23" x14ac:dyDescent="0.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VLOOKUP($M7322,People!$A$2:$B$5, 2, FALSE)</f>
        <v>Chuck Magee</v>
      </c>
      <c r="W7322" s="3" t="str">
        <f>IFERROR(VLOOKUP($B7322, 'Returns'!$A$2:$B$801, 2, FALSE), "No")</f>
        <v>No</v>
      </c>
    </row>
    <row r="7323" spans="1:23" x14ac:dyDescent="0.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VLOOKUP($M7323,People!$A$2:$B$5, 2, FALSE)</f>
        <v>Kelly Williams</v>
      </c>
      <c r="W7323" s="3" t="str">
        <f>IFERROR(VLOOKUP($B7323, 'Returns'!$A$2:$B$801, 2, FALSE), "No")</f>
        <v>No</v>
      </c>
    </row>
    <row r="7324" spans="1:23" x14ac:dyDescent="0.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VLOOKUP($M7324,People!$A$2:$B$5, 2, FALSE)</f>
        <v>Kelly Williams</v>
      </c>
      <c r="W7324" s="3" t="str">
        <f>IFERROR(VLOOKUP($B7324, 'Returns'!$A$2:$B$801, 2, FALSE), "No")</f>
        <v>No</v>
      </c>
    </row>
    <row r="7325" spans="1:23" x14ac:dyDescent="0.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VLOOKUP($M7325,People!$A$2:$B$5, 2, FALSE)</f>
        <v>Chuck Magee</v>
      </c>
      <c r="W7325" s="3" t="str">
        <f>IFERROR(VLOOKUP($B7325, 'Returns'!$A$2:$B$801, 2, FALSE), "No")</f>
        <v>No</v>
      </c>
    </row>
    <row r="7326" spans="1:23" x14ac:dyDescent="0.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VLOOKUP($M7326,People!$A$2:$B$5, 2, FALSE)</f>
        <v>Chuck Magee</v>
      </c>
      <c r="W7326" s="3" t="str">
        <f>IFERROR(VLOOKUP($B7326, 'Returns'!$A$2:$B$801, 2, FALSE), "No")</f>
        <v>No</v>
      </c>
    </row>
    <row r="7327" spans="1:23" x14ac:dyDescent="0.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VLOOKUP($M7327,People!$A$2:$B$5, 2, FALSE)</f>
        <v>Anna Andreadi</v>
      </c>
      <c r="W7327" s="3" t="str">
        <f>IFERROR(VLOOKUP($B7327, 'Returns'!$A$2:$B$801, 2, FALSE), "No")</f>
        <v>No</v>
      </c>
    </row>
    <row r="7328" spans="1:23" x14ac:dyDescent="0.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VLOOKUP($M7328,People!$A$2:$B$5, 2, FALSE)</f>
        <v>Anna Andreadi</v>
      </c>
      <c r="W7328" s="3" t="str">
        <f>IFERROR(VLOOKUP($B7328, 'Returns'!$A$2:$B$801, 2, FALSE), "No")</f>
        <v>No</v>
      </c>
    </row>
    <row r="7329" spans="1:23" x14ac:dyDescent="0.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VLOOKUP($M7329,People!$A$2:$B$5, 2, FALSE)</f>
        <v>Anna Andreadi</v>
      </c>
      <c r="W7329" s="3" t="str">
        <f>IFERROR(VLOOKUP($B7329, 'Returns'!$A$2:$B$801, 2, FALSE), "No")</f>
        <v>No</v>
      </c>
    </row>
    <row r="7330" spans="1:23" x14ac:dyDescent="0.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VLOOKUP($M7330,People!$A$2:$B$5, 2, FALSE)</f>
        <v>Anna Andreadi</v>
      </c>
      <c r="W7330" s="3" t="str">
        <f>IFERROR(VLOOKUP($B7330, 'Returns'!$A$2:$B$801, 2, FALSE), "No")</f>
        <v>No</v>
      </c>
    </row>
    <row r="7331" spans="1:23" x14ac:dyDescent="0.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VLOOKUP($M7331,People!$A$2:$B$5, 2, FALSE)</f>
        <v>Anna Andreadi</v>
      </c>
      <c r="W7331" s="3" t="str">
        <f>IFERROR(VLOOKUP($B7331, 'Returns'!$A$2:$B$801, 2, FALSE), "No")</f>
        <v>No</v>
      </c>
    </row>
    <row r="7332" spans="1:23" x14ac:dyDescent="0.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VLOOKUP($M7332,People!$A$2:$B$5, 2, FALSE)</f>
        <v>Kelly Williams</v>
      </c>
      <c r="W7332" s="3" t="str">
        <f>IFERROR(VLOOKUP($B7332, 'Returns'!$A$2:$B$801, 2, FALSE), "No")</f>
        <v>No</v>
      </c>
    </row>
    <row r="7333" spans="1:23" x14ac:dyDescent="0.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VLOOKUP($M7333,People!$A$2:$B$5, 2, FALSE)</f>
        <v>Chuck Magee</v>
      </c>
      <c r="W7333" s="3" t="str">
        <f>IFERROR(VLOOKUP($B7333, 'Returns'!$A$2:$B$801, 2, FALSE), "No")</f>
        <v>No</v>
      </c>
    </row>
    <row r="7334" spans="1:23" x14ac:dyDescent="0.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VLOOKUP($M7334,People!$A$2:$B$5, 2, FALSE)</f>
        <v>Chuck Magee</v>
      </c>
      <c r="W7334" s="3" t="str">
        <f>IFERROR(VLOOKUP($B7334, 'Returns'!$A$2:$B$801, 2, FALSE), "No")</f>
        <v>No</v>
      </c>
    </row>
    <row r="7335" spans="1:23" x14ac:dyDescent="0.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VLOOKUP($M7335,People!$A$2:$B$5, 2, FALSE)</f>
        <v>Cassandra Brandow</v>
      </c>
      <c r="W7335" s="3" t="str">
        <f>IFERROR(VLOOKUP($B7335, 'Returns'!$A$2:$B$801, 2, FALSE), "No")</f>
        <v>No</v>
      </c>
    </row>
    <row r="7336" spans="1:23" x14ac:dyDescent="0.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VLOOKUP($M7336,People!$A$2:$B$5, 2, FALSE)</f>
        <v>Cassandra Brandow</v>
      </c>
      <c r="W7336" s="3" t="str">
        <f>IFERROR(VLOOKUP($B7336, 'Returns'!$A$2:$B$801, 2, FALSE), "No")</f>
        <v>No</v>
      </c>
    </row>
    <row r="7337" spans="1:23" x14ac:dyDescent="0.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VLOOKUP($M7337,People!$A$2:$B$5, 2, FALSE)</f>
        <v>Chuck Magee</v>
      </c>
      <c r="W7337" s="3" t="str">
        <f>IFERROR(VLOOKUP($B7337, 'Returns'!$A$2:$B$801, 2, FALSE), "No")</f>
        <v>No</v>
      </c>
    </row>
    <row r="7338" spans="1:23" x14ac:dyDescent="0.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VLOOKUP($M7338,People!$A$2:$B$5, 2, FALSE)</f>
        <v>Chuck Magee</v>
      </c>
      <c r="W7338" s="3" t="str">
        <f>IFERROR(VLOOKUP($B7338, 'Returns'!$A$2:$B$801, 2, FALSE), "No")</f>
        <v>No</v>
      </c>
    </row>
    <row r="7339" spans="1:23" x14ac:dyDescent="0.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VLOOKUP($M7339,People!$A$2:$B$5, 2, FALSE)</f>
        <v>Anna Andreadi</v>
      </c>
      <c r="W7339" s="3" t="str">
        <f>IFERROR(VLOOKUP($B7339, 'Returns'!$A$2:$B$801, 2, FALSE), "No")</f>
        <v>No</v>
      </c>
    </row>
    <row r="7340" spans="1:23" x14ac:dyDescent="0.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VLOOKUP($M7340,People!$A$2:$B$5, 2, FALSE)</f>
        <v>Chuck Magee</v>
      </c>
      <c r="W7340" s="3" t="str">
        <f>IFERROR(VLOOKUP($B7340, 'Returns'!$A$2:$B$801, 2, FALSE), "No")</f>
        <v>No</v>
      </c>
    </row>
    <row r="7341" spans="1:23" x14ac:dyDescent="0.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VLOOKUP($M7341,People!$A$2:$B$5, 2, FALSE)</f>
        <v>Chuck Magee</v>
      </c>
      <c r="W7341" s="3" t="str">
        <f>IFERROR(VLOOKUP($B7341, 'Returns'!$A$2:$B$801, 2, FALSE), "No")</f>
        <v>No</v>
      </c>
    </row>
    <row r="7342" spans="1:23" x14ac:dyDescent="0.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VLOOKUP($M7342,People!$A$2:$B$5, 2, FALSE)</f>
        <v>Cassandra Brandow</v>
      </c>
      <c r="W7342" s="3" t="str">
        <f>IFERROR(VLOOKUP($B7342, 'Returns'!$A$2:$B$801, 2, FALSE), "No")</f>
        <v>No</v>
      </c>
    </row>
    <row r="7343" spans="1:23" x14ac:dyDescent="0.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VLOOKUP($M7343,People!$A$2:$B$5, 2, FALSE)</f>
        <v>Cassandra Brandow</v>
      </c>
      <c r="W7343" s="3" t="str">
        <f>IFERROR(VLOOKUP($B7343, 'Returns'!$A$2:$B$801, 2, FALSE), "No")</f>
        <v>No</v>
      </c>
    </row>
    <row r="7344" spans="1:23" x14ac:dyDescent="0.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VLOOKUP($M7344,People!$A$2:$B$5, 2, FALSE)</f>
        <v>Cassandra Brandow</v>
      </c>
      <c r="W7344" s="3" t="str">
        <f>IFERROR(VLOOKUP($B7344, 'Returns'!$A$2:$B$801, 2, FALSE), "No")</f>
        <v>No</v>
      </c>
    </row>
    <row r="7345" spans="1:23" x14ac:dyDescent="0.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VLOOKUP($M7345,People!$A$2:$B$5, 2, FALSE)</f>
        <v>Chuck Magee</v>
      </c>
      <c r="W7345" s="3" t="str">
        <f>IFERROR(VLOOKUP($B7345, 'Returns'!$A$2:$B$801, 2, FALSE), "No")</f>
        <v>No</v>
      </c>
    </row>
    <row r="7346" spans="1:23" x14ac:dyDescent="0.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VLOOKUP($M7346,People!$A$2:$B$5, 2, FALSE)</f>
        <v>Cassandra Brandow</v>
      </c>
      <c r="W7346" s="3" t="str">
        <f>IFERROR(VLOOKUP($B7346, 'Returns'!$A$2:$B$801, 2, FALSE), "No")</f>
        <v>No</v>
      </c>
    </row>
    <row r="7347" spans="1:23" x14ac:dyDescent="0.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VLOOKUP($M7347,People!$A$2:$B$5, 2, FALSE)</f>
        <v>Cassandra Brandow</v>
      </c>
      <c r="W7347" s="3" t="str">
        <f>IFERROR(VLOOKUP($B7347, 'Returns'!$A$2:$B$801, 2, FALSE), "No")</f>
        <v>No</v>
      </c>
    </row>
    <row r="7348" spans="1:23" x14ac:dyDescent="0.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VLOOKUP($M7348,People!$A$2:$B$5, 2, FALSE)</f>
        <v>Cassandra Brandow</v>
      </c>
      <c r="W7348" s="3" t="str">
        <f>IFERROR(VLOOKUP($B7348, 'Returns'!$A$2:$B$801, 2, FALSE), "No")</f>
        <v>No</v>
      </c>
    </row>
    <row r="7349" spans="1:23" x14ac:dyDescent="0.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VLOOKUP($M7349,People!$A$2:$B$5, 2, FALSE)</f>
        <v>Cassandra Brandow</v>
      </c>
      <c r="W7349" s="3" t="str">
        <f>IFERROR(VLOOKUP($B7349, 'Returns'!$A$2:$B$801, 2, FALSE), "No")</f>
        <v>No</v>
      </c>
    </row>
    <row r="7350" spans="1:23" x14ac:dyDescent="0.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VLOOKUP($M7350,People!$A$2:$B$5, 2, FALSE)</f>
        <v>Kelly Williams</v>
      </c>
      <c r="W7350" s="3" t="str">
        <f>IFERROR(VLOOKUP($B7350, 'Returns'!$A$2:$B$801, 2, FALSE), "No")</f>
        <v>No</v>
      </c>
    </row>
    <row r="7351" spans="1:23" x14ac:dyDescent="0.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VLOOKUP($M7351,People!$A$2:$B$5, 2, FALSE)</f>
        <v>Kelly Williams</v>
      </c>
      <c r="W7351" s="3" t="str">
        <f>IFERROR(VLOOKUP($B7351, 'Returns'!$A$2:$B$801, 2, FALSE), "No")</f>
        <v>No</v>
      </c>
    </row>
    <row r="7352" spans="1:23" x14ac:dyDescent="0.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VLOOKUP($M7352,People!$A$2:$B$5, 2, FALSE)</f>
        <v>Kelly Williams</v>
      </c>
      <c r="W7352" s="3" t="str">
        <f>IFERROR(VLOOKUP($B7352, 'Returns'!$A$2:$B$801, 2, FALSE), "No")</f>
        <v>No</v>
      </c>
    </row>
    <row r="7353" spans="1:23" x14ac:dyDescent="0.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VLOOKUP($M7353,People!$A$2:$B$5, 2, FALSE)</f>
        <v>Anna Andreadi</v>
      </c>
      <c r="W7353" s="3" t="str">
        <f>IFERROR(VLOOKUP($B7353, 'Returns'!$A$2:$B$801, 2, FALSE), "No")</f>
        <v>No</v>
      </c>
    </row>
    <row r="7354" spans="1:23" x14ac:dyDescent="0.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VLOOKUP($M7354,People!$A$2:$B$5, 2, FALSE)</f>
        <v>Chuck Magee</v>
      </c>
      <c r="W7354" s="3" t="str">
        <f>IFERROR(VLOOKUP($B7354, 'Returns'!$A$2:$B$801, 2, FALSE), "No")</f>
        <v>No</v>
      </c>
    </row>
    <row r="7355" spans="1:23" x14ac:dyDescent="0.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VLOOKUP($M7355,People!$A$2:$B$5, 2, FALSE)</f>
        <v>Chuck Magee</v>
      </c>
      <c r="W7355" s="3" t="str">
        <f>IFERROR(VLOOKUP($B7355, 'Returns'!$A$2:$B$801, 2, FALSE), "No")</f>
        <v>No</v>
      </c>
    </row>
    <row r="7356" spans="1:23" x14ac:dyDescent="0.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VLOOKUP($M7356,People!$A$2:$B$5, 2, FALSE)</f>
        <v>Anna Andreadi</v>
      </c>
      <c r="W7356" s="3" t="str">
        <f>IFERROR(VLOOKUP($B7356, 'Returns'!$A$2:$B$801, 2, FALSE), "No")</f>
        <v>No</v>
      </c>
    </row>
    <row r="7357" spans="1:23" x14ac:dyDescent="0.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VLOOKUP($M7357,People!$A$2:$B$5, 2, FALSE)</f>
        <v>Kelly Williams</v>
      </c>
      <c r="W7357" s="3" t="str">
        <f>IFERROR(VLOOKUP($B7357, 'Returns'!$A$2:$B$801, 2, FALSE), "No")</f>
        <v>No</v>
      </c>
    </row>
    <row r="7358" spans="1:23" x14ac:dyDescent="0.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VLOOKUP($M7358,People!$A$2:$B$5, 2, FALSE)</f>
        <v>Anna Andreadi</v>
      </c>
      <c r="W7358" s="3" t="str">
        <f>IFERROR(VLOOKUP($B7358, 'Returns'!$A$2:$B$801, 2, FALSE), "No")</f>
        <v>No</v>
      </c>
    </row>
    <row r="7359" spans="1:23" x14ac:dyDescent="0.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VLOOKUP($M7359,People!$A$2:$B$5, 2, FALSE)</f>
        <v>Anna Andreadi</v>
      </c>
      <c r="W7359" s="3" t="str">
        <f>IFERROR(VLOOKUP($B7359, 'Returns'!$A$2:$B$801, 2, FALSE), "No")</f>
        <v>No</v>
      </c>
    </row>
    <row r="7360" spans="1:23" x14ac:dyDescent="0.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VLOOKUP($M7360,People!$A$2:$B$5, 2, FALSE)</f>
        <v>Chuck Magee</v>
      </c>
      <c r="W7360" s="3" t="str">
        <f>IFERROR(VLOOKUP($B7360, 'Returns'!$A$2:$B$801, 2, FALSE), "No")</f>
        <v>No</v>
      </c>
    </row>
    <row r="7361" spans="1:23" x14ac:dyDescent="0.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VLOOKUP($M7361,People!$A$2:$B$5, 2, FALSE)</f>
        <v>Chuck Magee</v>
      </c>
      <c r="W7361" s="3" t="str">
        <f>IFERROR(VLOOKUP($B7361, 'Returns'!$A$2:$B$801, 2, FALSE), "No")</f>
        <v>No</v>
      </c>
    </row>
    <row r="7362" spans="1:23" x14ac:dyDescent="0.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VLOOKUP($M7362,People!$A$2:$B$5, 2, FALSE)</f>
        <v>Anna Andreadi</v>
      </c>
      <c r="W7362" s="3" t="str">
        <f>IFERROR(VLOOKUP($B7362, 'Returns'!$A$2:$B$801, 2, FALSE), "No")</f>
        <v>No</v>
      </c>
    </row>
    <row r="7363" spans="1:23" x14ac:dyDescent="0.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VLOOKUP($M7363,People!$A$2:$B$5, 2, FALSE)</f>
        <v>Anna Andreadi</v>
      </c>
      <c r="W7363" s="3" t="str">
        <f>IFERROR(VLOOKUP($B7363, 'Returns'!$A$2:$B$801, 2, FALSE), "No")</f>
        <v>No</v>
      </c>
    </row>
    <row r="7364" spans="1:23" x14ac:dyDescent="0.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VLOOKUP($M7364,People!$A$2:$B$5, 2, FALSE)</f>
        <v>Anna Andreadi</v>
      </c>
      <c r="W7364" s="3" t="str">
        <f>IFERROR(VLOOKUP($B7364, 'Returns'!$A$2:$B$801, 2, FALSE), "No")</f>
        <v>No</v>
      </c>
    </row>
    <row r="7365" spans="1:23" x14ac:dyDescent="0.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VLOOKUP($M7365,People!$A$2:$B$5, 2, FALSE)</f>
        <v>Chuck Magee</v>
      </c>
      <c r="W7365" s="3" t="str">
        <f>IFERROR(VLOOKUP($B7365, 'Returns'!$A$2:$B$801, 2, FALSE), "No")</f>
        <v>No</v>
      </c>
    </row>
    <row r="7366" spans="1:23" x14ac:dyDescent="0.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VLOOKUP($M7366,People!$A$2:$B$5, 2, FALSE)</f>
        <v>Chuck Magee</v>
      </c>
      <c r="W7366" s="3" t="str">
        <f>IFERROR(VLOOKUP($B7366, 'Returns'!$A$2:$B$801, 2, FALSE), "No")</f>
        <v>No</v>
      </c>
    </row>
    <row r="7367" spans="1:23" x14ac:dyDescent="0.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VLOOKUP($M7367,People!$A$2:$B$5, 2, FALSE)</f>
        <v>Chuck Magee</v>
      </c>
      <c r="W7367" s="3" t="str">
        <f>IFERROR(VLOOKUP($B7367, 'Returns'!$A$2:$B$801, 2, FALSE), "No")</f>
        <v>No</v>
      </c>
    </row>
    <row r="7368" spans="1:23" x14ac:dyDescent="0.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VLOOKUP($M7368,People!$A$2:$B$5, 2, FALSE)</f>
        <v>Chuck Magee</v>
      </c>
      <c r="W7368" s="3" t="str">
        <f>IFERROR(VLOOKUP($B7368, 'Returns'!$A$2:$B$801, 2, FALSE), "No")</f>
        <v>No</v>
      </c>
    </row>
    <row r="7369" spans="1:23" x14ac:dyDescent="0.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VLOOKUP($M7369,People!$A$2:$B$5, 2, FALSE)</f>
        <v>Chuck Magee</v>
      </c>
      <c r="W7369" s="3" t="str">
        <f>IFERROR(VLOOKUP($B7369, 'Returns'!$A$2:$B$801, 2, FALSE), "No")</f>
        <v>No</v>
      </c>
    </row>
    <row r="7370" spans="1:23" x14ac:dyDescent="0.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VLOOKUP($M7370,People!$A$2:$B$5, 2, FALSE)</f>
        <v>Cassandra Brandow</v>
      </c>
      <c r="W7370" s="3" t="str">
        <f>IFERROR(VLOOKUP($B7370, 'Returns'!$A$2:$B$801, 2, FALSE), "No")</f>
        <v>No</v>
      </c>
    </row>
    <row r="7371" spans="1:23" x14ac:dyDescent="0.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VLOOKUP($M7371,People!$A$2:$B$5, 2, FALSE)</f>
        <v>Cassandra Brandow</v>
      </c>
      <c r="W7371" s="3" t="str">
        <f>IFERROR(VLOOKUP($B7371, 'Returns'!$A$2:$B$801, 2, FALSE), "No")</f>
        <v>No</v>
      </c>
    </row>
    <row r="7372" spans="1:23" x14ac:dyDescent="0.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VLOOKUP($M7372,People!$A$2:$B$5, 2, FALSE)</f>
        <v>Kelly Williams</v>
      </c>
      <c r="W7372" s="3" t="str">
        <f>IFERROR(VLOOKUP($B7372, 'Returns'!$A$2:$B$801, 2, FALSE), "No")</f>
        <v>No</v>
      </c>
    </row>
    <row r="7373" spans="1:23" x14ac:dyDescent="0.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VLOOKUP($M7373,People!$A$2:$B$5, 2, FALSE)</f>
        <v>Anna Andreadi</v>
      </c>
      <c r="W7373" s="3" t="str">
        <f>IFERROR(VLOOKUP($B7373, 'Returns'!$A$2:$B$801, 2, FALSE), "No")</f>
        <v>No</v>
      </c>
    </row>
    <row r="7374" spans="1:23" x14ac:dyDescent="0.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VLOOKUP($M7374,People!$A$2:$B$5, 2, FALSE)</f>
        <v>Anna Andreadi</v>
      </c>
      <c r="W7374" s="3" t="str">
        <f>IFERROR(VLOOKUP($B7374, 'Returns'!$A$2:$B$801, 2, FALSE), "No")</f>
        <v>No</v>
      </c>
    </row>
    <row r="7375" spans="1:23" x14ac:dyDescent="0.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VLOOKUP($M7375,People!$A$2:$B$5, 2, FALSE)</f>
        <v>Anna Andreadi</v>
      </c>
      <c r="W7375" s="3" t="str">
        <f>IFERROR(VLOOKUP($B7375, 'Returns'!$A$2:$B$801, 2, FALSE), "No")</f>
        <v>No</v>
      </c>
    </row>
    <row r="7376" spans="1:23" x14ac:dyDescent="0.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VLOOKUP($M7376,People!$A$2:$B$5, 2, FALSE)</f>
        <v>Anna Andreadi</v>
      </c>
      <c r="W7376" s="3" t="str">
        <f>IFERROR(VLOOKUP($B7376, 'Returns'!$A$2:$B$801, 2, FALSE), "No")</f>
        <v>No</v>
      </c>
    </row>
    <row r="7377" spans="1:23" x14ac:dyDescent="0.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VLOOKUP($M7377,People!$A$2:$B$5, 2, FALSE)</f>
        <v>Anna Andreadi</v>
      </c>
      <c r="W7377" s="3" t="str">
        <f>IFERROR(VLOOKUP($B7377, 'Returns'!$A$2:$B$801, 2, FALSE), "No")</f>
        <v>No</v>
      </c>
    </row>
    <row r="7378" spans="1:23" x14ac:dyDescent="0.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VLOOKUP($M7378,People!$A$2:$B$5, 2, FALSE)</f>
        <v>Kelly Williams</v>
      </c>
      <c r="W7378" s="3" t="str">
        <f>IFERROR(VLOOKUP($B7378, 'Returns'!$A$2:$B$801, 2, FALSE), "No")</f>
        <v>No</v>
      </c>
    </row>
    <row r="7379" spans="1:23" x14ac:dyDescent="0.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VLOOKUP($M7379,People!$A$2:$B$5, 2, FALSE)</f>
        <v>Anna Andreadi</v>
      </c>
      <c r="W7379" s="3" t="str">
        <f>IFERROR(VLOOKUP($B7379, 'Returns'!$A$2:$B$801, 2, FALSE), "No")</f>
        <v>No</v>
      </c>
    </row>
    <row r="7380" spans="1:23" x14ac:dyDescent="0.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VLOOKUP($M7380,People!$A$2:$B$5, 2, FALSE)</f>
        <v>Cassandra Brandow</v>
      </c>
      <c r="W7380" s="3" t="str">
        <f>IFERROR(VLOOKUP($B7380, 'Returns'!$A$2:$B$801, 2, FALSE), "No")</f>
        <v>No</v>
      </c>
    </row>
    <row r="7381" spans="1:23" x14ac:dyDescent="0.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VLOOKUP($M7381,People!$A$2:$B$5, 2, FALSE)</f>
        <v>Kelly Williams</v>
      </c>
      <c r="W7381" s="3" t="str">
        <f>IFERROR(VLOOKUP($B7381, 'Returns'!$A$2:$B$801, 2, FALSE), "No")</f>
        <v>No</v>
      </c>
    </row>
    <row r="7382" spans="1:23" x14ac:dyDescent="0.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VLOOKUP($M7382,People!$A$2:$B$5, 2, FALSE)</f>
        <v>Kelly Williams</v>
      </c>
      <c r="W7382" s="3" t="str">
        <f>IFERROR(VLOOKUP($B7382, 'Returns'!$A$2:$B$801, 2, FALSE), "No")</f>
        <v>No</v>
      </c>
    </row>
    <row r="7383" spans="1:23" x14ac:dyDescent="0.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VLOOKUP($M7383,People!$A$2:$B$5, 2, FALSE)</f>
        <v>Kelly Williams</v>
      </c>
      <c r="W7383" s="3" t="str">
        <f>IFERROR(VLOOKUP($B7383, 'Returns'!$A$2:$B$801, 2, FALSE), "No")</f>
        <v>No</v>
      </c>
    </row>
    <row r="7384" spans="1:23" x14ac:dyDescent="0.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VLOOKUP($M7384,People!$A$2:$B$5, 2, FALSE)</f>
        <v>Kelly Williams</v>
      </c>
      <c r="W7384" s="3" t="str">
        <f>IFERROR(VLOOKUP($B7384, 'Returns'!$A$2:$B$801, 2, FALSE), "No")</f>
        <v>No</v>
      </c>
    </row>
    <row r="7385" spans="1:23" x14ac:dyDescent="0.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VLOOKUP($M7385,People!$A$2:$B$5, 2, FALSE)</f>
        <v>Kelly Williams</v>
      </c>
      <c r="W7385" s="3" t="str">
        <f>IFERROR(VLOOKUP($B7385, 'Returns'!$A$2:$B$801, 2, FALSE), "No")</f>
        <v>No</v>
      </c>
    </row>
    <row r="7386" spans="1:23" x14ac:dyDescent="0.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VLOOKUP($M7386,People!$A$2:$B$5, 2, FALSE)</f>
        <v>Kelly Williams</v>
      </c>
      <c r="W7386" s="3" t="str">
        <f>IFERROR(VLOOKUP($B7386, 'Returns'!$A$2:$B$801, 2, FALSE), "No")</f>
        <v>No</v>
      </c>
    </row>
    <row r="7387" spans="1:23" x14ac:dyDescent="0.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VLOOKUP($M7387,People!$A$2:$B$5, 2, FALSE)</f>
        <v>Kelly Williams</v>
      </c>
      <c r="W7387" s="3" t="str">
        <f>IFERROR(VLOOKUP($B7387, 'Returns'!$A$2:$B$801, 2, FALSE), "No")</f>
        <v>No</v>
      </c>
    </row>
    <row r="7388" spans="1:23" x14ac:dyDescent="0.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VLOOKUP($M7388,People!$A$2:$B$5, 2, FALSE)</f>
        <v>Kelly Williams</v>
      </c>
      <c r="W7388" s="3" t="str">
        <f>IFERROR(VLOOKUP($B7388, 'Returns'!$A$2:$B$801, 2, FALSE), "No")</f>
        <v>No</v>
      </c>
    </row>
    <row r="7389" spans="1:23" x14ac:dyDescent="0.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VLOOKUP($M7389,People!$A$2:$B$5, 2, FALSE)</f>
        <v>Kelly Williams</v>
      </c>
      <c r="W7389" s="3" t="str">
        <f>IFERROR(VLOOKUP($B7389, 'Returns'!$A$2:$B$801, 2, FALSE), "No")</f>
        <v>No</v>
      </c>
    </row>
    <row r="7390" spans="1:23" x14ac:dyDescent="0.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VLOOKUP($M7390,People!$A$2:$B$5, 2, FALSE)</f>
        <v>Kelly Williams</v>
      </c>
      <c r="W7390" s="3" t="str">
        <f>IFERROR(VLOOKUP($B7390, 'Returns'!$A$2:$B$801, 2, FALSE), "No")</f>
        <v>No</v>
      </c>
    </row>
    <row r="7391" spans="1:23" x14ac:dyDescent="0.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VLOOKUP($M7391,People!$A$2:$B$5, 2, FALSE)</f>
        <v>Cassandra Brandow</v>
      </c>
      <c r="W7391" s="3" t="str">
        <f>IFERROR(VLOOKUP($B7391, 'Returns'!$A$2:$B$801, 2, FALSE), "No")</f>
        <v>No</v>
      </c>
    </row>
    <row r="7392" spans="1:23" x14ac:dyDescent="0.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VLOOKUP($M7392,People!$A$2:$B$5, 2, FALSE)</f>
        <v>Cassandra Brandow</v>
      </c>
      <c r="W7392" s="3" t="str">
        <f>IFERROR(VLOOKUP($B7392, 'Returns'!$A$2:$B$801, 2, FALSE), "No")</f>
        <v>No</v>
      </c>
    </row>
    <row r="7393" spans="1:23" x14ac:dyDescent="0.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VLOOKUP($M7393,People!$A$2:$B$5, 2, FALSE)</f>
        <v>Chuck Magee</v>
      </c>
      <c r="W7393" s="3" t="str">
        <f>IFERROR(VLOOKUP($B7393, 'Returns'!$A$2:$B$801, 2, FALSE), "No")</f>
        <v>No</v>
      </c>
    </row>
    <row r="7394" spans="1:23" x14ac:dyDescent="0.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VLOOKUP($M7394,People!$A$2:$B$5, 2, FALSE)</f>
        <v>Anna Andreadi</v>
      </c>
      <c r="W7394" s="3" t="str">
        <f>IFERROR(VLOOKUP($B7394, 'Returns'!$A$2:$B$801, 2, FALSE), "No")</f>
        <v>No</v>
      </c>
    </row>
    <row r="7395" spans="1:23" x14ac:dyDescent="0.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VLOOKUP($M7395,People!$A$2:$B$5, 2, FALSE)</f>
        <v>Anna Andreadi</v>
      </c>
      <c r="W7395" s="3" t="str">
        <f>IFERROR(VLOOKUP($B7395, 'Returns'!$A$2:$B$801, 2, FALSE), "No")</f>
        <v>No</v>
      </c>
    </row>
    <row r="7396" spans="1:23" x14ac:dyDescent="0.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VLOOKUP($M7396,People!$A$2:$B$5, 2, FALSE)</f>
        <v>Anna Andreadi</v>
      </c>
      <c r="W7396" s="3" t="str">
        <f>IFERROR(VLOOKUP($B7396, 'Returns'!$A$2:$B$801, 2, FALSE), "No")</f>
        <v>No</v>
      </c>
    </row>
    <row r="7397" spans="1:23" x14ac:dyDescent="0.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VLOOKUP($M7397,People!$A$2:$B$5, 2, FALSE)</f>
        <v>Chuck Magee</v>
      </c>
      <c r="W7397" s="3" t="str">
        <f>IFERROR(VLOOKUP($B7397, 'Returns'!$A$2:$B$801, 2, FALSE), "No")</f>
        <v>No</v>
      </c>
    </row>
    <row r="7398" spans="1:23" x14ac:dyDescent="0.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VLOOKUP($M7398,People!$A$2:$B$5, 2, FALSE)</f>
        <v>Chuck Magee</v>
      </c>
      <c r="W7398" s="3" t="str">
        <f>IFERROR(VLOOKUP($B7398, 'Returns'!$A$2:$B$801, 2, FALSE), "No")</f>
        <v>No</v>
      </c>
    </row>
    <row r="7399" spans="1:23" x14ac:dyDescent="0.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VLOOKUP($M7399,People!$A$2:$B$5, 2, FALSE)</f>
        <v>Chuck Magee</v>
      </c>
      <c r="W7399" s="3" t="str">
        <f>IFERROR(VLOOKUP($B7399, 'Returns'!$A$2:$B$801, 2, FALSE), "No")</f>
        <v>No</v>
      </c>
    </row>
    <row r="7400" spans="1:23" x14ac:dyDescent="0.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VLOOKUP($M7400,People!$A$2:$B$5, 2, FALSE)</f>
        <v>Kelly Williams</v>
      </c>
      <c r="W7400" s="3" t="str">
        <f>IFERROR(VLOOKUP($B7400, 'Returns'!$A$2:$B$801, 2, FALSE), "No")</f>
        <v>No</v>
      </c>
    </row>
    <row r="7401" spans="1:23" x14ac:dyDescent="0.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VLOOKUP($M7401,People!$A$2:$B$5, 2, FALSE)</f>
        <v>Kelly Williams</v>
      </c>
      <c r="W7401" s="3" t="str">
        <f>IFERROR(VLOOKUP($B7401, 'Returns'!$A$2:$B$801, 2, FALSE), "No")</f>
        <v>No</v>
      </c>
    </row>
    <row r="7402" spans="1:23" x14ac:dyDescent="0.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VLOOKUP($M7402,People!$A$2:$B$5, 2, FALSE)</f>
        <v>Anna Andreadi</v>
      </c>
      <c r="W7402" s="3" t="str">
        <f>IFERROR(VLOOKUP($B7402, 'Returns'!$A$2:$B$801, 2, FALSE), "No")</f>
        <v>No</v>
      </c>
    </row>
    <row r="7403" spans="1:23" x14ac:dyDescent="0.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VLOOKUP($M7403,People!$A$2:$B$5, 2, FALSE)</f>
        <v>Anna Andreadi</v>
      </c>
      <c r="W7403" s="3" t="str">
        <f>IFERROR(VLOOKUP($B7403, 'Returns'!$A$2:$B$801, 2, FALSE), "No")</f>
        <v>No</v>
      </c>
    </row>
    <row r="7404" spans="1:23" x14ac:dyDescent="0.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VLOOKUP($M7404,People!$A$2:$B$5, 2, FALSE)</f>
        <v>Chuck Magee</v>
      </c>
      <c r="W7404" s="3" t="str">
        <f>IFERROR(VLOOKUP($B7404, 'Returns'!$A$2:$B$801, 2, FALSE), "No")</f>
        <v>No</v>
      </c>
    </row>
    <row r="7405" spans="1:23" x14ac:dyDescent="0.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VLOOKUP($M7405,People!$A$2:$B$5, 2, FALSE)</f>
        <v>Anna Andreadi</v>
      </c>
      <c r="W7405" s="3" t="str">
        <f>IFERROR(VLOOKUP($B7405, 'Returns'!$A$2:$B$801, 2, FALSE), "No")</f>
        <v>No</v>
      </c>
    </row>
    <row r="7406" spans="1:23" x14ac:dyDescent="0.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VLOOKUP($M7406,People!$A$2:$B$5, 2, FALSE)</f>
        <v>Anna Andreadi</v>
      </c>
      <c r="W7406" s="3" t="str">
        <f>IFERROR(VLOOKUP($B7406, 'Returns'!$A$2:$B$801, 2, FALSE), "No")</f>
        <v>No</v>
      </c>
    </row>
    <row r="7407" spans="1:23" x14ac:dyDescent="0.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VLOOKUP($M7407,People!$A$2:$B$5, 2, FALSE)</f>
        <v>Anna Andreadi</v>
      </c>
      <c r="W7407" s="3" t="str">
        <f>IFERROR(VLOOKUP($B7407, 'Returns'!$A$2:$B$801, 2, FALSE), "No")</f>
        <v>No</v>
      </c>
    </row>
    <row r="7408" spans="1:23" x14ac:dyDescent="0.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VLOOKUP($M7408,People!$A$2:$B$5, 2, FALSE)</f>
        <v>Anna Andreadi</v>
      </c>
      <c r="W7408" s="3" t="str">
        <f>IFERROR(VLOOKUP($B7408, 'Returns'!$A$2:$B$801, 2, FALSE), "No")</f>
        <v>No</v>
      </c>
    </row>
    <row r="7409" spans="1:23" x14ac:dyDescent="0.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VLOOKUP($M7409,People!$A$2:$B$5, 2, FALSE)</f>
        <v>Kelly Williams</v>
      </c>
      <c r="W7409" s="3" t="str">
        <f>IFERROR(VLOOKUP($B7409, 'Returns'!$A$2:$B$801, 2, FALSE), "No")</f>
        <v>No</v>
      </c>
    </row>
    <row r="7410" spans="1:23" x14ac:dyDescent="0.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VLOOKUP($M7410,People!$A$2:$B$5, 2, FALSE)</f>
        <v>Anna Andreadi</v>
      </c>
      <c r="W7410" s="3" t="str">
        <f>IFERROR(VLOOKUP($B7410, 'Returns'!$A$2:$B$801, 2, FALSE), "No")</f>
        <v>No</v>
      </c>
    </row>
    <row r="7411" spans="1:23" x14ac:dyDescent="0.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VLOOKUP($M7411,People!$A$2:$B$5, 2, FALSE)</f>
        <v>Chuck Magee</v>
      </c>
      <c r="W7411" s="3" t="str">
        <f>IFERROR(VLOOKUP($B7411, 'Returns'!$A$2:$B$801, 2, FALSE), "No")</f>
        <v>No</v>
      </c>
    </row>
    <row r="7412" spans="1:23" x14ac:dyDescent="0.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VLOOKUP($M7412,People!$A$2:$B$5, 2, FALSE)</f>
        <v>Chuck Magee</v>
      </c>
      <c r="W7412" s="3" t="str">
        <f>IFERROR(VLOOKUP($B7412, 'Returns'!$A$2:$B$801, 2, FALSE), "No")</f>
        <v>No</v>
      </c>
    </row>
    <row r="7413" spans="1:23" x14ac:dyDescent="0.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VLOOKUP($M7413,People!$A$2:$B$5, 2, FALSE)</f>
        <v>Anna Andreadi</v>
      </c>
      <c r="W7413" s="3" t="str">
        <f>IFERROR(VLOOKUP($B7413, 'Returns'!$A$2:$B$801, 2, FALSE), "No")</f>
        <v>No</v>
      </c>
    </row>
    <row r="7414" spans="1:23" x14ac:dyDescent="0.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VLOOKUP($M7414,People!$A$2:$B$5, 2, FALSE)</f>
        <v>Anna Andreadi</v>
      </c>
      <c r="W7414" s="3" t="str">
        <f>IFERROR(VLOOKUP($B7414, 'Returns'!$A$2:$B$801, 2, FALSE), "No")</f>
        <v>No</v>
      </c>
    </row>
    <row r="7415" spans="1:23" x14ac:dyDescent="0.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VLOOKUP($M7415,People!$A$2:$B$5, 2, FALSE)</f>
        <v>Anna Andreadi</v>
      </c>
      <c r="W7415" s="3" t="str">
        <f>IFERROR(VLOOKUP($B7415, 'Returns'!$A$2:$B$801, 2, FALSE), "No")</f>
        <v>No</v>
      </c>
    </row>
    <row r="7416" spans="1:23" x14ac:dyDescent="0.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VLOOKUP($M7416,People!$A$2:$B$5, 2, FALSE)</f>
        <v>Chuck Magee</v>
      </c>
      <c r="W7416" s="3" t="str">
        <f>IFERROR(VLOOKUP($B7416, 'Returns'!$A$2:$B$801, 2, FALSE), "No")</f>
        <v>No</v>
      </c>
    </row>
    <row r="7417" spans="1:23" x14ac:dyDescent="0.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VLOOKUP($M7417,People!$A$2:$B$5, 2, FALSE)</f>
        <v>Chuck Magee</v>
      </c>
      <c r="W7417" s="3" t="str">
        <f>IFERROR(VLOOKUP($B7417, 'Returns'!$A$2:$B$801, 2, FALSE), "No")</f>
        <v>No</v>
      </c>
    </row>
    <row r="7418" spans="1:23" x14ac:dyDescent="0.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VLOOKUP($M7418,People!$A$2:$B$5, 2, FALSE)</f>
        <v>Chuck Magee</v>
      </c>
      <c r="W7418" s="3" t="str">
        <f>IFERROR(VLOOKUP($B7418, 'Returns'!$A$2:$B$801, 2, FALSE), "No")</f>
        <v>No</v>
      </c>
    </row>
    <row r="7419" spans="1:23" x14ac:dyDescent="0.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VLOOKUP($M7419,People!$A$2:$B$5, 2, FALSE)</f>
        <v>Chuck Magee</v>
      </c>
      <c r="W7419" s="3" t="str">
        <f>IFERROR(VLOOKUP($B7419, 'Returns'!$A$2:$B$801, 2, FALSE), "No")</f>
        <v>No</v>
      </c>
    </row>
    <row r="7420" spans="1:23" x14ac:dyDescent="0.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VLOOKUP($M7420,People!$A$2:$B$5, 2, FALSE)</f>
        <v>Chuck Magee</v>
      </c>
      <c r="W7420" s="3" t="str">
        <f>IFERROR(VLOOKUP($B7420, 'Returns'!$A$2:$B$801, 2, FALSE), "No")</f>
        <v>No</v>
      </c>
    </row>
    <row r="7421" spans="1:23" x14ac:dyDescent="0.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VLOOKUP($M7421,People!$A$2:$B$5, 2, FALSE)</f>
        <v>Chuck Magee</v>
      </c>
      <c r="W7421" s="3" t="str">
        <f>IFERROR(VLOOKUP($B7421, 'Returns'!$A$2:$B$801, 2, FALSE), "No")</f>
        <v>No</v>
      </c>
    </row>
    <row r="7422" spans="1:23" x14ac:dyDescent="0.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VLOOKUP($M7422,People!$A$2:$B$5, 2, FALSE)</f>
        <v>Chuck Magee</v>
      </c>
      <c r="W7422" s="3" t="str">
        <f>IFERROR(VLOOKUP($B7422, 'Returns'!$A$2:$B$801, 2, FALSE), "No")</f>
        <v>No</v>
      </c>
    </row>
    <row r="7423" spans="1:23" x14ac:dyDescent="0.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VLOOKUP($M7423,People!$A$2:$B$5, 2, FALSE)</f>
        <v>Chuck Magee</v>
      </c>
      <c r="W7423" s="3" t="str">
        <f>IFERROR(VLOOKUP($B7423, 'Returns'!$A$2:$B$801, 2, FALSE), "No")</f>
        <v>No</v>
      </c>
    </row>
    <row r="7424" spans="1:23" x14ac:dyDescent="0.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VLOOKUP($M7424,People!$A$2:$B$5, 2, FALSE)</f>
        <v>Chuck Magee</v>
      </c>
      <c r="W7424" s="3" t="str">
        <f>IFERROR(VLOOKUP($B7424, 'Returns'!$A$2:$B$801, 2, FALSE), "No")</f>
        <v>No</v>
      </c>
    </row>
    <row r="7425" spans="1:23" x14ac:dyDescent="0.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VLOOKUP($M7425,People!$A$2:$B$5, 2, FALSE)</f>
        <v>Chuck Magee</v>
      </c>
      <c r="W7425" s="3" t="str">
        <f>IFERROR(VLOOKUP($B7425, 'Returns'!$A$2:$B$801, 2, FALSE), "No")</f>
        <v>No</v>
      </c>
    </row>
    <row r="7426" spans="1:23" x14ac:dyDescent="0.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VLOOKUP($M7426,People!$A$2:$B$5, 2, FALSE)</f>
        <v>Chuck Magee</v>
      </c>
      <c r="W7426" s="3" t="str">
        <f>IFERROR(VLOOKUP($B7426, 'Returns'!$A$2:$B$801, 2, FALSE), "No")</f>
        <v>No</v>
      </c>
    </row>
    <row r="7427" spans="1:23" x14ac:dyDescent="0.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VLOOKUP($M7427,People!$A$2:$B$5, 2, FALSE)</f>
        <v>Kelly Williams</v>
      </c>
      <c r="W7427" s="3" t="str">
        <f>IFERROR(VLOOKUP($B7427, 'Returns'!$A$2:$B$801, 2, FALSE), "No")</f>
        <v>No</v>
      </c>
    </row>
    <row r="7428" spans="1:23" x14ac:dyDescent="0.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VLOOKUP($M7428,People!$A$2:$B$5, 2, FALSE)</f>
        <v>Kelly Williams</v>
      </c>
      <c r="W7428" s="3" t="str">
        <f>IFERROR(VLOOKUP($B7428, 'Returns'!$A$2:$B$801, 2, FALSE), "No")</f>
        <v>No</v>
      </c>
    </row>
    <row r="7429" spans="1:23" x14ac:dyDescent="0.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VLOOKUP($M7429,People!$A$2:$B$5, 2, FALSE)</f>
        <v>Cassandra Brandow</v>
      </c>
      <c r="W7429" s="3" t="str">
        <f>IFERROR(VLOOKUP($B7429, 'Returns'!$A$2:$B$801, 2, FALSE), "No")</f>
        <v>Yes</v>
      </c>
    </row>
    <row r="7430" spans="1:23" x14ac:dyDescent="0.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VLOOKUP($M7430,People!$A$2:$B$5, 2, FALSE)</f>
        <v>Cassandra Brandow</v>
      </c>
      <c r="W7430" s="3" t="str">
        <f>IFERROR(VLOOKUP($B7430, 'Returns'!$A$2:$B$801, 2, FALSE), "No")</f>
        <v>Yes</v>
      </c>
    </row>
    <row r="7431" spans="1:23" x14ac:dyDescent="0.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VLOOKUP($M7431,People!$A$2:$B$5, 2, FALSE)</f>
        <v>Cassandra Brandow</v>
      </c>
      <c r="W7431" s="3" t="str">
        <f>IFERROR(VLOOKUP($B7431, 'Returns'!$A$2:$B$801, 2, FALSE), "No")</f>
        <v>Yes</v>
      </c>
    </row>
    <row r="7432" spans="1:23" x14ac:dyDescent="0.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VLOOKUP($M7432,People!$A$2:$B$5, 2, FALSE)</f>
        <v>Cassandra Brandow</v>
      </c>
      <c r="W7432" s="3" t="str">
        <f>IFERROR(VLOOKUP($B7432, 'Returns'!$A$2:$B$801, 2, FALSE), "No")</f>
        <v>Yes</v>
      </c>
    </row>
    <row r="7433" spans="1:23" x14ac:dyDescent="0.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VLOOKUP($M7433,People!$A$2:$B$5, 2, FALSE)</f>
        <v>Cassandra Brandow</v>
      </c>
      <c r="W7433" s="3" t="str">
        <f>IFERROR(VLOOKUP($B7433, 'Returns'!$A$2:$B$801, 2, FALSE), "No")</f>
        <v>Yes</v>
      </c>
    </row>
    <row r="7434" spans="1:23" x14ac:dyDescent="0.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VLOOKUP($M7434,People!$A$2:$B$5, 2, FALSE)</f>
        <v>Anna Andreadi</v>
      </c>
      <c r="W7434" s="3" t="str">
        <f>IFERROR(VLOOKUP($B7434, 'Returns'!$A$2:$B$801, 2, FALSE), "No")</f>
        <v>No</v>
      </c>
    </row>
    <row r="7435" spans="1:23" x14ac:dyDescent="0.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VLOOKUP($M7435,People!$A$2:$B$5, 2, FALSE)</f>
        <v>Anna Andreadi</v>
      </c>
      <c r="W7435" s="3" t="str">
        <f>IFERROR(VLOOKUP($B7435, 'Returns'!$A$2:$B$801, 2, FALSE), "No")</f>
        <v>No</v>
      </c>
    </row>
    <row r="7436" spans="1:23" x14ac:dyDescent="0.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VLOOKUP($M7436,People!$A$2:$B$5, 2, FALSE)</f>
        <v>Anna Andreadi</v>
      </c>
      <c r="W7436" s="3" t="str">
        <f>IFERROR(VLOOKUP($B7436, 'Returns'!$A$2:$B$801, 2, FALSE), "No")</f>
        <v>No</v>
      </c>
    </row>
    <row r="7437" spans="1:23" x14ac:dyDescent="0.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VLOOKUP($M7437,People!$A$2:$B$5, 2, FALSE)</f>
        <v>Anna Andreadi</v>
      </c>
      <c r="W7437" s="3" t="str">
        <f>IFERROR(VLOOKUP($B7437, 'Returns'!$A$2:$B$801, 2, FALSE), "No")</f>
        <v>No</v>
      </c>
    </row>
    <row r="7438" spans="1:23" x14ac:dyDescent="0.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VLOOKUP($M7438,People!$A$2:$B$5, 2, FALSE)</f>
        <v>Anna Andreadi</v>
      </c>
      <c r="W7438" s="3" t="str">
        <f>IFERROR(VLOOKUP($B7438, 'Returns'!$A$2:$B$801, 2, FALSE), "No")</f>
        <v>No</v>
      </c>
    </row>
    <row r="7439" spans="1:23" x14ac:dyDescent="0.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VLOOKUP($M7439,People!$A$2:$B$5, 2, FALSE)</f>
        <v>Anna Andreadi</v>
      </c>
      <c r="W7439" s="3" t="str">
        <f>IFERROR(VLOOKUP($B7439, 'Returns'!$A$2:$B$801, 2, FALSE), "No")</f>
        <v>No</v>
      </c>
    </row>
    <row r="7440" spans="1:23" x14ac:dyDescent="0.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VLOOKUP($M7440,People!$A$2:$B$5, 2, FALSE)</f>
        <v>Anna Andreadi</v>
      </c>
      <c r="W7440" s="3" t="str">
        <f>IFERROR(VLOOKUP($B7440, 'Returns'!$A$2:$B$801, 2, FALSE), "No")</f>
        <v>No</v>
      </c>
    </row>
    <row r="7441" spans="1:23" x14ac:dyDescent="0.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VLOOKUP($M7441,People!$A$2:$B$5, 2, FALSE)</f>
        <v>Anna Andreadi</v>
      </c>
      <c r="W7441" s="3" t="str">
        <f>IFERROR(VLOOKUP($B7441, 'Returns'!$A$2:$B$801, 2, FALSE), "No")</f>
        <v>No</v>
      </c>
    </row>
    <row r="7442" spans="1:23" x14ac:dyDescent="0.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VLOOKUP($M7442,People!$A$2:$B$5, 2, FALSE)</f>
        <v>Anna Andreadi</v>
      </c>
      <c r="W7442" s="3" t="str">
        <f>IFERROR(VLOOKUP($B7442, 'Returns'!$A$2:$B$801, 2, FALSE), "No")</f>
        <v>No</v>
      </c>
    </row>
    <row r="7443" spans="1:23" x14ac:dyDescent="0.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VLOOKUP($M7443,People!$A$2:$B$5, 2, FALSE)</f>
        <v>Anna Andreadi</v>
      </c>
      <c r="W7443" s="3" t="str">
        <f>IFERROR(VLOOKUP($B7443, 'Returns'!$A$2:$B$801, 2, FALSE), "No")</f>
        <v>No</v>
      </c>
    </row>
    <row r="7444" spans="1:23" x14ac:dyDescent="0.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VLOOKUP($M7444,People!$A$2:$B$5, 2, FALSE)</f>
        <v>Kelly Williams</v>
      </c>
      <c r="W7444" s="3" t="str">
        <f>IFERROR(VLOOKUP($B7444, 'Returns'!$A$2:$B$801, 2, FALSE), "No")</f>
        <v>No</v>
      </c>
    </row>
    <row r="7445" spans="1:23" x14ac:dyDescent="0.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VLOOKUP($M7445,People!$A$2:$B$5, 2, FALSE)</f>
        <v>Kelly Williams</v>
      </c>
      <c r="W7445" s="3" t="str">
        <f>IFERROR(VLOOKUP($B7445, 'Returns'!$A$2:$B$801, 2, FALSE), "No")</f>
        <v>No</v>
      </c>
    </row>
    <row r="7446" spans="1:23" x14ac:dyDescent="0.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VLOOKUP($M7446,People!$A$2:$B$5, 2, FALSE)</f>
        <v>Kelly Williams</v>
      </c>
      <c r="W7446" s="3" t="str">
        <f>IFERROR(VLOOKUP($B7446, 'Returns'!$A$2:$B$801, 2, FALSE), "No")</f>
        <v>No</v>
      </c>
    </row>
    <row r="7447" spans="1:23" x14ac:dyDescent="0.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VLOOKUP($M7447,People!$A$2:$B$5, 2, FALSE)</f>
        <v>Kelly Williams</v>
      </c>
      <c r="W7447" s="3" t="str">
        <f>IFERROR(VLOOKUP($B7447, 'Returns'!$A$2:$B$801, 2, FALSE), "No")</f>
        <v>No</v>
      </c>
    </row>
    <row r="7448" spans="1:23" x14ac:dyDescent="0.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VLOOKUP($M7448,People!$A$2:$B$5, 2, FALSE)</f>
        <v>Kelly Williams</v>
      </c>
      <c r="W7448" s="3" t="str">
        <f>IFERROR(VLOOKUP($B7448, 'Returns'!$A$2:$B$801, 2, FALSE), "No")</f>
        <v>No</v>
      </c>
    </row>
    <row r="7449" spans="1:23" x14ac:dyDescent="0.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VLOOKUP($M7449,People!$A$2:$B$5, 2, FALSE)</f>
        <v>Kelly Williams</v>
      </c>
      <c r="W7449" s="3" t="str">
        <f>IFERROR(VLOOKUP($B7449, 'Returns'!$A$2:$B$801, 2, FALSE), "No")</f>
        <v>No</v>
      </c>
    </row>
    <row r="7450" spans="1:23" x14ac:dyDescent="0.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VLOOKUP($M7450,People!$A$2:$B$5, 2, FALSE)</f>
        <v>Cassandra Brandow</v>
      </c>
      <c r="W7450" s="3" t="str">
        <f>IFERROR(VLOOKUP($B7450, 'Returns'!$A$2:$B$801, 2, FALSE), "No")</f>
        <v>No</v>
      </c>
    </row>
    <row r="7451" spans="1:23" x14ac:dyDescent="0.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VLOOKUP($M7451,People!$A$2:$B$5, 2, FALSE)</f>
        <v>Kelly Williams</v>
      </c>
      <c r="W7451" s="3" t="str">
        <f>IFERROR(VLOOKUP($B7451, 'Returns'!$A$2:$B$801, 2, FALSE), "No")</f>
        <v>No</v>
      </c>
    </row>
    <row r="7452" spans="1:23" x14ac:dyDescent="0.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VLOOKUP($M7452,People!$A$2:$B$5, 2, FALSE)</f>
        <v>Kelly Williams</v>
      </c>
      <c r="W7452" s="3" t="str">
        <f>IFERROR(VLOOKUP($B7452, 'Returns'!$A$2:$B$801, 2, FALSE), "No")</f>
        <v>No</v>
      </c>
    </row>
    <row r="7453" spans="1:23" x14ac:dyDescent="0.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VLOOKUP($M7453,People!$A$2:$B$5, 2, FALSE)</f>
        <v>Kelly Williams</v>
      </c>
      <c r="W7453" s="3" t="str">
        <f>IFERROR(VLOOKUP($B7453, 'Returns'!$A$2:$B$801, 2, FALSE), "No")</f>
        <v>No</v>
      </c>
    </row>
    <row r="7454" spans="1:23" x14ac:dyDescent="0.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VLOOKUP($M7454,People!$A$2:$B$5, 2, FALSE)</f>
        <v>Kelly Williams</v>
      </c>
      <c r="W7454" s="3" t="str">
        <f>IFERROR(VLOOKUP($B7454, 'Returns'!$A$2:$B$801, 2, FALSE), "No")</f>
        <v>No</v>
      </c>
    </row>
    <row r="7455" spans="1:23" x14ac:dyDescent="0.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VLOOKUP($M7455,People!$A$2:$B$5, 2, FALSE)</f>
        <v>Kelly Williams</v>
      </c>
      <c r="W7455" s="3" t="str">
        <f>IFERROR(VLOOKUP($B7455, 'Returns'!$A$2:$B$801, 2, FALSE), "No")</f>
        <v>No</v>
      </c>
    </row>
    <row r="7456" spans="1:23" x14ac:dyDescent="0.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VLOOKUP($M7456,People!$A$2:$B$5, 2, FALSE)</f>
        <v>Kelly Williams</v>
      </c>
      <c r="W7456" s="3" t="str">
        <f>IFERROR(VLOOKUP($B7456, 'Returns'!$A$2:$B$801, 2, FALSE), "No")</f>
        <v>No</v>
      </c>
    </row>
    <row r="7457" spans="1:23" x14ac:dyDescent="0.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VLOOKUP($M7457,People!$A$2:$B$5, 2, FALSE)</f>
        <v>Kelly Williams</v>
      </c>
      <c r="W7457" s="3" t="str">
        <f>IFERROR(VLOOKUP($B7457, 'Returns'!$A$2:$B$801, 2, FALSE), "No")</f>
        <v>No</v>
      </c>
    </row>
    <row r="7458" spans="1:23" x14ac:dyDescent="0.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VLOOKUP($M7458,People!$A$2:$B$5, 2, FALSE)</f>
        <v>Cassandra Brandow</v>
      </c>
      <c r="W7458" s="3" t="str">
        <f>IFERROR(VLOOKUP($B7458, 'Returns'!$A$2:$B$801, 2, FALSE), "No")</f>
        <v>No</v>
      </c>
    </row>
    <row r="7459" spans="1:23" x14ac:dyDescent="0.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VLOOKUP($M7459,People!$A$2:$B$5, 2, FALSE)</f>
        <v>Cassandra Brandow</v>
      </c>
      <c r="W7459" s="3" t="str">
        <f>IFERROR(VLOOKUP($B7459, 'Returns'!$A$2:$B$801, 2, FALSE), "No")</f>
        <v>No</v>
      </c>
    </row>
    <row r="7460" spans="1:23" x14ac:dyDescent="0.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VLOOKUP($M7460,People!$A$2:$B$5, 2, FALSE)</f>
        <v>Cassandra Brandow</v>
      </c>
      <c r="W7460" s="3" t="str">
        <f>IFERROR(VLOOKUP($B7460, 'Returns'!$A$2:$B$801, 2, FALSE), "No")</f>
        <v>No</v>
      </c>
    </row>
    <row r="7461" spans="1:23" x14ac:dyDescent="0.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VLOOKUP($M7461,People!$A$2:$B$5, 2, FALSE)</f>
        <v>Cassandra Brandow</v>
      </c>
      <c r="W7461" s="3" t="str">
        <f>IFERROR(VLOOKUP($B7461, 'Returns'!$A$2:$B$801, 2, FALSE), "No")</f>
        <v>No</v>
      </c>
    </row>
    <row r="7462" spans="1:23" x14ac:dyDescent="0.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VLOOKUP($M7462,People!$A$2:$B$5, 2, FALSE)</f>
        <v>Anna Andreadi</v>
      </c>
      <c r="W7462" s="3" t="str">
        <f>IFERROR(VLOOKUP($B7462, 'Returns'!$A$2:$B$801, 2, FALSE), "No")</f>
        <v>Yes</v>
      </c>
    </row>
    <row r="7463" spans="1:23" x14ac:dyDescent="0.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VLOOKUP($M7463,People!$A$2:$B$5, 2, FALSE)</f>
        <v>Anna Andreadi</v>
      </c>
      <c r="W7463" s="3" t="str">
        <f>IFERROR(VLOOKUP($B7463, 'Returns'!$A$2:$B$801, 2, FALSE), "No")</f>
        <v>Yes</v>
      </c>
    </row>
    <row r="7464" spans="1:23" x14ac:dyDescent="0.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VLOOKUP($M7464,People!$A$2:$B$5, 2, FALSE)</f>
        <v>Anna Andreadi</v>
      </c>
      <c r="W7464" s="3" t="str">
        <f>IFERROR(VLOOKUP($B7464, 'Returns'!$A$2:$B$801, 2, FALSE), "No")</f>
        <v>No</v>
      </c>
    </row>
    <row r="7465" spans="1:23" x14ac:dyDescent="0.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VLOOKUP($M7465,People!$A$2:$B$5, 2, FALSE)</f>
        <v>Anna Andreadi</v>
      </c>
      <c r="W7465" s="3" t="str">
        <f>IFERROR(VLOOKUP($B7465, 'Returns'!$A$2:$B$801, 2, FALSE), "No")</f>
        <v>No</v>
      </c>
    </row>
    <row r="7466" spans="1:23" x14ac:dyDescent="0.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VLOOKUP($M7466,People!$A$2:$B$5, 2, FALSE)</f>
        <v>Anna Andreadi</v>
      </c>
      <c r="W7466" s="3" t="str">
        <f>IFERROR(VLOOKUP($B7466, 'Returns'!$A$2:$B$801, 2, FALSE), "No")</f>
        <v>No</v>
      </c>
    </row>
    <row r="7467" spans="1:23" x14ac:dyDescent="0.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VLOOKUP($M7467,People!$A$2:$B$5, 2, FALSE)</f>
        <v>Anna Andreadi</v>
      </c>
      <c r="W7467" s="3" t="str">
        <f>IFERROR(VLOOKUP($B7467, 'Returns'!$A$2:$B$801, 2, FALSE), "No")</f>
        <v>No</v>
      </c>
    </row>
    <row r="7468" spans="1:23" x14ac:dyDescent="0.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VLOOKUP($M7468,People!$A$2:$B$5, 2, FALSE)</f>
        <v>Anna Andreadi</v>
      </c>
      <c r="W7468" s="3" t="str">
        <f>IFERROR(VLOOKUP($B7468, 'Returns'!$A$2:$B$801, 2, FALSE), "No")</f>
        <v>Yes</v>
      </c>
    </row>
    <row r="7469" spans="1:23" x14ac:dyDescent="0.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VLOOKUP($M7469,People!$A$2:$B$5, 2, FALSE)</f>
        <v>Anna Andreadi</v>
      </c>
      <c r="W7469" s="3" t="str">
        <f>IFERROR(VLOOKUP($B7469, 'Returns'!$A$2:$B$801, 2, FALSE), "No")</f>
        <v>No</v>
      </c>
    </row>
    <row r="7470" spans="1:23" x14ac:dyDescent="0.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VLOOKUP($M7470,People!$A$2:$B$5, 2, FALSE)</f>
        <v>Chuck Magee</v>
      </c>
      <c r="W7470" s="3" t="str">
        <f>IFERROR(VLOOKUP($B7470, 'Returns'!$A$2:$B$801, 2, FALSE), "No")</f>
        <v>No</v>
      </c>
    </row>
    <row r="7471" spans="1:23" x14ac:dyDescent="0.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VLOOKUP($M7471,People!$A$2:$B$5, 2, FALSE)</f>
        <v>Chuck Magee</v>
      </c>
      <c r="W7471" s="3" t="str">
        <f>IFERROR(VLOOKUP($B7471, 'Returns'!$A$2:$B$801, 2, FALSE), "No")</f>
        <v>No</v>
      </c>
    </row>
    <row r="7472" spans="1:23" x14ac:dyDescent="0.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VLOOKUP($M7472,People!$A$2:$B$5, 2, FALSE)</f>
        <v>Chuck Magee</v>
      </c>
      <c r="W7472" s="3" t="str">
        <f>IFERROR(VLOOKUP($B7472, 'Returns'!$A$2:$B$801, 2, FALSE), "No")</f>
        <v>No</v>
      </c>
    </row>
    <row r="7473" spans="1:23" x14ac:dyDescent="0.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VLOOKUP($M7473,People!$A$2:$B$5, 2, FALSE)</f>
        <v>Chuck Magee</v>
      </c>
      <c r="W7473" s="3" t="str">
        <f>IFERROR(VLOOKUP($B7473, 'Returns'!$A$2:$B$801, 2, FALSE), "No")</f>
        <v>No</v>
      </c>
    </row>
    <row r="7474" spans="1:23" x14ac:dyDescent="0.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VLOOKUP($M7474,People!$A$2:$B$5, 2, FALSE)</f>
        <v>Anna Andreadi</v>
      </c>
      <c r="W7474" s="3" t="str">
        <f>IFERROR(VLOOKUP($B7474, 'Returns'!$A$2:$B$801, 2, FALSE), "No")</f>
        <v>No</v>
      </c>
    </row>
    <row r="7475" spans="1:23" x14ac:dyDescent="0.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VLOOKUP($M7475,People!$A$2:$B$5, 2, FALSE)</f>
        <v>Kelly Williams</v>
      </c>
      <c r="W7475" s="3" t="str">
        <f>IFERROR(VLOOKUP($B7475, 'Returns'!$A$2:$B$801, 2, FALSE), "No")</f>
        <v>No</v>
      </c>
    </row>
    <row r="7476" spans="1:23" x14ac:dyDescent="0.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VLOOKUP($M7476,People!$A$2:$B$5, 2, FALSE)</f>
        <v>Cassandra Brandow</v>
      </c>
      <c r="W7476" s="3" t="str">
        <f>IFERROR(VLOOKUP($B7476, 'Returns'!$A$2:$B$801, 2, FALSE), "No")</f>
        <v>No</v>
      </c>
    </row>
    <row r="7477" spans="1:23" x14ac:dyDescent="0.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VLOOKUP($M7477,People!$A$2:$B$5, 2, FALSE)</f>
        <v>Cassandra Brandow</v>
      </c>
      <c r="W7477" s="3" t="str">
        <f>IFERROR(VLOOKUP($B7477, 'Returns'!$A$2:$B$801, 2, FALSE), "No")</f>
        <v>No</v>
      </c>
    </row>
    <row r="7478" spans="1:23" x14ac:dyDescent="0.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VLOOKUP($M7478,People!$A$2:$B$5, 2, FALSE)</f>
        <v>Cassandra Brandow</v>
      </c>
      <c r="W7478" s="3" t="str">
        <f>IFERROR(VLOOKUP($B7478, 'Returns'!$A$2:$B$801, 2, FALSE), "No")</f>
        <v>No</v>
      </c>
    </row>
    <row r="7479" spans="1:23" x14ac:dyDescent="0.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VLOOKUP($M7479,People!$A$2:$B$5, 2, FALSE)</f>
        <v>Cassandra Brandow</v>
      </c>
      <c r="W7479" s="3" t="str">
        <f>IFERROR(VLOOKUP($B7479, 'Returns'!$A$2:$B$801, 2, FALSE), "No")</f>
        <v>No</v>
      </c>
    </row>
    <row r="7480" spans="1:23" x14ac:dyDescent="0.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VLOOKUP($M7480,People!$A$2:$B$5, 2, FALSE)</f>
        <v>Cassandra Brandow</v>
      </c>
      <c r="W7480" s="3" t="str">
        <f>IFERROR(VLOOKUP($B7480, 'Returns'!$A$2:$B$801, 2, FALSE), "No")</f>
        <v>No</v>
      </c>
    </row>
    <row r="7481" spans="1:23" x14ac:dyDescent="0.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VLOOKUP($M7481,People!$A$2:$B$5, 2, FALSE)</f>
        <v>Cassandra Brandow</v>
      </c>
      <c r="W7481" s="3" t="str">
        <f>IFERROR(VLOOKUP($B7481, 'Returns'!$A$2:$B$801, 2, FALSE), "No")</f>
        <v>No</v>
      </c>
    </row>
    <row r="7482" spans="1:23" x14ac:dyDescent="0.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VLOOKUP($M7482,People!$A$2:$B$5, 2, FALSE)</f>
        <v>Cassandra Brandow</v>
      </c>
      <c r="W7482" s="3" t="str">
        <f>IFERROR(VLOOKUP($B7482, 'Returns'!$A$2:$B$801, 2, FALSE), "No")</f>
        <v>No</v>
      </c>
    </row>
    <row r="7483" spans="1:23" x14ac:dyDescent="0.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VLOOKUP($M7483,People!$A$2:$B$5, 2, FALSE)</f>
        <v>Anna Andreadi</v>
      </c>
      <c r="W7483" s="3" t="str">
        <f>IFERROR(VLOOKUP($B7483, 'Returns'!$A$2:$B$801, 2, FALSE), "No")</f>
        <v>No</v>
      </c>
    </row>
    <row r="7484" spans="1:23" x14ac:dyDescent="0.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VLOOKUP($M7484,People!$A$2:$B$5, 2, FALSE)</f>
        <v>Chuck Magee</v>
      </c>
      <c r="W7484" s="3" t="str">
        <f>IFERROR(VLOOKUP($B7484, 'Returns'!$A$2:$B$801, 2, FALSE), "No")</f>
        <v>No</v>
      </c>
    </row>
    <row r="7485" spans="1:23" x14ac:dyDescent="0.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VLOOKUP($M7485,People!$A$2:$B$5, 2, FALSE)</f>
        <v>Chuck Magee</v>
      </c>
      <c r="W7485" s="3" t="str">
        <f>IFERROR(VLOOKUP($B7485, 'Returns'!$A$2:$B$801, 2, FALSE), "No")</f>
        <v>No</v>
      </c>
    </row>
    <row r="7486" spans="1:23" x14ac:dyDescent="0.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VLOOKUP($M7486,People!$A$2:$B$5, 2, FALSE)</f>
        <v>Kelly Williams</v>
      </c>
      <c r="W7486" s="3" t="str">
        <f>IFERROR(VLOOKUP($B7486, 'Returns'!$A$2:$B$801, 2, FALSE), "No")</f>
        <v>No</v>
      </c>
    </row>
    <row r="7487" spans="1:23" x14ac:dyDescent="0.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VLOOKUP($M7487,People!$A$2:$B$5, 2, FALSE)</f>
        <v>Kelly Williams</v>
      </c>
      <c r="W7487" s="3" t="str">
        <f>IFERROR(VLOOKUP($B7487, 'Returns'!$A$2:$B$801, 2, FALSE), "No")</f>
        <v>No</v>
      </c>
    </row>
    <row r="7488" spans="1:23" x14ac:dyDescent="0.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VLOOKUP($M7488,People!$A$2:$B$5, 2, FALSE)</f>
        <v>Chuck Magee</v>
      </c>
      <c r="W7488" s="3" t="str">
        <f>IFERROR(VLOOKUP($B7488, 'Returns'!$A$2:$B$801, 2, FALSE), "No")</f>
        <v>No</v>
      </c>
    </row>
    <row r="7489" spans="1:23" x14ac:dyDescent="0.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VLOOKUP($M7489,People!$A$2:$B$5, 2, FALSE)</f>
        <v>Chuck Magee</v>
      </c>
      <c r="W7489" s="3" t="str">
        <f>IFERROR(VLOOKUP($B7489, 'Returns'!$A$2:$B$801, 2, FALSE), "No")</f>
        <v>No</v>
      </c>
    </row>
    <row r="7490" spans="1:23" x14ac:dyDescent="0.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VLOOKUP($M7490,People!$A$2:$B$5, 2, FALSE)</f>
        <v>Chuck Magee</v>
      </c>
      <c r="W7490" s="3" t="str">
        <f>IFERROR(VLOOKUP($B7490, 'Returns'!$A$2:$B$801, 2, FALSE), "No")</f>
        <v>No</v>
      </c>
    </row>
    <row r="7491" spans="1:23" x14ac:dyDescent="0.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VLOOKUP($M7491,People!$A$2:$B$5, 2, FALSE)</f>
        <v>Anna Andreadi</v>
      </c>
      <c r="W7491" s="3" t="str">
        <f>IFERROR(VLOOKUP($B7491, 'Returns'!$A$2:$B$801, 2, FALSE), "No")</f>
        <v>Yes</v>
      </c>
    </row>
    <row r="7492" spans="1:23" x14ac:dyDescent="0.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VLOOKUP($M7492,People!$A$2:$B$5, 2, FALSE)</f>
        <v>Anna Andreadi</v>
      </c>
      <c r="W7492" s="3" t="str">
        <f>IFERROR(VLOOKUP($B7492, 'Returns'!$A$2:$B$801, 2, FALSE), "No")</f>
        <v>No</v>
      </c>
    </row>
    <row r="7493" spans="1:23" x14ac:dyDescent="0.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VLOOKUP($M7493,People!$A$2:$B$5, 2, FALSE)</f>
        <v>Chuck Magee</v>
      </c>
      <c r="W7493" s="3" t="str">
        <f>IFERROR(VLOOKUP($B7493, 'Returns'!$A$2:$B$801, 2, FALSE), "No")</f>
        <v>No</v>
      </c>
    </row>
    <row r="7494" spans="1:23" x14ac:dyDescent="0.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VLOOKUP($M7494,People!$A$2:$B$5, 2, FALSE)</f>
        <v>Kelly Williams</v>
      </c>
      <c r="W7494" s="3" t="str">
        <f>IFERROR(VLOOKUP($B7494, 'Returns'!$A$2:$B$801, 2, FALSE), "No")</f>
        <v>No</v>
      </c>
    </row>
    <row r="7495" spans="1:23" x14ac:dyDescent="0.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VLOOKUP($M7495,People!$A$2:$B$5, 2, FALSE)</f>
        <v>Kelly Williams</v>
      </c>
      <c r="W7495" s="3" t="str">
        <f>IFERROR(VLOOKUP($B7495, 'Returns'!$A$2:$B$801, 2, FALSE), "No")</f>
        <v>No</v>
      </c>
    </row>
    <row r="7496" spans="1:23" x14ac:dyDescent="0.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VLOOKUP($M7496,People!$A$2:$B$5, 2, FALSE)</f>
        <v>Kelly Williams</v>
      </c>
      <c r="W7496" s="3" t="str">
        <f>IFERROR(VLOOKUP($B7496, 'Returns'!$A$2:$B$801, 2, FALSE), "No")</f>
        <v>No</v>
      </c>
    </row>
    <row r="7497" spans="1:23" x14ac:dyDescent="0.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VLOOKUP($M7497,People!$A$2:$B$5, 2, FALSE)</f>
        <v>Anna Andreadi</v>
      </c>
      <c r="W7497" s="3" t="str">
        <f>IFERROR(VLOOKUP($B7497, 'Returns'!$A$2:$B$801, 2, FALSE), "No")</f>
        <v>No</v>
      </c>
    </row>
    <row r="7498" spans="1:23" x14ac:dyDescent="0.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VLOOKUP($M7498,People!$A$2:$B$5, 2, FALSE)</f>
        <v>Anna Andreadi</v>
      </c>
      <c r="W7498" s="3" t="str">
        <f>IFERROR(VLOOKUP($B7498, 'Returns'!$A$2:$B$801, 2, FALSE), "No")</f>
        <v>No</v>
      </c>
    </row>
    <row r="7499" spans="1:23" x14ac:dyDescent="0.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VLOOKUP($M7499,People!$A$2:$B$5, 2, FALSE)</f>
        <v>Anna Andreadi</v>
      </c>
      <c r="W7499" s="3" t="str">
        <f>IFERROR(VLOOKUP($B7499, 'Returns'!$A$2:$B$801, 2, FALSE), "No")</f>
        <v>No</v>
      </c>
    </row>
    <row r="7500" spans="1:23" x14ac:dyDescent="0.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VLOOKUP($M7500,People!$A$2:$B$5, 2, FALSE)</f>
        <v>Anna Andreadi</v>
      </c>
      <c r="W7500" s="3" t="str">
        <f>IFERROR(VLOOKUP($B7500, 'Returns'!$A$2:$B$801, 2, FALSE), "No")</f>
        <v>No</v>
      </c>
    </row>
    <row r="7501" spans="1:23" x14ac:dyDescent="0.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VLOOKUP($M7501,People!$A$2:$B$5, 2, FALSE)</f>
        <v>Anna Andreadi</v>
      </c>
      <c r="W7501" s="3" t="str">
        <f>IFERROR(VLOOKUP($B7501, 'Returns'!$A$2:$B$801, 2, FALSE), "No")</f>
        <v>No</v>
      </c>
    </row>
    <row r="7502" spans="1:23" x14ac:dyDescent="0.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VLOOKUP($M7502,People!$A$2:$B$5, 2, FALSE)</f>
        <v>Anna Andreadi</v>
      </c>
      <c r="W7502" s="3" t="str">
        <f>IFERROR(VLOOKUP($B7502, 'Returns'!$A$2:$B$801, 2, FALSE), "No")</f>
        <v>No</v>
      </c>
    </row>
    <row r="7503" spans="1:23" x14ac:dyDescent="0.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VLOOKUP($M7503,People!$A$2:$B$5, 2, FALSE)</f>
        <v>Anna Andreadi</v>
      </c>
      <c r="W7503" s="3" t="str">
        <f>IFERROR(VLOOKUP($B7503, 'Returns'!$A$2:$B$801, 2, FALSE), "No")</f>
        <v>No</v>
      </c>
    </row>
    <row r="7504" spans="1:23" x14ac:dyDescent="0.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VLOOKUP($M7504,People!$A$2:$B$5, 2, FALSE)</f>
        <v>Anna Andreadi</v>
      </c>
      <c r="W7504" s="3" t="str">
        <f>IFERROR(VLOOKUP($B7504, 'Returns'!$A$2:$B$801, 2, FALSE), "No")</f>
        <v>No</v>
      </c>
    </row>
    <row r="7505" spans="1:23" x14ac:dyDescent="0.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VLOOKUP($M7505,People!$A$2:$B$5, 2, FALSE)</f>
        <v>Anna Andreadi</v>
      </c>
      <c r="W7505" s="3" t="str">
        <f>IFERROR(VLOOKUP($B7505, 'Returns'!$A$2:$B$801, 2, FALSE), "No")</f>
        <v>No</v>
      </c>
    </row>
    <row r="7506" spans="1:23" x14ac:dyDescent="0.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VLOOKUP($M7506,People!$A$2:$B$5, 2, FALSE)</f>
        <v>Chuck Magee</v>
      </c>
      <c r="W7506" s="3" t="str">
        <f>IFERROR(VLOOKUP($B7506, 'Returns'!$A$2:$B$801, 2, FALSE), "No")</f>
        <v>No</v>
      </c>
    </row>
    <row r="7507" spans="1:23" x14ac:dyDescent="0.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VLOOKUP($M7507,People!$A$2:$B$5, 2, FALSE)</f>
        <v>Kelly Williams</v>
      </c>
      <c r="W7507" s="3" t="str">
        <f>IFERROR(VLOOKUP($B7507, 'Returns'!$A$2:$B$801, 2, FALSE), "No")</f>
        <v>No</v>
      </c>
    </row>
    <row r="7508" spans="1:23" x14ac:dyDescent="0.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VLOOKUP($M7508,People!$A$2:$B$5, 2, FALSE)</f>
        <v>Anna Andreadi</v>
      </c>
      <c r="W7508" s="3" t="str">
        <f>IFERROR(VLOOKUP($B7508, 'Returns'!$A$2:$B$801, 2, FALSE), "No")</f>
        <v>No</v>
      </c>
    </row>
    <row r="7509" spans="1:23" x14ac:dyDescent="0.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VLOOKUP($M7509,People!$A$2:$B$5, 2, FALSE)</f>
        <v>Anna Andreadi</v>
      </c>
      <c r="W7509" s="3" t="str">
        <f>IFERROR(VLOOKUP($B7509, 'Returns'!$A$2:$B$801, 2, FALSE), "No")</f>
        <v>No</v>
      </c>
    </row>
    <row r="7510" spans="1:23" x14ac:dyDescent="0.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VLOOKUP($M7510,People!$A$2:$B$5, 2, FALSE)</f>
        <v>Chuck Magee</v>
      </c>
      <c r="W7510" s="3" t="str">
        <f>IFERROR(VLOOKUP($B7510, 'Returns'!$A$2:$B$801, 2, FALSE), "No")</f>
        <v>No</v>
      </c>
    </row>
    <row r="7511" spans="1:23" x14ac:dyDescent="0.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VLOOKUP($M7511,People!$A$2:$B$5, 2, FALSE)</f>
        <v>Chuck Magee</v>
      </c>
      <c r="W7511" s="3" t="str">
        <f>IFERROR(VLOOKUP($B7511, 'Returns'!$A$2:$B$801, 2, FALSE), "No")</f>
        <v>No</v>
      </c>
    </row>
    <row r="7512" spans="1:23" x14ac:dyDescent="0.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VLOOKUP($M7512,People!$A$2:$B$5, 2, FALSE)</f>
        <v>Chuck Magee</v>
      </c>
      <c r="W7512" s="3" t="str">
        <f>IFERROR(VLOOKUP($B7512, 'Returns'!$A$2:$B$801, 2, FALSE), "No")</f>
        <v>No</v>
      </c>
    </row>
    <row r="7513" spans="1:23" x14ac:dyDescent="0.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VLOOKUP($M7513,People!$A$2:$B$5, 2, FALSE)</f>
        <v>Chuck Magee</v>
      </c>
      <c r="W7513" s="3" t="str">
        <f>IFERROR(VLOOKUP($B7513, 'Returns'!$A$2:$B$801, 2, FALSE), "No")</f>
        <v>No</v>
      </c>
    </row>
    <row r="7514" spans="1:23" x14ac:dyDescent="0.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VLOOKUP($M7514,People!$A$2:$B$5, 2, FALSE)</f>
        <v>Chuck Magee</v>
      </c>
      <c r="W7514" s="3" t="str">
        <f>IFERROR(VLOOKUP($B7514, 'Returns'!$A$2:$B$801, 2, FALSE), "No")</f>
        <v>No</v>
      </c>
    </row>
    <row r="7515" spans="1:23" x14ac:dyDescent="0.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VLOOKUP($M7515,People!$A$2:$B$5, 2, FALSE)</f>
        <v>Chuck Magee</v>
      </c>
      <c r="W7515" s="3" t="str">
        <f>IFERROR(VLOOKUP($B7515, 'Returns'!$A$2:$B$801, 2, FALSE), "No")</f>
        <v>No</v>
      </c>
    </row>
    <row r="7516" spans="1:23" x14ac:dyDescent="0.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VLOOKUP($M7516,People!$A$2:$B$5, 2, FALSE)</f>
        <v>Cassandra Brandow</v>
      </c>
      <c r="W7516" s="3" t="str">
        <f>IFERROR(VLOOKUP($B7516, 'Returns'!$A$2:$B$801, 2, FALSE), "No")</f>
        <v>No</v>
      </c>
    </row>
    <row r="7517" spans="1:23" x14ac:dyDescent="0.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VLOOKUP($M7517,People!$A$2:$B$5, 2, FALSE)</f>
        <v>Cassandra Brandow</v>
      </c>
      <c r="W7517" s="3" t="str">
        <f>IFERROR(VLOOKUP($B7517, 'Returns'!$A$2:$B$801, 2, FALSE), "No")</f>
        <v>No</v>
      </c>
    </row>
    <row r="7518" spans="1:23" x14ac:dyDescent="0.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VLOOKUP($M7518,People!$A$2:$B$5, 2, FALSE)</f>
        <v>Cassandra Brandow</v>
      </c>
      <c r="W7518" s="3" t="str">
        <f>IFERROR(VLOOKUP($B7518, 'Returns'!$A$2:$B$801, 2, FALSE), "No")</f>
        <v>No</v>
      </c>
    </row>
    <row r="7519" spans="1:23" x14ac:dyDescent="0.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VLOOKUP($M7519,People!$A$2:$B$5, 2, FALSE)</f>
        <v>Cassandra Brandow</v>
      </c>
      <c r="W7519" s="3" t="str">
        <f>IFERROR(VLOOKUP($B7519, 'Returns'!$A$2:$B$801, 2, FALSE), "No")</f>
        <v>No</v>
      </c>
    </row>
    <row r="7520" spans="1:23" x14ac:dyDescent="0.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VLOOKUP($M7520,People!$A$2:$B$5, 2, FALSE)</f>
        <v>Cassandra Brandow</v>
      </c>
      <c r="W7520" s="3" t="str">
        <f>IFERROR(VLOOKUP($B7520, 'Returns'!$A$2:$B$801, 2, FALSE), "No")</f>
        <v>No</v>
      </c>
    </row>
    <row r="7521" spans="1:23" x14ac:dyDescent="0.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VLOOKUP($M7521,People!$A$2:$B$5, 2, FALSE)</f>
        <v>Cassandra Brandow</v>
      </c>
      <c r="W7521" s="3" t="str">
        <f>IFERROR(VLOOKUP($B7521, 'Returns'!$A$2:$B$801, 2, FALSE), "No")</f>
        <v>No</v>
      </c>
    </row>
    <row r="7522" spans="1:23" x14ac:dyDescent="0.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VLOOKUP($M7522,People!$A$2:$B$5, 2, FALSE)</f>
        <v>Cassandra Brandow</v>
      </c>
      <c r="W7522" s="3" t="str">
        <f>IFERROR(VLOOKUP($B7522, 'Returns'!$A$2:$B$801, 2, FALSE), "No")</f>
        <v>No</v>
      </c>
    </row>
    <row r="7523" spans="1:23" x14ac:dyDescent="0.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VLOOKUP($M7523,People!$A$2:$B$5, 2, FALSE)</f>
        <v>Chuck Magee</v>
      </c>
      <c r="W7523" s="3" t="str">
        <f>IFERROR(VLOOKUP($B7523, 'Returns'!$A$2:$B$801, 2, FALSE), "No")</f>
        <v>No</v>
      </c>
    </row>
    <row r="7524" spans="1:23" x14ac:dyDescent="0.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VLOOKUP($M7524,People!$A$2:$B$5, 2, FALSE)</f>
        <v>Chuck Magee</v>
      </c>
      <c r="W7524" s="3" t="str">
        <f>IFERROR(VLOOKUP($B7524, 'Returns'!$A$2:$B$801, 2, FALSE), "No")</f>
        <v>No</v>
      </c>
    </row>
    <row r="7525" spans="1:23" x14ac:dyDescent="0.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VLOOKUP($M7525,People!$A$2:$B$5, 2, FALSE)</f>
        <v>Chuck Magee</v>
      </c>
      <c r="W7525" s="3" t="str">
        <f>IFERROR(VLOOKUP($B7525, 'Returns'!$A$2:$B$801, 2, FALSE), "No")</f>
        <v>No</v>
      </c>
    </row>
    <row r="7526" spans="1:23" x14ac:dyDescent="0.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VLOOKUP($M7526,People!$A$2:$B$5, 2, FALSE)</f>
        <v>Anna Andreadi</v>
      </c>
      <c r="W7526" s="3" t="str">
        <f>IFERROR(VLOOKUP($B7526, 'Returns'!$A$2:$B$801, 2, FALSE), "No")</f>
        <v>No</v>
      </c>
    </row>
    <row r="7527" spans="1:23" x14ac:dyDescent="0.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VLOOKUP($M7527,People!$A$2:$B$5, 2, FALSE)</f>
        <v>Anna Andreadi</v>
      </c>
      <c r="W7527" s="3" t="str">
        <f>IFERROR(VLOOKUP($B7527, 'Returns'!$A$2:$B$801, 2, FALSE), "No")</f>
        <v>No</v>
      </c>
    </row>
    <row r="7528" spans="1:23" x14ac:dyDescent="0.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VLOOKUP($M7528,People!$A$2:$B$5, 2, FALSE)</f>
        <v>Anna Andreadi</v>
      </c>
      <c r="W7528" s="3" t="str">
        <f>IFERROR(VLOOKUP($B7528, 'Returns'!$A$2:$B$801, 2, FALSE), "No")</f>
        <v>No</v>
      </c>
    </row>
    <row r="7529" spans="1:23" x14ac:dyDescent="0.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VLOOKUP($M7529,People!$A$2:$B$5, 2, FALSE)</f>
        <v>Anna Andreadi</v>
      </c>
      <c r="W7529" s="3" t="str">
        <f>IFERROR(VLOOKUP($B7529, 'Returns'!$A$2:$B$801, 2, FALSE), "No")</f>
        <v>No</v>
      </c>
    </row>
    <row r="7530" spans="1:23" x14ac:dyDescent="0.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VLOOKUP($M7530,People!$A$2:$B$5, 2, FALSE)</f>
        <v>Anna Andreadi</v>
      </c>
      <c r="W7530" s="3" t="str">
        <f>IFERROR(VLOOKUP($B7530, 'Returns'!$A$2:$B$801, 2, FALSE), "No")</f>
        <v>No</v>
      </c>
    </row>
    <row r="7531" spans="1:23" x14ac:dyDescent="0.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VLOOKUP($M7531,People!$A$2:$B$5, 2, FALSE)</f>
        <v>Anna Andreadi</v>
      </c>
      <c r="W7531" s="3" t="str">
        <f>IFERROR(VLOOKUP($B7531, 'Returns'!$A$2:$B$801, 2, FALSE), "No")</f>
        <v>No</v>
      </c>
    </row>
    <row r="7532" spans="1:23" x14ac:dyDescent="0.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VLOOKUP($M7532,People!$A$2:$B$5, 2, FALSE)</f>
        <v>Anna Andreadi</v>
      </c>
      <c r="W7532" s="3" t="str">
        <f>IFERROR(VLOOKUP($B7532, 'Returns'!$A$2:$B$801, 2, FALSE), "No")</f>
        <v>No</v>
      </c>
    </row>
    <row r="7533" spans="1:23" x14ac:dyDescent="0.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VLOOKUP($M7533,People!$A$2:$B$5, 2, FALSE)</f>
        <v>Anna Andreadi</v>
      </c>
      <c r="W7533" s="3" t="str">
        <f>IFERROR(VLOOKUP($B7533, 'Returns'!$A$2:$B$801, 2, FALSE), "No")</f>
        <v>No</v>
      </c>
    </row>
    <row r="7534" spans="1:23" x14ac:dyDescent="0.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VLOOKUP($M7534,People!$A$2:$B$5, 2, FALSE)</f>
        <v>Anna Andreadi</v>
      </c>
      <c r="W7534" s="3" t="str">
        <f>IFERROR(VLOOKUP($B7534, 'Returns'!$A$2:$B$801, 2, FALSE), "No")</f>
        <v>No</v>
      </c>
    </row>
    <row r="7535" spans="1:23" x14ac:dyDescent="0.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VLOOKUP($M7535,People!$A$2:$B$5, 2, FALSE)</f>
        <v>Cassandra Brandow</v>
      </c>
      <c r="W7535" s="3" t="str">
        <f>IFERROR(VLOOKUP($B7535, 'Returns'!$A$2:$B$801, 2, FALSE), "No")</f>
        <v>No</v>
      </c>
    </row>
    <row r="7536" spans="1:23" x14ac:dyDescent="0.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VLOOKUP($M7536,People!$A$2:$B$5, 2, FALSE)</f>
        <v>Cassandra Brandow</v>
      </c>
      <c r="W7536" s="3" t="str">
        <f>IFERROR(VLOOKUP($B7536, 'Returns'!$A$2:$B$801, 2, FALSE), "No")</f>
        <v>No</v>
      </c>
    </row>
    <row r="7537" spans="1:23" x14ac:dyDescent="0.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VLOOKUP($M7537,People!$A$2:$B$5, 2, FALSE)</f>
        <v>Anna Andreadi</v>
      </c>
      <c r="W7537" s="3" t="str">
        <f>IFERROR(VLOOKUP($B7537, 'Returns'!$A$2:$B$801, 2, FALSE), "No")</f>
        <v>No</v>
      </c>
    </row>
    <row r="7538" spans="1:23" x14ac:dyDescent="0.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VLOOKUP($M7538,People!$A$2:$B$5, 2, FALSE)</f>
        <v>Kelly Williams</v>
      </c>
      <c r="W7538" s="3" t="str">
        <f>IFERROR(VLOOKUP($B7538, 'Returns'!$A$2:$B$801, 2, FALSE), "No")</f>
        <v>No</v>
      </c>
    </row>
    <row r="7539" spans="1:23" x14ac:dyDescent="0.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VLOOKUP($M7539,People!$A$2:$B$5, 2, FALSE)</f>
        <v>Anna Andreadi</v>
      </c>
      <c r="W7539" s="3" t="str">
        <f>IFERROR(VLOOKUP($B7539, 'Returns'!$A$2:$B$801, 2, FALSE), "No")</f>
        <v>No</v>
      </c>
    </row>
    <row r="7540" spans="1:23" x14ac:dyDescent="0.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VLOOKUP($M7540,People!$A$2:$B$5, 2, FALSE)</f>
        <v>Anna Andreadi</v>
      </c>
      <c r="W7540" s="3" t="str">
        <f>IFERROR(VLOOKUP($B7540, 'Returns'!$A$2:$B$801, 2, FALSE), "No")</f>
        <v>No</v>
      </c>
    </row>
    <row r="7541" spans="1:23" x14ac:dyDescent="0.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VLOOKUP($M7541,People!$A$2:$B$5, 2, FALSE)</f>
        <v>Anna Andreadi</v>
      </c>
      <c r="W7541" s="3" t="str">
        <f>IFERROR(VLOOKUP($B7541, 'Returns'!$A$2:$B$801, 2, FALSE), "No")</f>
        <v>No</v>
      </c>
    </row>
    <row r="7542" spans="1:23" x14ac:dyDescent="0.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VLOOKUP($M7542,People!$A$2:$B$5, 2, FALSE)</f>
        <v>Anna Andreadi</v>
      </c>
      <c r="W7542" s="3" t="str">
        <f>IFERROR(VLOOKUP($B7542, 'Returns'!$A$2:$B$801, 2, FALSE), "No")</f>
        <v>No</v>
      </c>
    </row>
    <row r="7543" spans="1:23" x14ac:dyDescent="0.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VLOOKUP($M7543,People!$A$2:$B$5, 2, FALSE)</f>
        <v>Anna Andreadi</v>
      </c>
      <c r="W7543" s="3" t="str">
        <f>IFERROR(VLOOKUP($B7543, 'Returns'!$A$2:$B$801, 2, FALSE), "No")</f>
        <v>No</v>
      </c>
    </row>
    <row r="7544" spans="1:23" x14ac:dyDescent="0.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VLOOKUP($M7544,People!$A$2:$B$5, 2, FALSE)</f>
        <v>Anna Andreadi</v>
      </c>
      <c r="W7544" s="3" t="str">
        <f>IFERROR(VLOOKUP($B7544, 'Returns'!$A$2:$B$801, 2, FALSE), "No")</f>
        <v>No</v>
      </c>
    </row>
    <row r="7545" spans="1:23" x14ac:dyDescent="0.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VLOOKUP($M7545,People!$A$2:$B$5, 2, FALSE)</f>
        <v>Anna Andreadi</v>
      </c>
      <c r="W7545" s="3" t="str">
        <f>IFERROR(VLOOKUP($B7545, 'Returns'!$A$2:$B$801, 2, FALSE), "No")</f>
        <v>No</v>
      </c>
    </row>
    <row r="7546" spans="1:23" x14ac:dyDescent="0.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VLOOKUP($M7546,People!$A$2:$B$5, 2, FALSE)</f>
        <v>Anna Andreadi</v>
      </c>
      <c r="W7546" s="3" t="str">
        <f>IFERROR(VLOOKUP($B7546, 'Returns'!$A$2:$B$801, 2, FALSE), "No")</f>
        <v>No</v>
      </c>
    </row>
    <row r="7547" spans="1:23" x14ac:dyDescent="0.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VLOOKUP($M7547,People!$A$2:$B$5, 2, FALSE)</f>
        <v>Kelly Williams</v>
      </c>
      <c r="W7547" s="3" t="str">
        <f>IFERROR(VLOOKUP($B7547, 'Returns'!$A$2:$B$801, 2, FALSE), "No")</f>
        <v>No</v>
      </c>
    </row>
    <row r="7548" spans="1:23" x14ac:dyDescent="0.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VLOOKUP($M7548,People!$A$2:$B$5, 2, FALSE)</f>
        <v>Kelly Williams</v>
      </c>
      <c r="W7548" s="3" t="str">
        <f>IFERROR(VLOOKUP($B7548, 'Returns'!$A$2:$B$801, 2, FALSE), "No")</f>
        <v>No</v>
      </c>
    </row>
    <row r="7549" spans="1:23" x14ac:dyDescent="0.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VLOOKUP($M7549,People!$A$2:$B$5, 2, FALSE)</f>
        <v>Kelly Williams</v>
      </c>
      <c r="W7549" s="3" t="str">
        <f>IFERROR(VLOOKUP($B7549, 'Returns'!$A$2:$B$801, 2, FALSE), "No")</f>
        <v>No</v>
      </c>
    </row>
    <row r="7550" spans="1:23" x14ac:dyDescent="0.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VLOOKUP($M7550,People!$A$2:$B$5, 2, FALSE)</f>
        <v>Kelly Williams</v>
      </c>
      <c r="W7550" s="3" t="str">
        <f>IFERROR(VLOOKUP($B7550, 'Returns'!$A$2:$B$801, 2, FALSE), "No")</f>
        <v>No</v>
      </c>
    </row>
    <row r="7551" spans="1:23" x14ac:dyDescent="0.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VLOOKUP($M7551,People!$A$2:$B$5, 2, FALSE)</f>
        <v>Kelly Williams</v>
      </c>
      <c r="W7551" s="3" t="str">
        <f>IFERROR(VLOOKUP($B7551, 'Returns'!$A$2:$B$801, 2, FALSE), "No")</f>
        <v>No</v>
      </c>
    </row>
    <row r="7552" spans="1:23" x14ac:dyDescent="0.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VLOOKUP($M7552,People!$A$2:$B$5, 2, FALSE)</f>
        <v>Chuck Magee</v>
      </c>
      <c r="W7552" s="3" t="str">
        <f>IFERROR(VLOOKUP($B7552, 'Returns'!$A$2:$B$801, 2, FALSE), "No")</f>
        <v>No</v>
      </c>
    </row>
    <row r="7553" spans="1:23" x14ac:dyDescent="0.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VLOOKUP($M7553,People!$A$2:$B$5, 2, FALSE)</f>
        <v>Chuck Magee</v>
      </c>
      <c r="W7553" s="3" t="str">
        <f>IFERROR(VLOOKUP($B7553, 'Returns'!$A$2:$B$801, 2, FALSE), "No")</f>
        <v>No</v>
      </c>
    </row>
    <row r="7554" spans="1:23" x14ac:dyDescent="0.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VLOOKUP($M7554,People!$A$2:$B$5, 2, FALSE)</f>
        <v>Chuck Magee</v>
      </c>
      <c r="W7554" s="3" t="str">
        <f>IFERROR(VLOOKUP($B7554, 'Returns'!$A$2:$B$801, 2, FALSE), "No")</f>
        <v>No</v>
      </c>
    </row>
    <row r="7555" spans="1:23" x14ac:dyDescent="0.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VLOOKUP($M7555,People!$A$2:$B$5, 2, FALSE)</f>
        <v>Chuck Magee</v>
      </c>
      <c r="W7555" s="3" t="str">
        <f>IFERROR(VLOOKUP($B7555, 'Returns'!$A$2:$B$801, 2, FALSE), "No")</f>
        <v>No</v>
      </c>
    </row>
    <row r="7556" spans="1:23" x14ac:dyDescent="0.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VLOOKUP($M7556,People!$A$2:$B$5, 2, FALSE)</f>
        <v>Chuck Magee</v>
      </c>
      <c r="W7556" s="3" t="str">
        <f>IFERROR(VLOOKUP($B7556, 'Returns'!$A$2:$B$801, 2, FALSE), "No")</f>
        <v>No</v>
      </c>
    </row>
    <row r="7557" spans="1:23" x14ac:dyDescent="0.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VLOOKUP($M7557,People!$A$2:$B$5, 2, FALSE)</f>
        <v>Chuck Magee</v>
      </c>
      <c r="W7557" s="3" t="str">
        <f>IFERROR(VLOOKUP($B7557, 'Returns'!$A$2:$B$801, 2, FALSE), "No")</f>
        <v>No</v>
      </c>
    </row>
    <row r="7558" spans="1:23" x14ac:dyDescent="0.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VLOOKUP($M7558,People!$A$2:$B$5, 2, FALSE)</f>
        <v>Kelly Williams</v>
      </c>
      <c r="W7558" s="3" t="str">
        <f>IFERROR(VLOOKUP($B7558, 'Returns'!$A$2:$B$801, 2, FALSE), "No")</f>
        <v>No</v>
      </c>
    </row>
    <row r="7559" spans="1:23" x14ac:dyDescent="0.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VLOOKUP($M7559,People!$A$2:$B$5, 2, FALSE)</f>
        <v>Kelly Williams</v>
      </c>
      <c r="W7559" s="3" t="str">
        <f>IFERROR(VLOOKUP($B7559, 'Returns'!$A$2:$B$801, 2, FALSE), "No")</f>
        <v>No</v>
      </c>
    </row>
    <row r="7560" spans="1:23" x14ac:dyDescent="0.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VLOOKUP($M7560,People!$A$2:$B$5, 2, FALSE)</f>
        <v>Chuck Magee</v>
      </c>
      <c r="W7560" s="3" t="str">
        <f>IFERROR(VLOOKUP($B7560, 'Returns'!$A$2:$B$801, 2, FALSE), "No")</f>
        <v>No</v>
      </c>
    </row>
    <row r="7561" spans="1:23" x14ac:dyDescent="0.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VLOOKUP($M7561,People!$A$2:$B$5, 2, FALSE)</f>
        <v>Chuck Magee</v>
      </c>
      <c r="W7561" s="3" t="str">
        <f>IFERROR(VLOOKUP($B7561, 'Returns'!$A$2:$B$801, 2, FALSE), "No")</f>
        <v>No</v>
      </c>
    </row>
    <row r="7562" spans="1:23" x14ac:dyDescent="0.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VLOOKUP($M7562,People!$A$2:$B$5, 2, FALSE)</f>
        <v>Chuck Magee</v>
      </c>
      <c r="W7562" s="3" t="str">
        <f>IFERROR(VLOOKUP($B7562, 'Returns'!$A$2:$B$801, 2, FALSE), "No")</f>
        <v>No</v>
      </c>
    </row>
    <row r="7563" spans="1:23" x14ac:dyDescent="0.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VLOOKUP($M7563,People!$A$2:$B$5, 2, FALSE)</f>
        <v>Chuck Magee</v>
      </c>
      <c r="W7563" s="3" t="str">
        <f>IFERROR(VLOOKUP($B7563, 'Returns'!$A$2:$B$801, 2, FALSE), "No")</f>
        <v>No</v>
      </c>
    </row>
    <row r="7564" spans="1:23" x14ac:dyDescent="0.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VLOOKUP($M7564,People!$A$2:$B$5, 2, FALSE)</f>
        <v>Kelly Williams</v>
      </c>
      <c r="W7564" s="3" t="str">
        <f>IFERROR(VLOOKUP($B7564, 'Returns'!$A$2:$B$801, 2, FALSE), "No")</f>
        <v>No</v>
      </c>
    </row>
    <row r="7565" spans="1:23" x14ac:dyDescent="0.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VLOOKUP($M7565,People!$A$2:$B$5, 2, FALSE)</f>
        <v>Anna Andreadi</v>
      </c>
      <c r="W7565" s="3" t="str">
        <f>IFERROR(VLOOKUP($B7565, 'Returns'!$A$2:$B$801, 2, FALSE), "No")</f>
        <v>No</v>
      </c>
    </row>
    <row r="7566" spans="1:23" x14ac:dyDescent="0.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VLOOKUP($M7566,People!$A$2:$B$5, 2, FALSE)</f>
        <v>Anna Andreadi</v>
      </c>
      <c r="W7566" s="3" t="str">
        <f>IFERROR(VLOOKUP($B7566, 'Returns'!$A$2:$B$801, 2, FALSE), "No")</f>
        <v>No</v>
      </c>
    </row>
    <row r="7567" spans="1:23" x14ac:dyDescent="0.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VLOOKUP($M7567,People!$A$2:$B$5, 2, FALSE)</f>
        <v>Anna Andreadi</v>
      </c>
      <c r="W7567" s="3" t="str">
        <f>IFERROR(VLOOKUP($B7567, 'Returns'!$A$2:$B$801, 2, FALSE), "No")</f>
        <v>No</v>
      </c>
    </row>
    <row r="7568" spans="1:23" x14ac:dyDescent="0.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VLOOKUP($M7568,People!$A$2:$B$5, 2, FALSE)</f>
        <v>Kelly Williams</v>
      </c>
      <c r="W7568" s="3" t="str">
        <f>IFERROR(VLOOKUP($B7568, 'Returns'!$A$2:$B$801, 2, FALSE), "No")</f>
        <v>No</v>
      </c>
    </row>
    <row r="7569" spans="1:23" x14ac:dyDescent="0.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VLOOKUP($M7569,People!$A$2:$B$5, 2, FALSE)</f>
        <v>Kelly Williams</v>
      </c>
      <c r="W7569" s="3" t="str">
        <f>IFERROR(VLOOKUP($B7569, 'Returns'!$A$2:$B$801, 2, FALSE), "No")</f>
        <v>No</v>
      </c>
    </row>
    <row r="7570" spans="1:23" x14ac:dyDescent="0.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VLOOKUP($M7570,People!$A$2:$B$5, 2, FALSE)</f>
        <v>Anna Andreadi</v>
      </c>
      <c r="W7570" s="3" t="str">
        <f>IFERROR(VLOOKUP($B7570, 'Returns'!$A$2:$B$801, 2, FALSE), "No")</f>
        <v>No</v>
      </c>
    </row>
    <row r="7571" spans="1:23" x14ac:dyDescent="0.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VLOOKUP($M7571,People!$A$2:$B$5, 2, FALSE)</f>
        <v>Anna Andreadi</v>
      </c>
      <c r="W7571" s="3" t="str">
        <f>IFERROR(VLOOKUP($B7571, 'Returns'!$A$2:$B$801, 2, FALSE), "No")</f>
        <v>No</v>
      </c>
    </row>
    <row r="7572" spans="1:23" x14ac:dyDescent="0.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VLOOKUP($M7572,People!$A$2:$B$5, 2, FALSE)</f>
        <v>Anna Andreadi</v>
      </c>
      <c r="W7572" s="3" t="str">
        <f>IFERROR(VLOOKUP($B7572, 'Returns'!$A$2:$B$801, 2, FALSE), "No")</f>
        <v>No</v>
      </c>
    </row>
    <row r="7573" spans="1:23" x14ac:dyDescent="0.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VLOOKUP($M7573,People!$A$2:$B$5, 2, FALSE)</f>
        <v>Cassandra Brandow</v>
      </c>
      <c r="W7573" s="3" t="str">
        <f>IFERROR(VLOOKUP($B7573, 'Returns'!$A$2:$B$801, 2, FALSE), "No")</f>
        <v>No</v>
      </c>
    </row>
    <row r="7574" spans="1:23" x14ac:dyDescent="0.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VLOOKUP($M7574,People!$A$2:$B$5, 2, FALSE)</f>
        <v>Cassandra Brandow</v>
      </c>
      <c r="W7574" s="3" t="str">
        <f>IFERROR(VLOOKUP($B7574, 'Returns'!$A$2:$B$801, 2, FALSE), "No")</f>
        <v>No</v>
      </c>
    </row>
    <row r="7575" spans="1:23" x14ac:dyDescent="0.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VLOOKUP($M7575,People!$A$2:$B$5, 2, FALSE)</f>
        <v>Cassandra Brandow</v>
      </c>
      <c r="W7575" s="3" t="str">
        <f>IFERROR(VLOOKUP($B7575, 'Returns'!$A$2:$B$801, 2, FALSE), "No")</f>
        <v>No</v>
      </c>
    </row>
    <row r="7576" spans="1:23" x14ac:dyDescent="0.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VLOOKUP($M7576,People!$A$2:$B$5, 2, FALSE)</f>
        <v>Anna Andreadi</v>
      </c>
      <c r="W7576" s="3" t="str">
        <f>IFERROR(VLOOKUP($B7576, 'Returns'!$A$2:$B$801, 2, FALSE), "No")</f>
        <v>No</v>
      </c>
    </row>
    <row r="7577" spans="1:23" x14ac:dyDescent="0.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VLOOKUP($M7577,People!$A$2:$B$5, 2, FALSE)</f>
        <v>Anna Andreadi</v>
      </c>
      <c r="W7577" s="3" t="str">
        <f>IFERROR(VLOOKUP($B7577, 'Returns'!$A$2:$B$801, 2, FALSE), "No")</f>
        <v>No</v>
      </c>
    </row>
    <row r="7578" spans="1:23" x14ac:dyDescent="0.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VLOOKUP($M7578,People!$A$2:$B$5, 2, FALSE)</f>
        <v>Anna Andreadi</v>
      </c>
      <c r="W7578" s="3" t="str">
        <f>IFERROR(VLOOKUP($B7578, 'Returns'!$A$2:$B$801, 2, FALSE), "No")</f>
        <v>Yes</v>
      </c>
    </row>
    <row r="7579" spans="1:23" x14ac:dyDescent="0.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VLOOKUP($M7579,People!$A$2:$B$5, 2, FALSE)</f>
        <v>Anna Andreadi</v>
      </c>
      <c r="W7579" s="3" t="str">
        <f>IFERROR(VLOOKUP($B7579, 'Returns'!$A$2:$B$801, 2, FALSE), "No")</f>
        <v>Yes</v>
      </c>
    </row>
    <row r="7580" spans="1:23" x14ac:dyDescent="0.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VLOOKUP($M7580,People!$A$2:$B$5, 2, FALSE)</f>
        <v>Kelly Williams</v>
      </c>
      <c r="W7580" s="3" t="str">
        <f>IFERROR(VLOOKUP($B7580, 'Returns'!$A$2:$B$801, 2, FALSE), "No")</f>
        <v>No</v>
      </c>
    </row>
    <row r="7581" spans="1:23" x14ac:dyDescent="0.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VLOOKUP($M7581,People!$A$2:$B$5, 2, FALSE)</f>
        <v>Chuck Magee</v>
      </c>
      <c r="W7581" s="3" t="str">
        <f>IFERROR(VLOOKUP($B7581, 'Returns'!$A$2:$B$801, 2, FALSE), "No")</f>
        <v>No</v>
      </c>
    </row>
    <row r="7582" spans="1:23" x14ac:dyDescent="0.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VLOOKUP($M7582,People!$A$2:$B$5, 2, FALSE)</f>
        <v>Chuck Magee</v>
      </c>
      <c r="W7582" s="3" t="str">
        <f>IFERROR(VLOOKUP($B7582, 'Returns'!$A$2:$B$801, 2, FALSE), "No")</f>
        <v>No</v>
      </c>
    </row>
    <row r="7583" spans="1:23" x14ac:dyDescent="0.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VLOOKUP($M7583,People!$A$2:$B$5, 2, FALSE)</f>
        <v>Chuck Magee</v>
      </c>
      <c r="W7583" s="3" t="str">
        <f>IFERROR(VLOOKUP($B7583, 'Returns'!$A$2:$B$801, 2, FALSE), "No")</f>
        <v>No</v>
      </c>
    </row>
    <row r="7584" spans="1:23" x14ac:dyDescent="0.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VLOOKUP($M7584,People!$A$2:$B$5, 2, FALSE)</f>
        <v>Chuck Magee</v>
      </c>
      <c r="W7584" s="3" t="str">
        <f>IFERROR(VLOOKUP($B7584, 'Returns'!$A$2:$B$801, 2, FALSE), "No")</f>
        <v>No</v>
      </c>
    </row>
    <row r="7585" spans="1:23" x14ac:dyDescent="0.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VLOOKUP($M7585,People!$A$2:$B$5, 2, FALSE)</f>
        <v>Cassandra Brandow</v>
      </c>
      <c r="W7585" s="3" t="str">
        <f>IFERROR(VLOOKUP($B7585, 'Returns'!$A$2:$B$801, 2, FALSE), "No")</f>
        <v>No</v>
      </c>
    </row>
    <row r="7586" spans="1:23" x14ac:dyDescent="0.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VLOOKUP($M7586,People!$A$2:$B$5, 2, FALSE)</f>
        <v>Cassandra Brandow</v>
      </c>
      <c r="W7586" s="3" t="str">
        <f>IFERROR(VLOOKUP($B7586, 'Returns'!$A$2:$B$801, 2, FALSE), "No")</f>
        <v>No</v>
      </c>
    </row>
    <row r="7587" spans="1:23" x14ac:dyDescent="0.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VLOOKUP($M7587,People!$A$2:$B$5, 2, FALSE)</f>
        <v>Cassandra Brandow</v>
      </c>
      <c r="W7587" s="3" t="str">
        <f>IFERROR(VLOOKUP($B7587, 'Returns'!$A$2:$B$801, 2, FALSE), "No")</f>
        <v>No</v>
      </c>
    </row>
    <row r="7588" spans="1:23" x14ac:dyDescent="0.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VLOOKUP($M7588,People!$A$2:$B$5, 2, FALSE)</f>
        <v>Cassandra Brandow</v>
      </c>
      <c r="W7588" s="3" t="str">
        <f>IFERROR(VLOOKUP($B7588, 'Returns'!$A$2:$B$801, 2, FALSE), "No")</f>
        <v>No</v>
      </c>
    </row>
    <row r="7589" spans="1:23" x14ac:dyDescent="0.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VLOOKUP($M7589,People!$A$2:$B$5, 2, FALSE)</f>
        <v>Cassandra Brandow</v>
      </c>
      <c r="W7589" s="3" t="str">
        <f>IFERROR(VLOOKUP($B7589, 'Returns'!$A$2:$B$801, 2, FALSE), "No")</f>
        <v>No</v>
      </c>
    </row>
    <row r="7590" spans="1:23" x14ac:dyDescent="0.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VLOOKUP($M7590,People!$A$2:$B$5, 2, FALSE)</f>
        <v>Anna Andreadi</v>
      </c>
      <c r="W7590" s="3" t="str">
        <f>IFERROR(VLOOKUP($B7590, 'Returns'!$A$2:$B$801, 2, FALSE), "No")</f>
        <v>No</v>
      </c>
    </row>
    <row r="7591" spans="1:23" x14ac:dyDescent="0.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VLOOKUP($M7591,People!$A$2:$B$5, 2, FALSE)</f>
        <v>Kelly Williams</v>
      </c>
      <c r="W7591" s="3" t="str">
        <f>IFERROR(VLOOKUP($B7591, 'Returns'!$A$2:$B$801, 2, FALSE), "No")</f>
        <v>No</v>
      </c>
    </row>
    <row r="7592" spans="1:23" x14ac:dyDescent="0.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VLOOKUP($M7592,People!$A$2:$B$5, 2, FALSE)</f>
        <v>Chuck Magee</v>
      </c>
      <c r="W7592" s="3" t="str">
        <f>IFERROR(VLOOKUP($B7592, 'Returns'!$A$2:$B$801, 2, FALSE), "No")</f>
        <v>No</v>
      </c>
    </row>
    <row r="7593" spans="1:23" x14ac:dyDescent="0.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VLOOKUP($M7593,People!$A$2:$B$5, 2, FALSE)</f>
        <v>Chuck Magee</v>
      </c>
      <c r="W7593" s="3" t="str">
        <f>IFERROR(VLOOKUP($B7593, 'Returns'!$A$2:$B$801, 2, FALSE), "No")</f>
        <v>No</v>
      </c>
    </row>
    <row r="7594" spans="1:23" x14ac:dyDescent="0.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VLOOKUP($M7594,People!$A$2:$B$5, 2, FALSE)</f>
        <v>Chuck Magee</v>
      </c>
      <c r="W7594" s="3" t="str">
        <f>IFERROR(VLOOKUP($B7594, 'Returns'!$A$2:$B$801, 2, FALSE), "No")</f>
        <v>No</v>
      </c>
    </row>
    <row r="7595" spans="1:23" x14ac:dyDescent="0.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VLOOKUP($M7595,People!$A$2:$B$5, 2, FALSE)</f>
        <v>Chuck Magee</v>
      </c>
      <c r="W7595" s="3" t="str">
        <f>IFERROR(VLOOKUP($B7595, 'Returns'!$A$2:$B$801, 2, FALSE), "No")</f>
        <v>No</v>
      </c>
    </row>
    <row r="7596" spans="1:23" x14ac:dyDescent="0.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VLOOKUP($M7596,People!$A$2:$B$5, 2, FALSE)</f>
        <v>Kelly Williams</v>
      </c>
      <c r="W7596" s="3" t="str">
        <f>IFERROR(VLOOKUP($B7596, 'Returns'!$A$2:$B$801, 2, FALSE), "No")</f>
        <v>No</v>
      </c>
    </row>
    <row r="7597" spans="1:23" x14ac:dyDescent="0.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VLOOKUP($M7597,People!$A$2:$B$5, 2, FALSE)</f>
        <v>Kelly Williams</v>
      </c>
      <c r="W7597" s="3" t="str">
        <f>IFERROR(VLOOKUP($B7597, 'Returns'!$A$2:$B$801, 2, FALSE), "No")</f>
        <v>No</v>
      </c>
    </row>
    <row r="7598" spans="1:23" x14ac:dyDescent="0.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VLOOKUP($M7598,People!$A$2:$B$5, 2, FALSE)</f>
        <v>Anna Andreadi</v>
      </c>
      <c r="W7598" s="3" t="str">
        <f>IFERROR(VLOOKUP($B7598, 'Returns'!$A$2:$B$801, 2, FALSE), "No")</f>
        <v>No</v>
      </c>
    </row>
    <row r="7599" spans="1:23" x14ac:dyDescent="0.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VLOOKUP($M7599,People!$A$2:$B$5, 2, FALSE)</f>
        <v>Anna Andreadi</v>
      </c>
      <c r="W7599" s="3" t="str">
        <f>IFERROR(VLOOKUP($B7599, 'Returns'!$A$2:$B$801, 2, FALSE), "No")</f>
        <v>No</v>
      </c>
    </row>
    <row r="7600" spans="1:23" x14ac:dyDescent="0.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VLOOKUP($M7600,People!$A$2:$B$5, 2, FALSE)</f>
        <v>Anna Andreadi</v>
      </c>
      <c r="W7600" s="3" t="str">
        <f>IFERROR(VLOOKUP($B7600, 'Returns'!$A$2:$B$801, 2, FALSE), "No")</f>
        <v>No</v>
      </c>
    </row>
    <row r="7601" spans="1:23" x14ac:dyDescent="0.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VLOOKUP($M7601,People!$A$2:$B$5, 2, FALSE)</f>
        <v>Anna Andreadi</v>
      </c>
      <c r="W7601" s="3" t="str">
        <f>IFERROR(VLOOKUP($B7601, 'Returns'!$A$2:$B$801, 2, FALSE), "No")</f>
        <v>No</v>
      </c>
    </row>
    <row r="7602" spans="1:23" x14ac:dyDescent="0.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VLOOKUP($M7602,People!$A$2:$B$5, 2, FALSE)</f>
        <v>Anna Andreadi</v>
      </c>
      <c r="W7602" s="3" t="str">
        <f>IFERROR(VLOOKUP($B7602, 'Returns'!$A$2:$B$801, 2, FALSE), "No")</f>
        <v>No</v>
      </c>
    </row>
    <row r="7603" spans="1:23" x14ac:dyDescent="0.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VLOOKUP($M7603,People!$A$2:$B$5, 2, FALSE)</f>
        <v>Anna Andreadi</v>
      </c>
      <c r="W7603" s="3" t="str">
        <f>IFERROR(VLOOKUP($B7603, 'Returns'!$A$2:$B$801, 2, FALSE), "No")</f>
        <v>No</v>
      </c>
    </row>
    <row r="7604" spans="1:23" x14ac:dyDescent="0.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VLOOKUP($M7604,People!$A$2:$B$5, 2, FALSE)</f>
        <v>Anna Andreadi</v>
      </c>
      <c r="W7604" s="3" t="str">
        <f>IFERROR(VLOOKUP($B7604, 'Returns'!$A$2:$B$801, 2, FALSE), "No")</f>
        <v>No</v>
      </c>
    </row>
    <row r="7605" spans="1:23" x14ac:dyDescent="0.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VLOOKUP($M7605,People!$A$2:$B$5, 2, FALSE)</f>
        <v>Chuck Magee</v>
      </c>
      <c r="W7605" s="3" t="str">
        <f>IFERROR(VLOOKUP($B7605, 'Returns'!$A$2:$B$801, 2, FALSE), "No")</f>
        <v>No</v>
      </c>
    </row>
    <row r="7606" spans="1:23" x14ac:dyDescent="0.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VLOOKUP($M7606,People!$A$2:$B$5, 2, FALSE)</f>
        <v>Kelly Williams</v>
      </c>
      <c r="W7606" s="3" t="str">
        <f>IFERROR(VLOOKUP($B7606, 'Returns'!$A$2:$B$801, 2, FALSE), "No")</f>
        <v>No</v>
      </c>
    </row>
    <row r="7607" spans="1:23" x14ac:dyDescent="0.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VLOOKUP($M7607,People!$A$2:$B$5, 2, FALSE)</f>
        <v>Kelly Williams</v>
      </c>
      <c r="W7607" s="3" t="str">
        <f>IFERROR(VLOOKUP($B7607, 'Returns'!$A$2:$B$801, 2, FALSE), "No")</f>
        <v>No</v>
      </c>
    </row>
    <row r="7608" spans="1:23" x14ac:dyDescent="0.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VLOOKUP($M7608,People!$A$2:$B$5, 2, FALSE)</f>
        <v>Kelly Williams</v>
      </c>
      <c r="W7608" s="3" t="str">
        <f>IFERROR(VLOOKUP($B7608, 'Returns'!$A$2:$B$801, 2, FALSE), "No")</f>
        <v>No</v>
      </c>
    </row>
    <row r="7609" spans="1:23" x14ac:dyDescent="0.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VLOOKUP($M7609,People!$A$2:$B$5, 2, FALSE)</f>
        <v>Kelly Williams</v>
      </c>
      <c r="W7609" s="3" t="str">
        <f>IFERROR(VLOOKUP($B7609, 'Returns'!$A$2:$B$801, 2, FALSE), "No")</f>
        <v>No</v>
      </c>
    </row>
    <row r="7610" spans="1:23" x14ac:dyDescent="0.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VLOOKUP($M7610,People!$A$2:$B$5, 2, FALSE)</f>
        <v>Anna Andreadi</v>
      </c>
      <c r="W7610" s="3" t="str">
        <f>IFERROR(VLOOKUP($B7610, 'Returns'!$A$2:$B$801, 2, FALSE), "No")</f>
        <v>No</v>
      </c>
    </row>
    <row r="7611" spans="1:23" x14ac:dyDescent="0.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VLOOKUP($M7611,People!$A$2:$B$5, 2, FALSE)</f>
        <v>Anna Andreadi</v>
      </c>
      <c r="W7611" s="3" t="str">
        <f>IFERROR(VLOOKUP($B7611, 'Returns'!$A$2:$B$801, 2, FALSE), "No")</f>
        <v>No</v>
      </c>
    </row>
    <row r="7612" spans="1:23" x14ac:dyDescent="0.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VLOOKUP($M7612,People!$A$2:$B$5, 2, FALSE)</f>
        <v>Anna Andreadi</v>
      </c>
      <c r="W7612" s="3" t="str">
        <f>IFERROR(VLOOKUP($B7612, 'Returns'!$A$2:$B$801, 2, FALSE), "No")</f>
        <v>No</v>
      </c>
    </row>
    <row r="7613" spans="1:23" x14ac:dyDescent="0.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VLOOKUP($M7613,People!$A$2:$B$5, 2, FALSE)</f>
        <v>Kelly Williams</v>
      </c>
      <c r="W7613" s="3" t="str">
        <f>IFERROR(VLOOKUP($B7613, 'Returns'!$A$2:$B$801, 2, FALSE), "No")</f>
        <v>No</v>
      </c>
    </row>
    <row r="7614" spans="1:23" x14ac:dyDescent="0.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VLOOKUP($M7614,People!$A$2:$B$5, 2, FALSE)</f>
        <v>Kelly Williams</v>
      </c>
      <c r="W7614" s="3" t="str">
        <f>IFERROR(VLOOKUP($B7614, 'Returns'!$A$2:$B$801, 2, FALSE), "No")</f>
        <v>No</v>
      </c>
    </row>
    <row r="7615" spans="1:23" x14ac:dyDescent="0.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VLOOKUP($M7615,People!$A$2:$B$5, 2, FALSE)</f>
        <v>Kelly Williams</v>
      </c>
      <c r="W7615" s="3" t="str">
        <f>IFERROR(VLOOKUP($B7615, 'Returns'!$A$2:$B$801, 2, FALSE), "No")</f>
        <v>No</v>
      </c>
    </row>
    <row r="7616" spans="1:23" x14ac:dyDescent="0.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VLOOKUP($M7616,People!$A$2:$B$5, 2, FALSE)</f>
        <v>Chuck Magee</v>
      </c>
      <c r="W7616" s="3" t="str">
        <f>IFERROR(VLOOKUP($B7616, 'Returns'!$A$2:$B$801, 2, FALSE), "No")</f>
        <v>No</v>
      </c>
    </row>
    <row r="7617" spans="1:23" x14ac:dyDescent="0.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VLOOKUP($M7617,People!$A$2:$B$5, 2, FALSE)</f>
        <v>Cassandra Brandow</v>
      </c>
      <c r="W7617" s="3" t="str">
        <f>IFERROR(VLOOKUP($B7617, 'Returns'!$A$2:$B$801, 2, FALSE), "No")</f>
        <v>No</v>
      </c>
    </row>
    <row r="7618" spans="1:23" x14ac:dyDescent="0.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VLOOKUP($M7618,People!$A$2:$B$5, 2, FALSE)</f>
        <v>Chuck Magee</v>
      </c>
      <c r="W7618" s="3" t="str">
        <f>IFERROR(VLOOKUP($B7618, 'Returns'!$A$2:$B$801, 2, FALSE), "No")</f>
        <v>No</v>
      </c>
    </row>
    <row r="7619" spans="1:23" x14ac:dyDescent="0.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VLOOKUP($M7619,People!$A$2:$B$5, 2, FALSE)</f>
        <v>Chuck Magee</v>
      </c>
      <c r="W7619" s="3" t="str">
        <f>IFERROR(VLOOKUP($B7619, 'Returns'!$A$2:$B$801, 2, FALSE), "No")</f>
        <v>No</v>
      </c>
    </row>
    <row r="7620" spans="1:23" x14ac:dyDescent="0.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VLOOKUP($M7620,People!$A$2:$B$5, 2, FALSE)</f>
        <v>Anna Andreadi</v>
      </c>
      <c r="W7620" s="3" t="str">
        <f>IFERROR(VLOOKUP($B7620, 'Returns'!$A$2:$B$801, 2, FALSE), "No")</f>
        <v>No</v>
      </c>
    </row>
    <row r="7621" spans="1:23" x14ac:dyDescent="0.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VLOOKUP($M7621,People!$A$2:$B$5, 2, FALSE)</f>
        <v>Anna Andreadi</v>
      </c>
      <c r="W7621" s="3" t="str">
        <f>IFERROR(VLOOKUP($B7621, 'Returns'!$A$2:$B$801, 2, FALSE), "No")</f>
        <v>No</v>
      </c>
    </row>
    <row r="7622" spans="1:23" x14ac:dyDescent="0.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VLOOKUP($M7622,People!$A$2:$B$5, 2, FALSE)</f>
        <v>Anna Andreadi</v>
      </c>
      <c r="W7622" s="3" t="str">
        <f>IFERROR(VLOOKUP($B7622, 'Returns'!$A$2:$B$801, 2, FALSE), "No")</f>
        <v>No</v>
      </c>
    </row>
    <row r="7623" spans="1:23" x14ac:dyDescent="0.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VLOOKUP($M7623,People!$A$2:$B$5, 2, FALSE)</f>
        <v>Anna Andreadi</v>
      </c>
      <c r="W7623" s="3" t="str">
        <f>IFERROR(VLOOKUP($B7623, 'Returns'!$A$2:$B$801, 2, FALSE), "No")</f>
        <v>No</v>
      </c>
    </row>
    <row r="7624" spans="1:23" x14ac:dyDescent="0.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VLOOKUP($M7624,People!$A$2:$B$5, 2, FALSE)</f>
        <v>Anna Andreadi</v>
      </c>
      <c r="W7624" s="3" t="str">
        <f>IFERROR(VLOOKUP($B7624, 'Returns'!$A$2:$B$801, 2, FALSE), "No")</f>
        <v>No</v>
      </c>
    </row>
    <row r="7625" spans="1:23" x14ac:dyDescent="0.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VLOOKUP($M7625,People!$A$2:$B$5, 2, FALSE)</f>
        <v>Chuck Magee</v>
      </c>
      <c r="W7625" s="3" t="str">
        <f>IFERROR(VLOOKUP($B7625, 'Returns'!$A$2:$B$801, 2, FALSE), "No")</f>
        <v>No</v>
      </c>
    </row>
    <row r="7626" spans="1:23" x14ac:dyDescent="0.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VLOOKUP($M7626,People!$A$2:$B$5, 2, FALSE)</f>
        <v>Kelly Williams</v>
      </c>
      <c r="W7626" s="3" t="str">
        <f>IFERROR(VLOOKUP($B7626, 'Returns'!$A$2:$B$801, 2, FALSE), "No")</f>
        <v>No</v>
      </c>
    </row>
    <row r="7627" spans="1:23" x14ac:dyDescent="0.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VLOOKUP($M7627,People!$A$2:$B$5, 2, FALSE)</f>
        <v>Kelly Williams</v>
      </c>
      <c r="W7627" s="3" t="str">
        <f>IFERROR(VLOOKUP($B7627, 'Returns'!$A$2:$B$801, 2, FALSE), "No")</f>
        <v>No</v>
      </c>
    </row>
    <row r="7628" spans="1:23" x14ac:dyDescent="0.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VLOOKUP($M7628,People!$A$2:$B$5, 2, FALSE)</f>
        <v>Anna Andreadi</v>
      </c>
      <c r="W7628" s="3" t="str">
        <f>IFERROR(VLOOKUP($B7628, 'Returns'!$A$2:$B$801, 2, FALSE), "No")</f>
        <v>No</v>
      </c>
    </row>
    <row r="7629" spans="1:23" x14ac:dyDescent="0.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VLOOKUP($M7629,People!$A$2:$B$5, 2, FALSE)</f>
        <v>Anna Andreadi</v>
      </c>
      <c r="W7629" s="3" t="str">
        <f>IFERROR(VLOOKUP($B7629, 'Returns'!$A$2:$B$801, 2, FALSE), "No")</f>
        <v>No</v>
      </c>
    </row>
    <row r="7630" spans="1:23" x14ac:dyDescent="0.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VLOOKUP($M7630,People!$A$2:$B$5, 2, FALSE)</f>
        <v>Anna Andreadi</v>
      </c>
      <c r="W7630" s="3" t="str">
        <f>IFERROR(VLOOKUP($B7630, 'Returns'!$A$2:$B$801, 2, FALSE), "No")</f>
        <v>No</v>
      </c>
    </row>
    <row r="7631" spans="1:23" x14ac:dyDescent="0.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VLOOKUP($M7631,People!$A$2:$B$5, 2, FALSE)</f>
        <v>Kelly Williams</v>
      </c>
      <c r="W7631" s="3" t="str">
        <f>IFERROR(VLOOKUP($B7631, 'Returns'!$A$2:$B$801, 2, FALSE), "No")</f>
        <v>No</v>
      </c>
    </row>
    <row r="7632" spans="1:23" x14ac:dyDescent="0.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VLOOKUP($M7632,People!$A$2:$B$5, 2, FALSE)</f>
        <v>Kelly Williams</v>
      </c>
      <c r="W7632" s="3" t="str">
        <f>IFERROR(VLOOKUP($B7632, 'Returns'!$A$2:$B$801, 2, FALSE), "No")</f>
        <v>No</v>
      </c>
    </row>
    <row r="7633" spans="1:23" x14ac:dyDescent="0.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VLOOKUP($M7633,People!$A$2:$B$5, 2, FALSE)</f>
        <v>Kelly Williams</v>
      </c>
      <c r="W7633" s="3" t="str">
        <f>IFERROR(VLOOKUP($B7633, 'Returns'!$A$2:$B$801, 2, FALSE), "No")</f>
        <v>No</v>
      </c>
    </row>
    <row r="7634" spans="1:23" x14ac:dyDescent="0.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VLOOKUP($M7634,People!$A$2:$B$5, 2, FALSE)</f>
        <v>Cassandra Brandow</v>
      </c>
      <c r="W7634" s="3" t="str">
        <f>IFERROR(VLOOKUP($B7634, 'Returns'!$A$2:$B$801, 2, FALSE), "No")</f>
        <v>No</v>
      </c>
    </row>
    <row r="7635" spans="1:23" x14ac:dyDescent="0.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VLOOKUP($M7635,People!$A$2:$B$5, 2, FALSE)</f>
        <v>Cassandra Brandow</v>
      </c>
      <c r="W7635" s="3" t="str">
        <f>IFERROR(VLOOKUP($B7635, 'Returns'!$A$2:$B$801, 2, FALSE), "No")</f>
        <v>No</v>
      </c>
    </row>
    <row r="7636" spans="1:23" x14ac:dyDescent="0.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VLOOKUP($M7636,People!$A$2:$B$5, 2, FALSE)</f>
        <v>Cassandra Brandow</v>
      </c>
      <c r="W7636" s="3" t="str">
        <f>IFERROR(VLOOKUP($B7636, 'Returns'!$A$2:$B$801, 2, FALSE), "No")</f>
        <v>No</v>
      </c>
    </row>
    <row r="7637" spans="1:23" x14ac:dyDescent="0.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VLOOKUP($M7637,People!$A$2:$B$5, 2, FALSE)</f>
        <v>Cassandra Brandow</v>
      </c>
      <c r="W7637" s="3" t="str">
        <f>IFERROR(VLOOKUP($B7637, 'Returns'!$A$2:$B$801, 2, FALSE), "No")</f>
        <v>No</v>
      </c>
    </row>
    <row r="7638" spans="1:23" x14ac:dyDescent="0.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VLOOKUP($M7638,People!$A$2:$B$5, 2, FALSE)</f>
        <v>Cassandra Brandow</v>
      </c>
      <c r="W7638" s="3" t="str">
        <f>IFERROR(VLOOKUP($B7638, 'Returns'!$A$2:$B$801, 2, FALSE), "No")</f>
        <v>No</v>
      </c>
    </row>
    <row r="7639" spans="1:23" x14ac:dyDescent="0.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VLOOKUP($M7639,People!$A$2:$B$5, 2, FALSE)</f>
        <v>Chuck Magee</v>
      </c>
      <c r="W7639" s="3" t="str">
        <f>IFERROR(VLOOKUP($B7639, 'Returns'!$A$2:$B$801, 2, FALSE), "No")</f>
        <v>No</v>
      </c>
    </row>
    <row r="7640" spans="1:23" x14ac:dyDescent="0.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VLOOKUP($M7640,People!$A$2:$B$5, 2, FALSE)</f>
        <v>Chuck Magee</v>
      </c>
      <c r="W7640" s="3" t="str">
        <f>IFERROR(VLOOKUP($B7640, 'Returns'!$A$2:$B$801, 2, FALSE), "No")</f>
        <v>No</v>
      </c>
    </row>
    <row r="7641" spans="1:23" x14ac:dyDescent="0.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VLOOKUP($M7641,People!$A$2:$B$5, 2, FALSE)</f>
        <v>Chuck Magee</v>
      </c>
      <c r="W7641" s="3" t="str">
        <f>IFERROR(VLOOKUP($B7641, 'Returns'!$A$2:$B$801, 2, FALSE), "No")</f>
        <v>No</v>
      </c>
    </row>
    <row r="7642" spans="1:23" x14ac:dyDescent="0.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VLOOKUP($M7642,People!$A$2:$B$5, 2, FALSE)</f>
        <v>Chuck Magee</v>
      </c>
      <c r="W7642" s="3" t="str">
        <f>IFERROR(VLOOKUP($B7642, 'Returns'!$A$2:$B$801, 2, FALSE), "No")</f>
        <v>No</v>
      </c>
    </row>
    <row r="7643" spans="1:23" x14ac:dyDescent="0.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VLOOKUP($M7643,People!$A$2:$B$5, 2, FALSE)</f>
        <v>Anna Andreadi</v>
      </c>
      <c r="W7643" s="3" t="str">
        <f>IFERROR(VLOOKUP($B7643, 'Returns'!$A$2:$B$801, 2, FALSE), "No")</f>
        <v>Yes</v>
      </c>
    </row>
    <row r="7644" spans="1:23" x14ac:dyDescent="0.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VLOOKUP($M7644,People!$A$2:$B$5, 2, FALSE)</f>
        <v>Anna Andreadi</v>
      </c>
      <c r="W7644" s="3" t="str">
        <f>IFERROR(VLOOKUP($B7644, 'Returns'!$A$2:$B$801, 2, FALSE), "No")</f>
        <v>Yes</v>
      </c>
    </row>
    <row r="7645" spans="1:23" x14ac:dyDescent="0.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VLOOKUP($M7645,People!$A$2:$B$5, 2, FALSE)</f>
        <v>Anna Andreadi</v>
      </c>
      <c r="W7645" s="3" t="str">
        <f>IFERROR(VLOOKUP($B7645, 'Returns'!$A$2:$B$801, 2, FALSE), "No")</f>
        <v>Yes</v>
      </c>
    </row>
    <row r="7646" spans="1:23" x14ac:dyDescent="0.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VLOOKUP($M7646,People!$A$2:$B$5, 2, FALSE)</f>
        <v>Anna Andreadi</v>
      </c>
      <c r="W7646" s="3" t="str">
        <f>IFERROR(VLOOKUP($B7646, 'Returns'!$A$2:$B$801, 2, FALSE), "No")</f>
        <v>Yes</v>
      </c>
    </row>
    <row r="7647" spans="1:23" x14ac:dyDescent="0.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VLOOKUP($M7647,People!$A$2:$B$5, 2, FALSE)</f>
        <v>Anna Andreadi</v>
      </c>
      <c r="W7647" s="3" t="str">
        <f>IFERROR(VLOOKUP($B7647, 'Returns'!$A$2:$B$801, 2, FALSE), "No")</f>
        <v>No</v>
      </c>
    </row>
    <row r="7648" spans="1:23" x14ac:dyDescent="0.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VLOOKUP($M7648,People!$A$2:$B$5, 2, FALSE)</f>
        <v>Cassandra Brandow</v>
      </c>
      <c r="W7648" s="3" t="str">
        <f>IFERROR(VLOOKUP($B7648, 'Returns'!$A$2:$B$801, 2, FALSE), "No")</f>
        <v>No</v>
      </c>
    </row>
    <row r="7649" spans="1:23" x14ac:dyDescent="0.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VLOOKUP($M7649,People!$A$2:$B$5, 2, FALSE)</f>
        <v>Anna Andreadi</v>
      </c>
      <c r="W7649" s="3" t="str">
        <f>IFERROR(VLOOKUP($B7649, 'Returns'!$A$2:$B$801, 2, FALSE), "No")</f>
        <v>No</v>
      </c>
    </row>
    <row r="7650" spans="1:23" x14ac:dyDescent="0.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VLOOKUP($M7650,People!$A$2:$B$5, 2, FALSE)</f>
        <v>Anna Andreadi</v>
      </c>
      <c r="W7650" s="3" t="str">
        <f>IFERROR(VLOOKUP($B7650, 'Returns'!$A$2:$B$801, 2, FALSE), "No")</f>
        <v>No</v>
      </c>
    </row>
    <row r="7651" spans="1:23" x14ac:dyDescent="0.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VLOOKUP($M7651,People!$A$2:$B$5, 2, FALSE)</f>
        <v>Chuck Magee</v>
      </c>
      <c r="W7651" s="3" t="str">
        <f>IFERROR(VLOOKUP($B7651, 'Returns'!$A$2:$B$801, 2, FALSE), "No")</f>
        <v>No</v>
      </c>
    </row>
    <row r="7652" spans="1:23" x14ac:dyDescent="0.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VLOOKUP($M7652,People!$A$2:$B$5, 2, FALSE)</f>
        <v>Chuck Magee</v>
      </c>
      <c r="W7652" s="3" t="str">
        <f>IFERROR(VLOOKUP($B7652, 'Returns'!$A$2:$B$801, 2, FALSE), "No")</f>
        <v>No</v>
      </c>
    </row>
    <row r="7653" spans="1:23" x14ac:dyDescent="0.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VLOOKUP($M7653,People!$A$2:$B$5, 2, FALSE)</f>
        <v>Kelly Williams</v>
      </c>
      <c r="W7653" s="3" t="str">
        <f>IFERROR(VLOOKUP($B7653, 'Returns'!$A$2:$B$801, 2, FALSE), "No")</f>
        <v>No</v>
      </c>
    </row>
    <row r="7654" spans="1:23" x14ac:dyDescent="0.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VLOOKUP($M7654,People!$A$2:$B$5, 2, FALSE)</f>
        <v>Kelly Williams</v>
      </c>
      <c r="W7654" s="3" t="str">
        <f>IFERROR(VLOOKUP($B7654, 'Returns'!$A$2:$B$801, 2, FALSE), "No")</f>
        <v>No</v>
      </c>
    </row>
    <row r="7655" spans="1:23" x14ac:dyDescent="0.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VLOOKUP($M7655,People!$A$2:$B$5, 2, FALSE)</f>
        <v>Cassandra Brandow</v>
      </c>
      <c r="W7655" s="3" t="str">
        <f>IFERROR(VLOOKUP($B7655, 'Returns'!$A$2:$B$801, 2, FALSE), "No")</f>
        <v>No</v>
      </c>
    </row>
    <row r="7656" spans="1:23" x14ac:dyDescent="0.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VLOOKUP($M7656,People!$A$2:$B$5, 2, FALSE)</f>
        <v>Anna Andreadi</v>
      </c>
      <c r="W7656" s="3" t="str">
        <f>IFERROR(VLOOKUP($B7656, 'Returns'!$A$2:$B$801, 2, FALSE), "No")</f>
        <v>No</v>
      </c>
    </row>
    <row r="7657" spans="1:23" x14ac:dyDescent="0.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VLOOKUP($M7657,People!$A$2:$B$5, 2, FALSE)</f>
        <v>Anna Andreadi</v>
      </c>
      <c r="W7657" s="3" t="str">
        <f>IFERROR(VLOOKUP($B7657, 'Returns'!$A$2:$B$801, 2, FALSE), "No")</f>
        <v>No</v>
      </c>
    </row>
    <row r="7658" spans="1:23" x14ac:dyDescent="0.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VLOOKUP($M7658,People!$A$2:$B$5, 2, FALSE)</f>
        <v>Anna Andreadi</v>
      </c>
      <c r="W7658" s="3" t="str">
        <f>IFERROR(VLOOKUP($B7658, 'Returns'!$A$2:$B$801, 2, FALSE), "No")</f>
        <v>No</v>
      </c>
    </row>
    <row r="7659" spans="1:23" x14ac:dyDescent="0.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VLOOKUP($M7659,People!$A$2:$B$5, 2, FALSE)</f>
        <v>Anna Andreadi</v>
      </c>
      <c r="W7659" s="3" t="str">
        <f>IFERROR(VLOOKUP($B7659, 'Returns'!$A$2:$B$801, 2, FALSE), "No")</f>
        <v>No</v>
      </c>
    </row>
    <row r="7660" spans="1:23" x14ac:dyDescent="0.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VLOOKUP($M7660,People!$A$2:$B$5, 2, FALSE)</f>
        <v>Chuck Magee</v>
      </c>
      <c r="W7660" s="3" t="str">
        <f>IFERROR(VLOOKUP($B7660, 'Returns'!$A$2:$B$801, 2, FALSE), "No")</f>
        <v>No</v>
      </c>
    </row>
    <row r="7661" spans="1:23" x14ac:dyDescent="0.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VLOOKUP($M7661,People!$A$2:$B$5, 2, FALSE)</f>
        <v>Kelly Williams</v>
      </c>
      <c r="W7661" s="3" t="str">
        <f>IFERROR(VLOOKUP($B7661, 'Returns'!$A$2:$B$801, 2, FALSE), "No")</f>
        <v>No</v>
      </c>
    </row>
    <row r="7662" spans="1:23" x14ac:dyDescent="0.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VLOOKUP($M7662,People!$A$2:$B$5, 2, FALSE)</f>
        <v>Kelly Williams</v>
      </c>
      <c r="W7662" s="3" t="str">
        <f>IFERROR(VLOOKUP($B7662, 'Returns'!$A$2:$B$801, 2, FALSE), "No")</f>
        <v>No</v>
      </c>
    </row>
    <row r="7663" spans="1:23" x14ac:dyDescent="0.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VLOOKUP($M7663,People!$A$2:$B$5, 2, FALSE)</f>
        <v>Kelly Williams</v>
      </c>
      <c r="W7663" s="3" t="str">
        <f>IFERROR(VLOOKUP($B7663, 'Returns'!$A$2:$B$801, 2, FALSE), "No")</f>
        <v>No</v>
      </c>
    </row>
    <row r="7664" spans="1:23" x14ac:dyDescent="0.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VLOOKUP($M7664,People!$A$2:$B$5, 2, FALSE)</f>
        <v>Anna Andreadi</v>
      </c>
      <c r="W7664" s="3" t="str">
        <f>IFERROR(VLOOKUP($B7664, 'Returns'!$A$2:$B$801, 2, FALSE), "No")</f>
        <v>No</v>
      </c>
    </row>
    <row r="7665" spans="1:23" x14ac:dyDescent="0.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VLOOKUP($M7665,People!$A$2:$B$5, 2, FALSE)</f>
        <v>Cassandra Brandow</v>
      </c>
      <c r="W7665" s="3" t="str">
        <f>IFERROR(VLOOKUP($B7665, 'Returns'!$A$2:$B$801, 2, FALSE), "No")</f>
        <v>No</v>
      </c>
    </row>
    <row r="7666" spans="1:23" x14ac:dyDescent="0.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VLOOKUP($M7666,People!$A$2:$B$5, 2, FALSE)</f>
        <v>Cassandra Brandow</v>
      </c>
      <c r="W7666" s="3" t="str">
        <f>IFERROR(VLOOKUP($B7666, 'Returns'!$A$2:$B$801, 2, FALSE), "No")</f>
        <v>No</v>
      </c>
    </row>
    <row r="7667" spans="1:23" x14ac:dyDescent="0.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VLOOKUP($M7667,People!$A$2:$B$5, 2, FALSE)</f>
        <v>Chuck Magee</v>
      </c>
      <c r="W7667" s="3" t="str">
        <f>IFERROR(VLOOKUP($B7667, 'Returns'!$A$2:$B$801, 2, FALSE), "No")</f>
        <v>No</v>
      </c>
    </row>
    <row r="7668" spans="1:23" x14ac:dyDescent="0.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VLOOKUP($M7668,People!$A$2:$B$5, 2, FALSE)</f>
        <v>Chuck Magee</v>
      </c>
      <c r="W7668" s="3" t="str">
        <f>IFERROR(VLOOKUP($B7668, 'Returns'!$A$2:$B$801, 2, FALSE), "No")</f>
        <v>No</v>
      </c>
    </row>
    <row r="7669" spans="1:23" x14ac:dyDescent="0.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VLOOKUP($M7669,People!$A$2:$B$5, 2, FALSE)</f>
        <v>Chuck Magee</v>
      </c>
      <c r="W7669" s="3" t="str">
        <f>IFERROR(VLOOKUP($B7669, 'Returns'!$A$2:$B$801, 2, FALSE), "No")</f>
        <v>No</v>
      </c>
    </row>
    <row r="7670" spans="1:23" x14ac:dyDescent="0.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VLOOKUP($M7670,People!$A$2:$B$5, 2, FALSE)</f>
        <v>Chuck Magee</v>
      </c>
      <c r="W7670" s="3" t="str">
        <f>IFERROR(VLOOKUP($B7670, 'Returns'!$A$2:$B$801, 2, FALSE), "No")</f>
        <v>No</v>
      </c>
    </row>
    <row r="7671" spans="1:23" x14ac:dyDescent="0.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VLOOKUP($M7671,People!$A$2:$B$5, 2, FALSE)</f>
        <v>Chuck Magee</v>
      </c>
      <c r="W7671" s="3" t="str">
        <f>IFERROR(VLOOKUP($B7671, 'Returns'!$A$2:$B$801, 2, FALSE), "No")</f>
        <v>No</v>
      </c>
    </row>
    <row r="7672" spans="1:23" x14ac:dyDescent="0.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VLOOKUP($M7672,People!$A$2:$B$5, 2, FALSE)</f>
        <v>Chuck Magee</v>
      </c>
      <c r="W7672" s="3" t="str">
        <f>IFERROR(VLOOKUP($B7672, 'Returns'!$A$2:$B$801, 2, FALSE), "No")</f>
        <v>No</v>
      </c>
    </row>
    <row r="7673" spans="1:23" x14ac:dyDescent="0.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VLOOKUP($M7673,People!$A$2:$B$5, 2, FALSE)</f>
        <v>Chuck Magee</v>
      </c>
      <c r="W7673" s="3" t="str">
        <f>IFERROR(VLOOKUP($B7673, 'Returns'!$A$2:$B$801, 2, FALSE), "No")</f>
        <v>No</v>
      </c>
    </row>
    <row r="7674" spans="1:23" x14ac:dyDescent="0.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VLOOKUP($M7674,People!$A$2:$B$5, 2, FALSE)</f>
        <v>Chuck Magee</v>
      </c>
      <c r="W7674" s="3" t="str">
        <f>IFERROR(VLOOKUP($B7674, 'Returns'!$A$2:$B$801, 2, FALSE), "No")</f>
        <v>No</v>
      </c>
    </row>
    <row r="7675" spans="1:23" x14ac:dyDescent="0.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VLOOKUP($M7675,People!$A$2:$B$5, 2, FALSE)</f>
        <v>Chuck Magee</v>
      </c>
      <c r="W7675" s="3" t="str">
        <f>IFERROR(VLOOKUP($B7675, 'Returns'!$A$2:$B$801, 2, FALSE), "No")</f>
        <v>No</v>
      </c>
    </row>
    <row r="7676" spans="1:23" x14ac:dyDescent="0.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VLOOKUP($M7676,People!$A$2:$B$5, 2, FALSE)</f>
        <v>Chuck Magee</v>
      </c>
      <c r="W7676" s="3" t="str">
        <f>IFERROR(VLOOKUP($B7676, 'Returns'!$A$2:$B$801, 2, FALSE), "No")</f>
        <v>No</v>
      </c>
    </row>
    <row r="7677" spans="1:23" x14ac:dyDescent="0.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VLOOKUP($M7677,People!$A$2:$B$5, 2, FALSE)</f>
        <v>Anna Andreadi</v>
      </c>
      <c r="W7677" s="3" t="str">
        <f>IFERROR(VLOOKUP($B7677, 'Returns'!$A$2:$B$801, 2, FALSE), "No")</f>
        <v>No</v>
      </c>
    </row>
    <row r="7678" spans="1:23" x14ac:dyDescent="0.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VLOOKUP($M7678,People!$A$2:$B$5, 2, FALSE)</f>
        <v>Cassandra Brandow</v>
      </c>
      <c r="W7678" s="3" t="str">
        <f>IFERROR(VLOOKUP($B7678, 'Returns'!$A$2:$B$801, 2, FALSE), "No")</f>
        <v>No</v>
      </c>
    </row>
    <row r="7679" spans="1:23" x14ac:dyDescent="0.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VLOOKUP($M7679,People!$A$2:$B$5, 2, FALSE)</f>
        <v>Chuck Magee</v>
      </c>
      <c r="W7679" s="3" t="str">
        <f>IFERROR(VLOOKUP($B7679, 'Returns'!$A$2:$B$801, 2, FALSE), "No")</f>
        <v>No</v>
      </c>
    </row>
    <row r="7680" spans="1:23" x14ac:dyDescent="0.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VLOOKUP($M7680,People!$A$2:$B$5, 2, FALSE)</f>
        <v>Chuck Magee</v>
      </c>
      <c r="W7680" s="3" t="str">
        <f>IFERROR(VLOOKUP($B7680, 'Returns'!$A$2:$B$801, 2, FALSE), "No")</f>
        <v>No</v>
      </c>
    </row>
    <row r="7681" spans="1:23" x14ac:dyDescent="0.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VLOOKUP($M7681,People!$A$2:$B$5, 2, FALSE)</f>
        <v>Chuck Magee</v>
      </c>
      <c r="W7681" s="3" t="str">
        <f>IFERROR(VLOOKUP($B7681, 'Returns'!$A$2:$B$801, 2, FALSE), "No")</f>
        <v>No</v>
      </c>
    </row>
    <row r="7682" spans="1:23" x14ac:dyDescent="0.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VLOOKUP($M7682,People!$A$2:$B$5, 2, FALSE)</f>
        <v>Chuck Magee</v>
      </c>
      <c r="W7682" s="3" t="str">
        <f>IFERROR(VLOOKUP($B7682, 'Returns'!$A$2:$B$801, 2, FALSE), "No")</f>
        <v>No</v>
      </c>
    </row>
    <row r="7683" spans="1:23" x14ac:dyDescent="0.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VLOOKUP($M7683,People!$A$2:$B$5, 2, FALSE)</f>
        <v>Chuck Magee</v>
      </c>
      <c r="W7683" s="3" t="str">
        <f>IFERROR(VLOOKUP($B7683, 'Returns'!$A$2:$B$801, 2, FALSE), "No")</f>
        <v>No</v>
      </c>
    </row>
    <row r="7684" spans="1:23" x14ac:dyDescent="0.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VLOOKUP($M7684,People!$A$2:$B$5, 2, FALSE)</f>
        <v>Kelly Williams</v>
      </c>
      <c r="W7684" s="3" t="str">
        <f>IFERROR(VLOOKUP($B7684, 'Returns'!$A$2:$B$801, 2, FALSE), "No")</f>
        <v>No</v>
      </c>
    </row>
    <row r="7685" spans="1:23" x14ac:dyDescent="0.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VLOOKUP($M7685,People!$A$2:$B$5, 2, FALSE)</f>
        <v>Kelly Williams</v>
      </c>
      <c r="W7685" s="3" t="str">
        <f>IFERROR(VLOOKUP($B7685, 'Returns'!$A$2:$B$801, 2, FALSE), "No")</f>
        <v>No</v>
      </c>
    </row>
    <row r="7686" spans="1:23" x14ac:dyDescent="0.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VLOOKUP($M7686,People!$A$2:$B$5, 2, FALSE)</f>
        <v>Chuck Magee</v>
      </c>
      <c r="W7686" s="3" t="str">
        <f>IFERROR(VLOOKUP($B7686, 'Returns'!$A$2:$B$801, 2, FALSE), "No")</f>
        <v>No</v>
      </c>
    </row>
    <row r="7687" spans="1:23" x14ac:dyDescent="0.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VLOOKUP($M7687,People!$A$2:$B$5, 2, FALSE)</f>
        <v>Chuck Magee</v>
      </c>
      <c r="W7687" s="3" t="str">
        <f>IFERROR(VLOOKUP($B7687, 'Returns'!$A$2:$B$801, 2, FALSE), "No")</f>
        <v>No</v>
      </c>
    </row>
    <row r="7688" spans="1:23" x14ac:dyDescent="0.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VLOOKUP($M7688,People!$A$2:$B$5, 2, FALSE)</f>
        <v>Kelly Williams</v>
      </c>
      <c r="W7688" s="3" t="str">
        <f>IFERROR(VLOOKUP($B7688, 'Returns'!$A$2:$B$801, 2, FALSE), "No")</f>
        <v>No</v>
      </c>
    </row>
    <row r="7689" spans="1:23" x14ac:dyDescent="0.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VLOOKUP($M7689,People!$A$2:$B$5, 2, FALSE)</f>
        <v>Kelly Williams</v>
      </c>
      <c r="W7689" s="3" t="str">
        <f>IFERROR(VLOOKUP($B7689, 'Returns'!$A$2:$B$801, 2, FALSE), "No")</f>
        <v>No</v>
      </c>
    </row>
    <row r="7690" spans="1:23" x14ac:dyDescent="0.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VLOOKUP($M7690,People!$A$2:$B$5, 2, FALSE)</f>
        <v>Kelly Williams</v>
      </c>
      <c r="W7690" s="3" t="str">
        <f>IFERROR(VLOOKUP($B7690, 'Returns'!$A$2:$B$801, 2, FALSE), "No")</f>
        <v>No</v>
      </c>
    </row>
    <row r="7691" spans="1:23" x14ac:dyDescent="0.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VLOOKUP($M7691,People!$A$2:$B$5, 2, FALSE)</f>
        <v>Cassandra Brandow</v>
      </c>
      <c r="W7691" s="3" t="str">
        <f>IFERROR(VLOOKUP($B7691, 'Returns'!$A$2:$B$801, 2, FALSE), "No")</f>
        <v>No</v>
      </c>
    </row>
    <row r="7692" spans="1:23" x14ac:dyDescent="0.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VLOOKUP($M7692,People!$A$2:$B$5, 2, FALSE)</f>
        <v>Cassandra Brandow</v>
      </c>
      <c r="W7692" s="3" t="str">
        <f>IFERROR(VLOOKUP($B7692, 'Returns'!$A$2:$B$801, 2, FALSE), "No")</f>
        <v>No</v>
      </c>
    </row>
    <row r="7693" spans="1:23" x14ac:dyDescent="0.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VLOOKUP($M7693,People!$A$2:$B$5, 2, FALSE)</f>
        <v>Cassandra Brandow</v>
      </c>
      <c r="W7693" s="3" t="str">
        <f>IFERROR(VLOOKUP($B7693, 'Returns'!$A$2:$B$801, 2, FALSE), "No")</f>
        <v>No</v>
      </c>
    </row>
    <row r="7694" spans="1:23" x14ac:dyDescent="0.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VLOOKUP($M7694,People!$A$2:$B$5, 2, FALSE)</f>
        <v>Anna Andreadi</v>
      </c>
      <c r="W7694" s="3" t="str">
        <f>IFERROR(VLOOKUP($B7694, 'Returns'!$A$2:$B$801, 2, FALSE), "No")</f>
        <v>No</v>
      </c>
    </row>
    <row r="7695" spans="1:23" x14ac:dyDescent="0.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VLOOKUP($M7695,People!$A$2:$B$5, 2, FALSE)</f>
        <v>Anna Andreadi</v>
      </c>
      <c r="W7695" s="3" t="str">
        <f>IFERROR(VLOOKUP($B7695, 'Returns'!$A$2:$B$801, 2, FALSE), "No")</f>
        <v>No</v>
      </c>
    </row>
    <row r="7696" spans="1:23" x14ac:dyDescent="0.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VLOOKUP($M7696,People!$A$2:$B$5, 2, FALSE)</f>
        <v>Anna Andreadi</v>
      </c>
      <c r="W7696" s="3" t="str">
        <f>IFERROR(VLOOKUP($B7696, 'Returns'!$A$2:$B$801, 2, FALSE), "No")</f>
        <v>Yes</v>
      </c>
    </row>
    <row r="7697" spans="1:23" x14ac:dyDescent="0.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VLOOKUP($M7697,People!$A$2:$B$5, 2, FALSE)</f>
        <v>Kelly Williams</v>
      </c>
      <c r="W7697" s="3" t="str">
        <f>IFERROR(VLOOKUP($B7697, 'Returns'!$A$2:$B$801, 2, FALSE), "No")</f>
        <v>No</v>
      </c>
    </row>
    <row r="7698" spans="1:23" x14ac:dyDescent="0.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VLOOKUP($M7698,People!$A$2:$B$5, 2, FALSE)</f>
        <v>Kelly Williams</v>
      </c>
      <c r="W7698" s="3" t="str">
        <f>IFERROR(VLOOKUP($B7698, 'Returns'!$A$2:$B$801, 2, FALSE), "No")</f>
        <v>No</v>
      </c>
    </row>
    <row r="7699" spans="1:23" x14ac:dyDescent="0.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VLOOKUP($M7699,People!$A$2:$B$5, 2, FALSE)</f>
        <v>Chuck Magee</v>
      </c>
      <c r="W7699" s="3" t="str">
        <f>IFERROR(VLOOKUP($B7699, 'Returns'!$A$2:$B$801, 2, FALSE), "No")</f>
        <v>No</v>
      </c>
    </row>
    <row r="7700" spans="1:23" x14ac:dyDescent="0.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VLOOKUP($M7700,People!$A$2:$B$5, 2, FALSE)</f>
        <v>Chuck Magee</v>
      </c>
      <c r="W7700" s="3" t="str">
        <f>IFERROR(VLOOKUP($B7700, 'Returns'!$A$2:$B$801, 2, FALSE), "No")</f>
        <v>No</v>
      </c>
    </row>
    <row r="7701" spans="1:23" x14ac:dyDescent="0.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VLOOKUP($M7701,People!$A$2:$B$5, 2, FALSE)</f>
        <v>Chuck Magee</v>
      </c>
      <c r="W7701" s="3" t="str">
        <f>IFERROR(VLOOKUP($B7701, 'Returns'!$A$2:$B$801, 2, FALSE), "No")</f>
        <v>No</v>
      </c>
    </row>
    <row r="7702" spans="1:23" x14ac:dyDescent="0.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VLOOKUP($M7702,People!$A$2:$B$5, 2, FALSE)</f>
        <v>Chuck Magee</v>
      </c>
      <c r="W7702" s="3" t="str">
        <f>IFERROR(VLOOKUP($B7702, 'Returns'!$A$2:$B$801, 2, FALSE), "No")</f>
        <v>No</v>
      </c>
    </row>
    <row r="7703" spans="1:23" x14ac:dyDescent="0.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VLOOKUP($M7703,People!$A$2:$B$5, 2, FALSE)</f>
        <v>Chuck Magee</v>
      </c>
      <c r="W7703" s="3" t="str">
        <f>IFERROR(VLOOKUP($B7703, 'Returns'!$A$2:$B$801, 2, FALSE), "No")</f>
        <v>No</v>
      </c>
    </row>
    <row r="7704" spans="1:23" x14ac:dyDescent="0.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VLOOKUP($M7704,People!$A$2:$B$5, 2, FALSE)</f>
        <v>Kelly Williams</v>
      </c>
      <c r="W7704" s="3" t="str">
        <f>IFERROR(VLOOKUP($B7704, 'Returns'!$A$2:$B$801, 2, FALSE), "No")</f>
        <v>No</v>
      </c>
    </row>
    <row r="7705" spans="1:23" x14ac:dyDescent="0.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VLOOKUP($M7705,People!$A$2:$B$5, 2, FALSE)</f>
        <v>Kelly Williams</v>
      </c>
      <c r="W7705" s="3" t="str">
        <f>IFERROR(VLOOKUP($B7705, 'Returns'!$A$2:$B$801, 2, FALSE), "No")</f>
        <v>No</v>
      </c>
    </row>
    <row r="7706" spans="1:23" x14ac:dyDescent="0.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VLOOKUP($M7706,People!$A$2:$B$5, 2, FALSE)</f>
        <v>Kelly Williams</v>
      </c>
      <c r="W7706" s="3" t="str">
        <f>IFERROR(VLOOKUP($B7706, 'Returns'!$A$2:$B$801, 2, FALSE), "No")</f>
        <v>No</v>
      </c>
    </row>
    <row r="7707" spans="1:23" x14ac:dyDescent="0.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VLOOKUP($M7707,People!$A$2:$B$5, 2, FALSE)</f>
        <v>Kelly Williams</v>
      </c>
      <c r="W7707" s="3" t="str">
        <f>IFERROR(VLOOKUP($B7707, 'Returns'!$A$2:$B$801, 2, FALSE), "No")</f>
        <v>No</v>
      </c>
    </row>
    <row r="7708" spans="1:23" x14ac:dyDescent="0.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VLOOKUP($M7708,People!$A$2:$B$5, 2, FALSE)</f>
        <v>Kelly Williams</v>
      </c>
      <c r="W7708" s="3" t="str">
        <f>IFERROR(VLOOKUP($B7708, 'Returns'!$A$2:$B$801, 2, FALSE), "No")</f>
        <v>No</v>
      </c>
    </row>
    <row r="7709" spans="1:23" x14ac:dyDescent="0.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VLOOKUP($M7709,People!$A$2:$B$5, 2, FALSE)</f>
        <v>Anna Andreadi</v>
      </c>
      <c r="W7709" s="3" t="str">
        <f>IFERROR(VLOOKUP($B7709, 'Returns'!$A$2:$B$801, 2, FALSE), "No")</f>
        <v>No</v>
      </c>
    </row>
    <row r="7710" spans="1:23" x14ac:dyDescent="0.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VLOOKUP($M7710,People!$A$2:$B$5, 2, FALSE)</f>
        <v>Chuck Magee</v>
      </c>
      <c r="W7710" s="3" t="str">
        <f>IFERROR(VLOOKUP($B7710, 'Returns'!$A$2:$B$801, 2, FALSE), "No")</f>
        <v>No</v>
      </c>
    </row>
    <row r="7711" spans="1:23" x14ac:dyDescent="0.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VLOOKUP($M7711,People!$A$2:$B$5, 2, FALSE)</f>
        <v>Chuck Magee</v>
      </c>
      <c r="W7711" s="3" t="str">
        <f>IFERROR(VLOOKUP($B7711, 'Returns'!$A$2:$B$801, 2, FALSE), "No")</f>
        <v>No</v>
      </c>
    </row>
    <row r="7712" spans="1:23" x14ac:dyDescent="0.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VLOOKUP($M7712,People!$A$2:$B$5, 2, FALSE)</f>
        <v>Anna Andreadi</v>
      </c>
      <c r="W7712" s="3" t="str">
        <f>IFERROR(VLOOKUP($B7712, 'Returns'!$A$2:$B$801, 2, FALSE), "No")</f>
        <v>No</v>
      </c>
    </row>
    <row r="7713" spans="1:23" x14ac:dyDescent="0.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VLOOKUP($M7713,People!$A$2:$B$5, 2, FALSE)</f>
        <v>Cassandra Brandow</v>
      </c>
      <c r="W7713" s="3" t="str">
        <f>IFERROR(VLOOKUP($B7713, 'Returns'!$A$2:$B$801, 2, FALSE), "No")</f>
        <v>No</v>
      </c>
    </row>
    <row r="7714" spans="1:23" x14ac:dyDescent="0.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VLOOKUP($M7714,People!$A$2:$B$5, 2, FALSE)</f>
        <v>Cassandra Brandow</v>
      </c>
      <c r="W7714" s="3" t="str">
        <f>IFERROR(VLOOKUP($B7714, 'Returns'!$A$2:$B$801, 2, FALSE), "No")</f>
        <v>No</v>
      </c>
    </row>
    <row r="7715" spans="1:23" x14ac:dyDescent="0.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VLOOKUP($M7715,People!$A$2:$B$5, 2, FALSE)</f>
        <v>Cassandra Brandow</v>
      </c>
      <c r="W7715" s="3" t="str">
        <f>IFERROR(VLOOKUP($B7715, 'Returns'!$A$2:$B$801, 2, FALSE), "No")</f>
        <v>No</v>
      </c>
    </row>
    <row r="7716" spans="1:23" x14ac:dyDescent="0.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VLOOKUP($M7716,People!$A$2:$B$5, 2, FALSE)</f>
        <v>Anna Andreadi</v>
      </c>
      <c r="W7716" s="3" t="str">
        <f>IFERROR(VLOOKUP($B7716, 'Returns'!$A$2:$B$801, 2, FALSE), "No")</f>
        <v>No</v>
      </c>
    </row>
    <row r="7717" spans="1:23" x14ac:dyDescent="0.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VLOOKUP($M7717,People!$A$2:$B$5, 2, FALSE)</f>
        <v>Chuck Magee</v>
      </c>
      <c r="W7717" s="3" t="str">
        <f>IFERROR(VLOOKUP($B7717, 'Returns'!$A$2:$B$801, 2, FALSE), "No")</f>
        <v>No</v>
      </c>
    </row>
    <row r="7718" spans="1:23" x14ac:dyDescent="0.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VLOOKUP($M7718,People!$A$2:$B$5, 2, FALSE)</f>
        <v>Anna Andreadi</v>
      </c>
      <c r="W7718" s="3" t="str">
        <f>IFERROR(VLOOKUP($B7718, 'Returns'!$A$2:$B$801, 2, FALSE), "No")</f>
        <v>Yes</v>
      </c>
    </row>
    <row r="7719" spans="1:23" x14ac:dyDescent="0.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VLOOKUP($M7719,People!$A$2:$B$5, 2, FALSE)</f>
        <v>Anna Andreadi</v>
      </c>
      <c r="W7719" s="3" t="str">
        <f>IFERROR(VLOOKUP($B7719, 'Returns'!$A$2:$B$801, 2, FALSE), "No")</f>
        <v>Yes</v>
      </c>
    </row>
    <row r="7720" spans="1:23" x14ac:dyDescent="0.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VLOOKUP($M7720,People!$A$2:$B$5, 2, FALSE)</f>
        <v>Anna Andreadi</v>
      </c>
      <c r="W7720" s="3" t="str">
        <f>IFERROR(VLOOKUP($B7720, 'Returns'!$A$2:$B$801, 2, FALSE), "No")</f>
        <v>No</v>
      </c>
    </row>
    <row r="7721" spans="1:23" x14ac:dyDescent="0.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VLOOKUP($M7721,People!$A$2:$B$5, 2, FALSE)</f>
        <v>Chuck Magee</v>
      </c>
      <c r="W7721" s="3" t="str">
        <f>IFERROR(VLOOKUP($B7721, 'Returns'!$A$2:$B$801, 2, FALSE), "No")</f>
        <v>No</v>
      </c>
    </row>
    <row r="7722" spans="1:23" x14ac:dyDescent="0.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VLOOKUP($M7722,People!$A$2:$B$5, 2, FALSE)</f>
        <v>Chuck Magee</v>
      </c>
      <c r="W7722" s="3" t="str">
        <f>IFERROR(VLOOKUP($B7722, 'Returns'!$A$2:$B$801, 2, FALSE), "No")</f>
        <v>No</v>
      </c>
    </row>
    <row r="7723" spans="1:23" x14ac:dyDescent="0.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VLOOKUP($M7723,People!$A$2:$B$5, 2, FALSE)</f>
        <v>Chuck Magee</v>
      </c>
      <c r="W7723" s="3" t="str">
        <f>IFERROR(VLOOKUP($B7723, 'Returns'!$A$2:$B$801, 2, FALSE), "No")</f>
        <v>No</v>
      </c>
    </row>
    <row r="7724" spans="1:23" x14ac:dyDescent="0.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VLOOKUP($M7724,People!$A$2:$B$5, 2, FALSE)</f>
        <v>Anna Andreadi</v>
      </c>
      <c r="W7724" s="3" t="str">
        <f>IFERROR(VLOOKUP($B7724, 'Returns'!$A$2:$B$801, 2, FALSE), "No")</f>
        <v>No</v>
      </c>
    </row>
    <row r="7725" spans="1:23" x14ac:dyDescent="0.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VLOOKUP($M7725,People!$A$2:$B$5, 2, FALSE)</f>
        <v>Kelly Williams</v>
      </c>
      <c r="W7725" s="3" t="str">
        <f>IFERROR(VLOOKUP($B7725, 'Returns'!$A$2:$B$801, 2, FALSE), "No")</f>
        <v>No</v>
      </c>
    </row>
    <row r="7726" spans="1:23" x14ac:dyDescent="0.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VLOOKUP($M7726,People!$A$2:$B$5, 2, FALSE)</f>
        <v>Chuck Magee</v>
      </c>
      <c r="W7726" s="3" t="str">
        <f>IFERROR(VLOOKUP($B7726, 'Returns'!$A$2:$B$801, 2, FALSE), "No")</f>
        <v>No</v>
      </c>
    </row>
    <row r="7727" spans="1:23" x14ac:dyDescent="0.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VLOOKUP($M7727,People!$A$2:$B$5, 2, FALSE)</f>
        <v>Chuck Magee</v>
      </c>
      <c r="W7727" s="3" t="str">
        <f>IFERROR(VLOOKUP($B7727, 'Returns'!$A$2:$B$801, 2, FALSE), "No")</f>
        <v>No</v>
      </c>
    </row>
    <row r="7728" spans="1:23" x14ac:dyDescent="0.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VLOOKUP($M7728,People!$A$2:$B$5, 2, FALSE)</f>
        <v>Chuck Magee</v>
      </c>
      <c r="W7728" s="3" t="str">
        <f>IFERROR(VLOOKUP($B7728, 'Returns'!$A$2:$B$801, 2, FALSE), "No")</f>
        <v>No</v>
      </c>
    </row>
    <row r="7729" spans="1:23" x14ac:dyDescent="0.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VLOOKUP($M7729,People!$A$2:$B$5, 2, FALSE)</f>
        <v>Chuck Magee</v>
      </c>
      <c r="W7729" s="3" t="str">
        <f>IFERROR(VLOOKUP($B7729, 'Returns'!$A$2:$B$801, 2, FALSE), "No")</f>
        <v>No</v>
      </c>
    </row>
    <row r="7730" spans="1:23" x14ac:dyDescent="0.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VLOOKUP($M7730,People!$A$2:$B$5, 2, FALSE)</f>
        <v>Kelly Williams</v>
      </c>
      <c r="W7730" s="3" t="str">
        <f>IFERROR(VLOOKUP($B7730, 'Returns'!$A$2:$B$801, 2, FALSE), "No")</f>
        <v>No</v>
      </c>
    </row>
    <row r="7731" spans="1:23" x14ac:dyDescent="0.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VLOOKUP($M7731,People!$A$2:$B$5, 2, FALSE)</f>
        <v>Cassandra Brandow</v>
      </c>
      <c r="W7731" s="3" t="str">
        <f>IFERROR(VLOOKUP($B7731, 'Returns'!$A$2:$B$801, 2, FALSE), "No")</f>
        <v>No</v>
      </c>
    </row>
    <row r="7732" spans="1:23" x14ac:dyDescent="0.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VLOOKUP($M7732,People!$A$2:$B$5, 2, FALSE)</f>
        <v>Anna Andreadi</v>
      </c>
      <c r="W7732" s="3" t="str">
        <f>IFERROR(VLOOKUP($B7732, 'Returns'!$A$2:$B$801, 2, FALSE), "No")</f>
        <v>No</v>
      </c>
    </row>
    <row r="7733" spans="1:23" x14ac:dyDescent="0.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VLOOKUP($M7733,People!$A$2:$B$5, 2, FALSE)</f>
        <v>Kelly Williams</v>
      </c>
      <c r="W7733" s="3" t="str">
        <f>IFERROR(VLOOKUP($B7733, 'Returns'!$A$2:$B$801, 2, FALSE), "No")</f>
        <v>No</v>
      </c>
    </row>
    <row r="7734" spans="1:23" x14ac:dyDescent="0.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VLOOKUP($M7734,People!$A$2:$B$5, 2, FALSE)</f>
        <v>Kelly Williams</v>
      </c>
      <c r="W7734" s="3" t="str">
        <f>IFERROR(VLOOKUP($B7734, 'Returns'!$A$2:$B$801, 2, FALSE), "No")</f>
        <v>No</v>
      </c>
    </row>
    <row r="7735" spans="1:23" x14ac:dyDescent="0.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VLOOKUP($M7735,People!$A$2:$B$5, 2, FALSE)</f>
        <v>Chuck Magee</v>
      </c>
      <c r="W7735" s="3" t="str">
        <f>IFERROR(VLOOKUP($B7735, 'Returns'!$A$2:$B$801, 2, FALSE), "No")</f>
        <v>No</v>
      </c>
    </row>
    <row r="7736" spans="1:23" x14ac:dyDescent="0.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VLOOKUP($M7736,People!$A$2:$B$5, 2, FALSE)</f>
        <v>Anna Andreadi</v>
      </c>
      <c r="W7736" s="3" t="str">
        <f>IFERROR(VLOOKUP($B7736, 'Returns'!$A$2:$B$801, 2, FALSE), "No")</f>
        <v>No</v>
      </c>
    </row>
    <row r="7737" spans="1:23" x14ac:dyDescent="0.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VLOOKUP($M7737,People!$A$2:$B$5, 2, FALSE)</f>
        <v>Anna Andreadi</v>
      </c>
      <c r="W7737" s="3" t="str">
        <f>IFERROR(VLOOKUP($B7737, 'Returns'!$A$2:$B$801, 2, FALSE), "No")</f>
        <v>No</v>
      </c>
    </row>
    <row r="7738" spans="1:23" x14ac:dyDescent="0.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VLOOKUP($M7738,People!$A$2:$B$5, 2, FALSE)</f>
        <v>Chuck Magee</v>
      </c>
      <c r="W7738" s="3" t="str">
        <f>IFERROR(VLOOKUP($B7738, 'Returns'!$A$2:$B$801, 2, FALSE), "No")</f>
        <v>No</v>
      </c>
    </row>
    <row r="7739" spans="1:23" x14ac:dyDescent="0.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VLOOKUP($M7739,People!$A$2:$B$5, 2, FALSE)</f>
        <v>Cassandra Brandow</v>
      </c>
      <c r="W7739" s="3" t="str">
        <f>IFERROR(VLOOKUP($B7739, 'Returns'!$A$2:$B$801, 2, FALSE), "No")</f>
        <v>No</v>
      </c>
    </row>
    <row r="7740" spans="1:23" x14ac:dyDescent="0.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VLOOKUP($M7740,People!$A$2:$B$5, 2, FALSE)</f>
        <v>Chuck Magee</v>
      </c>
      <c r="W7740" s="3" t="str">
        <f>IFERROR(VLOOKUP($B7740, 'Returns'!$A$2:$B$801, 2, FALSE), "No")</f>
        <v>No</v>
      </c>
    </row>
    <row r="7741" spans="1:23" x14ac:dyDescent="0.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VLOOKUP($M7741,People!$A$2:$B$5, 2, FALSE)</f>
        <v>Anna Andreadi</v>
      </c>
      <c r="W7741" s="3" t="str">
        <f>IFERROR(VLOOKUP($B7741, 'Returns'!$A$2:$B$801, 2, FALSE), "No")</f>
        <v>No</v>
      </c>
    </row>
    <row r="7742" spans="1:23" x14ac:dyDescent="0.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VLOOKUP($M7742,People!$A$2:$B$5, 2, FALSE)</f>
        <v>Anna Andreadi</v>
      </c>
      <c r="W7742" s="3" t="str">
        <f>IFERROR(VLOOKUP($B7742, 'Returns'!$A$2:$B$801, 2, FALSE), "No")</f>
        <v>No</v>
      </c>
    </row>
    <row r="7743" spans="1:23" x14ac:dyDescent="0.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VLOOKUP($M7743,People!$A$2:$B$5, 2, FALSE)</f>
        <v>Anna Andreadi</v>
      </c>
      <c r="W7743" s="3" t="str">
        <f>IFERROR(VLOOKUP($B7743, 'Returns'!$A$2:$B$801, 2, FALSE), "No")</f>
        <v>No</v>
      </c>
    </row>
    <row r="7744" spans="1:23" x14ac:dyDescent="0.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VLOOKUP($M7744,People!$A$2:$B$5, 2, FALSE)</f>
        <v>Anna Andreadi</v>
      </c>
      <c r="W7744" s="3" t="str">
        <f>IFERROR(VLOOKUP($B7744, 'Returns'!$A$2:$B$801, 2, FALSE), "No")</f>
        <v>No</v>
      </c>
    </row>
    <row r="7745" spans="1:23" x14ac:dyDescent="0.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VLOOKUP($M7745,People!$A$2:$B$5, 2, FALSE)</f>
        <v>Chuck Magee</v>
      </c>
      <c r="W7745" s="3" t="str">
        <f>IFERROR(VLOOKUP($B7745, 'Returns'!$A$2:$B$801, 2, FALSE), "No")</f>
        <v>No</v>
      </c>
    </row>
    <row r="7746" spans="1:23" x14ac:dyDescent="0.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VLOOKUP($M7746,People!$A$2:$B$5, 2, FALSE)</f>
        <v>Chuck Magee</v>
      </c>
      <c r="W7746" s="3" t="str">
        <f>IFERROR(VLOOKUP($B7746, 'Returns'!$A$2:$B$801, 2, FALSE), "No")</f>
        <v>No</v>
      </c>
    </row>
    <row r="7747" spans="1:23" x14ac:dyDescent="0.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VLOOKUP($M7747,People!$A$2:$B$5, 2, FALSE)</f>
        <v>Chuck Magee</v>
      </c>
      <c r="W7747" s="3" t="str">
        <f>IFERROR(VLOOKUP($B7747, 'Returns'!$A$2:$B$801, 2, FALSE), "No")</f>
        <v>No</v>
      </c>
    </row>
    <row r="7748" spans="1:23" x14ac:dyDescent="0.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VLOOKUP($M7748,People!$A$2:$B$5, 2, FALSE)</f>
        <v>Kelly Williams</v>
      </c>
      <c r="W7748" s="3" t="str">
        <f>IFERROR(VLOOKUP($B7748, 'Returns'!$A$2:$B$801, 2, FALSE), "No")</f>
        <v>No</v>
      </c>
    </row>
    <row r="7749" spans="1:23" x14ac:dyDescent="0.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VLOOKUP($M7749,People!$A$2:$B$5, 2, FALSE)</f>
        <v>Chuck Magee</v>
      </c>
      <c r="W7749" s="3" t="str">
        <f>IFERROR(VLOOKUP($B7749, 'Returns'!$A$2:$B$801, 2, FALSE), "No")</f>
        <v>No</v>
      </c>
    </row>
    <row r="7750" spans="1:23" x14ac:dyDescent="0.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VLOOKUP($M7750,People!$A$2:$B$5, 2, FALSE)</f>
        <v>Cassandra Brandow</v>
      </c>
      <c r="W7750" s="3" t="str">
        <f>IFERROR(VLOOKUP($B7750, 'Returns'!$A$2:$B$801, 2, FALSE), "No")</f>
        <v>No</v>
      </c>
    </row>
    <row r="7751" spans="1:23" x14ac:dyDescent="0.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VLOOKUP($M7751,People!$A$2:$B$5, 2, FALSE)</f>
        <v>Cassandra Brandow</v>
      </c>
      <c r="W7751" s="3" t="str">
        <f>IFERROR(VLOOKUP($B7751, 'Returns'!$A$2:$B$801, 2, FALSE), "No")</f>
        <v>No</v>
      </c>
    </row>
    <row r="7752" spans="1:23" x14ac:dyDescent="0.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VLOOKUP($M7752,People!$A$2:$B$5, 2, FALSE)</f>
        <v>Cassandra Brandow</v>
      </c>
      <c r="W7752" s="3" t="str">
        <f>IFERROR(VLOOKUP($B7752, 'Returns'!$A$2:$B$801, 2, FALSE), "No")</f>
        <v>No</v>
      </c>
    </row>
    <row r="7753" spans="1:23" x14ac:dyDescent="0.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VLOOKUP($M7753,People!$A$2:$B$5, 2, FALSE)</f>
        <v>Cassandra Brandow</v>
      </c>
      <c r="W7753" s="3" t="str">
        <f>IFERROR(VLOOKUP($B7753, 'Returns'!$A$2:$B$801, 2, FALSE), "No")</f>
        <v>No</v>
      </c>
    </row>
    <row r="7754" spans="1:23" x14ac:dyDescent="0.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VLOOKUP($M7754,People!$A$2:$B$5, 2, FALSE)</f>
        <v>Cassandra Brandow</v>
      </c>
      <c r="W7754" s="3" t="str">
        <f>IFERROR(VLOOKUP($B7754, 'Returns'!$A$2:$B$801, 2, FALSE), "No")</f>
        <v>No</v>
      </c>
    </row>
    <row r="7755" spans="1:23" x14ac:dyDescent="0.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VLOOKUP($M7755,People!$A$2:$B$5, 2, FALSE)</f>
        <v>Cassandra Brandow</v>
      </c>
      <c r="W7755" s="3" t="str">
        <f>IFERROR(VLOOKUP($B7755, 'Returns'!$A$2:$B$801, 2, FALSE), "No")</f>
        <v>No</v>
      </c>
    </row>
    <row r="7756" spans="1:23" x14ac:dyDescent="0.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VLOOKUP($M7756,People!$A$2:$B$5, 2, FALSE)</f>
        <v>Chuck Magee</v>
      </c>
      <c r="W7756" s="3" t="str">
        <f>IFERROR(VLOOKUP($B7756, 'Returns'!$A$2:$B$801, 2, FALSE), "No")</f>
        <v>No</v>
      </c>
    </row>
    <row r="7757" spans="1:23" x14ac:dyDescent="0.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VLOOKUP($M7757,People!$A$2:$B$5, 2, FALSE)</f>
        <v>Cassandra Brandow</v>
      </c>
      <c r="W7757" s="3" t="str">
        <f>IFERROR(VLOOKUP($B7757, 'Returns'!$A$2:$B$801, 2, FALSE), "No")</f>
        <v>No</v>
      </c>
    </row>
    <row r="7758" spans="1:23" x14ac:dyDescent="0.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VLOOKUP($M7758,People!$A$2:$B$5, 2, FALSE)</f>
        <v>Cassandra Brandow</v>
      </c>
      <c r="W7758" s="3" t="str">
        <f>IFERROR(VLOOKUP($B7758, 'Returns'!$A$2:$B$801, 2, FALSE), "No")</f>
        <v>No</v>
      </c>
    </row>
    <row r="7759" spans="1:23" x14ac:dyDescent="0.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VLOOKUP($M7759,People!$A$2:$B$5, 2, FALSE)</f>
        <v>Chuck Magee</v>
      </c>
      <c r="W7759" s="3" t="str">
        <f>IFERROR(VLOOKUP($B7759, 'Returns'!$A$2:$B$801, 2, FALSE), "No")</f>
        <v>No</v>
      </c>
    </row>
    <row r="7760" spans="1:23" x14ac:dyDescent="0.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VLOOKUP($M7760,People!$A$2:$B$5, 2, FALSE)</f>
        <v>Chuck Magee</v>
      </c>
      <c r="W7760" s="3" t="str">
        <f>IFERROR(VLOOKUP($B7760, 'Returns'!$A$2:$B$801, 2, FALSE), "No")</f>
        <v>No</v>
      </c>
    </row>
    <row r="7761" spans="1:23" x14ac:dyDescent="0.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VLOOKUP($M7761,People!$A$2:$B$5, 2, FALSE)</f>
        <v>Kelly Williams</v>
      </c>
      <c r="W7761" s="3" t="str">
        <f>IFERROR(VLOOKUP($B7761, 'Returns'!$A$2:$B$801, 2, FALSE), "No")</f>
        <v>No</v>
      </c>
    </row>
    <row r="7762" spans="1:23" x14ac:dyDescent="0.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VLOOKUP($M7762,People!$A$2:$B$5, 2, FALSE)</f>
        <v>Cassandra Brandow</v>
      </c>
      <c r="W7762" s="3" t="str">
        <f>IFERROR(VLOOKUP($B7762, 'Returns'!$A$2:$B$801, 2, FALSE), "No")</f>
        <v>No</v>
      </c>
    </row>
    <row r="7763" spans="1:23" x14ac:dyDescent="0.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VLOOKUP($M7763,People!$A$2:$B$5, 2, FALSE)</f>
        <v>Kelly Williams</v>
      </c>
      <c r="W7763" s="3" t="str">
        <f>IFERROR(VLOOKUP($B7763, 'Returns'!$A$2:$B$801, 2, FALSE), "No")</f>
        <v>No</v>
      </c>
    </row>
    <row r="7764" spans="1:23" x14ac:dyDescent="0.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VLOOKUP($M7764,People!$A$2:$B$5, 2, FALSE)</f>
        <v>Anna Andreadi</v>
      </c>
      <c r="W7764" s="3" t="str">
        <f>IFERROR(VLOOKUP($B7764, 'Returns'!$A$2:$B$801, 2, FALSE), "No")</f>
        <v>Yes</v>
      </c>
    </row>
    <row r="7765" spans="1:23" x14ac:dyDescent="0.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VLOOKUP($M7765,People!$A$2:$B$5, 2, FALSE)</f>
        <v>Cassandra Brandow</v>
      </c>
      <c r="W7765" s="3" t="str">
        <f>IFERROR(VLOOKUP($B7765, 'Returns'!$A$2:$B$801, 2, FALSE), "No")</f>
        <v>No</v>
      </c>
    </row>
    <row r="7766" spans="1:23" x14ac:dyDescent="0.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VLOOKUP($M7766,People!$A$2:$B$5, 2, FALSE)</f>
        <v>Chuck Magee</v>
      </c>
      <c r="W7766" s="3" t="str">
        <f>IFERROR(VLOOKUP($B7766, 'Returns'!$A$2:$B$801, 2, FALSE), "No")</f>
        <v>No</v>
      </c>
    </row>
    <row r="7767" spans="1:23" x14ac:dyDescent="0.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VLOOKUP($M7767,People!$A$2:$B$5, 2, FALSE)</f>
        <v>Chuck Magee</v>
      </c>
      <c r="W7767" s="3" t="str">
        <f>IFERROR(VLOOKUP($B7767, 'Returns'!$A$2:$B$801, 2, FALSE), "No")</f>
        <v>No</v>
      </c>
    </row>
    <row r="7768" spans="1:23" x14ac:dyDescent="0.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VLOOKUP($M7768,People!$A$2:$B$5, 2, FALSE)</f>
        <v>Chuck Magee</v>
      </c>
      <c r="W7768" s="3" t="str">
        <f>IFERROR(VLOOKUP($B7768, 'Returns'!$A$2:$B$801, 2, FALSE), "No")</f>
        <v>No</v>
      </c>
    </row>
    <row r="7769" spans="1:23" x14ac:dyDescent="0.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VLOOKUP($M7769,People!$A$2:$B$5, 2, FALSE)</f>
        <v>Anna Andreadi</v>
      </c>
      <c r="W7769" s="3" t="str">
        <f>IFERROR(VLOOKUP($B7769, 'Returns'!$A$2:$B$801, 2, FALSE), "No")</f>
        <v>No</v>
      </c>
    </row>
    <row r="7770" spans="1:23" x14ac:dyDescent="0.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VLOOKUP($M7770,People!$A$2:$B$5, 2, FALSE)</f>
        <v>Cassandra Brandow</v>
      </c>
      <c r="W7770" s="3" t="str">
        <f>IFERROR(VLOOKUP($B7770, 'Returns'!$A$2:$B$801, 2, FALSE), "No")</f>
        <v>No</v>
      </c>
    </row>
    <row r="7771" spans="1:23" x14ac:dyDescent="0.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VLOOKUP($M7771,People!$A$2:$B$5, 2, FALSE)</f>
        <v>Anna Andreadi</v>
      </c>
      <c r="W7771" s="3" t="str">
        <f>IFERROR(VLOOKUP($B7771, 'Returns'!$A$2:$B$801, 2, FALSE), "No")</f>
        <v>No</v>
      </c>
    </row>
    <row r="7772" spans="1:23" x14ac:dyDescent="0.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VLOOKUP($M7772,People!$A$2:$B$5, 2, FALSE)</f>
        <v>Anna Andreadi</v>
      </c>
      <c r="W7772" s="3" t="str">
        <f>IFERROR(VLOOKUP($B7772, 'Returns'!$A$2:$B$801, 2, FALSE), "No")</f>
        <v>No</v>
      </c>
    </row>
    <row r="7773" spans="1:23" x14ac:dyDescent="0.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VLOOKUP($M7773,People!$A$2:$B$5, 2, FALSE)</f>
        <v>Chuck Magee</v>
      </c>
      <c r="W7773" s="3" t="str">
        <f>IFERROR(VLOOKUP($B7773, 'Returns'!$A$2:$B$801, 2, FALSE), "No")</f>
        <v>No</v>
      </c>
    </row>
    <row r="7774" spans="1:23" x14ac:dyDescent="0.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VLOOKUP($M7774,People!$A$2:$B$5, 2, FALSE)</f>
        <v>Chuck Magee</v>
      </c>
      <c r="W7774" s="3" t="str">
        <f>IFERROR(VLOOKUP($B7774, 'Returns'!$A$2:$B$801, 2, FALSE), "No")</f>
        <v>No</v>
      </c>
    </row>
    <row r="7775" spans="1:23" x14ac:dyDescent="0.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VLOOKUP($M7775,People!$A$2:$B$5, 2, FALSE)</f>
        <v>Chuck Magee</v>
      </c>
      <c r="W7775" s="3" t="str">
        <f>IFERROR(VLOOKUP($B7775, 'Returns'!$A$2:$B$801, 2, FALSE), "No")</f>
        <v>No</v>
      </c>
    </row>
    <row r="7776" spans="1:23" x14ac:dyDescent="0.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VLOOKUP($M7776,People!$A$2:$B$5, 2, FALSE)</f>
        <v>Anna Andreadi</v>
      </c>
      <c r="W7776" s="3" t="str">
        <f>IFERROR(VLOOKUP($B7776, 'Returns'!$A$2:$B$801, 2, FALSE), "No")</f>
        <v>No</v>
      </c>
    </row>
    <row r="7777" spans="1:23" x14ac:dyDescent="0.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VLOOKUP($M7777,People!$A$2:$B$5, 2, FALSE)</f>
        <v>Anna Andreadi</v>
      </c>
      <c r="W7777" s="3" t="str">
        <f>IFERROR(VLOOKUP($B7777, 'Returns'!$A$2:$B$801, 2, FALSE), "No")</f>
        <v>No</v>
      </c>
    </row>
    <row r="7778" spans="1:23" x14ac:dyDescent="0.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VLOOKUP($M7778,People!$A$2:$B$5, 2, FALSE)</f>
        <v>Anna Andreadi</v>
      </c>
      <c r="W7778" s="3" t="str">
        <f>IFERROR(VLOOKUP($B7778, 'Returns'!$A$2:$B$801, 2, FALSE), "No")</f>
        <v>No</v>
      </c>
    </row>
    <row r="7779" spans="1:23" x14ac:dyDescent="0.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VLOOKUP($M7779,People!$A$2:$B$5, 2, FALSE)</f>
        <v>Anna Andreadi</v>
      </c>
      <c r="W7779" s="3" t="str">
        <f>IFERROR(VLOOKUP($B7779, 'Returns'!$A$2:$B$801, 2, FALSE), "No")</f>
        <v>No</v>
      </c>
    </row>
    <row r="7780" spans="1:23" x14ac:dyDescent="0.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VLOOKUP($M7780,People!$A$2:$B$5, 2, FALSE)</f>
        <v>Anna Andreadi</v>
      </c>
      <c r="W7780" s="3" t="str">
        <f>IFERROR(VLOOKUP($B7780, 'Returns'!$A$2:$B$801, 2, FALSE), "No")</f>
        <v>No</v>
      </c>
    </row>
    <row r="7781" spans="1:23" x14ac:dyDescent="0.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VLOOKUP($M7781,People!$A$2:$B$5, 2, FALSE)</f>
        <v>Cassandra Brandow</v>
      </c>
      <c r="W7781" s="3" t="str">
        <f>IFERROR(VLOOKUP($B7781, 'Returns'!$A$2:$B$801, 2, FALSE), "No")</f>
        <v>No</v>
      </c>
    </row>
    <row r="7782" spans="1:23" x14ac:dyDescent="0.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VLOOKUP($M7782,People!$A$2:$B$5, 2, FALSE)</f>
        <v>Cassandra Brandow</v>
      </c>
      <c r="W7782" s="3" t="str">
        <f>IFERROR(VLOOKUP($B7782, 'Returns'!$A$2:$B$801, 2, FALSE), "No")</f>
        <v>No</v>
      </c>
    </row>
    <row r="7783" spans="1:23" x14ac:dyDescent="0.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VLOOKUP($M7783,People!$A$2:$B$5, 2, FALSE)</f>
        <v>Kelly Williams</v>
      </c>
      <c r="W7783" s="3" t="str">
        <f>IFERROR(VLOOKUP($B7783, 'Returns'!$A$2:$B$801, 2, FALSE), "No")</f>
        <v>No</v>
      </c>
    </row>
    <row r="7784" spans="1:23" x14ac:dyDescent="0.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VLOOKUP($M7784,People!$A$2:$B$5, 2, FALSE)</f>
        <v>Cassandra Brandow</v>
      </c>
      <c r="W7784" s="3" t="str">
        <f>IFERROR(VLOOKUP($B7784, 'Returns'!$A$2:$B$801, 2, FALSE), "No")</f>
        <v>No</v>
      </c>
    </row>
    <row r="7785" spans="1:23" x14ac:dyDescent="0.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VLOOKUP($M7785,People!$A$2:$B$5, 2, FALSE)</f>
        <v>Cassandra Brandow</v>
      </c>
      <c r="W7785" s="3" t="str">
        <f>IFERROR(VLOOKUP($B7785, 'Returns'!$A$2:$B$801, 2, FALSE), "No")</f>
        <v>No</v>
      </c>
    </row>
    <row r="7786" spans="1:23" x14ac:dyDescent="0.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VLOOKUP($M7786,People!$A$2:$B$5, 2, FALSE)</f>
        <v>Cassandra Brandow</v>
      </c>
      <c r="W7786" s="3" t="str">
        <f>IFERROR(VLOOKUP($B7786, 'Returns'!$A$2:$B$801, 2, FALSE), "No")</f>
        <v>No</v>
      </c>
    </row>
    <row r="7787" spans="1:23" x14ac:dyDescent="0.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VLOOKUP($M7787,People!$A$2:$B$5, 2, FALSE)</f>
        <v>Chuck Magee</v>
      </c>
      <c r="W7787" s="3" t="str">
        <f>IFERROR(VLOOKUP($B7787, 'Returns'!$A$2:$B$801, 2, FALSE), "No")</f>
        <v>No</v>
      </c>
    </row>
    <row r="7788" spans="1:23" x14ac:dyDescent="0.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VLOOKUP($M7788,People!$A$2:$B$5, 2, FALSE)</f>
        <v>Kelly Williams</v>
      </c>
      <c r="W7788" s="3" t="str">
        <f>IFERROR(VLOOKUP($B7788, 'Returns'!$A$2:$B$801, 2, FALSE), "No")</f>
        <v>No</v>
      </c>
    </row>
    <row r="7789" spans="1:23" x14ac:dyDescent="0.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VLOOKUP($M7789,People!$A$2:$B$5, 2, FALSE)</f>
        <v>Kelly Williams</v>
      </c>
      <c r="W7789" s="3" t="str">
        <f>IFERROR(VLOOKUP($B7789, 'Returns'!$A$2:$B$801, 2, FALSE), "No")</f>
        <v>No</v>
      </c>
    </row>
    <row r="7790" spans="1:23" x14ac:dyDescent="0.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VLOOKUP($M7790,People!$A$2:$B$5, 2, FALSE)</f>
        <v>Kelly Williams</v>
      </c>
      <c r="W7790" s="3" t="str">
        <f>IFERROR(VLOOKUP($B7790, 'Returns'!$A$2:$B$801, 2, FALSE), "No")</f>
        <v>No</v>
      </c>
    </row>
    <row r="7791" spans="1:23" x14ac:dyDescent="0.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VLOOKUP($M7791,People!$A$2:$B$5, 2, FALSE)</f>
        <v>Kelly Williams</v>
      </c>
      <c r="W7791" s="3" t="str">
        <f>IFERROR(VLOOKUP($B7791, 'Returns'!$A$2:$B$801, 2, FALSE), "No")</f>
        <v>No</v>
      </c>
    </row>
    <row r="7792" spans="1:23" x14ac:dyDescent="0.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VLOOKUP($M7792,People!$A$2:$B$5, 2, FALSE)</f>
        <v>Chuck Magee</v>
      </c>
      <c r="W7792" s="3" t="str">
        <f>IFERROR(VLOOKUP($B7792, 'Returns'!$A$2:$B$801, 2, FALSE), "No")</f>
        <v>No</v>
      </c>
    </row>
    <row r="7793" spans="1:23" x14ac:dyDescent="0.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VLOOKUP($M7793,People!$A$2:$B$5, 2, FALSE)</f>
        <v>Kelly Williams</v>
      </c>
      <c r="W7793" s="3" t="str">
        <f>IFERROR(VLOOKUP($B7793, 'Returns'!$A$2:$B$801, 2, FALSE), "No")</f>
        <v>No</v>
      </c>
    </row>
    <row r="7794" spans="1:23" x14ac:dyDescent="0.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VLOOKUP($M7794,People!$A$2:$B$5, 2, FALSE)</f>
        <v>Kelly Williams</v>
      </c>
      <c r="W7794" s="3" t="str">
        <f>IFERROR(VLOOKUP($B7794, 'Returns'!$A$2:$B$801, 2, FALSE), "No")</f>
        <v>No</v>
      </c>
    </row>
    <row r="7795" spans="1:23" x14ac:dyDescent="0.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VLOOKUP($M7795,People!$A$2:$B$5, 2, FALSE)</f>
        <v>Anna Andreadi</v>
      </c>
      <c r="W7795" s="3" t="str">
        <f>IFERROR(VLOOKUP($B7795, 'Returns'!$A$2:$B$801, 2, FALSE), "No")</f>
        <v>No</v>
      </c>
    </row>
    <row r="7796" spans="1:23" x14ac:dyDescent="0.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VLOOKUP($M7796,People!$A$2:$B$5, 2, FALSE)</f>
        <v>Anna Andreadi</v>
      </c>
      <c r="W7796" s="3" t="str">
        <f>IFERROR(VLOOKUP($B7796, 'Returns'!$A$2:$B$801, 2, FALSE), "No")</f>
        <v>No</v>
      </c>
    </row>
    <row r="7797" spans="1:23" x14ac:dyDescent="0.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VLOOKUP($M7797,People!$A$2:$B$5, 2, FALSE)</f>
        <v>Kelly Williams</v>
      </c>
      <c r="W7797" s="3" t="str">
        <f>IFERROR(VLOOKUP($B7797, 'Returns'!$A$2:$B$801, 2, FALSE), "No")</f>
        <v>No</v>
      </c>
    </row>
    <row r="7798" spans="1:23" x14ac:dyDescent="0.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VLOOKUP($M7798,People!$A$2:$B$5, 2, FALSE)</f>
        <v>Chuck Magee</v>
      </c>
      <c r="W7798" s="3" t="str">
        <f>IFERROR(VLOOKUP($B7798, 'Returns'!$A$2:$B$801, 2, FALSE), "No")</f>
        <v>No</v>
      </c>
    </row>
    <row r="7799" spans="1:23" x14ac:dyDescent="0.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VLOOKUP($M7799,People!$A$2:$B$5, 2, FALSE)</f>
        <v>Chuck Magee</v>
      </c>
      <c r="W7799" s="3" t="str">
        <f>IFERROR(VLOOKUP($B7799, 'Returns'!$A$2:$B$801, 2, FALSE), "No")</f>
        <v>No</v>
      </c>
    </row>
    <row r="7800" spans="1:23" x14ac:dyDescent="0.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VLOOKUP($M7800,People!$A$2:$B$5, 2, FALSE)</f>
        <v>Chuck Magee</v>
      </c>
      <c r="W7800" s="3" t="str">
        <f>IFERROR(VLOOKUP($B7800, 'Returns'!$A$2:$B$801, 2, FALSE), "No")</f>
        <v>No</v>
      </c>
    </row>
    <row r="7801" spans="1:23" x14ac:dyDescent="0.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VLOOKUP($M7801,People!$A$2:$B$5, 2, FALSE)</f>
        <v>Chuck Magee</v>
      </c>
      <c r="W7801" s="3" t="str">
        <f>IFERROR(VLOOKUP($B7801, 'Returns'!$A$2:$B$801, 2, FALSE), "No")</f>
        <v>No</v>
      </c>
    </row>
    <row r="7802" spans="1:23" x14ac:dyDescent="0.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VLOOKUP($M7802,People!$A$2:$B$5, 2, FALSE)</f>
        <v>Chuck Magee</v>
      </c>
      <c r="W7802" s="3" t="str">
        <f>IFERROR(VLOOKUP($B7802, 'Returns'!$A$2:$B$801, 2, FALSE), "No")</f>
        <v>No</v>
      </c>
    </row>
    <row r="7803" spans="1:23" x14ac:dyDescent="0.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VLOOKUP($M7803,People!$A$2:$B$5, 2, FALSE)</f>
        <v>Anna Andreadi</v>
      </c>
      <c r="W7803" s="3" t="str">
        <f>IFERROR(VLOOKUP($B7803, 'Returns'!$A$2:$B$801, 2, FALSE), "No")</f>
        <v>No</v>
      </c>
    </row>
    <row r="7804" spans="1:23" x14ac:dyDescent="0.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VLOOKUP($M7804,People!$A$2:$B$5, 2, FALSE)</f>
        <v>Cassandra Brandow</v>
      </c>
      <c r="W7804" s="3" t="str">
        <f>IFERROR(VLOOKUP($B7804, 'Returns'!$A$2:$B$801, 2, FALSE), "No")</f>
        <v>No</v>
      </c>
    </row>
    <row r="7805" spans="1:23" x14ac:dyDescent="0.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VLOOKUP($M7805,People!$A$2:$B$5, 2, FALSE)</f>
        <v>Cassandra Brandow</v>
      </c>
      <c r="W7805" s="3" t="str">
        <f>IFERROR(VLOOKUP($B7805, 'Returns'!$A$2:$B$801, 2, FALSE), "No")</f>
        <v>No</v>
      </c>
    </row>
    <row r="7806" spans="1:23" x14ac:dyDescent="0.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VLOOKUP($M7806,People!$A$2:$B$5, 2, FALSE)</f>
        <v>Cassandra Brandow</v>
      </c>
      <c r="W7806" s="3" t="str">
        <f>IFERROR(VLOOKUP($B7806, 'Returns'!$A$2:$B$801, 2, FALSE), "No")</f>
        <v>No</v>
      </c>
    </row>
    <row r="7807" spans="1:23" x14ac:dyDescent="0.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VLOOKUP($M7807,People!$A$2:$B$5, 2, FALSE)</f>
        <v>Cassandra Brandow</v>
      </c>
      <c r="W7807" s="3" t="str">
        <f>IFERROR(VLOOKUP($B7807, 'Returns'!$A$2:$B$801, 2, FALSE), "No")</f>
        <v>No</v>
      </c>
    </row>
    <row r="7808" spans="1:23" x14ac:dyDescent="0.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VLOOKUP($M7808,People!$A$2:$B$5, 2, FALSE)</f>
        <v>Cassandra Brandow</v>
      </c>
      <c r="W7808" s="3" t="str">
        <f>IFERROR(VLOOKUP($B7808, 'Returns'!$A$2:$B$801, 2, FALSE), "No")</f>
        <v>No</v>
      </c>
    </row>
    <row r="7809" spans="1:23" x14ac:dyDescent="0.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VLOOKUP($M7809,People!$A$2:$B$5, 2, FALSE)</f>
        <v>Cassandra Brandow</v>
      </c>
      <c r="W7809" s="3" t="str">
        <f>IFERROR(VLOOKUP($B7809, 'Returns'!$A$2:$B$801, 2, FALSE), "No")</f>
        <v>No</v>
      </c>
    </row>
    <row r="7810" spans="1:23" x14ac:dyDescent="0.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VLOOKUP($M7810,People!$A$2:$B$5, 2, FALSE)</f>
        <v>Cassandra Brandow</v>
      </c>
      <c r="W7810" s="3" t="str">
        <f>IFERROR(VLOOKUP($B7810, 'Returns'!$A$2:$B$801, 2, FALSE), "No")</f>
        <v>No</v>
      </c>
    </row>
    <row r="7811" spans="1:23" x14ac:dyDescent="0.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VLOOKUP($M7811,People!$A$2:$B$5, 2, FALSE)</f>
        <v>Cassandra Brandow</v>
      </c>
      <c r="W7811" s="3" t="str">
        <f>IFERROR(VLOOKUP($B7811, 'Returns'!$A$2:$B$801, 2, FALSE), "No")</f>
        <v>No</v>
      </c>
    </row>
    <row r="7812" spans="1:23" x14ac:dyDescent="0.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VLOOKUP($M7812,People!$A$2:$B$5, 2, FALSE)</f>
        <v>Chuck Magee</v>
      </c>
      <c r="W7812" s="3" t="str">
        <f>IFERROR(VLOOKUP($B7812, 'Returns'!$A$2:$B$801, 2, FALSE), "No")</f>
        <v>No</v>
      </c>
    </row>
    <row r="7813" spans="1:23" x14ac:dyDescent="0.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VLOOKUP($M7813,People!$A$2:$B$5, 2, FALSE)</f>
        <v>Chuck Magee</v>
      </c>
      <c r="W7813" s="3" t="str">
        <f>IFERROR(VLOOKUP($B7813, 'Returns'!$A$2:$B$801, 2, FALSE), "No")</f>
        <v>No</v>
      </c>
    </row>
    <row r="7814" spans="1:23" x14ac:dyDescent="0.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VLOOKUP($M7814,People!$A$2:$B$5, 2, FALSE)</f>
        <v>Chuck Magee</v>
      </c>
      <c r="W7814" s="3" t="str">
        <f>IFERROR(VLOOKUP($B7814, 'Returns'!$A$2:$B$801, 2, FALSE), "No")</f>
        <v>No</v>
      </c>
    </row>
    <row r="7815" spans="1:23" x14ac:dyDescent="0.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VLOOKUP($M7815,People!$A$2:$B$5, 2, FALSE)</f>
        <v>Chuck Magee</v>
      </c>
      <c r="W7815" s="3" t="str">
        <f>IFERROR(VLOOKUP($B7815, 'Returns'!$A$2:$B$801, 2, FALSE), "No")</f>
        <v>No</v>
      </c>
    </row>
    <row r="7816" spans="1:23" x14ac:dyDescent="0.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VLOOKUP($M7816,People!$A$2:$B$5, 2, FALSE)</f>
        <v>Anna Andreadi</v>
      </c>
      <c r="W7816" s="3" t="str">
        <f>IFERROR(VLOOKUP($B7816, 'Returns'!$A$2:$B$801, 2, FALSE), "No")</f>
        <v>No</v>
      </c>
    </row>
    <row r="7817" spans="1:23" x14ac:dyDescent="0.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VLOOKUP($M7817,People!$A$2:$B$5, 2, FALSE)</f>
        <v>Anna Andreadi</v>
      </c>
      <c r="W7817" s="3" t="str">
        <f>IFERROR(VLOOKUP($B7817, 'Returns'!$A$2:$B$801, 2, FALSE), "No")</f>
        <v>No</v>
      </c>
    </row>
    <row r="7818" spans="1:23" x14ac:dyDescent="0.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VLOOKUP($M7818,People!$A$2:$B$5, 2, FALSE)</f>
        <v>Anna Andreadi</v>
      </c>
      <c r="W7818" s="3" t="str">
        <f>IFERROR(VLOOKUP($B7818, 'Returns'!$A$2:$B$801, 2, FALSE), "No")</f>
        <v>No</v>
      </c>
    </row>
    <row r="7819" spans="1:23" x14ac:dyDescent="0.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VLOOKUP($M7819,People!$A$2:$B$5, 2, FALSE)</f>
        <v>Anna Andreadi</v>
      </c>
      <c r="W7819" s="3" t="str">
        <f>IFERROR(VLOOKUP($B7819, 'Returns'!$A$2:$B$801, 2, FALSE), "No")</f>
        <v>No</v>
      </c>
    </row>
    <row r="7820" spans="1:23" x14ac:dyDescent="0.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VLOOKUP($M7820,People!$A$2:$B$5, 2, FALSE)</f>
        <v>Anna Andreadi</v>
      </c>
      <c r="W7820" s="3" t="str">
        <f>IFERROR(VLOOKUP($B7820, 'Returns'!$A$2:$B$801, 2, FALSE), "No")</f>
        <v>No</v>
      </c>
    </row>
    <row r="7821" spans="1:23" x14ac:dyDescent="0.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VLOOKUP($M7821,People!$A$2:$B$5, 2, FALSE)</f>
        <v>Anna Andreadi</v>
      </c>
      <c r="W7821" s="3" t="str">
        <f>IFERROR(VLOOKUP($B7821, 'Returns'!$A$2:$B$801, 2, FALSE), "No")</f>
        <v>No</v>
      </c>
    </row>
    <row r="7822" spans="1:23" x14ac:dyDescent="0.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VLOOKUP($M7822,People!$A$2:$B$5, 2, FALSE)</f>
        <v>Chuck Magee</v>
      </c>
      <c r="W7822" s="3" t="str">
        <f>IFERROR(VLOOKUP($B7822, 'Returns'!$A$2:$B$801, 2, FALSE), "No")</f>
        <v>No</v>
      </c>
    </row>
    <row r="7823" spans="1:23" x14ac:dyDescent="0.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VLOOKUP($M7823,People!$A$2:$B$5, 2, FALSE)</f>
        <v>Cassandra Brandow</v>
      </c>
      <c r="W7823" s="3" t="str">
        <f>IFERROR(VLOOKUP($B7823, 'Returns'!$A$2:$B$801, 2, FALSE), "No")</f>
        <v>No</v>
      </c>
    </row>
    <row r="7824" spans="1:23" x14ac:dyDescent="0.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VLOOKUP($M7824,People!$A$2:$B$5, 2, FALSE)</f>
        <v>Chuck Magee</v>
      </c>
      <c r="W7824" s="3" t="str">
        <f>IFERROR(VLOOKUP($B7824, 'Returns'!$A$2:$B$801, 2, FALSE), "No")</f>
        <v>No</v>
      </c>
    </row>
    <row r="7825" spans="1:23" x14ac:dyDescent="0.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VLOOKUP($M7825,People!$A$2:$B$5, 2, FALSE)</f>
        <v>Chuck Magee</v>
      </c>
      <c r="W7825" s="3" t="str">
        <f>IFERROR(VLOOKUP($B7825, 'Returns'!$A$2:$B$801, 2, FALSE), "No")</f>
        <v>No</v>
      </c>
    </row>
    <row r="7826" spans="1:23" x14ac:dyDescent="0.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VLOOKUP($M7826,People!$A$2:$B$5, 2, FALSE)</f>
        <v>Anna Andreadi</v>
      </c>
      <c r="W7826" s="3" t="str">
        <f>IFERROR(VLOOKUP($B7826, 'Returns'!$A$2:$B$801, 2, FALSE), "No")</f>
        <v>No</v>
      </c>
    </row>
    <row r="7827" spans="1:23" x14ac:dyDescent="0.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VLOOKUP($M7827,People!$A$2:$B$5, 2, FALSE)</f>
        <v>Chuck Magee</v>
      </c>
      <c r="W7827" s="3" t="str">
        <f>IFERROR(VLOOKUP($B7827, 'Returns'!$A$2:$B$801, 2, FALSE), "No")</f>
        <v>No</v>
      </c>
    </row>
    <row r="7828" spans="1:23" x14ac:dyDescent="0.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VLOOKUP($M7828,People!$A$2:$B$5, 2, FALSE)</f>
        <v>Kelly Williams</v>
      </c>
      <c r="W7828" s="3" t="str">
        <f>IFERROR(VLOOKUP($B7828, 'Returns'!$A$2:$B$801, 2, FALSE), "No")</f>
        <v>No</v>
      </c>
    </row>
    <row r="7829" spans="1:23" x14ac:dyDescent="0.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VLOOKUP($M7829,People!$A$2:$B$5, 2, FALSE)</f>
        <v>Kelly Williams</v>
      </c>
      <c r="W7829" s="3" t="str">
        <f>IFERROR(VLOOKUP($B7829, 'Returns'!$A$2:$B$801, 2, FALSE), "No")</f>
        <v>No</v>
      </c>
    </row>
    <row r="7830" spans="1:23" x14ac:dyDescent="0.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VLOOKUP($M7830,People!$A$2:$B$5, 2, FALSE)</f>
        <v>Anna Andreadi</v>
      </c>
      <c r="W7830" s="3" t="str">
        <f>IFERROR(VLOOKUP($B7830, 'Returns'!$A$2:$B$801, 2, FALSE), "No")</f>
        <v>No</v>
      </c>
    </row>
    <row r="7831" spans="1:23" x14ac:dyDescent="0.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VLOOKUP($M7831,People!$A$2:$B$5, 2, FALSE)</f>
        <v>Anna Andreadi</v>
      </c>
      <c r="W7831" s="3" t="str">
        <f>IFERROR(VLOOKUP($B7831, 'Returns'!$A$2:$B$801, 2, FALSE), "No")</f>
        <v>No</v>
      </c>
    </row>
    <row r="7832" spans="1:23" x14ac:dyDescent="0.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VLOOKUP($M7832,People!$A$2:$B$5, 2, FALSE)</f>
        <v>Anna Andreadi</v>
      </c>
      <c r="W7832" s="3" t="str">
        <f>IFERROR(VLOOKUP($B7832, 'Returns'!$A$2:$B$801, 2, FALSE), "No")</f>
        <v>No</v>
      </c>
    </row>
    <row r="7833" spans="1:23" x14ac:dyDescent="0.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VLOOKUP($M7833,People!$A$2:$B$5, 2, FALSE)</f>
        <v>Anna Andreadi</v>
      </c>
      <c r="W7833" s="3" t="str">
        <f>IFERROR(VLOOKUP($B7833, 'Returns'!$A$2:$B$801, 2, FALSE), "No")</f>
        <v>No</v>
      </c>
    </row>
    <row r="7834" spans="1:23" x14ac:dyDescent="0.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VLOOKUP($M7834,People!$A$2:$B$5, 2, FALSE)</f>
        <v>Kelly Williams</v>
      </c>
      <c r="W7834" s="3" t="str">
        <f>IFERROR(VLOOKUP($B7834, 'Returns'!$A$2:$B$801, 2, FALSE), "No")</f>
        <v>No</v>
      </c>
    </row>
    <row r="7835" spans="1:23" x14ac:dyDescent="0.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VLOOKUP($M7835,People!$A$2:$B$5, 2, FALSE)</f>
        <v>Cassandra Brandow</v>
      </c>
      <c r="W7835" s="3" t="str">
        <f>IFERROR(VLOOKUP($B7835, 'Returns'!$A$2:$B$801, 2, FALSE), "No")</f>
        <v>No</v>
      </c>
    </row>
    <row r="7836" spans="1:23" x14ac:dyDescent="0.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VLOOKUP($M7836,People!$A$2:$B$5, 2, FALSE)</f>
        <v>Anna Andreadi</v>
      </c>
      <c r="W7836" s="3" t="str">
        <f>IFERROR(VLOOKUP($B7836, 'Returns'!$A$2:$B$801, 2, FALSE), "No")</f>
        <v>No</v>
      </c>
    </row>
    <row r="7837" spans="1:23" x14ac:dyDescent="0.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VLOOKUP($M7837,People!$A$2:$B$5, 2, FALSE)</f>
        <v>Anna Andreadi</v>
      </c>
      <c r="W7837" s="3" t="str">
        <f>IFERROR(VLOOKUP($B7837, 'Returns'!$A$2:$B$801, 2, FALSE), "No")</f>
        <v>No</v>
      </c>
    </row>
    <row r="7838" spans="1:23" x14ac:dyDescent="0.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VLOOKUP($M7838,People!$A$2:$B$5, 2, FALSE)</f>
        <v>Anna Andreadi</v>
      </c>
      <c r="W7838" s="3" t="str">
        <f>IFERROR(VLOOKUP($B7838, 'Returns'!$A$2:$B$801, 2, FALSE), "No")</f>
        <v>No</v>
      </c>
    </row>
    <row r="7839" spans="1:23" x14ac:dyDescent="0.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VLOOKUP($M7839,People!$A$2:$B$5, 2, FALSE)</f>
        <v>Anna Andreadi</v>
      </c>
      <c r="W7839" s="3" t="str">
        <f>IFERROR(VLOOKUP($B7839, 'Returns'!$A$2:$B$801, 2, FALSE), "No")</f>
        <v>No</v>
      </c>
    </row>
    <row r="7840" spans="1:23" x14ac:dyDescent="0.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VLOOKUP($M7840,People!$A$2:$B$5, 2, FALSE)</f>
        <v>Anna Andreadi</v>
      </c>
      <c r="W7840" s="3" t="str">
        <f>IFERROR(VLOOKUP($B7840, 'Returns'!$A$2:$B$801, 2, FALSE), "No")</f>
        <v>No</v>
      </c>
    </row>
    <row r="7841" spans="1:23" x14ac:dyDescent="0.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VLOOKUP($M7841,People!$A$2:$B$5, 2, FALSE)</f>
        <v>Kelly Williams</v>
      </c>
      <c r="W7841" s="3" t="str">
        <f>IFERROR(VLOOKUP($B7841, 'Returns'!$A$2:$B$801, 2, FALSE), "No")</f>
        <v>No</v>
      </c>
    </row>
    <row r="7842" spans="1:23" x14ac:dyDescent="0.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VLOOKUP($M7842,People!$A$2:$B$5, 2, FALSE)</f>
        <v>Kelly Williams</v>
      </c>
      <c r="W7842" s="3" t="str">
        <f>IFERROR(VLOOKUP($B7842, 'Returns'!$A$2:$B$801, 2, FALSE), "No")</f>
        <v>No</v>
      </c>
    </row>
    <row r="7843" spans="1:23" x14ac:dyDescent="0.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VLOOKUP($M7843,People!$A$2:$B$5, 2, FALSE)</f>
        <v>Chuck Magee</v>
      </c>
      <c r="W7843" s="3" t="str">
        <f>IFERROR(VLOOKUP($B7843, 'Returns'!$A$2:$B$801, 2, FALSE), "No")</f>
        <v>No</v>
      </c>
    </row>
    <row r="7844" spans="1:23" x14ac:dyDescent="0.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VLOOKUP($M7844,People!$A$2:$B$5, 2, FALSE)</f>
        <v>Cassandra Brandow</v>
      </c>
      <c r="W7844" s="3" t="str">
        <f>IFERROR(VLOOKUP($B7844, 'Returns'!$A$2:$B$801, 2, FALSE), "No")</f>
        <v>No</v>
      </c>
    </row>
    <row r="7845" spans="1:23" x14ac:dyDescent="0.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VLOOKUP($M7845,People!$A$2:$B$5, 2, FALSE)</f>
        <v>Cassandra Brandow</v>
      </c>
      <c r="W7845" s="3" t="str">
        <f>IFERROR(VLOOKUP($B7845, 'Returns'!$A$2:$B$801, 2, FALSE), "No")</f>
        <v>No</v>
      </c>
    </row>
    <row r="7846" spans="1:23" x14ac:dyDescent="0.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VLOOKUP($M7846,People!$A$2:$B$5, 2, FALSE)</f>
        <v>Kelly Williams</v>
      </c>
      <c r="W7846" s="3" t="str">
        <f>IFERROR(VLOOKUP($B7846, 'Returns'!$A$2:$B$801, 2, FALSE), "No")</f>
        <v>Yes</v>
      </c>
    </row>
    <row r="7847" spans="1:23" x14ac:dyDescent="0.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VLOOKUP($M7847,People!$A$2:$B$5, 2, FALSE)</f>
        <v>Cassandra Brandow</v>
      </c>
      <c r="W7847" s="3" t="str">
        <f>IFERROR(VLOOKUP($B7847, 'Returns'!$A$2:$B$801, 2, FALSE), "No")</f>
        <v>No</v>
      </c>
    </row>
    <row r="7848" spans="1:23" x14ac:dyDescent="0.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VLOOKUP($M7848,People!$A$2:$B$5, 2, FALSE)</f>
        <v>Cassandra Brandow</v>
      </c>
      <c r="W7848" s="3" t="str">
        <f>IFERROR(VLOOKUP($B7848, 'Returns'!$A$2:$B$801, 2, FALSE), "No")</f>
        <v>No</v>
      </c>
    </row>
    <row r="7849" spans="1:23" x14ac:dyDescent="0.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VLOOKUP($M7849,People!$A$2:$B$5, 2, FALSE)</f>
        <v>Kelly Williams</v>
      </c>
      <c r="W7849" s="3" t="str">
        <f>IFERROR(VLOOKUP($B7849, 'Returns'!$A$2:$B$801, 2, FALSE), "No")</f>
        <v>No</v>
      </c>
    </row>
    <row r="7850" spans="1:23" x14ac:dyDescent="0.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VLOOKUP($M7850,People!$A$2:$B$5, 2, FALSE)</f>
        <v>Kelly Williams</v>
      </c>
      <c r="W7850" s="3" t="str">
        <f>IFERROR(VLOOKUP($B7850, 'Returns'!$A$2:$B$801, 2, FALSE), "No")</f>
        <v>No</v>
      </c>
    </row>
    <row r="7851" spans="1:23" x14ac:dyDescent="0.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VLOOKUP($M7851,People!$A$2:$B$5, 2, FALSE)</f>
        <v>Kelly Williams</v>
      </c>
      <c r="W7851" s="3" t="str">
        <f>IFERROR(VLOOKUP($B7851, 'Returns'!$A$2:$B$801, 2, FALSE), "No")</f>
        <v>No</v>
      </c>
    </row>
    <row r="7852" spans="1:23" x14ac:dyDescent="0.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VLOOKUP($M7852,People!$A$2:$B$5, 2, FALSE)</f>
        <v>Kelly Williams</v>
      </c>
      <c r="W7852" s="3" t="str">
        <f>IFERROR(VLOOKUP($B7852, 'Returns'!$A$2:$B$801, 2, FALSE), "No")</f>
        <v>No</v>
      </c>
    </row>
    <row r="7853" spans="1:23" x14ac:dyDescent="0.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VLOOKUP($M7853,People!$A$2:$B$5, 2, FALSE)</f>
        <v>Kelly Williams</v>
      </c>
      <c r="W7853" s="3" t="str">
        <f>IFERROR(VLOOKUP($B7853, 'Returns'!$A$2:$B$801, 2, FALSE), "No")</f>
        <v>No</v>
      </c>
    </row>
    <row r="7854" spans="1:23" x14ac:dyDescent="0.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VLOOKUP($M7854,People!$A$2:$B$5, 2, FALSE)</f>
        <v>Kelly Williams</v>
      </c>
      <c r="W7854" s="3" t="str">
        <f>IFERROR(VLOOKUP($B7854, 'Returns'!$A$2:$B$801, 2, FALSE), "No")</f>
        <v>No</v>
      </c>
    </row>
    <row r="7855" spans="1:23" x14ac:dyDescent="0.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VLOOKUP($M7855,People!$A$2:$B$5, 2, FALSE)</f>
        <v>Anna Andreadi</v>
      </c>
      <c r="W7855" s="3" t="str">
        <f>IFERROR(VLOOKUP($B7855, 'Returns'!$A$2:$B$801, 2, FALSE), "No")</f>
        <v>No</v>
      </c>
    </row>
    <row r="7856" spans="1:23" x14ac:dyDescent="0.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VLOOKUP($M7856,People!$A$2:$B$5, 2, FALSE)</f>
        <v>Cassandra Brandow</v>
      </c>
      <c r="W7856" s="3" t="str">
        <f>IFERROR(VLOOKUP($B7856, 'Returns'!$A$2:$B$801, 2, FALSE), "No")</f>
        <v>No</v>
      </c>
    </row>
    <row r="7857" spans="1:23" x14ac:dyDescent="0.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VLOOKUP($M7857,People!$A$2:$B$5, 2, FALSE)</f>
        <v>Cassandra Brandow</v>
      </c>
      <c r="W7857" s="3" t="str">
        <f>IFERROR(VLOOKUP($B7857, 'Returns'!$A$2:$B$801, 2, FALSE), "No")</f>
        <v>No</v>
      </c>
    </row>
    <row r="7858" spans="1:23" x14ac:dyDescent="0.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VLOOKUP($M7858,People!$A$2:$B$5, 2, FALSE)</f>
        <v>Chuck Magee</v>
      </c>
      <c r="W7858" s="3" t="str">
        <f>IFERROR(VLOOKUP($B7858, 'Returns'!$A$2:$B$801, 2, FALSE), "No")</f>
        <v>No</v>
      </c>
    </row>
    <row r="7859" spans="1:23" x14ac:dyDescent="0.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VLOOKUP($M7859,People!$A$2:$B$5, 2, FALSE)</f>
        <v>Chuck Magee</v>
      </c>
      <c r="W7859" s="3" t="str">
        <f>IFERROR(VLOOKUP($B7859, 'Returns'!$A$2:$B$801, 2, FALSE), "No")</f>
        <v>No</v>
      </c>
    </row>
    <row r="7860" spans="1:23" x14ac:dyDescent="0.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VLOOKUP($M7860,People!$A$2:$B$5, 2, FALSE)</f>
        <v>Chuck Magee</v>
      </c>
      <c r="W7860" s="3" t="str">
        <f>IFERROR(VLOOKUP($B7860, 'Returns'!$A$2:$B$801, 2, FALSE), "No")</f>
        <v>No</v>
      </c>
    </row>
    <row r="7861" spans="1:23" x14ac:dyDescent="0.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VLOOKUP($M7861,People!$A$2:$B$5, 2, FALSE)</f>
        <v>Chuck Magee</v>
      </c>
      <c r="W7861" s="3" t="str">
        <f>IFERROR(VLOOKUP($B7861, 'Returns'!$A$2:$B$801, 2, FALSE), "No")</f>
        <v>No</v>
      </c>
    </row>
    <row r="7862" spans="1:23" x14ac:dyDescent="0.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VLOOKUP($M7862,People!$A$2:$B$5, 2, FALSE)</f>
        <v>Chuck Magee</v>
      </c>
      <c r="W7862" s="3" t="str">
        <f>IFERROR(VLOOKUP($B7862, 'Returns'!$A$2:$B$801, 2, FALSE), "No")</f>
        <v>No</v>
      </c>
    </row>
    <row r="7863" spans="1:23" x14ac:dyDescent="0.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VLOOKUP($M7863,People!$A$2:$B$5, 2, FALSE)</f>
        <v>Anna Andreadi</v>
      </c>
      <c r="W7863" s="3" t="str">
        <f>IFERROR(VLOOKUP($B7863, 'Returns'!$A$2:$B$801, 2, FALSE), "No")</f>
        <v>No</v>
      </c>
    </row>
    <row r="7864" spans="1:23" x14ac:dyDescent="0.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VLOOKUP($M7864,People!$A$2:$B$5, 2, FALSE)</f>
        <v>Anna Andreadi</v>
      </c>
      <c r="W7864" s="3" t="str">
        <f>IFERROR(VLOOKUP($B7864, 'Returns'!$A$2:$B$801, 2, FALSE), "No")</f>
        <v>No</v>
      </c>
    </row>
    <row r="7865" spans="1:23" x14ac:dyDescent="0.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VLOOKUP($M7865,People!$A$2:$B$5, 2, FALSE)</f>
        <v>Anna Andreadi</v>
      </c>
      <c r="W7865" s="3" t="str">
        <f>IFERROR(VLOOKUP($B7865, 'Returns'!$A$2:$B$801, 2, FALSE), "No")</f>
        <v>No</v>
      </c>
    </row>
    <row r="7866" spans="1:23" x14ac:dyDescent="0.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VLOOKUP($M7866,People!$A$2:$B$5, 2, FALSE)</f>
        <v>Anna Andreadi</v>
      </c>
      <c r="W7866" s="3" t="str">
        <f>IFERROR(VLOOKUP($B7866, 'Returns'!$A$2:$B$801, 2, FALSE), "No")</f>
        <v>No</v>
      </c>
    </row>
    <row r="7867" spans="1:23" x14ac:dyDescent="0.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VLOOKUP($M7867,People!$A$2:$B$5, 2, FALSE)</f>
        <v>Anna Andreadi</v>
      </c>
      <c r="W7867" s="3" t="str">
        <f>IFERROR(VLOOKUP($B7867, 'Returns'!$A$2:$B$801, 2, FALSE), "No")</f>
        <v>No</v>
      </c>
    </row>
    <row r="7868" spans="1:23" x14ac:dyDescent="0.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VLOOKUP($M7868,People!$A$2:$B$5, 2, FALSE)</f>
        <v>Anna Andreadi</v>
      </c>
      <c r="W7868" s="3" t="str">
        <f>IFERROR(VLOOKUP($B7868, 'Returns'!$A$2:$B$801, 2, FALSE), "No")</f>
        <v>No</v>
      </c>
    </row>
    <row r="7869" spans="1:23" x14ac:dyDescent="0.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VLOOKUP($M7869,People!$A$2:$B$5, 2, FALSE)</f>
        <v>Anna Andreadi</v>
      </c>
      <c r="W7869" s="3" t="str">
        <f>IFERROR(VLOOKUP($B7869, 'Returns'!$A$2:$B$801, 2, FALSE), "No")</f>
        <v>No</v>
      </c>
    </row>
    <row r="7870" spans="1:23" x14ac:dyDescent="0.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VLOOKUP($M7870,People!$A$2:$B$5, 2, FALSE)</f>
        <v>Anna Andreadi</v>
      </c>
      <c r="W7870" s="3" t="str">
        <f>IFERROR(VLOOKUP($B7870, 'Returns'!$A$2:$B$801, 2, FALSE), "No")</f>
        <v>No</v>
      </c>
    </row>
    <row r="7871" spans="1:23" x14ac:dyDescent="0.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VLOOKUP($M7871,People!$A$2:$B$5, 2, FALSE)</f>
        <v>Cassandra Brandow</v>
      </c>
      <c r="W7871" s="3" t="str">
        <f>IFERROR(VLOOKUP($B7871, 'Returns'!$A$2:$B$801, 2, FALSE), "No")</f>
        <v>No</v>
      </c>
    </row>
    <row r="7872" spans="1:23" x14ac:dyDescent="0.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VLOOKUP($M7872,People!$A$2:$B$5, 2, FALSE)</f>
        <v>Chuck Magee</v>
      </c>
      <c r="W7872" s="3" t="str">
        <f>IFERROR(VLOOKUP($B7872, 'Returns'!$A$2:$B$801, 2, FALSE), "No")</f>
        <v>No</v>
      </c>
    </row>
    <row r="7873" spans="1:23" x14ac:dyDescent="0.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VLOOKUP($M7873,People!$A$2:$B$5, 2, FALSE)</f>
        <v>Anna Andreadi</v>
      </c>
      <c r="W7873" s="3" t="str">
        <f>IFERROR(VLOOKUP($B7873, 'Returns'!$A$2:$B$801, 2, FALSE), "No")</f>
        <v>No</v>
      </c>
    </row>
    <row r="7874" spans="1:23" x14ac:dyDescent="0.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VLOOKUP($M7874,People!$A$2:$B$5, 2, FALSE)</f>
        <v>Anna Andreadi</v>
      </c>
      <c r="W7874" s="3" t="str">
        <f>IFERROR(VLOOKUP($B7874, 'Returns'!$A$2:$B$801, 2, FALSE), "No")</f>
        <v>No</v>
      </c>
    </row>
    <row r="7875" spans="1:23" x14ac:dyDescent="0.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VLOOKUP($M7875,People!$A$2:$B$5, 2, FALSE)</f>
        <v>Anna Andreadi</v>
      </c>
      <c r="W7875" s="3" t="str">
        <f>IFERROR(VLOOKUP($B7875, 'Returns'!$A$2:$B$801, 2, FALSE), "No")</f>
        <v>No</v>
      </c>
    </row>
    <row r="7876" spans="1:23" x14ac:dyDescent="0.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VLOOKUP($M7876,People!$A$2:$B$5, 2, FALSE)</f>
        <v>Anna Andreadi</v>
      </c>
      <c r="W7876" s="3" t="str">
        <f>IFERROR(VLOOKUP($B7876, 'Returns'!$A$2:$B$801, 2, FALSE), "No")</f>
        <v>No</v>
      </c>
    </row>
    <row r="7877" spans="1:23" x14ac:dyDescent="0.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VLOOKUP($M7877,People!$A$2:$B$5, 2, FALSE)</f>
        <v>Anna Andreadi</v>
      </c>
      <c r="W7877" s="3" t="str">
        <f>IFERROR(VLOOKUP($B7877, 'Returns'!$A$2:$B$801, 2, FALSE), "No")</f>
        <v>No</v>
      </c>
    </row>
    <row r="7878" spans="1:23" x14ac:dyDescent="0.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VLOOKUP($M7878,People!$A$2:$B$5, 2, FALSE)</f>
        <v>Anna Andreadi</v>
      </c>
      <c r="W7878" s="3" t="str">
        <f>IFERROR(VLOOKUP($B7878, 'Returns'!$A$2:$B$801, 2, FALSE), "No")</f>
        <v>No</v>
      </c>
    </row>
    <row r="7879" spans="1:23" x14ac:dyDescent="0.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VLOOKUP($M7879,People!$A$2:$B$5, 2, FALSE)</f>
        <v>Cassandra Brandow</v>
      </c>
      <c r="W7879" s="3" t="str">
        <f>IFERROR(VLOOKUP($B7879, 'Returns'!$A$2:$B$801, 2, FALSE), "No")</f>
        <v>No</v>
      </c>
    </row>
    <row r="7880" spans="1:23" x14ac:dyDescent="0.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VLOOKUP($M7880,People!$A$2:$B$5, 2, FALSE)</f>
        <v>Kelly Williams</v>
      </c>
      <c r="W7880" s="3" t="str">
        <f>IFERROR(VLOOKUP($B7880, 'Returns'!$A$2:$B$801, 2, FALSE), "No")</f>
        <v>No</v>
      </c>
    </row>
    <row r="7881" spans="1:23" x14ac:dyDescent="0.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VLOOKUP($M7881,People!$A$2:$B$5, 2, FALSE)</f>
        <v>Chuck Magee</v>
      </c>
      <c r="W7881" s="3" t="str">
        <f>IFERROR(VLOOKUP($B7881, 'Returns'!$A$2:$B$801, 2, FALSE), "No")</f>
        <v>No</v>
      </c>
    </row>
    <row r="7882" spans="1:23" x14ac:dyDescent="0.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VLOOKUP($M7882,People!$A$2:$B$5, 2, FALSE)</f>
        <v>Anna Andreadi</v>
      </c>
      <c r="W7882" s="3" t="str">
        <f>IFERROR(VLOOKUP($B7882, 'Returns'!$A$2:$B$801, 2, FALSE), "No")</f>
        <v>No</v>
      </c>
    </row>
    <row r="7883" spans="1:23" x14ac:dyDescent="0.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VLOOKUP($M7883,People!$A$2:$B$5, 2, FALSE)</f>
        <v>Anna Andreadi</v>
      </c>
      <c r="W7883" s="3" t="str">
        <f>IFERROR(VLOOKUP($B7883, 'Returns'!$A$2:$B$801, 2, FALSE), "No")</f>
        <v>No</v>
      </c>
    </row>
    <row r="7884" spans="1:23" x14ac:dyDescent="0.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VLOOKUP($M7884,People!$A$2:$B$5, 2, FALSE)</f>
        <v>Anna Andreadi</v>
      </c>
      <c r="W7884" s="3" t="str">
        <f>IFERROR(VLOOKUP($B7884, 'Returns'!$A$2:$B$801, 2, FALSE), "No")</f>
        <v>No</v>
      </c>
    </row>
    <row r="7885" spans="1:23" x14ac:dyDescent="0.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VLOOKUP($M7885,People!$A$2:$B$5, 2, FALSE)</f>
        <v>Anna Andreadi</v>
      </c>
      <c r="W7885" s="3" t="str">
        <f>IFERROR(VLOOKUP($B7885, 'Returns'!$A$2:$B$801, 2, FALSE), "No")</f>
        <v>No</v>
      </c>
    </row>
    <row r="7886" spans="1:23" x14ac:dyDescent="0.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VLOOKUP($M7886,People!$A$2:$B$5, 2, FALSE)</f>
        <v>Anna Andreadi</v>
      </c>
      <c r="W7886" s="3" t="str">
        <f>IFERROR(VLOOKUP($B7886, 'Returns'!$A$2:$B$801, 2, FALSE), "No")</f>
        <v>No</v>
      </c>
    </row>
    <row r="7887" spans="1:23" x14ac:dyDescent="0.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VLOOKUP($M7887,People!$A$2:$B$5, 2, FALSE)</f>
        <v>Anna Andreadi</v>
      </c>
      <c r="W7887" s="3" t="str">
        <f>IFERROR(VLOOKUP($B7887, 'Returns'!$A$2:$B$801, 2, FALSE), "No")</f>
        <v>No</v>
      </c>
    </row>
    <row r="7888" spans="1:23" x14ac:dyDescent="0.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VLOOKUP($M7888,People!$A$2:$B$5, 2, FALSE)</f>
        <v>Anna Andreadi</v>
      </c>
      <c r="W7888" s="3" t="str">
        <f>IFERROR(VLOOKUP($B7888, 'Returns'!$A$2:$B$801, 2, FALSE), "No")</f>
        <v>No</v>
      </c>
    </row>
    <row r="7889" spans="1:23" x14ac:dyDescent="0.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VLOOKUP($M7889,People!$A$2:$B$5, 2, FALSE)</f>
        <v>Anna Andreadi</v>
      </c>
      <c r="W7889" s="3" t="str">
        <f>IFERROR(VLOOKUP($B7889, 'Returns'!$A$2:$B$801, 2, FALSE), "No")</f>
        <v>No</v>
      </c>
    </row>
    <row r="7890" spans="1:23" x14ac:dyDescent="0.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VLOOKUP($M7890,People!$A$2:$B$5, 2, FALSE)</f>
        <v>Anna Andreadi</v>
      </c>
      <c r="W7890" s="3" t="str">
        <f>IFERROR(VLOOKUP($B7890, 'Returns'!$A$2:$B$801, 2, FALSE), "No")</f>
        <v>No</v>
      </c>
    </row>
    <row r="7891" spans="1:23" x14ac:dyDescent="0.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VLOOKUP($M7891,People!$A$2:$B$5, 2, FALSE)</f>
        <v>Cassandra Brandow</v>
      </c>
      <c r="W7891" s="3" t="str">
        <f>IFERROR(VLOOKUP($B7891, 'Returns'!$A$2:$B$801, 2, FALSE), "No")</f>
        <v>No</v>
      </c>
    </row>
    <row r="7892" spans="1:23" x14ac:dyDescent="0.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VLOOKUP($M7892,People!$A$2:$B$5, 2, FALSE)</f>
        <v>Cassandra Brandow</v>
      </c>
      <c r="W7892" s="3" t="str">
        <f>IFERROR(VLOOKUP($B7892, 'Returns'!$A$2:$B$801, 2, FALSE), "No")</f>
        <v>No</v>
      </c>
    </row>
    <row r="7893" spans="1:23" x14ac:dyDescent="0.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VLOOKUP($M7893,People!$A$2:$B$5, 2, FALSE)</f>
        <v>Cassandra Brandow</v>
      </c>
      <c r="W7893" s="3" t="str">
        <f>IFERROR(VLOOKUP($B7893, 'Returns'!$A$2:$B$801, 2, FALSE), "No")</f>
        <v>No</v>
      </c>
    </row>
    <row r="7894" spans="1:23" x14ac:dyDescent="0.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VLOOKUP($M7894,People!$A$2:$B$5, 2, FALSE)</f>
        <v>Cassandra Brandow</v>
      </c>
      <c r="W7894" s="3" t="str">
        <f>IFERROR(VLOOKUP($B7894, 'Returns'!$A$2:$B$801, 2, FALSE), "No")</f>
        <v>No</v>
      </c>
    </row>
    <row r="7895" spans="1:23" x14ac:dyDescent="0.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VLOOKUP($M7895,People!$A$2:$B$5, 2, FALSE)</f>
        <v>Chuck Magee</v>
      </c>
      <c r="W7895" s="3" t="str">
        <f>IFERROR(VLOOKUP($B7895, 'Returns'!$A$2:$B$801, 2, FALSE), "No")</f>
        <v>No</v>
      </c>
    </row>
    <row r="7896" spans="1:23" x14ac:dyDescent="0.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VLOOKUP($M7896,People!$A$2:$B$5, 2, FALSE)</f>
        <v>Chuck Magee</v>
      </c>
      <c r="W7896" s="3" t="str">
        <f>IFERROR(VLOOKUP($B7896, 'Returns'!$A$2:$B$801, 2, FALSE), "No")</f>
        <v>No</v>
      </c>
    </row>
    <row r="7897" spans="1:23" x14ac:dyDescent="0.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VLOOKUP($M7897,People!$A$2:$B$5, 2, FALSE)</f>
        <v>Chuck Magee</v>
      </c>
      <c r="W7897" s="3" t="str">
        <f>IFERROR(VLOOKUP($B7897, 'Returns'!$A$2:$B$801, 2, FALSE), "No")</f>
        <v>No</v>
      </c>
    </row>
    <row r="7898" spans="1:23" x14ac:dyDescent="0.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VLOOKUP($M7898,People!$A$2:$B$5, 2, FALSE)</f>
        <v>Chuck Magee</v>
      </c>
      <c r="W7898" s="3" t="str">
        <f>IFERROR(VLOOKUP($B7898, 'Returns'!$A$2:$B$801, 2, FALSE), "No")</f>
        <v>No</v>
      </c>
    </row>
    <row r="7899" spans="1:23" x14ac:dyDescent="0.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VLOOKUP($M7899,People!$A$2:$B$5, 2, FALSE)</f>
        <v>Cassandra Brandow</v>
      </c>
      <c r="W7899" s="3" t="str">
        <f>IFERROR(VLOOKUP($B7899, 'Returns'!$A$2:$B$801, 2, FALSE), "No")</f>
        <v>No</v>
      </c>
    </row>
    <row r="7900" spans="1:23" x14ac:dyDescent="0.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VLOOKUP($M7900,People!$A$2:$B$5, 2, FALSE)</f>
        <v>Cassandra Brandow</v>
      </c>
      <c r="W7900" s="3" t="str">
        <f>IFERROR(VLOOKUP($B7900, 'Returns'!$A$2:$B$801, 2, FALSE), "No")</f>
        <v>No</v>
      </c>
    </row>
    <row r="7901" spans="1:23" x14ac:dyDescent="0.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VLOOKUP($M7901,People!$A$2:$B$5, 2, FALSE)</f>
        <v>Cassandra Brandow</v>
      </c>
      <c r="W7901" s="3" t="str">
        <f>IFERROR(VLOOKUP($B7901, 'Returns'!$A$2:$B$801, 2, FALSE), "No")</f>
        <v>No</v>
      </c>
    </row>
    <row r="7902" spans="1:23" x14ac:dyDescent="0.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VLOOKUP($M7902,People!$A$2:$B$5, 2, FALSE)</f>
        <v>Cassandra Brandow</v>
      </c>
      <c r="W7902" s="3" t="str">
        <f>IFERROR(VLOOKUP($B7902, 'Returns'!$A$2:$B$801, 2, FALSE), "No")</f>
        <v>No</v>
      </c>
    </row>
    <row r="7903" spans="1:23" x14ac:dyDescent="0.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VLOOKUP($M7903,People!$A$2:$B$5, 2, FALSE)</f>
        <v>Cassandra Brandow</v>
      </c>
      <c r="W7903" s="3" t="str">
        <f>IFERROR(VLOOKUP($B7903, 'Returns'!$A$2:$B$801, 2, FALSE), "No")</f>
        <v>No</v>
      </c>
    </row>
    <row r="7904" spans="1:23" x14ac:dyDescent="0.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VLOOKUP($M7904,People!$A$2:$B$5, 2, FALSE)</f>
        <v>Cassandra Brandow</v>
      </c>
      <c r="W7904" s="3" t="str">
        <f>IFERROR(VLOOKUP($B7904, 'Returns'!$A$2:$B$801, 2, FALSE), "No")</f>
        <v>No</v>
      </c>
    </row>
    <row r="7905" spans="1:23" x14ac:dyDescent="0.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VLOOKUP($M7905,People!$A$2:$B$5, 2, FALSE)</f>
        <v>Cassandra Brandow</v>
      </c>
      <c r="W7905" s="3" t="str">
        <f>IFERROR(VLOOKUP($B7905, 'Returns'!$A$2:$B$801, 2, FALSE), "No")</f>
        <v>No</v>
      </c>
    </row>
    <row r="7906" spans="1:23" x14ac:dyDescent="0.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VLOOKUP($M7906,People!$A$2:$B$5, 2, FALSE)</f>
        <v>Kelly Williams</v>
      </c>
      <c r="W7906" s="3" t="str">
        <f>IFERROR(VLOOKUP($B7906, 'Returns'!$A$2:$B$801, 2, FALSE), "No")</f>
        <v>No</v>
      </c>
    </row>
    <row r="7907" spans="1:23" x14ac:dyDescent="0.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VLOOKUP($M7907,People!$A$2:$B$5, 2, FALSE)</f>
        <v>Kelly Williams</v>
      </c>
      <c r="W7907" s="3" t="str">
        <f>IFERROR(VLOOKUP($B7907, 'Returns'!$A$2:$B$801, 2, FALSE), "No")</f>
        <v>No</v>
      </c>
    </row>
    <row r="7908" spans="1:23" x14ac:dyDescent="0.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VLOOKUP($M7908,People!$A$2:$B$5, 2, FALSE)</f>
        <v>Kelly Williams</v>
      </c>
      <c r="W7908" s="3" t="str">
        <f>IFERROR(VLOOKUP($B7908, 'Returns'!$A$2:$B$801, 2, FALSE), "No")</f>
        <v>No</v>
      </c>
    </row>
    <row r="7909" spans="1:23" x14ac:dyDescent="0.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VLOOKUP($M7909,People!$A$2:$B$5, 2, FALSE)</f>
        <v>Anna Andreadi</v>
      </c>
      <c r="W7909" s="3" t="str">
        <f>IFERROR(VLOOKUP($B7909, 'Returns'!$A$2:$B$801, 2, FALSE), "No")</f>
        <v>No</v>
      </c>
    </row>
    <row r="7910" spans="1:23" x14ac:dyDescent="0.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VLOOKUP($M7910,People!$A$2:$B$5, 2, FALSE)</f>
        <v>Anna Andreadi</v>
      </c>
      <c r="W7910" s="3" t="str">
        <f>IFERROR(VLOOKUP($B7910, 'Returns'!$A$2:$B$801, 2, FALSE), "No")</f>
        <v>No</v>
      </c>
    </row>
    <row r="7911" spans="1:23" x14ac:dyDescent="0.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VLOOKUP($M7911,People!$A$2:$B$5, 2, FALSE)</f>
        <v>Anna Andreadi</v>
      </c>
      <c r="W7911" s="3" t="str">
        <f>IFERROR(VLOOKUP($B7911, 'Returns'!$A$2:$B$801, 2, FALSE), "No")</f>
        <v>No</v>
      </c>
    </row>
    <row r="7912" spans="1:23" x14ac:dyDescent="0.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VLOOKUP($M7912,People!$A$2:$B$5, 2, FALSE)</f>
        <v>Anna Andreadi</v>
      </c>
      <c r="W7912" s="3" t="str">
        <f>IFERROR(VLOOKUP($B7912, 'Returns'!$A$2:$B$801, 2, FALSE), "No")</f>
        <v>No</v>
      </c>
    </row>
    <row r="7913" spans="1:23" x14ac:dyDescent="0.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VLOOKUP($M7913,People!$A$2:$B$5, 2, FALSE)</f>
        <v>Anna Andreadi</v>
      </c>
      <c r="W7913" s="3" t="str">
        <f>IFERROR(VLOOKUP($B7913, 'Returns'!$A$2:$B$801, 2, FALSE), "No")</f>
        <v>No</v>
      </c>
    </row>
    <row r="7914" spans="1:23" x14ac:dyDescent="0.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VLOOKUP($M7914,People!$A$2:$B$5, 2, FALSE)</f>
        <v>Kelly Williams</v>
      </c>
      <c r="W7914" s="3" t="str">
        <f>IFERROR(VLOOKUP($B7914, 'Returns'!$A$2:$B$801, 2, FALSE), "No")</f>
        <v>No</v>
      </c>
    </row>
    <row r="7915" spans="1:23" x14ac:dyDescent="0.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VLOOKUP($M7915,People!$A$2:$B$5, 2, FALSE)</f>
        <v>Chuck Magee</v>
      </c>
      <c r="W7915" s="3" t="str">
        <f>IFERROR(VLOOKUP($B7915, 'Returns'!$A$2:$B$801, 2, FALSE), "No")</f>
        <v>No</v>
      </c>
    </row>
    <row r="7916" spans="1:23" x14ac:dyDescent="0.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VLOOKUP($M7916,People!$A$2:$B$5, 2, FALSE)</f>
        <v>Chuck Magee</v>
      </c>
      <c r="W7916" s="3" t="str">
        <f>IFERROR(VLOOKUP($B7916, 'Returns'!$A$2:$B$801, 2, FALSE), "No")</f>
        <v>No</v>
      </c>
    </row>
    <row r="7917" spans="1:23" x14ac:dyDescent="0.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VLOOKUP($M7917,People!$A$2:$B$5, 2, FALSE)</f>
        <v>Chuck Magee</v>
      </c>
      <c r="W7917" s="3" t="str">
        <f>IFERROR(VLOOKUP($B7917, 'Returns'!$A$2:$B$801, 2, FALSE), "No")</f>
        <v>No</v>
      </c>
    </row>
    <row r="7918" spans="1:23" x14ac:dyDescent="0.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VLOOKUP($M7918,People!$A$2:$B$5, 2, FALSE)</f>
        <v>Chuck Magee</v>
      </c>
      <c r="W7918" s="3" t="str">
        <f>IFERROR(VLOOKUP($B7918, 'Returns'!$A$2:$B$801, 2, FALSE), "No")</f>
        <v>No</v>
      </c>
    </row>
    <row r="7919" spans="1:23" x14ac:dyDescent="0.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VLOOKUP($M7919,People!$A$2:$B$5, 2, FALSE)</f>
        <v>Kelly Williams</v>
      </c>
      <c r="W7919" s="3" t="str">
        <f>IFERROR(VLOOKUP($B7919, 'Returns'!$A$2:$B$801, 2, FALSE), "No")</f>
        <v>No</v>
      </c>
    </row>
    <row r="7920" spans="1:23" x14ac:dyDescent="0.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VLOOKUP($M7920,People!$A$2:$B$5, 2, FALSE)</f>
        <v>Anna Andreadi</v>
      </c>
      <c r="W7920" s="3" t="str">
        <f>IFERROR(VLOOKUP($B7920, 'Returns'!$A$2:$B$801, 2, FALSE), "No")</f>
        <v>No</v>
      </c>
    </row>
    <row r="7921" spans="1:23" x14ac:dyDescent="0.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VLOOKUP($M7921,People!$A$2:$B$5, 2, FALSE)</f>
        <v>Chuck Magee</v>
      </c>
      <c r="W7921" s="3" t="str">
        <f>IFERROR(VLOOKUP($B7921, 'Returns'!$A$2:$B$801, 2, FALSE), "No")</f>
        <v>No</v>
      </c>
    </row>
    <row r="7922" spans="1:23" x14ac:dyDescent="0.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VLOOKUP($M7922,People!$A$2:$B$5, 2, FALSE)</f>
        <v>Chuck Magee</v>
      </c>
      <c r="W7922" s="3" t="str">
        <f>IFERROR(VLOOKUP($B7922, 'Returns'!$A$2:$B$801, 2, FALSE), "No")</f>
        <v>No</v>
      </c>
    </row>
    <row r="7923" spans="1:23" x14ac:dyDescent="0.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VLOOKUP($M7923,People!$A$2:$B$5, 2, FALSE)</f>
        <v>Chuck Magee</v>
      </c>
      <c r="W7923" s="3" t="str">
        <f>IFERROR(VLOOKUP($B7923, 'Returns'!$A$2:$B$801, 2, FALSE), "No")</f>
        <v>No</v>
      </c>
    </row>
    <row r="7924" spans="1:23" x14ac:dyDescent="0.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VLOOKUP($M7924,People!$A$2:$B$5, 2, FALSE)</f>
        <v>Cassandra Brandow</v>
      </c>
      <c r="W7924" s="3" t="str">
        <f>IFERROR(VLOOKUP($B7924, 'Returns'!$A$2:$B$801, 2, FALSE), "No")</f>
        <v>No</v>
      </c>
    </row>
    <row r="7925" spans="1:23" x14ac:dyDescent="0.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VLOOKUP($M7925,People!$A$2:$B$5, 2, FALSE)</f>
        <v>Cassandra Brandow</v>
      </c>
      <c r="W7925" s="3" t="str">
        <f>IFERROR(VLOOKUP($B7925, 'Returns'!$A$2:$B$801, 2, FALSE), "No")</f>
        <v>No</v>
      </c>
    </row>
    <row r="7926" spans="1:23" x14ac:dyDescent="0.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VLOOKUP($M7926,People!$A$2:$B$5, 2, FALSE)</f>
        <v>Cassandra Brandow</v>
      </c>
      <c r="W7926" s="3" t="str">
        <f>IFERROR(VLOOKUP($B7926, 'Returns'!$A$2:$B$801, 2, FALSE), "No")</f>
        <v>No</v>
      </c>
    </row>
    <row r="7927" spans="1:23" x14ac:dyDescent="0.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VLOOKUP($M7927,People!$A$2:$B$5, 2, FALSE)</f>
        <v>Cassandra Brandow</v>
      </c>
      <c r="W7927" s="3" t="str">
        <f>IFERROR(VLOOKUP($B7927, 'Returns'!$A$2:$B$801, 2, FALSE), "No")</f>
        <v>No</v>
      </c>
    </row>
    <row r="7928" spans="1:23" x14ac:dyDescent="0.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VLOOKUP($M7928,People!$A$2:$B$5, 2, FALSE)</f>
        <v>Chuck Magee</v>
      </c>
      <c r="W7928" s="3" t="str">
        <f>IFERROR(VLOOKUP($B7928, 'Returns'!$A$2:$B$801, 2, FALSE), "No")</f>
        <v>No</v>
      </c>
    </row>
    <row r="7929" spans="1:23" x14ac:dyDescent="0.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VLOOKUP($M7929,People!$A$2:$B$5, 2, FALSE)</f>
        <v>Chuck Magee</v>
      </c>
      <c r="W7929" s="3" t="str">
        <f>IFERROR(VLOOKUP($B7929, 'Returns'!$A$2:$B$801, 2, FALSE), "No")</f>
        <v>No</v>
      </c>
    </row>
    <row r="7930" spans="1:23" x14ac:dyDescent="0.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VLOOKUP($M7930,People!$A$2:$B$5, 2, FALSE)</f>
        <v>Chuck Magee</v>
      </c>
      <c r="W7930" s="3" t="str">
        <f>IFERROR(VLOOKUP($B7930, 'Returns'!$A$2:$B$801, 2, FALSE), "No")</f>
        <v>No</v>
      </c>
    </row>
    <row r="7931" spans="1:23" x14ac:dyDescent="0.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VLOOKUP($M7931,People!$A$2:$B$5, 2, FALSE)</f>
        <v>Kelly Williams</v>
      </c>
      <c r="W7931" s="3" t="str">
        <f>IFERROR(VLOOKUP($B7931, 'Returns'!$A$2:$B$801, 2, FALSE), "No")</f>
        <v>No</v>
      </c>
    </row>
    <row r="7932" spans="1:23" x14ac:dyDescent="0.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VLOOKUP($M7932,People!$A$2:$B$5, 2, FALSE)</f>
        <v>Chuck Magee</v>
      </c>
      <c r="W7932" s="3" t="str">
        <f>IFERROR(VLOOKUP($B7932, 'Returns'!$A$2:$B$801, 2, FALSE), "No")</f>
        <v>No</v>
      </c>
    </row>
    <row r="7933" spans="1:23" x14ac:dyDescent="0.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VLOOKUP($M7933,People!$A$2:$B$5, 2, FALSE)</f>
        <v>Anna Andreadi</v>
      </c>
      <c r="W7933" s="3" t="str">
        <f>IFERROR(VLOOKUP($B7933, 'Returns'!$A$2:$B$801, 2, FALSE), "No")</f>
        <v>No</v>
      </c>
    </row>
    <row r="7934" spans="1:23" x14ac:dyDescent="0.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VLOOKUP($M7934,People!$A$2:$B$5, 2, FALSE)</f>
        <v>Anna Andreadi</v>
      </c>
      <c r="W7934" s="3" t="str">
        <f>IFERROR(VLOOKUP($B7934, 'Returns'!$A$2:$B$801, 2, FALSE), "No")</f>
        <v>No</v>
      </c>
    </row>
    <row r="7935" spans="1:23" x14ac:dyDescent="0.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VLOOKUP($M7935,People!$A$2:$B$5, 2, FALSE)</f>
        <v>Anna Andreadi</v>
      </c>
      <c r="W7935" s="3" t="str">
        <f>IFERROR(VLOOKUP($B7935, 'Returns'!$A$2:$B$801, 2, FALSE), "No")</f>
        <v>Yes</v>
      </c>
    </row>
    <row r="7936" spans="1:23" x14ac:dyDescent="0.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VLOOKUP($M7936,People!$A$2:$B$5, 2, FALSE)</f>
        <v>Anna Andreadi</v>
      </c>
      <c r="W7936" s="3" t="str">
        <f>IFERROR(VLOOKUP($B7936, 'Returns'!$A$2:$B$801, 2, FALSE), "No")</f>
        <v>Yes</v>
      </c>
    </row>
    <row r="7937" spans="1:23" x14ac:dyDescent="0.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VLOOKUP($M7937,People!$A$2:$B$5, 2, FALSE)</f>
        <v>Anna Andreadi</v>
      </c>
      <c r="W7937" s="3" t="str">
        <f>IFERROR(VLOOKUP($B7937, 'Returns'!$A$2:$B$801, 2, FALSE), "No")</f>
        <v>Yes</v>
      </c>
    </row>
    <row r="7938" spans="1:23" x14ac:dyDescent="0.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VLOOKUP($M7938,People!$A$2:$B$5, 2, FALSE)</f>
        <v>Anna Andreadi</v>
      </c>
      <c r="W7938" s="3" t="str">
        <f>IFERROR(VLOOKUP($B7938, 'Returns'!$A$2:$B$801, 2, FALSE), "No")</f>
        <v>Yes</v>
      </c>
    </row>
    <row r="7939" spans="1:23" x14ac:dyDescent="0.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VLOOKUP($M7939,People!$A$2:$B$5, 2, FALSE)</f>
        <v>Anna Andreadi</v>
      </c>
      <c r="W7939" s="3" t="str">
        <f>IFERROR(VLOOKUP($B7939, 'Returns'!$A$2:$B$801, 2, FALSE), "No")</f>
        <v>Yes</v>
      </c>
    </row>
    <row r="7940" spans="1:23" x14ac:dyDescent="0.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VLOOKUP($M7940,People!$A$2:$B$5, 2, FALSE)</f>
        <v>Anna Andreadi</v>
      </c>
      <c r="W7940" s="3" t="str">
        <f>IFERROR(VLOOKUP($B7940, 'Returns'!$A$2:$B$801, 2, FALSE), "No")</f>
        <v>Yes</v>
      </c>
    </row>
    <row r="7941" spans="1:23" x14ac:dyDescent="0.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VLOOKUP($M7941,People!$A$2:$B$5, 2, FALSE)</f>
        <v>Anna Andreadi</v>
      </c>
      <c r="W7941" s="3" t="str">
        <f>IFERROR(VLOOKUP($B7941, 'Returns'!$A$2:$B$801, 2, FALSE), "No")</f>
        <v>Yes</v>
      </c>
    </row>
    <row r="7942" spans="1:23" x14ac:dyDescent="0.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VLOOKUP($M7942,People!$A$2:$B$5, 2, FALSE)</f>
        <v>Anna Andreadi</v>
      </c>
      <c r="W7942" s="3" t="str">
        <f>IFERROR(VLOOKUP($B7942, 'Returns'!$A$2:$B$801, 2, FALSE), "No")</f>
        <v>No</v>
      </c>
    </row>
    <row r="7943" spans="1:23" x14ac:dyDescent="0.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VLOOKUP($M7943,People!$A$2:$B$5, 2, FALSE)</f>
        <v>Anna Andreadi</v>
      </c>
      <c r="W7943" s="3" t="str">
        <f>IFERROR(VLOOKUP($B7943, 'Returns'!$A$2:$B$801, 2, FALSE), "No")</f>
        <v>No</v>
      </c>
    </row>
    <row r="7944" spans="1:23" x14ac:dyDescent="0.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VLOOKUP($M7944,People!$A$2:$B$5, 2, FALSE)</f>
        <v>Kelly Williams</v>
      </c>
      <c r="W7944" s="3" t="str">
        <f>IFERROR(VLOOKUP($B7944, 'Returns'!$A$2:$B$801, 2, FALSE), "No")</f>
        <v>Yes</v>
      </c>
    </row>
    <row r="7945" spans="1:23" x14ac:dyDescent="0.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VLOOKUP($M7945,People!$A$2:$B$5, 2, FALSE)</f>
        <v>Kelly Williams</v>
      </c>
      <c r="W7945" s="3" t="str">
        <f>IFERROR(VLOOKUP($B7945, 'Returns'!$A$2:$B$801, 2, FALSE), "No")</f>
        <v>Yes</v>
      </c>
    </row>
    <row r="7946" spans="1:23" x14ac:dyDescent="0.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VLOOKUP($M7946,People!$A$2:$B$5, 2, FALSE)</f>
        <v>Kelly Williams</v>
      </c>
      <c r="W7946" s="3" t="str">
        <f>IFERROR(VLOOKUP($B7946, 'Returns'!$A$2:$B$801, 2, FALSE), "No")</f>
        <v>Yes</v>
      </c>
    </row>
    <row r="7947" spans="1:23" x14ac:dyDescent="0.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VLOOKUP($M7947,People!$A$2:$B$5, 2, FALSE)</f>
        <v>Kelly Williams</v>
      </c>
      <c r="W7947" s="3" t="str">
        <f>IFERROR(VLOOKUP($B7947, 'Returns'!$A$2:$B$801, 2, FALSE), "No")</f>
        <v>Yes</v>
      </c>
    </row>
    <row r="7948" spans="1:23" x14ac:dyDescent="0.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VLOOKUP($M7948,People!$A$2:$B$5, 2, FALSE)</f>
        <v>Kelly Williams</v>
      </c>
      <c r="W7948" s="3" t="str">
        <f>IFERROR(VLOOKUP($B7948, 'Returns'!$A$2:$B$801, 2, FALSE), "No")</f>
        <v>Yes</v>
      </c>
    </row>
    <row r="7949" spans="1:23" x14ac:dyDescent="0.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VLOOKUP($M7949,People!$A$2:$B$5, 2, FALSE)</f>
        <v>Kelly Williams</v>
      </c>
      <c r="W7949" s="3" t="str">
        <f>IFERROR(VLOOKUP($B7949, 'Returns'!$A$2:$B$801, 2, FALSE), "No")</f>
        <v>No</v>
      </c>
    </row>
    <row r="7950" spans="1:23" x14ac:dyDescent="0.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VLOOKUP($M7950,People!$A$2:$B$5, 2, FALSE)</f>
        <v>Kelly Williams</v>
      </c>
      <c r="W7950" s="3" t="str">
        <f>IFERROR(VLOOKUP($B7950, 'Returns'!$A$2:$B$801, 2, FALSE), "No")</f>
        <v>No</v>
      </c>
    </row>
    <row r="7951" spans="1:23" x14ac:dyDescent="0.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VLOOKUP($M7951,People!$A$2:$B$5, 2, FALSE)</f>
        <v>Kelly Williams</v>
      </c>
      <c r="W7951" s="3" t="str">
        <f>IFERROR(VLOOKUP($B7951, 'Returns'!$A$2:$B$801, 2, FALSE), "No")</f>
        <v>No</v>
      </c>
    </row>
    <row r="7952" spans="1:23" x14ac:dyDescent="0.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VLOOKUP($M7952,People!$A$2:$B$5, 2, FALSE)</f>
        <v>Kelly Williams</v>
      </c>
      <c r="W7952" s="3" t="str">
        <f>IFERROR(VLOOKUP($B7952, 'Returns'!$A$2:$B$801, 2, FALSE), "No")</f>
        <v>No</v>
      </c>
    </row>
    <row r="7953" spans="1:23" x14ac:dyDescent="0.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VLOOKUP($M7953,People!$A$2:$B$5, 2, FALSE)</f>
        <v>Chuck Magee</v>
      </c>
      <c r="W7953" s="3" t="str">
        <f>IFERROR(VLOOKUP($B7953, 'Returns'!$A$2:$B$801, 2, FALSE), "No")</f>
        <v>No</v>
      </c>
    </row>
    <row r="7954" spans="1:23" x14ac:dyDescent="0.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VLOOKUP($M7954,People!$A$2:$B$5, 2, FALSE)</f>
        <v>Chuck Magee</v>
      </c>
      <c r="W7954" s="3" t="str">
        <f>IFERROR(VLOOKUP($B7954, 'Returns'!$A$2:$B$801, 2, FALSE), "No")</f>
        <v>No</v>
      </c>
    </row>
    <row r="7955" spans="1:23" x14ac:dyDescent="0.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VLOOKUP($M7955,People!$A$2:$B$5, 2, FALSE)</f>
        <v>Chuck Magee</v>
      </c>
      <c r="W7955" s="3" t="str">
        <f>IFERROR(VLOOKUP($B7955, 'Returns'!$A$2:$B$801, 2, FALSE), "No")</f>
        <v>No</v>
      </c>
    </row>
    <row r="7956" spans="1:23" x14ac:dyDescent="0.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VLOOKUP($M7956,People!$A$2:$B$5, 2, FALSE)</f>
        <v>Chuck Magee</v>
      </c>
      <c r="W7956" s="3" t="str">
        <f>IFERROR(VLOOKUP($B7956, 'Returns'!$A$2:$B$801, 2, FALSE), "No")</f>
        <v>No</v>
      </c>
    </row>
    <row r="7957" spans="1:23" x14ac:dyDescent="0.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VLOOKUP($M7957,People!$A$2:$B$5, 2, FALSE)</f>
        <v>Anna Andreadi</v>
      </c>
      <c r="W7957" s="3" t="str">
        <f>IFERROR(VLOOKUP($B7957, 'Returns'!$A$2:$B$801, 2, FALSE), "No")</f>
        <v>Yes</v>
      </c>
    </row>
    <row r="7958" spans="1:23" x14ac:dyDescent="0.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VLOOKUP($M7958,People!$A$2:$B$5, 2, FALSE)</f>
        <v>Anna Andreadi</v>
      </c>
      <c r="W7958" s="3" t="str">
        <f>IFERROR(VLOOKUP($B7958, 'Returns'!$A$2:$B$801, 2, FALSE), "No")</f>
        <v>Yes</v>
      </c>
    </row>
    <row r="7959" spans="1:23" x14ac:dyDescent="0.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VLOOKUP($M7959,People!$A$2:$B$5, 2, FALSE)</f>
        <v>Anna Andreadi</v>
      </c>
      <c r="W7959" s="3" t="str">
        <f>IFERROR(VLOOKUP($B7959, 'Returns'!$A$2:$B$801, 2, FALSE), "No")</f>
        <v>Yes</v>
      </c>
    </row>
    <row r="7960" spans="1:23" x14ac:dyDescent="0.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VLOOKUP($M7960,People!$A$2:$B$5, 2, FALSE)</f>
        <v>Anna Andreadi</v>
      </c>
      <c r="W7960" s="3" t="str">
        <f>IFERROR(VLOOKUP($B7960, 'Returns'!$A$2:$B$801, 2, FALSE), "No")</f>
        <v>Yes</v>
      </c>
    </row>
    <row r="7961" spans="1:23" x14ac:dyDescent="0.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VLOOKUP($M7961,People!$A$2:$B$5, 2, FALSE)</f>
        <v>Anna Andreadi</v>
      </c>
      <c r="W7961" s="3" t="str">
        <f>IFERROR(VLOOKUP($B7961, 'Returns'!$A$2:$B$801, 2, FALSE), "No")</f>
        <v>Yes</v>
      </c>
    </row>
    <row r="7962" spans="1:23" x14ac:dyDescent="0.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VLOOKUP($M7962,People!$A$2:$B$5, 2, FALSE)</f>
        <v>Anna Andreadi</v>
      </c>
      <c r="W7962" s="3" t="str">
        <f>IFERROR(VLOOKUP($B7962, 'Returns'!$A$2:$B$801, 2, FALSE), "No")</f>
        <v>Yes</v>
      </c>
    </row>
    <row r="7963" spans="1:23" x14ac:dyDescent="0.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VLOOKUP($M7963,People!$A$2:$B$5, 2, FALSE)</f>
        <v>Cassandra Brandow</v>
      </c>
      <c r="W7963" s="3" t="str">
        <f>IFERROR(VLOOKUP($B7963, 'Returns'!$A$2:$B$801, 2, FALSE), "No")</f>
        <v>No</v>
      </c>
    </row>
    <row r="7964" spans="1:23" x14ac:dyDescent="0.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VLOOKUP($M7964,People!$A$2:$B$5, 2, FALSE)</f>
        <v>Cassandra Brandow</v>
      </c>
      <c r="W7964" s="3" t="str">
        <f>IFERROR(VLOOKUP($B7964, 'Returns'!$A$2:$B$801, 2, FALSE), "No")</f>
        <v>No</v>
      </c>
    </row>
    <row r="7965" spans="1:23" x14ac:dyDescent="0.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VLOOKUP($M7965,People!$A$2:$B$5, 2, FALSE)</f>
        <v>Cassandra Brandow</v>
      </c>
      <c r="W7965" s="3" t="str">
        <f>IFERROR(VLOOKUP($B7965, 'Returns'!$A$2:$B$801, 2, FALSE), "No")</f>
        <v>No</v>
      </c>
    </row>
    <row r="7966" spans="1:23" x14ac:dyDescent="0.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VLOOKUP($M7966,People!$A$2:$B$5, 2, FALSE)</f>
        <v>Cassandra Brandow</v>
      </c>
      <c r="W7966" s="3" t="str">
        <f>IFERROR(VLOOKUP($B7966, 'Returns'!$A$2:$B$801, 2, FALSE), "No")</f>
        <v>No</v>
      </c>
    </row>
    <row r="7967" spans="1:23" x14ac:dyDescent="0.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VLOOKUP($M7967,People!$A$2:$B$5, 2, FALSE)</f>
        <v>Cassandra Brandow</v>
      </c>
      <c r="W7967" s="3" t="str">
        <f>IFERROR(VLOOKUP($B7967, 'Returns'!$A$2:$B$801, 2, FALSE), "No")</f>
        <v>No</v>
      </c>
    </row>
    <row r="7968" spans="1:23" x14ac:dyDescent="0.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VLOOKUP($M7968,People!$A$2:$B$5, 2, FALSE)</f>
        <v>Anna Andreadi</v>
      </c>
      <c r="W7968" s="3" t="str">
        <f>IFERROR(VLOOKUP($B7968, 'Returns'!$A$2:$B$801, 2, FALSE), "No")</f>
        <v>No</v>
      </c>
    </row>
    <row r="7969" spans="1:23" x14ac:dyDescent="0.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VLOOKUP($M7969,People!$A$2:$B$5, 2, FALSE)</f>
        <v>Anna Andreadi</v>
      </c>
      <c r="W7969" s="3" t="str">
        <f>IFERROR(VLOOKUP($B7969, 'Returns'!$A$2:$B$801, 2, FALSE), "No")</f>
        <v>No</v>
      </c>
    </row>
    <row r="7970" spans="1:23" x14ac:dyDescent="0.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VLOOKUP($M7970,People!$A$2:$B$5, 2, FALSE)</f>
        <v>Anna Andreadi</v>
      </c>
      <c r="W7970" s="3" t="str">
        <f>IFERROR(VLOOKUP($B7970, 'Returns'!$A$2:$B$801, 2, FALSE), "No")</f>
        <v>No</v>
      </c>
    </row>
    <row r="7971" spans="1:23" x14ac:dyDescent="0.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VLOOKUP($M7971,People!$A$2:$B$5, 2, FALSE)</f>
        <v>Anna Andreadi</v>
      </c>
      <c r="W7971" s="3" t="str">
        <f>IFERROR(VLOOKUP($B7971, 'Returns'!$A$2:$B$801, 2, FALSE), "No")</f>
        <v>No</v>
      </c>
    </row>
    <row r="7972" spans="1:23" x14ac:dyDescent="0.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VLOOKUP($M7972,People!$A$2:$B$5, 2, FALSE)</f>
        <v>Chuck Magee</v>
      </c>
      <c r="W7972" s="3" t="str">
        <f>IFERROR(VLOOKUP($B7972, 'Returns'!$A$2:$B$801, 2, FALSE), "No")</f>
        <v>No</v>
      </c>
    </row>
    <row r="7973" spans="1:23" x14ac:dyDescent="0.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VLOOKUP($M7973,People!$A$2:$B$5, 2, FALSE)</f>
        <v>Chuck Magee</v>
      </c>
      <c r="W7973" s="3" t="str">
        <f>IFERROR(VLOOKUP($B7973, 'Returns'!$A$2:$B$801, 2, FALSE), "No")</f>
        <v>No</v>
      </c>
    </row>
    <row r="7974" spans="1:23" x14ac:dyDescent="0.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VLOOKUP($M7974,People!$A$2:$B$5, 2, FALSE)</f>
        <v>Chuck Magee</v>
      </c>
      <c r="W7974" s="3" t="str">
        <f>IFERROR(VLOOKUP($B7974, 'Returns'!$A$2:$B$801, 2, FALSE), "No")</f>
        <v>No</v>
      </c>
    </row>
    <row r="7975" spans="1:23" x14ac:dyDescent="0.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VLOOKUP($M7975,People!$A$2:$B$5, 2, FALSE)</f>
        <v>Chuck Magee</v>
      </c>
      <c r="W7975" s="3" t="str">
        <f>IFERROR(VLOOKUP($B7975, 'Returns'!$A$2:$B$801, 2, FALSE), "No")</f>
        <v>No</v>
      </c>
    </row>
    <row r="7976" spans="1:23" x14ac:dyDescent="0.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VLOOKUP($M7976,People!$A$2:$B$5, 2, FALSE)</f>
        <v>Chuck Magee</v>
      </c>
      <c r="W7976" s="3" t="str">
        <f>IFERROR(VLOOKUP($B7976, 'Returns'!$A$2:$B$801, 2, FALSE), "No")</f>
        <v>No</v>
      </c>
    </row>
    <row r="7977" spans="1:23" x14ac:dyDescent="0.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VLOOKUP($M7977,People!$A$2:$B$5, 2, FALSE)</f>
        <v>Chuck Magee</v>
      </c>
      <c r="W7977" s="3" t="str">
        <f>IFERROR(VLOOKUP($B7977, 'Returns'!$A$2:$B$801, 2, FALSE), "No")</f>
        <v>No</v>
      </c>
    </row>
    <row r="7978" spans="1:23" x14ac:dyDescent="0.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VLOOKUP($M7978,People!$A$2:$B$5, 2, FALSE)</f>
        <v>Chuck Magee</v>
      </c>
      <c r="W7978" s="3" t="str">
        <f>IFERROR(VLOOKUP($B7978, 'Returns'!$A$2:$B$801, 2, FALSE), "No")</f>
        <v>No</v>
      </c>
    </row>
    <row r="7979" spans="1:23" x14ac:dyDescent="0.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VLOOKUP($M7979,People!$A$2:$B$5, 2, FALSE)</f>
        <v>Cassandra Brandow</v>
      </c>
      <c r="W7979" s="3" t="str">
        <f>IFERROR(VLOOKUP($B7979, 'Returns'!$A$2:$B$801, 2, FALSE), "No")</f>
        <v>No</v>
      </c>
    </row>
    <row r="7980" spans="1:23" x14ac:dyDescent="0.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VLOOKUP($M7980,People!$A$2:$B$5, 2, FALSE)</f>
        <v>Cassandra Brandow</v>
      </c>
      <c r="W7980" s="3" t="str">
        <f>IFERROR(VLOOKUP($B7980, 'Returns'!$A$2:$B$801, 2, FALSE), "No")</f>
        <v>No</v>
      </c>
    </row>
    <row r="7981" spans="1:23" x14ac:dyDescent="0.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VLOOKUP($M7981,People!$A$2:$B$5, 2, FALSE)</f>
        <v>Anna Andreadi</v>
      </c>
      <c r="W7981" s="3" t="str">
        <f>IFERROR(VLOOKUP($B7981, 'Returns'!$A$2:$B$801, 2, FALSE), "No")</f>
        <v>No</v>
      </c>
    </row>
    <row r="7982" spans="1:23" x14ac:dyDescent="0.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VLOOKUP($M7982,People!$A$2:$B$5, 2, FALSE)</f>
        <v>Kelly Williams</v>
      </c>
      <c r="W7982" s="3" t="str">
        <f>IFERROR(VLOOKUP($B7982, 'Returns'!$A$2:$B$801, 2, FALSE), "No")</f>
        <v>No</v>
      </c>
    </row>
    <row r="7983" spans="1:23" x14ac:dyDescent="0.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VLOOKUP($M7983,People!$A$2:$B$5, 2, FALSE)</f>
        <v>Chuck Magee</v>
      </c>
      <c r="W7983" s="3" t="str">
        <f>IFERROR(VLOOKUP($B7983, 'Returns'!$A$2:$B$801, 2, FALSE), "No")</f>
        <v>No</v>
      </c>
    </row>
    <row r="7984" spans="1:23" x14ac:dyDescent="0.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VLOOKUP($M7984,People!$A$2:$B$5, 2, FALSE)</f>
        <v>Chuck Magee</v>
      </c>
      <c r="W7984" s="3" t="str">
        <f>IFERROR(VLOOKUP($B7984, 'Returns'!$A$2:$B$801, 2, FALSE), "No")</f>
        <v>No</v>
      </c>
    </row>
    <row r="7985" spans="1:23" x14ac:dyDescent="0.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VLOOKUP($M7985,People!$A$2:$B$5, 2, FALSE)</f>
        <v>Kelly Williams</v>
      </c>
      <c r="W7985" s="3" t="str">
        <f>IFERROR(VLOOKUP($B7985, 'Returns'!$A$2:$B$801, 2, FALSE), "No")</f>
        <v>No</v>
      </c>
    </row>
    <row r="7986" spans="1:23" x14ac:dyDescent="0.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VLOOKUP($M7986,People!$A$2:$B$5, 2, FALSE)</f>
        <v>Kelly Williams</v>
      </c>
      <c r="W7986" s="3" t="str">
        <f>IFERROR(VLOOKUP($B7986, 'Returns'!$A$2:$B$801, 2, FALSE), "No")</f>
        <v>No</v>
      </c>
    </row>
    <row r="7987" spans="1:23" x14ac:dyDescent="0.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VLOOKUP($M7987,People!$A$2:$B$5, 2, FALSE)</f>
        <v>Anna Andreadi</v>
      </c>
      <c r="W7987" s="3" t="str">
        <f>IFERROR(VLOOKUP($B7987, 'Returns'!$A$2:$B$801, 2, FALSE), "No")</f>
        <v>No</v>
      </c>
    </row>
    <row r="7988" spans="1:23" x14ac:dyDescent="0.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VLOOKUP($M7988,People!$A$2:$B$5, 2, FALSE)</f>
        <v>Chuck Magee</v>
      </c>
      <c r="W7988" s="3" t="str">
        <f>IFERROR(VLOOKUP($B7988, 'Returns'!$A$2:$B$801, 2, FALSE), "No")</f>
        <v>No</v>
      </c>
    </row>
    <row r="7989" spans="1:23" x14ac:dyDescent="0.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VLOOKUP($M7989,People!$A$2:$B$5, 2, FALSE)</f>
        <v>Kelly Williams</v>
      </c>
      <c r="W7989" s="3" t="str">
        <f>IFERROR(VLOOKUP($B7989, 'Returns'!$A$2:$B$801, 2, FALSE), "No")</f>
        <v>No</v>
      </c>
    </row>
    <row r="7990" spans="1:23" x14ac:dyDescent="0.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VLOOKUP($M7990,People!$A$2:$B$5, 2, FALSE)</f>
        <v>Kelly Williams</v>
      </c>
      <c r="W7990" s="3" t="str">
        <f>IFERROR(VLOOKUP($B7990, 'Returns'!$A$2:$B$801, 2, FALSE), "No")</f>
        <v>No</v>
      </c>
    </row>
    <row r="7991" spans="1:23" x14ac:dyDescent="0.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VLOOKUP($M7991,People!$A$2:$B$5, 2, FALSE)</f>
        <v>Kelly Williams</v>
      </c>
      <c r="W7991" s="3" t="str">
        <f>IFERROR(VLOOKUP($B7991, 'Returns'!$A$2:$B$801, 2, FALSE), "No")</f>
        <v>No</v>
      </c>
    </row>
    <row r="7992" spans="1:23" x14ac:dyDescent="0.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VLOOKUP($M7992,People!$A$2:$B$5, 2, FALSE)</f>
        <v>Kelly Williams</v>
      </c>
      <c r="W7992" s="3" t="str">
        <f>IFERROR(VLOOKUP($B7992, 'Returns'!$A$2:$B$801, 2, FALSE), "No")</f>
        <v>No</v>
      </c>
    </row>
    <row r="7993" spans="1:23" x14ac:dyDescent="0.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VLOOKUP($M7993,People!$A$2:$B$5, 2, FALSE)</f>
        <v>Cassandra Brandow</v>
      </c>
      <c r="W7993" s="3" t="str">
        <f>IFERROR(VLOOKUP($B7993, 'Returns'!$A$2:$B$801, 2, FALSE), "No")</f>
        <v>No</v>
      </c>
    </row>
    <row r="7994" spans="1:23" x14ac:dyDescent="0.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VLOOKUP($M7994,People!$A$2:$B$5, 2, FALSE)</f>
        <v>Cassandra Brandow</v>
      </c>
      <c r="W7994" s="3" t="str">
        <f>IFERROR(VLOOKUP($B7994, 'Returns'!$A$2:$B$801, 2, FALSE), "No")</f>
        <v>No</v>
      </c>
    </row>
    <row r="7995" spans="1:23" x14ac:dyDescent="0.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VLOOKUP($M7995,People!$A$2:$B$5, 2, FALSE)</f>
        <v>Anna Andreadi</v>
      </c>
      <c r="W7995" s="3" t="str">
        <f>IFERROR(VLOOKUP($B7995, 'Returns'!$A$2:$B$801, 2, FALSE), "No")</f>
        <v>No</v>
      </c>
    </row>
    <row r="7996" spans="1:23" x14ac:dyDescent="0.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VLOOKUP($M7996,People!$A$2:$B$5, 2, FALSE)</f>
        <v>Anna Andreadi</v>
      </c>
      <c r="W7996" s="3" t="str">
        <f>IFERROR(VLOOKUP($B7996, 'Returns'!$A$2:$B$801, 2, FALSE), "No")</f>
        <v>No</v>
      </c>
    </row>
    <row r="7997" spans="1:23" x14ac:dyDescent="0.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VLOOKUP($M7997,People!$A$2:$B$5, 2, FALSE)</f>
        <v>Anna Andreadi</v>
      </c>
      <c r="W7997" s="3" t="str">
        <f>IFERROR(VLOOKUP($B7997, 'Returns'!$A$2:$B$801, 2, FALSE), "No")</f>
        <v>No</v>
      </c>
    </row>
    <row r="7998" spans="1:23" x14ac:dyDescent="0.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VLOOKUP($M7998,People!$A$2:$B$5, 2, FALSE)</f>
        <v>Anna Andreadi</v>
      </c>
      <c r="W7998" s="3" t="str">
        <f>IFERROR(VLOOKUP($B7998, 'Returns'!$A$2:$B$801, 2, FALSE), "No")</f>
        <v>No</v>
      </c>
    </row>
    <row r="7999" spans="1:23" x14ac:dyDescent="0.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VLOOKUP($M7999,People!$A$2:$B$5, 2, FALSE)</f>
        <v>Anna Andreadi</v>
      </c>
      <c r="W7999" s="3" t="str">
        <f>IFERROR(VLOOKUP($B7999, 'Returns'!$A$2:$B$801, 2, FALSE), "No")</f>
        <v>No</v>
      </c>
    </row>
    <row r="8000" spans="1:23" x14ac:dyDescent="0.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VLOOKUP($M8000,People!$A$2:$B$5, 2, FALSE)</f>
        <v>Anna Andreadi</v>
      </c>
      <c r="W8000" s="3" t="str">
        <f>IFERROR(VLOOKUP($B8000, 'Returns'!$A$2:$B$801, 2, FALSE), "No")</f>
        <v>No</v>
      </c>
    </row>
    <row r="8001" spans="1:23" x14ac:dyDescent="0.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VLOOKUP($M8001,People!$A$2:$B$5, 2, FALSE)</f>
        <v>Anna Andreadi</v>
      </c>
      <c r="W8001" s="3" t="str">
        <f>IFERROR(VLOOKUP($B8001, 'Returns'!$A$2:$B$801, 2, FALSE), "No")</f>
        <v>No</v>
      </c>
    </row>
    <row r="8002" spans="1:23" x14ac:dyDescent="0.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VLOOKUP($M8002,People!$A$2:$B$5, 2, FALSE)</f>
        <v>Kelly Williams</v>
      </c>
      <c r="W8002" s="3" t="str">
        <f>IFERROR(VLOOKUP($B8002, 'Returns'!$A$2:$B$801, 2, FALSE), "No")</f>
        <v>No</v>
      </c>
    </row>
    <row r="8003" spans="1:23" x14ac:dyDescent="0.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VLOOKUP($M8003,People!$A$2:$B$5, 2, FALSE)</f>
        <v>Anna Andreadi</v>
      </c>
      <c r="W8003" s="3" t="str">
        <f>IFERROR(VLOOKUP($B8003, 'Returns'!$A$2:$B$801, 2, FALSE), "No")</f>
        <v>No</v>
      </c>
    </row>
    <row r="8004" spans="1:23" x14ac:dyDescent="0.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VLOOKUP($M8004,People!$A$2:$B$5, 2, FALSE)</f>
        <v>Anna Andreadi</v>
      </c>
      <c r="W8004" s="3" t="str">
        <f>IFERROR(VLOOKUP($B8004, 'Returns'!$A$2:$B$801, 2, FALSE), "No")</f>
        <v>No</v>
      </c>
    </row>
    <row r="8005" spans="1:23" x14ac:dyDescent="0.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VLOOKUP($M8005,People!$A$2:$B$5, 2, FALSE)</f>
        <v>Chuck Magee</v>
      </c>
      <c r="W8005" s="3" t="str">
        <f>IFERROR(VLOOKUP($B8005, 'Returns'!$A$2:$B$801, 2, FALSE), "No")</f>
        <v>No</v>
      </c>
    </row>
    <row r="8006" spans="1:23" x14ac:dyDescent="0.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VLOOKUP($M8006,People!$A$2:$B$5, 2, FALSE)</f>
        <v>Chuck Magee</v>
      </c>
      <c r="W8006" s="3" t="str">
        <f>IFERROR(VLOOKUP($B8006, 'Returns'!$A$2:$B$801, 2, FALSE), "No")</f>
        <v>No</v>
      </c>
    </row>
    <row r="8007" spans="1:23" x14ac:dyDescent="0.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VLOOKUP($M8007,People!$A$2:$B$5, 2, FALSE)</f>
        <v>Chuck Magee</v>
      </c>
      <c r="W8007" s="3" t="str">
        <f>IFERROR(VLOOKUP($B8007, 'Returns'!$A$2:$B$801, 2, FALSE), "No")</f>
        <v>No</v>
      </c>
    </row>
    <row r="8008" spans="1:23" x14ac:dyDescent="0.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VLOOKUP($M8008,People!$A$2:$B$5, 2, FALSE)</f>
        <v>Anna Andreadi</v>
      </c>
      <c r="W8008" s="3" t="str">
        <f>IFERROR(VLOOKUP($B8008, 'Returns'!$A$2:$B$801, 2, FALSE), "No")</f>
        <v>No</v>
      </c>
    </row>
    <row r="8009" spans="1:23" x14ac:dyDescent="0.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VLOOKUP($M8009,People!$A$2:$B$5, 2, FALSE)</f>
        <v>Kelly Williams</v>
      </c>
      <c r="W8009" s="3" t="str">
        <f>IFERROR(VLOOKUP($B8009, 'Returns'!$A$2:$B$801, 2, FALSE), "No")</f>
        <v>No</v>
      </c>
    </row>
    <row r="8010" spans="1:23" x14ac:dyDescent="0.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VLOOKUP($M8010,People!$A$2:$B$5, 2, FALSE)</f>
        <v>Kelly Williams</v>
      </c>
      <c r="W8010" s="3" t="str">
        <f>IFERROR(VLOOKUP($B8010, 'Returns'!$A$2:$B$801, 2, FALSE), "No")</f>
        <v>No</v>
      </c>
    </row>
    <row r="8011" spans="1:23" x14ac:dyDescent="0.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VLOOKUP($M8011,People!$A$2:$B$5, 2, FALSE)</f>
        <v>Kelly Williams</v>
      </c>
      <c r="W8011" s="3" t="str">
        <f>IFERROR(VLOOKUP($B8011, 'Returns'!$A$2:$B$801, 2, FALSE), "No")</f>
        <v>No</v>
      </c>
    </row>
    <row r="8012" spans="1:23" x14ac:dyDescent="0.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VLOOKUP($M8012,People!$A$2:$B$5, 2, FALSE)</f>
        <v>Chuck Magee</v>
      </c>
      <c r="W8012" s="3" t="str">
        <f>IFERROR(VLOOKUP($B8012, 'Returns'!$A$2:$B$801, 2, FALSE), "No")</f>
        <v>No</v>
      </c>
    </row>
    <row r="8013" spans="1:23" x14ac:dyDescent="0.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VLOOKUP($M8013,People!$A$2:$B$5, 2, FALSE)</f>
        <v>Anna Andreadi</v>
      </c>
      <c r="W8013" s="3" t="str">
        <f>IFERROR(VLOOKUP($B8013, 'Returns'!$A$2:$B$801, 2, FALSE), "No")</f>
        <v>No</v>
      </c>
    </row>
    <row r="8014" spans="1:23" x14ac:dyDescent="0.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VLOOKUP($M8014,People!$A$2:$B$5, 2, FALSE)</f>
        <v>Chuck Magee</v>
      </c>
      <c r="W8014" s="3" t="str">
        <f>IFERROR(VLOOKUP($B8014, 'Returns'!$A$2:$B$801, 2, FALSE), "No")</f>
        <v>No</v>
      </c>
    </row>
    <row r="8015" spans="1:23" x14ac:dyDescent="0.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VLOOKUP($M8015,People!$A$2:$B$5, 2, FALSE)</f>
        <v>Chuck Magee</v>
      </c>
      <c r="W8015" s="3" t="str">
        <f>IFERROR(VLOOKUP($B8015, 'Returns'!$A$2:$B$801, 2, FALSE), "No")</f>
        <v>No</v>
      </c>
    </row>
    <row r="8016" spans="1:23" x14ac:dyDescent="0.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VLOOKUP($M8016,People!$A$2:$B$5, 2, FALSE)</f>
        <v>Chuck Magee</v>
      </c>
      <c r="W8016" s="3" t="str">
        <f>IFERROR(VLOOKUP($B8016, 'Returns'!$A$2:$B$801, 2, FALSE), "No")</f>
        <v>No</v>
      </c>
    </row>
    <row r="8017" spans="1:23" x14ac:dyDescent="0.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VLOOKUP($M8017,People!$A$2:$B$5, 2, FALSE)</f>
        <v>Chuck Magee</v>
      </c>
      <c r="W8017" s="3" t="str">
        <f>IFERROR(VLOOKUP($B8017, 'Returns'!$A$2:$B$801, 2, FALSE), "No")</f>
        <v>No</v>
      </c>
    </row>
    <row r="8018" spans="1:23" x14ac:dyDescent="0.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VLOOKUP($M8018,People!$A$2:$B$5, 2, FALSE)</f>
        <v>Chuck Magee</v>
      </c>
      <c r="W8018" s="3" t="str">
        <f>IFERROR(VLOOKUP($B8018, 'Returns'!$A$2:$B$801, 2, FALSE), "No")</f>
        <v>No</v>
      </c>
    </row>
    <row r="8019" spans="1:23" x14ac:dyDescent="0.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VLOOKUP($M8019,People!$A$2:$B$5, 2, FALSE)</f>
        <v>Chuck Magee</v>
      </c>
      <c r="W8019" s="3" t="str">
        <f>IFERROR(VLOOKUP($B8019, 'Returns'!$A$2:$B$801, 2, FALSE), "No")</f>
        <v>No</v>
      </c>
    </row>
    <row r="8020" spans="1:23" x14ac:dyDescent="0.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VLOOKUP($M8020,People!$A$2:$B$5, 2, FALSE)</f>
        <v>Anna Andreadi</v>
      </c>
      <c r="W8020" s="3" t="str">
        <f>IFERROR(VLOOKUP($B8020, 'Returns'!$A$2:$B$801, 2, FALSE), "No")</f>
        <v>No</v>
      </c>
    </row>
    <row r="8021" spans="1:23" x14ac:dyDescent="0.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VLOOKUP($M8021,People!$A$2:$B$5, 2, FALSE)</f>
        <v>Kelly Williams</v>
      </c>
      <c r="W8021" s="3" t="str">
        <f>IFERROR(VLOOKUP($B8021, 'Returns'!$A$2:$B$801, 2, FALSE), "No")</f>
        <v>No</v>
      </c>
    </row>
    <row r="8022" spans="1:23" x14ac:dyDescent="0.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VLOOKUP($M8022,People!$A$2:$B$5, 2, FALSE)</f>
        <v>Kelly Williams</v>
      </c>
      <c r="W8022" s="3" t="str">
        <f>IFERROR(VLOOKUP($B8022, 'Returns'!$A$2:$B$801, 2, FALSE), "No")</f>
        <v>No</v>
      </c>
    </row>
    <row r="8023" spans="1:23" x14ac:dyDescent="0.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VLOOKUP($M8023,People!$A$2:$B$5, 2, FALSE)</f>
        <v>Kelly Williams</v>
      </c>
      <c r="W8023" s="3" t="str">
        <f>IFERROR(VLOOKUP($B8023, 'Returns'!$A$2:$B$801, 2, FALSE), "No")</f>
        <v>No</v>
      </c>
    </row>
    <row r="8024" spans="1:23" x14ac:dyDescent="0.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VLOOKUP($M8024,People!$A$2:$B$5, 2, FALSE)</f>
        <v>Kelly Williams</v>
      </c>
      <c r="W8024" s="3" t="str">
        <f>IFERROR(VLOOKUP($B8024, 'Returns'!$A$2:$B$801, 2, FALSE), "No")</f>
        <v>No</v>
      </c>
    </row>
    <row r="8025" spans="1:23" x14ac:dyDescent="0.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VLOOKUP($M8025,People!$A$2:$B$5, 2, FALSE)</f>
        <v>Kelly Williams</v>
      </c>
      <c r="W8025" s="3" t="str">
        <f>IFERROR(VLOOKUP($B8025, 'Returns'!$A$2:$B$801, 2, FALSE), "No")</f>
        <v>No</v>
      </c>
    </row>
    <row r="8026" spans="1:23" x14ac:dyDescent="0.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VLOOKUP($M8026,People!$A$2:$B$5, 2, FALSE)</f>
        <v>Kelly Williams</v>
      </c>
      <c r="W8026" s="3" t="str">
        <f>IFERROR(VLOOKUP($B8026, 'Returns'!$A$2:$B$801, 2, FALSE), "No")</f>
        <v>No</v>
      </c>
    </row>
    <row r="8027" spans="1:23" x14ac:dyDescent="0.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VLOOKUP($M8027,People!$A$2:$B$5, 2, FALSE)</f>
        <v>Chuck Magee</v>
      </c>
      <c r="W8027" s="3" t="str">
        <f>IFERROR(VLOOKUP($B8027, 'Returns'!$A$2:$B$801, 2, FALSE), "No")</f>
        <v>No</v>
      </c>
    </row>
    <row r="8028" spans="1:23" x14ac:dyDescent="0.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VLOOKUP($M8028,People!$A$2:$B$5, 2, FALSE)</f>
        <v>Chuck Magee</v>
      </c>
      <c r="W8028" s="3" t="str">
        <f>IFERROR(VLOOKUP($B8028, 'Returns'!$A$2:$B$801, 2, FALSE), "No")</f>
        <v>No</v>
      </c>
    </row>
    <row r="8029" spans="1:23" x14ac:dyDescent="0.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VLOOKUP($M8029,People!$A$2:$B$5, 2, FALSE)</f>
        <v>Chuck Magee</v>
      </c>
      <c r="W8029" s="3" t="str">
        <f>IFERROR(VLOOKUP($B8029, 'Returns'!$A$2:$B$801, 2, FALSE), "No")</f>
        <v>No</v>
      </c>
    </row>
    <row r="8030" spans="1:23" x14ac:dyDescent="0.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VLOOKUP($M8030,People!$A$2:$B$5, 2, FALSE)</f>
        <v>Chuck Magee</v>
      </c>
      <c r="W8030" s="3" t="str">
        <f>IFERROR(VLOOKUP($B8030, 'Returns'!$A$2:$B$801, 2, FALSE), "No")</f>
        <v>No</v>
      </c>
    </row>
    <row r="8031" spans="1:23" x14ac:dyDescent="0.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VLOOKUP($M8031,People!$A$2:$B$5, 2, FALSE)</f>
        <v>Kelly Williams</v>
      </c>
      <c r="W8031" s="3" t="str">
        <f>IFERROR(VLOOKUP($B8031, 'Returns'!$A$2:$B$801, 2, FALSE), "No")</f>
        <v>No</v>
      </c>
    </row>
    <row r="8032" spans="1:23" x14ac:dyDescent="0.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VLOOKUP($M8032,People!$A$2:$B$5, 2, FALSE)</f>
        <v>Kelly Williams</v>
      </c>
      <c r="W8032" s="3" t="str">
        <f>IFERROR(VLOOKUP($B8032, 'Returns'!$A$2:$B$801, 2, FALSE), "No")</f>
        <v>No</v>
      </c>
    </row>
    <row r="8033" spans="1:23" x14ac:dyDescent="0.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VLOOKUP($M8033,People!$A$2:$B$5, 2, FALSE)</f>
        <v>Kelly Williams</v>
      </c>
      <c r="W8033" s="3" t="str">
        <f>IFERROR(VLOOKUP($B8033, 'Returns'!$A$2:$B$801, 2, FALSE), "No")</f>
        <v>No</v>
      </c>
    </row>
    <row r="8034" spans="1:23" x14ac:dyDescent="0.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VLOOKUP($M8034,People!$A$2:$B$5, 2, FALSE)</f>
        <v>Kelly Williams</v>
      </c>
      <c r="W8034" s="3" t="str">
        <f>IFERROR(VLOOKUP($B8034, 'Returns'!$A$2:$B$801, 2, FALSE), "No")</f>
        <v>No</v>
      </c>
    </row>
    <row r="8035" spans="1:23" x14ac:dyDescent="0.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VLOOKUP($M8035,People!$A$2:$B$5, 2, FALSE)</f>
        <v>Kelly Williams</v>
      </c>
      <c r="W8035" s="3" t="str">
        <f>IFERROR(VLOOKUP($B8035, 'Returns'!$A$2:$B$801, 2, FALSE), "No")</f>
        <v>No</v>
      </c>
    </row>
    <row r="8036" spans="1:23" x14ac:dyDescent="0.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VLOOKUP($M8036,People!$A$2:$B$5, 2, FALSE)</f>
        <v>Kelly Williams</v>
      </c>
      <c r="W8036" s="3" t="str">
        <f>IFERROR(VLOOKUP($B8036, 'Returns'!$A$2:$B$801, 2, FALSE), "No")</f>
        <v>No</v>
      </c>
    </row>
    <row r="8037" spans="1:23" x14ac:dyDescent="0.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VLOOKUP($M8037,People!$A$2:$B$5, 2, FALSE)</f>
        <v>Kelly Williams</v>
      </c>
      <c r="W8037" s="3" t="str">
        <f>IFERROR(VLOOKUP($B8037, 'Returns'!$A$2:$B$801, 2, FALSE), "No")</f>
        <v>No</v>
      </c>
    </row>
    <row r="8038" spans="1:23" x14ac:dyDescent="0.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VLOOKUP($M8038,People!$A$2:$B$5, 2, FALSE)</f>
        <v>Chuck Magee</v>
      </c>
      <c r="W8038" s="3" t="str">
        <f>IFERROR(VLOOKUP($B8038, 'Returns'!$A$2:$B$801, 2, FALSE), "No")</f>
        <v>No</v>
      </c>
    </row>
    <row r="8039" spans="1:23" x14ac:dyDescent="0.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VLOOKUP($M8039,People!$A$2:$B$5, 2, FALSE)</f>
        <v>Cassandra Brandow</v>
      </c>
      <c r="W8039" s="3" t="str">
        <f>IFERROR(VLOOKUP($B8039, 'Returns'!$A$2:$B$801, 2, FALSE), "No")</f>
        <v>No</v>
      </c>
    </row>
    <row r="8040" spans="1:23" x14ac:dyDescent="0.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VLOOKUP($M8040,People!$A$2:$B$5, 2, FALSE)</f>
        <v>Anna Andreadi</v>
      </c>
      <c r="W8040" s="3" t="str">
        <f>IFERROR(VLOOKUP($B8040, 'Returns'!$A$2:$B$801, 2, FALSE), "No")</f>
        <v>No</v>
      </c>
    </row>
    <row r="8041" spans="1:23" x14ac:dyDescent="0.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VLOOKUP($M8041,People!$A$2:$B$5, 2, FALSE)</f>
        <v>Anna Andreadi</v>
      </c>
      <c r="W8041" s="3" t="str">
        <f>IFERROR(VLOOKUP($B8041, 'Returns'!$A$2:$B$801, 2, FALSE), "No")</f>
        <v>No</v>
      </c>
    </row>
    <row r="8042" spans="1:23" x14ac:dyDescent="0.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VLOOKUP($M8042,People!$A$2:$B$5, 2, FALSE)</f>
        <v>Anna Andreadi</v>
      </c>
      <c r="W8042" s="3" t="str">
        <f>IFERROR(VLOOKUP($B8042, 'Returns'!$A$2:$B$801, 2, FALSE), "No")</f>
        <v>No</v>
      </c>
    </row>
    <row r="8043" spans="1:23" x14ac:dyDescent="0.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VLOOKUP($M8043,People!$A$2:$B$5, 2, FALSE)</f>
        <v>Anna Andreadi</v>
      </c>
      <c r="W8043" s="3" t="str">
        <f>IFERROR(VLOOKUP($B8043, 'Returns'!$A$2:$B$801, 2, FALSE), "No")</f>
        <v>No</v>
      </c>
    </row>
    <row r="8044" spans="1:23" x14ac:dyDescent="0.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VLOOKUP($M8044,People!$A$2:$B$5, 2, FALSE)</f>
        <v>Chuck Magee</v>
      </c>
      <c r="W8044" s="3" t="str">
        <f>IFERROR(VLOOKUP($B8044, 'Returns'!$A$2:$B$801, 2, FALSE), "No")</f>
        <v>No</v>
      </c>
    </row>
    <row r="8045" spans="1:23" x14ac:dyDescent="0.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VLOOKUP($M8045,People!$A$2:$B$5, 2, FALSE)</f>
        <v>Chuck Magee</v>
      </c>
      <c r="W8045" s="3" t="str">
        <f>IFERROR(VLOOKUP($B8045, 'Returns'!$A$2:$B$801, 2, FALSE), "No")</f>
        <v>No</v>
      </c>
    </row>
    <row r="8046" spans="1:23" x14ac:dyDescent="0.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VLOOKUP($M8046,People!$A$2:$B$5, 2, FALSE)</f>
        <v>Anna Andreadi</v>
      </c>
      <c r="W8046" s="3" t="str">
        <f>IFERROR(VLOOKUP($B8046, 'Returns'!$A$2:$B$801, 2, FALSE), "No")</f>
        <v>Yes</v>
      </c>
    </row>
    <row r="8047" spans="1:23" x14ac:dyDescent="0.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VLOOKUP($M8047,People!$A$2:$B$5, 2, FALSE)</f>
        <v>Chuck Magee</v>
      </c>
      <c r="W8047" s="3" t="str">
        <f>IFERROR(VLOOKUP($B8047, 'Returns'!$A$2:$B$801, 2, FALSE), "No")</f>
        <v>No</v>
      </c>
    </row>
    <row r="8048" spans="1:23" x14ac:dyDescent="0.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VLOOKUP($M8048,People!$A$2:$B$5, 2, FALSE)</f>
        <v>Chuck Magee</v>
      </c>
      <c r="W8048" s="3" t="str">
        <f>IFERROR(VLOOKUP($B8048, 'Returns'!$A$2:$B$801, 2, FALSE), "No")</f>
        <v>No</v>
      </c>
    </row>
    <row r="8049" spans="1:23" x14ac:dyDescent="0.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VLOOKUP($M8049,People!$A$2:$B$5, 2, FALSE)</f>
        <v>Cassandra Brandow</v>
      </c>
      <c r="W8049" s="3" t="str">
        <f>IFERROR(VLOOKUP($B8049, 'Returns'!$A$2:$B$801, 2, FALSE), "No")</f>
        <v>No</v>
      </c>
    </row>
    <row r="8050" spans="1:23" x14ac:dyDescent="0.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VLOOKUP($M8050,People!$A$2:$B$5, 2, FALSE)</f>
        <v>Chuck Magee</v>
      </c>
      <c r="W8050" s="3" t="str">
        <f>IFERROR(VLOOKUP($B8050, 'Returns'!$A$2:$B$801, 2, FALSE), "No")</f>
        <v>No</v>
      </c>
    </row>
    <row r="8051" spans="1:23" x14ac:dyDescent="0.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VLOOKUP($M8051,People!$A$2:$B$5, 2, FALSE)</f>
        <v>Chuck Magee</v>
      </c>
      <c r="W8051" s="3" t="str">
        <f>IFERROR(VLOOKUP($B8051, 'Returns'!$A$2:$B$801, 2, FALSE), "No")</f>
        <v>No</v>
      </c>
    </row>
    <row r="8052" spans="1:23" x14ac:dyDescent="0.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VLOOKUP($M8052,People!$A$2:$B$5, 2, FALSE)</f>
        <v>Chuck Magee</v>
      </c>
      <c r="W8052" s="3" t="str">
        <f>IFERROR(VLOOKUP($B8052, 'Returns'!$A$2:$B$801, 2, FALSE), "No")</f>
        <v>No</v>
      </c>
    </row>
    <row r="8053" spans="1:23" x14ac:dyDescent="0.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VLOOKUP($M8053,People!$A$2:$B$5, 2, FALSE)</f>
        <v>Chuck Magee</v>
      </c>
      <c r="W8053" s="3" t="str">
        <f>IFERROR(VLOOKUP($B8053, 'Returns'!$A$2:$B$801, 2, FALSE), "No")</f>
        <v>No</v>
      </c>
    </row>
    <row r="8054" spans="1:23" x14ac:dyDescent="0.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VLOOKUP($M8054,People!$A$2:$B$5, 2, FALSE)</f>
        <v>Chuck Magee</v>
      </c>
      <c r="W8054" s="3" t="str">
        <f>IFERROR(VLOOKUP($B8054, 'Returns'!$A$2:$B$801, 2, FALSE), "No")</f>
        <v>No</v>
      </c>
    </row>
    <row r="8055" spans="1:23" x14ac:dyDescent="0.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VLOOKUP($M8055,People!$A$2:$B$5, 2, FALSE)</f>
        <v>Chuck Magee</v>
      </c>
      <c r="W8055" s="3" t="str">
        <f>IFERROR(VLOOKUP($B8055, 'Returns'!$A$2:$B$801, 2, FALSE), "No")</f>
        <v>No</v>
      </c>
    </row>
    <row r="8056" spans="1:23" x14ac:dyDescent="0.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VLOOKUP($M8056,People!$A$2:$B$5, 2, FALSE)</f>
        <v>Anna Andreadi</v>
      </c>
      <c r="W8056" s="3" t="str">
        <f>IFERROR(VLOOKUP($B8056, 'Returns'!$A$2:$B$801, 2, FALSE), "No")</f>
        <v>No</v>
      </c>
    </row>
    <row r="8057" spans="1:23" x14ac:dyDescent="0.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VLOOKUP($M8057,People!$A$2:$B$5, 2, FALSE)</f>
        <v>Anna Andreadi</v>
      </c>
      <c r="W8057" s="3" t="str">
        <f>IFERROR(VLOOKUP($B8057, 'Returns'!$A$2:$B$801, 2, FALSE), "No")</f>
        <v>No</v>
      </c>
    </row>
    <row r="8058" spans="1:23" x14ac:dyDescent="0.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VLOOKUP($M8058,People!$A$2:$B$5, 2, FALSE)</f>
        <v>Anna Andreadi</v>
      </c>
      <c r="W8058" s="3" t="str">
        <f>IFERROR(VLOOKUP($B8058, 'Returns'!$A$2:$B$801, 2, FALSE), "No")</f>
        <v>No</v>
      </c>
    </row>
    <row r="8059" spans="1:23" x14ac:dyDescent="0.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VLOOKUP($M8059,People!$A$2:$B$5, 2, FALSE)</f>
        <v>Anna Andreadi</v>
      </c>
      <c r="W8059" s="3" t="str">
        <f>IFERROR(VLOOKUP($B8059, 'Returns'!$A$2:$B$801, 2, FALSE), "No")</f>
        <v>No</v>
      </c>
    </row>
    <row r="8060" spans="1:23" x14ac:dyDescent="0.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VLOOKUP($M8060,People!$A$2:$B$5, 2, FALSE)</f>
        <v>Anna Andreadi</v>
      </c>
      <c r="W8060" s="3" t="str">
        <f>IFERROR(VLOOKUP($B8060, 'Returns'!$A$2:$B$801, 2, FALSE), "No")</f>
        <v>No</v>
      </c>
    </row>
    <row r="8061" spans="1:23" x14ac:dyDescent="0.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VLOOKUP($M8061,People!$A$2:$B$5, 2, FALSE)</f>
        <v>Anna Andreadi</v>
      </c>
      <c r="W8061" s="3" t="str">
        <f>IFERROR(VLOOKUP($B8061, 'Returns'!$A$2:$B$801, 2, FALSE), "No")</f>
        <v>No</v>
      </c>
    </row>
    <row r="8062" spans="1:23" x14ac:dyDescent="0.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VLOOKUP($M8062,People!$A$2:$B$5, 2, FALSE)</f>
        <v>Chuck Magee</v>
      </c>
      <c r="W8062" s="3" t="str">
        <f>IFERROR(VLOOKUP($B8062, 'Returns'!$A$2:$B$801, 2, FALSE), "No")</f>
        <v>No</v>
      </c>
    </row>
    <row r="8063" spans="1:23" x14ac:dyDescent="0.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VLOOKUP($M8063,People!$A$2:$B$5, 2, FALSE)</f>
        <v>Chuck Magee</v>
      </c>
      <c r="W8063" s="3" t="str">
        <f>IFERROR(VLOOKUP($B8063, 'Returns'!$A$2:$B$801, 2, FALSE), "No")</f>
        <v>No</v>
      </c>
    </row>
    <row r="8064" spans="1:23" x14ac:dyDescent="0.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VLOOKUP($M8064,People!$A$2:$B$5, 2, FALSE)</f>
        <v>Chuck Magee</v>
      </c>
      <c r="W8064" s="3" t="str">
        <f>IFERROR(VLOOKUP($B8064, 'Returns'!$A$2:$B$801, 2, FALSE), "No")</f>
        <v>No</v>
      </c>
    </row>
    <row r="8065" spans="1:23" x14ac:dyDescent="0.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VLOOKUP($M8065,People!$A$2:$B$5, 2, FALSE)</f>
        <v>Chuck Magee</v>
      </c>
      <c r="W8065" s="3" t="str">
        <f>IFERROR(VLOOKUP($B8065, 'Returns'!$A$2:$B$801, 2, FALSE), "No")</f>
        <v>No</v>
      </c>
    </row>
    <row r="8066" spans="1:23" x14ac:dyDescent="0.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VLOOKUP($M8066,People!$A$2:$B$5, 2, FALSE)</f>
        <v>Chuck Magee</v>
      </c>
      <c r="W8066" s="3" t="str">
        <f>IFERROR(VLOOKUP($B8066, 'Returns'!$A$2:$B$801, 2, FALSE), "No")</f>
        <v>No</v>
      </c>
    </row>
    <row r="8067" spans="1:23" x14ac:dyDescent="0.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VLOOKUP($M8067,People!$A$2:$B$5, 2, FALSE)</f>
        <v>Chuck Magee</v>
      </c>
      <c r="W8067" s="3" t="str">
        <f>IFERROR(VLOOKUP($B8067, 'Returns'!$A$2:$B$801, 2, FALSE), "No")</f>
        <v>No</v>
      </c>
    </row>
    <row r="8068" spans="1:23" x14ac:dyDescent="0.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VLOOKUP($M8068,People!$A$2:$B$5, 2, FALSE)</f>
        <v>Chuck Magee</v>
      </c>
      <c r="W8068" s="3" t="str">
        <f>IFERROR(VLOOKUP($B8068, 'Returns'!$A$2:$B$801, 2, FALSE), "No")</f>
        <v>No</v>
      </c>
    </row>
    <row r="8069" spans="1:23" x14ac:dyDescent="0.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VLOOKUP($M8069,People!$A$2:$B$5, 2, FALSE)</f>
        <v>Anna Andreadi</v>
      </c>
      <c r="W8069" s="3" t="str">
        <f>IFERROR(VLOOKUP($B8069, 'Returns'!$A$2:$B$801, 2, FALSE), "No")</f>
        <v>No</v>
      </c>
    </row>
    <row r="8070" spans="1:23" x14ac:dyDescent="0.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VLOOKUP($M8070,People!$A$2:$B$5, 2, FALSE)</f>
        <v>Anna Andreadi</v>
      </c>
      <c r="W8070" s="3" t="str">
        <f>IFERROR(VLOOKUP($B8070, 'Returns'!$A$2:$B$801, 2, FALSE), "No")</f>
        <v>No</v>
      </c>
    </row>
    <row r="8071" spans="1:23" x14ac:dyDescent="0.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VLOOKUP($M8071,People!$A$2:$B$5, 2, FALSE)</f>
        <v>Kelly Williams</v>
      </c>
      <c r="W8071" s="3" t="str">
        <f>IFERROR(VLOOKUP($B8071, 'Returns'!$A$2:$B$801, 2, FALSE), "No")</f>
        <v>No</v>
      </c>
    </row>
    <row r="8072" spans="1:23" x14ac:dyDescent="0.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VLOOKUP($M8072,People!$A$2:$B$5, 2, FALSE)</f>
        <v>Kelly Williams</v>
      </c>
      <c r="W8072" s="3" t="str">
        <f>IFERROR(VLOOKUP($B8072, 'Returns'!$A$2:$B$801, 2, FALSE), "No")</f>
        <v>No</v>
      </c>
    </row>
    <row r="8073" spans="1:23" x14ac:dyDescent="0.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VLOOKUP($M8073,People!$A$2:$B$5, 2, FALSE)</f>
        <v>Kelly Williams</v>
      </c>
      <c r="W8073" s="3" t="str">
        <f>IFERROR(VLOOKUP($B8073, 'Returns'!$A$2:$B$801, 2, FALSE), "No")</f>
        <v>No</v>
      </c>
    </row>
    <row r="8074" spans="1:23" x14ac:dyDescent="0.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VLOOKUP($M8074,People!$A$2:$B$5, 2, FALSE)</f>
        <v>Kelly Williams</v>
      </c>
      <c r="W8074" s="3" t="str">
        <f>IFERROR(VLOOKUP($B8074, 'Returns'!$A$2:$B$801, 2, FALSE), "No")</f>
        <v>No</v>
      </c>
    </row>
    <row r="8075" spans="1:23" x14ac:dyDescent="0.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VLOOKUP($M8075,People!$A$2:$B$5, 2, FALSE)</f>
        <v>Kelly Williams</v>
      </c>
      <c r="W8075" s="3" t="str">
        <f>IFERROR(VLOOKUP($B8075, 'Returns'!$A$2:$B$801, 2, FALSE), "No")</f>
        <v>No</v>
      </c>
    </row>
    <row r="8076" spans="1:23" x14ac:dyDescent="0.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VLOOKUP($M8076,People!$A$2:$B$5, 2, FALSE)</f>
        <v>Kelly Williams</v>
      </c>
      <c r="W8076" s="3" t="str">
        <f>IFERROR(VLOOKUP($B8076, 'Returns'!$A$2:$B$801, 2, FALSE), "No")</f>
        <v>No</v>
      </c>
    </row>
    <row r="8077" spans="1:23" x14ac:dyDescent="0.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VLOOKUP($M8077,People!$A$2:$B$5, 2, FALSE)</f>
        <v>Kelly Williams</v>
      </c>
      <c r="W8077" s="3" t="str">
        <f>IFERROR(VLOOKUP($B8077, 'Returns'!$A$2:$B$801, 2, FALSE), "No")</f>
        <v>No</v>
      </c>
    </row>
    <row r="8078" spans="1:23" x14ac:dyDescent="0.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VLOOKUP($M8078,People!$A$2:$B$5, 2, FALSE)</f>
        <v>Cassandra Brandow</v>
      </c>
      <c r="W8078" s="3" t="str">
        <f>IFERROR(VLOOKUP($B8078, 'Returns'!$A$2:$B$801, 2, FALSE), "No")</f>
        <v>No</v>
      </c>
    </row>
    <row r="8079" spans="1:23" x14ac:dyDescent="0.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VLOOKUP($M8079,People!$A$2:$B$5, 2, FALSE)</f>
        <v>Cassandra Brandow</v>
      </c>
      <c r="W8079" s="3" t="str">
        <f>IFERROR(VLOOKUP($B8079, 'Returns'!$A$2:$B$801, 2, FALSE), "No")</f>
        <v>No</v>
      </c>
    </row>
    <row r="8080" spans="1:23" x14ac:dyDescent="0.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VLOOKUP($M8080,People!$A$2:$B$5, 2, FALSE)</f>
        <v>Cassandra Brandow</v>
      </c>
      <c r="W8080" s="3" t="str">
        <f>IFERROR(VLOOKUP($B8080, 'Returns'!$A$2:$B$801, 2, FALSE), "No")</f>
        <v>No</v>
      </c>
    </row>
    <row r="8081" spans="1:23" x14ac:dyDescent="0.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VLOOKUP($M8081,People!$A$2:$B$5, 2, FALSE)</f>
        <v>Chuck Magee</v>
      </c>
      <c r="W8081" s="3" t="str">
        <f>IFERROR(VLOOKUP($B8081, 'Returns'!$A$2:$B$801, 2, FALSE), "No")</f>
        <v>No</v>
      </c>
    </row>
    <row r="8082" spans="1:23" x14ac:dyDescent="0.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VLOOKUP($M8082,People!$A$2:$B$5, 2, FALSE)</f>
        <v>Anna Andreadi</v>
      </c>
      <c r="W8082" s="3" t="str">
        <f>IFERROR(VLOOKUP($B8082, 'Returns'!$A$2:$B$801, 2, FALSE), "No")</f>
        <v>No</v>
      </c>
    </row>
    <row r="8083" spans="1:23" x14ac:dyDescent="0.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VLOOKUP($M8083,People!$A$2:$B$5, 2, FALSE)</f>
        <v>Anna Andreadi</v>
      </c>
      <c r="W8083" s="3" t="str">
        <f>IFERROR(VLOOKUP($B8083, 'Returns'!$A$2:$B$801, 2, FALSE), "No")</f>
        <v>No</v>
      </c>
    </row>
    <row r="8084" spans="1:23" x14ac:dyDescent="0.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VLOOKUP($M8084,People!$A$2:$B$5, 2, FALSE)</f>
        <v>Anna Andreadi</v>
      </c>
      <c r="W8084" s="3" t="str">
        <f>IFERROR(VLOOKUP($B8084, 'Returns'!$A$2:$B$801, 2, FALSE), "No")</f>
        <v>No</v>
      </c>
    </row>
    <row r="8085" spans="1:23" x14ac:dyDescent="0.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VLOOKUP($M8085,People!$A$2:$B$5, 2, FALSE)</f>
        <v>Anna Andreadi</v>
      </c>
      <c r="W8085" s="3" t="str">
        <f>IFERROR(VLOOKUP($B8085, 'Returns'!$A$2:$B$801, 2, FALSE), "No")</f>
        <v>No</v>
      </c>
    </row>
    <row r="8086" spans="1:23" x14ac:dyDescent="0.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VLOOKUP($M8086,People!$A$2:$B$5, 2, FALSE)</f>
        <v>Anna Andreadi</v>
      </c>
      <c r="W8086" s="3" t="str">
        <f>IFERROR(VLOOKUP($B8086, 'Returns'!$A$2:$B$801, 2, FALSE), "No")</f>
        <v>No</v>
      </c>
    </row>
    <row r="8087" spans="1:23" x14ac:dyDescent="0.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VLOOKUP($M8087,People!$A$2:$B$5, 2, FALSE)</f>
        <v>Cassandra Brandow</v>
      </c>
      <c r="W8087" s="3" t="str">
        <f>IFERROR(VLOOKUP($B8087, 'Returns'!$A$2:$B$801, 2, FALSE), "No")</f>
        <v>No</v>
      </c>
    </row>
    <row r="8088" spans="1:23" x14ac:dyDescent="0.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VLOOKUP($M8088,People!$A$2:$B$5, 2, FALSE)</f>
        <v>Cassandra Brandow</v>
      </c>
      <c r="W8088" s="3" t="str">
        <f>IFERROR(VLOOKUP($B8088, 'Returns'!$A$2:$B$801, 2, FALSE), "No")</f>
        <v>No</v>
      </c>
    </row>
    <row r="8089" spans="1:23" x14ac:dyDescent="0.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VLOOKUP($M8089,People!$A$2:$B$5, 2, FALSE)</f>
        <v>Anna Andreadi</v>
      </c>
      <c r="W8089" s="3" t="str">
        <f>IFERROR(VLOOKUP($B8089, 'Returns'!$A$2:$B$801, 2, FALSE), "No")</f>
        <v>No</v>
      </c>
    </row>
    <row r="8090" spans="1:23" x14ac:dyDescent="0.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VLOOKUP($M8090,People!$A$2:$B$5, 2, FALSE)</f>
        <v>Anna Andreadi</v>
      </c>
      <c r="W8090" s="3" t="str">
        <f>IFERROR(VLOOKUP($B8090, 'Returns'!$A$2:$B$801, 2, FALSE), "No")</f>
        <v>No</v>
      </c>
    </row>
    <row r="8091" spans="1:23" x14ac:dyDescent="0.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VLOOKUP($M8091,People!$A$2:$B$5, 2, FALSE)</f>
        <v>Chuck Magee</v>
      </c>
      <c r="W8091" s="3" t="str">
        <f>IFERROR(VLOOKUP($B8091, 'Returns'!$A$2:$B$801, 2, FALSE), "No")</f>
        <v>No</v>
      </c>
    </row>
    <row r="8092" spans="1:23" x14ac:dyDescent="0.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VLOOKUP($M8092,People!$A$2:$B$5, 2, FALSE)</f>
        <v>Anna Andreadi</v>
      </c>
      <c r="W8092" s="3" t="str">
        <f>IFERROR(VLOOKUP($B8092, 'Returns'!$A$2:$B$801, 2, FALSE), "No")</f>
        <v>No</v>
      </c>
    </row>
    <row r="8093" spans="1:23" x14ac:dyDescent="0.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VLOOKUP($M8093,People!$A$2:$B$5, 2, FALSE)</f>
        <v>Anna Andreadi</v>
      </c>
      <c r="W8093" s="3" t="str">
        <f>IFERROR(VLOOKUP($B8093, 'Returns'!$A$2:$B$801, 2, FALSE), "No")</f>
        <v>No</v>
      </c>
    </row>
    <row r="8094" spans="1:23" x14ac:dyDescent="0.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VLOOKUP($M8094,People!$A$2:$B$5, 2, FALSE)</f>
        <v>Chuck Magee</v>
      </c>
      <c r="W8094" s="3" t="str">
        <f>IFERROR(VLOOKUP($B8094, 'Returns'!$A$2:$B$801, 2, FALSE), "No")</f>
        <v>No</v>
      </c>
    </row>
    <row r="8095" spans="1:23" x14ac:dyDescent="0.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VLOOKUP($M8095,People!$A$2:$B$5, 2, FALSE)</f>
        <v>Anna Andreadi</v>
      </c>
      <c r="W8095" s="3" t="str">
        <f>IFERROR(VLOOKUP($B8095, 'Returns'!$A$2:$B$801, 2, FALSE), "No")</f>
        <v>No</v>
      </c>
    </row>
    <row r="8096" spans="1:23" x14ac:dyDescent="0.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VLOOKUP($M8096,People!$A$2:$B$5, 2, FALSE)</f>
        <v>Anna Andreadi</v>
      </c>
      <c r="W8096" s="3" t="str">
        <f>IFERROR(VLOOKUP($B8096, 'Returns'!$A$2:$B$801, 2, FALSE), "No")</f>
        <v>No</v>
      </c>
    </row>
    <row r="8097" spans="1:23" x14ac:dyDescent="0.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VLOOKUP($M8097,People!$A$2:$B$5, 2, FALSE)</f>
        <v>Anna Andreadi</v>
      </c>
      <c r="W8097" s="3" t="str">
        <f>IFERROR(VLOOKUP($B8097, 'Returns'!$A$2:$B$801, 2, FALSE), "No")</f>
        <v>No</v>
      </c>
    </row>
    <row r="8098" spans="1:23" x14ac:dyDescent="0.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VLOOKUP($M8098,People!$A$2:$B$5, 2, FALSE)</f>
        <v>Anna Andreadi</v>
      </c>
      <c r="W8098" s="3" t="str">
        <f>IFERROR(VLOOKUP($B8098, 'Returns'!$A$2:$B$801, 2, FALSE), "No")</f>
        <v>No</v>
      </c>
    </row>
    <row r="8099" spans="1:23" x14ac:dyDescent="0.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VLOOKUP($M8099,People!$A$2:$B$5, 2, FALSE)</f>
        <v>Anna Andreadi</v>
      </c>
      <c r="W8099" s="3" t="str">
        <f>IFERROR(VLOOKUP($B8099, 'Returns'!$A$2:$B$801, 2, FALSE), "No")</f>
        <v>No</v>
      </c>
    </row>
    <row r="8100" spans="1:23" x14ac:dyDescent="0.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VLOOKUP($M8100,People!$A$2:$B$5, 2, FALSE)</f>
        <v>Anna Andreadi</v>
      </c>
      <c r="W8100" s="3" t="str">
        <f>IFERROR(VLOOKUP($B8100, 'Returns'!$A$2:$B$801, 2, FALSE), "No")</f>
        <v>No</v>
      </c>
    </row>
    <row r="8101" spans="1:23" x14ac:dyDescent="0.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VLOOKUP($M8101,People!$A$2:$B$5, 2, FALSE)</f>
        <v>Anna Andreadi</v>
      </c>
      <c r="W8101" s="3" t="str">
        <f>IFERROR(VLOOKUP($B8101, 'Returns'!$A$2:$B$801, 2, FALSE), "No")</f>
        <v>No</v>
      </c>
    </row>
    <row r="8102" spans="1:23" x14ac:dyDescent="0.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VLOOKUP($M8102,People!$A$2:$B$5, 2, FALSE)</f>
        <v>Anna Andreadi</v>
      </c>
      <c r="W8102" s="3" t="str">
        <f>IFERROR(VLOOKUP($B8102, 'Returns'!$A$2:$B$801, 2, FALSE), "No")</f>
        <v>No</v>
      </c>
    </row>
    <row r="8103" spans="1:23" x14ac:dyDescent="0.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VLOOKUP($M8103,People!$A$2:$B$5, 2, FALSE)</f>
        <v>Anna Andreadi</v>
      </c>
      <c r="W8103" s="3" t="str">
        <f>IFERROR(VLOOKUP($B8103, 'Returns'!$A$2:$B$801, 2, FALSE), "No")</f>
        <v>No</v>
      </c>
    </row>
    <row r="8104" spans="1:23" x14ac:dyDescent="0.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VLOOKUP($M8104,People!$A$2:$B$5, 2, FALSE)</f>
        <v>Anna Andreadi</v>
      </c>
      <c r="W8104" s="3" t="str">
        <f>IFERROR(VLOOKUP($B8104, 'Returns'!$A$2:$B$801, 2, FALSE), "No")</f>
        <v>No</v>
      </c>
    </row>
    <row r="8105" spans="1:23" x14ac:dyDescent="0.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VLOOKUP($M8105,People!$A$2:$B$5, 2, FALSE)</f>
        <v>Anna Andreadi</v>
      </c>
      <c r="W8105" s="3" t="str">
        <f>IFERROR(VLOOKUP($B8105, 'Returns'!$A$2:$B$801, 2, FALSE), "No")</f>
        <v>No</v>
      </c>
    </row>
    <row r="8106" spans="1:23" x14ac:dyDescent="0.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VLOOKUP($M8106,People!$A$2:$B$5, 2, FALSE)</f>
        <v>Anna Andreadi</v>
      </c>
      <c r="W8106" s="3" t="str">
        <f>IFERROR(VLOOKUP($B8106, 'Returns'!$A$2:$B$801, 2, FALSE), "No")</f>
        <v>No</v>
      </c>
    </row>
    <row r="8107" spans="1:23" x14ac:dyDescent="0.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VLOOKUP($M8107,People!$A$2:$B$5, 2, FALSE)</f>
        <v>Kelly Williams</v>
      </c>
      <c r="W8107" s="3" t="str">
        <f>IFERROR(VLOOKUP($B8107, 'Returns'!$A$2:$B$801, 2, FALSE), "No")</f>
        <v>No</v>
      </c>
    </row>
    <row r="8108" spans="1:23" x14ac:dyDescent="0.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VLOOKUP($M8108,People!$A$2:$B$5, 2, FALSE)</f>
        <v>Kelly Williams</v>
      </c>
      <c r="W8108" s="3" t="str">
        <f>IFERROR(VLOOKUP($B8108, 'Returns'!$A$2:$B$801, 2, FALSE), "No")</f>
        <v>No</v>
      </c>
    </row>
    <row r="8109" spans="1:23" x14ac:dyDescent="0.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VLOOKUP($M8109,People!$A$2:$B$5, 2, FALSE)</f>
        <v>Kelly Williams</v>
      </c>
      <c r="W8109" s="3" t="str">
        <f>IFERROR(VLOOKUP($B8109, 'Returns'!$A$2:$B$801, 2, FALSE), "No")</f>
        <v>No</v>
      </c>
    </row>
    <row r="8110" spans="1:23" x14ac:dyDescent="0.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VLOOKUP($M8110,People!$A$2:$B$5, 2, FALSE)</f>
        <v>Chuck Magee</v>
      </c>
      <c r="W8110" s="3" t="str">
        <f>IFERROR(VLOOKUP($B8110, 'Returns'!$A$2:$B$801, 2, FALSE), "No")</f>
        <v>No</v>
      </c>
    </row>
    <row r="8111" spans="1:23" x14ac:dyDescent="0.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VLOOKUP($M8111,People!$A$2:$B$5, 2, FALSE)</f>
        <v>Kelly Williams</v>
      </c>
      <c r="W8111" s="3" t="str">
        <f>IFERROR(VLOOKUP($B8111, 'Returns'!$A$2:$B$801, 2, FALSE), "No")</f>
        <v>No</v>
      </c>
    </row>
    <row r="8112" spans="1:23" x14ac:dyDescent="0.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VLOOKUP($M8112,People!$A$2:$B$5, 2, FALSE)</f>
        <v>Kelly Williams</v>
      </c>
      <c r="W8112" s="3" t="str">
        <f>IFERROR(VLOOKUP($B8112, 'Returns'!$A$2:$B$801, 2, FALSE), "No")</f>
        <v>No</v>
      </c>
    </row>
    <row r="8113" spans="1:23" x14ac:dyDescent="0.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VLOOKUP($M8113,People!$A$2:$B$5, 2, FALSE)</f>
        <v>Kelly Williams</v>
      </c>
      <c r="W8113" s="3" t="str">
        <f>IFERROR(VLOOKUP($B8113, 'Returns'!$A$2:$B$801, 2, FALSE), "No")</f>
        <v>No</v>
      </c>
    </row>
    <row r="8114" spans="1:23" x14ac:dyDescent="0.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VLOOKUP($M8114,People!$A$2:$B$5, 2, FALSE)</f>
        <v>Kelly Williams</v>
      </c>
      <c r="W8114" s="3" t="str">
        <f>IFERROR(VLOOKUP($B8114, 'Returns'!$A$2:$B$801, 2, FALSE), "No")</f>
        <v>No</v>
      </c>
    </row>
    <row r="8115" spans="1:23" x14ac:dyDescent="0.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VLOOKUP($M8115,People!$A$2:$B$5, 2, FALSE)</f>
        <v>Kelly Williams</v>
      </c>
      <c r="W8115" s="3" t="str">
        <f>IFERROR(VLOOKUP($B8115, 'Returns'!$A$2:$B$801, 2, FALSE), "No")</f>
        <v>No</v>
      </c>
    </row>
    <row r="8116" spans="1:23" x14ac:dyDescent="0.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VLOOKUP($M8116,People!$A$2:$B$5, 2, FALSE)</f>
        <v>Kelly Williams</v>
      </c>
      <c r="W8116" s="3" t="str">
        <f>IFERROR(VLOOKUP($B8116, 'Returns'!$A$2:$B$801, 2, FALSE), "No")</f>
        <v>No</v>
      </c>
    </row>
    <row r="8117" spans="1:23" x14ac:dyDescent="0.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VLOOKUP($M8117,People!$A$2:$B$5, 2, FALSE)</f>
        <v>Anna Andreadi</v>
      </c>
      <c r="W8117" s="3" t="str">
        <f>IFERROR(VLOOKUP($B8117, 'Returns'!$A$2:$B$801, 2, FALSE), "No")</f>
        <v>No</v>
      </c>
    </row>
    <row r="8118" spans="1:23" x14ac:dyDescent="0.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VLOOKUP($M8118,People!$A$2:$B$5, 2, FALSE)</f>
        <v>Kelly Williams</v>
      </c>
      <c r="W8118" s="3" t="str">
        <f>IFERROR(VLOOKUP($B8118, 'Returns'!$A$2:$B$801, 2, FALSE), "No")</f>
        <v>No</v>
      </c>
    </row>
    <row r="8119" spans="1:23" x14ac:dyDescent="0.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VLOOKUP($M8119,People!$A$2:$B$5, 2, FALSE)</f>
        <v>Anna Andreadi</v>
      </c>
      <c r="W8119" s="3" t="str">
        <f>IFERROR(VLOOKUP($B8119, 'Returns'!$A$2:$B$801, 2, FALSE), "No")</f>
        <v>No</v>
      </c>
    </row>
    <row r="8120" spans="1:23" x14ac:dyDescent="0.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VLOOKUP($M8120,People!$A$2:$B$5, 2, FALSE)</f>
        <v>Kelly Williams</v>
      </c>
      <c r="W8120" s="3" t="str">
        <f>IFERROR(VLOOKUP($B8120, 'Returns'!$A$2:$B$801, 2, FALSE), "No")</f>
        <v>No</v>
      </c>
    </row>
    <row r="8121" spans="1:23" x14ac:dyDescent="0.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VLOOKUP($M8121,People!$A$2:$B$5, 2, FALSE)</f>
        <v>Anna Andreadi</v>
      </c>
      <c r="W8121" s="3" t="str">
        <f>IFERROR(VLOOKUP($B8121, 'Returns'!$A$2:$B$801, 2, FALSE), "No")</f>
        <v>No</v>
      </c>
    </row>
    <row r="8122" spans="1:23" x14ac:dyDescent="0.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VLOOKUP($M8122,People!$A$2:$B$5, 2, FALSE)</f>
        <v>Anna Andreadi</v>
      </c>
      <c r="W8122" s="3" t="str">
        <f>IFERROR(VLOOKUP($B8122, 'Returns'!$A$2:$B$801, 2, FALSE), "No")</f>
        <v>No</v>
      </c>
    </row>
    <row r="8123" spans="1:23" x14ac:dyDescent="0.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VLOOKUP($M8123,People!$A$2:$B$5, 2, FALSE)</f>
        <v>Anna Andreadi</v>
      </c>
      <c r="W8123" s="3" t="str">
        <f>IFERROR(VLOOKUP($B8123, 'Returns'!$A$2:$B$801, 2, FALSE), "No")</f>
        <v>No</v>
      </c>
    </row>
    <row r="8124" spans="1:23" x14ac:dyDescent="0.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VLOOKUP($M8124,People!$A$2:$B$5, 2, FALSE)</f>
        <v>Chuck Magee</v>
      </c>
      <c r="W8124" s="3" t="str">
        <f>IFERROR(VLOOKUP($B8124, 'Returns'!$A$2:$B$801, 2, FALSE), "No")</f>
        <v>No</v>
      </c>
    </row>
    <row r="8125" spans="1:23" x14ac:dyDescent="0.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VLOOKUP($M8125,People!$A$2:$B$5, 2, FALSE)</f>
        <v>Chuck Magee</v>
      </c>
      <c r="W8125" s="3" t="str">
        <f>IFERROR(VLOOKUP($B8125, 'Returns'!$A$2:$B$801, 2, FALSE), "No")</f>
        <v>No</v>
      </c>
    </row>
    <row r="8126" spans="1:23" x14ac:dyDescent="0.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VLOOKUP($M8126,People!$A$2:$B$5, 2, FALSE)</f>
        <v>Anna Andreadi</v>
      </c>
      <c r="W8126" s="3" t="str">
        <f>IFERROR(VLOOKUP($B8126, 'Returns'!$A$2:$B$801, 2, FALSE), "No")</f>
        <v>No</v>
      </c>
    </row>
    <row r="8127" spans="1:23" x14ac:dyDescent="0.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VLOOKUP($M8127,People!$A$2:$B$5, 2, FALSE)</f>
        <v>Kelly Williams</v>
      </c>
      <c r="W8127" s="3" t="str">
        <f>IFERROR(VLOOKUP($B8127, 'Returns'!$A$2:$B$801, 2, FALSE), "No")</f>
        <v>No</v>
      </c>
    </row>
    <row r="8128" spans="1:23" x14ac:dyDescent="0.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VLOOKUP($M8128,People!$A$2:$B$5, 2, FALSE)</f>
        <v>Kelly Williams</v>
      </c>
      <c r="W8128" s="3" t="str">
        <f>IFERROR(VLOOKUP($B8128, 'Returns'!$A$2:$B$801, 2, FALSE), "No")</f>
        <v>No</v>
      </c>
    </row>
    <row r="8129" spans="1:23" x14ac:dyDescent="0.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VLOOKUP($M8129,People!$A$2:$B$5, 2, FALSE)</f>
        <v>Kelly Williams</v>
      </c>
      <c r="W8129" s="3" t="str">
        <f>IFERROR(VLOOKUP($B8129, 'Returns'!$A$2:$B$801, 2, FALSE), "No")</f>
        <v>No</v>
      </c>
    </row>
    <row r="8130" spans="1:23" x14ac:dyDescent="0.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VLOOKUP($M8130,People!$A$2:$B$5, 2, FALSE)</f>
        <v>Kelly Williams</v>
      </c>
      <c r="W8130" s="3" t="str">
        <f>IFERROR(VLOOKUP($B8130, 'Returns'!$A$2:$B$801, 2, FALSE), "No")</f>
        <v>No</v>
      </c>
    </row>
    <row r="8131" spans="1:23" x14ac:dyDescent="0.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VLOOKUP($M8131,People!$A$2:$B$5, 2, FALSE)</f>
        <v>Anna Andreadi</v>
      </c>
      <c r="W8131" s="3" t="str">
        <f>IFERROR(VLOOKUP($B8131, 'Returns'!$A$2:$B$801, 2, FALSE), "No")</f>
        <v>No</v>
      </c>
    </row>
    <row r="8132" spans="1:23" x14ac:dyDescent="0.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VLOOKUP($M8132,People!$A$2:$B$5, 2, FALSE)</f>
        <v>Anna Andreadi</v>
      </c>
      <c r="W8132" s="3" t="str">
        <f>IFERROR(VLOOKUP($B8132, 'Returns'!$A$2:$B$801, 2, FALSE), "No")</f>
        <v>No</v>
      </c>
    </row>
    <row r="8133" spans="1:23" x14ac:dyDescent="0.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VLOOKUP($M8133,People!$A$2:$B$5, 2, FALSE)</f>
        <v>Anna Andreadi</v>
      </c>
      <c r="W8133" s="3" t="str">
        <f>IFERROR(VLOOKUP($B8133, 'Returns'!$A$2:$B$801, 2, FALSE), "No")</f>
        <v>No</v>
      </c>
    </row>
    <row r="8134" spans="1:23" x14ac:dyDescent="0.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VLOOKUP($M8134,People!$A$2:$B$5, 2, FALSE)</f>
        <v>Anna Andreadi</v>
      </c>
      <c r="W8134" s="3" t="str">
        <f>IFERROR(VLOOKUP($B8134, 'Returns'!$A$2:$B$801, 2, FALSE), "No")</f>
        <v>No</v>
      </c>
    </row>
    <row r="8135" spans="1:23" x14ac:dyDescent="0.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VLOOKUP($M8135,People!$A$2:$B$5, 2, FALSE)</f>
        <v>Kelly Williams</v>
      </c>
      <c r="W8135" s="3" t="str">
        <f>IFERROR(VLOOKUP($B8135, 'Returns'!$A$2:$B$801, 2, FALSE), "No")</f>
        <v>No</v>
      </c>
    </row>
    <row r="8136" spans="1:23" x14ac:dyDescent="0.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VLOOKUP($M8136,People!$A$2:$B$5, 2, FALSE)</f>
        <v>Anna Andreadi</v>
      </c>
      <c r="W8136" s="3" t="str">
        <f>IFERROR(VLOOKUP($B8136, 'Returns'!$A$2:$B$801, 2, FALSE), "No")</f>
        <v>No</v>
      </c>
    </row>
    <row r="8137" spans="1:23" x14ac:dyDescent="0.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VLOOKUP($M8137,People!$A$2:$B$5, 2, FALSE)</f>
        <v>Anna Andreadi</v>
      </c>
      <c r="W8137" s="3" t="str">
        <f>IFERROR(VLOOKUP($B8137, 'Returns'!$A$2:$B$801, 2, FALSE), "No")</f>
        <v>No</v>
      </c>
    </row>
    <row r="8138" spans="1:23" x14ac:dyDescent="0.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VLOOKUP($M8138,People!$A$2:$B$5, 2, FALSE)</f>
        <v>Cassandra Brandow</v>
      </c>
      <c r="W8138" s="3" t="str">
        <f>IFERROR(VLOOKUP($B8138, 'Returns'!$A$2:$B$801, 2, FALSE), "No")</f>
        <v>No</v>
      </c>
    </row>
    <row r="8139" spans="1:23" x14ac:dyDescent="0.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VLOOKUP($M8139,People!$A$2:$B$5, 2, FALSE)</f>
        <v>Chuck Magee</v>
      </c>
      <c r="W8139" s="3" t="str">
        <f>IFERROR(VLOOKUP($B8139, 'Returns'!$A$2:$B$801, 2, FALSE), "No")</f>
        <v>No</v>
      </c>
    </row>
    <row r="8140" spans="1:23" x14ac:dyDescent="0.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VLOOKUP($M8140,People!$A$2:$B$5, 2, FALSE)</f>
        <v>Chuck Magee</v>
      </c>
      <c r="W8140" s="3" t="str">
        <f>IFERROR(VLOOKUP($B8140, 'Returns'!$A$2:$B$801, 2, FALSE), "No")</f>
        <v>No</v>
      </c>
    </row>
    <row r="8141" spans="1:23" x14ac:dyDescent="0.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VLOOKUP($M8141,People!$A$2:$B$5, 2, FALSE)</f>
        <v>Chuck Magee</v>
      </c>
      <c r="W8141" s="3" t="str">
        <f>IFERROR(VLOOKUP($B8141, 'Returns'!$A$2:$B$801, 2, FALSE), "No")</f>
        <v>No</v>
      </c>
    </row>
    <row r="8142" spans="1:23" x14ac:dyDescent="0.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VLOOKUP($M8142,People!$A$2:$B$5, 2, FALSE)</f>
        <v>Chuck Magee</v>
      </c>
      <c r="W8142" s="3" t="str">
        <f>IFERROR(VLOOKUP($B8142, 'Returns'!$A$2:$B$801, 2, FALSE), "No")</f>
        <v>No</v>
      </c>
    </row>
    <row r="8143" spans="1:23" x14ac:dyDescent="0.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VLOOKUP($M8143,People!$A$2:$B$5, 2, FALSE)</f>
        <v>Anna Andreadi</v>
      </c>
      <c r="W8143" s="3" t="str">
        <f>IFERROR(VLOOKUP($B8143, 'Returns'!$A$2:$B$801, 2, FALSE), "No")</f>
        <v>No</v>
      </c>
    </row>
    <row r="8144" spans="1:23" x14ac:dyDescent="0.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VLOOKUP($M8144,People!$A$2:$B$5, 2, FALSE)</f>
        <v>Anna Andreadi</v>
      </c>
      <c r="W8144" s="3" t="str">
        <f>IFERROR(VLOOKUP($B8144, 'Returns'!$A$2:$B$801, 2, FALSE), "No")</f>
        <v>No</v>
      </c>
    </row>
    <row r="8145" spans="1:23" x14ac:dyDescent="0.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VLOOKUP($M8145,People!$A$2:$B$5, 2, FALSE)</f>
        <v>Anna Andreadi</v>
      </c>
      <c r="W8145" s="3" t="str">
        <f>IFERROR(VLOOKUP($B8145, 'Returns'!$A$2:$B$801, 2, FALSE), "No")</f>
        <v>No</v>
      </c>
    </row>
    <row r="8146" spans="1:23" x14ac:dyDescent="0.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VLOOKUP($M8146,People!$A$2:$B$5, 2, FALSE)</f>
        <v>Anna Andreadi</v>
      </c>
      <c r="W8146" s="3" t="str">
        <f>IFERROR(VLOOKUP($B8146, 'Returns'!$A$2:$B$801, 2, FALSE), "No")</f>
        <v>No</v>
      </c>
    </row>
    <row r="8147" spans="1:23" x14ac:dyDescent="0.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VLOOKUP($M8147,People!$A$2:$B$5, 2, FALSE)</f>
        <v>Kelly Williams</v>
      </c>
      <c r="W8147" s="3" t="str">
        <f>IFERROR(VLOOKUP($B8147, 'Returns'!$A$2:$B$801, 2, FALSE), "No")</f>
        <v>No</v>
      </c>
    </row>
    <row r="8148" spans="1:23" x14ac:dyDescent="0.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VLOOKUP($M8148,People!$A$2:$B$5, 2, FALSE)</f>
        <v>Kelly Williams</v>
      </c>
      <c r="W8148" s="3" t="str">
        <f>IFERROR(VLOOKUP($B8148, 'Returns'!$A$2:$B$801, 2, FALSE), "No")</f>
        <v>No</v>
      </c>
    </row>
    <row r="8149" spans="1:23" x14ac:dyDescent="0.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VLOOKUP($M8149,People!$A$2:$B$5, 2, FALSE)</f>
        <v>Cassandra Brandow</v>
      </c>
      <c r="W8149" s="3" t="str">
        <f>IFERROR(VLOOKUP($B8149, 'Returns'!$A$2:$B$801, 2, FALSE), "No")</f>
        <v>No</v>
      </c>
    </row>
    <row r="8150" spans="1:23" x14ac:dyDescent="0.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VLOOKUP($M8150,People!$A$2:$B$5, 2, FALSE)</f>
        <v>Anna Andreadi</v>
      </c>
      <c r="W8150" s="3" t="str">
        <f>IFERROR(VLOOKUP($B8150, 'Returns'!$A$2:$B$801, 2, FALSE), "No")</f>
        <v>No</v>
      </c>
    </row>
    <row r="8151" spans="1:23" x14ac:dyDescent="0.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VLOOKUP($M8151,People!$A$2:$B$5, 2, FALSE)</f>
        <v>Kelly Williams</v>
      </c>
      <c r="W8151" s="3" t="str">
        <f>IFERROR(VLOOKUP($B8151, 'Returns'!$A$2:$B$801, 2, FALSE), "No")</f>
        <v>No</v>
      </c>
    </row>
    <row r="8152" spans="1:23" x14ac:dyDescent="0.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VLOOKUP($M8152,People!$A$2:$B$5, 2, FALSE)</f>
        <v>Kelly Williams</v>
      </c>
      <c r="W8152" s="3" t="str">
        <f>IFERROR(VLOOKUP($B8152, 'Returns'!$A$2:$B$801, 2, FALSE), "No")</f>
        <v>No</v>
      </c>
    </row>
    <row r="8153" spans="1:23" x14ac:dyDescent="0.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VLOOKUP($M8153,People!$A$2:$B$5, 2, FALSE)</f>
        <v>Anna Andreadi</v>
      </c>
      <c r="W8153" s="3" t="str">
        <f>IFERROR(VLOOKUP($B8153, 'Returns'!$A$2:$B$801, 2, FALSE), "No")</f>
        <v>Yes</v>
      </c>
    </row>
    <row r="8154" spans="1:23" x14ac:dyDescent="0.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VLOOKUP($M8154,People!$A$2:$B$5, 2, FALSE)</f>
        <v>Anna Andreadi</v>
      </c>
      <c r="W8154" s="3" t="str">
        <f>IFERROR(VLOOKUP($B8154, 'Returns'!$A$2:$B$801, 2, FALSE), "No")</f>
        <v>Yes</v>
      </c>
    </row>
    <row r="8155" spans="1:23" x14ac:dyDescent="0.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VLOOKUP($M8155,People!$A$2:$B$5, 2, FALSE)</f>
        <v>Anna Andreadi</v>
      </c>
      <c r="W8155" s="3" t="str">
        <f>IFERROR(VLOOKUP($B8155, 'Returns'!$A$2:$B$801, 2, FALSE), "No")</f>
        <v>Yes</v>
      </c>
    </row>
    <row r="8156" spans="1:23" x14ac:dyDescent="0.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VLOOKUP($M8156,People!$A$2:$B$5, 2, FALSE)</f>
        <v>Chuck Magee</v>
      </c>
      <c r="W8156" s="3" t="str">
        <f>IFERROR(VLOOKUP($B8156, 'Returns'!$A$2:$B$801, 2, FALSE), "No")</f>
        <v>No</v>
      </c>
    </row>
    <row r="8157" spans="1:23" x14ac:dyDescent="0.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VLOOKUP($M8157,People!$A$2:$B$5, 2, FALSE)</f>
        <v>Chuck Magee</v>
      </c>
      <c r="W8157" s="3" t="str">
        <f>IFERROR(VLOOKUP($B8157, 'Returns'!$A$2:$B$801, 2, FALSE), "No")</f>
        <v>No</v>
      </c>
    </row>
    <row r="8158" spans="1:23" x14ac:dyDescent="0.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VLOOKUP($M8158,People!$A$2:$B$5, 2, FALSE)</f>
        <v>Chuck Magee</v>
      </c>
      <c r="W8158" s="3" t="str">
        <f>IFERROR(VLOOKUP($B8158, 'Returns'!$A$2:$B$801, 2, FALSE), "No")</f>
        <v>No</v>
      </c>
    </row>
    <row r="8159" spans="1:23" x14ac:dyDescent="0.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VLOOKUP($M8159,People!$A$2:$B$5, 2, FALSE)</f>
        <v>Anna Andreadi</v>
      </c>
      <c r="W8159" s="3" t="str">
        <f>IFERROR(VLOOKUP($B8159, 'Returns'!$A$2:$B$801, 2, FALSE), "No")</f>
        <v>No</v>
      </c>
    </row>
    <row r="8160" spans="1:23" x14ac:dyDescent="0.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VLOOKUP($M8160,People!$A$2:$B$5, 2, FALSE)</f>
        <v>Kelly Williams</v>
      </c>
      <c r="W8160" s="3" t="str">
        <f>IFERROR(VLOOKUP($B8160, 'Returns'!$A$2:$B$801, 2, FALSE), "No")</f>
        <v>No</v>
      </c>
    </row>
    <row r="8161" spans="1:23" x14ac:dyDescent="0.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VLOOKUP($M8161,People!$A$2:$B$5, 2, FALSE)</f>
        <v>Chuck Magee</v>
      </c>
      <c r="W8161" s="3" t="str">
        <f>IFERROR(VLOOKUP($B8161, 'Returns'!$A$2:$B$801, 2, FALSE), "No")</f>
        <v>No</v>
      </c>
    </row>
    <row r="8162" spans="1:23" x14ac:dyDescent="0.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VLOOKUP($M8162,People!$A$2:$B$5, 2, FALSE)</f>
        <v>Chuck Magee</v>
      </c>
      <c r="W8162" s="3" t="str">
        <f>IFERROR(VLOOKUP($B8162, 'Returns'!$A$2:$B$801, 2, FALSE), "No")</f>
        <v>No</v>
      </c>
    </row>
    <row r="8163" spans="1:23" x14ac:dyDescent="0.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VLOOKUP($M8163,People!$A$2:$B$5, 2, FALSE)</f>
        <v>Chuck Magee</v>
      </c>
      <c r="W8163" s="3" t="str">
        <f>IFERROR(VLOOKUP($B8163, 'Returns'!$A$2:$B$801, 2, FALSE), "No")</f>
        <v>No</v>
      </c>
    </row>
    <row r="8164" spans="1:23" x14ac:dyDescent="0.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VLOOKUP($M8164,People!$A$2:$B$5, 2, FALSE)</f>
        <v>Chuck Magee</v>
      </c>
      <c r="W8164" s="3" t="str">
        <f>IFERROR(VLOOKUP($B8164, 'Returns'!$A$2:$B$801, 2, FALSE), "No")</f>
        <v>No</v>
      </c>
    </row>
    <row r="8165" spans="1:23" x14ac:dyDescent="0.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VLOOKUP($M8165,People!$A$2:$B$5, 2, FALSE)</f>
        <v>Anna Andreadi</v>
      </c>
      <c r="W8165" s="3" t="str">
        <f>IFERROR(VLOOKUP($B8165, 'Returns'!$A$2:$B$801, 2, FALSE), "No")</f>
        <v>No</v>
      </c>
    </row>
    <row r="8166" spans="1:23" x14ac:dyDescent="0.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VLOOKUP($M8166,People!$A$2:$B$5, 2, FALSE)</f>
        <v>Anna Andreadi</v>
      </c>
      <c r="W8166" s="3" t="str">
        <f>IFERROR(VLOOKUP($B8166, 'Returns'!$A$2:$B$801, 2, FALSE), "No")</f>
        <v>No</v>
      </c>
    </row>
    <row r="8167" spans="1:23" x14ac:dyDescent="0.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VLOOKUP($M8167,People!$A$2:$B$5, 2, FALSE)</f>
        <v>Anna Andreadi</v>
      </c>
      <c r="W8167" s="3" t="str">
        <f>IFERROR(VLOOKUP($B8167, 'Returns'!$A$2:$B$801, 2, FALSE), "No")</f>
        <v>No</v>
      </c>
    </row>
    <row r="8168" spans="1:23" x14ac:dyDescent="0.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VLOOKUP($M8168,People!$A$2:$B$5, 2, FALSE)</f>
        <v>Anna Andreadi</v>
      </c>
      <c r="W8168" s="3" t="str">
        <f>IFERROR(VLOOKUP($B8168, 'Returns'!$A$2:$B$801, 2, FALSE), "No")</f>
        <v>No</v>
      </c>
    </row>
    <row r="8169" spans="1:23" x14ac:dyDescent="0.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VLOOKUP($M8169,People!$A$2:$B$5, 2, FALSE)</f>
        <v>Anna Andreadi</v>
      </c>
      <c r="W8169" s="3" t="str">
        <f>IFERROR(VLOOKUP($B8169, 'Returns'!$A$2:$B$801, 2, FALSE), "No")</f>
        <v>No</v>
      </c>
    </row>
    <row r="8170" spans="1:23" x14ac:dyDescent="0.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VLOOKUP($M8170,People!$A$2:$B$5, 2, FALSE)</f>
        <v>Anna Andreadi</v>
      </c>
      <c r="W8170" s="3" t="str">
        <f>IFERROR(VLOOKUP($B8170, 'Returns'!$A$2:$B$801, 2, FALSE), "No")</f>
        <v>No</v>
      </c>
    </row>
    <row r="8171" spans="1:23" x14ac:dyDescent="0.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VLOOKUP($M8171,People!$A$2:$B$5, 2, FALSE)</f>
        <v>Anna Andreadi</v>
      </c>
      <c r="W8171" s="3" t="str">
        <f>IFERROR(VLOOKUP($B8171, 'Returns'!$A$2:$B$801, 2, FALSE), "No")</f>
        <v>No</v>
      </c>
    </row>
    <row r="8172" spans="1:23" x14ac:dyDescent="0.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VLOOKUP($M8172,People!$A$2:$B$5, 2, FALSE)</f>
        <v>Anna Andreadi</v>
      </c>
      <c r="W8172" s="3" t="str">
        <f>IFERROR(VLOOKUP($B8172, 'Returns'!$A$2:$B$801, 2, FALSE), "No")</f>
        <v>No</v>
      </c>
    </row>
    <row r="8173" spans="1:23" x14ac:dyDescent="0.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VLOOKUP($M8173,People!$A$2:$B$5, 2, FALSE)</f>
        <v>Cassandra Brandow</v>
      </c>
      <c r="W8173" s="3" t="str">
        <f>IFERROR(VLOOKUP($B8173, 'Returns'!$A$2:$B$801, 2, FALSE), "No")</f>
        <v>No</v>
      </c>
    </row>
    <row r="8174" spans="1:23" x14ac:dyDescent="0.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VLOOKUP($M8174,People!$A$2:$B$5, 2, FALSE)</f>
        <v>Anna Andreadi</v>
      </c>
      <c r="W8174" s="3" t="str">
        <f>IFERROR(VLOOKUP($B8174, 'Returns'!$A$2:$B$801, 2, FALSE), "No")</f>
        <v>No</v>
      </c>
    </row>
    <row r="8175" spans="1:23" x14ac:dyDescent="0.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VLOOKUP($M8175,People!$A$2:$B$5, 2, FALSE)</f>
        <v>Anna Andreadi</v>
      </c>
      <c r="W8175" s="3" t="str">
        <f>IFERROR(VLOOKUP($B8175, 'Returns'!$A$2:$B$801, 2, FALSE), "No")</f>
        <v>No</v>
      </c>
    </row>
    <row r="8176" spans="1:23" x14ac:dyDescent="0.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VLOOKUP($M8176,People!$A$2:$B$5, 2, FALSE)</f>
        <v>Anna Andreadi</v>
      </c>
      <c r="W8176" s="3" t="str">
        <f>IFERROR(VLOOKUP($B8176, 'Returns'!$A$2:$B$801, 2, FALSE), "No")</f>
        <v>No</v>
      </c>
    </row>
    <row r="8177" spans="1:23" x14ac:dyDescent="0.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VLOOKUP($M8177,People!$A$2:$B$5, 2, FALSE)</f>
        <v>Kelly Williams</v>
      </c>
      <c r="W8177" s="3" t="str">
        <f>IFERROR(VLOOKUP($B8177, 'Returns'!$A$2:$B$801, 2, FALSE), "No")</f>
        <v>No</v>
      </c>
    </row>
    <row r="8178" spans="1:23" x14ac:dyDescent="0.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VLOOKUP($M8178,People!$A$2:$B$5, 2, FALSE)</f>
        <v>Chuck Magee</v>
      </c>
      <c r="W8178" s="3" t="str">
        <f>IFERROR(VLOOKUP($B8178, 'Returns'!$A$2:$B$801, 2, FALSE), "No")</f>
        <v>No</v>
      </c>
    </row>
    <row r="8179" spans="1:23" x14ac:dyDescent="0.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VLOOKUP($M8179,People!$A$2:$B$5, 2, FALSE)</f>
        <v>Anna Andreadi</v>
      </c>
      <c r="W8179" s="3" t="str">
        <f>IFERROR(VLOOKUP($B8179, 'Returns'!$A$2:$B$801, 2, FALSE), "No")</f>
        <v>No</v>
      </c>
    </row>
    <row r="8180" spans="1:23" x14ac:dyDescent="0.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VLOOKUP($M8180,People!$A$2:$B$5, 2, FALSE)</f>
        <v>Anna Andreadi</v>
      </c>
      <c r="W8180" s="3" t="str">
        <f>IFERROR(VLOOKUP($B8180, 'Returns'!$A$2:$B$801, 2, FALSE), "No")</f>
        <v>No</v>
      </c>
    </row>
    <row r="8181" spans="1:23" x14ac:dyDescent="0.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VLOOKUP($M8181,People!$A$2:$B$5, 2, FALSE)</f>
        <v>Anna Andreadi</v>
      </c>
      <c r="W8181" s="3" t="str">
        <f>IFERROR(VLOOKUP($B8181, 'Returns'!$A$2:$B$801, 2, FALSE), "No")</f>
        <v>No</v>
      </c>
    </row>
    <row r="8182" spans="1:23" x14ac:dyDescent="0.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VLOOKUP($M8182,People!$A$2:$B$5, 2, FALSE)</f>
        <v>Chuck Magee</v>
      </c>
      <c r="W8182" s="3" t="str">
        <f>IFERROR(VLOOKUP($B8182, 'Returns'!$A$2:$B$801, 2, FALSE), "No")</f>
        <v>No</v>
      </c>
    </row>
    <row r="8183" spans="1:23" x14ac:dyDescent="0.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VLOOKUP($M8183,People!$A$2:$B$5, 2, FALSE)</f>
        <v>Chuck Magee</v>
      </c>
      <c r="W8183" s="3" t="str">
        <f>IFERROR(VLOOKUP($B8183, 'Returns'!$A$2:$B$801, 2, FALSE), "No")</f>
        <v>No</v>
      </c>
    </row>
    <row r="8184" spans="1:23" x14ac:dyDescent="0.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VLOOKUP($M8184,People!$A$2:$B$5, 2, FALSE)</f>
        <v>Kelly Williams</v>
      </c>
      <c r="W8184" s="3" t="str">
        <f>IFERROR(VLOOKUP($B8184, 'Returns'!$A$2:$B$801, 2, FALSE), "No")</f>
        <v>No</v>
      </c>
    </row>
    <row r="8185" spans="1:23" x14ac:dyDescent="0.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VLOOKUP($M8185,People!$A$2:$B$5, 2, FALSE)</f>
        <v>Kelly Williams</v>
      </c>
      <c r="W8185" s="3" t="str">
        <f>IFERROR(VLOOKUP($B8185, 'Returns'!$A$2:$B$801, 2, FALSE), "No")</f>
        <v>No</v>
      </c>
    </row>
    <row r="8186" spans="1:23" x14ac:dyDescent="0.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VLOOKUP($M8186,People!$A$2:$B$5, 2, FALSE)</f>
        <v>Kelly Williams</v>
      </c>
      <c r="W8186" s="3" t="str">
        <f>IFERROR(VLOOKUP($B8186, 'Returns'!$A$2:$B$801, 2, FALSE), "No")</f>
        <v>No</v>
      </c>
    </row>
    <row r="8187" spans="1:23" x14ac:dyDescent="0.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VLOOKUP($M8187,People!$A$2:$B$5, 2, FALSE)</f>
        <v>Kelly Williams</v>
      </c>
      <c r="W8187" s="3" t="str">
        <f>IFERROR(VLOOKUP($B8187, 'Returns'!$A$2:$B$801, 2, FALSE), "No")</f>
        <v>No</v>
      </c>
    </row>
    <row r="8188" spans="1:23" x14ac:dyDescent="0.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VLOOKUP($M8188,People!$A$2:$B$5, 2, FALSE)</f>
        <v>Kelly Williams</v>
      </c>
      <c r="W8188" s="3" t="str">
        <f>IFERROR(VLOOKUP($B8188, 'Returns'!$A$2:$B$801, 2, FALSE), "No")</f>
        <v>No</v>
      </c>
    </row>
    <row r="8189" spans="1:23" x14ac:dyDescent="0.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VLOOKUP($M8189,People!$A$2:$B$5, 2, FALSE)</f>
        <v>Chuck Magee</v>
      </c>
      <c r="W8189" s="3" t="str">
        <f>IFERROR(VLOOKUP($B8189, 'Returns'!$A$2:$B$801, 2, FALSE), "No")</f>
        <v>No</v>
      </c>
    </row>
    <row r="8190" spans="1:23" x14ac:dyDescent="0.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VLOOKUP($M8190,People!$A$2:$B$5, 2, FALSE)</f>
        <v>Chuck Magee</v>
      </c>
      <c r="W8190" s="3" t="str">
        <f>IFERROR(VLOOKUP($B8190, 'Returns'!$A$2:$B$801, 2, FALSE), "No")</f>
        <v>No</v>
      </c>
    </row>
    <row r="8191" spans="1:23" x14ac:dyDescent="0.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VLOOKUP($M8191,People!$A$2:$B$5, 2, FALSE)</f>
        <v>Chuck Magee</v>
      </c>
      <c r="W8191" s="3" t="str">
        <f>IFERROR(VLOOKUP($B8191, 'Returns'!$A$2:$B$801, 2, FALSE), "No")</f>
        <v>No</v>
      </c>
    </row>
    <row r="8192" spans="1:23" x14ac:dyDescent="0.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VLOOKUP($M8192,People!$A$2:$B$5, 2, FALSE)</f>
        <v>Chuck Magee</v>
      </c>
      <c r="W8192" s="3" t="str">
        <f>IFERROR(VLOOKUP($B8192, 'Returns'!$A$2:$B$801, 2, FALSE), "No")</f>
        <v>No</v>
      </c>
    </row>
    <row r="8193" spans="1:23" x14ac:dyDescent="0.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VLOOKUP($M8193,People!$A$2:$B$5, 2, FALSE)</f>
        <v>Chuck Magee</v>
      </c>
      <c r="W8193" s="3" t="str">
        <f>IFERROR(VLOOKUP($B8193, 'Returns'!$A$2:$B$801, 2, FALSE), "No")</f>
        <v>No</v>
      </c>
    </row>
    <row r="8194" spans="1:23" x14ac:dyDescent="0.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VLOOKUP($M8194,People!$A$2:$B$5, 2, FALSE)</f>
        <v>Cassandra Brandow</v>
      </c>
      <c r="W8194" s="3" t="str">
        <f>IFERROR(VLOOKUP($B8194, 'Returns'!$A$2:$B$801, 2, FALSE), "No")</f>
        <v>No</v>
      </c>
    </row>
    <row r="8195" spans="1:23" x14ac:dyDescent="0.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VLOOKUP($M8195,People!$A$2:$B$5, 2, FALSE)</f>
        <v>Cassandra Brandow</v>
      </c>
      <c r="W8195" s="3" t="str">
        <f>IFERROR(VLOOKUP($B8195, 'Returns'!$A$2:$B$801, 2, FALSE), "No")</f>
        <v>No</v>
      </c>
    </row>
    <row r="8196" spans="1:23" x14ac:dyDescent="0.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VLOOKUP($M8196,People!$A$2:$B$5, 2, FALSE)</f>
        <v>Cassandra Brandow</v>
      </c>
      <c r="W8196" s="3" t="str">
        <f>IFERROR(VLOOKUP($B8196, 'Returns'!$A$2:$B$801, 2, FALSE), "No")</f>
        <v>No</v>
      </c>
    </row>
    <row r="8197" spans="1:23" x14ac:dyDescent="0.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VLOOKUP($M8197,People!$A$2:$B$5, 2, FALSE)</f>
        <v>Anna Andreadi</v>
      </c>
      <c r="W8197" s="3" t="str">
        <f>IFERROR(VLOOKUP($B8197, 'Returns'!$A$2:$B$801, 2, FALSE), "No")</f>
        <v>No</v>
      </c>
    </row>
    <row r="8198" spans="1:23" x14ac:dyDescent="0.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VLOOKUP($M8198,People!$A$2:$B$5, 2, FALSE)</f>
        <v>Cassandra Brandow</v>
      </c>
      <c r="W8198" s="3" t="str">
        <f>IFERROR(VLOOKUP($B8198, 'Returns'!$A$2:$B$801, 2, FALSE), "No")</f>
        <v>No</v>
      </c>
    </row>
    <row r="8199" spans="1:23" x14ac:dyDescent="0.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VLOOKUP($M8199,People!$A$2:$B$5, 2, FALSE)</f>
        <v>Cassandra Brandow</v>
      </c>
      <c r="W8199" s="3" t="str">
        <f>IFERROR(VLOOKUP($B8199, 'Returns'!$A$2:$B$801, 2, FALSE), "No")</f>
        <v>No</v>
      </c>
    </row>
    <row r="8200" spans="1:23" x14ac:dyDescent="0.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VLOOKUP($M8200,People!$A$2:$B$5, 2, FALSE)</f>
        <v>Cassandra Brandow</v>
      </c>
      <c r="W8200" s="3" t="str">
        <f>IFERROR(VLOOKUP($B8200, 'Returns'!$A$2:$B$801, 2, FALSE), "No")</f>
        <v>No</v>
      </c>
    </row>
    <row r="8201" spans="1:23" x14ac:dyDescent="0.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VLOOKUP($M8201,People!$A$2:$B$5, 2, FALSE)</f>
        <v>Kelly Williams</v>
      </c>
      <c r="W8201" s="3" t="str">
        <f>IFERROR(VLOOKUP($B8201, 'Returns'!$A$2:$B$801, 2, FALSE), "No")</f>
        <v>No</v>
      </c>
    </row>
    <row r="8202" spans="1:23" x14ac:dyDescent="0.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VLOOKUP($M8202,People!$A$2:$B$5, 2, FALSE)</f>
        <v>Kelly Williams</v>
      </c>
      <c r="W8202" s="3" t="str">
        <f>IFERROR(VLOOKUP($B8202, 'Returns'!$A$2:$B$801, 2, FALSE), "No")</f>
        <v>No</v>
      </c>
    </row>
    <row r="8203" spans="1:23" x14ac:dyDescent="0.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VLOOKUP($M8203,People!$A$2:$B$5, 2, FALSE)</f>
        <v>Chuck Magee</v>
      </c>
      <c r="W8203" s="3" t="str">
        <f>IFERROR(VLOOKUP($B8203, 'Returns'!$A$2:$B$801, 2, FALSE), "No")</f>
        <v>No</v>
      </c>
    </row>
    <row r="8204" spans="1:23" x14ac:dyDescent="0.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VLOOKUP($M8204,People!$A$2:$B$5, 2, FALSE)</f>
        <v>Chuck Magee</v>
      </c>
      <c r="W8204" s="3" t="str">
        <f>IFERROR(VLOOKUP($B8204, 'Returns'!$A$2:$B$801, 2, FALSE), "No")</f>
        <v>No</v>
      </c>
    </row>
    <row r="8205" spans="1:23" x14ac:dyDescent="0.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VLOOKUP($M8205,People!$A$2:$B$5, 2, FALSE)</f>
        <v>Chuck Magee</v>
      </c>
      <c r="W8205" s="3" t="str">
        <f>IFERROR(VLOOKUP($B8205, 'Returns'!$A$2:$B$801, 2, FALSE), "No")</f>
        <v>No</v>
      </c>
    </row>
    <row r="8206" spans="1:23" x14ac:dyDescent="0.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VLOOKUP($M8206,People!$A$2:$B$5, 2, FALSE)</f>
        <v>Chuck Magee</v>
      </c>
      <c r="W8206" s="3" t="str">
        <f>IFERROR(VLOOKUP($B8206, 'Returns'!$A$2:$B$801, 2, FALSE), "No")</f>
        <v>No</v>
      </c>
    </row>
    <row r="8207" spans="1:23" x14ac:dyDescent="0.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VLOOKUP($M8207,People!$A$2:$B$5, 2, FALSE)</f>
        <v>Chuck Magee</v>
      </c>
      <c r="W8207" s="3" t="str">
        <f>IFERROR(VLOOKUP($B8207, 'Returns'!$A$2:$B$801, 2, FALSE), "No")</f>
        <v>No</v>
      </c>
    </row>
    <row r="8208" spans="1:23" x14ac:dyDescent="0.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VLOOKUP($M8208,People!$A$2:$B$5, 2, FALSE)</f>
        <v>Cassandra Brandow</v>
      </c>
      <c r="W8208" s="3" t="str">
        <f>IFERROR(VLOOKUP($B8208, 'Returns'!$A$2:$B$801, 2, FALSE), "No")</f>
        <v>No</v>
      </c>
    </row>
    <row r="8209" spans="1:23" x14ac:dyDescent="0.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VLOOKUP($M8209,People!$A$2:$B$5, 2, FALSE)</f>
        <v>Cassandra Brandow</v>
      </c>
      <c r="W8209" s="3" t="str">
        <f>IFERROR(VLOOKUP($B8209, 'Returns'!$A$2:$B$801, 2, FALSE), "No")</f>
        <v>No</v>
      </c>
    </row>
    <row r="8210" spans="1:23" x14ac:dyDescent="0.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VLOOKUP($M8210,People!$A$2:$B$5, 2, FALSE)</f>
        <v>Cassandra Brandow</v>
      </c>
      <c r="W8210" s="3" t="str">
        <f>IFERROR(VLOOKUP($B8210, 'Returns'!$A$2:$B$801, 2, FALSE), "No")</f>
        <v>No</v>
      </c>
    </row>
    <row r="8211" spans="1:23" x14ac:dyDescent="0.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VLOOKUP($M8211,People!$A$2:$B$5, 2, FALSE)</f>
        <v>Cassandra Brandow</v>
      </c>
      <c r="W8211" s="3" t="str">
        <f>IFERROR(VLOOKUP($B8211, 'Returns'!$A$2:$B$801, 2, FALSE), "No")</f>
        <v>No</v>
      </c>
    </row>
    <row r="8212" spans="1:23" x14ac:dyDescent="0.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VLOOKUP($M8212,People!$A$2:$B$5, 2, FALSE)</f>
        <v>Cassandra Brandow</v>
      </c>
      <c r="W8212" s="3" t="str">
        <f>IFERROR(VLOOKUP($B8212, 'Returns'!$A$2:$B$801, 2, FALSE), "No")</f>
        <v>No</v>
      </c>
    </row>
    <row r="8213" spans="1:23" x14ac:dyDescent="0.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VLOOKUP($M8213,People!$A$2:$B$5, 2, FALSE)</f>
        <v>Kelly Williams</v>
      </c>
      <c r="W8213" s="3" t="str">
        <f>IFERROR(VLOOKUP($B8213, 'Returns'!$A$2:$B$801, 2, FALSE), "No")</f>
        <v>No</v>
      </c>
    </row>
    <row r="8214" spans="1:23" x14ac:dyDescent="0.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VLOOKUP($M8214,People!$A$2:$B$5, 2, FALSE)</f>
        <v>Kelly Williams</v>
      </c>
      <c r="W8214" s="3" t="str">
        <f>IFERROR(VLOOKUP($B8214, 'Returns'!$A$2:$B$801, 2, FALSE), "No")</f>
        <v>No</v>
      </c>
    </row>
    <row r="8215" spans="1:23" x14ac:dyDescent="0.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VLOOKUP($M8215,People!$A$2:$B$5, 2, FALSE)</f>
        <v>Cassandra Brandow</v>
      </c>
      <c r="W8215" s="3" t="str">
        <f>IFERROR(VLOOKUP($B8215, 'Returns'!$A$2:$B$801, 2, FALSE), "No")</f>
        <v>No</v>
      </c>
    </row>
    <row r="8216" spans="1:23" x14ac:dyDescent="0.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VLOOKUP($M8216,People!$A$2:$B$5, 2, FALSE)</f>
        <v>Cassandra Brandow</v>
      </c>
      <c r="W8216" s="3" t="str">
        <f>IFERROR(VLOOKUP($B8216, 'Returns'!$A$2:$B$801, 2, FALSE), "No")</f>
        <v>No</v>
      </c>
    </row>
    <row r="8217" spans="1:23" x14ac:dyDescent="0.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VLOOKUP($M8217,People!$A$2:$B$5, 2, FALSE)</f>
        <v>Cassandra Brandow</v>
      </c>
      <c r="W8217" s="3" t="str">
        <f>IFERROR(VLOOKUP($B8217, 'Returns'!$A$2:$B$801, 2, FALSE), "No")</f>
        <v>No</v>
      </c>
    </row>
    <row r="8218" spans="1:23" x14ac:dyDescent="0.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VLOOKUP($M8218,People!$A$2:$B$5, 2, FALSE)</f>
        <v>Cassandra Brandow</v>
      </c>
      <c r="W8218" s="3" t="str">
        <f>IFERROR(VLOOKUP($B8218, 'Returns'!$A$2:$B$801, 2, FALSE), "No")</f>
        <v>No</v>
      </c>
    </row>
    <row r="8219" spans="1:23" x14ac:dyDescent="0.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VLOOKUP($M8219,People!$A$2:$B$5, 2, FALSE)</f>
        <v>Kelly Williams</v>
      </c>
      <c r="W8219" s="3" t="str">
        <f>IFERROR(VLOOKUP($B8219, 'Returns'!$A$2:$B$801, 2, FALSE), "No")</f>
        <v>No</v>
      </c>
    </row>
    <row r="8220" spans="1:23" x14ac:dyDescent="0.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VLOOKUP($M8220,People!$A$2:$B$5, 2, FALSE)</f>
        <v>Kelly Williams</v>
      </c>
      <c r="W8220" s="3" t="str">
        <f>IFERROR(VLOOKUP($B8220, 'Returns'!$A$2:$B$801, 2, FALSE), "No")</f>
        <v>No</v>
      </c>
    </row>
    <row r="8221" spans="1:23" x14ac:dyDescent="0.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VLOOKUP($M8221,People!$A$2:$B$5, 2, FALSE)</f>
        <v>Kelly Williams</v>
      </c>
      <c r="W8221" s="3" t="str">
        <f>IFERROR(VLOOKUP($B8221, 'Returns'!$A$2:$B$801, 2, FALSE), "No")</f>
        <v>No</v>
      </c>
    </row>
    <row r="8222" spans="1:23" x14ac:dyDescent="0.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VLOOKUP($M8222,People!$A$2:$B$5, 2, FALSE)</f>
        <v>Kelly Williams</v>
      </c>
      <c r="W8222" s="3" t="str">
        <f>IFERROR(VLOOKUP($B8222, 'Returns'!$A$2:$B$801, 2, FALSE), "No")</f>
        <v>No</v>
      </c>
    </row>
    <row r="8223" spans="1:23" x14ac:dyDescent="0.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VLOOKUP($M8223,People!$A$2:$B$5, 2, FALSE)</f>
        <v>Kelly Williams</v>
      </c>
      <c r="W8223" s="3" t="str">
        <f>IFERROR(VLOOKUP($B8223, 'Returns'!$A$2:$B$801, 2, FALSE), "No")</f>
        <v>No</v>
      </c>
    </row>
    <row r="8224" spans="1:23" x14ac:dyDescent="0.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VLOOKUP($M8224,People!$A$2:$B$5, 2, FALSE)</f>
        <v>Kelly Williams</v>
      </c>
      <c r="W8224" s="3" t="str">
        <f>IFERROR(VLOOKUP($B8224, 'Returns'!$A$2:$B$801, 2, FALSE), "No")</f>
        <v>No</v>
      </c>
    </row>
    <row r="8225" spans="1:23" x14ac:dyDescent="0.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VLOOKUP($M8225,People!$A$2:$B$5, 2, FALSE)</f>
        <v>Anna Andreadi</v>
      </c>
      <c r="W8225" s="3" t="str">
        <f>IFERROR(VLOOKUP($B8225, 'Returns'!$A$2:$B$801, 2, FALSE), "No")</f>
        <v>No</v>
      </c>
    </row>
    <row r="8226" spans="1:23" x14ac:dyDescent="0.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VLOOKUP($M8226,People!$A$2:$B$5, 2, FALSE)</f>
        <v>Anna Andreadi</v>
      </c>
      <c r="W8226" s="3" t="str">
        <f>IFERROR(VLOOKUP($B8226, 'Returns'!$A$2:$B$801, 2, FALSE), "No")</f>
        <v>No</v>
      </c>
    </row>
    <row r="8227" spans="1:23" x14ac:dyDescent="0.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VLOOKUP($M8227,People!$A$2:$B$5, 2, FALSE)</f>
        <v>Chuck Magee</v>
      </c>
      <c r="W8227" s="3" t="str">
        <f>IFERROR(VLOOKUP($B8227, 'Returns'!$A$2:$B$801, 2, FALSE), "No")</f>
        <v>No</v>
      </c>
    </row>
    <row r="8228" spans="1:23" x14ac:dyDescent="0.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VLOOKUP($M8228,People!$A$2:$B$5, 2, FALSE)</f>
        <v>Chuck Magee</v>
      </c>
      <c r="W8228" s="3" t="str">
        <f>IFERROR(VLOOKUP($B8228, 'Returns'!$A$2:$B$801, 2, FALSE), "No")</f>
        <v>No</v>
      </c>
    </row>
    <row r="8229" spans="1:23" x14ac:dyDescent="0.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VLOOKUP($M8229,People!$A$2:$B$5, 2, FALSE)</f>
        <v>Chuck Magee</v>
      </c>
      <c r="W8229" s="3" t="str">
        <f>IFERROR(VLOOKUP($B8229, 'Returns'!$A$2:$B$801, 2, FALSE), "No")</f>
        <v>No</v>
      </c>
    </row>
    <row r="8230" spans="1:23" x14ac:dyDescent="0.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VLOOKUP($M8230,People!$A$2:$B$5, 2, FALSE)</f>
        <v>Chuck Magee</v>
      </c>
      <c r="W8230" s="3" t="str">
        <f>IFERROR(VLOOKUP($B8230, 'Returns'!$A$2:$B$801, 2, FALSE), "No")</f>
        <v>No</v>
      </c>
    </row>
    <row r="8231" spans="1:23" x14ac:dyDescent="0.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VLOOKUP($M8231,People!$A$2:$B$5, 2, FALSE)</f>
        <v>Chuck Magee</v>
      </c>
      <c r="W8231" s="3" t="str">
        <f>IFERROR(VLOOKUP($B8231, 'Returns'!$A$2:$B$801, 2, FALSE), "No")</f>
        <v>No</v>
      </c>
    </row>
    <row r="8232" spans="1:23" x14ac:dyDescent="0.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VLOOKUP($M8232,People!$A$2:$B$5, 2, FALSE)</f>
        <v>Cassandra Brandow</v>
      </c>
      <c r="W8232" s="3" t="str">
        <f>IFERROR(VLOOKUP($B8232, 'Returns'!$A$2:$B$801, 2, FALSE), "No")</f>
        <v>No</v>
      </c>
    </row>
    <row r="8233" spans="1:23" x14ac:dyDescent="0.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VLOOKUP($M8233,People!$A$2:$B$5, 2, FALSE)</f>
        <v>Cassandra Brandow</v>
      </c>
      <c r="W8233" s="3" t="str">
        <f>IFERROR(VLOOKUP($B8233, 'Returns'!$A$2:$B$801, 2, FALSE), "No")</f>
        <v>No</v>
      </c>
    </row>
    <row r="8234" spans="1:23" x14ac:dyDescent="0.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VLOOKUP($M8234,People!$A$2:$B$5, 2, FALSE)</f>
        <v>Anna Andreadi</v>
      </c>
      <c r="W8234" s="3" t="str">
        <f>IFERROR(VLOOKUP($B8234, 'Returns'!$A$2:$B$801, 2, FALSE), "No")</f>
        <v>No</v>
      </c>
    </row>
    <row r="8235" spans="1:23" x14ac:dyDescent="0.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VLOOKUP($M8235,People!$A$2:$B$5, 2, FALSE)</f>
        <v>Anna Andreadi</v>
      </c>
      <c r="W8235" s="3" t="str">
        <f>IFERROR(VLOOKUP($B8235, 'Returns'!$A$2:$B$801, 2, FALSE), "No")</f>
        <v>No</v>
      </c>
    </row>
    <row r="8236" spans="1:23" x14ac:dyDescent="0.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VLOOKUP($M8236,People!$A$2:$B$5, 2, FALSE)</f>
        <v>Cassandra Brandow</v>
      </c>
      <c r="W8236" s="3" t="str">
        <f>IFERROR(VLOOKUP($B8236, 'Returns'!$A$2:$B$801, 2, FALSE), "No")</f>
        <v>No</v>
      </c>
    </row>
    <row r="8237" spans="1:23" x14ac:dyDescent="0.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VLOOKUP($M8237,People!$A$2:$B$5, 2, FALSE)</f>
        <v>Cassandra Brandow</v>
      </c>
      <c r="W8237" s="3" t="str">
        <f>IFERROR(VLOOKUP($B8237, 'Returns'!$A$2:$B$801, 2, FALSE), "No")</f>
        <v>No</v>
      </c>
    </row>
    <row r="8238" spans="1:23" x14ac:dyDescent="0.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VLOOKUP($M8238,People!$A$2:$B$5, 2, FALSE)</f>
        <v>Cassandra Brandow</v>
      </c>
      <c r="W8238" s="3" t="str">
        <f>IFERROR(VLOOKUP($B8238, 'Returns'!$A$2:$B$801, 2, FALSE), "No")</f>
        <v>No</v>
      </c>
    </row>
    <row r="8239" spans="1:23" x14ac:dyDescent="0.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VLOOKUP($M8239,People!$A$2:$B$5, 2, FALSE)</f>
        <v>Cassandra Brandow</v>
      </c>
      <c r="W8239" s="3" t="str">
        <f>IFERROR(VLOOKUP($B8239, 'Returns'!$A$2:$B$801, 2, FALSE), "No")</f>
        <v>No</v>
      </c>
    </row>
    <row r="8240" spans="1:23" x14ac:dyDescent="0.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VLOOKUP($M8240,People!$A$2:$B$5, 2, FALSE)</f>
        <v>Cassandra Brandow</v>
      </c>
      <c r="W8240" s="3" t="str">
        <f>IFERROR(VLOOKUP($B8240, 'Returns'!$A$2:$B$801, 2, FALSE), "No")</f>
        <v>No</v>
      </c>
    </row>
    <row r="8241" spans="1:23" x14ac:dyDescent="0.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VLOOKUP($M8241,People!$A$2:$B$5, 2, FALSE)</f>
        <v>Cassandra Brandow</v>
      </c>
      <c r="W8241" s="3" t="str">
        <f>IFERROR(VLOOKUP($B8241, 'Returns'!$A$2:$B$801, 2, FALSE), "No")</f>
        <v>No</v>
      </c>
    </row>
    <row r="8242" spans="1:23" x14ac:dyDescent="0.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VLOOKUP($M8242,People!$A$2:$B$5, 2, FALSE)</f>
        <v>Cassandra Brandow</v>
      </c>
      <c r="W8242" s="3" t="str">
        <f>IFERROR(VLOOKUP($B8242, 'Returns'!$A$2:$B$801, 2, FALSE), "No")</f>
        <v>No</v>
      </c>
    </row>
    <row r="8243" spans="1:23" x14ac:dyDescent="0.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VLOOKUP($M8243,People!$A$2:$B$5, 2, FALSE)</f>
        <v>Chuck Magee</v>
      </c>
      <c r="W8243" s="3" t="str">
        <f>IFERROR(VLOOKUP($B8243, 'Returns'!$A$2:$B$801, 2, FALSE), "No")</f>
        <v>No</v>
      </c>
    </row>
    <row r="8244" spans="1:23" x14ac:dyDescent="0.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VLOOKUP($M8244,People!$A$2:$B$5, 2, FALSE)</f>
        <v>Chuck Magee</v>
      </c>
      <c r="W8244" s="3" t="str">
        <f>IFERROR(VLOOKUP($B8244, 'Returns'!$A$2:$B$801, 2, FALSE), "No")</f>
        <v>No</v>
      </c>
    </row>
    <row r="8245" spans="1:23" x14ac:dyDescent="0.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VLOOKUP($M8245,People!$A$2:$B$5, 2, FALSE)</f>
        <v>Anna Andreadi</v>
      </c>
      <c r="W8245" s="3" t="str">
        <f>IFERROR(VLOOKUP($B8245, 'Returns'!$A$2:$B$801, 2, FALSE), "No")</f>
        <v>No</v>
      </c>
    </row>
    <row r="8246" spans="1:23" x14ac:dyDescent="0.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VLOOKUP($M8246,People!$A$2:$B$5, 2, FALSE)</f>
        <v>Anna Andreadi</v>
      </c>
      <c r="W8246" s="3" t="str">
        <f>IFERROR(VLOOKUP($B8246, 'Returns'!$A$2:$B$801, 2, FALSE), "No")</f>
        <v>No</v>
      </c>
    </row>
    <row r="8247" spans="1:23" x14ac:dyDescent="0.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VLOOKUP($M8247,People!$A$2:$B$5, 2, FALSE)</f>
        <v>Cassandra Brandow</v>
      </c>
      <c r="W8247" s="3" t="str">
        <f>IFERROR(VLOOKUP($B8247, 'Returns'!$A$2:$B$801, 2, FALSE), "No")</f>
        <v>No</v>
      </c>
    </row>
    <row r="8248" spans="1:23" x14ac:dyDescent="0.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VLOOKUP($M8248,People!$A$2:$B$5, 2, FALSE)</f>
        <v>Kelly Williams</v>
      </c>
      <c r="W8248" s="3" t="str">
        <f>IFERROR(VLOOKUP($B8248, 'Returns'!$A$2:$B$801, 2, FALSE), "No")</f>
        <v>No</v>
      </c>
    </row>
    <row r="8249" spans="1:23" x14ac:dyDescent="0.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VLOOKUP($M8249,People!$A$2:$B$5, 2, FALSE)</f>
        <v>Kelly Williams</v>
      </c>
      <c r="W8249" s="3" t="str">
        <f>IFERROR(VLOOKUP($B8249, 'Returns'!$A$2:$B$801, 2, FALSE), "No")</f>
        <v>No</v>
      </c>
    </row>
    <row r="8250" spans="1:23" x14ac:dyDescent="0.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VLOOKUP($M8250,People!$A$2:$B$5, 2, FALSE)</f>
        <v>Chuck Magee</v>
      </c>
      <c r="W8250" s="3" t="str">
        <f>IFERROR(VLOOKUP($B8250, 'Returns'!$A$2:$B$801, 2, FALSE), "No")</f>
        <v>No</v>
      </c>
    </row>
    <row r="8251" spans="1:23" x14ac:dyDescent="0.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VLOOKUP($M8251,People!$A$2:$B$5, 2, FALSE)</f>
        <v>Kelly Williams</v>
      </c>
      <c r="W8251" s="3" t="str">
        <f>IFERROR(VLOOKUP($B8251, 'Returns'!$A$2:$B$801, 2, FALSE), "No")</f>
        <v>No</v>
      </c>
    </row>
    <row r="8252" spans="1:23" x14ac:dyDescent="0.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VLOOKUP($M8252,People!$A$2:$B$5, 2, FALSE)</f>
        <v>Kelly Williams</v>
      </c>
      <c r="W8252" s="3" t="str">
        <f>IFERROR(VLOOKUP($B8252, 'Returns'!$A$2:$B$801, 2, FALSE), "No")</f>
        <v>No</v>
      </c>
    </row>
    <row r="8253" spans="1:23" x14ac:dyDescent="0.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VLOOKUP($M8253,People!$A$2:$B$5, 2, FALSE)</f>
        <v>Kelly Williams</v>
      </c>
      <c r="W8253" s="3" t="str">
        <f>IFERROR(VLOOKUP($B8253, 'Returns'!$A$2:$B$801, 2, FALSE), "No")</f>
        <v>No</v>
      </c>
    </row>
    <row r="8254" spans="1:23" x14ac:dyDescent="0.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VLOOKUP($M8254,People!$A$2:$B$5, 2, FALSE)</f>
        <v>Kelly Williams</v>
      </c>
      <c r="W8254" s="3" t="str">
        <f>IFERROR(VLOOKUP($B8254, 'Returns'!$A$2:$B$801, 2, FALSE), "No")</f>
        <v>No</v>
      </c>
    </row>
    <row r="8255" spans="1:23" x14ac:dyDescent="0.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VLOOKUP($M8255,People!$A$2:$B$5, 2, FALSE)</f>
        <v>Anna Andreadi</v>
      </c>
      <c r="W8255" s="3" t="str">
        <f>IFERROR(VLOOKUP($B8255, 'Returns'!$A$2:$B$801, 2, FALSE), "No")</f>
        <v>No</v>
      </c>
    </row>
    <row r="8256" spans="1:23" x14ac:dyDescent="0.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VLOOKUP($M8256,People!$A$2:$B$5, 2, FALSE)</f>
        <v>Anna Andreadi</v>
      </c>
      <c r="W8256" s="3" t="str">
        <f>IFERROR(VLOOKUP($B8256, 'Returns'!$A$2:$B$801, 2, FALSE), "No")</f>
        <v>No</v>
      </c>
    </row>
    <row r="8257" spans="1:23" x14ac:dyDescent="0.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VLOOKUP($M8257,People!$A$2:$B$5, 2, FALSE)</f>
        <v>Anna Andreadi</v>
      </c>
      <c r="W8257" s="3" t="str">
        <f>IFERROR(VLOOKUP($B8257, 'Returns'!$A$2:$B$801, 2, FALSE), "No")</f>
        <v>No</v>
      </c>
    </row>
    <row r="8258" spans="1:23" x14ac:dyDescent="0.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VLOOKUP($M8258,People!$A$2:$B$5, 2, FALSE)</f>
        <v>Anna Andreadi</v>
      </c>
      <c r="W8258" s="3" t="str">
        <f>IFERROR(VLOOKUP($B8258, 'Returns'!$A$2:$B$801, 2, FALSE), "No")</f>
        <v>No</v>
      </c>
    </row>
    <row r="8259" spans="1:23" x14ac:dyDescent="0.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VLOOKUP($M8259,People!$A$2:$B$5, 2, FALSE)</f>
        <v>Anna Andreadi</v>
      </c>
      <c r="W8259" s="3" t="str">
        <f>IFERROR(VLOOKUP($B8259, 'Returns'!$A$2:$B$801, 2, FALSE), "No")</f>
        <v>No</v>
      </c>
    </row>
    <row r="8260" spans="1:23" x14ac:dyDescent="0.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VLOOKUP($M8260,People!$A$2:$B$5, 2, FALSE)</f>
        <v>Anna Andreadi</v>
      </c>
      <c r="W8260" s="3" t="str">
        <f>IFERROR(VLOOKUP($B8260, 'Returns'!$A$2:$B$801, 2, FALSE), "No")</f>
        <v>No</v>
      </c>
    </row>
    <row r="8261" spans="1:23" x14ac:dyDescent="0.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VLOOKUP($M8261,People!$A$2:$B$5, 2, FALSE)</f>
        <v>Kelly Williams</v>
      </c>
      <c r="W8261" s="3" t="str">
        <f>IFERROR(VLOOKUP($B8261, 'Returns'!$A$2:$B$801, 2, FALSE), "No")</f>
        <v>No</v>
      </c>
    </row>
    <row r="8262" spans="1:23" x14ac:dyDescent="0.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VLOOKUP($M8262,People!$A$2:$B$5, 2, FALSE)</f>
        <v>Kelly Williams</v>
      </c>
      <c r="W8262" s="3" t="str">
        <f>IFERROR(VLOOKUP($B8262, 'Returns'!$A$2:$B$801, 2, FALSE), "No")</f>
        <v>No</v>
      </c>
    </row>
    <row r="8263" spans="1:23" x14ac:dyDescent="0.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VLOOKUP($M8263,People!$A$2:$B$5, 2, FALSE)</f>
        <v>Kelly Williams</v>
      </c>
      <c r="W8263" s="3" t="str">
        <f>IFERROR(VLOOKUP($B8263, 'Returns'!$A$2:$B$801, 2, FALSE), "No")</f>
        <v>No</v>
      </c>
    </row>
    <row r="8264" spans="1:23" x14ac:dyDescent="0.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VLOOKUP($M8264,People!$A$2:$B$5, 2, FALSE)</f>
        <v>Cassandra Brandow</v>
      </c>
      <c r="W8264" s="3" t="str">
        <f>IFERROR(VLOOKUP($B8264, 'Returns'!$A$2:$B$801, 2, FALSE), "No")</f>
        <v>No</v>
      </c>
    </row>
    <row r="8265" spans="1:23" x14ac:dyDescent="0.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VLOOKUP($M8265,People!$A$2:$B$5, 2, FALSE)</f>
        <v>Cassandra Brandow</v>
      </c>
      <c r="W8265" s="3" t="str">
        <f>IFERROR(VLOOKUP($B8265, 'Returns'!$A$2:$B$801, 2, FALSE), "No")</f>
        <v>No</v>
      </c>
    </row>
    <row r="8266" spans="1:23" x14ac:dyDescent="0.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VLOOKUP($M8266,People!$A$2:$B$5, 2, FALSE)</f>
        <v>Chuck Magee</v>
      </c>
      <c r="W8266" s="3" t="str">
        <f>IFERROR(VLOOKUP($B8266, 'Returns'!$A$2:$B$801, 2, FALSE), "No")</f>
        <v>No</v>
      </c>
    </row>
    <row r="8267" spans="1:23" x14ac:dyDescent="0.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VLOOKUP($M8267,People!$A$2:$B$5, 2, FALSE)</f>
        <v>Chuck Magee</v>
      </c>
      <c r="W8267" s="3" t="str">
        <f>IFERROR(VLOOKUP($B8267, 'Returns'!$A$2:$B$801, 2, FALSE), "No")</f>
        <v>No</v>
      </c>
    </row>
    <row r="8268" spans="1:23" x14ac:dyDescent="0.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VLOOKUP($M8268,People!$A$2:$B$5, 2, FALSE)</f>
        <v>Chuck Magee</v>
      </c>
      <c r="W8268" s="3" t="str">
        <f>IFERROR(VLOOKUP($B8268, 'Returns'!$A$2:$B$801, 2, FALSE), "No")</f>
        <v>No</v>
      </c>
    </row>
    <row r="8269" spans="1:23" x14ac:dyDescent="0.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VLOOKUP($M8269,People!$A$2:$B$5, 2, FALSE)</f>
        <v>Kelly Williams</v>
      </c>
      <c r="W8269" s="3" t="str">
        <f>IFERROR(VLOOKUP($B8269, 'Returns'!$A$2:$B$801, 2, FALSE), "No")</f>
        <v>No</v>
      </c>
    </row>
    <row r="8270" spans="1:23" x14ac:dyDescent="0.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VLOOKUP($M8270,People!$A$2:$B$5, 2, FALSE)</f>
        <v>Kelly Williams</v>
      </c>
      <c r="W8270" s="3" t="str">
        <f>IFERROR(VLOOKUP($B8270, 'Returns'!$A$2:$B$801, 2, FALSE), "No")</f>
        <v>No</v>
      </c>
    </row>
    <row r="8271" spans="1:23" x14ac:dyDescent="0.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VLOOKUP($M8271,People!$A$2:$B$5, 2, FALSE)</f>
        <v>Kelly Williams</v>
      </c>
      <c r="W8271" s="3" t="str">
        <f>IFERROR(VLOOKUP($B8271, 'Returns'!$A$2:$B$801, 2, FALSE), "No")</f>
        <v>No</v>
      </c>
    </row>
    <row r="8272" spans="1:23" x14ac:dyDescent="0.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VLOOKUP($M8272,People!$A$2:$B$5, 2, FALSE)</f>
        <v>Kelly Williams</v>
      </c>
      <c r="W8272" s="3" t="str">
        <f>IFERROR(VLOOKUP($B8272, 'Returns'!$A$2:$B$801, 2, FALSE), "No")</f>
        <v>No</v>
      </c>
    </row>
    <row r="8273" spans="1:23" x14ac:dyDescent="0.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VLOOKUP($M8273,People!$A$2:$B$5, 2, FALSE)</f>
        <v>Chuck Magee</v>
      </c>
      <c r="W8273" s="3" t="str">
        <f>IFERROR(VLOOKUP($B8273, 'Returns'!$A$2:$B$801, 2, FALSE), "No")</f>
        <v>No</v>
      </c>
    </row>
    <row r="8274" spans="1:23" x14ac:dyDescent="0.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VLOOKUP($M8274,People!$A$2:$B$5, 2, FALSE)</f>
        <v>Anna Andreadi</v>
      </c>
      <c r="W8274" s="3" t="str">
        <f>IFERROR(VLOOKUP($B8274, 'Returns'!$A$2:$B$801, 2, FALSE), "No")</f>
        <v>No</v>
      </c>
    </row>
    <row r="8275" spans="1:23" x14ac:dyDescent="0.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VLOOKUP($M8275,People!$A$2:$B$5, 2, FALSE)</f>
        <v>Chuck Magee</v>
      </c>
      <c r="W8275" s="3" t="str">
        <f>IFERROR(VLOOKUP($B8275, 'Returns'!$A$2:$B$801, 2, FALSE), "No")</f>
        <v>No</v>
      </c>
    </row>
    <row r="8276" spans="1:23" x14ac:dyDescent="0.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VLOOKUP($M8276,People!$A$2:$B$5, 2, FALSE)</f>
        <v>Chuck Magee</v>
      </c>
      <c r="W8276" s="3" t="str">
        <f>IFERROR(VLOOKUP($B8276, 'Returns'!$A$2:$B$801, 2, FALSE), "No")</f>
        <v>No</v>
      </c>
    </row>
    <row r="8277" spans="1:23" x14ac:dyDescent="0.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VLOOKUP($M8277,People!$A$2:$B$5, 2, FALSE)</f>
        <v>Chuck Magee</v>
      </c>
      <c r="W8277" s="3" t="str">
        <f>IFERROR(VLOOKUP($B8277, 'Returns'!$A$2:$B$801, 2, FALSE), "No")</f>
        <v>No</v>
      </c>
    </row>
    <row r="8278" spans="1:23" x14ac:dyDescent="0.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VLOOKUP($M8278,People!$A$2:$B$5, 2, FALSE)</f>
        <v>Cassandra Brandow</v>
      </c>
      <c r="W8278" s="3" t="str">
        <f>IFERROR(VLOOKUP($B8278, 'Returns'!$A$2:$B$801, 2, FALSE), "No")</f>
        <v>No</v>
      </c>
    </row>
    <row r="8279" spans="1:23" x14ac:dyDescent="0.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VLOOKUP($M8279,People!$A$2:$B$5, 2, FALSE)</f>
        <v>Cassandra Brandow</v>
      </c>
      <c r="W8279" s="3" t="str">
        <f>IFERROR(VLOOKUP($B8279, 'Returns'!$A$2:$B$801, 2, FALSE), "No")</f>
        <v>No</v>
      </c>
    </row>
    <row r="8280" spans="1:23" x14ac:dyDescent="0.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VLOOKUP($M8280,People!$A$2:$B$5, 2, FALSE)</f>
        <v>Cassandra Brandow</v>
      </c>
      <c r="W8280" s="3" t="str">
        <f>IFERROR(VLOOKUP($B8280, 'Returns'!$A$2:$B$801, 2, FALSE), "No")</f>
        <v>No</v>
      </c>
    </row>
    <row r="8281" spans="1:23" x14ac:dyDescent="0.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VLOOKUP($M8281,People!$A$2:$B$5, 2, FALSE)</f>
        <v>Cassandra Brandow</v>
      </c>
      <c r="W8281" s="3" t="str">
        <f>IFERROR(VLOOKUP($B8281, 'Returns'!$A$2:$B$801, 2, FALSE), "No")</f>
        <v>No</v>
      </c>
    </row>
    <row r="8282" spans="1:23" x14ac:dyDescent="0.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VLOOKUP($M8282,People!$A$2:$B$5, 2, FALSE)</f>
        <v>Cassandra Brandow</v>
      </c>
      <c r="W8282" s="3" t="str">
        <f>IFERROR(VLOOKUP($B8282, 'Returns'!$A$2:$B$801, 2, FALSE), "No")</f>
        <v>No</v>
      </c>
    </row>
    <row r="8283" spans="1:23" x14ac:dyDescent="0.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VLOOKUP($M8283,People!$A$2:$B$5, 2, FALSE)</f>
        <v>Cassandra Brandow</v>
      </c>
      <c r="W8283" s="3" t="str">
        <f>IFERROR(VLOOKUP($B8283, 'Returns'!$A$2:$B$801, 2, FALSE), "No")</f>
        <v>No</v>
      </c>
    </row>
    <row r="8284" spans="1:23" x14ac:dyDescent="0.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VLOOKUP($M8284,People!$A$2:$B$5, 2, FALSE)</f>
        <v>Kelly Williams</v>
      </c>
      <c r="W8284" s="3" t="str">
        <f>IFERROR(VLOOKUP($B8284, 'Returns'!$A$2:$B$801, 2, FALSE), "No")</f>
        <v>No</v>
      </c>
    </row>
    <row r="8285" spans="1:23" x14ac:dyDescent="0.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VLOOKUP($M8285,People!$A$2:$B$5, 2, FALSE)</f>
        <v>Kelly Williams</v>
      </c>
      <c r="W8285" s="3" t="str">
        <f>IFERROR(VLOOKUP($B8285, 'Returns'!$A$2:$B$801, 2, FALSE), "No")</f>
        <v>No</v>
      </c>
    </row>
    <row r="8286" spans="1:23" x14ac:dyDescent="0.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VLOOKUP($M8286,People!$A$2:$B$5, 2, FALSE)</f>
        <v>Kelly Williams</v>
      </c>
      <c r="W8286" s="3" t="str">
        <f>IFERROR(VLOOKUP($B8286, 'Returns'!$A$2:$B$801, 2, FALSE), "No")</f>
        <v>No</v>
      </c>
    </row>
    <row r="8287" spans="1:23" x14ac:dyDescent="0.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VLOOKUP($M8287,People!$A$2:$B$5, 2, FALSE)</f>
        <v>Kelly Williams</v>
      </c>
      <c r="W8287" s="3" t="str">
        <f>IFERROR(VLOOKUP($B8287, 'Returns'!$A$2:$B$801, 2, FALSE), "No")</f>
        <v>No</v>
      </c>
    </row>
    <row r="8288" spans="1:23" x14ac:dyDescent="0.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VLOOKUP($M8288,People!$A$2:$B$5, 2, FALSE)</f>
        <v>Cassandra Brandow</v>
      </c>
      <c r="W8288" s="3" t="str">
        <f>IFERROR(VLOOKUP($B8288, 'Returns'!$A$2:$B$801, 2, FALSE), "No")</f>
        <v>No</v>
      </c>
    </row>
    <row r="8289" spans="1:23" x14ac:dyDescent="0.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VLOOKUP($M8289,People!$A$2:$B$5, 2, FALSE)</f>
        <v>Cassandra Brandow</v>
      </c>
      <c r="W8289" s="3" t="str">
        <f>IFERROR(VLOOKUP($B8289, 'Returns'!$A$2:$B$801, 2, FALSE), "No")</f>
        <v>No</v>
      </c>
    </row>
    <row r="8290" spans="1:23" x14ac:dyDescent="0.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VLOOKUP($M8290,People!$A$2:$B$5, 2, FALSE)</f>
        <v>Cassandra Brandow</v>
      </c>
      <c r="W8290" s="3" t="str">
        <f>IFERROR(VLOOKUP($B8290, 'Returns'!$A$2:$B$801, 2, FALSE), "No")</f>
        <v>No</v>
      </c>
    </row>
    <row r="8291" spans="1:23" x14ac:dyDescent="0.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VLOOKUP($M8291,People!$A$2:$B$5, 2, FALSE)</f>
        <v>Cassandra Brandow</v>
      </c>
      <c r="W8291" s="3" t="str">
        <f>IFERROR(VLOOKUP($B8291, 'Returns'!$A$2:$B$801, 2, FALSE), "No")</f>
        <v>No</v>
      </c>
    </row>
    <row r="8292" spans="1:23" x14ac:dyDescent="0.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VLOOKUP($M8292,People!$A$2:$B$5, 2, FALSE)</f>
        <v>Cassandra Brandow</v>
      </c>
      <c r="W8292" s="3" t="str">
        <f>IFERROR(VLOOKUP($B8292, 'Returns'!$A$2:$B$801, 2, FALSE), "No")</f>
        <v>No</v>
      </c>
    </row>
    <row r="8293" spans="1:23" x14ac:dyDescent="0.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VLOOKUP($M8293,People!$A$2:$B$5, 2, FALSE)</f>
        <v>Cassandra Brandow</v>
      </c>
      <c r="W8293" s="3" t="str">
        <f>IFERROR(VLOOKUP($B8293, 'Returns'!$A$2:$B$801, 2, FALSE), "No")</f>
        <v>No</v>
      </c>
    </row>
    <row r="8294" spans="1:23" x14ac:dyDescent="0.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VLOOKUP($M8294,People!$A$2:$B$5, 2, FALSE)</f>
        <v>Chuck Magee</v>
      </c>
      <c r="W8294" s="3" t="str">
        <f>IFERROR(VLOOKUP($B8294, 'Returns'!$A$2:$B$801, 2, FALSE), "No")</f>
        <v>No</v>
      </c>
    </row>
    <row r="8295" spans="1:23" x14ac:dyDescent="0.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VLOOKUP($M8295,People!$A$2:$B$5, 2, FALSE)</f>
        <v>Anna Andreadi</v>
      </c>
      <c r="W8295" s="3" t="str">
        <f>IFERROR(VLOOKUP($B8295, 'Returns'!$A$2:$B$801, 2, FALSE), "No")</f>
        <v>No</v>
      </c>
    </row>
    <row r="8296" spans="1:23" x14ac:dyDescent="0.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VLOOKUP($M8296,People!$A$2:$B$5, 2, FALSE)</f>
        <v>Chuck Magee</v>
      </c>
      <c r="W8296" s="3" t="str">
        <f>IFERROR(VLOOKUP($B8296, 'Returns'!$A$2:$B$801, 2, FALSE), "No")</f>
        <v>No</v>
      </c>
    </row>
    <row r="8297" spans="1:23" x14ac:dyDescent="0.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VLOOKUP($M8297,People!$A$2:$B$5, 2, FALSE)</f>
        <v>Cassandra Brandow</v>
      </c>
      <c r="W8297" s="3" t="str">
        <f>IFERROR(VLOOKUP($B8297, 'Returns'!$A$2:$B$801, 2, FALSE), "No")</f>
        <v>No</v>
      </c>
    </row>
    <row r="8298" spans="1:23" x14ac:dyDescent="0.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VLOOKUP($M8298,People!$A$2:$B$5, 2, FALSE)</f>
        <v>Cassandra Brandow</v>
      </c>
      <c r="W8298" s="3" t="str">
        <f>IFERROR(VLOOKUP($B8298, 'Returns'!$A$2:$B$801, 2, FALSE), "No")</f>
        <v>No</v>
      </c>
    </row>
    <row r="8299" spans="1:23" x14ac:dyDescent="0.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VLOOKUP($M8299,People!$A$2:$B$5, 2, FALSE)</f>
        <v>Cassandra Brandow</v>
      </c>
      <c r="W8299" s="3" t="str">
        <f>IFERROR(VLOOKUP($B8299, 'Returns'!$A$2:$B$801, 2, FALSE), "No")</f>
        <v>No</v>
      </c>
    </row>
    <row r="8300" spans="1:23" x14ac:dyDescent="0.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VLOOKUP($M8300,People!$A$2:$B$5, 2, FALSE)</f>
        <v>Cassandra Brandow</v>
      </c>
      <c r="W8300" s="3" t="str">
        <f>IFERROR(VLOOKUP($B8300, 'Returns'!$A$2:$B$801, 2, FALSE), "No")</f>
        <v>No</v>
      </c>
    </row>
    <row r="8301" spans="1:23" x14ac:dyDescent="0.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VLOOKUP($M8301,People!$A$2:$B$5, 2, FALSE)</f>
        <v>Anna Andreadi</v>
      </c>
      <c r="W8301" s="3" t="str">
        <f>IFERROR(VLOOKUP($B8301, 'Returns'!$A$2:$B$801, 2, FALSE), "No")</f>
        <v>No</v>
      </c>
    </row>
    <row r="8302" spans="1:23" x14ac:dyDescent="0.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VLOOKUP($M8302,People!$A$2:$B$5, 2, FALSE)</f>
        <v>Kelly Williams</v>
      </c>
      <c r="W8302" s="3" t="str">
        <f>IFERROR(VLOOKUP($B8302, 'Returns'!$A$2:$B$801, 2, FALSE), "No")</f>
        <v>No</v>
      </c>
    </row>
    <row r="8303" spans="1:23" x14ac:dyDescent="0.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VLOOKUP($M8303,People!$A$2:$B$5, 2, FALSE)</f>
        <v>Anna Andreadi</v>
      </c>
      <c r="W8303" s="3" t="str">
        <f>IFERROR(VLOOKUP($B8303, 'Returns'!$A$2:$B$801, 2, FALSE), "No")</f>
        <v>No</v>
      </c>
    </row>
    <row r="8304" spans="1:23" x14ac:dyDescent="0.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VLOOKUP($M8304,People!$A$2:$B$5, 2, FALSE)</f>
        <v>Anna Andreadi</v>
      </c>
      <c r="W8304" s="3" t="str">
        <f>IFERROR(VLOOKUP($B8304, 'Returns'!$A$2:$B$801, 2, FALSE), "No")</f>
        <v>No</v>
      </c>
    </row>
    <row r="8305" spans="1:23" x14ac:dyDescent="0.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VLOOKUP($M8305,People!$A$2:$B$5, 2, FALSE)</f>
        <v>Anna Andreadi</v>
      </c>
      <c r="W8305" s="3" t="str">
        <f>IFERROR(VLOOKUP($B8305, 'Returns'!$A$2:$B$801, 2, FALSE), "No")</f>
        <v>No</v>
      </c>
    </row>
    <row r="8306" spans="1:23" x14ac:dyDescent="0.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VLOOKUP($M8306,People!$A$2:$B$5, 2, FALSE)</f>
        <v>Anna Andreadi</v>
      </c>
      <c r="W8306" s="3" t="str">
        <f>IFERROR(VLOOKUP($B8306, 'Returns'!$A$2:$B$801, 2, FALSE), "No")</f>
        <v>No</v>
      </c>
    </row>
    <row r="8307" spans="1:23" x14ac:dyDescent="0.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VLOOKUP($M8307,People!$A$2:$B$5, 2, FALSE)</f>
        <v>Kelly Williams</v>
      </c>
      <c r="W8307" s="3" t="str">
        <f>IFERROR(VLOOKUP($B8307, 'Returns'!$A$2:$B$801, 2, FALSE), "No")</f>
        <v>Yes</v>
      </c>
    </row>
    <row r="8308" spans="1:23" x14ac:dyDescent="0.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VLOOKUP($M8308,People!$A$2:$B$5, 2, FALSE)</f>
        <v>Kelly Williams</v>
      </c>
      <c r="W8308" s="3" t="str">
        <f>IFERROR(VLOOKUP($B8308, 'Returns'!$A$2:$B$801, 2, FALSE), "No")</f>
        <v>Yes</v>
      </c>
    </row>
    <row r="8309" spans="1:23" x14ac:dyDescent="0.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VLOOKUP($M8309,People!$A$2:$B$5, 2, FALSE)</f>
        <v>Kelly Williams</v>
      </c>
      <c r="W8309" s="3" t="str">
        <f>IFERROR(VLOOKUP($B8309, 'Returns'!$A$2:$B$801, 2, FALSE), "No")</f>
        <v>Yes</v>
      </c>
    </row>
    <row r="8310" spans="1:23" x14ac:dyDescent="0.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VLOOKUP($M8310,People!$A$2:$B$5, 2, FALSE)</f>
        <v>Anna Andreadi</v>
      </c>
      <c r="W8310" s="3" t="str">
        <f>IFERROR(VLOOKUP($B8310, 'Returns'!$A$2:$B$801, 2, FALSE), "No")</f>
        <v>No</v>
      </c>
    </row>
    <row r="8311" spans="1:23" x14ac:dyDescent="0.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VLOOKUP($M8311,People!$A$2:$B$5, 2, FALSE)</f>
        <v>Kelly Williams</v>
      </c>
      <c r="W8311" s="3" t="str">
        <f>IFERROR(VLOOKUP($B8311, 'Returns'!$A$2:$B$801, 2, FALSE), "No")</f>
        <v>No</v>
      </c>
    </row>
    <row r="8312" spans="1:23" x14ac:dyDescent="0.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VLOOKUP($M8312,People!$A$2:$B$5, 2, FALSE)</f>
        <v>Kelly Williams</v>
      </c>
      <c r="W8312" s="3" t="str">
        <f>IFERROR(VLOOKUP($B8312, 'Returns'!$A$2:$B$801, 2, FALSE), "No")</f>
        <v>No</v>
      </c>
    </row>
    <row r="8313" spans="1:23" x14ac:dyDescent="0.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VLOOKUP($M8313,People!$A$2:$B$5, 2, FALSE)</f>
        <v>Cassandra Brandow</v>
      </c>
      <c r="W8313" s="3" t="str">
        <f>IFERROR(VLOOKUP($B8313, 'Returns'!$A$2:$B$801, 2, FALSE), "No")</f>
        <v>No</v>
      </c>
    </row>
    <row r="8314" spans="1:23" x14ac:dyDescent="0.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VLOOKUP($M8314,People!$A$2:$B$5, 2, FALSE)</f>
        <v>Cassandra Brandow</v>
      </c>
      <c r="W8314" s="3" t="str">
        <f>IFERROR(VLOOKUP($B8314, 'Returns'!$A$2:$B$801, 2, FALSE), "No")</f>
        <v>No</v>
      </c>
    </row>
    <row r="8315" spans="1:23" x14ac:dyDescent="0.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VLOOKUP($M8315,People!$A$2:$B$5, 2, FALSE)</f>
        <v>Kelly Williams</v>
      </c>
      <c r="W8315" s="3" t="str">
        <f>IFERROR(VLOOKUP($B8315, 'Returns'!$A$2:$B$801, 2, FALSE), "No")</f>
        <v>No</v>
      </c>
    </row>
    <row r="8316" spans="1:23" x14ac:dyDescent="0.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VLOOKUP($M8316,People!$A$2:$B$5, 2, FALSE)</f>
        <v>Kelly Williams</v>
      </c>
      <c r="W8316" s="3" t="str">
        <f>IFERROR(VLOOKUP($B8316, 'Returns'!$A$2:$B$801, 2, FALSE), "No")</f>
        <v>No</v>
      </c>
    </row>
    <row r="8317" spans="1:23" x14ac:dyDescent="0.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VLOOKUP($M8317,People!$A$2:$B$5, 2, FALSE)</f>
        <v>Kelly Williams</v>
      </c>
      <c r="W8317" s="3" t="str">
        <f>IFERROR(VLOOKUP($B8317, 'Returns'!$A$2:$B$801, 2, FALSE), "No")</f>
        <v>No</v>
      </c>
    </row>
    <row r="8318" spans="1:23" x14ac:dyDescent="0.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VLOOKUP($M8318,People!$A$2:$B$5, 2, FALSE)</f>
        <v>Kelly Williams</v>
      </c>
      <c r="W8318" s="3" t="str">
        <f>IFERROR(VLOOKUP($B8318, 'Returns'!$A$2:$B$801, 2, FALSE), "No")</f>
        <v>No</v>
      </c>
    </row>
    <row r="8319" spans="1:23" x14ac:dyDescent="0.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VLOOKUP($M8319,People!$A$2:$B$5, 2, FALSE)</f>
        <v>Cassandra Brandow</v>
      </c>
      <c r="W8319" s="3" t="str">
        <f>IFERROR(VLOOKUP($B8319, 'Returns'!$A$2:$B$801, 2, FALSE), "No")</f>
        <v>No</v>
      </c>
    </row>
    <row r="8320" spans="1:23" x14ac:dyDescent="0.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VLOOKUP($M8320,People!$A$2:$B$5, 2, FALSE)</f>
        <v>Cassandra Brandow</v>
      </c>
      <c r="W8320" s="3" t="str">
        <f>IFERROR(VLOOKUP($B8320, 'Returns'!$A$2:$B$801, 2, FALSE), "No")</f>
        <v>No</v>
      </c>
    </row>
    <row r="8321" spans="1:23" x14ac:dyDescent="0.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VLOOKUP($M8321,People!$A$2:$B$5, 2, FALSE)</f>
        <v>Chuck Magee</v>
      </c>
      <c r="W8321" s="3" t="str">
        <f>IFERROR(VLOOKUP($B8321, 'Returns'!$A$2:$B$801, 2, FALSE), "No")</f>
        <v>No</v>
      </c>
    </row>
    <row r="8322" spans="1:23" x14ac:dyDescent="0.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VLOOKUP($M8322,People!$A$2:$B$5, 2, FALSE)</f>
        <v>Kelly Williams</v>
      </c>
      <c r="W8322" s="3" t="str">
        <f>IFERROR(VLOOKUP($B8322, 'Returns'!$A$2:$B$801, 2, FALSE), "No")</f>
        <v>No</v>
      </c>
    </row>
    <row r="8323" spans="1:23" x14ac:dyDescent="0.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VLOOKUP($M8323,People!$A$2:$B$5, 2, FALSE)</f>
        <v>Kelly Williams</v>
      </c>
      <c r="W8323" s="3" t="str">
        <f>IFERROR(VLOOKUP($B8323, 'Returns'!$A$2:$B$801, 2, FALSE), "No")</f>
        <v>No</v>
      </c>
    </row>
    <row r="8324" spans="1:23" x14ac:dyDescent="0.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VLOOKUP($M8324,People!$A$2:$B$5, 2, FALSE)</f>
        <v>Chuck Magee</v>
      </c>
      <c r="W8324" s="3" t="str">
        <f>IFERROR(VLOOKUP($B8324, 'Returns'!$A$2:$B$801, 2, FALSE), "No")</f>
        <v>No</v>
      </c>
    </row>
    <row r="8325" spans="1:23" x14ac:dyDescent="0.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VLOOKUP($M8325,People!$A$2:$B$5, 2, FALSE)</f>
        <v>Chuck Magee</v>
      </c>
      <c r="W8325" s="3" t="str">
        <f>IFERROR(VLOOKUP($B8325, 'Returns'!$A$2:$B$801, 2, FALSE), "No")</f>
        <v>No</v>
      </c>
    </row>
    <row r="8326" spans="1:23" x14ac:dyDescent="0.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VLOOKUP($M8326,People!$A$2:$B$5, 2, FALSE)</f>
        <v>Cassandra Brandow</v>
      </c>
      <c r="W8326" s="3" t="str">
        <f>IFERROR(VLOOKUP($B8326, 'Returns'!$A$2:$B$801, 2, FALSE), "No")</f>
        <v>No</v>
      </c>
    </row>
    <row r="8327" spans="1:23" x14ac:dyDescent="0.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VLOOKUP($M8327,People!$A$2:$B$5, 2, FALSE)</f>
        <v>Cassandra Brandow</v>
      </c>
      <c r="W8327" s="3" t="str">
        <f>IFERROR(VLOOKUP($B8327, 'Returns'!$A$2:$B$801, 2, FALSE), "No")</f>
        <v>No</v>
      </c>
    </row>
    <row r="8328" spans="1:23" x14ac:dyDescent="0.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VLOOKUP($M8328,People!$A$2:$B$5, 2, FALSE)</f>
        <v>Kelly Williams</v>
      </c>
      <c r="W8328" s="3" t="str">
        <f>IFERROR(VLOOKUP($B8328, 'Returns'!$A$2:$B$801, 2, FALSE), "No")</f>
        <v>No</v>
      </c>
    </row>
    <row r="8329" spans="1:23" x14ac:dyDescent="0.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VLOOKUP($M8329,People!$A$2:$B$5, 2, FALSE)</f>
        <v>Kelly Williams</v>
      </c>
      <c r="W8329" s="3" t="str">
        <f>IFERROR(VLOOKUP($B8329, 'Returns'!$A$2:$B$801, 2, FALSE), "No")</f>
        <v>No</v>
      </c>
    </row>
    <row r="8330" spans="1:23" x14ac:dyDescent="0.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VLOOKUP($M8330,People!$A$2:$B$5, 2, FALSE)</f>
        <v>Chuck Magee</v>
      </c>
      <c r="W8330" s="3" t="str">
        <f>IFERROR(VLOOKUP($B8330, 'Returns'!$A$2:$B$801, 2, FALSE), "No")</f>
        <v>No</v>
      </c>
    </row>
    <row r="8331" spans="1:23" x14ac:dyDescent="0.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VLOOKUP($M8331,People!$A$2:$B$5, 2, FALSE)</f>
        <v>Chuck Magee</v>
      </c>
      <c r="W8331" s="3" t="str">
        <f>IFERROR(VLOOKUP($B8331, 'Returns'!$A$2:$B$801, 2, FALSE), "No")</f>
        <v>No</v>
      </c>
    </row>
    <row r="8332" spans="1:23" x14ac:dyDescent="0.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VLOOKUP($M8332,People!$A$2:$B$5, 2, FALSE)</f>
        <v>Chuck Magee</v>
      </c>
      <c r="W8332" s="3" t="str">
        <f>IFERROR(VLOOKUP($B8332, 'Returns'!$A$2:$B$801, 2, FALSE), "No")</f>
        <v>No</v>
      </c>
    </row>
    <row r="8333" spans="1:23" x14ac:dyDescent="0.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VLOOKUP($M8333,People!$A$2:$B$5, 2, FALSE)</f>
        <v>Chuck Magee</v>
      </c>
      <c r="W8333" s="3" t="str">
        <f>IFERROR(VLOOKUP($B8333, 'Returns'!$A$2:$B$801, 2, FALSE), "No")</f>
        <v>No</v>
      </c>
    </row>
    <row r="8334" spans="1:23" x14ac:dyDescent="0.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VLOOKUP($M8334,People!$A$2:$B$5, 2, FALSE)</f>
        <v>Chuck Magee</v>
      </c>
      <c r="W8334" s="3" t="str">
        <f>IFERROR(VLOOKUP($B8334, 'Returns'!$A$2:$B$801, 2, FALSE), "No")</f>
        <v>No</v>
      </c>
    </row>
    <row r="8335" spans="1:23" x14ac:dyDescent="0.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VLOOKUP($M8335,People!$A$2:$B$5, 2, FALSE)</f>
        <v>Chuck Magee</v>
      </c>
      <c r="W8335" s="3" t="str">
        <f>IFERROR(VLOOKUP($B8335, 'Returns'!$A$2:$B$801, 2, FALSE), "No")</f>
        <v>No</v>
      </c>
    </row>
    <row r="8336" spans="1:23" x14ac:dyDescent="0.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VLOOKUP($M8336,People!$A$2:$B$5, 2, FALSE)</f>
        <v>Chuck Magee</v>
      </c>
      <c r="W8336" s="3" t="str">
        <f>IFERROR(VLOOKUP($B8336, 'Returns'!$A$2:$B$801, 2, FALSE), "No")</f>
        <v>No</v>
      </c>
    </row>
    <row r="8337" spans="1:23" x14ac:dyDescent="0.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VLOOKUP($M8337,People!$A$2:$B$5, 2, FALSE)</f>
        <v>Chuck Magee</v>
      </c>
      <c r="W8337" s="3" t="str">
        <f>IFERROR(VLOOKUP($B8337, 'Returns'!$A$2:$B$801, 2, FALSE), "No")</f>
        <v>No</v>
      </c>
    </row>
    <row r="8338" spans="1:23" x14ac:dyDescent="0.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VLOOKUP($M8338,People!$A$2:$B$5, 2, FALSE)</f>
        <v>Cassandra Brandow</v>
      </c>
      <c r="W8338" s="3" t="str">
        <f>IFERROR(VLOOKUP($B8338, 'Returns'!$A$2:$B$801, 2, FALSE), "No")</f>
        <v>No</v>
      </c>
    </row>
    <row r="8339" spans="1:23" x14ac:dyDescent="0.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VLOOKUP($M8339,People!$A$2:$B$5, 2, FALSE)</f>
        <v>Cassandra Brandow</v>
      </c>
      <c r="W8339" s="3" t="str">
        <f>IFERROR(VLOOKUP($B8339, 'Returns'!$A$2:$B$801, 2, FALSE), "No")</f>
        <v>No</v>
      </c>
    </row>
    <row r="8340" spans="1:23" x14ac:dyDescent="0.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VLOOKUP($M8340,People!$A$2:$B$5, 2, FALSE)</f>
        <v>Cassandra Brandow</v>
      </c>
      <c r="W8340" s="3" t="str">
        <f>IFERROR(VLOOKUP($B8340, 'Returns'!$A$2:$B$801, 2, FALSE), "No")</f>
        <v>No</v>
      </c>
    </row>
    <row r="8341" spans="1:23" x14ac:dyDescent="0.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VLOOKUP($M8341,People!$A$2:$B$5, 2, FALSE)</f>
        <v>Anna Andreadi</v>
      </c>
      <c r="W8341" s="3" t="str">
        <f>IFERROR(VLOOKUP($B8341, 'Returns'!$A$2:$B$801, 2, FALSE), "No")</f>
        <v>No</v>
      </c>
    </row>
    <row r="8342" spans="1:23" x14ac:dyDescent="0.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VLOOKUP($M8342,People!$A$2:$B$5, 2, FALSE)</f>
        <v>Cassandra Brandow</v>
      </c>
      <c r="W8342" s="3" t="str">
        <f>IFERROR(VLOOKUP($B8342, 'Returns'!$A$2:$B$801, 2, FALSE), "No")</f>
        <v>No</v>
      </c>
    </row>
    <row r="8343" spans="1:23" x14ac:dyDescent="0.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VLOOKUP($M8343,People!$A$2:$B$5, 2, FALSE)</f>
        <v>Anna Andreadi</v>
      </c>
      <c r="W8343" s="3" t="str">
        <f>IFERROR(VLOOKUP($B8343, 'Returns'!$A$2:$B$801, 2, FALSE), "No")</f>
        <v>No</v>
      </c>
    </row>
    <row r="8344" spans="1:23" x14ac:dyDescent="0.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VLOOKUP($M8344,People!$A$2:$B$5, 2, FALSE)</f>
        <v>Cassandra Brandow</v>
      </c>
      <c r="W8344" s="3" t="str">
        <f>IFERROR(VLOOKUP($B8344, 'Returns'!$A$2:$B$801, 2, FALSE), "No")</f>
        <v>No</v>
      </c>
    </row>
    <row r="8345" spans="1:23" x14ac:dyDescent="0.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VLOOKUP($M8345,People!$A$2:$B$5, 2, FALSE)</f>
        <v>Cassandra Brandow</v>
      </c>
      <c r="W8345" s="3" t="str">
        <f>IFERROR(VLOOKUP($B8345, 'Returns'!$A$2:$B$801, 2, FALSE), "No")</f>
        <v>No</v>
      </c>
    </row>
    <row r="8346" spans="1:23" x14ac:dyDescent="0.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VLOOKUP($M8346,People!$A$2:$B$5, 2, FALSE)</f>
        <v>Cassandra Brandow</v>
      </c>
      <c r="W8346" s="3" t="str">
        <f>IFERROR(VLOOKUP($B8346, 'Returns'!$A$2:$B$801, 2, FALSE), "No")</f>
        <v>No</v>
      </c>
    </row>
    <row r="8347" spans="1:23" x14ac:dyDescent="0.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VLOOKUP($M8347,People!$A$2:$B$5, 2, FALSE)</f>
        <v>Cassandra Brandow</v>
      </c>
      <c r="W8347" s="3" t="str">
        <f>IFERROR(VLOOKUP($B8347, 'Returns'!$A$2:$B$801, 2, FALSE), "No")</f>
        <v>No</v>
      </c>
    </row>
    <row r="8348" spans="1:23" x14ac:dyDescent="0.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VLOOKUP($M8348,People!$A$2:$B$5, 2, FALSE)</f>
        <v>Chuck Magee</v>
      </c>
      <c r="W8348" s="3" t="str">
        <f>IFERROR(VLOOKUP($B8348, 'Returns'!$A$2:$B$801, 2, FALSE), "No")</f>
        <v>No</v>
      </c>
    </row>
    <row r="8349" spans="1:23" x14ac:dyDescent="0.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VLOOKUP($M8349,People!$A$2:$B$5, 2, FALSE)</f>
        <v>Chuck Magee</v>
      </c>
      <c r="W8349" s="3" t="str">
        <f>IFERROR(VLOOKUP($B8349, 'Returns'!$A$2:$B$801, 2, FALSE), "No")</f>
        <v>No</v>
      </c>
    </row>
    <row r="8350" spans="1:23" x14ac:dyDescent="0.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VLOOKUP($M8350,People!$A$2:$B$5, 2, FALSE)</f>
        <v>Chuck Magee</v>
      </c>
      <c r="W8350" s="3" t="str">
        <f>IFERROR(VLOOKUP($B8350, 'Returns'!$A$2:$B$801, 2, FALSE), "No")</f>
        <v>No</v>
      </c>
    </row>
    <row r="8351" spans="1:23" x14ac:dyDescent="0.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VLOOKUP($M8351,People!$A$2:$B$5, 2, FALSE)</f>
        <v>Chuck Magee</v>
      </c>
      <c r="W8351" s="3" t="str">
        <f>IFERROR(VLOOKUP($B8351, 'Returns'!$A$2:$B$801, 2, FALSE), "No")</f>
        <v>No</v>
      </c>
    </row>
    <row r="8352" spans="1:23" x14ac:dyDescent="0.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VLOOKUP($M8352,People!$A$2:$B$5, 2, FALSE)</f>
        <v>Chuck Magee</v>
      </c>
      <c r="W8352" s="3" t="str">
        <f>IFERROR(VLOOKUP($B8352, 'Returns'!$A$2:$B$801, 2, FALSE), "No")</f>
        <v>No</v>
      </c>
    </row>
    <row r="8353" spans="1:23" x14ac:dyDescent="0.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VLOOKUP($M8353,People!$A$2:$B$5, 2, FALSE)</f>
        <v>Chuck Magee</v>
      </c>
      <c r="W8353" s="3" t="str">
        <f>IFERROR(VLOOKUP($B8353, 'Returns'!$A$2:$B$801, 2, FALSE), "No")</f>
        <v>No</v>
      </c>
    </row>
    <row r="8354" spans="1:23" x14ac:dyDescent="0.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VLOOKUP($M8354,People!$A$2:$B$5, 2, FALSE)</f>
        <v>Chuck Magee</v>
      </c>
      <c r="W8354" s="3" t="str">
        <f>IFERROR(VLOOKUP($B8354, 'Returns'!$A$2:$B$801, 2, FALSE), "No")</f>
        <v>No</v>
      </c>
    </row>
    <row r="8355" spans="1:23" x14ac:dyDescent="0.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VLOOKUP($M8355,People!$A$2:$B$5, 2, FALSE)</f>
        <v>Chuck Magee</v>
      </c>
      <c r="W8355" s="3" t="str">
        <f>IFERROR(VLOOKUP($B8355, 'Returns'!$A$2:$B$801, 2, FALSE), "No")</f>
        <v>No</v>
      </c>
    </row>
    <row r="8356" spans="1:23" x14ac:dyDescent="0.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VLOOKUP($M8356,People!$A$2:$B$5, 2, FALSE)</f>
        <v>Chuck Magee</v>
      </c>
      <c r="W8356" s="3" t="str">
        <f>IFERROR(VLOOKUP($B8356, 'Returns'!$A$2:$B$801, 2, FALSE), "No")</f>
        <v>No</v>
      </c>
    </row>
    <row r="8357" spans="1:23" x14ac:dyDescent="0.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VLOOKUP($M8357,People!$A$2:$B$5, 2, FALSE)</f>
        <v>Chuck Magee</v>
      </c>
      <c r="W8357" s="3" t="str">
        <f>IFERROR(VLOOKUP($B8357, 'Returns'!$A$2:$B$801, 2, FALSE), "No")</f>
        <v>No</v>
      </c>
    </row>
    <row r="8358" spans="1:23" x14ac:dyDescent="0.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VLOOKUP($M8358,People!$A$2:$B$5, 2, FALSE)</f>
        <v>Cassandra Brandow</v>
      </c>
      <c r="W8358" s="3" t="str">
        <f>IFERROR(VLOOKUP($B8358, 'Returns'!$A$2:$B$801, 2, FALSE), "No")</f>
        <v>No</v>
      </c>
    </row>
    <row r="8359" spans="1:23" x14ac:dyDescent="0.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VLOOKUP($M8359,People!$A$2:$B$5, 2, FALSE)</f>
        <v>Anna Andreadi</v>
      </c>
      <c r="W8359" s="3" t="str">
        <f>IFERROR(VLOOKUP($B8359, 'Returns'!$A$2:$B$801, 2, FALSE), "No")</f>
        <v>No</v>
      </c>
    </row>
    <row r="8360" spans="1:23" x14ac:dyDescent="0.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VLOOKUP($M8360,People!$A$2:$B$5, 2, FALSE)</f>
        <v>Anna Andreadi</v>
      </c>
      <c r="W8360" s="3" t="str">
        <f>IFERROR(VLOOKUP($B8360, 'Returns'!$A$2:$B$801, 2, FALSE), "No")</f>
        <v>No</v>
      </c>
    </row>
    <row r="8361" spans="1:23" x14ac:dyDescent="0.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VLOOKUP($M8361,People!$A$2:$B$5, 2, FALSE)</f>
        <v>Anna Andreadi</v>
      </c>
      <c r="W8361" s="3" t="str">
        <f>IFERROR(VLOOKUP($B8361, 'Returns'!$A$2:$B$801, 2, FALSE), "No")</f>
        <v>No</v>
      </c>
    </row>
    <row r="8362" spans="1:23" x14ac:dyDescent="0.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VLOOKUP($M8362,People!$A$2:$B$5, 2, FALSE)</f>
        <v>Kelly Williams</v>
      </c>
      <c r="W8362" s="3" t="str">
        <f>IFERROR(VLOOKUP($B8362, 'Returns'!$A$2:$B$801, 2, FALSE), "No")</f>
        <v>No</v>
      </c>
    </row>
    <row r="8363" spans="1:23" x14ac:dyDescent="0.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VLOOKUP($M8363,People!$A$2:$B$5, 2, FALSE)</f>
        <v>Kelly Williams</v>
      </c>
      <c r="W8363" s="3" t="str">
        <f>IFERROR(VLOOKUP($B8363, 'Returns'!$A$2:$B$801, 2, FALSE), "No")</f>
        <v>No</v>
      </c>
    </row>
    <row r="8364" spans="1:23" x14ac:dyDescent="0.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VLOOKUP($M8364,People!$A$2:$B$5, 2, FALSE)</f>
        <v>Kelly Williams</v>
      </c>
      <c r="W8364" s="3" t="str">
        <f>IFERROR(VLOOKUP($B8364, 'Returns'!$A$2:$B$801, 2, FALSE), "No")</f>
        <v>No</v>
      </c>
    </row>
    <row r="8365" spans="1:23" x14ac:dyDescent="0.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VLOOKUP($M8365,People!$A$2:$B$5, 2, FALSE)</f>
        <v>Kelly Williams</v>
      </c>
      <c r="W8365" s="3" t="str">
        <f>IFERROR(VLOOKUP($B8365, 'Returns'!$A$2:$B$801, 2, FALSE), "No")</f>
        <v>No</v>
      </c>
    </row>
    <row r="8366" spans="1:23" x14ac:dyDescent="0.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VLOOKUP($M8366,People!$A$2:$B$5, 2, FALSE)</f>
        <v>Cassandra Brandow</v>
      </c>
      <c r="W8366" s="3" t="str">
        <f>IFERROR(VLOOKUP($B8366, 'Returns'!$A$2:$B$801, 2, FALSE), "No")</f>
        <v>No</v>
      </c>
    </row>
    <row r="8367" spans="1:23" x14ac:dyDescent="0.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VLOOKUP($M8367,People!$A$2:$B$5, 2, FALSE)</f>
        <v>Anna Andreadi</v>
      </c>
      <c r="W8367" s="3" t="str">
        <f>IFERROR(VLOOKUP($B8367, 'Returns'!$A$2:$B$801, 2, FALSE), "No")</f>
        <v>No</v>
      </c>
    </row>
    <row r="8368" spans="1:23" x14ac:dyDescent="0.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VLOOKUP($M8368,People!$A$2:$B$5, 2, FALSE)</f>
        <v>Anna Andreadi</v>
      </c>
      <c r="W8368" s="3" t="str">
        <f>IFERROR(VLOOKUP($B8368, 'Returns'!$A$2:$B$801, 2, FALSE), "No")</f>
        <v>Yes</v>
      </c>
    </row>
    <row r="8369" spans="1:23" x14ac:dyDescent="0.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VLOOKUP($M8369,People!$A$2:$B$5, 2, FALSE)</f>
        <v>Anna Andreadi</v>
      </c>
      <c r="W8369" s="3" t="str">
        <f>IFERROR(VLOOKUP($B8369, 'Returns'!$A$2:$B$801, 2, FALSE), "No")</f>
        <v>Yes</v>
      </c>
    </row>
    <row r="8370" spans="1:23" x14ac:dyDescent="0.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VLOOKUP($M8370,People!$A$2:$B$5, 2, FALSE)</f>
        <v>Anna Andreadi</v>
      </c>
      <c r="W8370" s="3" t="str">
        <f>IFERROR(VLOOKUP($B8370, 'Returns'!$A$2:$B$801, 2, FALSE), "No")</f>
        <v>Yes</v>
      </c>
    </row>
    <row r="8371" spans="1:23" x14ac:dyDescent="0.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VLOOKUP($M8371,People!$A$2:$B$5, 2, FALSE)</f>
        <v>Anna Andreadi</v>
      </c>
      <c r="W8371" s="3" t="str">
        <f>IFERROR(VLOOKUP($B8371, 'Returns'!$A$2:$B$801, 2, FALSE), "No")</f>
        <v>No</v>
      </c>
    </row>
    <row r="8372" spans="1:23" x14ac:dyDescent="0.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VLOOKUP($M8372,People!$A$2:$B$5, 2, FALSE)</f>
        <v>Anna Andreadi</v>
      </c>
      <c r="W8372" s="3" t="str">
        <f>IFERROR(VLOOKUP($B8372, 'Returns'!$A$2:$B$801, 2, FALSE), "No")</f>
        <v>No</v>
      </c>
    </row>
    <row r="8373" spans="1:23" x14ac:dyDescent="0.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VLOOKUP($M8373,People!$A$2:$B$5, 2, FALSE)</f>
        <v>Kelly Williams</v>
      </c>
      <c r="W8373" s="3" t="str">
        <f>IFERROR(VLOOKUP($B8373, 'Returns'!$A$2:$B$801, 2, FALSE), "No")</f>
        <v>No</v>
      </c>
    </row>
    <row r="8374" spans="1:23" x14ac:dyDescent="0.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VLOOKUP($M8374,People!$A$2:$B$5, 2, FALSE)</f>
        <v>Anna Andreadi</v>
      </c>
      <c r="W8374" s="3" t="str">
        <f>IFERROR(VLOOKUP($B8374, 'Returns'!$A$2:$B$801, 2, FALSE), "No")</f>
        <v>No</v>
      </c>
    </row>
    <row r="8375" spans="1:23" x14ac:dyDescent="0.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VLOOKUP($M8375,People!$A$2:$B$5, 2, FALSE)</f>
        <v>Anna Andreadi</v>
      </c>
      <c r="W8375" s="3" t="str">
        <f>IFERROR(VLOOKUP($B8375, 'Returns'!$A$2:$B$801, 2, FALSE), "No")</f>
        <v>No</v>
      </c>
    </row>
    <row r="8376" spans="1:23" x14ac:dyDescent="0.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VLOOKUP($M8376,People!$A$2:$B$5, 2, FALSE)</f>
        <v>Anna Andreadi</v>
      </c>
      <c r="W8376" s="3" t="str">
        <f>IFERROR(VLOOKUP($B8376, 'Returns'!$A$2:$B$801, 2, FALSE), "No")</f>
        <v>No</v>
      </c>
    </row>
    <row r="8377" spans="1:23" x14ac:dyDescent="0.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VLOOKUP($M8377,People!$A$2:$B$5, 2, FALSE)</f>
        <v>Anna Andreadi</v>
      </c>
      <c r="W8377" s="3" t="str">
        <f>IFERROR(VLOOKUP($B8377, 'Returns'!$A$2:$B$801, 2, FALSE), "No")</f>
        <v>No</v>
      </c>
    </row>
    <row r="8378" spans="1:23" x14ac:dyDescent="0.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VLOOKUP($M8378,People!$A$2:$B$5, 2, FALSE)</f>
        <v>Cassandra Brandow</v>
      </c>
      <c r="W8378" s="3" t="str">
        <f>IFERROR(VLOOKUP($B8378, 'Returns'!$A$2:$B$801, 2, FALSE), "No")</f>
        <v>No</v>
      </c>
    </row>
    <row r="8379" spans="1:23" x14ac:dyDescent="0.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VLOOKUP($M8379,People!$A$2:$B$5, 2, FALSE)</f>
        <v>Kelly Williams</v>
      </c>
      <c r="W8379" s="3" t="str">
        <f>IFERROR(VLOOKUP($B8379, 'Returns'!$A$2:$B$801, 2, FALSE), "No")</f>
        <v>No</v>
      </c>
    </row>
    <row r="8380" spans="1:23" x14ac:dyDescent="0.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VLOOKUP($M8380,People!$A$2:$B$5, 2, FALSE)</f>
        <v>Kelly Williams</v>
      </c>
      <c r="W8380" s="3" t="str">
        <f>IFERROR(VLOOKUP($B8380, 'Returns'!$A$2:$B$801, 2, FALSE), "No")</f>
        <v>No</v>
      </c>
    </row>
    <row r="8381" spans="1:23" x14ac:dyDescent="0.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VLOOKUP($M8381,People!$A$2:$B$5, 2, FALSE)</f>
        <v>Kelly Williams</v>
      </c>
      <c r="W8381" s="3" t="str">
        <f>IFERROR(VLOOKUP($B8381, 'Returns'!$A$2:$B$801, 2, FALSE), "No")</f>
        <v>No</v>
      </c>
    </row>
    <row r="8382" spans="1:23" x14ac:dyDescent="0.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VLOOKUP($M8382,People!$A$2:$B$5, 2, FALSE)</f>
        <v>Kelly Williams</v>
      </c>
      <c r="W8382" s="3" t="str">
        <f>IFERROR(VLOOKUP($B8382, 'Returns'!$A$2:$B$801, 2, FALSE), "No")</f>
        <v>No</v>
      </c>
    </row>
    <row r="8383" spans="1:23" x14ac:dyDescent="0.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VLOOKUP($M8383,People!$A$2:$B$5, 2, FALSE)</f>
        <v>Anna Andreadi</v>
      </c>
      <c r="W8383" s="3" t="str">
        <f>IFERROR(VLOOKUP($B8383, 'Returns'!$A$2:$B$801, 2, FALSE), "No")</f>
        <v>No</v>
      </c>
    </row>
    <row r="8384" spans="1:23" x14ac:dyDescent="0.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VLOOKUP($M8384,People!$A$2:$B$5, 2, FALSE)</f>
        <v>Kelly Williams</v>
      </c>
      <c r="W8384" s="3" t="str">
        <f>IFERROR(VLOOKUP($B8384, 'Returns'!$A$2:$B$801, 2, FALSE), "No")</f>
        <v>No</v>
      </c>
    </row>
    <row r="8385" spans="1:23" x14ac:dyDescent="0.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VLOOKUP($M8385,People!$A$2:$B$5, 2, FALSE)</f>
        <v>Chuck Magee</v>
      </c>
      <c r="W8385" s="3" t="str">
        <f>IFERROR(VLOOKUP($B8385, 'Returns'!$A$2:$B$801, 2, FALSE), "No")</f>
        <v>No</v>
      </c>
    </row>
    <row r="8386" spans="1:23" x14ac:dyDescent="0.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VLOOKUP($M8386,People!$A$2:$B$5, 2, FALSE)</f>
        <v>Chuck Magee</v>
      </c>
      <c r="W8386" s="3" t="str">
        <f>IFERROR(VLOOKUP($B8386, 'Returns'!$A$2:$B$801, 2, FALSE), "No")</f>
        <v>No</v>
      </c>
    </row>
    <row r="8387" spans="1:23" x14ac:dyDescent="0.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VLOOKUP($M8387,People!$A$2:$B$5, 2, FALSE)</f>
        <v>Anna Andreadi</v>
      </c>
      <c r="W8387" s="3" t="str">
        <f>IFERROR(VLOOKUP($B8387, 'Returns'!$A$2:$B$801, 2, FALSE), "No")</f>
        <v>No</v>
      </c>
    </row>
    <row r="8388" spans="1:23" x14ac:dyDescent="0.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VLOOKUP($M8388,People!$A$2:$B$5, 2, FALSE)</f>
        <v>Chuck Magee</v>
      </c>
      <c r="W8388" s="3" t="str">
        <f>IFERROR(VLOOKUP($B8388, 'Returns'!$A$2:$B$801, 2, FALSE), "No")</f>
        <v>No</v>
      </c>
    </row>
    <row r="8389" spans="1:23" x14ac:dyDescent="0.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VLOOKUP($M8389,People!$A$2:$B$5, 2, FALSE)</f>
        <v>Chuck Magee</v>
      </c>
      <c r="W8389" s="3" t="str">
        <f>IFERROR(VLOOKUP($B8389, 'Returns'!$A$2:$B$801, 2, FALSE), "No")</f>
        <v>No</v>
      </c>
    </row>
    <row r="8390" spans="1:23" x14ac:dyDescent="0.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VLOOKUP($M8390,People!$A$2:$B$5, 2, FALSE)</f>
        <v>Chuck Magee</v>
      </c>
      <c r="W8390" s="3" t="str">
        <f>IFERROR(VLOOKUP($B8390, 'Returns'!$A$2:$B$801, 2, FALSE), "No")</f>
        <v>No</v>
      </c>
    </row>
    <row r="8391" spans="1:23" x14ac:dyDescent="0.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VLOOKUP($M8391,People!$A$2:$B$5, 2, FALSE)</f>
        <v>Chuck Magee</v>
      </c>
      <c r="W8391" s="3" t="str">
        <f>IFERROR(VLOOKUP($B8391, 'Returns'!$A$2:$B$801, 2, FALSE), "No")</f>
        <v>No</v>
      </c>
    </row>
    <row r="8392" spans="1:23" x14ac:dyDescent="0.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VLOOKUP($M8392,People!$A$2:$B$5, 2, FALSE)</f>
        <v>Anna Andreadi</v>
      </c>
      <c r="W8392" s="3" t="str">
        <f>IFERROR(VLOOKUP($B8392, 'Returns'!$A$2:$B$801, 2, FALSE), "No")</f>
        <v>No</v>
      </c>
    </row>
    <row r="8393" spans="1:23" x14ac:dyDescent="0.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VLOOKUP($M8393,People!$A$2:$B$5, 2, FALSE)</f>
        <v>Chuck Magee</v>
      </c>
      <c r="W8393" s="3" t="str">
        <f>IFERROR(VLOOKUP($B8393, 'Returns'!$A$2:$B$801, 2, FALSE), "No")</f>
        <v>No</v>
      </c>
    </row>
    <row r="8394" spans="1:23" x14ac:dyDescent="0.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VLOOKUP($M8394,People!$A$2:$B$5, 2, FALSE)</f>
        <v>Chuck Magee</v>
      </c>
      <c r="W8394" s="3" t="str">
        <f>IFERROR(VLOOKUP($B8394, 'Returns'!$A$2:$B$801, 2, FALSE), "No")</f>
        <v>No</v>
      </c>
    </row>
    <row r="8395" spans="1:23" x14ac:dyDescent="0.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VLOOKUP($M8395,People!$A$2:$B$5, 2, FALSE)</f>
        <v>Chuck Magee</v>
      </c>
      <c r="W8395" s="3" t="str">
        <f>IFERROR(VLOOKUP($B8395, 'Returns'!$A$2:$B$801, 2, FALSE), "No")</f>
        <v>No</v>
      </c>
    </row>
    <row r="8396" spans="1:23" x14ac:dyDescent="0.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VLOOKUP($M8396,People!$A$2:$B$5, 2, FALSE)</f>
        <v>Chuck Magee</v>
      </c>
      <c r="W8396" s="3" t="str">
        <f>IFERROR(VLOOKUP($B8396, 'Returns'!$A$2:$B$801, 2, FALSE), "No")</f>
        <v>No</v>
      </c>
    </row>
    <row r="8397" spans="1:23" x14ac:dyDescent="0.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VLOOKUP($M8397,People!$A$2:$B$5, 2, FALSE)</f>
        <v>Chuck Magee</v>
      </c>
      <c r="W8397" s="3" t="str">
        <f>IFERROR(VLOOKUP($B8397, 'Returns'!$A$2:$B$801, 2, FALSE), "No")</f>
        <v>No</v>
      </c>
    </row>
    <row r="8398" spans="1:23" x14ac:dyDescent="0.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VLOOKUP($M8398,People!$A$2:$B$5, 2, FALSE)</f>
        <v>Cassandra Brandow</v>
      </c>
      <c r="W8398" s="3" t="str">
        <f>IFERROR(VLOOKUP($B8398, 'Returns'!$A$2:$B$801, 2, FALSE), "No")</f>
        <v>No</v>
      </c>
    </row>
    <row r="8399" spans="1:23" x14ac:dyDescent="0.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VLOOKUP($M8399,People!$A$2:$B$5, 2, FALSE)</f>
        <v>Kelly Williams</v>
      </c>
      <c r="W8399" s="3" t="str">
        <f>IFERROR(VLOOKUP($B8399, 'Returns'!$A$2:$B$801, 2, FALSE), "No")</f>
        <v>No</v>
      </c>
    </row>
    <row r="8400" spans="1:23" x14ac:dyDescent="0.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VLOOKUP($M8400,People!$A$2:$B$5, 2, FALSE)</f>
        <v>Chuck Magee</v>
      </c>
      <c r="W8400" s="3" t="str">
        <f>IFERROR(VLOOKUP($B8400, 'Returns'!$A$2:$B$801, 2, FALSE), "No")</f>
        <v>No</v>
      </c>
    </row>
    <row r="8401" spans="1:23" x14ac:dyDescent="0.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VLOOKUP($M8401,People!$A$2:$B$5, 2, FALSE)</f>
        <v>Anna Andreadi</v>
      </c>
      <c r="W8401" s="3" t="str">
        <f>IFERROR(VLOOKUP($B8401, 'Returns'!$A$2:$B$801, 2, FALSE), "No")</f>
        <v>No</v>
      </c>
    </row>
    <row r="8402" spans="1:23" x14ac:dyDescent="0.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VLOOKUP($M8402,People!$A$2:$B$5, 2, FALSE)</f>
        <v>Chuck Magee</v>
      </c>
      <c r="W8402" s="3" t="str">
        <f>IFERROR(VLOOKUP($B8402, 'Returns'!$A$2:$B$801, 2, FALSE), "No")</f>
        <v>Yes</v>
      </c>
    </row>
    <row r="8403" spans="1:23" x14ac:dyDescent="0.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VLOOKUP($M8403,People!$A$2:$B$5, 2, FALSE)</f>
        <v>Chuck Magee</v>
      </c>
      <c r="W8403" s="3" t="str">
        <f>IFERROR(VLOOKUP($B8403, 'Returns'!$A$2:$B$801, 2, FALSE), "No")</f>
        <v>Yes</v>
      </c>
    </row>
    <row r="8404" spans="1:23" x14ac:dyDescent="0.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VLOOKUP($M8404,People!$A$2:$B$5, 2, FALSE)</f>
        <v>Chuck Magee</v>
      </c>
      <c r="W8404" s="3" t="str">
        <f>IFERROR(VLOOKUP($B8404, 'Returns'!$A$2:$B$801, 2, FALSE), "No")</f>
        <v>Yes</v>
      </c>
    </row>
    <row r="8405" spans="1:23" x14ac:dyDescent="0.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VLOOKUP($M8405,People!$A$2:$B$5, 2, FALSE)</f>
        <v>Anna Andreadi</v>
      </c>
      <c r="W8405" s="3" t="str">
        <f>IFERROR(VLOOKUP($B8405, 'Returns'!$A$2:$B$801, 2, FALSE), "No")</f>
        <v>No</v>
      </c>
    </row>
    <row r="8406" spans="1:23" x14ac:dyDescent="0.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VLOOKUP($M8406,People!$A$2:$B$5, 2, FALSE)</f>
        <v>Chuck Magee</v>
      </c>
      <c r="W8406" s="3" t="str">
        <f>IFERROR(VLOOKUP($B8406, 'Returns'!$A$2:$B$801, 2, FALSE), "No")</f>
        <v>No</v>
      </c>
    </row>
    <row r="8407" spans="1:23" x14ac:dyDescent="0.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VLOOKUP($M8407,People!$A$2:$B$5, 2, FALSE)</f>
        <v>Chuck Magee</v>
      </c>
      <c r="W8407" s="3" t="str">
        <f>IFERROR(VLOOKUP($B8407, 'Returns'!$A$2:$B$801, 2, FALSE), "No")</f>
        <v>No</v>
      </c>
    </row>
    <row r="8408" spans="1:23" x14ac:dyDescent="0.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VLOOKUP($M8408,People!$A$2:$B$5, 2, FALSE)</f>
        <v>Chuck Magee</v>
      </c>
      <c r="W8408" s="3" t="str">
        <f>IFERROR(VLOOKUP($B8408, 'Returns'!$A$2:$B$801, 2, FALSE), "No")</f>
        <v>No</v>
      </c>
    </row>
    <row r="8409" spans="1:23" x14ac:dyDescent="0.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VLOOKUP($M8409,People!$A$2:$B$5, 2, FALSE)</f>
        <v>Chuck Magee</v>
      </c>
      <c r="W8409" s="3" t="str">
        <f>IFERROR(VLOOKUP($B8409, 'Returns'!$A$2:$B$801, 2, FALSE), "No")</f>
        <v>No</v>
      </c>
    </row>
    <row r="8410" spans="1:23" x14ac:dyDescent="0.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VLOOKUP($M8410,People!$A$2:$B$5, 2, FALSE)</f>
        <v>Chuck Magee</v>
      </c>
      <c r="W8410" s="3" t="str">
        <f>IFERROR(VLOOKUP($B8410, 'Returns'!$A$2:$B$801, 2, FALSE), "No")</f>
        <v>No</v>
      </c>
    </row>
    <row r="8411" spans="1:23" x14ac:dyDescent="0.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VLOOKUP($M8411,People!$A$2:$B$5, 2, FALSE)</f>
        <v>Anna Andreadi</v>
      </c>
      <c r="W8411" s="3" t="str">
        <f>IFERROR(VLOOKUP($B8411, 'Returns'!$A$2:$B$801, 2, FALSE), "No")</f>
        <v>No</v>
      </c>
    </row>
    <row r="8412" spans="1:23" x14ac:dyDescent="0.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VLOOKUP($M8412,People!$A$2:$B$5, 2, FALSE)</f>
        <v>Cassandra Brandow</v>
      </c>
      <c r="W8412" s="3" t="str">
        <f>IFERROR(VLOOKUP($B8412, 'Returns'!$A$2:$B$801, 2, FALSE), "No")</f>
        <v>No</v>
      </c>
    </row>
    <row r="8413" spans="1:23" x14ac:dyDescent="0.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VLOOKUP($M8413,People!$A$2:$B$5, 2, FALSE)</f>
        <v>Cassandra Brandow</v>
      </c>
      <c r="W8413" s="3" t="str">
        <f>IFERROR(VLOOKUP($B8413, 'Returns'!$A$2:$B$801, 2, FALSE), "No")</f>
        <v>No</v>
      </c>
    </row>
    <row r="8414" spans="1:23" x14ac:dyDescent="0.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VLOOKUP($M8414,People!$A$2:$B$5, 2, FALSE)</f>
        <v>Kelly Williams</v>
      </c>
      <c r="W8414" s="3" t="str">
        <f>IFERROR(VLOOKUP($B8414, 'Returns'!$A$2:$B$801, 2, FALSE), "No")</f>
        <v>No</v>
      </c>
    </row>
    <row r="8415" spans="1:23" x14ac:dyDescent="0.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VLOOKUP($M8415,People!$A$2:$B$5, 2, FALSE)</f>
        <v>Kelly Williams</v>
      </c>
      <c r="W8415" s="3" t="str">
        <f>IFERROR(VLOOKUP($B8415, 'Returns'!$A$2:$B$801, 2, FALSE), "No")</f>
        <v>No</v>
      </c>
    </row>
    <row r="8416" spans="1:23" x14ac:dyDescent="0.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VLOOKUP($M8416,People!$A$2:$B$5, 2, FALSE)</f>
        <v>Kelly Williams</v>
      </c>
      <c r="W8416" s="3" t="str">
        <f>IFERROR(VLOOKUP($B8416, 'Returns'!$A$2:$B$801, 2, FALSE), "No")</f>
        <v>No</v>
      </c>
    </row>
    <row r="8417" spans="1:23" x14ac:dyDescent="0.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VLOOKUP($M8417,People!$A$2:$B$5, 2, FALSE)</f>
        <v>Kelly Williams</v>
      </c>
      <c r="W8417" s="3" t="str">
        <f>IFERROR(VLOOKUP($B8417, 'Returns'!$A$2:$B$801, 2, FALSE), "No")</f>
        <v>No</v>
      </c>
    </row>
    <row r="8418" spans="1:23" x14ac:dyDescent="0.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VLOOKUP($M8418,People!$A$2:$B$5, 2, FALSE)</f>
        <v>Anna Andreadi</v>
      </c>
      <c r="W8418" s="3" t="str">
        <f>IFERROR(VLOOKUP($B8418, 'Returns'!$A$2:$B$801, 2, FALSE), "No")</f>
        <v>No</v>
      </c>
    </row>
    <row r="8419" spans="1:23" x14ac:dyDescent="0.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VLOOKUP($M8419,People!$A$2:$B$5, 2, FALSE)</f>
        <v>Anna Andreadi</v>
      </c>
      <c r="W8419" s="3" t="str">
        <f>IFERROR(VLOOKUP($B8419, 'Returns'!$A$2:$B$801, 2, FALSE), "No")</f>
        <v>No</v>
      </c>
    </row>
    <row r="8420" spans="1:23" x14ac:dyDescent="0.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VLOOKUP($M8420,People!$A$2:$B$5, 2, FALSE)</f>
        <v>Anna Andreadi</v>
      </c>
      <c r="W8420" s="3" t="str">
        <f>IFERROR(VLOOKUP($B8420, 'Returns'!$A$2:$B$801, 2, FALSE), "No")</f>
        <v>No</v>
      </c>
    </row>
    <row r="8421" spans="1:23" x14ac:dyDescent="0.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VLOOKUP($M8421,People!$A$2:$B$5, 2, FALSE)</f>
        <v>Anna Andreadi</v>
      </c>
      <c r="W8421" s="3" t="str">
        <f>IFERROR(VLOOKUP($B8421, 'Returns'!$A$2:$B$801, 2, FALSE), "No")</f>
        <v>No</v>
      </c>
    </row>
    <row r="8422" spans="1:23" x14ac:dyDescent="0.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VLOOKUP($M8422,People!$A$2:$B$5, 2, FALSE)</f>
        <v>Anna Andreadi</v>
      </c>
      <c r="W8422" s="3" t="str">
        <f>IFERROR(VLOOKUP($B8422, 'Returns'!$A$2:$B$801, 2, FALSE), "No")</f>
        <v>No</v>
      </c>
    </row>
    <row r="8423" spans="1:23" x14ac:dyDescent="0.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VLOOKUP($M8423,People!$A$2:$B$5, 2, FALSE)</f>
        <v>Chuck Magee</v>
      </c>
      <c r="W8423" s="3" t="str">
        <f>IFERROR(VLOOKUP($B8423, 'Returns'!$A$2:$B$801, 2, FALSE), "No")</f>
        <v>No</v>
      </c>
    </row>
    <row r="8424" spans="1:23" x14ac:dyDescent="0.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VLOOKUP($M8424,People!$A$2:$B$5, 2, FALSE)</f>
        <v>Chuck Magee</v>
      </c>
      <c r="W8424" s="3" t="str">
        <f>IFERROR(VLOOKUP($B8424, 'Returns'!$A$2:$B$801, 2, FALSE), "No")</f>
        <v>No</v>
      </c>
    </row>
    <row r="8425" spans="1:23" x14ac:dyDescent="0.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VLOOKUP($M8425,People!$A$2:$B$5, 2, FALSE)</f>
        <v>Chuck Magee</v>
      </c>
      <c r="W8425" s="3" t="str">
        <f>IFERROR(VLOOKUP($B8425, 'Returns'!$A$2:$B$801, 2, FALSE), "No")</f>
        <v>No</v>
      </c>
    </row>
    <row r="8426" spans="1:23" x14ac:dyDescent="0.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VLOOKUP($M8426,People!$A$2:$B$5, 2, FALSE)</f>
        <v>Chuck Magee</v>
      </c>
      <c r="W8426" s="3" t="str">
        <f>IFERROR(VLOOKUP($B8426, 'Returns'!$A$2:$B$801, 2, FALSE), "No")</f>
        <v>No</v>
      </c>
    </row>
    <row r="8427" spans="1:23" x14ac:dyDescent="0.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VLOOKUP($M8427,People!$A$2:$B$5, 2, FALSE)</f>
        <v>Chuck Magee</v>
      </c>
      <c r="W8427" s="3" t="str">
        <f>IFERROR(VLOOKUP($B8427, 'Returns'!$A$2:$B$801, 2, FALSE), "No")</f>
        <v>No</v>
      </c>
    </row>
    <row r="8428" spans="1:23" x14ac:dyDescent="0.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VLOOKUP($M8428,People!$A$2:$B$5, 2, FALSE)</f>
        <v>Anna Andreadi</v>
      </c>
      <c r="W8428" s="3" t="str">
        <f>IFERROR(VLOOKUP($B8428, 'Returns'!$A$2:$B$801, 2, FALSE), "No")</f>
        <v>No</v>
      </c>
    </row>
    <row r="8429" spans="1:23" x14ac:dyDescent="0.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VLOOKUP($M8429,People!$A$2:$B$5, 2, FALSE)</f>
        <v>Kelly Williams</v>
      </c>
      <c r="W8429" s="3" t="str">
        <f>IFERROR(VLOOKUP($B8429, 'Returns'!$A$2:$B$801, 2, FALSE), "No")</f>
        <v>No</v>
      </c>
    </row>
    <row r="8430" spans="1:23" x14ac:dyDescent="0.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VLOOKUP($M8430,People!$A$2:$B$5, 2, FALSE)</f>
        <v>Anna Andreadi</v>
      </c>
      <c r="W8430" s="3" t="str">
        <f>IFERROR(VLOOKUP($B8430, 'Returns'!$A$2:$B$801, 2, FALSE), "No")</f>
        <v>No</v>
      </c>
    </row>
    <row r="8431" spans="1:23" x14ac:dyDescent="0.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VLOOKUP($M8431,People!$A$2:$B$5, 2, FALSE)</f>
        <v>Chuck Magee</v>
      </c>
      <c r="W8431" s="3" t="str">
        <f>IFERROR(VLOOKUP($B8431, 'Returns'!$A$2:$B$801, 2, FALSE), "No")</f>
        <v>No</v>
      </c>
    </row>
    <row r="8432" spans="1:23" x14ac:dyDescent="0.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VLOOKUP($M8432,People!$A$2:$B$5, 2, FALSE)</f>
        <v>Kelly Williams</v>
      </c>
      <c r="W8432" s="3" t="str">
        <f>IFERROR(VLOOKUP($B8432, 'Returns'!$A$2:$B$801, 2, FALSE), "No")</f>
        <v>No</v>
      </c>
    </row>
    <row r="8433" spans="1:23" x14ac:dyDescent="0.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VLOOKUP($M8433,People!$A$2:$B$5, 2, FALSE)</f>
        <v>Chuck Magee</v>
      </c>
      <c r="W8433" s="3" t="str">
        <f>IFERROR(VLOOKUP($B8433, 'Returns'!$A$2:$B$801, 2, FALSE), "No")</f>
        <v>No</v>
      </c>
    </row>
    <row r="8434" spans="1:23" x14ac:dyDescent="0.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VLOOKUP($M8434,People!$A$2:$B$5, 2, FALSE)</f>
        <v>Kelly Williams</v>
      </c>
      <c r="W8434" s="3" t="str">
        <f>IFERROR(VLOOKUP($B8434, 'Returns'!$A$2:$B$801, 2, FALSE), "No")</f>
        <v>No</v>
      </c>
    </row>
    <row r="8435" spans="1:23" x14ac:dyDescent="0.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VLOOKUP($M8435,People!$A$2:$B$5, 2, FALSE)</f>
        <v>Kelly Williams</v>
      </c>
      <c r="W8435" s="3" t="str">
        <f>IFERROR(VLOOKUP($B8435, 'Returns'!$A$2:$B$801, 2, FALSE), "No")</f>
        <v>No</v>
      </c>
    </row>
    <row r="8436" spans="1:23" x14ac:dyDescent="0.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VLOOKUP($M8436,People!$A$2:$B$5, 2, FALSE)</f>
        <v>Kelly Williams</v>
      </c>
      <c r="W8436" s="3" t="str">
        <f>IFERROR(VLOOKUP($B8436, 'Returns'!$A$2:$B$801, 2, FALSE), "No")</f>
        <v>No</v>
      </c>
    </row>
    <row r="8437" spans="1:23" x14ac:dyDescent="0.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VLOOKUP($M8437,People!$A$2:$B$5, 2, FALSE)</f>
        <v>Kelly Williams</v>
      </c>
      <c r="W8437" s="3" t="str">
        <f>IFERROR(VLOOKUP($B8437, 'Returns'!$A$2:$B$801, 2, FALSE), "No")</f>
        <v>No</v>
      </c>
    </row>
    <row r="8438" spans="1:23" x14ac:dyDescent="0.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VLOOKUP($M8438,People!$A$2:$B$5, 2, FALSE)</f>
        <v>Anna Andreadi</v>
      </c>
      <c r="W8438" s="3" t="str">
        <f>IFERROR(VLOOKUP($B8438, 'Returns'!$A$2:$B$801, 2, FALSE), "No")</f>
        <v>No</v>
      </c>
    </row>
    <row r="8439" spans="1:23" x14ac:dyDescent="0.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VLOOKUP($M8439,People!$A$2:$B$5, 2, FALSE)</f>
        <v>Chuck Magee</v>
      </c>
      <c r="W8439" s="3" t="str">
        <f>IFERROR(VLOOKUP($B8439, 'Returns'!$A$2:$B$801, 2, FALSE), "No")</f>
        <v>No</v>
      </c>
    </row>
    <row r="8440" spans="1:23" x14ac:dyDescent="0.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VLOOKUP($M8440,People!$A$2:$B$5, 2, FALSE)</f>
        <v>Anna Andreadi</v>
      </c>
      <c r="W8440" s="3" t="str">
        <f>IFERROR(VLOOKUP($B8440, 'Returns'!$A$2:$B$801, 2, FALSE), "No")</f>
        <v>Yes</v>
      </c>
    </row>
    <row r="8441" spans="1:23" x14ac:dyDescent="0.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VLOOKUP($M8441,People!$A$2:$B$5, 2, FALSE)</f>
        <v>Kelly Williams</v>
      </c>
      <c r="W8441" s="3" t="str">
        <f>IFERROR(VLOOKUP($B8441, 'Returns'!$A$2:$B$801, 2, FALSE), "No")</f>
        <v>No</v>
      </c>
    </row>
    <row r="8442" spans="1:23" x14ac:dyDescent="0.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VLOOKUP($M8442,People!$A$2:$B$5, 2, FALSE)</f>
        <v>Chuck Magee</v>
      </c>
      <c r="W8442" s="3" t="str">
        <f>IFERROR(VLOOKUP($B8442, 'Returns'!$A$2:$B$801, 2, FALSE), "No")</f>
        <v>No</v>
      </c>
    </row>
    <row r="8443" spans="1:23" x14ac:dyDescent="0.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VLOOKUP($M8443,People!$A$2:$B$5, 2, FALSE)</f>
        <v>Anna Andreadi</v>
      </c>
      <c r="W8443" s="3" t="str">
        <f>IFERROR(VLOOKUP($B8443, 'Returns'!$A$2:$B$801, 2, FALSE), "No")</f>
        <v>No</v>
      </c>
    </row>
    <row r="8444" spans="1:23" x14ac:dyDescent="0.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VLOOKUP($M8444,People!$A$2:$B$5, 2, FALSE)</f>
        <v>Chuck Magee</v>
      </c>
      <c r="W8444" s="3" t="str">
        <f>IFERROR(VLOOKUP($B8444, 'Returns'!$A$2:$B$801, 2, FALSE), "No")</f>
        <v>No</v>
      </c>
    </row>
    <row r="8445" spans="1:23" x14ac:dyDescent="0.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VLOOKUP($M8445,People!$A$2:$B$5, 2, FALSE)</f>
        <v>Chuck Magee</v>
      </c>
      <c r="W8445" s="3" t="str">
        <f>IFERROR(VLOOKUP($B8445, 'Returns'!$A$2:$B$801, 2, FALSE), "No")</f>
        <v>No</v>
      </c>
    </row>
    <row r="8446" spans="1:23" x14ac:dyDescent="0.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VLOOKUP($M8446,People!$A$2:$B$5, 2, FALSE)</f>
        <v>Chuck Magee</v>
      </c>
      <c r="W8446" s="3" t="str">
        <f>IFERROR(VLOOKUP($B8446, 'Returns'!$A$2:$B$801, 2, FALSE), "No")</f>
        <v>No</v>
      </c>
    </row>
    <row r="8447" spans="1:23" x14ac:dyDescent="0.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VLOOKUP($M8447,People!$A$2:$B$5, 2, FALSE)</f>
        <v>Chuck Magee</v>
      </c>
      <c r="W8447" s="3" t="str">
        <f>IFERROR(VLOOKUP($B8447, 'Returns'!$A$2:$B$801, 2, FALSE), "No")</f>
        <v>No</v>
      </c>
    </row>
    <row r="8448" spans="1:23" x14ac:dyDescent="0.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VLOOKUP($M8448,People!$A$2:$B$5, 2, FALSE)</f>
        <v>Chuck Magee</v>
      </c>
      <c r="W8448" s="3" t="str">
        <f>IFERROR(VLOOKUP($B8448, 'Returns'!$A$2:$B$801, 2, FALSE), "No")</f>
        <v>No</v>
      </c>
    </row>
    <row r="8449" spans="1:23" x14ac:dyDescent="0.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VLOOKUP($M8449,People!$A$2:$B$5, 2, FALSE)</f>
        <v>Chuck Magee</v>
      </c>
      <c r="W8449" s="3" t="str">
        <f>IFERROR(VLOOKUP($B8449, 'Returns'!$A$2:$B$801, 2, FALSE), "No")</f>
        <v>No</v>
      </c>
    </row>
    <row r="8450" spans="1:23" x14ac:dyDescent="0.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VLOOKUP($M8450,People!$A$2:$B$5, 2, FALSE)</f>
        <v>Chuck Magee</v>
      </c>
      <c r="W8450" s="3" t="str">
        <f>IFERROR(VLOOKUP($B8450, 'Returns'!$A$2:$B$801, 2, FALSE), "No")</f>
        <v>No</v>
      </c>
    </row>
    <row r="8451" spans="1:23" x14ac:dyDescent="0.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VLOOKUP($M8451,People!$A$2:$B$5, 2, FALSE)</f>
        <v>Chuck Magee</v>
      </c>
      <c r="W8451" s="3" t="str">
        <f>IFERROR(VLOOKUP($B8451, 'Returns'!$A$2:$B$801, 2, FALSE), "No")</f>
        <v>No</v>
      </c>
    </row>
    <row r="8452" spans="1:23" x14ac:dyDescent="0.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VLOOKUP($M8452,People!$A$2:$B$5, 2, FALSE)</f>
        <v>Chuck Magee</v>
      </c>
      <c r="W8452" s="3" t="str">
        <f>IFERROR(VLOOKUP($B8452, 'Returns'!$A$2:$B$801, 2, FALSE), "No")</f>
        <v>No</v>
      </c>
    </row>
    <row r="8453" spans="1:23" x14ac:dyDescent="0.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VLOOKUP($M8453,People!$A$2:$B$5, 2, FALSE)</f>
        <v>Anna Andreadi</v>
      </c>
      <c r="W8453" s="3" t="str">
        <f>IFERROR(VLOOKUP($B8453, 'Returns'!$A$2:$B$801, 2, FALSE), "No")</f>
        <v>No</v>
      </c>
    </row>
    <row r="8454" spans="1:23" x14ac:dyDescent="0.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VLOOKUP($M8454,People!$A$2:$B$5, 2, FALSE)</f>
        <v>Kelly Williams</v>
      </c>
      <c r="W8454" s="3" t="str">
        <f>IFERROR(VLOOKUP($B8454, 'Returns'!$A$2:$B$801, 2, FALSE), "No")</f>
        <v>No</v>
      </c>
    </row>
    <row r="8455" spans="1:23" x14ac:dyDescent="0.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VLOOKUP($M8455,People!$A$2:$B$5, 2, FALSE)</f>
        <v>Kelly Williams</v>
      </c>
      <c r="W8455" s="3" t="str">
        <f>IFERROR(VLOOKUP($B8455, 'Returns'!$A$2:$B$801, 2, FALSE), "No")</f>
        <v>No</v>
      </c>
    </row>
    <row r="8456" spans="1:23" x14ac:dyDescent="0.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VLOOKUP($M8456,People!$A$2:$B$5, 2, FALSE)</f>
        <v>Kelly Williams</v>
      </c>
      <c r="W8456" s="3" t="str">
        <f>IFERROR(VLOOKUP($B8456, 'Returns'!$A$2:$B$801, 2, FALSE), "No")</f>
        <v>No</v>
      </c>
    </row>
    <row r="8457" spans="1:23" x14ac:dyDescent="0.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VLOOKUP($M8457,People!$A$2:$B$5, 2, FALSE)</f>
        <v>Anna Andreadi</v>
      </c>
      <c r="W8457" s="3" t="str">
        <f>IFERROR(VLOOKUP($B8457, 'Returns'!$A$2:$B$801, 2, FALSE), "No")</f>
        <v>No</v>
      </c>
    </row>
    <row r="8458" spans="1:23" x14ac:dyDescent="0.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VLOOKUP($M8458,People!$A$2:$B$5, 2, FALSE)</f>
        <v>Kelly Williams</v>
      </c>
      <c r="W8458" s="3" t="str">
        <f>IFERROR(VLOOKUP($B8458, 'Returns'!$A$2:$B$801, 2, FALSE), "No")</f>
        <v>No</v>
      </c>
    </row>
    <row r="8459" spans="1:23" x14ac:dyDescent="0.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VLOOKUP($M8459,People!$A$2:$B$5, 2, FALSE)</f>
        <v>Kelly Williams</v>
      </c>
      <c r="W8459" s="3" t="str">
        <f>IFERROR(VLOOKUP($B8459, 'Returns'!$A$2:$B$801, 2, FALSE), "No")</f>
        <v>No</v>
      </c>
    </row>
    <row r="8460" spans="1:23" x14ac:dyDescent="0.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VLOOKUP($M8460,People!$A$2:$B$5, 2, FALSE)</f>
        <v>Kelly Williams</v>
      </c>
      <c r="W8460" s="3" t="str">
        <f>IFERROR(VLOOKUP($B8460, 'Returns'!$A$2:$B$801, 2, FALSE), "No")</f>
        <v>No</v>
      </c>
    </row>
    <row r="8461" spans="1:23" x14ac:dyDescent="0.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VLOOKUP($M8461,People!$A$2:$B$5, 2, FALSE)</f>
        <v>Kelly Williams</v>
      </c>
      <c r="W8461" s="3" t="str">
        <f>IFERROR(VLOOKUP($B8461, 'Returns'!$A$2:$B$801, 2, FALSE), "No")</f>
        <v>No</v>
      </c>
    </row>
    <row r="8462" spans="1:23" x14ac:dyDescent="0.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VLOOKUP($M8462,People!$A$2:$B$5, 2, FALSE)</f>
        <v>Chuck Magee</v>
      </c>
      <c r="W8462" s="3" t="str">
        <f>IFERROR(VLOOKUP($B8462, 'Returns'!$A$2:$B$801, 2, FALSE), "No")</f>
        <v>No</v>
      </c>
    </row>
    <row r="8463" spans="1:23" x14ac:dyDescent="0.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VLOOKUP($M8463,People!$A$2:$B$5, 2, FALSE)</f>
        <v>Chuck Magee</v>
      </c>
      <c r="W8463" s="3" t="str">
        <f>IFERROR(VLOOKUP($B8463, 'Returns'!$A$2:$B$801, 2, FALSE), "No")</f>
        <v>No</v>
      </c>
    </row>
    <row r="8464" spans="1:23" x14ac:dyDescent="0.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VLOOKUP($M8464,People!$A$2:$B$5, 2, FALSE)</f>
        <v>Kelly Williams</v>
      </c>
      <c r="W8464" s="3" t="str">
        <f>IFERROR(VLOOKUP($B8464, 'Returns'!$A$2:$B$801, 2, FALSE), "No")</f>
        <v>No</v>
      </c>
    </row>
    <row r="8465" spans="1:23" x14ac:dyDescent="0.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VLOOKUP($M8465,People!$A$2:$B$5, 2, FALSE)</f>
        <v>Anna Andreadi</v>
      </c>
      <c r="W8465" s="3" t="str">
        <f>IFERROR(VLOOKUP($B8465, 'Returns'!$A$2:$B$801, 2, FALSE), "No")</f>
        <v>No</v>
      </c>
    </row>
    <row r="8466" spans="1:23" x14ac:dyDescent="0.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VLOOKUP($M8466,People!$A$2:$B$5, 2, FALSE)</f>
        <v>Anna Andreadi</v>
      </c>
      <c r="W8466" s="3" t="str">
        <f>IFERROR(VLOOKUP($B8466, 'Returns'!$A$2:$B$801, 2, FALSE), "No")</f>
        <v>No</v>
      </c>
    </row>
    <row r="8467" spans="1:23" x14ac:dyDescent="0.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VLOOKUP($M8467,People!$A$2:$B$5, 2, FALSE)</f>
        <v>Chuck Magee</v>
      </c>
      <c r="W8467" s="3" t="str">
        <f>IFERROR(VLOOKUP($B8467, 'Returns'!$A$2:$B$801, 2, FALSE), "No")</f>
        <v>No</v>
      </c>
    </row>
    <row r="8468" spans="1:23" x14ac:dyDescent="0.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VLOOKUP($M8468,People!$A$2:$B$5, 2, FALSE)</f>
        <v>Chuck Magee</v>
      </c>
      <c r="W8468" s="3" t="str">
        <f>IFERROR(VLOOKUP($B8468, 'Returns'!$A$2:$B$801, 2, FALSE), "No")</f>
        <v>No</v>
      </c>
    </row>
    <row r="8469" spans="1:23" x14ac:dyDescent="0.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VLOOKUP($M8469,People!$A$2:$B$5, 2, FALSE)</f>
        <v>Anna Andreadi</v>
      </c>
      <c r="W8469" s="3" t="str">
        <f>IFERROR(VLOOKUP($B8469, 'Returns'!$A$2:$B$801, 2, FALSE), "No")</f>
        <v>No</v>
      </c>
    </row>
    <row r="8470" spans="1:23" x14ac:dyDescent="0.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VLOOKUP($M8470,People!$A$2:$B$5, 2, FALSE)</f>
        <v>Kelly Williams</v>
      </c>
      <c r="W8470" s="3" t="str">
        <f>IFERROR(VLOOKUP($B8470, 'Returns'!$A$2:$B$801, 2, FALSE), "No")</f>
        <v>No</v>
      </c>
    </row>
    <row r="8471" spans="1:23" x14ac:dyDescent="0.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VLOOKUP($M8471,People!$A$2:$B$5, 2, FALSE)</f>
        <v>Cassandra Brandow</v>
      </c>
      <c r="W8471" s="3" t="str">
        <f>IFERROR(VLOOKUP($B8471, 'Returns'!$A$2:$B$801, 2, FALSE), "No")</f>
        <v>No</v>
      </c>
    </row>
    <row r="8472" spans="1:23" x14ac:dyDescent="0.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VLOOKUP($M8472,People!$A$2:$B$5, 2, FALSE)</f>
        <v>Cassandra Brandow</v>
      </c>
      <c r="W8472" s="3" t="str">
        <f>IFERROR(VLOOKUP($B8472, 'Returns'!$A$2:$B$801, 2, FALSE), "No")</f>
        <v>No</v>
      </c>
    </row>
    <row r="8473" spans="1:23" x14ac:dyDescent="0.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VLOOKUP($M8473,People!$A$2:$B$5, 2, FALSE)</f>
        <v>Cassandra Brandow</v>
      </c>
      <c r="W8473" s="3" t="str">
        <f>IFERROR(VLOOKUP($B8473, 'Returns'!$A$2:$B$801, 2, FALSE), "No")</f>
        <v>No</v>
      </c>
    </row>
    <row r="8474" spans="1:23" x14ac:dyDescent="0.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VLOOKUP($M8474,People!$A$2:$B$5, 2, FALSE)</f>
        <v>Cassandra Brandow</v>
      </c>
      <c r="W8474" s="3" t="str">
        <f>IFERROR(VLOOKUP($B8474, 'Returns'!$A$2:$B$801, 2, FALSE), "No")</f>
        <v>No</v>
      </c>
    </row>
    <row r="8475" spans="1:23" x14ac:dyDescent="0.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VLOOKUP($M8475,People!$A$2:$B$5, 2, FALSE)</f>
        <v>Cassandra Brandow</v>
      </c>
      <c r="W8475" s="3" t="str">
        <f>IFERROR(VLOOKUP($B8475, 'Returns'!$A$2:$B$801, 2, FALSE), "No")</f>
        <v>No</v>
      </c>
    </row>
    <row r="8476" spans="1:23" x14ac:dyDescent="0.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VLOOKUP($M8476,People!$A$2:$B$5, 2, FALSE)</f>
        <v>Chuck Magee</v>
      </c>
      <c r="W8476" s="3" t="str">
        <f>IFERROR(VLOOKUP($B8476, 'Returns'!$A$2:$B$801, 2, FALSE), "No")</f>
        <v>No</v>
      </c>
    </row>
    <row r="8477" spans="1:23" x14ac:dyDescent="0.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VLOOKUP($M8477,People!$A$2:$B$5, 2, FALSE)</f>
        <v>Chuck Magee</v>
      </c>
      <c r="W8477" s="3" t="str">
        <f>IFERROR(VLOOKUP($B8477, 'Returns'!$A$2:$B$801, 2, FALSE), "No")</f>
        <v>No</v>
      </c>
    </row>
    <row r="8478" spans="1:23" x14ac:dyDescent="0.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VLOOKUP($M8478,People!$A$2:$B$5, 2, FALSE)</f>
        <v>Anna Andreadi</v>
      </c>
      <c r="W8478" s="3" t="str">
        <f>IFERROR(VLOOKUP($B8478, 'Returns'!$A$2:$B$801, 2, FALSE), "No")</f>
        <v>No</v>
      </c>
    </row>
    <row r="8479" spans="1:23" x14ac:dyDescent="0.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VLOOKUP($M8479,People!$A$2:$B$5, 2, FALSE)</f>
        <v>Chuck Magee</v>
      </c>
      <c r="W8479" s="3" t="str">
        <f>IFERROR(VLOOKUP($B8479, 'Returns'!$A$2:$B$801, 2, FALSE), "No")</f>
        <v>No</v>
      </c>
    </row>
    <row r="8480" spans="1:23" x14ac:dyDescent="0.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VLOOKUP($M8480,People!$A$2:$B$5, 2, FALSE)</f>
        <v>Anna Andreadi</v>
      </c>
      <c r="W8480" s="3" t="str">
        <f>IFERROR(VLOOKUP($B8480, 'Returns'!$A$2:$B$801, 2, FALSE), "No")</f>
        <v>No</v>
      </c>
    </row>
    <row r="8481" spans="1:23" x14ac:dyDescent="0.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VLOOKUP($M8481,People!$A$2:$B$5, 2, FALSE)</f>
        <v>Anna Andreadi</v>
      </c>
      <c r="W8481" s="3" t="str">
        <f>IFERROR(VLOOKUP($B8481, 'Returns'!$A$2:$B$801, 2, FALSE), "No")</f>
        <v>No</v>
      </c>
    </row>
    <row r="8482" spans="1:23" x14ac:dyDescent="0.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VLOOKUP($M8482,People!$A$2:$B$5, 2, FALSE)</f>
        <v>Kelly Williams</v>
      </c>
      <c r="W8482" s="3" t="str">
        <f>IFERROR(VLOOKUP($B8482, 'Returns'!$A$2:$B$801, 2, FALSE), "No")</f>
        <v>No</v>
      </c>
    </row>
    <row r="8483" spans="1:23" x14ac:dyDescent="0.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VLOOKUP($M8483,People!$A$2:$B$5, 2, FALSE)</f>
        <v>Chuck Magee</v>
      </c>
      <c r="W8483" s="3" t="str">
        <f>IFERROR(VLOOKUP($B8483, 'Returns'!$A$2:$B$801, 2, FALSE), "No")</f>
        <v>No</v>
      </c>
    </row>
    <row r="8484" spans="1:23" x14ac:dyDescent="0.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VLOOKUP($M8484,People!$A$2:$B$5, 2, FALSE)</f>
        <v>Chuck Magee</v>
      </c>
      <c r="W8484" s="3" t="str">
        <f>IFERROR(VLOOKUP($B8484, 'Returns'!$A$2:$B$801, 2, FALSE), "No")</f>
        <v>No</v>
      </c>
    </row>
    <row r="8485" spans="1:23" x14ac:dyDescent="0.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VLOOKUP($M8485,People!$A$2:$B$5, 2, FALSE)</f>
        <v>Kelly Williams</v>
      </c>
      <c r="W8485" s="3" t="str">
        <f>IFERROR(VLOOKUP($B8485, 'Returns'!$A$2:$B$801, 2, FALSE), "No")</f>
        <v>No</v>
      </c>
    </row>
    <row r="8486" spans="1:23" x14ac:dyDescent="0.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VLOOKUP($M8486,People!$A$2:$B$5, 2, FALSE)</f>
        <v>Anna Andreadi</v>
      </c>
      <c r="W8486" s="3" t="str">
        <f>IFERROR(VLOOKUP($B8486, 'Returns'!$A$2:$B$801, 2, FALSE), "No")</f>
        <v>No</v>
      </c>
    </row>
    <row r="8487" spans="1:23" x14ac:dyDescent="0.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VLOOKUP($M8487,People!$A$2:$B$5, 2, FALSE)</f>
        <v>Anna Andreadi</v>
      </c>
      <c r="W8487" s="3" t="str">
        <f>IFERROR(VLOOKUP($B8487, 'Returns'!$A$2:$B$801, 2, FALSE), "No")</f>
        <v>No</v>
      </c>
    </row>
    <row r="8488" spans="1:23" x14ac:dyDescent="0.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VLOOKUP($M8488,People!$A$2:$B$5, 2, FALSE)</f>
        <v>Anna Andreadi</v>
      </c>
      <c r="W8488" s="3" t="str">
        <f>IFERROR(VLOOKUP($B8488, 'Returns'!$A$2:$B$801, 2, FALSE), "No")</f>
        <v>No</v>
      </c>
    </row>
    <row r="8489" spans="1:23" x14ac:dyDescent="0.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VLOOKUP($M8489,People!$A$2:$B$5, 2, FALSE)</f>
        <v>Anna Andreadi</v>
      </c>
      <c r="W8489" s="3" t="str">
        <f>IFERROR(VLOOKUP($B8489, 'Returns'!$A$2:$B$801, 2, FALSE), "No")</f>
        <v>No</v>
      </c>
    </row>
    <row r="8490" spans="1:23" x14ac:dyDescent="0.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VLOOKUP($M8490,People!$A$2:$B$5, 2, FALSE)</f>
        <v>Cassandra Brandow</v>
      </c>
      <c r="W8490" s="3" t="str">
        <f>IFERROR(VLOOKUP($B8490, 'Returns'!$A$2:$B$801, 2, FALSE), "No")</f>
        <v>No</v>
      </c>
    </row>
    <row r="8491" spans="1:23" x14ac:dyDescent="0.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VLOOKUP($M8491,People!$A$2:$B$5, 2, FALSE)</f>
        <v>Cassandra Brandow</v>
      </c>
      <c r="W8491" s="3" t="str">
        <f>IFERROR(VLOOKUP($B8491, 'Returns'!$A$2:$B$801, 2, FALSE), "No")</f>
        <v>No</v>
      </c>
    </row>
    <row r="8492" spans="1:23" x14ac:dyDescent="0.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VLOOKUP($M8492,People!$A$2:$B$5, 2, FALSE)</f>
        <v>Cassandra Brandow</v>
      </c>
      <c r="W8492" s="3" t="str">
        <f>IFERROR(VLOOKUP($B8492, 'Returns'!$A$2:$B$801, 2, FALSE), "No")</f>
        <v>No</v>
      </c>
    </row>
    <row r="8493" spans="1:23" x14ac:dyDescent="0.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VLOOKUP($M8493,People!$A$2:$B$5, 2, FALSE)</f>
        <v>Anna Andreadi</v>
      </c>
      <c r="W8493" s="3" t="str">
        <f>IFERROR(VLOOKUP($B8493, 'Returns'!$A$2:$B$801, 2, FALSE), "No")</f>
        <v>No</v>
      </c>
    </row>
    <row r="8494" spans="1:23" x14ac:dyDescent="0.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VLOOKUP($M8494,People!$A$2:$B$5, 2, FALSE)</f>
        <v>Kelly Williams</v>
      </c>
      <c r="W8494" s="3" t="str">
        <f>IFERROR(VLOOKUP($B8494, 'Returns'!$A$2:$B$801, 2, FALSE), "No")</f>
        <v>No</v>
      </c>
    </row>
    <row r="8495" spans="1:23" x14ac:dyDescent="0.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VLOOKUP($M8495,People!$A$2:$B$5, 2, FALSE)</f>
        <v>Kelly Williams</v>
      </c>
      <c r="W8495" s="3" t="str">
        <f>IFERROR(VLOOKUP($B8495, 'Returns'!$A$2:$B$801, 2, FALSE), "No")</f>
        <v>No</v>
      </c>
    </row>
    <row r="8496" spans="1:23" x14ac:dyDescent="0.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VLOOKUP($M8496,People!$A$2:$B$5, 2, FALSE)</f>
        <v>Kelly Williams</v>
      </c>
      <c r="W8496" s="3" t="str">
        <f>IFERROR(VLOOKUP($B8496, 'Returns'!$A$2:$B$801, 2, FALSE), "No")</f>
        <v>No</v>
      </c>
    </row>
    <row r="8497" spans="1:23" x14ac:dyDescent="0.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VLOOKUP($M8497,People!$A$2:$B$5, 2, FALSE)</f>
        <v>Anna Andreadi</v>
      </c>
      <c r="W8497" s="3" t="str">
        <f>IFERROR(VLOOKUP($B8497, 'Returns'!$A$2:$B$801, 2, FALSE), "No")</f>
        <v>No</v>
      </c>
    </row>
    <row r="8498" spans="1:23" x14ac:dyDescent="0.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VLOOKUP($M8498,People!$A$2:$B$5, 2, FALSE)</f>
        <v>Chuck Magee</v>
      </c>
      <c r="W8498" s="3" t="str">
        <f>IFERROR(VLOOKUP($B8498, 'Returns'!$A$2:$B$801, 2, FALSE), "No")</f>
        <v>No</v>
      </c>
    </row>
    <row r="8499" spans="1:23" x14ac:dyDescent="0.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VLOOKUP($M8499,People!$A$2:$B$5, 2, FALSE)</f>
        <v>Chuck Magee</v>
      </c>
      <c r="W8499" s="3" t="str">
        <f>IFERROR(VLOOKUP($B8499, 'Returns'!$A$2:$B$801, 2, FALSE), "No")</f>
        <v>No</v>
      </c>
    </row>
    <row r="8500" spans="1:23" x14ac:dyDescent="0.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VLOOKUP($M8500,People!$A$2:$B$5, 2, FALSE)</f>
        <v>Chuck Magee</v>
      </c>
      <c r="W8500" s="3" t="str">
        <f>IFERROR(VLOOKUP($B8500, 'Returns'!$A$2:$B$801, 2, FALSE), "No")</f>
        <v>No</v>
      </c>
    </row>
    <row r="8501" spans="1:23" x14ac:dyDescent="0.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VLOOKUP($M8501,People!$A$2:$B$5, 2, FALSE)</f>
        <v>Chuck Magee</v>
      </c>
      <c r="W8501" s="3" t="str">
        <f>IFERROR(VLOOKUP($B8501, 'Returns'!$A$2:$B$801, 2, FALSE), "No")</f>
        <v>No</v>
      </c>
    </row>
    <row r="8502" spans="1:23" x14ac:dyDescent="0.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VLOOKUP($M8502,People!$A$2:$B$5, 2, FALSE)</f>
        <v>Chuck Magee</v>
      </c>
      <c r="W8502" s="3" t="str">
        <f>IFERROR(VLOOKUP($B8502, 'Returns'!$A$2:$B$801, 2, FALSE), "No")</f>
        <v>No</v>
      </c>
    </row>
    <row r="8503" spans="1:23" x14ac:dyDescent="0.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VLOOKUP($M8503,People!$A$2:$B$5, 2, FALSE)</f>
        <v>Anna Andreadi</v>
      </c>
      <c r="W8503" s="3" t="str">
        <f>IFERROR(VLOOKUP($B8503, 'Returns'!$A$2:$B$801, 2, FALSE), "No")</f>
        <v>No</v>
      </c>
    </row>
    <row r="8504" spans="1:23" x14ac:dyDescent="0.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VLOOKUP($M8504,People!$A$2:$B$5, 2, FALSE)</f>
        <v>Anna Andreadi</v>
      </c>
      <c r="W8504" s="3" t="str">
        <f>IFERROR(VLOOKUP($B8504, 'Returns'!$A$2:$B$801, 2, FALSE), "No")</f>
        <v>No</v>
      </c>
    </row>
    <row r="8505" spans="1:23" x14ac:dyDescent="0.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VLOOKUP($M8505,People!$A$2:$B$5, 2, FALSE)</f>
        <v>Anna Andreadi</v>
      </c>
      <c r="W8505" s="3" t="str">
        <f>IFERROR(VLOOKUP($B8505, 'Returns'!$A$2:$B$801, 2, FALSE), "No")</f>
        <v>No</v>
      </c>
    </row>
    <row r="8506" spans="1:23" x14ac:dyDescent="0.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VLOOKUP($M8506,People!$A$2:$B$5, 2, FALSE)</f>
        <v>Kelly Williams</v>
      </c>
      <c r="W8506" s="3" t="str">
        <f>IFERROR(VLOOKUP($B8506, 'Returns'!$A$2:$B$801, 2, FALSE), "No")</f>
        <v>No</v>
      </c>
    </row>
    <row r="8507" spans="1:23" x14ac:dyDescent="0.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VLOOKUP($M8507,People!$A$2:$B$5, 2, FALSE)</f>
        <v>Kelly Williams</v>
      </c>
      <c r="W8507" s="3" t="str">
        <f>IFERROR(VLOOKUP($B8507, 'Returns'!$A$2:$B$801, 2, FALSE), "No")</f>
        <v>No</v>
      </c>
    </row>
    <row r="8508" spans="1:23" x14ac:dyDescent="0.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VLOOKUP($M8508,People!$A$2:$B$5, 2, FALSE)</f>
        <v>Kelly Williams</v>
      </c>
      <c r="W8508" s="3" t="str">
        <f>IFERROR(VLOOKUP($B8508, 'Returns'!$A$2:$B$801, 2, FALSE), "No")</f>
        <v>No</v>
      </c>
    </row>
    <row r="8509" spans="1:23" x14ac:dyDescent="0.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VLOOKUP($M8509,People!$A$2:$B$5, 2, FALSE)</f>
        <v>Kelly Williams</v>
      </c>
      <c r="W8509" s="3" t="str">
        <f>IFERROR(VLOOKUP($B8509, 'Returns'!$A$2:$B$801, 2, FALSE), "No")</f>
        <v>No</v>
      </c>
    </row>
    <row r="8510" spans="1:23" x14ac:dyDescent="0.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VLOOKUP($M8510,People!$A$2:$B$5, 2, FALSE)</f>
        <v>Kelly Williams</v>
      </c>
      <c r="W8510" s="3" t="str">
        <f>IFERROR(VLOOKUP($B8510, 'Returns'!$A$2:$B$801, 2, FALSE), "No")</f>
        <v>No</v>
      </c>
    </row>
    <row r="8511" spans="1:23" x14ac:dyDescent="0.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VLOOKUP($M8511,People!$A$2:$B$5, 2, FALSE)</f>
        <v>Kelly Williams</v>
      </c>
      <c r="W8511" s="3" t="str">
        <f>IFERROR(VLOOKUP($B8511, 'Returns'!$A$2:$B$801, 2, FALSE), "No")</f>
        <v>No</v>
      </c>
    </row>
    <row r="8512" spans="1:23" x14ac:dyDescent="0.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VLOOKUP($M8512,People!$A$2:$B$5, 2, FALSE)</f>
        <v>Kelly Williams</v>
      </c>
      <c r="W8512" s="3" t="str">
        <f>IFERROR(VLOOKUP($B8512, 'Returns'!$A$2:$B$801, 2, FALSE), "No")</f>
        <v>No</v>
      </c>
    </row>
    <row r="8513" spans="1:23" x14ac:dyDescent="0.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VLOOKUP($M8513,People!$A$2:$B$5, 2, FALSE)</f>
        <v>Chuck Magee</v>
      </c>
      <c r="W8513" s="3" t="str">
        <f>IFERROR(VLOOKUP($B8513, 'Returns'!$A$2:$B$801, 2, FALSE), "No")</f>
        <v>No</v>
      </c>
    </row>
    <row r="8514" spans="1:23" x14ac:dyDescent="0.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VLOOKUP($M8514,People!$A$2:$B$5, 2, FALSE)</f>
        <v>Kelly Williams</v>
      </c>
      <c r="W8514" s="3" t="str">
        <f>IFERROR(VLOOKUP($B8514, 'Returns'!$A$2:$B$801, 2, FALSE), "No")</f>
        <v>No</v>
      </c>
    </row>
    <row r="8515" spans="1:23" x14ac:dyDescent="0.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VLOOKUP($M8515,People!$A$2:$B$5, 2, FALSE)</f>
        <v>Cassandra Brandow</v>
      </c>
      <c r="W8515" s="3" t="str">
        <f>IFERROR(VLOOKUP($B8515, 'Returns'!$A$2:$B$801, 2, FALSE), "No")</f>
        <v>No</v>
      </c>
    </row>
    <row r="8516" spans="1:23" x14ac:dyDescent="0.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VLOOKUP($M8516,People!$A$2:$B$5, 2, FALSE)</f>
        <v>Cassandra Brandow</v>
      </c>
      <c r="W8516" s="3" t="str">
        <f>IFERROR(VLOOKUP($B8516, 'Returns'!$A$2:$B$801, 2, FALSE), "No")</f>
        <v>No</v>
      </c>
    </row>
    <row r="8517" spans="1:23" x14ac:dyDescent="0.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VLOOKUP($M8517,People!$A$2:$B$5, 2, FALSE)</f>
        <v>Cassandra Brandow</v>
      </c>
      <c r="W8517" s="3" t="str">
        <f>IFERROR(VLOOKUP($B8517, 'Returns'!$A$2:$B$801, 2, FALSE), "No")</f>
        <v>No</v>
      </c>
    </row>
    <row r="8518" spans="1:23" x14ac:dyDescent="0.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VLOOKUP($M8518,People!$A$2:$B$5, 2, FALSE)</f>
        <v>Chuck Magee</v>
      </c>
      <c r="W8518" s="3" t="str">
        <f>IFERROR(VLOOKUP($B8518, 'Returns'!$A$2:$B$801, 2, FALSE), "No")</f>
        <v>No</v>
      </c>
    </row>
    <row r="8519" spans="1:23" x14ac:dyDescent="0.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VLOOKUP($M8519,People!$A$2:$B$5, 2, FALSE)</f>
        <v>Kelly Williams</v>
      </c>
      <c r="W8519" s="3" t="str">
        <f>IFERROR(VLOOKUP($B8519, 'Returns'!$A$2:$B$801, 2, FALSE), "No")</f>
        <v>No</v>
      </c>
    </row>
    <row r="8520" spans="1:23" x14ac:dyDescent="0.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VLOOKUP($M8520,People!$A$2:$B$5, 2, FALSE)</f>
        <v>Chuck Magee</v>
      </c>
      <c r="W8520" s="3" t="str">
        <f>IFERROR(VLOOKUP($B8520, 'Returns'!$A$2:$B$801, 2, FALSE), "No")</f>
        <v>No</v>
      </c>
    </row>
    <row r="8521" spans="1:23" x14ac:dyDescent="0.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VLOOKUP($M8521,People!$A$2:$B$5, 2, FALSE)</f>
        <v>Chuck Magee</v>
      </c>
      <c r="W8521" s="3" t="str">
        <f>IFERROR(VLOOKUP($B8521, 'Returns'!$A$2:$B$801, 2, FALSE), "No")</f>
        <v>No</v>
      </c>
    </row>
    <row r="8522" spans="1:23" x14ac:dyDescent="0.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VLOOKUP($M8522,People!$A$2:$B$5, 2, FALSE)</f>
        <v>Chuck Magee</v>
      </c>
      <c r="W8522" s="3" t="str">
        <f>IFERROR(VLOOKUP($B8522, 'Returns'!$A$2:$B$801, 2, FALSE), "No")</f>
        <v>No</v>
      </c>
    </row>
    <row r="8523" spans="1:23" x14ac:dyDescent="0.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VLOOKUP($M8523,People!$A$2:$B$5, 2, FALSE)</f>
        <v>Chuck Magee</v>
      </c>
      <c r="W8523" s="3" t="str">
        <f>IFERROR(VLOOKUP($B8523, 'Returns'!$A$2:$B$801, 2, FALSE), "No")</f>
        <v>No</v>
      </c>
    </row>
    <row r="8524" spans="1:23" x14ac:dyDescent="0.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VLOOKUP($M8524,People!$A$2:$B$5, 2, FALSE)</f>
        <v>Kelly Williams</v>
      </c>
      <c r="W8524" s="3" t="str">
        <f>IFERROR(VLOOKUP($B8524, 'Returns'!$A$2:$B$801, 2, FALSE), "No")</f>
        <v>No</v>
      </c>
    </row>
    <row r="8525" spans="1:23" x14ac:dyDescent="0.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VLOOKUP($M8525,People!$A$2:$B$5, 2, FALSE)</f>
        <v>Anna Andreadi</v>
      </c>
      <c r="W8525" s="3" t="str">
        <f>IFERROR(VLOOKUP($B8525, 'Returns'!$A$2:$B$801, 2, FALSE), "No")</f>
        <v>No</v>
      </c>
    </row>
    <row r="8526" spans="1:23" x14ac:dyDescent="0.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VLOOKUP($M8526,People!$A$2:$B$5, 2, FALSE)</f>
        <v>Chuck Magee</v>
      </c>
      <c r="W8526" s="3" t="str">
        <f>IFERROR(VLOOKUP($B8526, 'Returns'!$A$2:$B$801, 2, FALSE), "No")</f>
        <v>No</v>
      </c>
    </row>
    <row r="8527" spans="1:23" x14ac:dyDescent="0.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VLOOKUP($M8527,People!$A$2:$B$5, 2, FALSE)</f>
        <v>Chuck Magee</v>
      </c>
      <c r="W8527" s="3" t="str">
        <f>IFERROR(VLOOKUP($B8527, 'Returns'!$A$2:$B$801, 2, FALSE), "No")</f>
        <v>No</v>
      </c>
    </row>
    <row r="8528" spans="1:23" x14ac:dyDescent="0.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VLOOKUP($M8528,People!$A$2:$B$5, 2, FALSE)</f>
        <v>Chuck Magee</v>
      </c>
      <c r="W8528" s="3" t="str">
        <f>IFERROR(VLOOKUP($B8528, 'Returns'!$A$2:$B$801, 2, FALSE), "No")</f>
        <v>No</v>
      </c>
    </row>
    <row r="8529" spans="1:23" x14ac:dyDescent="0.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VLOOKUP($M8529,People!$A$2:$B$5, 2, FALSE)</f>
        <v>Chuck Magee</v>
      </c>
      <c r="W8529" s="3" t="str">
        <f>IFERROR(VLOOKUP($B8529, 'Returns'!$A$2:$B$801, 2, FALSE), "No")</f>
        <v>No</v>
      </c>
    </row>
    <row r="8530" spans="1:23" x14ac:dyDescent="0.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VLOOKUP($M8530,People!$A$2:$B$5, 2, FALSE)</f>
        <v>Chuck Magee</v>
      </c>
      <c r="W8530" s="3" t="str">
        <f>IFERROR(VLOOKUP($B8530, 'Returns'!$A$2:$B$801, 2, FALSE), "No")</f>
        <v>No</v>
      </c>
    </row>
    <row r="8531" spans="1:23" x14ac:dyDescent="0.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VLOOKUP($M8531,People!$A$2:$B$5, 2, FALSE)</f>
        <v>Anna Andreadi</v>
      </c>
      <c r="W8531" s="3" t="str">
        <f>IFERROR(VLOOKUP($B8531, 'Returns'!$A$2:$B$801, 2, FALSE), "No")</f>
        <v>No</v>
      </c>
    </row>
    <row r="8532" spans="1:23" x14ac:dyDescent="0.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VLOOKUP($M8532,People!$A$2:$B$5, 2, FALSE)</f>
        <v>Kelly Williams</v>
      </c>
      <c r="W8532" s="3" t="str">
        <f>IFERROR(VLOOKUP($B8532, 'Returns'!$A$2:$B$801, 2, FALSE), "No")</f>
        <v>No</v>
      </c>
    </row>
    <row r="8533" spans="1:23" x14ac:dyDescent="0.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VLOOKUP($M8533,People!$A$2:$B$5, 2, FALSE)</f>
        <v>Kelly Williams</v>
      </c>
      <c r="W8533" s="3" t="str">
        <f>IFERROR(VLOOKUP($B8533, 'Returns'!$A$2:$B$801, 2, FALSE), "No")</f>
        <v>No</v>
      </c>
    </row>
    <row r="8534" spans="1:23" x14ac:dyDescent="0.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VLOOKUP($M8534,People!$A$2:$B$5, 2, FALSE)</f>
        <v>Kelly Williams</v>
      </c>
      <c r="W8534" s="3" t="str">
        <f>IFERROR(VLOOKUP($B8534, 'Returns'!$A$2:$B$801, 2, FALSE), "No")</f>
        <v>No</v>
      </c>
    </row>
    <row r="8535" spans="1:23" x14ac:dyDescent="0.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VLOOKUP($M8535,People!$A$2:$B$5, 2, FALSE)</f>
        <v>Kelly Williams</v>
      </c>
      <c r="W8535" s="3" t="str">
        <f>IFERROR(VLOOKUP($B8535, 'Returns'!$A$2:$B$801, 2, FALSE), "No")</f>
        <v>No</v>
      </c>
    </row>
    <row r="8536" spans="1:23" x14ac:dyDescent="0.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VLOOKUP($M8536,People!$A$2:$B$5, 2, FALSE)</f>
        <v>Cassandra Brandow</v>
      </c>
      <c r="W8536" s="3" t="str">
        <f>IFERROR(VLOOKUP($B8536, 'Returns'!$A$2:$B$801, 2, FALSE), "No")</f>
        <v>No</v>
      </c>
    </row>
    <row r="8537" spans="1:23" x14ac:dyDescent="0.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VLOOKUP($M8537,People!$A$2:$B$5, 2, FALSE)</f>
        <v>Anna Andreadi</v>
      </c>
      <c r="W8537" s="3" t="str">
        <f>IFERROR(VLOOKUP($B8537, 'Returns'!$A$2:$B$801, 2, FALSE), "No")</f>
        <v>No</v>
      </c>
    </row>
    <row r="8538" spans="1:23" x14ac:dyDescent="0.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VLOOKUP($M8538,People!$A$2:$B$5, 2, FALSE)</f>
        <v>Chuck Magee</v>
      </c>
      <c r="W8538" s="3" t="str">
        <f>IFERROR(VLOOKUP($B8538, 'Returns'!$A$2:$B$801, 2, FALSE), "No")</f>
        <v>No</v>
      </c>
    </row>
    <row r="8539" spans="1:23" x14ac:dyDescent="0.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VLOOKUP($M8539,People!$A$2:$B$5, 2, FALSE)</f>
        <v>Chuck Magee</v>
      </c>
      <c r="W8539" s="3" t="str">
        <f>IFERROR(VLOOKUP($B8539, 'Returns'!$A$2:$B$801, 2, FALSE), "No")</f>
        <v>No</v>
      </c>
    </row>
    <row r="8540" spans="1:23" x14ac:dyDescent="0.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VLOOKUP($M8540,People!$A$2:$B$5, 2, FALSE)</f>
        <v>Chuck Magee</v>
      </c>
      <c r="W8540" s="3" t="str">
        <f>IFERROR(VLOOKUP($B8540, 'Returns'!$A$2:$B$801, 2, FALSE), "No")</f>
        <v>No</v>
      </c>
    </row>
    <row r="8541" spans="1:23" x14ac:dyDescent="0.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VLOOKUP($M8541,People!$A$2:$B$5, 2, FALSE)</f>
        <v>Anna Andreadi</v>
      </c>
      <c r="W8541" s="3" t="str">
        <f>IFERROR(VLOOKUP($B8541, 'Returns'!$A$2:$B$801, 2, FALSE), "No")</f>
        <v>No</v>
      </c>
    </row>
    <row r="8542" spans="1:23" x14ac:dyDescent="0.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VLOOKUP($M8542,People!$A$2:$B$5, 2, FALSE)</f>
        <v>Anna Andreadi</v>
      </c>
      <c r="W8542" s="3" t="str">
        <f>IFERROR(VLOOKUP($B8542, 'Returns'!$A$2:$B$801, 2, FALSE), "No")</f>
        <v>No</v>
      </c>
    </row>
    <row r="8543" spans="1:23" x14ac:dyDescent="0.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VLOOKUP($M8543,People!$A$2:$B$5, 2, FALSE)</f>
        <v>Chuck Magee</v>
      </c>
      <c r="W8543" s="3" t="str">
        <f>IFERROR(VLOOKUP($B8543, 'Returns'!$A$2:$B$801, 2, FALSE), "No")</f>
        <v>No</v>
      </c>
    </row>
    <row r="8544" spans="1:23" x14ac:dyDescent="0.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VLOOKUP($M8544,People!$A$2:$B$5, 2, FALSE)</f>
        <v>Chuck Magee</v>
      </c>
      <c r="W8544" s="3" t="str">
        <f>IFERROR(VLOOKUP($B8544, 'Returns'!$A$2:$B$801, 2, FALSE), "No")</f>
        <v>No</v>
      </c>
    </row>
    <row r="8545" spans="1:23" x14ac:dyDescent="0.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VLOOKUP($M8545,People!$A$2:$B$5, 2, FALSE)</f>
        <v>Chuck Magee</v>
      </c>
      <c r="W8545" s="3" t="str">
        <f>IFERROR(VLOOKUP($B8545, 'Returns'!$A$2:$B$801, 2, FALSE), "No")</f>
        <v>No</v>
      </c>
    </row>
    <row r="8546" spans="1:23" x14ac:dyDescent="0.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VLOOKUP($M8546,People!$A$2:$B$5, 2, FALSE)</f>
        <v>Cassandra Brandow</v>
      </c>
      <c r="W8546" s="3" t="str">
        <f>IFERROR(VLOOKUP($B8546, 'Returns'!$A$2:$B$801, 2, FALSE), "No")</f>
        <v>No</v>
      </c>
    </row>
    <row r="8547" spans="1:23" x14ac:dyDescent="0.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VLOOKUP($M8547,People!$A$2:$B$5, 2, FALSE)</f>
        <v>Cassandra Brandow</v>
      </c>
      <c r="W8547" s="3" t="str">
        <f>IFERROR(VLOOKUP($B8547, 'Returns'!$A$2:$B$801, 2, FALSE), "No")</f>
        <v>No</v>
      </c>
    </row>
    <row r="8548" spans="1:23" x14ac:dyDescent="0.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VLOOKUP($M8548,People!$A$2:$B$5, 2, FALSE)</f>
        <v>Cassandra Brandow</v>
      </c>
      <c r="W8548" s="3" t="str">
        <f>IFERROR(VLOOKUP($B8548, 'Returns'!$A$2:$B$801, 2, FALSE), "No")</f>
        <v>No</v>
      </c>
    </row>
    <row r="8549" spans="1:23" x14ac:dyDescent="0.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VLOOKUP($M8549,People!$A$2:$B$5, 2, FALSE)</f>
        <v>Anna Andreadi</v>
      </c>
      <c r="W8549" s="3" t="str">
        <f>IFERROR(VLOOKUP($B8549, 'Returns'!$A$2:$B$801, 2, FALSE), "No")</f>
        <v>No</v>
      </c>
    </row>
    <row r="8550" spans="1:23" x14ac:dyDescent="0.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VLOOKUP($M8550,People!$A$2:$B$5, 2, FALSE)</f>
        <v>Anna Andreadi</v>
      </c>
      <c r="W8550" s="3" t="str">
        <f>IFERROR(VLOOKUP($B8550, 'Returns'!$A$2:$B$801, 2, FALSE), "No")</f>
        <v>No</v>
      </c>
    </row>
    <row r="8551" spans="1:23" x14ac:dyDescent="0.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VLOOKUP($M8551,People!$A$2:$B$5, 2, FALSE)</f>
        <v>Anna Andreadi</v>
      </c>
      <c r="W8551" s="3" t="str">
        <f>IFERROR(VLOOKUP($B8551, 'Returns'!$A$2:$B$801, 2, FALSE), "No")</f>
        <v>No</v>
      </c>
    </row>
    <row r="8552" spans="1:23" x14ac:dyDescent="0.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VLOOKUP($M8552,People!$A$2:$B$5, 2, FALSE)</f>
        <v>Kelly Williams</v>
      </c>
      <c r="W8552" s="3" t="str">
        <f>IFERROR(VLOOKUP($B8552, 'Returns'!$A$2:$B$801, 2, FALSE), "No")</f>
        <v>No</v>
      </c>
    </row>
    <row r="8553" spans="1:23" x14ac:dyDescent="0.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VLOOKUP($M8553,People!$A$2:$B$5, 2, FALSE)</f>
        <v>Kelly Williams</v>
      </c>
      <c r="W8553" s="3" t="str">
        <f>IFERROR(VLOOKUP($B8553, 'Returns'!$A$2:$B$801, 2, FALSE), "No")</f>
        <v>No</v>
      </c>
    </row>
    <row r="8554" spans="1:23" x14ac:dyDescent="0.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VLOOKUP($M8554,People!$A$2:$B$5, 2, FALSE)</f>
        <v>Kelly Williams</v>
      </c>
      <c r="W8554" s="3" t="str">
        <f>IFERROR(VLOOKUP($B8554, 'Returns'!$A$2:$B$801, 2, FALSE), "No")</f>
        <v>No</v>
      </c>
    </row>
    <row r="8555" spans="1:23" x14ac:dyDescent="0.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VLOOKUP($M8555,People!$A$2:$B$5, 2, FALSE)</f>
        <v>Cassandra Brandow</v>
      </c>
      <c r="W8555" s="3" t="str">
        <f>IFERROR(VLOOKUP($B8555, 'Returns'!$A$2:$B$801, 2, FALSE), "No")</f>
        <v>No</v>
      </c>
    </row>
    <row r="8556" spans="1:23" x14ac:dyDescent="0.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VLOOKUP($M8556,People!$A$2:$B$5, 2, FALSE)</f>
        <v>Cassandra Brandow</v>
      </c>
      <c r="W8556" s="3" t="str">
        <f>IFERROR(VLOOKUP($B8556, 'Returns'!$A$2:$B$801, 2, FALSE), "No")</f>
        <v>No</v>
      </c>
    </row>
    <row r="8557" spans="1:23" x14ac:dyDescent="0.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VLOOKUP($M8557,People!$A$2:$B$5, 2, FALSE)</f>
        <v>Cassandra Brandow</v>
      </c>
      <c r="W8557" s="3" t="str">
        <f>IFERROR(VLOOKUP($B8557, 'Returns'!$A$2:$B$801, 2, FALSE), "No")</f>
        <v>No</v>
      </c>
    </row>
    <row r="8558" spans="1:23" x14ac:dyDescent="0.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VLOOKUP($M8558,People!$A$2:$B$5, 2, FALSE)</f>
        <v>Cassandra Brandow</v>
      </c>
      <c r="W8558" s="3" t="str">
        <f>IFERROR(VLOOKUP($B8558, 'Returns'!$A$2:$B$801, 2, FALSE), "No")</f>
        <v>No</v>
      </c>
    </row>
    <row r="8559" spans="1:23" x14ac:dyDescent="0.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VLOOKUP($M8559,People!$A$2:$B$5, 2, FALSE)</f>
        <v>Kelly Williams</v>
      </c>
      <c r="W8559" s="3" t="str">
        <f>IFERROR(VLOOKUP($B8559, 'Returns'!$A$2:$B$801, 2, FALSE), "No")</f>
        <v>No</v>
      </c>
    </row>
    <row r="8560" spans="1:23" x14ac:dyDescent="0.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VLOOKUP($M8560,People!$A$2:$B$5, 2, FALSE)</f>
        <v>Kelly Williams</v>
      </c>
      <c r="W8560" s="3" t="str">
        <f>IFERROR(VLOOKUP($B8560, 'Returns'!$A$2:$B$801, 2, FALSE), "No")</f>
        <v>No</v>
      </c>
    </row>
    <row r="8561" spans="1:23" x14ac:dyDescent="0.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VLOOKUP($M8561,People!$A$2:$B$5, 2, FALSE)</f>
        <v>Kelly Williams</v>
      </c>
      <c r="W8561" s="3" t="str">
        <f>IFERROR(VLOOKUP($B8561, 'Returns'!$A$2:$B$801, 2, FALSE), "No")</f>
        <v>No</v>
      </c>
    </row>
    <row r="8562" spans="1:23" x14ac:dyDescent="0.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VLOOKUP($M8562,People!$A$2:$B$5, 2, FALSE)</f>
        <v>Kelly Williams</v>
      </c>
      <c r="W8562" s="3" t="str">
        <f>IFERROR(VLOOKUP($B8562, 'Returns'!$A$2:$B$801, 2, FALSE), "No")</f>
        <v>No</v>
      </c>
    </row>
    <row r="8563" spans="1:23" x14ac:dyDescent="0.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VLOOKUP($M8563,People!$A$2:$B$5, 2, FALSE)</f>
        <v>Kelly Williams</v>
      </c>
      <c r="W8563" s="3" t="str">
        <f>IFERROR(VLOOKUP($B8563, 'Returns'!$A$2:$B$801, 2, FALSE), "No")</f>
        <v>No</v>
      </c>
    </row>
    <row r="8564" spans="1:23" x14ac:dyDescent="0.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VLOOKUP($M8564,People!$A$2:$B$5, 2, FALSE)</f>
        <v>Kelly Williams</v>
      </c>
      <c r="W8564" s="3" t="str">
        <f>IFERROR(VLOOKUP($B8564, 'Returns'!$A$2:$B$801, 2, FALSE), "No")</f>
        <v>No</v>
      </c>
    </row>
    <row r="8565" spans="1:23" x14ac:dyDescent="0.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VLOOKUP($M8565,People!$A$2:$B$5, 2, FALSE)</f>
        <v>Cassandra Brandow</v>
      </c>
      <c r="W8565" s="3" t="str">
        <f>IFERROR(VLOOKUP($B8565, 'Returns'!$A$2:$B$801, 2, FALSE), "No")</f>
        <v>No</v>
      </c>
    </row>
    <row r="8566" spans="1:23" x14ac:dyDescent="0.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VLOOKUP($M8566,People!$A$2:$B$5, 2, FALSE)</f>
        <v>Cassandra Brandow</v>
      </c>
      <c r="W8566" s="3" t="str">
        <f>IFERROR(VLOOKUP($B8566, 'Returns'!$A$2:$B$801, 2, FALSE), "No")</f>
        <v>No</v>
      </c>
    </row>
    <row r="8567" spans="1:23" x14ac:dyDescent="0.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VLOOKUP($M8567,People!$A$2:$B$5, 2, FALSE)</f>
        <v>Kelly Williams</v>
      </c>
      <c r="W8567" s="3" t="str">
        <f>IFERROR(VLOOKUP($B8567, 'Returns'!$A$2:$B$801, 2, FALSE), "No")</f>
        <v>No</v>
      </c>
    </row>
    <row r="8568" spans="1:23" x14ac:dyDescent="0.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VLOOKUP($M8568,People!$A$2:$B$5, 2, FALSE)</f>
        <v>Kelly Williams</v>
      </c>
      <c r="W8568" s="3" t="str">
        <f>IFERROR(VLOOKUP($B8568, 'Returns'!$A$2:$B$801, 2, FALSE), "No")</f>
        <v>No</v>
      </c>
    </row>
    <row r="8569" spans="1:23" x14ac:dyDescent="0.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VLOOKUP($M8569,People!$A$2:$B$5, 2, FALSE)</f>
        <v>Chuck Magee</v>
      </c>
      <c r="W8569" s="3" t="str">
        <f>IFERROR(VLOOKUP($B8569, 'Returns'!$A$2:$B$801, 2, FALSE), "No")</f>
        <v>No</v>
      </c>
    </row>
    <row r="8570" spans="1:23" x14ac:dyDescent="0.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VLOOKUP($M8570,People!$A$2:$B$5, 2, FALSE)</f>
        <v>Chuck Magee</v>
      </c>
      <c r="W8570" s="3" t="str">
        <f>IFERROR(VLOOKUP($B8570, 'Returns'!$A$2:$B$801, 2, FALSE), "No")</f>
        <v>No</v>
      </c>
    </row>
    <row r="8571" spans="1:23" x14ac:dyDescent="0.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VLOOKUP($M8571,People!$A$2:$B$5, 2, FALSE)</f>
        <v>Chuck Magee</v>
      </c>
      <c r="W8571" s="3" t="str">
        <f>IFERROR(VLOOKUP($B8571, 'Returns'!$A$2:$B$801, 2, FALSE), "No")</f>
        <v>No</v>
      </c>
    </row>
    <row r="8572" spans="1:23" x14ac:dyDescent="0.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VLOOKUP($M8572,People!$A$2:$B$5, 2, FALSE)</f>
        <v>Chuck Magee</v>
      </c>
      <c r="W8572" s="3" t="str">
        <f>IFERROR(VLOOKUP($B8572, 'Returns'!$A$2:$B$801, 2, FALSE), "No")</f>
        <v>No</v>
      </c>
    </row>
    <row r="8573" spans="1:23" x14ac:dyDescent="0.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VLOOKUP($M8573,People!$A$2:$B$5, 2, FALSE)</f>
        <v>Kelly Williams</v>
      </c>
      <c r="W8573" s="3" t="str">
        <f>IFERROR(VLOOKUP($B8573, 'Returns'!$A$2:$B$801, 2, FALSE), "No")</f>
        <v>No</v>
      </c>
    </row>
    <row r="8574" spans="1:23" x14ac:dyDescent="0.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VLOOKUP($M8574,People!$A$2:$B$5, 2, FALSE)</f>
        <v>Kelly Williams</v>
      </c>
      <c r="W8574" s="3" t="str">
        <f>IFERROR(VLOOKUP($B8574, 'Returns'!$A$2:$B$801, 2, FALSE), "No")</f>
        <v>No</v>
      </c>
    </row>
    <row r="8575" spans="1:23" x14ac:dyDescent="0.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VLOOKUP($M8575,People!$A$2:$B$5, 2, FALSE)</f>
        <v>Chuck Magee</v>
      </c>
      <c r="W8575" s="3" t="str">
        <f>IFERROR(VLOOKUP($B8575, 'Returns'!$A$2:$B$801, 2, FALSE), "No")</f>
        <v>No</v>
      </c>
    </row>
    <row r="8576" spans="1:23" x14ac:dyDescent="0.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VLOOKUP($M8576,People!$A$2:$B$5, 2, FALSE)</f>
        <v>Anna Andreadi</v>
      </c>
      <c r="W8576" s="3" t="str">
        <f>IFERROR(VLOOKUP($B8576, 'Returns'!$A$2:$B$801, 2, FALSE), "No")</f>
        <v>No</v>
      </c>
    </row>
    <row r="8577" spans="1:23" x14ac:dyDescent="0.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VLOOKUP($M8577,People!$A$2:$B$5, 2, FALSE)</f>
        <v>Cassandra Brandow</v>
      </c>
      <c r="W8577" s="3" t="str">
        <f>IFERROR(VLOOKUP($B8577, 'Returns'!$A$2:$B$801, 2, FALSE), "No")</f>
        <v>Yes</v>
      </c>
    </row>
    <row r="8578" spans="1:23" x14ac:dyDescent="0.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VLOOKUP($M8578,People!$A$2:$B$5, 2, FALSE)</f>
        <v>Chuck Magee</v>
      </c>
      <c r="W8578" s="3" t="str">
        <f>IFERROR(VLOOKUP($B8578, 'Returns'!$A$2:$B$801, 2, FALSE), "No")</f>
        <v>No</v>
      </c>
    </row>
    <row r="8579" spans="1:23" x14ac:dyDescent="0.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VLOOKUP($M8579,People!$A$2:$B$5, 2, FALSE)</f>
        <v>Kelly Williams</v>
      </c>
      <c r="W8579" s="3" t="str">
        <f>IFERROR(VLOOKUP($B8579, 'Returns'!$A$2:$B$801, 2, FALSE), "No")</f>
        <v>No</v>
      </c>
    </row>
    <row r="8580" spans="1:23" x14ac:dyDescent="0.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VLOOKUP($M8580,People!$A$2:$B$5, 2, FALSE)</f>
        <v>Kelly Williams</v>
      </c>
      <c r="W8580" s="3" t="str">
        <f>IFERROR(VLOOKUP($B8580, 'Returns'!$A$2:$B$801, 2, FALSE), "No")</f>
        <v>No</v>
      </c>
    </row>
    <row r="8581" spans="1:23" x14ac:dyDescent="0.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VLOOKUP($M8581,People!$A$2:$B$5, 2, FALSE)</f>
        <v>Cassandra Brandow</v>
      </c>
      <c r="W8581" s="3" t="str">
        <f>IFERROR(VLOOKUP($B8581, 'Returns'!$A$2:$B$801, 2, FALSE), "No")</f>
        <v>No</v>
      </c>
    </row>
    <row r="8582" spans="1:23" x14ac:dyDescent="0.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VLOOKUP($M8582,People!$A$2:$B$5, 2, FALSE)</f>
        <v>Kelly Williams</v>
      </c>
      <c r="W8582" s="3" t="str">
        <f>IFERROR(VLOOKUP($B8582, 'Returns'!$A$2:$B$801, 2, FALSE), "No")</f>
        <v>No</v>
      </c>
    </row>
    <row r="8583" spans="1:23" x14ac:dyDescent="0.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VLOOKUP($M8583,People!$A$2:$B$5, 2, FALSE)</f>
        <v>Kelly Williams</v>
      </c>
      <c r="W8583" s="3" t="str">
        <f>IFERROR(VLOOKUP($B8583, 'Returns'!$A$2:$B$801, 2, FALSE), "No")</f>
        <v>No</v>
      </c>
    </row>
    <row r="8584" spans="1:23" x14ac:dyDescent="0.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VLOOKUP($M8584,People!$A$2:$B$5, 2, FALSE)</f>
        <v>Kelly Williams</v>
      </c>
      <c r="W8584" s="3" t="str">
        <f>IFERROR(VLOOKUP($B8584, 'Returns'!$A$2:$B$801, 2, FALSE), "No")</f>
        <v>No</v>
      </c>
    </row>
    <row r="8585" spans="1:23" x14ac:dyDescent="0.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VLOOKUP($M8585,People!$A$2:$B$5, 2, FALSE)</f>
        <v>Kelly Williams</v>
      </c>
      <c r="W8585" s="3" t="str">
        <f>IFERROR(VLOOKUP($B8585, 'Returns'!$A$2:$B$801, 2, FALSE), "No")</f>
        <v>No</v>
      </c>
    </row>
    <row r="8586" spans="1:23" x14ac:dyDescent="0.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VLOOKUP($M8586,People!$A$2:$B$5, 2, FALSE)</f>
        <v>Anna Andreadi</v>
      </c>
      <c r="W8586" s="3" t="str">
        <f>IFERROR(VLOOKUP($B8586, 'Returns'!$A$2:$B$801, 2, FALSE), "No")</f>
        <v>No</v>
      </c>
    </row>
    <row r="8587" spans="1:23" x14ac:dyDescent="0.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VLOOKUP($M8587,People!$A$2:$B$5, 2, FALSE)</f>
        <v>Chuck Magee</v>
      </c>
      <c r="W8587" s="3" t="str">
        <f>IFERROR(VLOOKUP($B8587, 'Returns'!$A$2:$B$801, 2, FALSE), "No")</f>
        <v>No</v>
      </c>
    </row>
    <row r="8588" spans="1:23" x14ac:dyDescent="0.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VLOOKUP($M8588,People!$A$2:$B$5, 2, FALSE)</f>
        <v>Anna Andreadi</v>
      </c>
      <c r="W8588" s="3" t="str">
        <f>IFERROR(VLOOKUP($B8588, 'Returns'!$A$2:$B$801, 2, FALSE), "No")</f>
        <v>Yes</v>
      </c>
    </row>
    <row r="8589" spans="1:23" x14ac:dyDescent="0.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VLOOKUP($M8589,People!$A$2:$B$5, 2, FALSE)</f>
        <v>Anna Andreadi</v>
      </c>
      <c r="W8589" s="3" t="str">
        <f>IFERROR(VLOOKUP($B8589, 'Returns'!$A$2:$B$801, 2, FALSE), "No")</f>
        <v>Yes</v>
      </c>
    </row>
    <row r="8590" spans="1:23" x14ac:dyDescent="0.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VLOOKUP($M8590,People!$A$2:$B$5, 2, FALSE)</f>
        <v>Chuck Magee</v>
      </c>
      <c r="W8590" s="3" t="str">
        <f>IFERROR(VLOOKUP($B8590, 'Returns'!$A$2:$B$801, 2, FALSE), "No")</f>
        <v>No</v>
      </c>
    </row>
    <row r="8591" spans="1:23" x14ac:dyDescent="0.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VLOOKUP($M8591,People!$A$2:$B$5, 2, FALSE)</f>
        <v>Chuck Magee</v>
      </c>
      <c r="W8591" s="3" t="str">
        <f>IFERROR(VLOOKUP($B8591, 'Returns'!$A$2:$B$801, 2, FALSE), "No")</f>
        <v>No</v>
      </c>
    </row>
    <row r="8592" spans="1:23" x14ac:dyDescent="0.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VLOOKUP($M8592,People!$A$2:$B$5, 2, FALSE)</f>
        <v>Chuck Magee</v>
      </c>
      <c r="W8592" s="3" t="str">
        <f>IFERROR(VLOOKUP($B8592, 'Returns'!$A$2:$B$801, 2, FALSE), "No")</f>
        <v>No</v>
      </c>
    </row>
    <row r="8593" spans="1:23" x14ac:dyDescent="0.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VLOOKUP($M8593,People!$A$2:$B$5, 2, FALSE)</f>
        <v>Anna Andreadi</v>
      </c>
      <c r="W8593" s="3" t="str">
        <f>IFERROR(VLOOKUP($B8593, 'Returns'!$A$2:$B$801, 2, FALSE), "No")</f>
        <v>Yes</v>
      </c>
    </row>
    <row r="8594" spans="1:23" x14ac:dyDescent="0.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VLOOKUP($M8594,People!$A$2:$B$5, 2, FALSE)</f>
        <v>Anna Andreadi</v>
      </c>
      <c r="W8594" s="3" t="str">
        <f>IFERROR(VLOOKUP($B8594, 'Returns'!$A$2:$B$801, 2, FALSE), "No")</f>
        <v>Yes</v>
      </c>
    </row>
    <row r="8595" spans="1:23" x14ac:dyDescent="0.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VLOOKUP($M8595,People!$A$2:$B$5, 2, FALSE)</f>
        <v>Cassandra Brandow</v>
      </c>
      <c r="W8595" s="3" t="str">
        <f>IFERROR(VLOOKUP($B8595, 'Returns'!$A$2:$B$801, 2, FALSE), "No")</f>
        <v>No</v>
      </c>
    </row>
    <row r="8596" spans="1:23" x14ac:dyDescent="0.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VLOOKUP($M8596,People!$A$2:$B$5, 2, FALSE)</f>
        <v>Cassandra Brandow</v>
      </c>
      <c r="W8596" s="3" t="str">
        <f>IFERROR(VLOOKUP($B8596, 'Returns'!$A$2:$B$801, 2, FALSE), "No")</f>
        <v>No</v>
      </c>
    </row>
    <row r="8597" spans="1:23" x14ac:dyDescent="0.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VLOOKUP($M8597,People!$A$2:$B$5, 2, FALSE)</f>
        <v>Cassandra Brandow</v>
      </c>
      <c r="W8597" s="3" t="str">
        <f>IFERROR(VLOOKUP($B8597, 'Returns'!$A$2:$B$801, 2, FALSE), "No")</f>
        <v>No</v>
      </c>
    </row>
    <row r="8598" spans="1:23" x14ac:dyDescent="0.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VLOOKUP($M8598,People!$A$2:$B$5, 2, FALSE)</f>
        <v>Cassandra Brandow</v>
      </c>
      <c r="W8598" s="3" t="str">
        <f>IFERROR(VLOOKUP($B8598, 'Returns'!$A$2:$B$801, 2, FALSE), "No")</f>
        <v>No</v>
      </c>
    </row>
    <row r="8599" spans="1:23" x14ac:dyDescent="0.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VLOOKUP($M8599,People!$A$2:$B$5, 2, FALSE)</f>
        <v>Anna Andreadi</v>
      </c>
      <c r="W8599" s="3" t="str">
        <f>IFERROR(VLOOKUP($B8599, 'Returns'!$A$2:$B$801, 2, FALSE), "No")</f>
        <v>No</v>
      </c>
    </row>
    <row r="8600" spans="1:23" x14ac:dyDescent="0.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VLOOKUP($M8600,People!$A$2:$B$5, 2, FALSE)</f>
        <v>Anna Andreadi</v>
      </c>
      <c r="W8600" s="3" t="str">
        <f>IFERROR(VLOOKUP($B8600, 'Returns'!$A$2:$B$801, 2, FALSE), "No")</f>
        <v>No</v>
      </c>
    </row>
    <row r="8601" spans="1:23" x14ac:dyDescent="0.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VLOOKUP($M8601,People!$A$2:$B$5, 2, FALSE)</f>
        <v>Anna Andreadi</v>
      </c>
      <c r="W8601" s="3" t="str">
        <f>IFERROR(VLOOKUP($B8601, 'Returns'!$A$2:$B$801, 2, FALSE), "No")</f>
        <v>No</v>
      </c>
    </row>
    <row r="8602" spans="1:23" x14ac:dyDescent="0.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VLOOKUP($M8602,People!$A$2:$B$5, 2, FALSE)</f>
        <v>Anna Andreadi</v>
      </c>
      <c r="W8602" s="3" t="str">
        <f>IFERROR(VLOOKUP($B8602, 'Returns'!$A$2:$B$801, 2, FALSE), "No")</f>
        <v>No</v>
      </c>
    </row>
    <row r="8603" spans="1:23" x14ac:dyDescent="0.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VLOOKUP($M8603,People!$A$2:$B$5, 2, FALSE)</f>
        <v>Anna Andreadi</v>
      </c>
      <c r="W8603" s="3" t="str">
        <f>IFERROR(VLOOKUP($B8603, 'Returns'!$A$2:$B$801, 2, FALSE), "No")</f>
        <v>No</v>
      </c>
    </row>
    <row r="8604" spans="1:23" x14ac:dyDescent="0.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VLOOKUP($M8604,People!$A$2:$B$5, 2, FALSE)</f>
        <v>Anna Andreadi</v>
      </c>
      <c r="W8604" s="3" t="str">
        <f>IFERROR(VLOOKUP($B8604, 'Returns'!$A$2:$B$801, 2, FALSE), "No")</f>
        <v>No</v>
      </c>
    </row>
    <row r="8605" spans="1:23" x14ac:dyDescent="0.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VLOOKUP($M8605,People!$A$2:$B$5, 2, FALSE)</f>
        <v>Kelly Williams</v>
      </c>
      <c r="W8605" s="3" t="str">
        <f>IFERROR(VLOOKUP($B8605, 'Returns'!$A$2:$B$801, 2, FALSE), "No")</f>
        <v>No</v>
      </c>
    </row>
    <row r="8606" spans="1:23" x14ac:dyDescent="0.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VLOOKUP($M8606,People!$A$2:$B$5, 2, FALSE)</f>
        <v>Kelly Williams</v>
      </c>
      <c r="W8606" s="3" t="str">
        <f>IFERROR(VLOOKUP($B8606, 'Returns'!$A$2:$B$801, 2, FALSE), "No")</f>
        <v>No</v>
      </c>
    </row>
    <row r="8607" spans="1:23" x14ac:dyDescent="0.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VLOOKUP($M8607,People!$A$2:$B$5, 2, FALSE)</f>
        <v>Kelly Williams</v>
      </c>
      <c r="W8607" s="3" t="str">
        <f>IFERROR(VLOOKUP($B8607, 'Returns'!$A$2:$B$801, 2, FALSE), "No")</f>
        <v>No</v>
      </c>
    </row>
    <row r="8608" spans="1:23" x14ac:dyDescent="0.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VLOOKUP($M8608,People!$A$2:$B$5, 2, FALSE)</f>
        <v>Chuck Magee</v>
      </c>
      <c r="W8608" s="3" t="str">
        <f>IFERROR(VLOOKUP($B8608, 'Returns'!$A$2:$B$801, 2, FALSE), "No")</f>
        <v>No</v>
      </c>
    </row>
    <row r="8609" spans="1:23" x14ac:dyDescent="0.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VLOOKUP($M8609,People!$A$2:$B$5, 2, FALSE)</f>
        <v>Chuck Magee</v>
      </c>
      <c r="W8609" s="3" t="str">
        <f>IFERROR(VLOOKUP($B8609, 'Returns'!$A$2:$B$801, 2, FALSE), "No")</f>
        <v>No</v>
      </c>
    </row>
    <row r="8610" spans="1:23" x14ac:dyDescent="0.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VLOOKUP($M8610,People!$A$2:$B$5, 2, FALSE)</f>
        <v>Chuck Magee</v>
      </c>
      <c r="W8610" s="3" t="str">
        <f>IFERROR(VLOOKUP($B8610, 'Returns'!$A$2:$B$801, 2, FALSE), "No")</f>
        <v>No</v>
      </c>
    </row>
    <row r="8611" spans="1:23" x14ac:dyDescent="0.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VLOOKUP($M8611,People!$A$2:$B$5, 2, FALSE)</f>
        <v>Chuck Magee</v>
      </c>
      <c r="W8611" s="3" t="str">
        <f>IFERROR(VLOOKUP($B8611, 'Returns'!$A$2:$B$801, 2, FALSE), "No")</f>
        <v>No</v>
      </c>
    </row>
    <row r="8612" spans="1:23" x14ac:dyDescent="0.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VLOOKUP($M8612,People!$A$2:$B$5, 2, FALSE)</f>
        <v>Chuck Magee</v>
      </c>
      <c r="W8612" s="3" t="str">
        <f>IFERROR(VLOOKUP($B8612, 'Returns'!$A$2:$B$801, 2, FALSE), "No")</f>
        <v>No</v>
      </c>
    </row>
    <row r="8613" spans="1:23" x14ac:dyDescent="0.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VLOOKUP($M8613,People!$A$2:$B$5, 2, FALSE)</f>
        <v>Anna Andreadi</v>
      </c>
      <c r="W8613" s="3" t="str">
        <f>IFERROR(VLOOKUP($B8613, 'Returns'!$A$2:$B$801, 2, FALSE), "No")</f>
        <v>No</v>
      </c>
    </row>
    <row r="8614" spans="1:23" x14ac:dyDescent="0.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VLOOKUP($M8614,People!$A$2:$B$5, 2, FALSE)</f>
        <v>Anna Andreadi</v>
      </c>
      <c r="W8614" s="3" t="str">
        <f>IFERROR(VLOOKUP($B8614, 'Returns'!$A$2:$B$801, 2, FALSE), "No")</f>
        <v>No</v>
      </c>
    </row>
    <row r="8615" spans="1:23" x14ac:dyDescent="0.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VLOOKUP($M8615,People!$A$2:$B$5, 2, FALSE)</f>
        <v>Anna Andreadi</v>
      </c>
      <c r="W8615" s="3" t="str">
        <f>IFERROR(VLOOKUP($B8615, 'Returns'!$A$2:$B$801, 2, FALSE), "No")</f>
        <v>No</v>
      </c>
    </row>
    <row r="8616" spans="1:23" x14ac:dyDescent="0.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VLOOKUP($M8616,People!$A$2:$B$5, 2, FALSE)</f>
        <v>Anna Andreadi</v>
      </c>
      <c r="W8616" s="3" t="str">
        <f>IFERROR(VLOOKUP($B8616, 'Returns'!$A$2:$B$801, 2, FALSE), "No")</f>
        <v>No</v>
      </c>
    </row>
    <row r="8617" spans="1:23" x14ac:dyDescent="0.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VLOOKUP($M8617,People!$A$2:$B$5, 2, FALSE)</f>
        <v>Anna Andreadi</v>
      </c>
      <c r="W8617" s="3" t="str">
        <f>IFERROR(VLOOKUP($B8617, 'Returns'!$A$2:$B$801, 2, FALSE), "No")</f>
        <v>No</v>
      </c>
    </row>
    <row r="8618" spans="1:23" x14ac:dyDescent="0.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VLOOKUP($M8618,People!$A$2:$B$5, 2, FALSE)</f>
        <v>Anna Andreadi</v>
      </c>
      <c r="W8618" s="3" t="str">
        <f>IFERROR(VLOOKUP($B8618, 'Returns'!$A$2:$B$801, 2, FALSE), "No")</f>
        <v>No</v>
      </c>
    </row>
    <row r="8619" spans="1:23" x14ac:dyDescent="0.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VLOOKUP($M8619,People!$A$2:$B$5, 2, FALSE)</f>
        <v>Anna Andreadi</v>
      </c>
      <c r="W8619" s="3" t="str">
        <f>IFERROR(VLOOKUP($B8619, 'Returns'!$A$2:$B$801, 2, FALSE), "No")</f>
        <v>No</v>
      </c>
    </row>
    <row r="8620" spans="1:23" x14ac:dyDescent="0.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VLOOKUP($M8620,People!$A$2:$B$5, 2, FALSE)</f>
        <v>Anna Andreadi</v>
      </c>
      <c r="W8620" s="3" t="str">
        <f>IFERROR(VLOOKUP($B8620, 'Returns'!$A$2:$B$801, 2, FALSE), "No")</f>
        <v>Yes</v>
      </c>
    </row>
    <row r="8621" spans="1:23" x14ac:dyDescent="0.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VLOOKUP($M8621,People!$A$2:$B$5, 2, FALSE)</f>
        <v>Chuck Magee</v>
      </c>
      <c r="W8621" s="3" t="str">
        <f>IFERROR(VLOOKUP($B8621, 'Returns'!$A$2:$B$801, 2, FALSE), "No")</f>
        <v>No</v>
      </c>
    </row>
    <row r="8622" spans="1:23" x14ac:dyDescent="0.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VLOOKUP($M8622,People!$A$2:$B$5, 2, FALSE)</f>
        <v>Kelly Williams</v>
      </c>
      <c r="W8622" s="3" t="str">
        <f>IFERROR(VLOOKUP($B8622, 'Returns'!$A$2:$B$801, 2, FALSE), "No")</f>
        <v>No</v>
      </c>
    </row>
    <row r="8623" spans="1:23" x14ac:dyDescent="0.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VLOOKUP($M8623,People!$A$2:$B$5, 2, FALSE)</f>
        <v>Cassandra Brandow</v>
      </c>
      <c r="W8623" s="3" t="str">
        <f>IFERROR(VLOOKUP($B8623, 'Returns'!$A$2:$B$801, 2, FALSE), "No")</f>
        <v>No</v>
      </c>
    </row>
    <row r="8624" spans="1:23" x14ac:dyDescent="0.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VLOOKUP($M8624,People!$A$2:$B$5, 2, FALSE)</f>
        <v>Anna Andreadi</v>
      </c>
      <c r="W8624" s="3" t="str">
        <f>IFERROR(VLOOKUP($B8624, 'Returns'!$A$2:$B$801, 2, FALSE), "No")</f>
        <v>Yes</v>
      </c>
    </row>
    <row r="8625" spans="1:23" x14ac:dyDescent="0.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VLOOKUP($M8625,People!$A$2:$B$5, 2, FALSE)</f>
        <v>Cassandra Brandow</v>
      </c>
      <c r="W8625" s="3" t="str">
        <f>IFERROR(VLOOKUP($B8625, 'Returns'!$A$2:$B$801, 2, FALSE), "No")</f>
        <v>No</v>
      </c>
    </row>
    <row r="8626" spans="1:23" x14ac:dyDescent="0.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VLOOKUP($M8626,People!$A$2:$B$5, 2, FALSE)</f>
        <v>Cassandra Brandow</v>
      </c>
      <c r="W8626" s="3" t="str">
        <f>IFERROR(VLOOKUP($B8626, 'Returns'!$A$2:$B$801, 2, FALSE), "No")</f>
        <v>No</v>
      </c>
    </row>
    <row r="8627" spans="1:23" x14ac:dyDescent="0.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VLOOKUP($M8627,People!$A$2:$B$5, 2, FALSE)</f>
        <v>Anna Andreadi</v>
      </c>
      <c r="W8627" s="3" t="str">
        <f>IFERROR(VLOOKUP($B8627, 'Returns'!$A$2:$B$801, 2, FALSE), "No")</f>
        <v>No</v>
      </c>
    </row>
    <row r="8628" spans="1:23" x14ac:dyDescent="0.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VLOOKUP($M8628,People!$A$2:$B$5, 2, FALSE)</f>
        <v>Chuck Magee</v>
      </c>
      <c r="W8628" s="3" t="str">
        <f>IFERROR(VLOOKUP($B8628, 'Returns'!$A$2:$B$801, 2, FALSE), "No")</f>
        <v>No</v>
      </c>
    </row>
    <row r="8629" spans="1:23" x14ac:dyDescent="0.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VLOOKUP($M8629,People!$A$2:$B$5, 2, FALSE)</f>
        <v>Chuck Magee</v>
      </c>
      <c r="W8629" s="3" t="str">
        <f>IFERROR(VLOOKUP($B8629, 'Returns'!$A$2:$B$801, 2, FALSE), "No")</f>
        <v>No</v>
      </c>
    </row>
    <row r="8630" spans="1:23" x14ac:dyDescent="0.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VLOOKUP($M8630,People!$A$2:$B$5, 2, FALSE)</f>
        <v>Chuck Magee</v>
      </c>
      <c r="W8630" s="3" t="str">
        <f>IFERROR(VLOOKUP($B8630, 'Returns'!$A$2:$B$801, 2, FALSE), "No")</f>
        <v>No</v>
      </c>
    </row>
    <row r="8631" spans="1:23" x14ac:dyDescent="0.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VLOOKUP($M8631,People!$A$2:$B$5, 2, FALSE)</f>
        <v>Chuck Magee</v>
      </c>
      <c r="W8631" s="3" t="str">
        <f>IFERROR(VLOOKUP($B8631, 'Returns'!$A$2:$B$801, 2, FALSE), "No")</f>
        <v>No</v>
      </c>
    </row>
    <row r="8632" spans="1:23" x14ac:dyDescent="0.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VLOOKUP($M8632,People!$A$2:$B$5, 2, FALSE)</f>
        <v>Chuck Magee</v>
      </c>
      <c r="W8632" s="3" t="str">
        <f>IFERROR(VLOOKUP($B8632, 'Returns'!$A$2:$B$801, 2, FALSE), "No")</f>
        <v>No</v>
      </c>
    </row>
    <row r="8633" spans="1:23" x14ac:dyDescent="0.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VLOOKUP($M8633,People!$A$2:$B$5, 2, FALSE)</f>
        <v>Chuck Magee</v>
      </c>
      <c r="W8633" s="3" t="str">
        <f>IFERROR(VLOOKUP($B8633, 'Returns'!$A$2:$B$801, 2, FALSE), "No")</f>
        <v>No</v>
      </c>
    </row>
    <row r="8634" spans="1:23" x14ac:dyDescent="0.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VLOOKUP($M8634,People!$A$2:$B$5, 2, FALSE)</f>
        <v>Chuck Magee</v>
      </c>
      <c r="W8634" s="3" t="str">
        <f>IFERROR(VLOOKUP($B8634, 'Returns'!$A$2:$B$801, 2, FALSE), "No")</f>
        <v>No</v>
      </c>
    </row>
    <row r="8635" spans="1:23" x14ac:dyDescent="0.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VLOOKUP($M8635,People!$A$2:$B$5, 2, FALSE)</f>
        <v>Chuck Magee</v>
      </c>
      <c r="W8635" s="3" t="str">
        <f>IFERROR(VLOOKUP($B8635, 'Returns'!$A$2:$B$801, 2, FALSE), "No")</f>
        <v>No</v>
      </c>
    </row>
    <row r="8636" spans="1:23" x14ac:dyDescent="0.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VLOOKUP($M8636,People!$A$2:$B$5, 2, FALSE)</f>
        <v>Chuck Magee</v>
      </c>
      <c r="W8636" s="3" t="str">
        <f>IFERROR(VLOOKUP($B8636, 'Returns'!$A$2:$B$801, 2, FALSE), "No")</f>
        <v>No</v>
      </c>
    </row>
    <row r="8637" spans="1:23" x14ac:dyDescent="0.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VLOOKUP($M8637,People!$A$2:$B$5, 2, FALSE)</f>
        <v>Cassandra Brandow</v>
      </c>
      <c r="W8637" s="3" t="str">
        <f>IFERROR(VLOOKUP($B8637, 'Returns'!$A$2:$B$801, 2, FALSE), "No")</f>
        <v>No</v>
      </c>
    </row>
    <row r="8638" spans="1:23" x14ac:dyDescent="0.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VLOOKUP($M8638,People!$A$2:$B$5, 2, FALSE)</f>
        <v>Cassandra Brandow</v>
      </c>
      <c r="W8638" s="3" t="str">
        <f>IFERROR(VLOOKUP($B8638, 'Returns'!$A$2:$B$801, 2, FALSE), "No")</f>
        <v>No</v>
      </c>
    </row>
    <row r="8639" spans="1:23" x14ac:dyDescent="0.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VLOOKUP($M8639,People!$A$2:$B$5, 2, FALSE)</f>
        <v>Anna Andreadi</v>
      </c>
      <c r="W8639" s="3" t="str">
        <f>IFERROR(VLOOKUP($B8639, 'Returns'!$A$2:$B$801, 2, FALSE), "No")</f>
        <v>No</v>
      </c>
    </row>
    <row r="8640" spans="1:23" x14ac:dyDescent="0.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VLOOKUP($M8640,People!$A$2:$B$5, 2, FALSE)</f>
        <v>Kelly Williams</v>
      </c>
      <c r="W8640" s="3" t="str">
        <f>IFERROR(VLOOKUP($B8640, 'Returns'!$A$2:$B$801, 2, FALSE), "No")</f>
        <v>No</v>
      </c>
    </row>
    <row r="8641" spans="1:23" x14ac:dyDescent="0.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VLOOKUP($M8641,People!$A$2:$B$5, 2, FALSE)</f>
        <v>Cassandra Brandow</v>
      </c>
      <c r="W8641" s="3" t="str">
        <f>IFERROR(VLOOKUP($B8641, 'Returns'!$A$2:$B$801, 2, FALSE), "No")</f>
        <v>No</v>
      </c>
    </row>
    <row r="8642" spans="1:23" x14ac:dyDescent="0.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VLOOKUP($M8642,People!$A$2:$B$5, 2, FALSE)</f>
        <v>Kelly Williams</v>
      </c>
      <c r="W8642" s="3" t="str">
        <f>IFERROR(VLOOKUP($B8642, 'Returns'!$A$2:$B$801, 2, FALSE), "No")</f>
        <v>No</v>
      </c>
    </row>
    <row r="8643" spans="1:23" x14ac:dyDescent="0.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VLOOKUP($M8643,People!$A$2:$B$5, 2, FALSE)</f>
        <v>Anna Andreadi</v>
      </c>
      <c r="W8643" s="3" t="str">
        <f>IFERROR(VLOOKUP($B8643, 'Returns'!$A$2:$B$801, 2, FALSE), "No")</f>
        <v>No</v>
      </c>
    </row>
    <row r="8644" spans="1:23" x14ac:dyDescent="0.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VLOOKUP($M8644,People!$A$2:$B$5, 2, FALSE)</f>
        <v>Cassandra Brandow</v>
      </c>
      <c r="W8644" s="3" t="str">
        <f>IFERROR(VLOOKUP($B8644, 'Returns'!$A$2:$B$801, 2, FALSE), "No")</f>
        <v>No</v>
      </c>
    </row>
    <row r="8645" spans="1:23" x14ac:dyDescent="0.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VLOOKUP($M8645,People!$A$2:$B$5, 2, FALSE)</f>
        <v>Cassandra Brandow</v>
      </c>
      <c r="W8645" s="3" t="str">
        <f>IFERROR(VLOOKUP($B8645, 'Returns'!$A$2:$B$801, 2, FALSE), "No")</f>
        <v>No</v>
      </c>
    </row>
    <row r="8646" spans="1:23" x14ac:dyDescent="0.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VLOOKUP($M8646,People!$A$2:$B$5, 2, FALSE)</f>
        <v>Cassandra Brandow</v>
      </c>
      <c r="W8646" s="3" t="str">
        <f>IFERROR(VLOOKUP($B8646, 'Returns'!$A$2:$B$801, 2, FALSE), "No")</f>
        <v>No</v>
      </c>
    </row>
    <row r="8647" spans="1:23" x14ac:dyDescent="0.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VLOOKUP($M8647,People!$A$2:$B$5, 2, FALSE)</f>
        <v>Cassandra Brandow</v>
      </c>
      <c r="W8647" s="3" t="str">
        <f>IFERROR(VLOOKUP($B8647, 'Returns'!$A$2:$B$801, 2, FALSE), "No")</f>
        <v>No</v>
      </c>
    </row>
    <row r="8648" spans="1:23" x14ac:dyDescent="0.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VLOOKUP($M8648,People!$A$2:$B$5, 2, FALSE)</f>
        <v>Anna Andreadi</v>
      </c>
      <c r="W8648" s="3" t="str">
        <f>IFERROR(VLOOKUP($B8648, 'Returns'!$A$2:$B$801, 2, FALSE), "No")</f>
        <v>Yes</v>
      </c>
    </row>
    <row r="8649" spans="1:23" x14ac:dyDescent="0.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VLOOKUP($M8649,People!$A$2:$B$5, 2, FALSE)</f>
        <v>Cassandra Brandow</v>
      </c>
      <c r="W8649" s="3" t="str">
        <f>IFERROR(VLOOKUP($B8649, 'Returns'!$A$2:$B$801, 2, FALSE), "No")</f>
        <v>No</v>
      </c>
    </row>
    <row r="8650" spans="1:23" x14ac:dyDescent="0.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VLOOKUP($M8650,People!$A$2:$B$5, 2, FALSE)</f>
        <v>Cassandra Brandow</v>
      </c>
      <c r="W8650" s="3" t="str">
        <f>IFERROR(VLOOKUP($B8650, 'Returns'!$A$2:$B$801, 2, FALSE), "No")</f>
        <v>No</v>
      </c>
    </row>
    <row r="8651" spans="1:23" x14ac:dyDescent="0.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VLOOKUP($M8651,People!$A$2:$B$5, 2, FALSE)</f>
        <v>Cassandra Brandow</v>
      </c>
      <c r="W8651" s="3" t="str">
        <f>IFERROR(VLOOKUP($B8651, 'Returns'!$A$2:$B$801, 2, FALSE), "No")</f>
        <v>No</v>
      </c>
    </row>
    <row r="8652" spans="1:23" x14ac:dyDescent="0.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VLOOKUP($M8652,People!$A$2:$B$5, 2, FALSE)</f>
        <v>Anna Andreadi</v>
      </c>
      <c r="W8652" s="3" t="str">
        <f>IFERROR(VLOOKUP($B8652, 'Returns'!$A$2:$B$801, 2, FALSE), "No")</f>
        <v>Yes</v>
      </c>
    </row>
    <row r="8653" spans="1:23" x14ac:dyDescent="0.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VLOOKUP($M8653,People!$A$2:$B$5, 2, FALSE)</f>
        <v>Anna Andreadi</v>
      </c>
      <c r="W8653" s="3" t="str">
        <f>IFERROR(VLOOKUP($B8653, 'Returns'!$A$2:$B$801, 2, FALSE), "No")</f>
        <v>Yes</v>
      </c>
    </row>
    <row r="8654" spans="1:23" x14ac:dyDescent="0.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VLOOKUP($M8654,People!$A$2:$B$5, 2, FALSE)</f>
        <v>Anna Andreadi</v>
      </c>
      <c r="W8654" s="3" t="str">
        <f>IFERROR(VLOOKUP($B8654, 'Returns'!$A$2:$B$801, 2, FALSE), "No")</f>
        <v>Yes</v>
      </c>
    </row>
    <row r="8655" spans="1:23" x14ac:dyDescent="0.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VLOOKUP($M8655,People!$A$2:$B$5, 2, FALSE)</f>
        <v>Anna Andreadi</v>
      </c>
      <c r="W8655" s="3" t="str">
        <f>IFERROR(VLOOKUP($B8655, 'Returns'!$A$2:$B$801, 2, FALSE), "No")</f>
        <v>Yes</v>
      </c>
    </row>
    <row r="8656" spans="1:23" x14ac:dyDescent="0.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VLOOKUP($M8656,People!$A$2:$B$5, 2, FALSE)</f>
        <v>Anna Andreadi</v>
      </c>
      <c r="W8656" s="3" t="str">
        <f>IFERROR(VLOOKUP($B8656, 'Returns'!$A$2:$B$801, 2, FALSE), "No")</f>
        <v>Yes</v>
      </c>
    </row>
    <row r="8657" spans="1:23" x14ac:dyDescent="0.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VLOOKUP($M8657,People!$A$2:$B$5, 2, FALSE)</f>
        <v>Anna Andreadi</v>
      </c>
      <c r="W8657" s="3" t="str">
        <f>IFERROR(VLOOKUP($B8657, 'Returns'!$A$2:$B$801, 2, FALSE), "No")</f>
        <v>Yes</v>
      </c>
    </row>
    <row r="8658" spans="1:23" x14ac:dyDescent="0.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VLOOKUP($M8658,People!$A$2:$B$5, 2, FALSE)</f>
        <v>Anna Andreadi</v>
      </c>
      <c r="W8658" s="3" t="str">
        <f>IFERROR(VLOOKUP($B8658, 'Returns'!$A$2:$B$801, 2, FALSE), "No")</f>
        <v>Yes</v>
      </c>
    </row>
    <row r="8659" spans="1:23" x14ac:dyDescent="0.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VLOOKUP($M8659,People!$A$2:$B$5, 2, FALSE)</f>
        <v>Anna Andreadi</v>
      </c>
      <c r="W8659" s="3" t="str">
        <f>IFERROR(VLOOKUP($B8659, 'Returns'!$A$2:$B$801, 2, FALSE), "No")</f>
        <v>Yes</v>
      </c>
    </row>
    <row r="8660" spans="1:23" x14ac:dyDescent="0.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VLOOKUP($M8660,People!$A$2:$B$5, 2, FALSE)</f>
        <v>Kelly Williams</v>
      </c>
      <c r="W8660" s="3" t="str">
        <f>IFERROR(VLOOKUP($B8660, 'Returns'!$A$2:$B$801, 2, FALSE), "No")</f>
        <v>No</v>
      </c>
    </row>
    <row r="8661" spans="1:23" x14ac:dyDescent="0.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VLOOKUP($M8661,People!$A$2:$B$5, 2, FALSE)</f>
        <v>Chuck Magee</v>
      </c>
      <c r="W8661" s="3" t="str">
        <f>IFERROR(VLOOKUP($B8661, 'Returns'!$A$2:$B$801, 2, FALSE), "No")</f>
        <v>No</v>
      </c>
    </row>
    <row r="8662" spans="1:23" x14ac:dyDescent="0.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VLOOKUP($M8662,People!$A$2:$B$5, 2, FALSE)</f>
        <v>Cassandra Brandow</v>
      </c>
      <c r="W8662" s="3" t="str">
        <f>IFERROR(VLOOKUP($B8662, 'Returns'!$A$2:$B$801, 2, FALSE), "No")</f>
        <v>No</v>
      </c>
    </row>
    <row r="8663" spans="1:23" x14ac:dyDescent="0.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VLOOKUP($M8663,People!$A$2:$B$5, 2, FALSE)</f>
        <v>Kelly Williams</v>
      </c>
      <c r="W8663" s="3" t="str">
        <f>IFERROR(VLOOKUP($B8663, 'Returns'!$A$2:$B$801, 2, FALSE), "No")</f>
        <v>No</v>
      </c>
    </row>
    <row r="8664" spans="1:23" x14ac:dyDescent="0.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VLOOKUP($M8664,People!$A$2:$B$5, 2, FALSE)</f>
        <v>Kelly Williams</v>
      </c>
      <c r="W8664" s="3" t="str">
        <f>IFERROR(VLOOKUP($B8664, 'Returns'!$A$2:$B$801, 2, FALSE), "No")</f>
        <v>No</v>
      </c>
    </row>
    <row r="8665" spans="1:23" x14ac:dyDescent="0.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VLOOKUP($M8665,People!$A$2:$B$5, 2, FALSE)</f>
        <v>Kelly Williams</v>
      </c>
      <c r="W8665" s="3" t="str">
        <f>IFERROR(VLOOKUP($B8665, 'Returns'!$A$2:$B$801, 2, FALSE), "No")</f>
        <v>No</v>
      </c>
    </row>
    <row r="8666" spans="1:23" x14ac:dyDescent="0.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VLOOKUP($M8666,People!$A$2:$B$5, 2, FALSE)</f>
        <v>Anna Andreadi</v>
      </c>
      <c r="W8666" s="3" t="str">
        <f>IFERROR(VLOOKUP($B8666, 'Returns'!$A$2:$B$801, 2, FALSE), "No")</f>
        <v>No</v>
      </c>
    </row>
    <row r="8667" spans="1:23" x14ac:dyDescent="0.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VLOOKUP($M8667,People!$A$2:$B$5, 2, FALSE)</f>
        <v>Anna Andreadi</v>
      </c>
      <c r="W8667" s="3" t="str">
        <f>IFERROR(VLOOKUP($B8667, 'Returns'!$A$2:$B$801, 2, FALSE), "No")</f>
        <v>Yes</v>
      </c>
    </row>
    <row r="8668" spans="1:23" x14ac:dyDescent="0.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VLOOKUP($M8668,People!$A$2:$B$5, 2, FALSE)</f>
        <v>Chuck Magee</v>
      </c>
      <c r="W8668" s="3" t="str">
        <f>IFERROR(VLOOKUP($B8668, 'Returns'!$A$2:$B$801, 2, FALSE), "No")</f>
        <v>No</v>
      </c>
    </row>
    <row r="8669" spans="1:23" x14ac:dyDescent="0.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VLOOKUP($M8669,People!$A$2:$B$5, 2, FALSE)</f>
        <v>Anna Andreadi</v>
      </c>
      <c r="W8669" s="3" t="str">
        <f>IFERROR(VLOOKUP($B8669, 'Returns'!$A$2:$B$801, 2, FALSE), "No")</f>
        <v>No</v>
      </c>
    </row>
    <row r="8670" spans="1:23" x14ac:dyDescent="0.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VLOOKUP($M8670,People!$A$2:$B$5, 2, FALSE)</f>
        <v>Anna Andreadi</v>
      </c>
      <c r="W8670" s="3" t="str">
        <f>IFERROR(VLOOKUP($B8670, 'Returns'!$A$2:$B$801, 2, FALSE), "No")</f>
        <v>No</v>
      </c>
    </row>
    <row r="8671" spans="1:23" x14ac:dyDescent="0.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VLOOKUP($M8671,People!$A$2:$B$5, 2, FALSE)</f>
        <v>Anna Andreadi</v>
      </c>
      <c r="W8671" s="3" t="str">
        <f>IFERROR(VLOOKUP($B8671, 'Returns'!$A$2:$B$801, 2, FALSE), "No")</f>
        <v>No</v>
      </c>
    </row>
    <row r="8672" spans="1:23" x14ac:dyDescent="0.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VLOOKUP($M8672,People!$A$2:$B$5, 2, FALSE)</f>
        <v>Chuck Magee</v>
      </c>
      <c r="W8672" s="3" t="str">
        <f>IFERROR(VLOOKUP($B8672, 'Returns'!$A$2:$B$801, 2, FALSE), "No")</f>
        <v>No</v>
      </c>
    </row>
    <row r="8673" spans="1:23" x14ac:dyDescent="0.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VLOOKUP($M8673,People!$A$2:$B$5, 2, FALSE)</f>
        <v>Chuck Magee</v>
      </c>
      <c r="W8673" s="3" t="str">
        <f>IFERROR(VLOOKUP($B8673, 'Returns'!$A$2:$B$801, 2, FALSE), "No")</f>
        <v>No</v>
      </c>
    </row>
    <row r="8674" spans="1:23" x14ac:dyDescent="0.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VLOOKUP($M8674,People!$A$2:$B$5, 2, FALSE)</f>
        <v>Kelly Williams</v>
      </c>
      <c r="W8674" s="3" t="str">
        <f>IFERROR(VLOOKUP($B8674, 'Returns'!$A$2:$B$801, 2, FALSE), "No")</f>
        <v>No</v>
      </c>
    </row>
    <row r="8675" spans="1:23" x14ac:dyDescent="0.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VLOOKUP($M8675,People!$A$2:$B$5, 2, FALSE)</f>
        <v>Kelly Williams</v>
      </c>
      <c r="W8675" s="3" t="str">
        <f>IFERROR(VLOOKUP($B8675, 'Returns'!$A$2:$B$801, 2, FALSE), "No")</f>
        <v>No</v>
      </c>
    </row>
    <row r="8676" spans="1:23" x14ac:dyDescent="0.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VLOOKUP($M8676,People!$A$2:$B$5, 2, FALSE)</f>
        <v>Kelly Williams</v>
      </c>
      <c r="W8676" s="3" t="str">
        <f>IFERROR(VLOOKUP($B8676, 'Returns'!$A$2:$B$801, 2, FALSE), "No")</f>
        <v>No</v>
      </c>
    </row>
    <row r="8677" spans="1:23" x14ac:dyDescent="0.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VLOOKUP($M8677,People!$A$2:$B$5, 2, FALSE)</f>
        <v>Kelly Williams</v>
      </c>
      <c r="W8677" s="3" t="str">
        <f>IFERROR(VLOOKUP($B8677, 'Returns'!$A$2:$B$801, 2, FALSE), "No")</f>
        <v>No</v>
      </c>
    </row>
    <row r="8678" spans="1:23" x14ac:dyDescent="0.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VLOOKUP($M8678,People!$A$2:$B$5, 2, FALSE)</f>
        <v>Kelly Williams</v>
      </c>
      <c r="W8678" s="3" t="str">
        <f>IFERROR(VLOOKUP($B8678, 'Returns'!$A$2:$B$801, 2, FALSE), "No")</f>
        <v>No</v>
      </c>
    </row>
    <row r="8679" spans="1:23" x14ac:dyDescent="0.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VLOOKUP($M8679,People!$A$2:$B$5, 2, FALSE)</f>
        <v>Kelly Williams</v>
      </c>
      <c r="W8679" s="3" t="str">
        <f>IFERROR(VLOOKUP($B8679, 'Returns'!$A$2:$B$801, 2, FALSE), "No")</f>
        <v>No</v>
      </c>
    </row>
    <row r="8680" spans="1:23" x14ac:dyDescent="0.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VLOOKUP($M8680,People!$A$2:$B$5, 2, FALSE)</f>
        <v>Kelly Williams</v>
      </c>
      <c r="W8680" s="3" t="str">
        <f>IFERROR(VLOOKUP($B8680, 'Returns'!$A$2:$B$801, 2, FALSE), "No")</f>
        <v>No</v>
      </c>
    </row>
    <row r="8681" spans="1:23" x14ac:dyDescent="0.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VLOOKUP($M8681,People!$A$2:$B$5, 2, FALSE)</f>
        <v>Kelly Williams</v>
      </c>
      <c r="W8681" s="3" t="str">
        <f>IFERROR(VLOOKUP($B8681, 'Returns'!$A$2:$B$801, 2, FALSE), "No")</f>
        <v>No</v>
      </c>
    </row>
    <row r="8682" spans="1:23" x14ac:dyDescent="0.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VLOOKUP($M8682,People!$A$2:$B$5, 2, FALSE)</f>
        <v>Cassandra Brandow</v>
      </c>
      <c r="W8682" s="3" t="str">
        <f>IFERROR(VLOOKUP($B8682, 'Returns'!$A$2:$B$801, 2, FALSE), "No")</f>
        <v>No</v>
      </c>
    </row>
    <row r="8683" spans="1:23" x14ac:dyDescent="0.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VLOOKUP($M8683,People!$A$2:$B$5, 2, FALSE)</f>
        <v>Cassandra Brandow</v>
      </c>
      <c r="W8683" s="3" t="str">
        <f>IFERROR(VLOOKUP($B8683, 'Returns'!$A$2:$B$801, 2, FALSE), "No")</f>
        <v>No</v>
      </c>
    </row>
    <row r="8684" spans="1:23" x14ac:dyDescent="0.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VLOOKUP($M8684,People!$A$2:$B$5, 2, FALSE)</f>
        <v>Cassandra Brandow</v>
      </c>
      <c r="W8684" s="3" t="str">
        <f>IFERROR(VLOOKUP($B8684, 'Returns'!$A$2:$B$801, 2, FALSE), "No")</f>
        <v>No</v>
      </c>
    </row>
    <row r="8685" spans="1:23" x14ac:dyDescent="0.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VLOOKUP($M8685,People!$A$2:$B$5, 2, FALSE)</f>
        <v>Anna Andreadi</v>
      </c>
      <c r="W8685" s="3" t="str">
        <f>IFERROR(VLOOKUP($B8685, 'Returns'!$A$2:$B$801, 2, FALSE), "No")</f>
        <v>No</v>
      </c>
    </row>
    <row r="8686" spans="1:23" x14ac:dyDescent="0.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VLOOKUP($M8686,People!$A$2:$B$5, 2, FALSE)</f>
        <v>Anna Andreadi</v>
      </c>
      <c r="W8686" s="3" t="str">
        <f>IFERROR(VLOOKUP($B8686, 'Returns'!$A$2:$B$801, 2, FALSE), "No")</f>
        <v>No</v>
      </c>
    </row>
    <row r="8687" spans="1:23" x14ac:dyDescent="0.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VLOOKUP($M8687,People!$A$2:$B$5, 2, FALSE)</f>
        <v>Chuck Magee</v>
      </c>
      <c r="W8687" s="3" t="str">
        <f>IFERROR(VLOOKUP($B8687, 'Returns'!$A$2:$B$801, 2, FALSE), "No")</f>
        <v>No</v>
      </c>
    </row>
    <row r="8688" spans="1:23" x14ac:dyDescent="0.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VLOOKUP($M8688,People!$A$2:$B$5, 2, FALSE)</f>
        <v>Anna Andreadi</v>
      </c>
      <c r="W8688" s="3" t="str">
        <f>IFERROR(VLOOKUP($B8688, 'Returns'!$A$2:$B$801, 2, FALSE), "No")</f>
        <v>No</v>
      </c>
    </row>
    <row r="8689" spans="1:23" x14ac:dyDescent="0.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VLOOKUP($M8689,People!$A$2:$B$5, 2, FALSE)</f>
        <v>Anna Andreadi</v>
      </c>
      <c r="W8689" s="3" t="str">
        <f>IFERROR(VLOOKUP($B8689, 'Returns'!$A$2:$B$801, 2, FALSE), "No")</f>
        <v>No</v>
      </c>
    </row>
    <row r="8690" spans="1:23" x14ac:dyDescent="0.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VLOOKUP($M8690,People!$A$2:$B$5, 2, FALSE)</f>
        <v>Anna Andreadi</v>
      </c>
      <c r="W8690" s="3" t="str">
        <f>IFERROR(VLOOKUP($B8690, 'Returns'!$A$2:$B$801, 2, FALSE), "No")</f>
        <v>No</v>
      </c>
    </row>
    <row r="8691" spans="1:23" x14ac:dyDescent="0.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VLOOKUP($M8691,People!$A$2:$B$5, 2, FALSE)</f>
        <v>Chuck Magee</v>
      </c>
      <c r="W8691" s="3" t="str">
        <f>IFERROR(VLOOKUP($B8691, 'Returns'!$A$2:$B$801, 2, FALSE), "No")</f>
        <v>No</v>
      </c>
    </row>
    <row r="8692" spans="1:23" x14ac:dyDescent="0.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VLOOKUP($M8692,People!$A$2:$B$5, 2, FALSE)</f>
        <v>Chuck Magee</v>
      </c>
      <c r="W8692" s="3" t="str">
        <f>IFERROR(VLOOKUP($B8692, 'Returns'!$A$2:$B$801, 2, FALSE), "No")</f>
        <v>No</v>
      </c>
    </row>
    <row r="8693" spans="1:23" x14ac:dyDescent="0.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VLOOKUP($M8693,People!$A$2:$B$5, 2, FALSE)</f>
        <v>Chuck Magee</v>
      </c>
      <c r="W8693" s="3" t="str">
        <f>IFERROR(VLOOKUP($B8693, 'Returns'!$A$2:$B$801, 2, FALSE), "No")</f>
        <v>No</v>
      </c>
    </row>
    <row r="8694" spans="1:23" x14ac:dyDescent="0.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VLOOKUP($M8694,People!$A$2:$B$5, 2, FALSE)</f>
        <v>Chuck Magee</v>
      </c>
      <c r="W8694" s="3" t="str">
        <f>IFERROR(VLOOKUP($B8694, 'Returns'!$A$2:$B$801, 2, FALSE), "No")</f>
        <v>No</v>
      </c>
    </row>
    <row r="8695" spans="1:23" x14ac:dyDescent="0.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VLOOKUP($M8695,People!$A$2:$B$5, 2, FALSE)</f>
        <v>Anna Andreadi</v>
      </c>
      <c r="W8695" s="3" t="str">
        <f>IFERROR(VLOOKUP($B8695, 'Returns'!$A$2:$B$801, 2, FALSE), "No")</f>
        <v>Yes</v>
      </c>
    </row>
    <row r="8696" spans="1:23" x14ac:dyDescent="0.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VLOOKUP($M8696,People!$A$2:$B$5, 2, FALSE)</f>
        <v>Kelly Williams</v>
      </c>
      <c r="W8696" s="3" t="str">
        <f>IFERROR(VLOOKUP($B8696, 'Returns'!$A$2:$B$801, 2, FALSE), "No")</f>
        <v>No</v>
      </c>
    </row>
    <row r="8697" spans="1:23" x14ac:dyDescent="0.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VLOOKUP($M8697,People!$A$2:$B$5, 2, FALSE)</f>
        <v>Anna Andreadi</v>
      </c>
      <c r="W8697" s="3" t="str">
        <f>IFERROR(VLOOKUP($B8697, 'Returns'!$A$2:$B$801, 2, FALSE), "No")</f>
        <v>No</v>
      </c>
    </row>
    <row r="8698" spans="1:23" x14ac:dyDescent="0.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VLOOKUP($M8698,People!$A$2:$B$5, 2, FALSE)</f>
        <v>Cassandra Brandow</v>
      </c>
      <c r="W8698" s="3" t="str">
        <f>IFERROR(VLOOKUP($B8698, 'Returns'!$A$2:$B$801, 2, FALSE), "No")</f>
        <v>Yes</v>
      </c>
    </row>
    <row r="8699" spans="1:23" x14ac:dyDescent="0.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VLOOKUP($M8699,People!$A$2:$B$5, 2, FALSE)</f>
        <v>Cassandra Brandow</v>
      </c>
      <c r="W8699" s="3" t="str">
        <f>IFERROR(VLOOKUP($B8699, 'Returns'!$A$2:$B$801, 2, FALSE), "No")</f>
        <v>Yes</v>
      </c>
    </row>
    <row r="8700" spans="1:23" x14ac:dyDescent="0.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VLOOKUP($M8700,People!$A$2:$B$5, 2, FALSE)</f>
        <v>Cassandra Brandow</v>
      </c>
      <c r="W8700" s="3" t="str">
        <f>IFERROR(VLOOKUP($B8700, 'Returns'!$A$2:$B$801, 2, FALSE), "No")</f>
        <v>Yes</v>
      </c>
    </row>
    <row r="8701" spans="1:23" x14ac:dyDescent="0.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VLOOKUP($M8701,People!$A$2:$B$5, 2, FALSE)</f>
        <v>Cassandra Brandow</v>
      </c>
      <c r="W8701" s="3" t="str">
        <f>IFERROR(VLOOKUP($B8701, 'Returns'!$A$2:$B$801, 2, FALSE), "No")</f>
        <v>Yes</v>
      </c>
    </row>
    <row r="8702" spans="1:23" x14ac:dyDescent="0.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VLOOKUP($M8702,People!$A$2:$B$5, 2, FALSE)</f>
        <v>Cassandra Brandow</v>
      </c>
      <c r="W8702" s="3" t="str">
        <f>IFERROR(VLOOKUP($B8702, 'Returns'!$A$2:$B$801, 2, FALSE), "No")</f>
        <v>Yes</v>
      </c>
    </row>
    <row r="8703" spans="1:23" x14ac:dyDescent="0.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VLOOKUP($M8703,People!$A$2:$B$5, 2, FALSE)</f>
        <v>Cassandra Brandow</v>
      </c>
      <c r="W8703" s="3" t="str">
        <f>IFERROR(VLOOKUP($B8703, 'Returns'!$A$2:$B$801, 2, FALSE), "No")</f>
        <v>Yes</v>
      </c>
    </row>
    <row r="8704" spans="1:23" x14ac:dyDescent="0.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VLOOKUP($M8704,People!$A$2:$B$5, 2, FALSE)</f>
        <v>Cassandra Brandow</v>
      </c>
      <c r="W8704" s="3" t="str">
        <f>IFERROR(VLOOKUP($B8704, 'Returns'!$A$2:$B$801, 2, FALSE), "No")</f>
        <v>Yes</v>
      </c>
    </row>
    <row r="8705" spans="1:23" x14ac:dyDescent="0.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VLOOKUP($M8705,People!$A$2:$B$5, 2, FALSE)</f>
        <v>Chuck Magee</v>
      </c>
      <c r="W8705" s="3" t="str">
        <f>IFERROR(VLOOKUP($B8705, 'Returns'!$A$2:$B$801, 2, FALSE), "No")</f>
        <v>No</v>
      </c>
    </row>
    <row r="8706" spans="1:23" x14ac:dyDescent="0.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VLOOKUP($M8706,People!$A$2:$B$5, 2, FALSE)</f>
        <v>Kelly Williams</v>
      </c>
      <c r="W8706" s="3" t="str">
        <f>IFERROR(VLOOKUP($B8706, 'Returns'!$A$2:$B$801, 2, FALSE), "No")</f>
        <v>No</v>
      </c>
    </row>
    <row r="8707" spans="1:23" x14ac:dyDescent="0.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VLOOKUP($M8707,People!$A$2:$B$5, 2, FALSE)</f>
        <v>Anna Andreadi</v>
      </c>
      <c r="W8707" s="3" t="str">
        <f>IFERROR(VLOOKUP($B8707, 'Returns'!$A$2:$B$801, 2, FALSE), "No")</f>
        <v>No</v>
      </c>
    </row>
    <row r="8708" spans="1:23" x14ac:dyDescent="0.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VLOOKUP($M8708,People!$A$2:$B$5, 2, FALSE)</f>
        <v>Chuck Magee</v>
      </c>
      <c r="W8708" s="3" t="str">
        <f>IFERROR(VLOOKUP($B8708, 'Returns'!$A$2:$B$801, 2, FALSE), "No")</f>
        <v>No</v>
      </c>
    </row>
    <row r="8709" spans="1:23" x14ac:dyDescent="0.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VLOOKUP($M8709,People!$A$2:$B$5, 2, FALSE)</f>
        <v>Chuck Magee</v>
      </c>
      <c r="W8709" s="3" t="str">
        <f>IFERROR(VLOOKUP($B8709, 'Returns'!$A$2:$B$801, 2, FALSE), "No")</f>
        <v>No</v>
      </c>
    </row>
    <row r="8710" spans="1:23" x14ac:dyDescent="0.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VLOOKUP($M8710,People!$A$2:$B$5, 2, FALSE)</f>
        <v>Anna Andreadi</v>
      </c>
      <c r="W8710" s="3" t="str">
        <f>IFERROR(VLOOKUP($B8710, 'Returns'!$A$2:$B$801, 2, FALSE), "No")</f>
        <v>No</v>
      </c>
    </row>
    <row r="8711" spans="1:23" x14ac:dyDescent="0.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VLOOKUP($M8711,People!$A$2:$B$5, 2, FALSE)</f>
        <v>Anna Andreadi</v>
      </c>
      <c r="W8711" s="3" t="str">
        <f>IFERROR(VLOOKUP($B8711, 'Returns'!$A$2:$B$801, 2, FALSE), "No")</f>
        <v>No</v>
      </c>
    </row>
    <row r="8712" spans="1:23" x14ac:dyDescent="0.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VLOOKUP($M8712,People!$A$2:$B$5, 2, FALSE)</f>
        <v>Anna Andreadi</v>
      </c>
      <c r="W8712" s="3" t="str">
        <f>IFERROR(VLOOKUP($B8712, 'Returns'!$A$2:$B$801, 2, FALSE), "No")</f>
        <v>No</v>
      </c>
    </row>
    <row r="8713" spans="1:23" x14ac:dyDescent="0.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VLOOKUP($M8713,People!$A$2:$B$5, 2, FALSE)</f>
        <v>Anna Andreadi</v>
      </c>
      <c r="W8713" s="3" t="str">
        <f>IFERROR(VLOOKUP($B8713, 'Returns'!$A$2:$B$801, 2, FALSE), "No")</f>
        <v>No</v>
      </c>
    </row>
    <row r="8714" spans="1:23" x14ac:dyDescent="0.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VLOOKUP($M8714,People!$A$2:$B$5, 2, FALSE)</f>
        <v>Anna Andreadi</v>
      </c>
      <c r="W8714" s="3" t="str">
        <f>IFERROR(VLOOKUP($B8714, 'Returns'!$A$2:$B$801, 2, FALSE), "No")</f>
        <v>No</v>
      </c>
    </row>
    <row r="8715" spans="1:23" x14ac:dyDescent="0.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VLOOKUP($M8715,People!$A$2:$B$5, 2, FALSE)</f>
        <v>Anna Andreadi</v>
      </c>
      <c r="W8715" s="3" t="str">
        <f>IFERROR(VLOOKUP($B8715, 'Returns'!$A$2:$B$801, 2, FALSE), "No")</f>
        <v>No</v>
      </c>
    </row>
    <row r="8716" spans="1:23" x14ac:dyDescent="0.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VLOOKUP($M8716,People!$A$2:$B$5, 2, FALSE)</f>
        <v>Anna Andreadi</v>
      </c>
      <c r="W8716" s="3" t="str">
        <f>IFERROR(VLOOKUP($B8716, 'Returns'!$A$2:$B$801, 2, FALSE), "No")</f>
        <v>No</v>
      </c>
    </row>
    <row r="8717" spans="1:23" x14ac:dyDescent="0.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VLOOKUP($M8717,People!$A$2:$B$5, 2, FALSE)</f>
        <v>Chuck Magee</v>
      </c>
      <c r="W8717" s="3" t="str">
        <f>IFERROR(VLOOKUP($B8717, 'Returns'!$A$2:$B$801, 2, FALSE), "No")</f>
        <v>No</v>
      </c>
    </row>
    <row r="8718" spans="1:23" x14ac:dyDescent="0.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VLOOKUP($M8718,People!$A$2:$B$5, 2, FALSE)</f>
        <v>Kelly Williams</v>
      </c>
      <c r="W8718" s="3" t="str">
        <f>IFERROR(VLOOKUP($B8718, 'Returns'!$A$2:$B$801, 2, FALSE), "No")</f>
        <v>No</v>
      </c>
    </row>
    <row r="8719" spans="1:23" x14ac:dyDescent="0.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VLOOKUP($M8719,People!$A$2:$B$5, 2, FALSE)</f>
        <v>Kelly Williams</v>
      </c>
      <c r="W8719" s="3" t="str">
        <f>IFERROR(VLOOKUP($B8719, 'Returns'!$A$2:$B$801, 2, FALSE), "No")</f>
        <v>No</v>
      </c>
    </row>
    <row r="8720" spans="1:23" x14ac:dyDescent="0.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VLOOKUP($M8720,People!$A$2:$B$5, 2, FALSE)</f>
        <v>Kelly Williams</v>
      </c>
      <c r="W8720" s="3" t="str">
        <f>IFERROR(VLOOKUP($B8720, 'Returns'!$A$2:$B$801, 2, FALSE), "No")</f>
        <v>No</v>
      </c>
    </row>
    <row r="8721" spans="1:23" x14ac:dyDescent="0.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VLOOKUP($M8721,People!$A$2:$B$5, 2, FALSE)</f>
        <v>Kelly Williams</v>
      </c>
      <c r="W8721" s="3" t="str">
        <f>IFERROR(VLOOKUP($B8721, 'Returns'!$A$2:$B$801, 2, FALSE), "No")</f>
        <v>No</v>
      </c>
    </row>
    <row r="8722" spans="1:23" x14ac:dyDescent="0.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VLOOKUP($M8722,People!$A$2:$B$5, 2, FALSE)</f>
        <v>Kelly Williams</v>
      </c>
      <c r="W8722" s="3" t="str">
        <f>IFERROR(VLOOKUP($B8722, 'Returns'!$A$2:$B$801, 2, FALSE), "No")</f>
        <v>No</v>
      </c>
    </row>
    <row r="8723" spans="1:23" x14ac:dyDescent="0.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VLOOKUP($M8723,People!$A$2:$B$5, 2, FALSE)</f>
        <v>Kelly Williams</v>
      </c>
      <c r="W8723" s="3" t="str">
        <f>IFERROR(VLOOKUP($B8723, 'Returns'!$A$2:$B$801, 2, FALSE), "No")</f>
        <v>No</v>
      </c>
    </row>
    <row r="8724" spans="1:23" x14ac:dyDescent="0.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VLOOKUP($M8724,People!$A$2:$B$5, 2, FALSE)</f>
        <v>Kelly Williams</v>
      </c>
      <c r="W8724" s="3" t="str">
        <f>IFERROR(VLOOKUP($B8724, 'Returns'!$A$2:$B$801, 2, FALSE), "No")</f>
        <v>No</v>
      </c>
    </row>
    <row r="8725" spans="1:23" x14ac:dyDescent="0.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VLOOKUP($M8725,People!$A$2:$B$5, 2, FALSE)</f>
        <v>Cassandra Brandow</v>
      </c>
      <c r="W8725" s="3" t="str">
        <f>IFERROR(VLOOKUP($B8725, 'Returns'!$A$2:$B$801, 2, FALSE), "No")</f>
        <v>No</v>
      </c>
    </row>
    <row r="8726" spans="1:23" x14ac:dyDescent="0.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VLOOKUP($M8726,People!$A$2:$B$5, 2, FALSE)</f>
        <v>Cassandra Brandow</v>
      </c>
      <c r="W8726" s="3" t="str">
        <f>IFERROR(VLOOKUP($B8726, 'Returns'!$A$2:$B$801, 2, FALSE), "No")</f>
        <v>No</v>
      </c>
    </row>
    <row r="8727" spans="1:23" x14ac:dyDescent="0.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VLOOKUP($M8727,People!$A$2:$B$5, 2, FALSE)</f>
        <v>Anna Andreadi</v>
      </c>
      <c r="W8727" s="3" t="str">
        <f>IFERROR(VLOOKUP($B8727, 'Returns'!$A$2:$B$801, 2, FALSE), "No")</f>
        <v>No</v>
      </c>
    </row>
    <row r="8728" spans="1:23" x14ac:dyDescent="0.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VLOOKUP($M8728,People!$A$2:$B$5, 2, FALSE)</f>
        <v>Cassandra Brandow</v>
      </c>
      <c r="W8728" s="3" t="str">
        <f>IFERROR(VLOOKUP($B8728, 'Returns'!$A$2:$B$801, 2, FALSE), "No")</f>
        <v>No</v>
      </c>
    </row>
    <row r="8729" spans="1:23" x14ac:dyDescent="0.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VLOOKUP($M8729,People!$A$2:$B$5, 2, FALSE)</f>
        <v>Cassandra Brandow</v>
      </c>
      <c r="W8729" s="3" t="str">
        <f>IFERROR(VLOOKUP($B8729, 'Returns'!$A$2:$B$801, 2, FALSE), "No")</f>
        <v>No</v>
      </c>
    </row>
    <row r="8730" spans="1:23" x14ac:dyDescent="0.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VLOOKUP($M8730,People!$A$2:$B$5, 2, FALSE)</f>
        <v>Cassandra Brandow</v>
      </c>
      <c r="W8730" s="3" t="str">
        <f>IFERROR(VLOOKUP($B8730, 'Returns'!$A$2:$B$801, 2, FALSE), "No")</f>
        <v>No</v>
      </c>
    </row>
    <row r="8731" spans="1:23" x14ac:dyDescent="0.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VLOOKUP($M8731,People!$A$2:$B$5, 2, FALSE)</f>
        <v>Cassandra Brandow</v>
      </c>
      <c r="W8731" s="3" t="str">
        <f>IFERROR(VLOOKUP($B8731, 'Returns'!$A$2:$B$801, 2, FALSE), "No")</f>
        <v>No</v>
      </c>
    </row>
    <row r="8732" spans="1:23" x14ac:dyDescent="0.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VLOOKUP($M8732,People!$A$2:$B$5, 2, FALSE)</f>
        <v>Cassandra Brandow</v>
      </c>
      <c r="W8732" s="3" t="str">
        <f>IFERROR(VLOOKUP($B8732, 'Returns'!$A$2:$B$801, 2, FALSE), "No")</f>
        <v>No</v>
      </c>
    </row>
    <row r="8733" spans="1:23" x14ac:dyDescent="0.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VLOOKUP($M8733,People!$A$2:$B$5, 2, FALSE)</f>
        <v>Kelly Williams</v>
      </c>
      <c r="W8733" s="3" t="str">
        <f>IFERROR(VLOOKUP($B8733, 'Returns'!$A$2:$B$801, 2, FALSE), "No")</f>
        <v>No</v>
      </c>
    </row>
    <row r="8734" spans="1:23" x14ac:dyDescent="0.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VLOOKUP($M8734,People!$A$2:$B$5, 2, FALSE)</f>
        <v>Anna Andreadi</v>
      </c>
      <c r="W8734" s="3" t="str">
        <f>IFERROR(VLOOKUP($B8734, 'Returns'!$A$2:$B$801, 2, FALSE), "No")</f>
        <v>No</v>
      </c>
    </row>
    <row r="8735" spans="1:23" x14ac:dyDescent="0.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VLOOKUP($M8735,People!$A$2:$B$5, 2, FALSE)</f>
        <v>Anna Andreadi</v>
      </c>
      <c r="W8735" s="3" t="str">
        <f>IFERROR(VLOOKUP($B8735, 'Returns'!$A$2:$B$801, 2, FALSE), "No")</f>
        <v>No</v>
      </c>
    </row>
    <row r="8736" spans="1:23" x14ac:dyDescent="0.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VLOOKUP($M8736,People!$A$2:$B$5, 2, FALSE)</f>
        <v>Anna Andreadi</v>
      </c>
      <c r="W8736" s="3" t="str">
        <f>IFERROR(VLOOKUP($B8736, 'Returns'!$A$2:$B$801, 2, FALSE), "No")</f>
        <v>No</v>
      </c>
    </row>
    <row r="8737" spans="1:23" x14ac:dyDescent="0.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VLOOKUP($M8737,People!$A$2:$B$5, 2, FALSE)</f>
        <v>Chuck Magee</v>
      </c>
      <c r="W8737" s="3" t="str">
        <f>IFERROR(VLOOKUP($B8737, 'Returns'!$A$2:$B$801, 2, FALSE), "No")</f>
        <v>No</v>
      </c>
    </row>
    <row r="8738" spans="1:23" x14ac:dyDescent="0.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VLOOKUP($M8738,People!$A$2:$B$5, 2, FALSE)</f>
        <v>Kelly Williams</v>
      </c>
      <c r="W8738" s="3" t="str">
        <f>IFERROR(VLOOKUP($B8738, 'Returns'!$A$2:$B$801, 2, FALSE), "No")</f>
        <v>No</v>
      </c>
    </row>
    <row r="8739" spans="1:23" x14ac:dyDescent="0.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VLOOKUP($M8739,People!$A$2:$B$5, 2, FALSE)</f>
        <v>Cassandra Brandow</v>
      </c>
      <c r="W8739" s="3" t="str">
        <f>IFERROR(VLOOKUP($B8739, 'Returns'!$A$2:$B$801, 2, FALSE), "No")</f>
        <v>No</v>
      </c>
    </row>
    <row r="8740" spans="1:23" x14ac:dyDescent="0.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VLOOKUP($M8740,People!$A$2:$B$5, 2, FALSE)</f>
        <v>Chuck Magee</v>
      </c>
      <c r="W8740" s="3" t="str">
        <f>IFERROR(VLOOKUP($B8740, 'Returns'!$A$2:$B$801, 2, FALSE), "No")</f>
        <v>No</v>
      </c>
    </row>
    <row r="8741" spans="1:23" x14ac:dyDescent="0.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VLOOKUP($M8741,People!$A$2:$B$5, 2, FALSE)</f>
        <v>Chuck Magee</v>
      </c>
      <c r="W8741" s="3" t="str">
        <f>IFERROR(VLOOKUP($B8741, 'Returns'!$A$2:$B$801, 2, FALSE), "No")</f>
        <v>No</v>
      </c>
    </row>
    <row r="8742" spans="1:23" x14ac:dyDescent="0.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VLOOKUP($M8742,People!$A$2:$B$5, 2, FALSE)</f>
        <v>Cassandra Brandow</v>
      </c>
      <c r="W8742" s="3" t="str">
        <f>IFERROR(VLOOKUP($B8742, 'Returns'!$A$2:$B$801, 2, FALSE), "No")</f>
        <v>No</v>
      </c>
    </row>
    <row r="8743" spans="1:23" x14ac:dyDescent="0.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VLOOKUP($M8743,People!$A$2:$B$5, 2, FALSE)</f>
        <v>Kelly Williams</v>
      </c>
      <c r="W8743" s="3" t="str">
        <f>IFERROR(VLOOKUP($B8743, 'Returns'!$A$2:$B$801, 2, FALSE), "No")</f>
        <v>No</v>
      </c>
    </row>
    <row r="8744" spans="1:23" x14ac:dyDescent="0.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VLOOKUP($M8744,People!$A$2:$B$5, 2, FALSE)</f>
        <v>Anna Andreadi</v>
      </c>
      <c r="W8744" s="3" t="str">
        <f>IFERROR(VLOOKUP($B8744, 'Returns'!$A$2:$B$801, 2, FALSE), "No")</f>
        <v>No</v>
      </c>
    </row>
    <row r="8745" spans="1:23" x14ac:dyDescent="0.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VLOOKUP($M8745,People!$A$2:$B$5, 2, FALSE)</f>
        <v>Anna Andreadi</v>
      </c>
      <c r="W8745" s="3" t="str">
        <f>IFERROR(VLOOKUP($B8745, 'Returns'!$A$2:$B$801, 2, FALSE), "No")</f>
        <v>No</v>
      </c>
    </row>
    <row r="8746" spans="1:23" x14ac:dyDescent="0.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VLOOKUP($M8746,People!$A$2:$B$5, 2, FALSE)</f>
        <v>Chuck Magee</v>
      </c>
      <c r="W8746" s="3" t="str">
        <f>IFERROR(VLOOKUP($B8746, 'Returns'!$A$2:$B$801, 2, FALSE), "No")</f>
        <v>No</v>
      </c>
    </row>
    <row r="8747" spans="1:23" x14ac:dyDescent="0.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VLOOKUP($M8747,People!$A$2:$B$5, 2, FALSE)</f>
        <v>Chuck Magee</v>
      </c>
      <c r="W8747" s="3" t="str">
        <f>IFERROR(VLOOKUP($B8747, 'Returns'!$A$2:$B$801, 2, FALSE), "No")</f>
        <v>No</v>
      </c>
    </row>
    <row r="8748" spans="1:23" x14ac:dyDescent="0.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VLOOKUP($M8748,People!$A$2:$B$5, 2, FALSE)</f>
        <v>Anna Andreadi</v>
      </c>
      <c r="W8748" s="3" t="str">
        <f>IFERROR(VLOOKUP($B8748, 'Returns'!$A$2:$B$801, 2, FALSE), "No")</f>
        <v>No</v>
      </c>
    </row>
    <row r="8749" spans="1:23" x14ac:dyDescent="0.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VLOOKUP($M8749,People!$A$2:$B$5, 2, FALSE)</f>
        <v>Anna Andreadi</v>
      </c>
      <c r="W8749" s="3" t="str">
        <f>IFERROR(VLOOKUP($B8749, 'Returns'!$A$2:$B$801, 2, FALSE), "No")</f>
        <v>No</v>
      </c>
    </row>
    <row r="8750" spans="1:23" x14ac:dyDescent="0.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VLOOKUP($M8750,People!$A$2:$B$5, 2, FALSE)</f>
        <v>Anna Andreadi</v>
      </c>
      <c r="W8750" s="3" t="str">
        <f>IFERROR(VLOOKUP($B8750, 'Returns'!$A$2:$B$801, 2, FALSE), "No")</f>
        <v>No</v>
      </c>
    </row>
    <row r="8751" spans="1:23" x14ac:dyDescent="0.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VLOOKUP($M8751,People!$A$2:$B$5, 2, FALSE)</f>
        <v>Chuck Magee</v>
      </c>
      <c r="W8751" s="3" t="str">
        <f>IFERROR(VLOOKUP($B8751, 'Returns'!$A$2:$B$801, 2, FALSE), "No")</f>
        <v>No</v>
      </c>
    </row>
    <row r="8752" spans="1:23" x14ac:dyDescent="0.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VLOOKUP($M8752,People!$A$2:$B$5, 2, FALSE)</f>
        <v>Chuck Magee</v>
      </c>
      <c r="W8752" s="3" t="str">
        <f>IFERROR(VLOOKUP($B8752, 'Returns'!$A$2:$B$801, 2, FALSE), "No")</f>
        <v>No</v>
      </c>
    </row>
    <row r="8753" spans="1:23" x14ac:dyDescent="0.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VLOOKUP($M8753,People!$A$2:$B$5, 2, FALSE)</f>
        <v>Cassandra Brandow</v>
      </c>
      <c r="W8753" s="3" t="str">
        <f>IFERROR(VLOOKUP($B8753, 'Returns'!$A$2:$B$801, 2, FALSE), "No")</f>
        <v>No</v>
      </c>
    </row>
    <row r="8754" spans="1:23" x14ac:dyDescent="0.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VLOOKUP($M8754,People!$A$2:$B$5, 2, FALSE)</f>
        <v>Cassandra Brandow</v>
      </c>
      <c r="W8754" s="3" t="str">
        <f>IFERROR(VLOOKUP($B8754, 'Returns'!$A$2:$B$801, 2, FALSE), "No")</f>
        <v>No</v>
      </c>
    </row>
    <row r="8755" spans="1:23" x14ac:dyDescent="0.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VLOOKUP($M8755,People!$A$2:$B$5, 2, FALSE)</f>
        <v>Chuck Magee</v>
      </c>
      <c r="W8755" s="3" t="str">
        <f>IFERROR(VLOOKUP($B8755, 'Returns'!$A$2:$B$801, 2, FALSE), "No")</f>
        <v>No</v>
      </c>
    </row>
    <row r="8756" spans="1:23" x14ac:dyDescent="0.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VLOOKUP($M8756,People!$A$2:$B$5, 2, FALSE)</f>
        <v>Chuck Magee</v>
      </c>
      <c r="W8756" s="3" t="str">
        <f>IFERROR(VLOOKUP($B8756, 'Returns'!$A$2:$B$801, 2, FALSE), "No")</f>
        <v>No</v>
      </c>
    </row>
    <row r="8757" spans="1:23" x14ac:dyDescent="0.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VLOOKUP($M8757,People!$A$2:$B$5, 2, FALSE)</f>
        <v>Chuck Magee</v>
      </c>
      <c r="W8757" s="3" t="str">
        <f>IFERROR(VLOOKUP($B8757, 'Returns'!$A$2:$B$801, 2, FALSE), "No")</f>
        <v>No</v>
      </c>
    </row>
    <row r="8758" spans="1:23" x14ac:dyDescent="0.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VLOOKUP($M8758,People!$A$2:$B$5, 2, FALSE)</f>
        <v>Chuck Magee</v>
      </c>
      <c r="W8758" s="3" t="str">
        <f>IFERROR(VLOOKUP($B8758, 'Returns'!$A$2:$B$801, 2, FALSE), "No")</f>
        <v>Yes</v>
      </c>
    </row>
    <row r="8759" spans="1:23" x14ac:dyDescent="0.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VLOOKUP($M8759,People!$A$2:$B$5, 2, FALSE)</f>
        <v>Chuck Magee</v>
      </c>
      <c r="W8759" s="3" t="str">
        <f>IFERROR(VLOOKUP($B8759, 'Returns'!$A$2:$B$801, 2, FALSE), "No")</f>
        <v>Yes</v>
      </c>
    </row>
    <row r="8760" spans="1:23" x14ac:dyDescent="0.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VLOOKUP($M8760,People!$A$2:$B$5, 2, FALSE)</f>
        <v>Chuck Magee</v>
      </c>
      <c r="W8760" s="3" t="str">
        <f>IFERROR(VLOOKUP($B8760, 'Returns'!$A$2:$B$801, 2, FALSE), "No")</f>
        <v>Yes</v>
      </c>
    </row>
    <row r="8761" spans="1:23" x14ac:dyDescent="0.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VLOOKUP($M8761,People!$A$2:$B$5, 2, FALSE)</f>
        <v>Chuck Magee</v>
      </c>
      <c r="W8761" s="3" t="str">
        <f>IFERROR(VLOOKUP($B8761, 'Returns'!$A$2:$B$801, 2, FALSE), "No")</f>
        <v>Yes</v>
      </c>
    </row>
    <row r="8762" spans="1:23" x14ac:dyDescent="0.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VLOOKUP($M8762,People!$A$2:$B$5, 2, FALSE)</f>
        <v>Cassandra Brandow</v>
      </c>
      <c r="W8762" s="3" t="str">
        <f>IFERROR(VLOOKUP($B8762, 'Returns'!$A$2:$B$801, 2, FALSE), "No")</f>
        <v>No</v>
      </c>
    </row>
    <row r="8763" spans="1:23" x14ac:dyDescent="0.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VLOOKUP($M8763,People!$A$2:$B$5, 2, FALSE)</f>
        <v>Cassandra Brandow</v>
      </c>
      <c r="W8763" s="3" t="str">
        <f>IFERROR(VLOOKUP($B8763, 'Returns'!$A$2:$B$801, 2, FALSE), "No")</f>
        <v>No</v>
      </c>
    </row>
    <row r="8764" spans="1:23" x14ac:dyDescent="0.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VLOOKUP($M8764,People!$A$2:$B$5, 2, FALSE)</f>
        <v>Anna Andreadi</v>
      </c>
      <c r="W8764" s="3" t="str">
        <f>IFERROR(VLOOKUP($B8764, 'Returns'!$A$2:$B$801, 2, FALSE), "No")</f>
        <v>No</v>
      </c>
    </row>
    <row r="8765" spans="1:23" x14ac:dyDescent="0.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VLOOKUP($M8765,People!$A$2:$B$5, 2, FALSE)</f>
        <v>Anna Andreadi</v>
      </c>
      <c r="W8765" s="3" t="str">
        <f>IFERROR(VLOOKUP($B8765, 'Returns'!$A$2:$B$801, 2, FALSE), "No")</f>
        <v>No</v>
      </c>
    </row>
    <row r="8766" spans="1:23" x14ac:dyDescent="0.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VLOOKUP($M8766,People!$A$2:$B$5, 2, FALSE)</f>
        <v>Kelly Williams</v>
      </c>
      <c r="W8766" s="3" t="str">
        <f>IFERROR(VLOOKUP($B8766, 'Returns'!$A$2:$B$801, 2, FALSE), "No")</f>
        <v>No</v>
      </c>
    </row>
    <row r="8767" spans="1:23" x14ac:dyDescent="0.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VLOOKUP($M8767,People!$A$2:$B$5, 2, FALSE)</f>
        <v>Kelly Williams</v>
      </c>
      <c r="W8767" s="3" t="str">
        <f>IFERROR(VLOOKUP($B8767, 'Returns'!$A$2:$B$801, 2, FALSE), "No")</f>
        <v>No</v>
      </c>
    </row>
    <row r="8768" spans="1:23" x14ac:dyDescent="0.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VLOOKUP($M8768,People!$A$2:$B$5, 2, FALSE)</f>
        <v>Kelly Williams</v>
      </c>
      <c r="W8768" s="3" t="str">
        <f>IFERROR(VLOOKUP($B8768, 'Returns'!$A$2:$B$801, 2, FALSE), "No")</f>
        <v>No</v>
      </c>
    </row>
    <row r="8769" spans="1:23" x14ac:dyDescent="0.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VLOOKUP($M8769,People!$A$2:$B$5, 2, FALSE)</f>
        <v>Kelly Williams</v>
      </c>
      <c r="W8769" s="3" t="str">
        <f>IFERROR(VLOOKUP($B8769, 'Returns'!$A$2:$B$801, 2, FALSE), "No")</f>
        <v>No</v>
      </c>
    </row>
    <row r="8770" spans="1:23" x14ac:dyDescent="0.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VLOOKUP($M8770,People!$A$2:$B$5, 2, FALSE)</f>
        <v>Chuck Magee</v>
      </c>
      <c r="W8770" s="3" t="str">
        <f>IFERROR(VLOOKUP($B8770, 'Returns'!$A$2:$B$801, 2, FALSE), "No")</f>
        <v>No</v>
      </c>
    </row>
    <row r="8771" spans="1:23" x14ac:dyDescent="0.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VLOOKUP($M8771,People!$A$2:$B$5, 2, FALSE)</f>
        <v>Anna Andreadi</v>
      </c>
      <c r="W8771" s="3" t="str">
        <f>IFERROR(VLOOKUP($B8771, 'Returns'!$A$2:$B$801, 2, FALSE), "No")</f>
        <v>No</v>
      </c>
    </row>
    <row r="8772" spans="1:23" x14ac:dyDescent="0.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VLOOKUP($M8772,People!$A$2:$B$5, 2, FALSE)</f>
        <v>Anna Andreadi</v>
      </c>
      <c r="W8772" s="3" t="str">
        <f>IFERROR(VLOOKUP($B8772, 'Returns'!$A$2:$B$801, 2, FALSE), "No")</f>
        <v>No</v>
      </c>
    </row>
    <row r="8773" spans="1:23" x14ac:dyDescent="0.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VLOOKUP($M8773,People!$A$2:$B$5, 2, FALSE)</f>
        <v>Cassandra Brandow</v>
      </c>
      <c r="W8773" s="3" t="str">
        <f>IFERROR(VLOOKUP($B8773, 'Returns'!$A$2:$B$801, 2, FALSE), "No")</f>
        <v>No</v>
      </c>
    </row>
    <row r="8774" spans="1:23" x14ac:dyDescent="0.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VLOOKUP($M8774,People!$A$2:$B$5, 2, FALSE)</f>
        <v>Cassandra Brandow</v>
      </c>
      <c r="W8774" s="3" t="str">
        <f>IFERROR(VLOOKUP($B8774, 'Returns'!$A$2:$B$801, 2, FALSE), "No")</f>
        <v>No</v>
      </c>
    </row>
    <row r="8775" spans="1:23" x14ac:dyDescent="0.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VLOOKUP($M8775,People!$A$2:$B$5, 2, FALSE)</f>
        <v>Chuck Magee</v>
      </c>
      <c r="W8775" s="3" t="str">
        <f>IFERROR(VLOOKUP($B8775, 'Returns'!$A$2:$B$801, 2, FALSE), "No")</f>
        <v>No</v>
      </c>
    </row>
    <row r="8776" spans="1:23" x14ac:dyDescent="0.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VLOOKUP($M8776,People!$A$2:$B$5, 2, FALSE)</f>
        <v>Chuck Magee</v>
      </c>
      <c r="W8776" s="3" t="str">
        <f>IFERROR(VLOOKUP($B8776, 'Returns'!$A$2:$B$801, 2, FALSE), "No")</f>
        <v>No</v>
      </c>
    </row>
    <row r="8777" spans="1:23" x14ac:dyDescent="0.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VLOOKUP($M8777,People!$A$2:$B$5, 2, FALSE)</f>
        <v>Kelly Williams</v>
      </c>
      <c r="W8777" s="3" t="str">
        <f>IFERROR(VLOOKUP($B8777, 'Returns'!$A$2:$B$801, 2, FALSE), "No")</f>
        <v>No</v>
      </c>
    </row>
    <row r="8778" spans="1:23" x14ac:dyDescent="0.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VLOOKUP($M8778,People!$A$2:$B$5, 2, FALSE)</f>
        <v>Kelly Williams</v>
      </c>
      <c r="W8778" s="3" t="str">
        <f>IFERROR(VLOOKUP($B8778, 'Returns'!$A$2:$B$801, 2, FALSE), "No")</f>
        <v>No</v>
      </c>
    </row>
    <row r="8779" spans="1:23" x14ac:dyDescent="0.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VLOOKUP($M8779,People!$A$2:$B$5, 2, FALSE)</f>
        <v>Kelly Williams</v>
      </c>
      <c r="W8779" s="3" t="str">
        <f>IFERROR(VLOOKUP($B8779, 'Returns'!$A$2:$B$801, 2, FALSE), "No")</f>
        <v>No</v>
      </c>
    </row>
    <row r="8780" spans="1:23" x14ac:dyDescent="0.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VLOOKUP($M8780,People!$A$2:$B$5, 2, FALSE)</f>
        <v>Chuck Magee</v>
      </c>
      <c r="W8780" s="3" t="str">
        <f>IFERROR(VLOOKUP($B8780, 'Returns'!$A$2:$B$801, 2, FALSE), "No")</f>
        <v>No</v>
      </c>
    </row>
    <row r="8781" spans="1:23" x14ac:dyDescent="0.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VLOOKUP($M8781,People!$A$2:$B$5, 2, FALSE)</f>
        <v>Anna Andreadi</v>
      </c>
      <c r="W8781" s="3" t="str">
        <f>IFERROR(VLOOKUP($B8781, 'Returns'!$A$2:$B$801, 2, FALSE), "No")</f>
        <v>No</v>
      </c>
    </row>
    <row r="8782" spans="1:23" x14ac:dyDescent="0.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VLOOKUP($M8782,People!$A$2:$B$5, 2, FALSE)</f>
        <v>Kelly Williams</v>
      </c>
      <c r="W8782" s="3" t="str">
        <f>IFERROR(VLOOKUP($B8782, 'Returns'!$A$2:$B$801, 2, FALSE), "No")</f>
        <v>No</v>
      </c>
    </row>
    <row r="8783" spans="1:23" x14ac:dyDescent="0.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VLOOKUP($M8783,People!$A$2:$B$5, 2, FALSE)</f>
        <v>Kelly Williams</v>
      </c>
      <c r="W8783" s="3" t="str">
        <f>IFERROR(VLOOKUP($B8783, 'Returns'!$A$2:$B$801, 2, FALSE), "No")</f>
        <v>No</v>
      </c>
    </row>
    <row r="8784" spans="1:23" x14ac:dyDescent="0.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VLOOKUP($M8784,People!$A$2:$B$5, 2, FALSE)</f>
        <v>Anna Andreadi</v>
      </c>
      <c r="W8784" s="3" t="str">
        <f>IFERROR(VLOOKUP($B8784, 'Returns'!$A$2:$B$801, 2, FALSE), "No")</f>
        <v>No</v>
      </c>
    </row>
    <row r="8785" spans="1:23" x14ac:dyDescent="0.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VLOOKUP($M8785,People!$A$2:$B$5, 2, FALSE)</f>
        <v>Anna Andreadi</v>
      </c>
      <c r="W8785" s="3" t="str">
        <f>IFERROR(VLOOKUP($B8785, 'Returns'!$A$2:$B$801, 2, FALSE), "No")</f>
        <v>No</v>
      </c>
    </row>
    <row r="8786" spans="1:23" x14ac:dyDescent="0.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VLOOKUP($M8786,People!$A$2:$B$5, 2, FALSE)</f>
        <v>Cassandra Brandow</v>
      </c>
      <c r="W8786" s="3" t="str">
        <f>IFERROR(VLOOKUP($B8786, 'Returns'!$A$2:$B$801, 2, FALSE), "No")</f>
        <v>No</v>
      </c>
    </row>
    <row r="8787" spans="1:23" x14ac:dyDescent="0.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VLOOKUP($M8787,People!$A$2:$B$5, 2, FALSE)</f>
        <v>Anna Andreadi</v>
      </c>
      <c r="W8787" s="3" t="str">
        <f>IFERROR(VLOOKUP($B8787, 'Returns'!$A$2:$B$801, 2, FALSE), "No")</f>
        <v>No</v>
      </c>
    </row>
    <row r="8788" spans="1:23" x14ac:dyDescent="0.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VLOOKUP($M8788,People!$A$2:$B$5, 2, FALSE)</f>
        <v>Anna Andreadi</v>
      </c>
      <c r="W8788" s="3" t="str">
        <f>IFERROR(VLOOKUP($B8788, 'Returns'!$A$2:$B$801, 2, FALSE), "No")</f>
        <v>No</v>
      </c>
    </row>
    <row r="8789" spans="1:23" x14ac:dyDescent="0.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VLOOKUP($M8789,People!$A$2:$B$5, 2, FALSE)</f>
        <v>Anna Andreadi</v>
      </c>
      <c r="W8789" s="3" t="str">
        <f>IFERROR(VLOOKUP($B8789, 'Returns'!$A$2:$B$801, 2, FALSE), "No")</f>
        <v>No</v>
      </c>
    </row>
    <row r="8790" spans="1:23" x14ac:dyDescent="0.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VLOOKUP($M8790,People!$A$2:$B$5, 2, FALSE)</f>
        <v>Cassandra Brandow</v>
      </c>
      <c r="W8790" s="3" t="str">
        <f>IFERROR(VLOOKUP($B8790, 'Returns'!$A$2:$B$801, 2, FALSE), "No")</f>
        <v>No</v>
      </c>
    </row>
    <row r="8791" spans="1:23" x14ac:dyDescent="0.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VLOOKUP($M8791,People!$A$2:$B$5, 2, FALSE)</f>
        <v>Cassandra Brandow</v>
      </c>
      <c r="W8791" s="3" t="str">
        <f>IFERROR(VLOOKUP($B8791, 'Returns'!$A$2:$B$801, 2, FALSE), "No")</f>
        <v>No</v>
      </c>
    </row>
    <row r="8792" spans="1:23" x14ac:dyDescent="0.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VLOOKUP($M8792,People!$A$2:$B$5, 2, FALSE)</f>
        <v>Cassandra Brandow</v>
      </c>
      <c r="W8792" s="3" t="str">
        <f>IFERROR(VLOOKUP($B8792, 'Returns'!$A$2:$B$801, 2, FALSE), "No")</f>
        <v>No</v>
      </c>
    </row>
    <row r="8793" spans="1:23" x14ac:dyDescent="0.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VLOOKUP($M8793,People!$A$2:$B$5, 2, FALSE)</f>
        <v>Kelly Williams</v>
      </c>
      <c r="W8793" s="3" t="str">
        <f>IFERROR(VLOOKUP($B8793, 'Returns'!$A$2:$B$801, 2, FALSE), "No")</f>
        <v>No</v>
      </c>
    </row>
    <row r="8794" spans="1:23" x14ac:dyDescent="0.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VLOOKUP($M8794,People!$A$2:$B$5, 2, FALSE)</f>
        <v>Anna Andreadi</v>
      </c>
      <c r="W8794" s="3" t="str">
        <f>IFERROR(VLOOKUP($B8794, 'Returns'!$A$2:$B$801, 2, FALSE), "No")</f>
        <v>No</v>
      </c>
    </row>
    <row r="8795" spans="1:23" x14ac:dyDescent="0.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VLOOKUP($M8795,People!$A$2:$B$5, 2, FALSE)</f>
        <v>Anna Andreadi</v>
      </c>
      <c r="W8795" s="3" t="str">
        <f>IFERROR(VLOOKUP($B8795, 'Returns'!$A$2:$B$801, 2, FALSE), "No")</f>
        <v>No</v>
      </c>
    </row>
    <row r="8796" spans="1:23" x14ac:dyDescent="0.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VLOOKUP($M8796,People!$A$2:$B$5, 2, FALSE)</f>
        <v>Anna Andreadi</v>
      </c>
      <c r="W8796" s="3" t="str">
        <f>IFERROR(VLOOKUP($B8796, 'Returns'!$A$2:$B$801, 2, FALSE), "No")</f>
        <v>No</v>
      </c>
    </row>
    <row r="8797" spans="1:23" x14ac:dyDescent="0.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VLOOKUP($M8797,People!$A$2:$B$5, 2, FALSE)</f>
        <v>Anna Andreadi</v>
      </c>
      <c r="W8797" s="3" t="str">
        <f>IFERROR(VLOOKUP($B8797, 'Returns'!$A$2:$B$801, 2, FALSE), "No")</f>
        <v>No</v>
      </c>
    </row>
    <row r="8798" spans="1:23" x14ac:dyDescent="0.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VLOOKUP($M8798,People!$A$2:$B$5, 2, FALSE)</f>
        <v>Anna Andreadi</v>
      </c>
      <c r="W8798" s="3" t="str">
        <f>IFERROR(VLOOKUP($B8798, 'Returns'!$A$2:$B$801, 2, FALSE), "No")</f>
        <v>No</v>
      </c>
    </row>
    <row r="8799" spans="1:23" x14ac:dyDescent="0.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VLOOKUP($M8799,People!$A$2:$B$5, 2, FALSE)</f>
        <v>Anna Andreadi</v>
      </c>
      <c r="W8799" s="3" t="str">
        <f>IFERROR(VLOOKUP($B8799, 'Returns'!$A$2:$B$801, 2, FALSE), "No")</f>
        <v>No</v>
      </c>
    </row>
    <row r="8800" spans="1:23" x14ac:dyDescent="0.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VLOOKUP($M8800,People!$A$2:$B$5, 2, FALSE)</f>
        <v>Chuck Magee</v>
      </c>
      <c r="W8800" s="3" t="str">
        <f>IFERROR(VLOOKUP($B8800, 'Returns'!$A$2:$B$801, 2, FALSE), "No")</f>
        <v>No</v>
      </c>
    </row>
    <row r="8801" spans="1:23" x14ac:dyDescent="0.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VLOOKUP($M8801,People!$A$2:$B$5, 2, FALSE)</f>
        <v>Chuck Magee</v>
      </c>
      <c r="W8801" s="3" t="str">
        <f>IFERROR(VLOOKUP($B8801, 'Returns'!$A$2:$B$801, 2, FALSE), "No")</f>
        <v>No</v>
      </c>
    </row>
    <row r="8802" spans="1:23" x14ac:dyDescent="0.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VLOOKUP($M8802,People!$A$2:$B$5, 2, FALSE)</f>
        <v>Kelly Williams</v>
      </c>
      <c r="W8802" s="3" t="str">
        <f>IFERROR(VLOOKUP($B8802, 'Returns'!$A$2:$B$801, 2, FALSE), "No")</f>
        <v>No</v>
      </c>
    </row>
    <row r="8803" spans="1:23" x14ac:dyDescent="0.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VLOOKUP($M8803,People!$A$2:$B$5, 2, FALSE)</f>
        <v>Kelly Williams</v>
      </c>
      <c r="W8803" s="3" t="str">
        <f>IFERROR(VLOOKUP($B8803, 'Returns'!$A$2:$B$801, 2, FALSE), "No")</f>
        <v>No</v>
      </c>
    </row>
    <row r="8804" spans="1:23" x14ac:dyDescent="0.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VLOOKUP($M8804,People!$A$2:$B$5, 2, FALSE)</f>
        <v>Kelly Williams</v>
      </c>
      <c r="W8804" s="3" t="str">
        <f>IFERROR(VLOOKUP($B8804, 'Returns'!$A$2:$B$801, 2, FALSE), "No")</f>
        <v>No</v>
      </c>
    </row>
    <row r="8805" spans="1:23" x14ac:dyDescent="0.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VLOOKUP($M8805,People!$A$2:$B$5, 2, FALSE)</f>
        <v>Chuck Magee</v>
      </c>
      <c r="W8805" s="3" t="str">
        <f>IFERROR(VLOOKUP($B8805, 'Returns'!$A$2:$B$801, 2, FALSE), "No")</f>
        <v>No</v>
      </c>
    </row>
    <row r="8806" spans="1:23" x14ac:dyDescent="0.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VLOOKUP($M8806,People!$A$2:$B$5, 2, FALSE)</f>
        <v>Chuck Magee</v>
      </c>
      <c r="W8806" s="3" t="str">
        <f>IFERROR(VLOOKUP($B8806, 'Returns'!$A$2:$B$801, 2, FALSE), "No")</f>
        <v>No</v>
      </c>
    </row>
    <row r="8807" spans="1:23" x14ac:dyDescent="0.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VLOOKUP($M8807,People!$A$2:$B$5, 2, FALSE)</f>
        <v>Anna Andreadi</v>
      </c>
      <c r="W8807" s="3" t="str">
        <f>IFERROR(VLOOKUP($B8807, 'Returns'!$A$2:$B$801, 2, FALSE), "No")</f>
        <v>No</v>
      </c>
    </row>
    <row r="8808" spans="1:23" x14ac:dyDescent="0.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VLOOKUP($M8808,People!$A$2:$B$5, 2, FALSE)</f>
        <v>Chuck Magee</v>
      </c>
      <c r="W8808" s="3" t="str">
        <f>IFERROR(VLOOKUP($B8808, 'Returns'!$A$2:$B$801, 2, FALSE), "No")</f>
        <v>No</v>
      </c>
    </row>
    <row r="8809" spans="1:23" x14ac:dyDescent="0.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VLOOKUP($M8809,People!$A$2:$B$5, 2, FALSE)</f>
        <v>Chuck Magee</v>
      </c>
      <c r="W8809" s="3" t="str">
        <f>IFERROR(VLOOKUP($B8809, 'Returns'!$A$2:$B$801, 2, FALSE), "No")</f>
        <v>No</v>
      </c>
    </row>
    <row r="8810" spans="1:23" x14ac:dyDescent="0.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VLOOKUP($M8810,People!$A$2:$B$5, 2, FALSE)</f>
        <v>Chuck Magee</v>
      </c>
      <c r="W8810" s="3" t="str">
        <f>IFERROR(VLOOKUP($B8810, 'Returns'!$A$2:$B$801, 2, FALSE), "No")</f>
        <v>No</v>
      </c>
    </row>
    <row r="8811" spans="1:23" x14ac:dyDescent="0.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VLOOKUP($M8811,People!$A$2:$B$5, 2, FALSE)</f>
        <v>Chuck Magee</v>
      </c>
      <c r="W8811" s="3" t="str">
        <f>IFERROR(VLOOKUP($B8811, 'Returns'!$A$2:$B$801, 2, FALSE), "No")</f>
        <v>No</v>
      </c>
    </row>
    <row r="8812" spans="1:23" x14ac:dyDescent="0.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VLOOKUP($M8812,People!$A$2:$B$5, 2, FALSE)</f>
        <v>Anna Andreadi</v>
      </c>
      <c r="W8812" s="3" t="str">
        <f>IFERROR(VLOOKUP($B8812, 'Returns'!$A$2:$B$801, 2, FALSE), "No")</f>
        <v>No</v>
      </c>
    </row>
    <row r="8813" spans="1:23" x14ac:dyDescent="0.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VLOOKUP($M8813,People!$A$2:$B$5, 2, FALSE)</f>
        <v>Kelly Williams</v>
      </c>
      <c r="W8813" s="3" t="str">
        <f>IFERROR(VLOOKUP($B8813, 'Returns'!$A$2:$B$801, 2, FALSE), "No")</f>
        <v>Yes</v>
      </c>
    </row>
    <row r="8814" spans="1:23" x14ac:dyDescent="0.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VLOOKUP($M8814,People!$A$2:$B$5, 2, FALSE)</f>
        <v>Kelly Williams</v>
      </c>
      <c r="W8814" s="3" t="str">
        <f>IFERROR(VLOOKUP($B8814, 'Returns'!$A$2:$B$801, 2, FALSE), "No")</f>
        <v>Yes</v>
      </c>
    </row>
    <row r="8815" spans="1:23" x14ac:dyDescent="0.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VLOOKUP($M8815,People!$A$2:$B$5, 2, FALSE)</f>
        <v>Anna Andreadi</v>
      </c>
      <c r="W8815" s="3" t="str">
        <f>IFERROR(VLOOKUP($B8815, 'Returns'!$A$2:$B$801, 2, FALSE), "No")</f>
        <v>No</v>
      </c>
    </row>
    <row r="8816" spans="1:23" x14ac:dyDescent="0.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VLOOKUP($M8816,People!$A$2:$B$5, 2, FALSE)</f>
        <v>Chuck Magee</v>
      </c>
      <c r="W8816" s="3" t="str">
        <f>IFERROR(VLOOKUP($B8816, 'Returns'!$A$2:$B$801, 2, FALSE), "No")</f>
        <v>No</v>
      </c>
    </row>
    <row r="8817" spans="1:23" x14ac:dyDescent="0.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VLOOKUP($M8817,People!$A$2:$B$5, 2, FALSE)</f>
        <v>Chuck Magee</v>
      </c>
      <c r="W8817" s="3" t="str">
        <f>IFERROR(VLOOKUP($B8817, 'Returns'!$A$2:$B$801, 2, FALSE), "No")</f>
        <v>No</v>
      </c>
    </row>
    <row r="8818" spans="1:23" x14ac:dyDescent="0.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VLOOKUP($M8818,People!$A$2:$B$5, 2, FALSE)</f>
        <v>Chuck Magee</v>
      </c>
      <c r="W8818" s="3" t="str">
        <f>IFERROR(VLOOKUP($B8818, 'Returns'!$A$2:$B$801, 2, FALSE), "No")</f>
        <v>No</v>
      </c>
    </row>
    <row r="8819" spans="1:23" x14ac:dyDescent="0.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VLOOKUP($M8819,People!$A$2:$B$5, 2, FALSE)</f>
        <v>Chuck Magee</v>
      </c>
      <c r="W8819" s="3" t="str">
        <f>IFERROR(VLOOKUP($B8819, 'Returns'!$A$2:$B$801, 2, FALSE), "No")</f>
        <v>No</v>
      </c>
    </row>
    <row r="8820" spans="1:23" x14ac:dyDescent="0.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VLOOKUP($M8820,People!$A$2:$B$5, 2, FALSE)</f>
        <v>Chuck Magee</v>
      </c>
      <c r="W8820" s="3" t="str">
        <f>IFERROR(VLOOKUP($B8820, 'Returns'!$A$2:$B$801, 2, FALSE), "No")</f>
        <v>No</v>
      </c>
    </row>
    <row r="8821" spans="1:23" x14ac:dyDescent="0.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VLOOKUP($M8821,People!$A$2:$B$5, 2, FALSE)</f>
        <v>Kelly Williams</v>
      </c>
      <c r="W8821" s="3" t="str">
        <f>IFERROR(VLOOKUP($B8821, 'Returns'!$A$2:$B$801, 2, FALSE), "No")</f>
        <v>No</v>
      </c>
    </row>
    <row r="8822" spans="1:23" x14ac:dyDescent="0.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VLOOKUP($M8822,People!$A$2:$B$5, 2, FALSE)</f>
        <v>Cassandra Brandow</v>
      </c>
      <c r="W8822" s="3" t="str">
        <f>IFERROR(VLOOKUP($B8822, 'Returns'!$A$2:$B$801, 2, FALSE), "No")</f>
        <v>No</v>
      </c>
    </row>
    <row r="8823" spans="1:23" x14ac:dyDescent="0.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VLOOKUP($M8823,People!$A$2:$B$5, 2, FALSE)</f>
        <v>Cassandra Brandow</v>
      </c>
      <c r="W8823" s="3" t="str">
        <f>IFERROR(VLOOKUP($B8823, 'Returns'!$A$2:$B$801, 2, FALSE), "No")</f>
        <v>No</v>
      </c>
    </row>
    <row r="8824" spans="1:23" x14ac:dyDescent="0.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VLOOKUP($M8824,People!$A$2:$B$5, 2, FALSE)</f>
        <v>Cassandra Brandow</v>
      </c>
      <c r="W8824" s="3" t="str">
        <f>IFERROR(VLOOKUP($B8824, 'Returns'!$A$2:$B$801, 2, FALSE), "No")</f>
        <v>No</v>
      </c>
    </row>
    <row r="8825" spans="1:23" x14ac:dyDescent="0.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VLOOKUP($M8825,People!$A$2:$B$5, 2, FALSE)</f>
        <v>Cassandra Brandow</v>
      </c>
      <c r="W8825" s="3" t="str">
        <f>IFERROR(VLOOKUP($B8825, 'Returns'!$A$2:$B$801, 2, FALSE), "No")</f>
        <v>No</v>
      </c>
    </row>
    <row r="8826" spans="1:23" x14ac:dyDescent="0.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VLOOKUP($M8826,People!$A$2:$B$5, 2, FALSE)</f>
        <v>Chuck Magee</v>
      </c>
      <c r="W8826" s="3" t="str">
        <f>IFERROR(VLOOKUP($B8826, 'Returns'!$A$2:$B$801, 2, FALSE), "No")</f>
        <v>No</v>
      </c>
    </row>
    <row r="8827" spans="1:23" x14ac:dyDescent="0.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VLOOKUP($M8827,People!$A$2:$B$5, 2, FALSE)</f>
        <v>Chuck Magee</v>
      </c>
      <c r="W8827" s="3" t="str">
        <f>IFERROR(VLOOKUP($B8827, 'Returns'!$A$2:$B$801, 2, FALSE), "No")</f>
        <v>No</v>
      </c>
    </row>
    <row r="8828" spans="1:23" x14ac:dyDescent="0.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VLOOKUP($M8828,People!$A$2:$B$5, 2, FALSE)</f>
        <v>Kelly Williams</v>
      </c>
      <c r="W8828" s="3" t="str">
        <f>IFERROR(VLOOKUP($B8828, 'Returns'!$A$2:$B$801, 2, FALSE), "No")</f>
        <v>No</v>
      </c>
    </row>
    <row r="8829" spans="1:23" x14ac:dyDescent="0.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VLOOKUP($M8829,People!$A$2:$B$5, 2, FALSE)</f>
        <v>Kelly Williams</v>
      </c>
      <c r="W8829" s="3" t="str">
        <f>IFERROR(VLOOKUP($B8829, 'Returns'!$A$2:$B$801, 2, FALSE), "No")</f>
        <v>No</v>
      </c>
    </row>
    <row r="8830" spans="1:23" x14ac:dyDescent="0.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VLOOKUP($M8830,People!$A$2:$B$5, 2, FALSE)</f>
        <v>Kelly Williams</v>
      </c>
      <c r="W8830" s="3" t="str">
        <f>IFERROR(VLOOKUP($B8830, 'Returns'!$A$2:$B$801, 2, FALSE), "No")</f>
        <v>No</v>
      </c>
    </row>
    <row r="8831" spans="1:23" x14ac:dyDescent="0.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VLOOKUP($M8831,People!$A$2:$B$5, 2, FALSE)</f>
        <v>Kelly Williams</v>
      </c>
      <c r="W8831" s="3" t="str">
        <f>IFERROR(VLOOKUP($B8831, 'Returns'!$A$2:$B$801, 2, FALSE), "No")</f>
        <v>No</v>
      </c>
    </row>
    <row r="8832" spans="1:23" x14ac:dyDescent="0.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VLOOKUP($M8832,People!$A$2:$B$5, 2, FALSE)</f>
        <v>Anna Andreadi</v>
      </c>
      <c r="W8832" s="3" t="str">
        <f>IFERROR(VLOOKUP($B8832, 'Returns'!$A$2:$B$801, 2, FALSE), "No")</f>
        <v>No</v>
      </c>
    </row>
    <row r="8833" spans="1:23" x14ac:dyDescent="0.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VLOOKUP($M8833,People!$A$2:$B$5, 2, FALSE)</f>
        <v>Cassandra Brandow</v>
      </c>
      <c r="W8833" s="3" t="str">
        <f>IFERROR(VLOOKUP($B8833, 'Returns'!$A$2:$B$801, 2, FALSE), "No")</f>
        <v>No</v>
      </c>
    </row>
    <row r="8834" spans="1:23" x14ac:dyDescent="0.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VLOOKUP($M8834,People!$A$2:$B$5, 2, FALSE)</f>
        <v>Chuck Magee</v>
      </c>
      <c r="W8834" s="3" t="str">
        <f>IFERROR(VLOOKUP($B8834, 'Returns'!$A$2:$B$801, 2, FALSE), "No")</f>
        <v>No</v>
      </c>
    </row>
    <row r="8835" spans="1:23" x14ac:dyDescent="0.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VLOOKUP($M8835,People!$A$2:$B$5, 2, FALSE)</f>
        <v>Cassandra Brandow</v>
      </c>
      <c r="W8835" s="3" t="str">
        <f>IFERROR(VLOOKUP($B8835, 'Returns'!$A$2:$B$801, 2, FALSE), "No")</f>
        <v>No</v>
      </c>
    </row>
    <row r="8836" spans="1:23" x14ac:dyDescent="0.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VLOOKUP($M8836,People!$A$2:$B$5, 2, FALSE)</f>
        <v>Cassandra Brandow</v>
      </c>
      <c r="W8836" s="3" t="str">
        <f>IFERROR(VLOOKUP($B8836, 'Returns'!$A$2:$B$801, 2, FALSE), "No")</f>
        <v>No</v>
      </c>
    </row>
    <row r="8837" spans="1:23" x14ac:dyDescent="0.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VLOOKUP($M8837,People!$A$2:$B$5, 2, FALSE)</f>
        <v>Cassandra Brandow</v>
      </c>
      <c r="W8837" s="3" t="str">
        <f>IFERROR(VLOOKUP($B8837, 'Returns'!$A$2:$B$801, 2, FALSE), "No")</f>
        <v>No</v>
      </c>
    </row>
    <row r="8838" spans="1:23" x14ac:dyDescent="0.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VLOOKUP($M8838,People!$A$2:$B$5, 2, FALSE)</f>
        <v>Cassandra Brandow</v>
      </c>
      <c r="W8838" s="3" t="str">
        <f>IFERROR(VLOOKUP($B8838, 'Returns'!$A$2:$B$801, 2, FALSE), "No")</f>
        <v>No</v>
      </c>
    </row>
    <row r="8839" spans="1:23" x14ac:dyDescent="0.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VLOOKUP($M8839,People!$A$2:$B$5, 2, FALSE)</f>
        <v>Cassandra Brandow</v>
      </c>
      <c r="W8839" s="3" t="str">
        <f>IFERROR(VLOOKUP($B8839, 'Returns'!$A$2:$B$801, 2, FALSE), "No")</f>
        <v>No</v>
      </c>
    </row>
    <row r="8840" spans="1:23" x14ac:dyDescent="0.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VLOOKUP($M8840,People!$A$2:$B$5, 2, FALSE)</f>
        <v>Anna Andreadi</v>
      </c>
      <c r="W8840" s="3" t="str">
        <f>IFERROR(VLOOKUP($B8840, 'Returns'!$A$2:$B$801, 2, FALSE), "No")</f>
        <v>No</v>
      </c>
    </row>
    <row r="8841" spans="1:23" x14ac:dyDescent="0.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VLOOKUP($M8841,People!$A$2:$B$5, 2, FALSE)</f>
        <v>Anna Andreadi</v>
      </c>
      <c r="W8841" s="3" t="str">
        <f>IFERROR(VLOOKUP($B8841, 'Returns'!$A$2:$B$801, 2, FALSE), "No")</f>
        <v>No</v>
      </c>
    </row>
    <row r="8842" spans="1:23" x14ac:dyDescent="0.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VLOOKUP($M8842,People!$A$2:$B$5, 2, FALSE)</f>
        <v>Anna Andreadi</v>
      </c>
      <c r="W8842" s="3" t="str">
        <f>IFERROR(VLOOKUP($B8842, 'Returns'!$A$2:$B$801, 2, FALSE), "No")</f>
        <v>No</v>
      </c>
    </row>
    <row r="8843" spans="1:23" x14ac:dyDescent="0.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VLOOKUP($M8843,People!$A$2:$B$5, 2, FALSE)</f>
        <v>Anna Andreadi</v>
      </c>
      <c r="W8843" s="3" t="str">
        <f>IFERROR(VLOOKUP($B8843, 'Returns'!$A$2:$B$801, 2, FALSE), "No")</f>
        <v>No</v>
      </c>
    </row>
    <row r="8844" spans="1:23" x14ac:dyDescent="0.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VLOOKUP($M8844,People!$A$2:$B$5, 2, FALSE)</f>
        <v>Anna Andreadi</v>
      </c>
      <c r="W8844" s="3" t="str">
        <f>IFERROR(VLOOKUP($B8844, 'Returns'!$A$2:$B$801, 2, FALSE), "No")</f>
        <v>No</v>
      </c>
    </row>
    <row r="8845" spans="1:23" x14ac:dyDescent="0.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VLOOKUP($M8845,People!$A$2:$B$5, 2, FALSE)</f>
        <v>Kelly Williams</v>
      </c>
      <c r="W8845" s="3" t="str">
        <f>IFERROR(VLOOKUP($B8845, 'Returns'!$A$2:$B$801, 2, FALSE), "No")</f>
        <v>No</v>
      </c>
    </row>
    <row r="8846" spans="1:23" x14ac:dyDescent="0.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VLOOKUP($M8846,People!$A$2:$B$5, 2, FALSE)</f>
        <v>Chuck Magee</v>
      </c>
      <c r="W8846" s="3" t="str">
        <f>IFERROR(VLOOKUP($B8846, 'Returns'!$A$2:$B$801, 2, FALSE), "No")</f>
        <v>No</v>
      </c>
    </row>
    <row r="8847" spans="1:23" x14ac:dyDescent="0.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VLOOKUP($M8847,People!$A$2:$B$5, 2, FALSE)</f>
        <v>Chuck Magee</v>
      </c>
      <c r="W8847" s="3" t="str">
        <f>IFERROR(VLOOKUP($B8847, 'Returns'!$A$2:$B$801, 2, FALSE), "No")</f>
        <v>No</v>
      </c>
    </row>
    <row r="8848" spans="1:23" x14ac:dyDescent="0.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VLOOKUP($M8848,People!$A$2:$B$5, 2, FALSE)</f>
        <v>Chuck Magee</v>
      </c>
      <c r="W8848" s="3" t="str">
        <f>IFERROR(VLOOKUP($B8848, 'Returns'!$A$2:$B$801, 2, FALSE), "No")</f>
        <v>No</v>
      </c>
    </row>
    <row r="8849" spans="1:23" x14ac:dyDescent="0.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VLOOKUP($M8849,People!$A$2:$B$5, 2, FALSE)</f>
        <v>Chuck Magee</v>
      </c>
      <c r="W8849" s="3" t="str">
        <f>IFERROR(VLOOKUP($B8849, 'Returns'!$A$2:$B$801, 2, FALSE), "No")</f>
        <v>No</v>
      </c>
    </row>
    <row r="8850" spans="1:23" x14ac:dyDescent="0.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VLOOKUP($M8850,People!$A$2:$B$5, 2, FALSE)</f>
        <v>Cassandra Brandow</v>
      </c>
      <c r="W8850" s="3" t="str">
        <f>IFERROR(VLOOKUP($B8850, 'Returns'!$A$2:$B$801, 2, FALSE), "No")</f>
        <v>No</v>
      </c>
    </row>
    <row r="8851" spans="1:23" x14ac:dyDescent="0.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VLOOKUP($M8851,People!$A$2:$B$5, 2, FALSE)</f>
        <v>Cassandra Brandow</v>
      </c>
      <c r="W8851" s="3" t="str">
        <f>IFERROR(VLOOKUP($B8851, 'Returns'!$A$2:$B$801, 2, FALSE), "No")</f>
        <v>No</v>
      </c>
    </row>
    <row r="8852" spans="1:23" x14ac:dyDescent="0.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VLOOKUP($M8852,People!$A$2:$B$5, 2, FALSE)</f>
        <v>Cassandra Brandow</v>
      </c>
      <c r="W8852" s="3" t="str">
        <f>IFERROR(VLOOKUP($B8852, 'Returns'!$A$2:$B$801, 2, FALSE), "No")</f>
        <v>No</v>
      </c>
    </row>
    <row r="8853" spans="1:23" x14ac:dyDescent="0.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VLOOKUP($M8853,People!$A$2:$B$5, 2, FALSE)</f>
        <v>Cassandra Brandow</v>
      </c>
      <c r="W8853" s="3" t="str">
        <f>IFERROR(VLOOKUP($B8853, 'Returns'!$A$2:$B$801, 2, FALSE), "No")</f>
        <v>No</v>
      </c>
    </row>
    <row r="8854" spans="1:23" x14ac:dyDescent="0.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VLOOKUP($M8854,People!$A$2:$B$5, 2, FALSE)</f>
        <v>Chuck Magee</v>
      </c>
      <c r="W8854" s="3" t="str">
        <f>IFERROR(VLOOKUP($B8854, 'Returns'!$A$2:$B$801, 2, FALSE), "No")</f>
        <v>No</v>
      </c>
    </row>
    <row r="8855" spans="1:23" x14ac:dyDescent="0.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VLOOKUP($M8855,People!$A$2:$B$5, 2, FALSE)</f>
        <v>Chuck Magee</v>
      </c>
      <c r="W8855" s="3" t="str">
        <f>IFERROR(VLOOKUP($B8855, 'Returns'!$A$2:$B$801, 2, FALSE), "No")</f>
        <v>No</v>
      </c>
    </row>
    <row r="8856" spans="1:23" x14ac:dyDescent="0.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VLOOKUP($M8856,People!$A$2:$B$5, 2, FALSE)</f>
        <v>Chuck Magee</v>
      </c>
      <c r="W8856" s="3" t="str">
        <f>IFERROR(VLOOKUP($B8856, 'Returns'!$A$2:$B$801, 2, FALSE), "No")</f>
        <v>No</v>
      </c>
    </row>
    <row r="8857" spans="1:23" x14ac:dyDescent="0.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VLOOKUP($M8857,People!$A$2:$B$5, 2, FALSE)</f>
        <v>Anna Andreadi</v>
      </c>
      <c r="W8857" s="3" t="str">
        <f>IFERROR(VLOOKUP($B8857, 'Returns'!$A$2:$B$801, 2, FALSE), "No")</f>
        <v>No</v>
      </c>
    </row>
    <row r="8858" spans="1:23" x14ac:dyDescent="0.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VLOOKUP($M8858,People!$A$2:$B$5, 2, FALSE)</f>
        <v>Anna Andreadi</v>
      </c>
      <c r="W8858" s="3" t="str">
        <f>IFERROR(VLOOKUP($B8858, 'Returns'!$A$2:$B$801, 2, FALSE), "No")</f>
        <v>No</v>
      </c>
    </row>
    <row r="8859" spans="1:23" x14ac:dyDescent="0.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VLOOKUP($M8859,People!$A$2:$B$5, 2, FALSE)</f>
        <v>Anna Andreadi</v>
      </c>
      <c r="W8859" s="3" t="str">
        <f>IFERROR(VLOOKUP($B8859, 'Returns'!$A$2:$B$801, 2, FALSE), "No")</f>
        <v>No</v>
      </c>
    </row>
    <row r="8860" spans="1:23" x14ac:dyDescent="0.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VLOOKUP($M8860,People!$A$2:$B$5, 2, FALSE)</f>
        <v>Anna Andreadi</v>
      </c>
      <c r="W8860" s="3" t="str">
        <f>IFERROR(VLOOKUP($B8860, 'Returns'!$A$2:$B$801, 2, FALSE), "No")</f>
        <v>No</v>
      </c>
    </row>
    <row r="8861" spans="1:23" x14ac:dyDescent="0.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VLOOKUP($M8861,People!$A$2:$B$5, 2, FALSE)</f>
        <v>Cassandra Brandow</v>
      </c>
      <c r="W8861" s="3" t="str">
        <f>IFERROR(VLOOKUP($B8861, 'Returns'!$A$2:$B$801, 2, FALSE), "No")</f>
        <v>No</v>
      </c>
    </row>
    <row r="8862" spans="1:23" x14ac:dyDescent="0.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VLOOKUP($M8862,People!$A$2:$B$5, 2, FALSE)</f>
        <v>Chuck Magee</v>
      </c>
      <c r="W8862" s="3" t="str">
        <f>IFERROR(VLOOKUP($B8862, 'Returns'!$A$2:$B$801, 2, FALSE), "No")</f>
        <v>No</v>
      </c>
    </row>
    <row r="8863" spans="1:23" x14ac:dyDescent="0.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VLOOKUP($M8863,People!$A$2:$B$5, 2, FALSE)</f>
        <v>Chuck Magee</v>
      </c>
      <c r="W8863" s="3" t="str">
        <f>IFERROR(VLOOKUP($B8863, 'Returns'!$A$2:$B$801, 2, FALSE), "No")</f>
        <v>No</v>
      </c>
    </row>
    <row r="8864" spans="1:23" x14ac:dyDescent="0.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VLOOKUP($M8864,People!$A$2:$B$5, 2, FALSE)</f>
        <v>Chuck Magee</v>
      </c>
      <c r="W8864" s="3" t="str">
        <f>IFERROR(VLOOKUP($B8864, 'Returns'!$A$2:$B$801, 2, FALSE), "No")</f>
        <v>No</v>
      </c>
    </row>
    <row r="8865" spans="1:23" x14ac:dyDescent="0.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VLOOKUP($M8865,People!$A$2:$B$5, 2, FALSE)</f>
        <v>Chuck Magee</v>
      </c>
      <c r="W8865" s="3" t="str">
        <f>IFERROR(VLOOKUP($B8865, 'Returns'!$A$2:$B$801, 2, FALSE), "No")</f>
        <v>No</v>
      </c>
    </row>
    <row r="8866" spans="1:23" x14ac:dyDescent="0.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VLOOKUP($M8866,People!$A$2:$B$5, 2, FALSE)</f>
        <v>Chuck Magee</v>
      </c>
      <c r="W8866" s="3" t="str">
        <f>IFERROR(VLOOKUP($B8866, 'Returns'!$A$2:$B$801, 2, FALSE), "No")</f>
        <v>No</v>
      </c>
    </row>
    <row r="8867" spans="1:23" x14ac:dyDescent="0.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VLOOKUP($M8867,People!$A$2:$B$5, 2, FALSE)</f>
        <v>Cassandra Brandow</v>
      </c>
      <c r="W8867" s="3" t="str">
        <f>IFERROR(VLOOKUP($B8867, 'Returns'!$A$2:$B$801, 2, FALSE), "No")</f>
        <v>No</v>
      </c>
    </row>
    <row r="8868" spans="1:23" x14ac:dyDescent="0.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VLOOKUP($M8868,People!$A$2:$B$5, 2, FALSE)</f>
        <v>Kelly Williams</v>
      </c>
      <c r="W8868" s="3" t="str">
        <f>IFERROR(VLOOKUP($B8868, 'Returns'!$A$2:$B$801, 2, FALSE), "No")</f>
        <v>No</v>
      </c>
    </row>
    <row r="8869" spans="1:23" x14ac:dyDescent="0.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VLOOKUP($M8869,People!$A$2:$B$5, 2, FALSE)</f>
        <v>Kelly Williams</v>
      </c>
      <c r="W8869" s="3" t="str">
        <f>IFERROR(VLOOKUP($B8869, 'Returns'!$A$2:$B$801, 2, FALSE), "No")</f>
        <v>No</v>
      </c>
    </row>
    <row r="8870" spans="1:23" x14ac:dyDescent="0.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VLOOKUP($M8870,People!$A$2:$B$5, 2, FALSE)</f>
        <v>Anna Andreadi</v>
      </c>
      <c r="W8870" s="3" t="str">
        <f>IFERROR(VLOOKUP($B8870, 'Returns'!$A$2:$B$801, 2, FALSE), "No")</f>
        <v>No</v>
      </c>
    </row>
    <row r="8871" spans="1:23" x14ac:dyDescent="0.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VLOOKUP($M8871,People!$A$2:$B$5, 2, FALSE)</f>
        <v>Anna Andreadi</v>
      </c>
      <c r="W8871" s="3" t="str">
        <f>IFERROR(VLOOKUP($B8871, 'Returns'!$A$2:$B$801, 2, FALSE), "No")</f>
        <v>Yes</v>
      </c>
    </row>
    <row r="8872" spans="1:23" x14ac:dyDescent="0.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VLOOKUP($M8872,People!$A$2:$B$5, 2, FALSE)</f>
        <v>Anna Andreadi</v>
      </c>
      <c r="W8872" s="3" t="str">
        <f>IFERROR(VLOOKUP($B8872, 'Returns'!$A$2:$B$801, 2, FALSE), "No")</f>
        <v>Yes</v>
      </c>
    </row>
    <row r="8873" spans="1:23" x14ac:dyDescent="0.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VLOOKUP($M8873,People!$A$2:$B$5, 2, FALSE)</f>
        <v>Anna Andreadi</v>
      </c>
      <c r="W8873" s="3" t="str">
        <f>IFERROR(VLOOKUP($B8873, 'Returns'!$A$2:$B$801, 2, FALSE), "No")</f>
        <v>Yes</v>
      </c>
    </row>
    <row r="8874" spans="1:23" x14ac:dyDescent="0.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VLOOKUP($M8874,People!$A$2:$B$5, 2, FALSE)</f>
        <v>Chuck Magee</v>
      </c>
      <c r="W8874" s="3" t="str">
        <f>IFERROR(VLOOKUP($B8874, 'Returns'!$A$2:$B$801, 2, FALSE), "No")</f>
        <v>Yes</v>
      </c>
    </row>
    <row r="8875" spans="1:23" x14ac:dyDescent="0.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VLOOKUP($M8875,People!$A$2:$B$5, 2, FALSE)</f>
        <v>Chuck Magee</v>
      </c>
      <c r="W8875" s="3" t="str">
        <f>IFERROR(VLOOKUP($B8875, 'Returns'!$A$2:$B$801, 2, FALSE), "No")</f>
        <v>Yes</v>
      </c>
    </row>
    <row r="8876" spans="1:23" x14ac:dyDescent="0.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VLOOKUP($M8876,People!$A$2:$B$5, 2, FALSE)</f>
        <v>Kelly Williams</v>
      </c>
      <c r="W8876" s="3" t="str">
        <f>IFERROR(VLOOKUP($B8876, 'Returns'!$A$2:$B$801, 2, FALSE), "No")</f>
        <v>No</v>
      </c>
    </row>
    <row r="8877" spans="1:23" x14ac:dyDescent="0.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VLOOKUP($M8877,People!$A$2:$B$5, 2, FALSE)</f>
        <v>Kelly Williams</v>
      </c>
      <c r="W8877" s="3" t="str">
        <f>IFERROR(VLOOKUP($B8877, 'Returns'!$A$2:$B$801, 2, FALSE), "No")</f>
        <v>No</v>
      </c>
    </row>
    <row r="8878" spans="1:23" x14ac:dyDescent="0.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VLOOKUP($M8878,People!$A$2:$B$5, 2, FALSE)</f>
        <v>Kelly Williams</v>
      </c>
      <c r="W8878" s="3" t="str">
        <f>IFERROR(VLOOKUP($B8878, 'Returns'!$A$2:$B$801, 2, FALSE), "No")</f>
        <v>No</v>
      </c>
    </row>
    <row r="8879" spans="1:23" x14ac:dyDescent="0.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VLOOKUP($M8879,People!$A$2:$B$5, 2, FALSE)</f>
        <v>Chuck Magee</v>
      </c>
      <c r="W8879" s="3" t="str">
        <f>IFERROR(VLOOKUP($B8879, 'Returns'!$A$2:$B$801, 2, FALSE), "No")</f>
        <v>No</v>
      </c>
    </row>
    <row r="8880" spans="1:23" x14ac:dyDescent="0.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VLOOKUP($M8880,People!$A$2:$B$5, 2, FALSE)</f>
        <v>Chuck Magee</v>
      </c>
      <c r="W8880" s="3" t="str">
        <f>IFERROR(VLOOKUP($B8880, 'Returns'!$A$2:$B$801, 2, FALSE), "No")</f>
        <v>No</v>
      </c>
    </row>
    <row r="8881" spans="1:23" x14ac:dyDescent="0.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VLOOKUP($M8881,People!$A$2:$B$5, 2, FALSE)</f>
        <v>Anna Andreadi</v>
      </c>
      <c r="W8881" s="3" t="str">
        <f>IFERROR(VLOOKUP($B8881, 'Returns'!$A$2:$B$801, 2, FALSE), "No")</f>
        <v>No</v>
      </c>
    </row>
    <row r="8882" spans="1:23" x14ac:dyDescent="0.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VLOOKUP($M8882,People!$A$2:$B$5, 2, FALSE)</f>
        <v>Anna Andreadi</v>
      </c>
      <c r="W8882" s="3" t="str">
        <f>IFERROR(VLOOKUP($B8882, 'Returns'!$A$2:$B$801, 2, FALSE), "No")</f>
        <v>No</v>
      </c>
    </row>
    <row r="8883" spans="1:23" x14ac:dyDescent="0.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VLOOKUP($M8883,People!$A$2:$B$5, 2, FALSE)</f>
        <v>Kelly Williams</v>
      </c>
      <c r="W8883" s="3" t="str">
        <f>IFERROR(VLOOKUP($B8883, 'Returns'!$A$2:$B$801, 2, FALSE), "No")</f>
        <v>No</v>
      </c>
    </row>
    <row r="8884" spans="1:23" x14ac:dyDescent="0.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VLOOKUP($M8884,People!$A$2:$B$5, 2, FALSE)</f>
        <v>Cassandra Brandow</v>
      </c>
      <c r="W8884" s="3" t="str">
        <f>IFERROR(VLOOKUP($B8884, 'Returns'!$A$2:$B$801, 2, FALSE), "No")</f>
        <v>No</v>
      </c>
    </row>
    <row r="8885" spans="1:23" x14ac:dyDescent="0.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VLOOKUP($M8885,People!$A$2:$B$5, 2, FALSE)</f>
        <v>Cassandra Brandow</v>
      </c>
      <c r="W8885" s="3" t="str">
        <f>IFERROR(VLOOKUP($B8885, 'Returns'!$A$2:$B$801, 2, FALSE), "No")</f>
        <v>No</v>
      </c>
    </row>
    <row r="8886" spans="1:23" x14ac:dyDescent="0.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VLOOKUP($M8886,People!$A$2:$B$5, 2, FALSE)</f>
        <v>Chuck Magee</v>
      </c>
      <c r="W8886" s="3" t="str">
        <f>IFERROR(VLOOKUP($B8886, 'Returns'!$A$2:$B$801, 2, FALSE), "No")</f>
        <v>No</v>
      </c>
    </row>
    <row r="8887" spans="1:23" x14ac:dyDescent="0.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VLOOKUP($M8887,People!$A$2:$B$5, 2, FALSE)</f>
        <v>Chuck Magee</v>
      </c>
      <c r="W8887" s="3" t="str">
        <f>IFERROR(VLOOKUP($B8887, 'Returns'!$A$2:$B$801, 2, FALSE), "No")</f>
        <v>No</v>
      </c>
    </row>
    <row r="8888" spans="1:23" x14ac:dyDescent="0.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VLOOKUP($M8888,People!$A$2:$B$5, 2, FALSE)</f>
        <v>Chuck Magee</v>
      </c>
      <c r="W8888" s="3" t="str">
        <f>IFERROR(VLOOKUP($B8888, 'Returns'!$A$2:$B$801, 2, FALSE), "No")</f>
        <v>No</v>
      </c>
    </row>
    <row r="8889" spans="1:23" x14ac:dyDescent="0.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VLOOKUP($M8889,People!$A$2:$B$5, 2, FALSE)</f>
        <v>Anna Andreadi</v>
      </c>
      <c r="W8889" s="3" t="str">
        <f>IFERROR(VLOOKUP($B8889, 'Returns'!$A$2:$B$801, 2, FALSE), "No")</f>
        <v>No</v>
      </c>
    </row>
    <row r="8890" spans="1:23" x14ac:dyDescent="0.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VLOOKUP($M8890,People!$A$2:$B$5, 2, FALSE)</f>
        <v>Anna Andreadi</v>
      </c>
      <c r="W8890" s="3" t="str">
        <f>IFERROR(VLOOKUP($B8890, 'Returns'!$A$2:$B$801, 2, FALSE), "No")</f>
        <v>No</v>
      </c>
    </row>
    <row r="8891" spans="1:23" x14ac:dyDescent="0.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VLOOKUP($M8891,People!$A$2:$B$5, 2, FALSE)</f>
        <v>Kelly Williams</v>
      </c>
      <c r="W8891" s="3" t="str">
        <f>IFERROR(VLOOKUP($B8891, 'Returns'!$A$2:$B$801, 2, FALSE), "No")</f>
        <v>No</v>
      </c>
    </row>
    <row r="8892" spans="1:23" x14ac:dyDescent="0.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VLOOKUP($M8892,People!$A$2:$B$5, 2, FALSE)</f>
        <v>Kelly Williams</v>
      </c>
      <c r="W8892" s="3" t="str">
        <f>IFERROR(VLOOKUP($B8892, 'Returns'!$A$2:$B$801, 2, FALSE), "No")</f>
        <v>No</v>
      </c>
    </row>
    <row r="8893" spans="1:23" x14ac:dyDescent="0.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VLOOKUP($M8893,People!$A$2:$B$5, 2, FALSE)</f>
        <v>Cassandra Brandow</v>
      </c>
      <c r="W8893" s="3" t="str">
        <f>IFERROR(VLOOKUP($B8893, 'Returns'!$A$2:$B$801, 2, FALSE), "No")</f>
        <v>Yes</v>
      </c>
    </row>
    <row r="8894" spans="1:23" x14ac:dyDescent="0.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VLOOKUP($M8894,People!$A$2:$B$5, 2, FALSE)</f>
        <v>Anna Andreadi</v>
      </c>
      <c r="W8894" s="3" t="str">
        <f>IFERROR(VLOOKUP($B8894, 'Returns'!$A$2:$B$801, 2, FALSE), "No")</f>
        <v>No</v>
      </c>
    </row>
    <row r="8895" spans="1:23" x14ac:dyDescent="0.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VLOOKUP($M8895,People!$A$2:$B$5, 2, FALSE)</f>
        <v>Kelly Williams</v>
      </c>
      <c r="W8895" s="3" t="str">
        <f>IFERROR(VLOOKUP($B8895, 'Returns'!$A$2:$B$801, 2, FALSE), "No")</f>
        <v>No</v>
      </c>
    </row>
    <row r="8896" spans="1:23" x14ac:dyDescent="0.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VLOOKUP($M8896,People!$A$2:$B$5, 2, FALSE)</f>
        <v>Anna Andreadi</v>
      </c>
      <c r="W8896" s="3" t="str">
        <f>IFERROR(VLOOKUP($B8896, 'Returns'!$A$2:$B$801, 2, FALSE), "No")</f>
        <v>No</v>
      </c>
    </row>
    <row r="8897" spans="1:23" x14ac:dyDescent="0.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VLOOKUP($M8897,People!$A$2:$B$5, 2, FALSE)</f>
        <v>Anna Andreadi</v>
      </c>
      <c r="W8897" s="3" t="str">
        <f>IFERROR(VLOOKUP($B8897, 'Returns'!$A$2:$B$801, 2, FALSE), "No")</f>
        <v>No</v>
      </c>
    </row>
    <row r="8898" spans="1:23" x14ac:dyDescent="0.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VLOOKUP($M8898,People!$A$2:$B$5, 2, FALSE)</f>
        <v>Anna Andreadi</v>
      </c>
      <c r="W8898" s="3" t="str">
        <f>IFERROR(VLOOKUP($B8898, 'Returns'!$A$2:$B$801, 2, FALSE), "No")</f>
        <v>No</v>
      </c>
    </row>
    <row r="8899" spans="1:23" x14ac:dyDescent="0.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VLOOKUP($M8899,People!$A$2:$B$5, 2, FALSE)</f>
        <v>Anna Andreadi</v>
      </c>
      <c r="W8899" s="3" t="str">
        <f>IFERROR(VLOOKUP($B8899, 'Returns'!$A$2:$B$801, 2, FALSE), "No")</f>
        <v>No</v>
      </c>
    </row>
    <row r="8900" spans="1:23" x14ac:dyDescent="0.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VLOOKUP($M8900,People!$A$2:$B$5, 2, FALSE)</f>
        <v>Cassandra Brandow</v>
      </c>
      <c r="W8900" s="3" t="str">
        <f>IFERROR(VLOOKUP($B8900, 'Returns'!$A$2:$B$801, 2, FALSE), "No")</f>
        <v>No</v>
      </c>
    </row>
    <row r="8901" spans="1:23" x14ac:dyDescent="0.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VLOOKUP($M8901,People!$A$2:$B$5, 2, FALSE)</f>
        <v>Cassandra Brandow</v>
      </c>
      <c r="W8901" s="3" t="str">
        <f>IFERROR(VLOOKUP($B8901, 'Returns'!$A$2:$B$801, 2, FALSE), "No")</f>
        <v>No</v>
      </c>
    </row>
    <row r="8902" spans="1:23" x14ac:dyDescent="0.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VLOOKUP($M8902,People!$A$2:$B$5, 2, FALSE)</f>
        <v>Kelly Williams</v>
      </c>
      <c r="W8902" s="3" t="str">
        <f>IFERROR(VLOOKUP($B8902, 'Returns'!$A$2:$B$801, 2, FALSE), "No")</f>
        <v>No</v>
      </c>
    </row>
    <row r="8903" spans="1:23" x14ac:dyDescent="0.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VLOOKUP($M8903,People!$A$2:$B$5, 2, FALSE)</f>
        <v>Kelly Williams</v>
      </c>
      <c r="W8903" s="3" t="str">
        <f>IFERROR(VLOOKUP($B8903, 'Returns'!$A$2:$B$801, 2, FALSE), "No")</f>
        <v>No</v>
      </c>
    </row>
    <row r="8904" spans="1:23" x14ac:dyDescent="0.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VLOOKUP($M8904,People!$A$2:$B$5, 2, FALSE)</f>
        <v>Kelly Williams</v>
      </c>
      <c r="W8904" s="3" t="str">
        <f>IFERROR(VLOOKUP($B8904, 'Returns'!$A$2:$B$801, 2, FALSE), "No")</f>
        <v>No</v>
      </c>
    </row>
    <row r="8905" spans="1:23" x14ac:dyDescent="0.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VLOOKUP($M8905,People!$A$2:$B$5, 2, FALSE)</f>
        <v>Kelly Williams</v>
      </c>
      <c r="W8905" s="3" t="str">
        <f>IFERROR(VLOOKUP($B8905, 'Returns'!$A$2:$B$801, 2, FALSE), "No")</f>
        <v>No</v>
      </c>
    </row>
    <row r="8906" spans="1:23" x14ac:dyDescent="0.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VLOOKUP($M8906,People!$A$2:$B$5, 2, FALSE)</f>
        <v>Chuck Magee</v>
      </c>
      <c r="W8906" s="3" t="str">
        <f>IFERROR(VLOOKUP($B8906, 'Returns'!$A$2:$B$801, 2, FALSE), "No")</f>
        <v>No</v>
      </c>
    </row>
    <row r="8907" spans="1:23" x14ac:dyDescent="0.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VLOOKUP($M8907,People!$A$2:$B$5, 2, FALSE)</f>
        <v>Chuck Magee</v>
      </c>
      <c r="W8907" s="3" t="str">
        <f>IFERROR(VLOOKUP($B8907, 'Returns'!$A$2:$B$801, 2, FALSE), "No")</f>
        <v>No</v>
      </c>
    </row>
    <row r="8908" spans="1:23" x14ac:dyDescent="0.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VLOOKUP($M8908,People!$A$2:$B$5, 2, FALSE)</f>
        <v>Chuck Magee</v>
      </c>
      <c r="W8908" s="3" t="str">
        <f>IFERROR(VLOOKUP($B8908, 'Returns'!$A$2:$B$801, 2, FALSE), "No")</f>
        <v>No</v>
      </c>
    </row>
    <row r="8909" spans="1:23" x14ac:dyDescent="0.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VLOOKUP($M8909,People!$A$2:$B$5, 2, FALSE)</f>
        <v>Anna Andreadi</v>
      </c>
      <c r="W8909" s="3" t="str">
        <f>IFERROR(VLOOKUP($B8909, 'Returns'!$A$2:$B$801, 2, FALSE), "No")</f>
        <v>No</v>
      </c>
    </row>
    <row r="8910" spans="1:23" x14ac:dyDescent="0.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VLOOKUP($M8910,People!$A$2:$B$5, 2, FALSE)</f>
        <v>Anna Andreadi</v>
      </c>
      <c r="W8910" s="3" t="str">
        <f>IFERROR(VLOOKUP($B8910, 'Returns'!$A$2:$B$801, 2, FALSE), "No")</f>
        <v>No</v>
      </c>
    </row>
    <row r="8911" spans="1:23" x14ac:dyDescent="0.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VLOOKUP($M8911,People!$A$2:$B$5, 2, FALSE)</f>
        <v>Chuck Magee</v>
      </c>
      <c r="W8911" s="3" t="str">
        <f>IFERROR(VLOOKUP($B8911, 'Returns'!$A$2:$B$801, 2, FALSE), "No")</f>
        <v>No</v>
      </c>
    </row>
    <row r="8912" spans="1:23" x14ac:dyDescent="0.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VLOOKUP($M8912,People!$A$2:$B$5, 2, FALSE)</f>
        <v>Cassandra Brandow</v>
      </c>
      <c r="W8912" s="3" t="str">
        <f>IFERROR(VLOOKUP($B8912, 'Returns'!$A$2:$B$801, 2, FALSE), "No")</f>
        <v>No</v>
      </c>
    </row>
    <row r="8913" spans="1:23" x14ac:dyDescent="0.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VLOOKUP($M8913,People!$A$2:$B$5, 2, FALSE)</f>
        <v>Cassandra Brandow</v>
      </c>
      <c r="W8913" s="3" t="str">
        <f>IFERROR(VLOOKUP($B8913, 'Returns'!$A$2:$B$801, 2, FALSE), "No")</f>
        <v>No</v>
      </c>
    </row>
    <row r="8914" spans="1:23" x14ac:dyDescent="0.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VLOOKUP($M8914,People!$A$2:$B$5, 2, FALSE)</f>
        <v>Cassandra Brandow</v>
      </c>
      <c r="W8914" s="3" t="str">
        <f>IFERROR(VLOOKUP($B8914, 'Returns'!$A$2:$B$801, 2, FALSE), "No")</f>
        <v>No</v>
      </c>
    </row>
    <row r="8915" spans="1:23" x14ac:dyDescent="0.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VLOOKUP($M8915,People!$A$2:$B$5, 2, FALSE)</f>
        <v>Cassandra Brandow</v>
      </c>
      <c r="W8915" s="3" t="str">
        <f>IFERROR(VLOOKUP($B8915, 'Returns'!$A$2:$B$801, 2, FALSE), "No")</f>
        <v>No</v>
      </c>
    </row>
    <row r="8916" spans="1:23" x14ac:dyDescent="0.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VLOOKUP($M8916,People!$A$2:$B$5, 2, FALSE)</f>
        <v>Kelly Williams</v>
      </c>
      <c r="W8916" s="3" t="str">
        <f>IFERROR(VLOOKUP($B8916, 'Returns'!$A$2:$B$801, 2, FALSE), "No")</f>
        <v>Yes</v>
      </c>
    </row>
    <row r="8917" spans="1:23" x14ac:dyDescent="0.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VLOOKUP($M8917,People!$A$2:$B$5, 2, FALSE)</f>
        <v>Kelly Williams</v>
      </c>
      <c r="W8917" s="3" t="str">
        <f>IFERROR(VLOOKUP($B8917, 'Returns'!$A$2:$B$801, 2, FALSE), "No")</f>
        <v>Yes</v>
      </c>
    </row>
    <row r="8918" spans="1:23" x14ac:dyDescent="0.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VLOOKUP($M8918,People!$A$2:$B$5, 2, FALSE)</f>
        <v>Kelly Williams</v>
      </c>
      <c r="W8918" s="3" t="str">
        <f>IFERROR(VLOOKUP($B8918, 'Returns'!$A$2:$B$801, 2, FALSE), "No")</f>
        <v>Yes</v>
      </c>
    </row>
    <row r="8919" spans="1:23" x14ac:dyDescent="0.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VLOOKUP($M8919,People!$A$2:$B$5, 2, FALSE)</f>
        <v>Kelly Williams</v>
      </c>
      <c r="W8919" s="3" t="str">
        <f>IFERROR(VLOOKUP($B8919, 'Returns'!$A$2:$B$801, 2, FALSE), "No")</f>
        <v>Yes</v>
      </c>
    </row>
    <row r="8920" spans="1:23" x14ac:dyDescent="0.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VLOOKUP($M8920,People!$A$2:$B$5, 2, FALSE)</f>
        <v>Kelly Williams</v>
      </c>
      <c r="W8920" s="3" t="str">
        <f>IFERROR(VLOOKUP($B8920, 'Returns'!$A$2:$B$801, 2, FALSE), "No")</f>
        <v>Yes</v>
      </c>
    </row>
    <row r="8921" spans="1:23" x14ac:dyDescent="0.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VLOOKUP($M8921,People!$A$2:$B$5, 2, FALSE)</f>
        <v>Cassandra Brandow</v>
      </c>
      <c r="W8921" s="3" t="str">
        <f>IFERROR(VLOOKUP($B8921, 'Returns'!$A$2:$B$801, 2, FALSE), "No")</f>
        <v>No</v>
      </c>
    </row>
    <row r="8922" spans="1:23" x14ac:dyDescent="0.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VLOOKUP($M8922,People!$A$2:$B$5, 2, FALSE)</f>
        <v>Chuck Magee</v>
      </c>
      <c r="W8922" s="3" t="str">
        <f>IFERROR(VLOOKUP($B8922, 'Returns'!$A$2:$B$801, 2, FALSE), "No")</f>
        <v>No</v>
      </c>
    </row>
    <row r="8923" spans="1:23" x14ac:dyDescent="0.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VLOOKUP($M8923,People!$A$2:$B$5, 2, FALSE)</f>
        <v>Cassandra Brandow</v>
      </c>
      <c r="W8923" s="3" t="str">
        <f>IFERROR(VLOOKUP($B8923, 'Returns'!$A$2:$B$801, 2, FALSE), "No")</f>
        <v>No</v>
      </c>
    </row>
    <row r="8924" spans="1:23" x14ac:dyDescent="0.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VLOOKUP($M8924,People!$A$2:$B$5, 2, FALSE)</f>
        <v>Cassandra Brandow</v>
      </c>
      <c r="W8924" s="3" t="str">
        <f>IFERROR(VLOOKUP($B8924, 'Returns'!$A$2:$B$801, 2, FALSE), "No")</f>
        <v>No</v>
      </c>
    </row>
    <row r="8925" spans="1:23" x14ac:dyDescent="0.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VLOOKUP($M8925,People!$A$2:$B$5, 2, FALSE)</f>
        <v>Cassandra Brandow</v>
      </c>
      <c r="W8925" s="3" t="str">
        <f>IFERROR(VLOOKUP($B8925, 'Returns'!$A$2:$B$801, 2, FALSE), "No")</f>
        <v>No</v>
      </c>
    </row>
    <row r="8926" spans="1:23" x14ac:dyDescent="0.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VLOOKUP($M8926,People!$A$2:$B$5, 2, FALSE)</f>
        <v>Kelly Williams</v>
      </c>
      <c r="W8926" s="3" t="str">
        <f>IFERROR(VLOOKUP($B8926, 'Returns'!$A$2:$B$801, 2, FALSE), "No")</f>
        <v>No</v>
      </c>
    </row>
    <row r="8927" spans="1:23" x14ac:dyDescent="0.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VLOOKUP($M8927,People!$A$2:$B$5, 2, FALSE)</f>
        <v>Kelly Williams</v>
      </c>
      <c r="W8927" s="3" t="str">
        <f>IFERROR(VLOOKUP($B8927, 'Returns'!$A$2:$B$801, 2, FALSE), "No")</f>
        <v>No</v>
      </c>
    </row>
    <row r="8928" spans="1:23" x14ac:dyDescent="0.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VLOOKUP($M8928,People!$A$2:$B$5, 2, FALSE)</f>
        <v>Kelly Williams</v>
      </c>
      <c r="W8928" s="3" t="str">
        <f>IFERROR(VLOOKUP($B8928, 'Returns'!$A$2:$B$801, 2, FALSE), "No")</f>
        <v>No</v>
      </c>
    </row>
    <row r="8929" spans="1:23" x14ac:dyDescent="0.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VLOOKUP($M8929,People!$A$2:$B$5, 2, FALSE)</f>
        <v>Anna Andreadi</v>
      </c>
      <c r="W8929" s="3" t="str">
        <f>IFERROR(VLOOKUP($B8929, 'Returns'!$A$2:$B$801, 2, FALSE), "No")</f>
        <v>No</v>
      </c>
    </row>
    <row r="8930" spans="1:23" x14ac:dyDescent="0.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VLOOKUP($M8930,People!$A$2:$B$5, 2, FALSE)</f>
        <v>Kelly Williams</v>
      </c>
      <c r="W8930" s="3" t="str">
        <f>IFERROR(VLOOKUP($B8930, 'Returns'!$A$2:$B$801, 2, FALSE), "No")</f>
        <v>No</v>
      </c>
    </row>
    <row r="8931" spans="1:23" x14ac:dyDescent="0.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VLOOKUP($M8931,People!$A$2:$B$5, 2, FALSE)</f>
        <v>Kelly Williams</v>
      </c>
      <c r="W8931" s="3" t="str">
        <f>IFERROR(VLOOKUP($B8931, 'Returns'!$A$2:$B$801, 2, FALSE), "No")</f>
        <v>No</v>
      </c>
    </row>
    <row r="8932" spans="1:23" x14ac:dyDescent="0.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VLOOKUP($M8932,People!$A$2:$B$5, 2, FALSE)</f>
        <v>Kelly Williams</v>
      </c>
      <c r="W8932" s="3" t="str">
        <f>IFERROR(VLOOKUP($B8932, 'Returns'!$A$2:$B$801, 2, FALSE), "No")</f>
        <v>No</v>
      </c>
    </row>
    <row r="8933" spans="1:23" x14ac:dyDescent="0.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VLOOKUP($M8933,People!$A$2:$B$5, 2, FALSE)</f>
        <v>Kelly Williams</v>
      </c>
      <c r="W8933" s="3" t="str">
        <f>IFERROR(VLOOKUP($B8933, 'Returns'!$A$2:$B$801, 2, FALSE), "No")</f>
        <v>No</v>
      </c>
    </row>
    <row r="8934" spans="1:23" x14ac:dyDescent="0.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VLOOKUP($M8934,People!$A$2:$B$5, 2, FALSE)</f>
        <v>Kelly Williams</v>
      </c>
      <c r="W8934" s="3" t="str">
        <f>IFERROR(VLOOKUP($B8934, 'Returns'!$A$2:$B$801, 2, FALSE), "No")</f>
        <v>No</v>
      </c>
    </row>
    <row r="8935" spans="1:23" x14ac:dyDescent="0.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VLOOKUP($M8935,People!$A$2:$B$5, 2, FALSE)</f>
        <v>Kelly Williams</v>
      </c>
      <c r="W8935" s="3" t="str">
        <f>IFERROR(VLOOKUP($B8935, 'Returns'!$A$2:$B$801, 2, FALSE), "No")</f>
        <v>No</v>
      </c>
    </row>
    <row r="8936" spans="1:23" x14ac:dyDescent="0.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VLOOKUP($M8936,People!$A$2:$B$5, 2, FALSE)</f>
        <v>Chuck Magee</v>
      </c>
      <c r="W8936" s="3" t="str">
        <f>IFERROR(VLOOKUP($B8936, 'Returns'!$A$2:$B$801, 2, FALSE), "No")</f>
        <v>No</v>
      </c>
    </row>
    <row r="8937" spans="1:23" x14ac:dyDescent="0.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VLOOKUP($M8937,People!$A$2:$B$5, 2, FALSE)</f>
        <v>Chuck Magee</v>
      </c>
      <c r="W8937" s="3" t="str">
        <f>IFERROR(VLOOKUP($B8937, 'Returns'!$A$2:$B$801, 2, FALSE), "No")</f>
        <v>No</v>
      </c>
    </row>
    <row r="8938" spans="1:23" x14ac:dyDescent="0.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VLOOKUP($M8938,People!$A$2:$B$5, 2, FALSE)</f>
        <v>Anna Andreadi</v>
      </c>
      <c r="W8938" s="3" t="str">
        <f>IFERROR(VLOOKUP($B8938, 'Returns'!$A$2:$B$801, 2, FALSE), "No")</f>
        <v>No</v>
      </c>
    </row>
    <row r="8939" spans="1:23" x14ac:dyDescent="0.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VLOOKUP($M8939,People!$A$2:$B$5, 2, FALSE)</f>
        <v>Anna Andreadi</v>
      </c>
      <c r="W8939" s="3" t="str">
        <f>IFERROR(VLOOKUP($B8939, 'Returns'!$A$2:$B$801, 2, FALSE), "No")</f>
        <v>No</v>
      </c>
    </row>
    <row r="8940" spans="1:23" x14ac:dyDescent="0.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VLOOKUP($M8940,People!$A$2:$B$5, 2, FALSE)</f>
        <v>Anna Andreadi</v>
      </c>
      <c r="W8940" s="3" t="str">
        <f>IFERROR(VLOOKUP($B8940, 'Returns'!$A$2:$B$801, 2, FALSE), "No")</f>
        <v>No</v>
      </c>
    </row>
    <row r="8941" spans="1:23" x14ac:dyDescent="0.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VLOOKUP($M8941,People!$A$2:$B$5, 2, FALSE)</f>
        <v>Anna Andreadi</v>
      </c>
      <c r="W8941" s="3" t="str">
        <f>IFERROR(VLOOKUP($B8941, 'Returns'!$A$2:$B$801, 2, FALSE), "No")</f>
        <v>No</v>
      </c>
    </row>
    <row r="8942" spans="1:23" x14ac:dyDescent="0.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VLOOKUP($M8942,People!$A$2:$B$5, 2, FALSE)</f>
        <v>Cassandra Brandow</v>
      </c>
      <c r="W8942" s="3" t="str">
        <f>IFERROR(VLOOKUP($B8942, 'Returns'!$A$2:$B$801, 2, FALSE), "No")</f>
        <v>No</v>
      </c>
    </row>
    <row r="8943" spans="1:23" x14ac:dyDescent="0.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VLOOKUP($M8943,People!$A$2:$B$5, 2, FALSE)</f>
        <v>Anna Andreadi</v>
      </c>
      <c r="W8943" s="3" t="str">
        <f>IFERROR(VLOOKUP($B8943, 'Returns'!$A$2:$B$801, 2, FALSE), "No")</f>
        <v>Yes</v>
      </c>
    </row>
    <row r="8944" spans="1:23" x14ac:dyDescent="0.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VLOOKUP($M8944,People!$A$2:$B$5, 2, FALSE)</f>
        <v>Anna Andreadi</v>
      </c>
      <c r="W8944" s="3" t="str">
        <f>IFERROR(VLOOKUP($B8944, 'Returns'!$A$2:$B$801, 2, FALSE), "No")</f>
        <v>Yes</v>
      </c>
    </row>
    <row r="8945" spans="1:23" x14ac:dyDescent="0.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VLOOKUP($M8945,People!$A$2:$B$5, 2, FALSE)</f>
        <v>Kelly Williams</v>
      </c>
      <c r="W8945" s="3" t="str">
        <f>IFERROR(VLOOKUP($B8945, 'Returns'!$A$2:$B$801, 2, FALSE), "No")</f>
        <v>No</v>
      </c>
    </row>
    <row r="8946" spans="1:23" x14ac:dyDescent="0.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VLOOKUP($M8946,People!$A$2:$B$5, 2, FALSE)</f>
        <v>Anna Andreadi</v>
      </c>
      <c r="W8946" s="3" t="str">
        <f>IFERROR(VLOOKUP($B8946, 'Returns'!$A$2:$B$801, 2, FALSE), "No")</f>
        <v>No</v>
      </c>
    </row>
    <row r="8947" spans="1:23" x14ac:dyDescent="0.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VLOOKUP($M8947,People!$A$2:$B$5, 2, FALSE)</f>
        <v>Anna Andreadi</v>
      </c>
      <c r="W8947" s="3" t="str">
        <f>IFERROR(VLOOKUP($B8947, 'Returns'!$A$2:$B$801, 2, FALSE), "No")</f>
        <v>No</v>
      </c>
    </row>
    <row r="8948" spans="1:23" x14ac:dyDescent="0.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VLOOKUP($M8948,People!$A$2:$B$5, 2, FALSE)</f>
        <v>Chuck Magee</v>
      </c>
      <c r="W8948" s="3" t="str">
        <f>IFERROR(VLOOKUP($B8948, 'Returns'!$A$2:$B$801, 2, FALSE), "No")</f>
        <v>No</v>
      </c>
    </row>
    <row r="8949" spans="1:23" x14ac:dyDescent="0.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VLOOKUP($M8949,People!$A$2:$B$5, 2, FALSE)</f>
        <v>Chuck Magee</v>
      </c>
      <c r="W8949" s="3" t="str">
        <f>IFERROR(VLOOKUP($B8949, 'Returns'!$A$2:$B$801, 2, FALSE), "No")</f>
        <v>No</v>
      </c>
    </row>
    <row r="8950" spans="1:23" x14ac:dyDescent="0.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VLOOKUP($M8950,People!$A$2:$B$5, 2, FALSE)</f>
        <v>Anna Andreadi</v>
      </c>
      <c r="W8950" s="3" t="str">
        <f>IFERROR(VLOOKUP($B8950, 'Returns'!$A$2:$B$801, 2, FALSE), "No")</f>
        <v>No</v>
      </c>
    </row>
    <row r="8951" spans="1:23" x14ac:dyDescent="0.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VLOOKUP($M8951,People!$A$2:$B$5, 2, FALSE)</f>
        <v>Cassandra Brandow</v>
      </c>
      <c r="W8951" s="3" t="str">
        <f>IFERROR(VLOOKUP($B8951, 'Returns'!$A$2:$B$801, 2, FALSE), "No")</f>
        <v>Yes</v>
      </c>
    </row>
    <row r="8952" spans="1:23" x14ac:dyDescent="0.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VLOOKUP($M8952,People!$A$2:$B$5, 2, FALSE)</f>
        <v>Cassandra Brandow</v>
      </c>
      <c r="W8952" s="3" t="str">
        <f>IFERROR(VLOOKUP($B8952, 'Returns'!$A$2:$B$801, 2, FALSE), "No")</f>
        <v>Yes</v>
      </c>
    </row>
    <row r="8953" spans="1:23" x14ac:dyDescent="0.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VLOOKUP($M8953,People!$A$2:$B$5, 2, FALSE)</f>
        <v>Cassandra Brandow</v>
      </c>
      <c r="W8953" s="3" t="str">
        <f>IFERROR(VLOOKUP($B8953, 'Returns'!$A$2:$B$801, 2, FALSE), "No")</f>
        <v>Yes</v>
      </c>
    </row>
    <row r="8954" spans="1:23" x14ac:dyDescent="0.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VLOOKUP($M8954,People!$A$2:$B$5, 2, FALSE)</f>
        <v>Cassandra Brandow</v>
      </c>
      <c r="W8954" s="3" t="str">
        <f>IFERROR(VLOOKUP($B8954, 'Returns'!$A$2:$B$801, 2, FALSE), "No")</f>
        <v>Yes</v>
      </c>
    </row>
    <row r="8955" spans="1:23" x14ac:dyDescent="0.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VLOOKUP($M8955,People!$A$2:$B$5, 2, FALSE)</f>
        <v>Cassandra Brandow</v>
      </c>
      <c r="W8955" s="3" t="str">
        <f>IFERROR(VLOOKUP($B8955, 'Returns'!$A$2:$B$801, 2, FALSE), "No")</f>
        <v>Yes</v>
      </c>
    </row>
    <row r="8956" spans="1:23" x14ac:dyDescent="0.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VLOOKUP($M8956,People!$A$2:$B$5, 2, FALSE)</f>
        <v>Cassandra Brandow</v>
      </c>
      <c r="W8956" s="3" t="str">
        <f>IFERROR(VLOOKUP($B8956, 'Returns'!$A$2:$B$801, 2, FALSE), "No")</f>
        <v>No</v>
      </c>
    </row>
    <row r="8957" spans="1:23" x14ac:dyDescent="0.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VLOOKUP($M8957,People!$A$2:$B$5, 2, FALSE)</f>
        <v>Anna Andreadi</v>
      </c>
      <c r="W8957" s="3" t="str">
        <f>IFERROR(VLOOKUP($B8957, 'Returns'!$A$2:$B$801, 2, FALSE), "No")</f>
        <v>No</v>
      </c>
    </row>
    <row r="8958" spans="1:23" x14ac:dyDescent="0.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VLOOKUP($M8958,People!$A$2:$B$5, 2, FALSE)</f>
        <v>Cassandra Brandow</v>
      </c>
      <c r="W8958" s="3" t="str">
        <f>IFERROR(VLOOKUP($B8958, 'Returns'!$A$2:$B$801, 2, FALSE), "No")</f>
        <v>No</v>
      </c>
    </row>
    <row r="8959" spans="1:23" x14ac:dyDescent="0.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VLOOKUP($M8959,People!$A$2:$B$5, 2, FALSE)</f>
        <v>Cassandra Brandow</v>
      </c>
      <c r="W8959" s="3" t="str">
        <f>IFERROR(VLOOKUP($B8959, 'Returns'!$A$2:$B$801, 2, FALSE), "No")</f>
        <v>No</v>
      </c>
    </row>
    <row r="8960" spans="1:23" x14ac:dyDescent="0.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VLOOKUP($M8960,People!$A$2:$B$5, 2, FALSE)</f>
        <v>Kelly Williams</v>
      </c>
      <c r="W8960" s="3" t="str">
        <f>IFERROR(VLOOKUP($B8960, 'Returns'!$A$2:$B$801, 2, FALSE), "No")</f>
        <v>No</v>
      </c>
    </row>
    <row r="8961" spans="1:23" x14ac:dyDescent="0.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VLOOKUP($M8961,People!$A$2:$B$5, 2, FALSE)</f>
        <v>Kelly Williams</v>
      </c>
      <c r="W8961" s="3" t="str">
        <f>IFERROR(VLOOKUP($B8961, 'Returns'!$A$2:$B$801, 2, FALSE), "No")</f>
        <v>No</v>
      </c>
    </row>
    <row r="8962" spans="1:23" x14ac:dyDescent="0.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VLOOKUP($M8962,People!$A$2:$B$5, 2, FALSE)</f>
        <v>Kelly Williams</v>
      </c>
      <c r="W8962" s="3" t="str">
        <f>IFERROR(VLOOKUP($B8962, 'Returns'!$A$2:$B$801, 2, FALSE), "No")</f>
        <v>No</v>
      </c>
    </row>
    <row r="8963" spans="1:23" x14ac:dyDescent="0.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VLOOKUP($M8963,People!$A$2:$B$5, 2, FALSE)</f>
        <v>Kelly Williams</v>
      </c>
      <c r="W8963" s="3" t="str">
        <f>IFERROR(VLOOKUP($B8963, 'Returns'!$A$2:$B$801, 2, FALSE), "No")</f>
        <v>No</v>
      </c>
    </row>
    <row r="8964" spans="1:23" x14ac:dyDescent="0.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VLOOKUP($M8964,People!$A$2:$B$5, 2, FALSE)</f>
        <v>Cassandra Brandow</v>
      </c>
      <c r="W8964" s="3" t="str">
        <f>IFERROR(VLOOKUP($B8964, 'Returns'!$A$2:$B$801, 2, FALSE), "No")</f>
        <v>Yes</v>
      </c>
    </row>
    <row r="8965" spans="1:23" x14ac:dyDescent="0.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VLOOKUP($M8965,People!$A$2:$B$5, 2, FALSE)</f>
        <v>Cassandra Brandow</v>
      </c>
      <c r="W8965" s="3" t="str">
        <f>IFERROR(VLOOKUP($B8965, 'Returns'!$A$2:$B$801, 2, FALSE), "No")</f>
        <v>Yes</v>
      </c>
    </row>
    <row r="8966" spans="1:23" x14ac:dyDescent="0.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VLOOKUP($M8966,People!$A$2:$B$5, 2, FALSE)</f>
        <v>Cassandra Brandow</v>
      </c>
      <c r="W8966" s="3" t="str">
        <f>IFERROR(VLOOKUP($B8966, 'Returns'!$A$2:$B$801, 2, FALSE), "No")</f>
        <v>Yes</v>
      </c>
    </row>
    <row r="8967" spans="1:23" x14ac:dyDescent="0.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VLOOKUP($M8967,People!$A$2:$B$5, 2, FALSE)</f>
        <v>Kelly Williams</v>
      </c>
      <c r="W8967" s="3" t="str">
        <f>IFERROR(VLOOKUP($B8967, 'Returns'!$A$2:$B$801, 2, FALSE), "No")</f>
        <v>No</v>
      </c>
    </row>
    <row r="8968" spans="1:23" x14ac:dyDescent="0.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VLOOKUP($M8968,People!$A$2:$B$5, 2, FALSE)</f>
        <v>Chuck Magee</v>
      </c>
      <c r="W8968" s="3" t="str">
        <f>IFERROR(VLOOKUP($B8968, 'Returns'!$A$2:$B$801, 2, FALSE), "No")</f>
        <v>No</v>
      </c>
    </row>
    <row r="8969" spans="1:23" x14ac:dyDescent="0.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VLOOKUP($M8969,People!$A$2:$B$5, 2, FALSE)</f>
        <v>Chuck Magee</v>
      </c>
      <c r="W8969" s="3" t="str">
        <f>IFERROR(VLOOKUP($B8969, 'Returns'!$A$2:$B$801, 2, FALSE), "No")</f>
        <v>No</v>
      </c>
    </row>
    <row r="8970" spans="1:23" x14ac:dyDescent="0.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VLOOKUP($M8970,People!$A$2:$B$5, 2, FALSE)</f>
        <v>Cassandra Brandow</v>
      </c>
      <c r="W8970" s="3" t="str">
        <f>IFERROR(VLOOKUP($B8970, 'Returns'!$A$2:$B$801, 2, FALSE), "No")</f>
        <v>No</v>
      </c>
    </row>
    <row r="8971" spans="1:23" x14ac:dyDescent="0.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VLOOKUP($M8971,People!$A$2:$B$5, 2, FALSE)</f>
        <v>Chuck Magee</v>
      </c>
      <c r="W8971" s="3" t="str">
        <f>IFERROR(VLOOKUP($B8971, 'Returns'!$A$2:$B$801, 2, FALSE), "No")</f>
        <v>No</v>
      </c>
    </row>
    <row r="8972" spans="1:23" x14ac:dyDescent="0.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VLOOKUP($M8972,People!$A$2:$B$5, 2, FALSE)</f>
        <v>Chuck Magee</v>
      </c>
      <c r="W8972" s="3" t="str">
        <f>IFERROR(VLOOKUP($B8972, 'Returns'!$A$2:$B$801, 2, FALSE), "No")</f>
        <v>No</v>
      </c>
    </row>
    <row r="8973" spans="1:23" x14ac:dyDescent="0.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VLOOKUP($M8973,People!$A$2:$B$5, 2, FALSE)</f>
        <v>Chuck Magee</v>
      </c>
      <c r="W8973" s="3" t="str">
        <f>IFERROR(VLOOKUP($B8973, 'Returns'!$A$2:$B$801, 2, FALSE), "No")</f>
        <v>No</v>
      </c>
    </row>
    <row r="8974" spans="1:23" x14ac:dyDescent="0.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VLOOKUP($M8974,People!$A$2:$B$5, 2, FALSE)</f>
        <v>Chuck Magee</v>
      </c>
      <c r="W8974" s="3" t="str">
        <f>IFERROR(VLOOKUP($B8974, 'Returns'!$A$2:$B$801, 2, FALSE), "No")</f>
        <v>No</v>
      </c>
    </row>
    <row r="8975" spans="1:23" x14ac:dyDescent="0.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VLOOKUP($M8975,People!$A$2:$B$5, 2, FALSE)</f>
        <v>Anna Andreadi</v>
      </c>
      <c r="W8975" s="3" t="str">
        <f>IFERROR(VLOOKUP($B8975, 'Returns'!$A$2:$B$801, 2, FALSE), "No")</f>
        <v>No</v>
      </c>
    </row>
    <row r="8976" spans="1:23" x14ac:dyDescent="0.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VLOOKUP($M8976,People!$A$2:$B$5, 2, FALSE)</f>
        <v>Kelly Williams</v>
      </c>
      <c r="W8976" s="3" t="str">
        <f>IFERROR(VLOOKUP($B8976, 'Returns'!$A$2:$B$801, 2, FALSE), "No")</f>
        <v>No</v>
      </c>
    </row>
    <row r="8977" spans="1:23" x14ac:dyDescent="0.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VLOOKUP($M8977,People!$A$2:$B$5, 2, FALSE)</f>
        <v>Kelly Williams</v>
      </c>
      <c r="W8977" s="3" t="str">
        <f>IFERROR(VLOOKUP($B8977, 'Returns'!$A$2:$B$801, 2, FALSE), "No")</f>
        <v>No</v>
      </c>
    </row>
    <row r="8978" spans="1:23" x14ac:dyDescent="0.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VLOOKUP($M8978,People!$A$2:$B$5, 2, FALSE)</f>
        <v>Kelly Williams</v>
      </c>
      <c r="W8978" s="3" t="str">
        <f>IFERROR(VLOOKUP($B8978, 'Returns'!$A$2:$B$801, 2, FALSE), "No")</f>
        <v>No</v>
      </c>
    </row>
    <row r="8979" spans="1:23" x14ac:dyDescent="0.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VLOOKUP($M8979,People!$A$2:$B$5, 2, FALSE)</f>
        <v>Kelly Williams</v>
      </c>
      <c r="W8979" s="3" t="str">
        <f>IFERROR(VLOOKUP($B8979, 'Returns'!$A$2:$B$801, 2, FALSE), "No")</f>
        <v>No</v>
      </c>
    </row>
    <row r="8980" spans="1:23" x14ac:dyDescent="0.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VLOOKUP($M8980,People!$A$2:$B$5, 2, FALSE)</f>
        <v>Chuck Magee</v>
      </c>
      <c r="W8980" s="3" t="str">
        <f>IFERROR(VLOOKUP($B8980, 'Returns'!$A$2:$B$801, 2, FALSE), "No")</f>
        <v>No</v>
      </c>
    </row>
    <row r="8981" spans="1:23" x14ac:dyDescent="0.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VLOOKUP($M8981,People!$A$2:$B$5, 2, FALSE)</f>
        <v>Kelly Williams</v>
      </c>
      <c r="W8981" s="3" t="str">
        <f>IFERROR(VLOOKUP($B8981, 'Returns'!$A$2:$B$801, 2, FALSE), "No")</f>
        <v>No</v>
      </c>
    </row>
    <row r="8982" spans="1:23" x14ac:dyDescent="0.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VLOOKUP($M8982,People!$A$2:$B$5, 2, FALSE)</f>
        <v>Kelly Williams</v>
      </c>
      <c r="W8982" s="3" t="str">
        <f>IFERROR(VLOOKUP($B8982, 'Returns'!$A$2:$B$801, 2, FALSE), "No")</f>
        <v>No</v>
      </c>
    </row>
    <row r="8983" spans="1:23" x14ac:dyDescent="0.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VLOOKUP($M8983,People!$A$2:$B$5, 2, FALSE)</f>
        <v>Kelly Williams</v>
      </c>
      <c r="W8983" s="3" t="str">
        <f>IFERROR(VLOOKUP($B8983, 'Returns'!$A$2:$B$801, 2, FALSE), "No")</f>
        <v>No</v>
      </c>
    </row>
    <row r="8984" spans="1:23" x14ac:dyDescent="0.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VLOOKUP($M8984,People!$A$2:$B$5, 2, FALSE)</f>
        <v>Kelly Williams</v>
      </c>
      <c r="W8984" s="3" t="str">
        <f>IFERROR(VLOOKUP($B8984, 'Returns'!$A$2:$B$801, 2, FALSE), "No")</f>
        <v>No</v>
      </c>
    </row>
    <row r="8985" spans="1:23" x14ac:dyDescent="0.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VLOOKUP($M8985,People!$A$2:$B$5, 2, FALSE)</f>
        <v>Kelly Williams</v>
      </c>
      <c r="W8985" s="3" t="str">
        <f>IFERROR(VLOOKUP($B8985, 'Returns'!$A$2:$B$801, 2, FALSE), "No")</f>
        <v>No</v>
      </c>
    </row>
    <row r="8986" spans="1:23" x14ac:dyDescent="0.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VLOOKUP($M8986,People!$A$2:$B$5, 2, FALSE)</f>
        <v>Kelly Williams</v>
      </c>
      <c r="W8986" s="3" t="str">
        <f>IFERROR(VLOOKUP($B8986, 'Returns'!$A$2:$B$801, 2, FALSE), "No")</f>
        <v>No</v>
      </c>
    </row>
    <row r="8987" spans="1:23" x14ac:dyDescent="0.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VLOOKUP($M8987,People!$A$2:$B$5, 2, FALSE)</f>
        <v>Cassandra Brandow</v>
      </c>
      <c r="W8987" s="3" t="str">
        <f>IFERROR(VLOOKUP($B8987, 'Returns'!$A$2:$B$801, 2, FALSE), "No")</f>
        <v>No</v>
      </c>
    </row>
    <row r="8988" spans="1:23" x14ac:dyDescent="0.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VLOOKUP($M8988,People!$A$2:$B$5, 2, FALSE)</f>
        <v>Cassandra Brandow</v>
      </c>
      <c r="W8988" s="3" t="str">
        <f>IFERROR(VLOOKUP($B8988, 'Returns'!$A$2:$B$801, 2, FALSE), "No")</f>
        <v>No</v>
      </c>
    </row>
    <row r="8989" spans="1:23" x14ac:dyDescent="0.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VLOOKUP($M8989,People!$A$2:$B$5, 2, FALSE)</f>
        <v>Cassandra Brandow</v>
      </c>
      <c r="W8989" s="3" t="str">
        <f>IFERROR(VLOOKUP($B8989, 'Returns'!$A$2:$B$801, 2, FALSE), "No")</f>
        <v>No</v>
      </c>
    </row>
    <row r="8990" spans="1:23" x14ac:dyDescent="0.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VLOOKUP($M8990,People!$A$2:$B$5, 2, FALSE)</f>
        <v>Cassandra Brandow</v>
      </c>
      <c r="W8990" s="3" t="str">
        <f>IFERROR(VLOOKUP($B8990, 'Returns'!$A$2:$B$801, 2, FALSE), "No")</f>
        <v>No</v>
      </c>
    </row>
    <row r="8991" spans="1:23" x14ac:dyDescent="0.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VLOOKUP($M8991,People!$A$2:$B$5, 2, FALSE)</f>
        <v>Kelly Williams</v>
      </c>
      <c r="W8991" s="3" t="str">
        <f>IFERROR(VLOOKUP($B8991, 'Returns'!$A$2:$B$801, 2, FALSE), "No")</f>
        <v>No</v>
      </c>
    </row>
    <row r="8992" spans="1:23" x14ac:dyDescent="0.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VLOOKUP($M8992,People!$A$2:$B$5, 2, FALSE)</f>
        <v>Kelly Williams</v>
      </c>
      <c r="W8992" s="3" t="str">
        <f>IFERROR(VLOOKUP($B8992, 'Returns'!$A$2:$B$801, 2, FALSE), "No")</f>
        <v>No</v>
      </c>
    </row>
    <row r="8993" spans="1:23" x14ac:dyDescent="0.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VLOOKUP($M8993,People!$A$2:$B$5, 2, FALSE)</f>
        <v>Anna Andreadi</v>
      </c>
      <c r="W8993" s="3" t="str">
        <f>IFERROR(VLOOKUP($B8993, 'Returns'!$A$2:$B$801, 2, FALSE), "No")</f>
        <v>No</v>
      </c>
    </row>
    <row r="8994" spans="1:23" x14ac:dyDescent="0.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VLOOKUP($M8994,People!$A$2:$B$5, 2, FALSE)</f>
        <v>Cassandra Brandow</v>
      </c>
      <c r="W8994" s="3" t="str">
        <f>IFERROR(VLOOKUP($B8994, 'Returns'!$A$2:$B$801, 2, FALSE), "No")</f>
        <v>No</v>
      </c>
    </row>
    <row r="8995" spans="1:23" x14ac:dyDescent="0.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VLOOKUP($M8995,People!$A$2:$B$5, 2, FALSE)</f>
        <v>Cassandra Brandow</v>
      </c>
      <c r="W8995" s="3" t="str">
        <f>IFERROR(VLOOKUP($B8995, 'Returns'!$A$2:$B$801, 2, FALSE), "No")</f>
        <v>No</v>
      </c>
    </row>
    <row r="8996" spans="1:23" x14ac:dyDescent="0.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VLOOKUP($M8996,People!$A$2:$B$5, 2, FALSE)</f>
        <v>Cassandra Brandow</v>
      </c>
      <c r="W8996" s="3" t="str">
        <f>IFERROR(VLOOKUP($B8996, 'Returns'!$A$2:$B$801, 2, FALSE), "No")</f>
        <v>No</v>
      </c>
    </row>
    <row r="8997" spans="1:23" x14ac:dyDescent="0.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VLOOKUP($M8997,People!$A$2:$B$5, 2, FALSE)</f>
        <v>Cassandra Brandow</v>
      </c>
      <c r="W8997" s="3" t="str">
        <f>IFERROR(VLOOKUP($B8997, 'Returns'!$A$2:$B$801, 2, FALSE), "No")</f>
        <v>No</v>
      </c>
    </row>
    <row r="8998" spans="1:23" x14ac:dyDescent="0.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VLOOKUP($M8998,People!$A$2:$B$5, 2, FALSE)</f>
        <v>Kelly Williams</v>
      </c>
      <c r="W8998" s="3" t="str">
        <f>IFERROR(VLOOKUP($B8998, 'Returns'!$A$2:$B$801, 2, FALSE), "No")</f>
        <v>No</v>
      </c>
    </row>
    <row r="8999" spans="1:23" x14ac:dyDescent="0.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VLOOKUP($M8999,People!$A$2:$B$5, 2, FALSE)</f>
        <v>Kelly Williams</v>
      </c>
      <c r="W8999" s="3" t="str">
        <f>IFERROR(VLOOKUP($B8999, 'Returns'!$A$2:$B$801, 2, FALSE), "No")</f>
        <v>No</v>
      </c>
    </row>
    <row r="9000" spans="1:23" x14ac:dyDescent="0.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VLOOKUP($M9000,People!$A$2:$B$5, 2, FALSE)</f>
        <v>Kelly Williams</v>
      </c>
      <c r="W9000" s="3" t="str">
        <f>IFERROR(VLOOKUP($B9000, 'Returns'!$A$2:$B$801, 2, FALSE), "No")</f>
        <v>No</v>
      </c>
    </row>
    <row r="9001" spans="1:23" x14ac:dyDescent="0.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VLOOKUP($M9001,People!$A$2:$B$5, 2, FALSE)</f>
        <v>Chuck Magee</v>
      </c>
      <c r="W9001" s="3" t="str">
        <f>IFERROR(VLOOKUP($B9001, 'Returns'!$A$2:$B$801, 2, FALSE), "No")</f>
        <v>No</v>
      </c>
    </row>
    <row r="9002" spans="1:23" x14ac:dyDescent="0.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VLOOKUP($M9002,People!$A$2:$B$5, 2, FALSE)</f>
        <v>Anna Andreadi</v>
      </c>
      <c r="W9002" s="3" t="str">
        <f>IFERROR(VLOOKUP($B9002, 'Returns'!$A$2:$B$801, 2, FALSE), "No")</f>
        <v>No</v>
      </c>
    </row>
    <row r="9003" spans="1:23" x14ac:dyDescent="0.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VLOOKUP($M9003,People!$A$2:$B$5, 2, FALSE)</f>
        <v>Cassandra Brandow</v>
      </c>
      <c r="W9003" s="3" t="str">
        <f>IFERROR(VLOOKUP($B9003, 'Returns'!$A$2:$B$801, 2, FALSE), "No")</f>
        <v>No</v>
      </c>
    </row>
    <row r="9004" spans="1:23" x14ac:dyDescent="0.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VLOOKUP($M9004,People!$A$2:$B$5, 2, FALSE)</f>
        <v>Cassandra Brandow</v>
      </c>
      <c r="W9004" s="3" t="str">
        <f>IFERROR(VLOOKUP($B9004, 'Returns'!$A$2:$B$801, 2, FALSE), "No")</f>
        <v>No</v>
      </c>
    </row>
    <row r="9005" spans="1:23" x14ac:dyDescent="0.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VLOOKUP($M9005,People!$A$2:$B$5, 2, FALSE)</f>
        <v>Anna Andreadi</v>
      </c>
      <c r="W9005" s="3" t="str">
        <f>IFERROR(VLOOKUP($B9005, 'Returns'!$A$2:$B$801, 2, FALSE), "No")</f>
        <v>No</v>
      </c>
    </row>
    <row r="9006" spans="1:23" x14ac:dyDescent="0.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VLOOKUP($M9006,People!$A$2:$B$5, 2, FALSE)</f>
        <v>Anna Andreadi</v>
      </c>
      <c r="W9006" s="3" t="str">
        <f>IFERROR(VLOOKUP($B9006, 'Returns'!$A$2:$B$801, 2, FALSE), "No")</f>
        <v>No</v>
      </c>
    </row>
    <row r="9007" spans="1:23" x14ac:dyDescent="0.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VLOOKUP($M9007,People!$A$2:$B$5, 2, FALSE)</f>
        <v>Kelly Williams</v>
      </c>
      <c r="W9007" s="3" t="str">
        <f>IFERROR(VLOOKUP($B9007, 'Returns'!$A$2:$B$801, 2, FALSE), "No")</f>
        <v>Yes</v>
      </c>
    </row>
    <row r="9008" spans="1:23" x14ac:dyDescent="0.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VLOOKUP($M9008,People!$A$2:$B$5, 2, FALSE)</f>
        <v>Kelly Williams</v>
      </c>
      <c r="W9008" s="3" t="str">
        <f>IFERROR(VLOOKUP($B9008, 'Returns'!$A$2:$B$801, 2, FALSE), "No")</f>
        <v>Yes</v>
      </c>
    </row>
    <row r="9009" spans="1:23" x14ac:dyDescent="0.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VLOOKUP($M9009,People!$A$2:$B$5, 2, FALSE)</f>
        <v>Kelly Williams</v>
      </c>
      <c r="W9009" s="3" t="str">
        <f>IFERROR(VLOOKUP($B9009, 'Returns'!$A$2:$B$801, 2, FALSE), "No")</f>
        <v>Yes</v>
      </c>
    </row>
    <row r="9010" spans="1:23" x14ac:dyDescent="0.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VLOOKUP($M9010,People!$A$2:$B$5, 2, FALSE)</f>
        <v>Kelly Williams</v>
      </c>
      <c r="W9010" s="3" t="str">
        <f>IFERROR(VLOOKUP($B9010, 'Returns'!$A$2:$B$801, 2, FALSE), "No")</f>
        <v>Yes</v>
      </c>
    </row>
    <row r="9011" spans="1:23" x14ac:dyDescent="0.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VLOOKUP($M9011,People!$A$2:$B$5, 2, FALSE)</f>
        <v>Chuck Magee</v>
      </c>
      <c r="W9011" s="3" t="str">
        <f>IFERROR(VLOOKUP($B9011, 'Returns'!$A$2:$B$801, 2, FALSE), "No")</f>
        <v>No</v>
      </c>
    </row>
    <row r="9012" spans="1:23" x14ac:dyDescent="0.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VLOOKUP($M9012,People!$A$2:$B$5, 2, FALSE)</f>
        <v>Cassandra Brandow</v>
      </c>
      <c r="W9012" s="3" t="str">
        <f>IFERROR(VLOOKUP($B9012, 'Returns'!$A$2:$B$801, 2, FALSE), "No")</f>
        <v>No</v>
      </c>
    </row>
    <row r="9013" spans="1:23" x14ac:dyDescent="0.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VLOOKUP($M9013,People!$A$2:$B$5, 2, FALSE)</f>
        <v>Kelly Williams</v>
      </c>
      <c r="W9013" s="3" t="str">
        <f>IFERROR(VLOOKUP($B9013, 'Returns'!$A$2:$B$801, 2, FALSE), "No")</f>
        <v>No</v>
      </c>
    </row>
    <row r="9014" spans="1:23" x14ac:dyDescent="0.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VLOOKUP($M9014,People!$A$2:$B$5, 2, FALSE)</f>
        <v>Chuck Magee</v>
      </c>
      <c r="W9014" s="3" t="str">
        <f>IFERROR(VLOOKUP($B9014, 'Returns'!$A$2:$B$801, 2, FALSE), "No")</f>
        <v>No</v>
      </c>
    </row>
    <row r="9015" spans="1:23" x14ac:dyDescent="0.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VLOOKUP($M9015,People!$A$2:$B$5, 2, FALSE)</f>
        <v>Anna Andreadi</v>
      </c>
      <c r="W9015" s="3" t="str">
        <f>IFERROR(VLOOKUP($B9015, 'Returns'!$A$2:$B$801, 2, FALSE), "No")</f>
        <v>Yes</v>
      </c>
    </row>
    <row r="9016" spans="1:23" x14ac:dyDescent="0.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VLOOKUP($M9016,People!$A$2:$B$5, 2, FALSE)</f>
        <v>Anna Andreadi</v>
      </c>
      <c r="W9016" s="3" t="str">
        <f>IFERROR(VLOOKUP($B9016, 'Returns'!$A$2:$B$801, 2, FALSE), "No")</f>
        <v>Yes</v>
      </c>
    </row>
    <row r="9017" spans="1:23" x14ac:dyDescent="0.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VLOOKUP($M9017,People!$A$2:$B$5, 2, FALSE)</f>
        <v>Anna Andreadi</v>
      </c>
      <c r="W9017" s="3" t="str">
        <f>IFERROR(VLOOKUP($B9017, 'Returns'!$A$2:$B$801, 2, FALSE), "No")</f>
        <v>No</v>
      </c>
    </row>
    <row r="9018" spans="1:23" x14ac:dyDescent="0.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VLOOKUP($M9018,People!$A$2:$B$5, 2, FALSE)</f>
        <v>Anna Andreadi</v>
      </c>
      <c r="W9018" s="3" t="str">
        <f>IFERROR(VLOOKUP($B9018, 'Returns'!$A$2:$B$801, 2, FALSE), "No")</f>
        <v>No</v>
      </c>
    </row>
    <row r="9019" spans="1:23" x14ac:dyDescent="0.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VLOOKUP($M9019,People!$A$2:$B$5, 2, FALSE)</f>
        <v>Anna Andreadi</v>
      </c>
      <c r="W9019" s="3" t="str">
        <f>IFERROR(VLOOKUP($B9019, 'Returns'!$A$2:$B$801, 2, FALSE), "No")</f>
        <v>No</v>
      </c>
    </row>
    <row r="9020" spans="1:23" x14ac:dyDescent="0.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VLOOKUP($M9020,People!$A$2:$B$5, 2, FALSE)</f>
        <v>Anna Andreadi</v>
      </c>
      <c r="W9020" s="3" t="str">
        <f>IFERROR(VLOOKUP($B9020, 'Returns'!$A$2:$B$801, 2, FALSE), "No")</f>
        <v>No</v>
      </c>
    </row>
    <row r="9021" spans="1:23" x14ac:dyDescent="0.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VLOOKUP($M9021,People!$A$2:$B$5, 2, FALSE)</f>
        <v>Cassandra Brandow</v>
      </c>
      <c r="W9021" s="3" t="str">
        <f>IFERROR(VLOOKUP($B9021, 'Returns'!$A$2:$B$801, 2, FALSE), "No")</f>
        <v>No</v>
      </c>
    </row>
    <row r="9022" spans="1:23" x14ac:dyDescent="0.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VLOOKUP($M9022,People!$A$2:$B$5, 2, FALSE)</f>
        <v>Cassandra Brandow</v>
      </c>
      <c r="W9022" s="3" t="str">
        <f>IFERROR(VLOOKUP($B9022, 'Returns'!$A$2:$B$801, 2, FALSE), "No")</f>
        <v>No</v>
      </c>
    </row>
    <row r="9023" spans="1:23" x14ac:dyDescent="0.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VLOOKUP($M9023,People!$A$2:$B$5, 2, FALSE)</f>
        <v>Chuck Magee</v>
      </c>
      <c r="W9023" s="3" t="str">
        <f>IFERROR(VLOOKUP($B9023, 'Returns'!$A$2:$B$801, 2, FALSE), "No")</f>
        <v>No</v>
      </c>
    </row>
    <row r="9024" spans="1:23" x14ac:dyDescent="0.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VLOOKUP($M9024,People!$A$2:$B$5, 2, FALSE)</f>
        <v>Anna Andreadi</v>
      </c>
      <c r="W9024" s="3" t="str">
        <f>IFERROR(VLOOKUP($B9024, 'Returns'!$A$2:$B$801, 2, FALSE), "No")</f>
        <v>No</v>
      </c>
    </row>
    <row r="9025" spans="1:23" x14ac:dyDescent="0.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VLOOKUP($M9025,People!$A$2:$B$5, 2, FALSE)</f>
        <v>Chuck Magee</v>
      </c>
      <c r="W9025" s="3" t="str">
        <f>IFERROR(VLOOKUP($B9025, 'Returns'!$A$2:$B$801, 2, FALSE), "No")</f>
        <v>No</v>
      </c>
    </row>
    <row r="9026" spans="1:23" x14ac:dyDescent="0.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VLOOKUP($M9026,People!$A$2:$B$5, 2, FALSE)</f>
        <v>Chuck Magee</v>
      </c>
      <c r="W9026" s="3" t="str">
        <f>IFERROR(VLOOKUP($B9026, 'Returns'!$A$2:$B$801, 2, FALSE), "No")</f>
        <v>No</v>
      </c>
    </row>
    <row r="9027" spans="1:23" x14ac:dyDescent="0.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VLOOKUP($M9027,People!$A$2:$B$5, 2, FALSE)</f>
        <v>Chuck Magee</v>
      </c>
      <c r="W9027" s="3" t="str">
        <f>IFERROR(VLOOKUP($B9027, 'Returns'!$A$2:$B$801, 2, FALSE), "No")</f>
        <v>No</v>
      </c>
    </row>
    <row r="9028" spans="1:23" x14ac:dyDescent="0.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VLOOKUP($M9028,People!$A$2:$B$5, 2, FALSE)</f>
        <v>Chuck Magee</v>
      </c>
      <c r="W9028" s="3" t="str">
        <f>IFERROR(VLOOKUP($B9028, 'Returns'!$A$2:$B$801, 2, FALSE), "No")</f>
        <v>No</v>
      </c>
    </row>
    <row r="9029" spans="1:23" x14ac:dyDescent="0.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VLOOKUP($M9029,People!$A$2:$B$5, 2, FALSE)</f>
        <v>Chuck Magee</v>
      </c>
      <c r="W9029" s="3" t="str">
        <f>IFERROR(VLOOKUP($B9029, 'Returns'!$A$2:$B$801, 2, FALSE), "No")</f>
        <v>No</v>
      </c>
    </row>
    <row r="9030" spans="1:23" x14ac:dyDescent="0.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VLOOKUP($M9030,People!$A$2:$B$5, 2, FALSE)</f>
        <v>Chuck Magee</v>
      </c>
      <c r="W9030" s="3" t="str">
        <f>IFERROR(VLOOKUP($B9030, 'Returns'!$A$2:$B$801, 2, FALSE), "No")</f>
        <v>No</v>
      </c>
    </row>
    <row r="9031" spans="1:23" x14ac:dyDescent="0.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VLOOKUP($M9031,People!$A$2:$B$5, 2, FALSE)</f>
        <v>Chuck Magee</v>
      </c>
      <c r="W9031" s="3" t="str">
        <f>IFERROR(VLOOKUP($B9031, 'Returns'!$A$2:$B$801, 2, FALSE), "No")</f>
        <v>No</v>
      </c>
    </row>
    <row r="9032" spans="1:23" x14ac:dyDescent="0.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VLOOKUP($M9032,People!$A$2:$B$5, 2, FALSE)</f>
        <v>Anna Andreadi</v>
      </c>
      <c r="W9032" s="3" t="str">
        <f>IFERROR(VLOOKUP($B9032, 'Returns'!$A$2:$B$801, 2, FALSE), "No")</f>
        <v>No</v>
      </c>
    </row>
    <row r="9033" spans="1:23" x14ac:dyDescent="0.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VLOOKUP($M9033,People!$A$2:$B$5, 2, FALSE)</f>
        <v>Anna Andreadi</v>
      </c>
      <c r="W9033" s="3" t="str">
        <f>IFERROR(VLOOKUP($B9033, 'Returns'!$A$2:$B$801, 2, FALSE), "No")</f>
        <v>No</v>
      </c>
    </row>
    <row r="9034" spans="1:23" x14ac:dyDescent="0.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VLOOKUP($M9034,People!$A$2:$B$5, 2, FALSE)</f>
        <v>Kelly Williams</v>
      </c>
      <c r="W9034" s="3" t="str">
        <f>IFERROR(VLOOKUP($B9034, 'Returns'!$A$2:$B$801, 2, FALSE), "No")</f>
        <v>No</v>
      </c>
    </row>
    <row r="9035" spans="1:23" x14ac:dyDescent="0.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VLOOKUP($M9035,People!$A$2:$B$5, 2, FALSE)</f>
        <v>Cassandra Brandow</v>
      </c>
      <c r="W9035" s="3" t="str">
        <f>IFERROR(VLOOKUP($B9035, 'Returns'!$A$2:$B$801, 2, FALSE), "No")</f>
        <v>No</v>
      </c>
    </row>
    <row r="9036" spans="1:23" x14ac:dyDescent="0.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VLOOKUP($M9036,People!$A$2:$B$5, 2, FALSE)</f>
        <v>Kelly Williams</v>
      </c>
      <c r="W9036" s="3" t="str">
        <f>IFERROR(VLOOKUP($B9036, 'Returns'!$A$2:$B$801, 2, FALSE), "No")</f>
        <v>Yes</v>
      </c>
    </row>
    <row r="9037" spans="1:23" x14ac:dyDescent="0.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VLOOKUP($M9037,People!$A$2:$B$5, 2, FALSE)</f>
        <v>Kelly Williams</v>
      </c>
      <c r="W9037" s="3" t="str">
        <f>IFERROR(VLOOKUP($B9037, 'Returns'!$A$2:$B$801, 2, FALSE), "No")</f>
        <v>Yes</v>
      </c>
    </row>
    <row r="9038" spans="1:23" x14ac:dyDescent="0.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VLOOKUP($M9038,People!$A$2:$B$5, 2, FALSE)</f>
        <v>Chuck Magee</v>
      </c>
      <c r="W9038" s="3" t="str">
        <f>IFERROR(VLOOKUP($B9038, 'Returns'!$A$2:$B$801, 2, FALSE), "No")</f>
        <v>No</v>
      </c>
    </row>
    <row r="9039" spans="1:23" x14ac:dyDescent="0.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VLOOKUP($M9039,People!$A$2:$B$5, 2, FALSE)</f>
        <v>Chuck Magee</v>
      </c>
      <c r="W9039" s="3" t="str">
        <f>IFERROR(VLOOKUP($B9039, 'Returns'!$A$2:$B$801, 2, FALSE), "No")</f>
        <v>No</v>
      </c>
    </row>
    <row r="9040" spans="1:23" x14ac:dyDescent="0.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VLOOKUP($M9040,People!$A$2:$B$5, 2, FALSE)</f>
        <v>Kelly Williams</v>
      </c>
      <c r="W9040" s="3" t="str">
        <f>IFERROR(VLOOKUP($B9040, 'Returns'!$A$2:$B$801, 2, FALSE), "No")</f>
        <v>No</v>
      </c>
    </row>
    <row r="9041" spans="1:23" x14ac:dyDescent="0.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VLOOKUP($M9041,People!$A$2:$B$5, 2, FALSE)</f>
        <v>Kelly Williams</v>
      </c>
      <c r="W9041" s="3" t="str">
        <f>IFERROR(VLOOKUP($B9041, 'Returns'!$A$2:$B$801, 2, FALSE), "No")</f>
        <v>No</v>
      </c>
    </row>
    <row r="9042" spans="1:23" x14ac:dyDescent="0.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VLOOKUP($M9042,People!$A$2:$B$5, 2, FALSE)</f>
        <v>Anna Andreadi</v>
      </c>
      <c r="W9042" s="3" t="str">
        <f>IFERROR(VLOOKUP($B9042, 'Returns'!$A$2:$B$801, 2, FALSE), "No")</f>
        <v>No</v>
      </c>
    </row>
    <row r="9043" spans="1:23" x14ac:dyDescent="0.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VLOOKUP($M9043,People!$A$2:$B$5, 2, FALSE)</f>
        <v>Cassandra Brandow</v>
      </c>
      <c r="W9043" s="3" t="str">
        <f>IFERROR(VLOOKUP($B9043, 'Returns'!$A$2:$B$801, 2, FALSE), "No")</f>
        <v>No</v>
      </c>
    </row>
    <row r="9044" spans="1:23" x14ac:dyDescent="0.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VLOOKUP($M9044,People!$A$2:$B$5, 2, FALSE)</f>
        <v>Anna Andreadi</v>
      </c>
      <c r="W9044" s="3" t="str">
        <f>IFERROR(VLOOKUP($B9044, 'Returns'!$A$2:$B$801, 2, FALSE), "No")</f>
        <v>No</v>
      </c>
    </row>
    <row r="9045" spans="1:23" x14ac:dyDescent="0.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VLOOKUP($M9045,People!$A$2:$B$5, 2, FALSE)</f>
        <v>Anna Andreadi</v>
      </c>
      <c r="W9045" s="3" t="str">
        <f>IFERROR(VLOOKUP($B9045, 'Returns'!$A$2:$B$801, 2, FALSE), "No")</f>
        <v>No</v>
      </c>
    </row>
    <row r="9046" spans="1:23" x14ac:dyDescent="0.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VLOOKUP($M9046,People!$A$2:$B$5, 2, FALSE)</f>
        <v>Anna Andreadi</v>
      </c>
      <c r="W9046" s="3" t="str">
        <f>IFERROR(VLOOKUP($B9046, 'Returns'!$A$2:$B$801, 2, FALSE), "No")</f>
        <v>No</v>
      </c>
    </row>
    <row r="9047" spans="1:23" x14ac:dyDescent="0.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VLOOKUP($M9047,People!$A$2:$B$5, 2, FALSE)</f>
        <v>Anna Andreadi</v>
      </c>
      <c r="W9047" s="3" t="str">
        <f>IFERROR(VLOOKUP($B9047, 'Returns'!$A$2:$B$801, 2, FALSE), "No")</f>
        <v>No</v>
      </c>
    </row>
    <row r="9048" spans="1:23" x14ac:dyDescent="0.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VLOOKUP($M9048,People!$A$2:$B$5, 2, FALSE)</f>
        <v>Anna Andreadi</v>
      </c>
      <c r="W9048" s="3" t="str">
        <f>IFERROR(VLOOKUP($B9048, 'Returns'!$A$2:$B$801, 2, FALSE), "No")</f>
        <v>No</v>
      </c>
    </row>
    <row r="9049" spans="1:23" x14ac:dyDescent="0.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VLOOKUP($M9049,People!$A$2:$B$5, 2, FALSE)</f>
        <v>Anna Andreadi</v>
      </c>
      <c r="W9049" s="3" t="str">
        <f>IFERROR(VLOOKUP($B9049, 'Returns'!$A$2:$B$801, 2, FALSE), "No")</f>
        <v>No</v>
      </c>
    </row>
    <row r="9050" spans="1:23" x14ac:dyDescent="0.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VLOOKUP($M9050,People!$A$2:$B$5, 2, FALSE)</f>
        <v>Anna Andreadi</v>
      </c>
      <c r="W9050" s="3" t="str">
        <f>IFERROR(VLOOKUP($B9050, 'Returns'!$A$2:$B$801, 2, FALSE), "No")</f>
        <v>No</v>
      </c>
    </row>
    <row r="9051" spans="1:23" x14ac:dyDescent="0.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VLOOKUP($M9051,People!$A$2:$B$5, 2, FALSE)</f>
        <v>Chuck Magee</v>
      </c>
      <c r="W9051" s="3" t="str">
        <f>IFERROR(VLOOKUP($B9051, 'Returns'!$A$2:$B$801, 2, FALSE), "No")</f>
        <v>No</v>
      </c>
    </row>
    <row r="9052" spans="1:23" x14ac:dyDescent="0.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VLOOKUP($M9052,People!$A$2:$B$5, 2, FALSE)</f>
        <v>Anna Andreadi</v>
      </c>
      <c r="W9052" s="3" t="str">
        <f>IFERROR(VLOOKUP($B9052, 'Returns'!$A$2:$B$801, 2, FALSE), "No")</f>
        <v>No</v>
      </c>
    </row>
    <row r="9053" spans="1:23" x14ac:dyDescent="0.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VLOOKUP($M9053,People!$A$2:$B$5, 2, FALSE)</f>
        <v>Anna Andreadi</v>
      </c>
      <c r="W9053" s="3" t="str">
        <f>IFERROR(VLOOKUP($B9053, 'Returns'!$A$2:$B$801, 2, FALSE), "No")</f>
        <v>No</v>
      </c>
    </row>
    <row r="9054" spans="1:23" x14ac:dyDescent="0.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VLOOKUP($M9054,People!$A$2:$B$5, 2, FALSE)</f>
        <v>Anna Andreadi</v>
      </c>
      <c r="W9054" s="3" t="str">
        <f>IFERROR(VLOOKUP($B9054, 'Returns'!$A$2:$B$801, 2, FALSE), "No")</f>
        <v>No</v>
      </c>
    </row>
    <row r="9055" spans="1:23" x14ac:dyDescent="0.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VLOOKUP($M9055,People!$A$2:$B$5, 2, FALSE)</f>
        <v>Anna Andreadi</v>
      </c>
      <c r="W9055" s="3" t="str">
        <f>IFERROR(VLOOKUP($B9055, 'Returns'!$A$2:$B$801, 2, FALSE), "No")</f>
        <v>No</v>
      </c>
    </row>
    <row r="9056" spans="1:23" x14ac:dyDescent="0.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VLOOKUP($M9056,People!$A$2:$B$5, 2, FALSE)</f>
        <v>Anna Andreadi</v>
      </c>
      <c r="W9056" s="3" t="str">
        <f>IFERROR(VLOOKUP($B9056, 'Returns'!$A$2:$B$801, 2, FALSE), "No")</f>
        <v>No</v>
      </c>
    </row>
    <row r="9057" spans="1:23" x14ac:dyDescent="0.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VLOOKUP($M9057,People!$A$2:$B$5, 2, FALSE)</f>
        <v>Anna Andreadi</v>
      </c>
      <c r="W9057" s="3" t="str">
        <f>IFERROR(VLOOKUP($B9057, 'Returns'!$A$2:$B$801, 2, FALSE), "No")</f>
        <v>No</v>
      </c>
    </row>
    <row r="9058" spans="1:23" x14ac:dyDescent="0.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VLOOKUP($M9058,People!$A$2:$B$5, 2, FALSE)</f>
        <v>Chuck Magee</v>
      </c>
      <c r="W9058" s="3" t="str">
        <f>IFERROR(VLOOKUP($B9058, 'Returns'!$A$2:$B$801, 2, FALSE), "No")</f>
        <v>No</v>
      </c>
    </row>
    <row r="9059" spans="1:23" x14ac:dyDescent="0.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VLOOKUP($M9059,People!$A$2:$B$5, 2, FALSE)</f>
        <v>Anna Andreadi</v>
      </c>
      <c r="W9059" s="3" t="str">
        <f>IFERROR(VLOOKUP($B9059, 'Returns'!$A$2:$B$801, 2, FALSE), "No")</f>
        <v>No</v>
      </c>
    </row>
    <row r="9060" spans="1:23" x14ac:dyDescent="0.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VLOOKUP($M9060,People!$A$2:$B$5, 2, FALSE)</f>
        <v>Anna Andreadi</v>
      </c>
      <c r="W9060" s="3" t="str">
        <f>IFERROR(VLOOKUP($B9060, 'Returns'!$A$2:$B$801, 2, FALSE), "No")</f>
        <v>No</v>
      </c>
    </row>
    <row r="9061" spans="1:23" x14ac:dyDescent="0.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VLOOKUP($M9061,People!$A$2:$B$5, 2, FALSE)</f>
        <v>Anna Andreadi</v>
      </c>
      <c r="W9061" s="3" t="str">
        <f>IFERROR(VLOOKUP($B9061, 'Returns'!$A$2:$B$801, 2, FALSE), "No")</f>
        <v>No</v>
      </c>
    </row>
    <row r="9062" spans="1:23" x14ac:dyDescent="0.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VLOOKUP($M9062,People!$A$2:$B$5, 2, FALSE)</f>
        <v>Anna Andreadi</v>
      </c>
      <c r="W9062" s="3" t="str">
        <f>IFERROR(VLOOKUP($B9062, 'Returns'!$A$2:$B$801, 2, FALSE), "No")</f>
        <v>No</v>
      </c>
    </row>
    <row r="9063" spans="1:23" x14ac:dyDescent="0.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VLOOKUP($M9063,People!$A$2:$B$5, 2, FALSE)</f>
        <v>Anna Andreadi</v>
      </c>
      <c r="W9063" s="3" t="str">
        <f>IFERROR(VLOOKUP($B9063, 'Returns'!$A$2:$B$801, 2, FALSE), "No")</f>
        <v>No</v>
      </c>
    </row>
    <row r="9064" spans="1:23" x14ac:dyDescent="0.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VLOOKUP($M9064,People!$A$2:$B$5, 2, FALSE)</f>
        <v>Chuck Magee</v>
      </c>
      <c r="W9064" s="3" t="str">
        <f>IFERROR(VLOOKUP($B9064, 'Returns'!$A$2:$B$801, 2, FALSE), "No")</f>
        <v>No</v>
      </c>
    </row>
    <row r="9065" spans="1:23" x14ac:dyDescent="0.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VLOOKUP($M9065,People!$A$2:$B$5, 2, FALSE)</f>
        <v>Kelly Williams</v>
      </c>
      <c r="W9065" s="3" t="str">
        <f>IFERROR(VLOOKUP($B9065, 'Returns'!$A$2:$B$801, 2, FALSE), "No")</f>
        <v>No</v>
      </c>
    </row>
    <row r="9066" spans="1:23" x14ac:dyDescent="0.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VLOOKUP($M9066,People!$A$2:$B$5, 2, FALSE)</f>
        <v>Kelly Williams</v>
      </c>
      <c r="W9066" s="3" t="str">
        <f>IFERROR(VLOOKUP($B9066, 'Returns'!$A$2:$B$801, 2, FALSE), "No")</f>
        <v>No</v>
      </c>
    </row>
    <row r="9067" spans="1:23" x14ac:dyDescent="0.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VLOOKUP($M9067,People!$A$2:$B$5, 2, FALSE)</f>
        <v>Kelly Williams</v>
      </c>
      <c r="W9067" s="3" t="str">
        <f>IFERROR(VLOOKUP($B9067, 'Returns'!$A$2:$B$801, 2, FALSE), "No")</f>
        <v>No</v>
      </c>
    </row>
    <row r="9068" spans="1:23" x14ac:dyDescent="0.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VLOOKUP($M9068,People!$A$2:$B$5, 2, FALSE)</f>
        <v>Cassandra Brandow</v>
      </c>
      <c r="W9068" s="3" t="str">
        <f>IFERROR(VLOOKUP($B9068, 'Returns'!$A$2:$B$801, 2, FALSE), "No")</f>
        <v>No</v>
      </c>
    </row>
    <row r="9069" spans="1:23" x14ac:dyDescent="0.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VLOOKUP($M9069,People!$A$2:$B$5, 2, FALSE)</f>
        <v>Chuck Magee</v>
      </c>
      <c r="W9069" s="3" t="str">
        <f>IFERROR(VLOOKUP($B9069, 'Returns'!$A$2:$B$801, 2, FALSE), "No")</f>
        <v>Yes</v>
      </c>
    </row>
    <row r="9070" spans="1:23" x14ac:dyDescent="0.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VLOOKUP($M9070,People!$A$2:$B$5, 2, FALSE)</f>
        <v>Anna Andreadi</v>
      </c>
      <c r="W9070" s="3" t="str">
        <f>IFERROR(VLOOKUP($B9070, 'Returns'!$A$2:$B$801, 2, FALSE), "No")</f>
        <v>No</v>
      </c>
    </row>
    <row r="9071" spans="1:23" x14ac:dyDescent="0.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VLOOKUP($M9071,People!$A$2:$B$5, 2, FALSE)</f>
        <v>Anna Andreadi</v>
      </c>
      <c r="W9071" s="3" t="str">
        <f>IFERROR(VLOOKUP($B9071, 'Returns'!$A$2:$B$801, 2, FALSE), "No")</f>
        <v>No</v>
      </c>
    </row>
    <row r="9072" spans="1:23" x14ac:dyDescent="0.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VLOOKUP($M9072,People!$A$2:$B$5, 2, FALSE)</f>
        <v>Chuck Magee</v>
      </c>
      <c r="W9072" s="3" t="str">
        <f>IFERROR(VLOOKUP($B9072, 'Returns'!$A$2:$B$801, 2, FALSE), "No")</f>
        <v>No</v>
      </c>
    </row>
    <row r="9073" spans="1:23" x14ac:dyDescent="0.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VLOOKUP($M9073,People!$A$2:$B$5, 2, FALSE)</f>
        <v>Kelly Williams</v>
      </c>
      <c r="W9073" s="3" t="str">
        <f>IFERROR(VLOOKUP($B9073, 'Returns'!$A$2:$B$801, 2, FALSE), "No")</f>
        <v>No</v>
      </c>
    </row>
    <row r="9074" spans="1:23" x14ac:dyDescent="0.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VLOOKUP($M9074,People!$A$2:$B$5, 2, FALSE)</f>
        <v>Kelly Williams</v>
      </c>
      <c r="W9074" s="3" t="str">
        <f>IFERROR(VLOOKUP($B9074, 'Returns'!$A$2:$B$801, 2, FALSE), "No")</f>
        <v>No</v>
      </c>
    </row>
    <row r="9075" spans="1:23" x14ac:dyDescent="0.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VLOOKUP($M9075,People!$A$2:$B$5, 2, FALSE)</f>
        <v>Kelly Williams</v>
      </c>
      <c r="W9075" s="3" t="str">
        <f>IFERROR(VLOOKUP($B9075, 'Returns'!$A$2:$B$801, 2, FALSE), "No")</f>
        <v>No</v>
      </c>
    </row>
    <row r="9076" spans="1:23" x14ac:dyDescent="0.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VLOOKUP($M9076,People!$A$2:$B$5, 2, FALSE)</f>
        <v>Cassandra Brandow</v>
      </c>
      <c r="W9076" s="3" t="str">
        <f>IFERROR(VLOOKUP($B9076, 'Returns'!$A$2:$B$801, 2, FALSE), "No")</f>
        <v>No</v>
      </c>
    </row>
    <row r="9077" spans="1:23" x14ac:dyDescent="0.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VLOOKUP($M9077,People!$A$2:$B$5, 2, FALSE)</f>
        <v>Chuck Magee</v>
      </c>
      <c r="W9077" s="3" t="str">
        <f>IFERROR(VLOOKUP($B9077, 'Returns'!$A$2:$B$801, 2, FALSE), "No")</f>
        <v>No</v>
      </c>
    </row>
    <row r="9078" spans="1:23" x14ac:dyDescent="0.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VLOOKUP($M9078,People!$A$2:$B$5, 2, FALSE)</f>
        <v>Chuck Magee</v>
      </c>
      <c r="W9078" s="3" t="str">
        <f>IFERROR(VLOOKUP($B9078, 'Returns'!$A$2:$B$801, 2, FALSE), "No")</f>
        <v>No</v>
      </c>
    </row>
    <row r="9079" spans="1:23" x14ac:dyDescent="0.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VLOOKUP($M9079,People!$A$2:$B$5, 2, FALSE)</f>
        <v>Kelly Williams</v>
      </c>
      <c r="W9079" s="3" t="str">
        <f>IFERROR(VLOOKUP($B9079, 'Returns'!$A$2:$B$801, 2, FALSE), "No")</f>
        <v>No</v>
      </c>
    </row>
    <row r="9080" spans="1:23" x14ac:dyDescent="0.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VLOOKUP($M9080,People!$A$2:$B$5, 2, FALSE)</f>
        <v>Cassandra Brandow</v>
      </c>
      <c r="W9080" s="3" t="str">
        <f>IFERROR(VLOOKUP($B9080, 'Returns'!$A$2:$B$801, 2, FALSE), "No")</f>
        <v>No</v>
      </c>
    </row>
    <row r="9081" spans="1:23" x14ac:dyDescent="0.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VLOOKUP($M9081,People!$A$2:$B$5, 2, FALSE)</f>
        <v>Cassandra Brandow</v>
      </c>
      <c r="W9081" s="3" t="str">
        <f>IFERROR(VLOOKUP($B9081, 'Returns'!$A$2:$B$801, 2, FALSE), "No")</f>
        <v>No</v>
      </c>
    </row>
    <row r="9082" spans="1:23" x14ac:dyDescent="0.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VLOOKUP($M9082,People!$A$2:$B$5, 2, FALSE)</f>
        <v>Anna Andreadi</v>
      </c>
      <c r="W9082" s="3" t="str">
        <f>IFERROR(VLOOKUP($B9082, 'Returns'!$A$2:$B$801, 2, FALSE), "No")</f>
        <v>Yes</v>
      </c>
    </row>
    <row r="9083" spans="1:23" x14ac:dyDescent="0.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VLOOKUP($M9083,People!$A$2:$B$5, 2, FALSE)</f>
        <v>Anna Andreadi</v>
      </c>
      <c r="W9083" s="3" t="str">
        <f>IFERROR(VLOOKUP($B9083, 'Returns'!$A$2:$B$801, 2, FALSE), "No")</f>
        <v>Yes</v>
      </c>
    </row>
    <row r="9084" spans="1:23" x14ac:dyDescent="0.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VLOOKUP($M9084,People!$A$2:$B$5, 2, FALSE)</f>
        <v>Cassandra Brandow</v>
      </c>
      <c r="W9084" s="3" t="str">
        <f>IFERROR(VLOOKUP($B9084, 'Returns'!$A$2:$B$801, 2, FALSE), "No")</f>
        <v>No</v>
      </c>
    </row>
    <row r="9085" spans="1:23" x14ac:dyDescent="0.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VLOOKUP($M9085,People!$A$2:$B$5, 2, FALSE)</f>
        <v>Cassandra Brandow</v>
      </c>
      <c r="W9085" s="3" t="str">
        <f>IFERROR(VLOOKUP($B9085, 'Returns'!$A$2:$B$801, 2, FALSE), "No")</f>
        <v>No</v>
      </c>
    </row>
    <row r="9086" spans="1:23" x14ac:dyDescent="0.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VLOOKUP($M9086,People!$A$2:$B$5, 2, FALSE)</f>
        <v>Cassandra Brandow</v>
      </c>
      <c r="W9086" s="3" t="str">
        <f>IFERROR(VLOOKUP($B9086, 'Returns'!$A$2:$B$801, 2, FALSE), "No")</f>
        <v>No</v>
      </c>
    </row>
    <row r="9087" spans="1:23" x14ac:dyDescent="0.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VLOOKUP($M9087,People!$A$2:$B$5, 2, FALSE)</f>
        <v>Anna Andreadi</v>
      </c>
      <c r="W9087" s="3" t="str">
        <f>IFERROR(VLOOKUP($B9087, 'Returns'!$A$2:$B$801, 2, FALSE), "No")</f>
        <v>No</v>
      </c>
    </row>
    <row r="9088" spans="1:23" x14ac:dyDescent="0.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VLOOKUP($M9088,People!$A$2:$B$5, 2, FALSE)</f>
        <v>Kelly Williams</v>
      </c>
      <c r="W9088" s="3" t="str">
        <f>IFERROR(VLOOKUP($B9088, 'Returns'!$A$2:$B$801, 2, FALSE), "No")</f>
        <v>No</v>
      </c>
    </row>
    <row r="9089" spans="1:23" x14ac:dyDescent="0.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VLOOKUP($M9089,People!$A$2:$B$5, 2, FALSE)</f>
        <v>Kelly Williams</v>
      </c>
      <c r="W9089" s="3" t="str">
        <f>IFERROR(VLOOKUP($B9089, 'Returns'!$A$2:$B$801, 2, FALSE), "No")</f>
        <v>No</v>
      </c>
    </row>
    <row r="9090" spans="1:23" x14ac:dyDescent="0.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VLOOKUP($M9090,People!$A$2:$B$5, 2, FALSE)</f>
        <v>Cassandra Brandow</v>
      </c>
      <c r="W9090" s="3" t="str">
        <f>IFERROR(VLOOKUP($B9090, 'Returns'!$A$2:$B$801, 2, FALSE), "No")</f>
        <v>No</v>
      </c>
    </row>
    <row r="9091" spans="1:23" x14ac:dyDescent="0.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VLOOKUP($M9091,People!$A$2:$B$5, 2, FALSE)</f>
        <v>Chuck Magee</v>
      </c>
      <c r="W9091" s="3" t="str">
        <f>IFERROR(VLOOKUP($B9091, 'Returns'!$A$2:$B$801, 2, FALSE), "No")</f>
        <v>No</v>
      </c>
    </row>
    <row r="9092" spans="1:23" x14ac:dyDescent="0.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VLOOKUP($M9092,People!$A$2:$B$5, 2, FALSE)</f>
        <v>Cassandra Brandow</v>
      </c>
      <c r="W9092" s="3" t="str">
        <f>IFERROR(VLOOKUP($B9092, 'Returns'!$A$2:$B$801, 2, FALSE), "No")</f>
        <v>No</v>
      </c>
    </row>
    <row r="9093" spans="1:23" x14ac:dyDescent="0.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VLOOKUP($M9093,People!$A$2:$B$5, 2, FALSE)</f>
        <v>Chuck Magee</v>
      </c>
      <c r="W9093" s="3" t="str">
        <f>IFERROR(VLOOKUP($B9093, 'Returns'!$A$2:$B$801, 2, FALSE), "No")</f>
        <v>No</v>
      </c>
    </row>
    <row r="9094" spans="1:23" x14ac:dyDescent="0.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VLOOKUP($M9094,People!$A$2:$B$5, 2, FALSE)</f>
        <v>Chuck Magee</v>
      </c>
      <c r="W9094" s="3" t="str">
        <f>IFERROR(VLOOKUP($B9094, 'Returns'!$A$2:$B$801, 2, FALSE), "No")</f>
        <v>No</v>
      </c>
    </row>
    <row r="9095" spans="1:23" x14ac:dyDescent="0.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VLOOKUP($M9095,People!$A$2:$B$5, 2, FALSE)</f>
        <v>Kelly Williams</v>
      </c>
      <c r="W9095" s="3" t="str">
        <f>IFERROR(VLOOKUP($B9095, 'Returns'!$A$2:$B$801, 2, FALSE), "No")</f>
        <v>No</v>
      </c>
    </row>
    <row r="9096" spans="1:23" x14ac:dyDescent="0.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VLOOKUP($M9096,People!$A$2:$B$5, 2, FALSE)</f>
        <v>Kelly Williams</v>
      </c>
      <c r="W9096" s="3" t="str">
        <f>IFERROR(VLOOKUP($B9096, 'Returns'!$A$2:$B$801, 2, FALSE), "No")</f>
        <v>No</v>
      </c>
    </row>
    <row r="9097" spans="1:23" x14ac:dyDescent="0.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VLOOKUP($M9097,People!$A$2:$B$5, 2, FALSE)</f>
        <v>Kelly Williams</v>
      </c>
      <c r="W9097" s="3" t="str">
        <f>IFERROR(VLOOKUP($B9097, 'Returns'!$A$2:$B$801, 2, FALSE), "No")</f>
        <v>No</v>
      </c>
    </row>
    <row r="9098" spans="1:23" x14ac:dyDescent="0.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VLOOKUP($M9098,People!$A$2:$B$5, 2, FALSE)</f>
        <v>Kelly Williams</v>
      </c>
      <c r="W9098" s="3" t="str">
        <f>IFERROR(VLOOKUP($B9098, 'Returns'!$A$2:$B$801, 2, FALSE), "No")</f>
        <v>No</v>
      </c>
    </row>
    <row r="9099" spans="1:23" x14ac:dyDescent="0.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VLOOKUP($M9099,People!$A$2:$B$5, 2, FALSE)</f>
        <v>Kelly Williams</v>
      </c>
      <c r="W9099" s="3" t="str">
        <f>IFERROR(VLOOKUP($B9099, 'Returns'!$A$2:$B$801, 2, FALSE), "No")</f>
        <v>No</v>
      </c>
    </row>
    <row r="9100" spans="1:23" x14ac:dyDescent="0.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VLOOKUP($M9100,People!$A$2:$B$5, 2, FALSE)</f>
        <v>Kelly Williams</v>
      </c>
      <c r="W9100" s="3" t="str">
        <f>IFERROR(VLOOKUP($B9100, 'Returns'!$A$2:$B$801, 2, FALSE), "No")</f>
        <v>No</v>
      </c>
    </row>
    <row r="9101" spans="1:23" x14ac:dyDescent="0.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VLOOKUP($M9101,People!$A$2:$B$5, 2, FALSE)</f>
        <v>Kelly Williams</v>
      </c>
      <c r="W9101" s="3" t="str">
        <f>IFERROR(VLOOKUP($B9101, 'Returns'!$A$2:$B$801, 2, FALSE), "No")</f>
        <v>No</v>
      </c>
    </row>
    <row r="9102" spans="1:23" x14ac:dyDescent="0.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VLOOKUP($M9102,People!$A$2:$B$5, 2, FALSE)</f>
        <v>Kelly Williams</v>
      </c>
      <c r="W9102" s="3" t="str">
        <f>IFERROR(VLOOKUP($B9102, 'Returns'!$A$2:$B$801, 2, FALSE), "No")</f>
        <v>No</v>
      </c>
    </row>
    <row r="9103" spans="1:23" x14ac:dyDescent="0.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VLOOKUP($M9103,People!$A$2:$B$5, 2, FALSE)</f>
        <v>Kelly Williams</v>
      </c>
      <c r="W9103" s="3" t="str">
        <f>IFERROR(VLOOKUP($B9103, 'Returns'!$A$2:$B$801, 2, FALSE), "No")</f>
        <v>No</v>
      </c>
    </row>
    <row r="9104" spans="1:23" x14ac:dyDescent="0.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VLOOKUP($M9104,People!$A$2:$B$5, 2, FALSE)</f>
        <v>Kelly Williams</v>
      </c>
      <c r="W9104" s="3" t="str">
        <f>IFERROR(VLOOKUP($B9104, 'Returns'!$A$2:$B$801, 2, FALSE), "No")</f>
        <v>No</v>
      </c>
    </row>
    <row r="9105" spans="1:23" x14ac:dyDescent="0.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VLOOKUP($M9105,People!$A$2:$B$5, 2, FALSE)</f>
        <v>Kelly Williams</v>
      </c>
      <c r="W9105" s="3" t="str">
        <f>IFERROR(VLOOKUP($B9105, 'Returns'!$A$2:$B$801, 2, FALSE), "No")</f>
        <v>No</v>
      </c>
    </row>
    <row r="9106" spans="1:23" x14ac:dyDescent="0.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VLOOKUP($M9106,People!$A$2:$B$5, 2, FALSE)</f>
        <v>Kelly Williams</v>
      </c>
      <c r="W9106" s="3" t="str">
        <f>IFERROR(VLOOKUP($B9106, 'Returns'!$A$2:$B$801, 2, FALSE), "No")</f>
        <v>No</v>
      </c>
    </row>
    <row r="9107" spans="1:23" x14ac:dyDescent="0.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VLOOKUP($M9107,People!$A$2:$B$5, 2, FALSE)</f>
        <v>Kelly Williams</v>
      </c>
      <c r="W9107" s="3" t="str">
        <f>IFERROR(VLOOKUP($B9107, 'Returns'!$A$2:$B$801, 2, FALSE), "No")</f>
        <v>No</v>
      </c>
    </row>
    <row r="9108" spans="1:23" x14ac:dyDescent="0.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VLOOKUP($M9108,People!$A$2:$B$5, 2, FALSE)</f>
        <v>Kelly Williams</v>
      </c>
      <c r="W9108" s="3" t="str">
        <f>IFERROR(VLOOKUP($B9108, 'Returns'!$A$2:$B$801, 2, FALSE), "No")</f>
        <v>No</v>
      </c>
    </row>
    <row r="9109" spans="1:23" x14ac:dyDescent="0.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VLOOKUP($M9109,People!$A$2:$B$5, 2, FALSE)</f>
        <v>Kelly Williams</v>
      </c>
      <c r="W9109" s="3" t="str">
        <f>IFERROR(VLOOKUP($B9109, 'Returns'!$A$2:$B$801, 2, FALSE), "No")</f>
        <v>Yes</v>
      </c>
    </row>
    <row r="9110" spans="1:23" x14ac:dyDescent="0.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VLOOKUP($M9110,People!$A$2:$B$5, 2, FALSE)</f>
        <v>Kelly Williams</v>
      </c>
      <c r="W9110" s="3" t="str">
        <f>IFERROR(VLOOKUP($B9110, 'Returns'!$A$2:$B$801, 2, FALSE), "No")</f>
        <v>Yes</v>
      </c>
    </row>
    <row r="9111" spans="1:23" x14ac:dyDescent="0.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VLOOKUP($M9111,People!$A$2:$B$5, 2, FALSE)</f>
        <v>Kelly Williams</v>
      </c>
      <c r="W9111" s="3" t="str">
        <f>IFERROR(VLOOKUP($B9111, 'Returns'!$A$2:$B$801, 2, FALSE), "No")</f>
        <v>Yes</v>
      </c>
    </row>
    <row r="9112" spans="1:23" x14ac:dyDescent="0.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VLOOKUP($M9112,People!$A$2:$B$5, 2, FALSE)</f>
        <v>Cassandra Brandow</v>
      </c>
      <c r="W9112" s="3" t="str">
        <f>IFERROR(VLOOKUP($B9112, 'Returns'!$A$2:$B$801, 2, FALSE), "No")</f>
        <v>No</v>
      </c>
    </row>
    <row r="9113" spans="1:23" x14ac:dyDescent="0.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VLOOKUP($M9113,People!$A$2:$B$5, 2, FALSE)</f>
        <v>Cassandra Brandow</v>
      </c>
      <c r="W9113" s="3" t="str">
        <f>IFERROR(VLOOKUP($B9113, 'Returns'!$A$2:$B$801, 2, FALSE), "No")</f>
        <v>No</v>
      </c>
    </row>
    <row r="9114" spans="1:23" x14ac:dyDescent="0.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VLOOKUP($M9114,People!$A$2:$B$5, 2, FALSE)</f>
        <v>Cassandra Brandow</v>
      </c>
      <c r="W9114" s="3" t="str">
        <f>IFERROR(VLOOKUP($B9114, 'Returns'!$A$2:$B$801, 2, FALSE), "No")</f>
        <v>No</v>
      </c>
    </row>
    <row r="9115" spans="1:23" x14ac:dyDescent="0.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VLOOKUP($M9115,People!$A$2:$B$5, 2, FALSE)</f>
        <v>Cassandra Brandow</v>
      </c>
      <c r="W9115" s="3" t="str">
        <f>IFERROR(VLOOKUP($B9115, 'Returns'!$A$2:$B$801, 2, FALSE), "No")</f>
        <v>No</v>
      </c>
    </row>
    <row r="9116" spans="1:23" x14ac:dyDescent="0.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VLOOKUP($M9116,People!$A$2:$B$5, 2, FALSE)</f>
        <v>Anna Andreadi</v>
      </c>
      <c r="W9116" s="3" t="str">
        <f>IFERROR(VLOOKUP($B9116, 'Returns'!$A$2:$B$801, 2, FALSE), "No")</f>
        <v>No</v>
      </c>
    </row>
    <row r="9117" spans="1:23" x14ac:dyDescent="0.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VLOOKUP($M9117,People!$A$2:$B$5, 2, FALSE)</f>
        <v>Chuck Magee</v>
      </c>
      <c r="W9117" s="3" t="str">
        <f>IFERROR(VLOOKUP($B9117, 'Returns'!$A$2:$B$801, 2, FALSE), "No")</f>
        <v>No</v>
      </c>
    </row>
    <row r="9118" spans="1:23" x14ac:dyDescent="0.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VLOOKUP($M9118,People!$A$2:$B$5, 2, FALSE)</f>
        <v>Chuck Magee</v>
      </c>
      <c r="W9118" s="3" t="str">
        <f>IFERROR(VLOOKUP($B9118, 'Returns'!$A$2:$B$801, 2, FALSE), "No")</f>
        <v>No</v>
      </c>
    </row>
    <row r="9119" spans="1:23" x14ac:dyDescent="0.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VLOOKUP($M9119,People!$A$2:$B$5, 2, FALSE)</f>
        <v>Chuck Magee</v>
      </c>
      <c r="W9119" s="3" t="str">
        <f>IFERROR(VLOOKUP($B9119, 'Returns'!$A$2:$B$801, 2, FALSE), "No")</f>
        <v>No</v>
      </c>
    </row>
    <row r="9120" spans="1:23" x14ac:dyDescent="0.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VLOOKUP($M9120,People!$A$2:$B$5, 2, FALSE)</f>
        <v>Chuck Magee</v>
      </c>
      <c r="W9120" s="3" t="str">
        <f>IFERROR(VLOOKUP($B9120, 'Returns'!$A$2:$B$801, 2, FALSE), "No")</f>
        <v>No</v>
      </c>
    </row>
    <row r="9121" spans="1:23" x14ac:dyDescent="0.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VLOOKUP($M9121,People!$A$2:$B$5, 2, FALSE)</f>
        <v>Anna Andreadi</v>
      </c>
      <c r="W9121" s="3" t="str">
        <f>IFERROR(VLOOKUP($B9121, 'Returns'!$A$2:$B$801, 2, FALSE), "No")</f>
        <v>No</v>
      </c>
    </row>
    <row r="9122" spans="1:23" x14ac:dyDescent="0.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VLOOKUP($M9122,People!$A$2:$B$5, 2, FALSE)</f>
        <v>Anna Andreadi</v>
      </c>
      <c r="W9122" s="3" t="str">
        <f>IFERROR(VLOOKUP($B9122, 'Returns'!$A$2:$B$801, 2, FALSE), "No")</f>
        <v>No</v>
      </c>
    </row>
    <row r="9123" spans="1:23" x14ac:dyDescent="0.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VLOOKUP($M9123,People!$A$2:$B$5, 2, FALSE)</f>
        <v>Anna Andreadi</v>
      </c>
      <c r="W9123" s="3" t="str">
        <f>IFERROR(VLOOKUP($B9123, 'Returns'!$A$2:$B$801, 2, FALSE), "No")</f>
        <v>Yes</v>
      </c>
    </row>
    <row r="9124" spans="1:23" x14ac:dyDescent="0.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VLOOKUP($M9124,People!$A$2:$B$5, 2, FALSE)</f>
        <v>Anna Andreadi</v>
      </c>
      <c r="W9124" s="3" t="str">
        <f>IFERROR(VLOOKUP($B9124, 'Returns'!$A$2:$B$801, 2, FALSE), "No")</f>
        <v>No</v>
      </c>
    </row>
    <row r="9125" spans="1:23" x14ac:dyDescent="0.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VLOOKUP($M9125,People!$A$2:$B$5, 2, FALSE)</f>
        <v>Chuck Magee</v>
      </c>
      <c r="W9125" s="3" t="str">
        <f>IFERROR(VLOOKUP($B9125, 'Returns'!$A$2:$B$801, 2, FALSE), "No")</f>
        <v>No</v>
      </c>
    </row>
    <row r="9126" spans="1:23" x14ac:dyDescent="0.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VLOOKUP($M9126,People!$A$2:$B$5, 2, FALSE)</f>
        <v>Kelly Williams</v>
      </c>
      <c r="W9126" s="3" t="str">
        <f>IFERROR(VLOOKUP($B9126, 'Returns'!$A$2:$B$801, 2, FALSE), "No")</f>
        <v>No</v>
      </c>
    </row>
    <row r="9127" spans="1:23" x14ac:dyDescent="0.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VLOOKUP($M9127,People!$A$2:$B$5, 2, FALSE)</f>
        <v>Kelly Williams</v>
      </c>
      <c r="W9127" s="3" t="str">
        <f>IFERROR(VLOOKUP($B9127, 'Returns'!$A$2:$B$801, 2, FALSE), "No")</f>
        <v>No</v>
      </c>
    </row>
    <row r="9128" spans="1:23" x14ac:dyDescent="0.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VLOOKUP($M9128,People!$A$2:$B$5, 2, FALSE)</f>
        <v>Anna Andreadi</v>
      </c>
      <c r="W9128" s="3" t="str">
        <f>IFERROR(VLOOKUP($B9128, 'Returns'!$A$2:$B$801, 2, FALSE), "No")</f>
        <v>No</v>
      </c>
    </row>
    <row r="9129" spans="1:23" x14ac:dyDescent="0.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VLOOKUP($M9129,People!$A$2:$B$5, 2, FALSE)</f>
        <v>Kelly Williams</v>
      </c>
      <c r="W9129" s="3" t="str">
        <f>IFERROR(VLOOKUP($B9129, 'Returns'!$A$2:$B$801, 2, FALSE), "No")</f>
        <v>No</v>
      </c>
    </row>
    <row r="9130" spans="1:23" x14ac:dyDescent="0.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VLOOKUP($M9130,People!$A$2:$B$5, 2, FALSE)</f>
        <v>Anna Andreadi</v>
      </c>
      <c r="W9130" s="3" t="str">
        <f>IFERROR(VLOOKUP($B9130, 'Returns'!$A$2:$B$801, 2, FALSE), "No")</f>
        <v>No</v>
      </c>
    </row>
    <row r="9131" spans="1:23" x14ac:dyDescent="0.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VLOOKUP($M9131,People!$A$2:$B$5, 2, FALSE)</f>
        <v>Chuck Magee</v>
      </c>
      <c r="W9131" s="3" t="str">
        <f>IFERROR(VLOOKUP($B9131, 'Returns'!$A$2:$B$801, 2, FALSE), "No")</f>
        <v>No</v>
      </c>
    </row>
    <row r="9132" spans="1:23" x14ac:dyDescent="0.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VLOOKUP($M9132,People!$A$2:$B$5, 2, FALSE)</f>
        <v>Chuck Magee</v>
      </c>
      <c r="W9132" s="3" t="str">
        <f>IFERROR(VLOOKUP($B9132, 'Returns'!$A$2:$B$801, 2, FALSE), "No")</f>
        <v>No</v>
      </c>
    </row>
    <row r="9133" spans="1:23" x14ac:dyDescent="0.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VLOOKUP($M9133,People!$A$2:$B$5, 2, FALSE)</f>
        <v>Chuck Magee</v>
      </c>
      <c r="W9133" s="3" t="str">
        <f>IFERROR(VLOOKUP($B9133, 'Returns'!$A$2:$B$801, 2, FALSE), "No")</f>
        <v>No</v>
      </c>
    </row>
    <row r="9134" spans="1:23" x14ac:dyDescent="0.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VLOOKUP($M9134,People!$A$2:$B$5, 2, FALSE)</f>
        <v>Chuck Magee</v>
      </c>
      <c r="W9134" s="3" t="str">
        <f>IFERROR(VLOOKUP($B9134, 'Returns'!$A$2:$B$801, 2, FALSE), "No")</f>
        <v>No</v>
      </c>
    </row>
    <row r="9135" spans="1:23" x14ac:dyDescent="0.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VLOOKUP($M9135,People!$A$2:$B$5, 2, FALSE)</f>
        <v>Anna Andreadi</v>
      </c>
      <c r="W9135" s="3" t="str">
        <f>IFERROR(VLOOKUP($B9135, 'Returns'!$A$2:$B$801, 2, FALSE), "No")</f>
        <v>No</v>
      </c>
    </row>
    <row r="9136" spans="1:23" x14ac:dyDescent="0.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VLOOKUP($M9136,People!$A$2:$B$5, 2, FALSE)</f>
        <v>Cassandra Brandow</v>
      </c>
      <c r="W9136" s="3" t="str">
        <f>IFERROR(VLOOKUP($B9136, 'Returns'!$A$2:$B$801, 2, FALSE), "No")</f>
        <v>No</v>
      </c>
    </row>
    <row r="9137" spans="1:23" x14ac:dyDescent="0.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VLOOKUP($M9137,People!$A$2:$B$5, 2, FALSE)</f>
        <v>Cassandra Brandow</v>
      </c>
      <c r="W9137" s="3" t="str">
        <f>IFERROR(VLOOKUP($B9137, 'Returns'!$A$2:$B$801, 2, FALSE), "No")</f>
        <v>No</v>
      </c>
    </row>
    <row r="9138" spans="1:23" x14ac:dyDescent="0.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VLOOKUP($M9138,People!$A$2:$B$5, 2, FALSE)</f>
        <v>Cassandra Brandow</v>
      </c>
      <c r="W9138" s="3" t="str">
        <f>IFERROR(VLOOKUP($B9138, 'Returns'!$A$2:$B$801, 2, FALSE), "No")</f>
        <v>No</v>
      </c>
    </row>
    <row r="9139" spans="1:23" x14ac:dyDescent="0.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VLOOKUP($M9139,People!$A$2:$B$5, 2, FALSE)</f>
        <v>Cassandra Brandow</v>
      </c>
      <c r="W9139" s="3" t="str">
        <f>IFERROR(VLOOKUP($B9139, 'Returns'!$A$2:$B$801, 2, FALSE), "No")</f>
        <v>No</v>
      </c>
    </row>
    <row r="9140" spans="1:23" x14ac:dyDescent="0.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VLOOKUP($M9140,People!$A$2:$B$5, 2, FALSE)</f>
        <v>Cassandra Brandow</v>
      </c>
      <c r="W9140" s="3" t="str">
        <f>IFERROR(VLOOKUP($B9140, 'Returns'!$A$2:$B$801, 2, FALSE), "No")</f>
        <v>No</v>
      </c>
    </row>
    <row r="9141" spans="1:23" x14ac:dyDescent="0.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VLOOKUP($M9141,People!$A$2:$B$5, 2, FALSE)</f>
        <v>Kelly Williams</v>
      </c>
      <c r="W9141" s="3" t="str">
        <f>IFERROR(VLOOKUP($B9141, 'Returns'!$A$2:$B$801, 2, FALSE), "No")</f>
        <v>No</v>
      </c>
    </row>
    <row r="9142" spans="1:23" x14ac:dyDescent="0.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VLOOKUP($M9142,People!$A$2:$B$5, 2, FALSE)</f>
        <v>Anna Andreadi</v>
      </c>
      <c r="W9142" s="3" t="str">
        <f>IFERROR(VLOOKUP($B9142, 'Returns'!$A$2:$B$801, 2, FALSE), "No")</f>
        <v>No</v>
      </c>
    </row>
    <row r="9143" spans="1:23" x14ac:dyDescent="0.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VLOOKUP($M9143,People!$A$2:$B$5, 2, FALSE)</f>
        <v>Chuck Magee</v>
      </c>
      <c r="W9143" s="3" t="str">
        <f>IFERROR(VLOOKUP($B9143, 'Returns'!$A$2:$B$801, 2, FALSE), "No")</f>
        <v>No</v>
      </c>
    </row>
    <row r="9144" spans="1:23" x14ac:dyDescent="0.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VLOOKUP($M9144,People!$A$2:$B$5, 2, FALSE)</f>
        <v>Anna Andreadi</v>
      </c>
      <c r="W9144" s="3" t="str">
        <f>IFERROR(VLOOKUP($B9144, 'Returns'!$A$2:$B$801, 2, FALSE), "No")</f>
        <v>No</v>
      </c>
    </row>
    <row r="9145" spans="1:23" x14ac:dyDescent="0.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VLOOKUP($M9145,People!$A$2:$B$5, 2, FALSE)</f>
        <v>Anna Andreadi</v>
      </c>
      <c r="W9145" s="3" t="str">
        <f>IFERROR(VLOOKUP($B9145, 'Returns'!$A$2:$B$801, 2, FALSE), "No")</f>
        <v>No</v>
      </c>
    </row>
    <row r="9146" spans="1:23" x14ac:dyDescent="0.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VLOOKUP($M9146,People!$A$2:$B$5, 2, FALSE)</f>
        <v>Anna Andreadi</v>
      </c>
      <c r="W9146" s="3" t="str">
        <f>IFERROR(VLOOKUP($B9146, 'Returns'!$A$2:$B$801, 2, FALSE), "No")</f>
        <v>No</v>
      </c>
    </row>
    <row r="9147" spans="1:23" x14ac:dyDescent="0.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VLOOKUP($M9147,People!$A$2:$B$5, 2, FALSE)</f>
        <v>Kelly Williams</v>
      </c>
      <c r="W9147" s="3" t="str">
        <f>IFERROR(VLOOKUP($B9147, 'Returns'!$A$2:$B$801, 2, FALSE), "No")</f>
        <v>No</v>
      </c>
    </row>
    <row r="9148" spans="1:23" x14ac:dyDescent="0.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VLOOKUP($M9148,People!$A$2:$B$5, 2, FALSE)</f>
        <v>Chuck Magee</v>
      </c>
      <c r="W9148" s="3" t="str">
        <f>IFERROR(VLOOKUP($B9148, 'Returns'!$A$2:$B$801, 2, FALSE), "No")</f>
        <v>No</v>
      </c>
    </row>
    <row r="9149" spans="1:23" x14ac:dyDescent="0.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VLOOKUP($M9149,People!$A$2:$B$5, 2, FALSE)</f>
        <v>Chuck Magee</v>
      </c>
      <c r="W9149" s="3" t="str">
        <f>IFERROR(VLOOKUP($B9149, 'Returns'!$A$2:$B$801, 2, FALSE), "No")</f>
        <v>No</v>
      </c>
    </row>
    <row r="9150" spans="1:23" x14ac:dyDescent="0.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VLOOKUP($M9150,People!$A$2:$B$5, 2, FALSE)</f>
        <v>Chuck Magee</v>
      </c>
      <c r="W9150" s="3" t="str">
        <f>IFERROR(VLOOKUP($B9150, 'Returns'!$A$2:$B$801, 2, FALSE), "No")</f>
        <v>No</v>
      </c>
    </row>
    <row r="9151" spans="1:23" x14ac:dyDescent="0.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VLOOKUP($M9151,People!$A$2:$B$5, 2, FALSE)</f>
        <v>Kelly Williams</v>
      </c>
      <c r="W9151" s="3" t="str">
        <f>IFERROR(VLOOKUP($B9151, 'Returns'!$A$2:$B$801, 2, FALSE), "No")</f>
        <v>No</v>
      </c>
    </row>
    <row r="9152" spans="1:23" x14ac:dyDescent="0.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VLOOKUP($M9152,People!$A$2:$B$5, 2, FALSE)</f>
        <v>Kelly Williams</v>
      </c>
      <c r="W9152" s="3" t="str">
        <f>IFERROR(VLOOKUP($B9152, 'Returns'!$A$2:$B$801, 2, FALSE), "No")</f>
        <v>No</v>
      </c>
    </row>
    <row r="9153" spans="1:23" x14ac:dyDescent="0.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VLOOKUP($M9153,People!$A$2:$B$5, 2, FALSE)</f>
        <v>Anna Andreadi</v>
      </c>
      <c r="W9153" s="3" t="str">
        <f>IFERROR(VLOOKUP($B9153, 'Returns'!$A$2:$B$801, 2, FALSE), "No")</f>
        <v>No</v>
      </c>
    </row>
    <row r="9154" spans="1:23" x14ac:dyDescent="0.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VLOOKUP($M9154,People!$A$2:$B$5, 2, FALSE)</f>
        <v>Anna Andreadi</v>
      </c>
      <c r="W9154" s="3" t="str">
        <f>IFERROR(VLOOKUP($B9154, 'Returns'!$A$2:$B$801, 2, FALSE), "No")</f>
        <v>No</v>
      </c>
    </row>
    <row r="9155" spans="1:23" x14ac:dyDescent="0.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VLOOKUP($M9155,People!$A$2:$B$5, 2, FALSE)</f>
        <v>Anna Andreadi</v>
      </c>
      <c r="W9155" s="3" t="str">
        <f>IFERROR(VLOOKUP($B9155, 'Returns'!$A$2:$B$801, 2, FALSE), "No")</f>
        <v>No</v>
      </c>
    </row>
    <row r="9156" spans="1:23" x14ac:dyDescent="0.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VLOOKUP($M9156,People!$A$2:$B$5, 2, FALSE)</f>
        <v>Chuck Magee</v>
      </c>
      <c r="W9156" s="3" t="str">
        <f>IFERROR(VLOOKUP($B9156, 'Returns'!$A$2:$B$801, 2, FALSE), "No")</f>
        <v>No</v>
      </c>
    </row>
    <row r="9157" spans="1:23" x14ac:dyDescent="0.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VLOOKUP($M9157,People!$A$2:$B$5, 2, FALSE)</f>
        <v>Anna Andreadi</v>
      </c>
      <c r="W9157" s="3" t="str">
        <f>IFERROR(VLOOKUP($B9157, 'Returns'!$A$2:$B$801, 2, FALSE), "No")</f>
        <v>No</v>
      </c>
    </row>
    <row r="9158" spans="1:23" x14ac:dyDescent="0.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VLOOKUP($M9158,People!$A$2:$B$5, 2, FALSE)</f>
        <v>Chuck Magee</v>
      </c>
      <c r="W9158" s="3" t="str">
        <f>IFERROR(VLOOKUP($B9158, 'Returns'!$A$2:$B$801, 2, FALSE), "No")</f>
        <v>No</v>
      </c>
    </row>
    <row r="9159" spans="1:23" x14ac:dyDescent="0.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VLOOKUP($M9159,People!$A$2:$B$5, 2, FALSE)</f>
        <v>Chuck Magee</v>
      </c>
      <c r="W9159" s="3" t="str">
        <f>IFERROR(VLOOKUP($B9159, 'Returns'!$A$2:$B$801, 2, FALSE), "No")</f>
        <v>No</v>
      </c>
    </row>
    <row r="9160" spans="1:23" x14ac:dyDescent="0.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VLOOKUP($M9160,People!$A$2:$B$5, 2, FALSE)</f>
        <v>Chuck Magee</v>
      </c>
      <c r="W9160" s="3" t="str">
        <f>IFERROR(VLOOKUP($B9160, 'Returns'!$A$2:$B$801, 2, FALSE), "No")</f>
        <v>No</v>
      </c>
    </row>
    <row r="9161" spans="1:23" x14ac:dyDescent="0.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VLOOKUP($M9161,People!$A$2:$B$5, 2, FALSE)</f>
        <v>Cassandra Brandow</v>
      </c>
      <c r="W9161" s="3" t="str">
        <f>IFERROR(VLOOKUP($B9161, 'Returns'!$A$2:$B$801, 2, FALSE), "No")</f>
        <v>No</v>
      </c>
    </row>
    <row r="9162" spans="1:23" x14ac:dyDescent="0.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VLOOKUP($M9162,People!$A$2:$B$5, 2, FALSE)</f>
        <v>Cassandra Brandow</v>
      </c>
      <c r="W9162" s="3" t="str">
        <f>IFERROR(VLOOKUP($B9162, 'Returns'!$A$2:$B$801, 2, FALSE), "No")</f>
        <v>No</v>
      </c>
    </row>
    <row r="9163" spans="1:23" x14ac:dyDescent="0.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VLOOKUP($M9163,People!$A$2:$B$5, 2, FALSE)</f>
        <v>Kelly Williams</v>
      </c>
      <c r="W9163" s="3" t="str">
        <f>IFERROR(VLOOKUP($B9163, 'Returns'!$A$2:$B$801, 2, FALSE), "No")</f>
        <v>No</v>
      </c>
    </row>
    <row r="9164" spans="1:23" x14ac:dyDescent="0.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VLOOKUP($M9164,People!$A$2:$B$5, 2, FALSE)</f>
        <v>Kelly Williams</v>
      </c>
      <c r="W9164" s="3" t="str">
        <f>IFERROR(VLOOKUP($B9164, 'Returns'!$A$2:$B$801, 2, FALSE), "No")</f>
        <v>No</v>
      </c>
    </row>
    <row r="9165" spans="1:23" x14ac:dyDescent="0.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VLOOKUP($M9165,People!$A$2:$B$5, 2, FALSE)</f>
        <v>Kelly Williams</v>
      </c>
      <c r="W9165" s="3" t="str">
        <f>IFERROR(VLOOKUP($B9165, 'Returns'!$A$2:$B$801, 2, FALSE), "No")</f>
        <v>No</v>
      </c>
    </row>
    <row r="9166" spans="1:23" x14ac:dyDescent="0.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VLOOKUP($M9166,People!$A$2:$B$5, 2, FALSE)</f>
        <v>Kelly Williams</v>
      </c>
      <c r="W9166" s="3" t="str">
        <f>IFERROR(VLOOKUP($B9166, 'Returns'!$A$2:$B$801, 2, FALSE), "No")</f>
        <v>No</v>
      </c>
    </row>
    <row r="9167" spans="1:23" x14ac:dyDescent="0.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VLOOKUP($M9167,People!$A$2:$B$5, 2, FALSE)</f>
        <v>Anna Andreadi</v>
      </c>
      <c r="W9167" s="3" t="str">
        <f>IFERROR(VLOOKUP($B9167, 'Returns'!$A$2:$B$801, 2, FALSE), "No")</f>
        <v>No</v>
      </c>
    </row>
    <row r="9168" spans="1:23" x14ac:dyDescent="0.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VLOOKUP($M9168,People!$A$2:$B$5, 2, FALSE)</f>
        <v>Anna Andreadi</v>
      </c>
      <c r="W9168" s="3" t="str">
        <f>IFERROR(VLOOKUP($B9168, 'Returns'!$A$2:$B$801, 2, FALSE), "No")</f>
        <v>No</v>
      </c>
    </row>
    <row r="9169" spans="1:23" x14ac:dyDescent="0.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VLOOKUP($M9169,People!$A$2:$B$5, 2, FALSE)</f>
        <v>Anna Andreadi</v>
      </c>
      <c r="W9169" s="3" t="str">
        <f>IFERROR(VLOOKUP($B9169, 'Returns'!$A$2:$B$801, 2, FALSE), "No")</f>
        <v>No</v>
      </c>
    </row>
    <row r="9170" spans="1:23" x14ac:dyDescent="0.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VLOOKUP($M9170,People!$A$2:$B$5, 2, FALSE)</f>
        <v>Cassandra Brandow</v>
      </c>
      <c r="W9170" s="3" t="str">
        <f>IFERROR(VLOOKUP($B9170, 'Returns'!$A$2:$B$801, 2, FALSE), "No")</f>
        <v>No</v>
      </c>
    </row>
    <row r="9171" spans="1:23" x14ac:dyDescent="0.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VLOOKUP($M9171,People!$A$2:$B$5, 2, FALSE)</f>
        <v>Cassandra Brandow</v>
      </c>
      <c r="W9171" s="3" t="str">
        <f>IFERROR(VLOOKUP($B9171, 'Returns'!$A$2:$B$801, 2, FALSE), "No")</f>
        <v>No</v>
      </c>
    </row>
    <row r="9172" spans="1:23" x14ac:dyDescent="0.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VLOOKUP($M9172,People!$A$2:$B$5, 2, FALSE)</f>
        <v>Anna Andreadi</v>
      </c>
      <c r="W9172" s="3" t="str">
        <f>IFERROR(VLOOKUP($B9172, 'Returns'!$A$2:$B$801, 2, FALSE), "No")</f>
        <v>No</v>
      </c>
    </row>
    <row r="9173" spans="1:23" x14ac:dyDescent="0.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VLOOKUP($M9173,People!$A$2:$B$5, 2, FALSE)</f>
        <v>Anna Andreadi</v>
      </c>
      <c r="W9173" s="3" t="str">
        <f>IFERROR(VLOOKUP($B9173, 'Returns'!$A$2:$B$801, 2, FALSE), "No")</f>
        <v>No</v>
      </c>
    </row>
    <row r="9174" spans="1:23" x14ac:dyDescent="0.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VLOOKUP($M9174,People!$A$2:$B$5, 2, FALSE)</f>
        <v>Anna Andreadi</v>
      </c>
      <c r="W9174" s="3" t="str">
        <f>IFERROR(VLOOKUP($B9174, 'Returns'!$A$2:$B$801, 2, FALSE), "No")</f>
        <v>No</v>
      </c>
    </row>
    <row r="9175" spans="1:23" x14ac:dyDescent="0.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VLOOKUP($M9175,People!$A$2:$B$5, 2, FALSE)</f>
        <v>Anna Andreadi</v>
      </c>
      <c r="W9175" s="3" t="str">
        <f>IFERROR(VLOOKUP($B9175, 'Returns'!$A$2:$B$801, 2, FALSE), "No")</f>
        <v>No</v>
      </c>
    </row>
    <row r="9176" spans="1:23" x14ac:dyDescent="0.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VLOOKUP($M9176,People!$A$2:$B$5, 2, FALSE)</f>
        <v>Anna Andreadi</v>
      </c>
      <c r="W9176" s="3" t="str">
        <f>IFERROR(VLOOKUP($B9176, 'Returns'!$A$2:$B$801, 2, FALSE), "No")</f>
        <v>No</v>
      </c>
    </row>
    <row r="9177" spans="1:23" x14ac:dyDescent="0.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VLOOKUP($M9177,People!$A$2:$B$5, 2, FALSE)</f>
        <v>Anna Andreadi</v>
      </c>
      <c r="W9177" s="3" t="str">
        <f>IFERROR(VLOOKUP($B9177, 'Returns'!$A$2:$B$801, 2, FALSE), "No")</f>
        <v>No</v>
      </c>
    </row>
    <row r="9178" spans="1:23" x14ac:dyDescent="0.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VLOOKUP($M9178,People!$A$2:$B$5, 2, FALSE)</f>
        <v>Cassandra Brandow</v>
      </c>
      <c r="W9178" s="3" t="str">
        <f>IFERROR(VLOOKUP($B9178, 'Returns'!$A$2:$B$801, 2, FALSE), "No")</f>
        <v>No</v>
      </c>
    </row>
    <row r="9179" spans="1:23" x14ac:dyDescent="0.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VLOOKUP($M9179,People!$A$2:$B$5, 2, FALSE)</f>
        <v>Chuck Magee</v>
      </c>
      <c r="W9179" s="3" t="str">
        <f>IFERROR(VLOOKUP($B9179, 'Returns'!$A$2:$B$801, 2, FALSE), "No")</f>
        <v>No</v>
      </c>
    </row>
    <row r="9180" spans="1:23" x14ac:dyDescent="0.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VLOOKUP($M9180,People!$A$2:$B$5, 2, FALSE)</f>
        <v>Chuck Magee</v>
      </c>
      <c r="W9180" s="3" t="str">
        <f>IFERROR(VLOOKUP($B9180, 'Returns'!$A$2:$B$801, 2, FALSE), "No")</f>
        <v>No</v>
      </c>
    </row>
    <row r="9181" spans="1:23" x14ac:dyDescent="0.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VLOOKUP($M9181,People!$A$2:$B$5, 2, FALSE)</f>
        <v>Anna Andreadi</v>
      </c>
      <c r="W9181" s="3" t="str">
        <f>IFERROR(VLOOKUP($B9181, 'Returns'!$A$2:$B$801, 2, FALSE), "No")</f>
        <v>No</v>
      </c>
    </row>
    <row r="9182" spans="1:23" x14ac:dyDescent="0.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VLOOKUP($M9182,People!$A$2:$B$5, 2, FALSE)</f>
        <v>Anna Andreadi</v>
      </c>
      <c r="W9182" s="3" t="str">
        <f>IFERROR(VLOOKUP($B9182, 'Returns'!$A$2:$B$801, 2, FALSE), "No")</f>
        <v>No</v>
      </c>
    </row>
    <row r="9183" spans="1:23" x14ac:dyDescent="0.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VLOOKUP($M9183,People!$A$2:$B$5, 2, FALSE)</f>
        <v>Anna Andreadi</v>
      </c>
      <c r="W9183" s="3" t="str">
        <f>IFERROR(VLOOKUP($B9183, 'Returns'!$A$2:$B$801, 2, FALSE), "No")</f>
        <v>No</v>
      </c>
    </row>
    <row r="9184" spans="1:23" x14ac:dyDescent="0.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VLOOKUP($M9184,People!$A$2:$B$5, 2, FALSE)</f>
        <v>Anna Andreadi</v>
      </c>
      <c r="W9184" s="3" t="str">
        <f>IFERROR(VLOOKUP($B9184, 'Returns'!$A$2:$B$801, 2, FALSE), "No")</f>
        <v>No</v>
      </c>
    </row>
    <row r="9185" spans="1:23" x14ac:dyDescent="0.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VLOOKUP($M9185,People!$A$2:$B$5, 2, FALSE)</f>
        <v>Anna Andreadi</v>
      </c>
      <c r="W9185" s="3" t="str">
        <f>IFERROR(VLOOKUP($B9185, 'Returns'!$A$2:$B$801, 2, FALSE), "No")</f>
        <v>No</v>
      </c>
    </row>
    <row r="9186" spans="1:23" x14ac:dyDescent="0.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VLOOKUP($M9186,People!$A$2:$B$5, 2, FALSE)</f>
        <v>Anna Andreadi</v>
      </c>
      <c r="W9186" s="3" t="str">
        <f>IFERROR(VLOOKUP($B9186, 'Returns'!$A$2:$B$801, 2, FALSE), "No")</f>
        <v>No</v>
      </c>
    </row>
    <row r="9187" spans="1:23" x14ac:dyDescent="0.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VLOOKUP($M9187,People!$A$2:$B$5, 2, FALSE)</f>
        <v>Anna Andreadi</v>
      </c>
      <c r="W9187" s="3" t="str">
        <f>IFERROR(VLOOKUP($B9187, 'Returns'!$A$2:$B$801, 2, FALSE), "No")</f>
        <v>No</v>
      </c>
    </row>
    <row r="9188" spans="1:23" x14ac:dyDescent="0.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VLOOKUP($M9188,People!$A$2:$B$5, 2, FALSE)</f>
        <v>Anna Andreadi</v>
      </c>
      <c r="W9188" s="3" t="str">
        <f>IFERROR(VLOOKUP($B9188, 'Returns'!$A$2:$B$801, 2, FALSE), "No")</f>
        <v>No</v>
      </c>
    </row>
    <row r="9189" spans="1:23" x14ac:dyDescent="0.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VLOOKUP($M9189,People!$A$2:$B$5, 2, FALSE)</f>
        <v>Chuck Magee</v>
      </c>
      <c r="W9189" s="3" t="str">
        <f>IFERROR(VLOOKUP($B9189, 'Returns'!$A$2:$B$801, 2, FALSE), "No")</f>
        <v>No</v>
      </c>
    </row>
    <row r="9190" spans="1:23" x14ac:dyDescent="0.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VLOOKUP($M9190,People!$A$2:$B$5, 2, FALSE)</f>
        <v>Chuck Magee</v>
      </c>
      <c r="W9190" s="3" t="str">
        <f>IFERROR(VLOOKUP($B9190, 'Returns'!$A$2:$B$801, 2, FALSE), "No")</f>
        <v>No</v>
      </c>
    </row>
    <row r="9191" spans="1:23" x14ac:dyDescent="0.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VLOOKUP($M9191,People!$A$2:$B$5, 2, FALSE)</f>
        <v>Chuck Magee</v>
      </c>
      <c r="W9191" s="3" t="str">
        <f>IFERROR(VLOOKUP($B9191, 'Returns'!$A$2:$B$801, 2, FALSE), "No")</f>
        <v>No</v>
      </c>
    </row>
    <row r="9192" spans="1:23" x14ac:dyDescent="0.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VLOOKUP($M9192,People!$A$2:$B$5, 2, FALSE)</f>
        <v>Chuck Magee</v>
      </c>
      <c r="W9192" s="3" t="str">
        <f>IFERROR(VLOOKUP($B9192, 'Returns'!$A$2:$B$801, 2, FALSE), "No")</f>
        <v>No</v>
      </c>
    </row>
    <row r="9193" spans="1:23" x14ac:dyDescent="0.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VLOOKUP($M9193,People!$A$2:$B$5, 2, FALSE)</f>
        <v>Chuck Magee</v>
      </c>
      <c r="W9193" s="3" t="str">
        <f>IFERROR(VLOOKUP($B9193, 'Returns'!$A$2:$B$801, 2, FALSE), "No")</f>
        <v>No</v>
      </c>
    </row>
    <row r="9194" spans="1:23" x14ac:dyDescent="0.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VLOOKUP($M9194,People!$A$2:$B$5, 2, FALSE)</f>
        <v>Kelly Williams</v>
      </c>
      <c r="W9194" s="3" t="str">
        <f>IFERROR(VLOOKUP($B9194, 'Returns'!$A$2:$B$801, 2, FALSE), "No")</f>
        <v>No</v>
      </c>
    </row>
    <row r="9195" spans="1:23" x14ac:dyDescent="0.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VLOOKUP($M9195,People!$A$2:$B$5, 2, FALSE)</f>
        <v>Kelly Williams</v>
      </c>
      <c r="W9195" s="3" t="str">
        <f>IFERROR(VLOOKUP($B9195, 'Returns'!$A$2:$B$801, 2, FALSE), "No")</f>
        <v>No</v>
      </c>
    </row>
    <row r="9196" spans="1:23" x14ac:dyDescent="0.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VLOOKUP($M9196,People!$A$2:$B$5, 2, FALSE)</f>
        <v>Anna Andreadi</v>
      </c>
      <c r="W9196" s="3" t="str">
        <f>IFERROR(VLOOKUP($B9196, 'Returns'!$A$2:$B$801, 2, FALSE), "No")</f>
        <v>No</v>
      </c>
    </row>
    <row r="9197" spans="1:23" x14ac:dyDescent="0.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VLOOKUP($M9197,People!$A$2:$B$5, 2, FALSE)</f>
        <v>Anna Andreadi</v>
      </c>
      <c r="W9197" s="3" t="str">
        <f>IFERROR(VLOOKUP($B9197, 'Returns'!$A$2:$B$801, 2, FALSE), "No")</f>
        <v>No</v>
      </c>
    </row>
    <row r="9198" spans="1:23" x14ac:dyDescent="0.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VLOOKUP($M9198,People!$A$2:$B$5, 2, FALSE)</f>
        <v>Anna Andreadi</v>
      </c>
      <c r="W9198" s="3" t="str">
        <f>IFERROR(VLOOKUP($B9198, 'Returns'!$A$2:$B$801, 2, FALSE), "No")</f>
        <v>No</v>
      </c>
    </row>
    <row r="9199" spans="1:23" x14ac:dyDescent="0.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VLOOKUP($M9199,People!$A$2:$B$5, 2, FALSE)</f>
        <v>Anna Andreadi</v>
      </c>
      <c r="W9199" s="3" t="str">
        <f>IFERROR(VLOOKUP($B9199, 'Returns'!$A$2:$B$801, 2, FALSE), "No")</f>
        <v>No</v>
      </c>
    </row>
    <row r="9200" spans="1:23" x14ac:dyDescent="0.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VLOOKUP($M9200,People!$A$2:$B$5, 2, FALSE)</f>
        <v>Anna Andreadi</v>
      </c>
      <c r="W9200" s="3" t="str">
        <f>IFERROR(VLOOKUP($B9200, 'Returns'!$A$2:$B$801, 2, FALSE), "No")</f>
        <v>No</v>
      </c>
    </row>
    <row r="9201" spans="1:23" x14ac:dyDescent="0.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VLOOKUP($M9201,People!$A$2:$B$5, 2, FALSE)</f>
        <v>Anna Andreadi</v>
      </c>
      <c r="W9201" s="3" t="str">
        <f>IFERROR(VLOOKUP($B9201, 'Returns'!$A$2:$B$801, 2, FALSE), "No")</f>
        <v>No</v>
      </c>
    </row>
    <row r="9202" spans="1:23" x14ac:dyDescent="0.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VLOOKUP($M9202,People!$A$2:$B$5, 2, FALSE)</f>
        <v>Chuck Magee</v>
      </c>
      <c r="W9202" s="3" t="str">
        <f>IFERROR(VLOOKUP($B9202, 'Returns'!$A$2:$B$801, 2, FALSE), "No")</f>
        <v>No</v>
      </c>
    </row>
    <row r="9203" spans="1:23" x14ac:dyDescent="0.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VLOOKUP($M9203,People!$A$2:$B$5, 2, FALSE)</f>
        <v>Chuck Magee</v>
      </c>
      <c r="W9203" s="3" t="str">
        <f>IFERROR(VLOOKUP($B9203, 'Returns'!$A$2:$B$801, 2, FALSE), "No")</f>
        <v>No</v>
      </c>
    </row>
    <row r="9204" spans="1:23" x14ac:dyDescent="0.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VLOOKUP($M9204,People!$A$2:$B$5, 2, FALSE)</f>
        <v>Chuck Magee</v>
      </c>
      <c r="W9204" s="3" t="str">
        <f>IFERROR(VLOOKUP($B9204, 'Returns'!$A$2:$B$801, 2, FALSE), "No")</f>
        <v>No</v>
      </c>
    </row>
    <row r="9205" spans="1:23" x14ac:dyDescent="0.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VLOOKUP($M9205,People!$A$2:$B$5, 2, FALSE)</f>
        <v>Chuck Magee</v>
      </c>
      <c r="W9205" s="3" t="str">
        <f>IFERROR(VLOOKUP($B9205, 'Returns'!$A$2:$B$801, 2, FALSE), "No")</f>
        <v>No</v>
      </c>
    </row>
    <row r="9206" spans="1:23" x14ac:dyDescent="0.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VLOOKUP($M9206,People!$A$2:$B$5, 2, FALSE)</f>
        <v>Anna Andreadi</v>
      </c>
      <c r="W9206" s="3" t="str">
        <f>IFERROR(VLOOKUP($B9206, 'Returns'!$A$2:$B$801, 2, FALSE), "No")</f>
        <v>Yes</v>
      </c>
    </row>
    <row r="9207" spans="1:23" x14ac:dyDescent="0.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VLOOKUP($M9207,People!$A$2:$B$5, 2, FALSE)</f>
        <v>Chuck Magee</v>
      </c>
      <c r="W9207" s="3" t="str">
        <f>IFERROR(VLOOKUP($B9207, 'Returns'!$A$2:$B$801, 2, FALSE), "No")</f>
        <v>No</v>
      </c>
    </row>
    <row r="9208" spans="1:23" x14ac:dyDescent="0.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VLOOKUP($M9208,People!$A$2:$B$5, 2, FALSE)</f>
        <v>Chuck Magee</v>
      </c>
      <c r="W9208" s="3" t="str">
        <f>IFERROR(VLOOKUP($B9208, 'Returns'!$A$2:$B$801, 2, FALSE), "No")</f>
        <v>No</v>
      </c>
    </row>
    <row r="9209" spans="1:23" x14ac:dyDescent="0.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VLOOKUP($M9209,People!$A$2:$B$5, 2, FALSE)</f>
        <v>Kelly Williams</v>
      </c>
      <c r="W9209" s="3" t="str">
        <f>IFERROR(VLOOKUP($B9209, 'Returns'!$A$2:$B$801, 2, FALSE), "No")</f>
        <v>No</v>
      </c>
    </row>
    <row r="9210" spans="1:23" x14ac:dyDescent="0.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VLOOKUP($M9210,People!$A$2:$B$5, 2, FALSE)</f>
        <v>Anna Andreadi</v>
      </c>
      <c r="W9210" s="3" t="str">
        <f>IFERROR(VLOOKUP($B9210, 'Returns'!$A$2:$B$801, 2, FALSE), "No")</f>
        <v>No</v>
      </c>
    </row>
    <row r="9211" spans="1:23" x14ac:dyDescent="0.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VLOOKUP($M9211,People!$A$2:$B$5, 2, FALSE)</f>
        <v>Kelly Williams</v>
      </c>
      <c r="W9211" s="3" t="str">
        <f>IFERROR(VLOOKUP($B9211, 'Returns'!$A$2:$B$801, 2, FALSE), "No")</f>
        <v>No</v>
      </c>
    </row>
    <row r="9212" spans="1:23" x14ac:dyDescent="0.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VLOOKUP($M9212,People!$A$2:$B$5, 2, FALSE)</f>
        <v>Kelly Williams</v>
      </c>
      <c r="W9212" s="3" t="str">
        <f>IFERROR(VLOOKUP($B9212, 'Returns'!$A$2:$B$801, 2, FALSE), "No")</f>
        <v>No</v>
      </c>
    </row>
    <row r="9213" spans="1:23" x14ac:dyDescent="0.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VLOOKUP($M9213,People!$A$2:$B$5, 2, FALSE)</f>
        <v>Anna Andreadi</v>
      </c>
      <c r="W9213" s="3" t="str">
        <f>IFERROR(VLOOKUP($B9213, 'Returns'!$A$2:$B$801, 2, FALSE), "No")</f>
        <v>No</v>
      </c>
    </row>
    <row r="9214" spans="1:23" x14ac:dyDescent="0.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VLOOKUP($M9214,People!$A$2:$B$5, 2, FALSE)</f>
        <v>Anna Andreadi</v>
      </c>
      <c r="W9214" s="3" t="str">
        <f>IFERROR(VLOOKUP($B9214, 'Returns'!$A$2:$B$801, 2, FALSE), "No")</f>
        <v>No</v>
      </c>
    </row>
    <row r="9215" spans="1:23" x14ac:dyDescent="0.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VLOOKUP($M9215,People!$A$2:$B$5, 2, FALSE)</f>
        <v>Anna Andreadi</v>
      </c>
      <c r="W9215" s="3" t="str">
        <f>IFERROR(VLOOKUP($B9215, 'Returns'!$A$2:$B$801, 2, FALSE), "No")</f>
        <v>No</v>
      </c>
    </row>
    <row r="9216" spans="1:23" x14ac:dyDescent="0.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VLOOKUP($M9216,People!$A$2:$B$5, 2, FALSE)</f>
        <v>Chuck Magee</v>
      </c>
      <c r="W9216" s="3" t="str">
        <f>IFERROR(VLOOKUP($B9216, 'Returns'!$A$2:$B$801, 2, FALSE), "No")</f>
        <v>No</v>
      </c>
    </row>
    <row r="9217" spans="1:23" x14ac:dyDescent="0.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VLOOKUP($M9217,People!$A$2:$B$5, 2, FALSE)</f>
        <v>Anna Andreadi</v>
      </c>
      <c r="W9217" s="3" t="str">
        <f>IFERROR(VLOOKUP($B9217, 'Returns'!$A$2:$B$801, 2, FALSE), "No")</f>
        <v>No</v>
      </c>
    </row>
    <row r="9218" spans="1:23" x14ac:dyDescent="0.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VLOOKUP($M9218,People!$A$2:$B$5, 2, FALSE)</f>
        <v>Kelly Williams</v>
      </c>
      <c r="W9218" s="3" t="str">
        <f>IFERROR(VLOOKUP($B9218, 'Returns'!$A$2:$B$801, 2, FALSE), "No")</f>
        <v>No</v>
      </c>
    </row>
    <row r="9219" spans="1:23" x14ac:dyDescent="0.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VLOOKUP($M9219,People!$A$2:$B$5, 2, FALSE)</f>
        <v>Kelly Williams</v>
      </c>
      <c r="W9219" s="3" t="str">
        <f>IFERROR(VLOOKUP($B9219, 'Returns'!$A$2:$B$801, 2, FALSE), "No")</f>
        <v>No</v>
      </c>
    </row>
    <row r="9220" spans="1:23" x14ac:dyDescent="0.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VLOOKUP($M9220,People!$A$2:$B$5, 2, FALSE)</f>
        <v>Chuck Magee</v>
      </c>
      <c r="W9220" s="3" t="str">
        <f>IFERROR(VLOOKUP($B9220, 'Returns'!$A$2:$B$801, 2, FALSE), "No")</f>
        <v>No</v>
      </c>
    </row>
    <row r="9221" spans="1:23" x14ac:dyDescent="0.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VLOOKUP($M9221,People!$A$2:$B$5, 2, FALSE)</f>
        <v>Chuck Magee</v>
      </c>
      <c r="W9221" s="3" t="str">
        <f>IFERROR(VLOOKUP($B9221, 'Returns'!$A$2:$B$801, 2, FALSE), "No")</f>
        <v>No</v>
      </c>
    </row>
    <row r="9222" spans="1:23" x14ac:dyDescent="0.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VLOOKUP($M9222,People!$A$2:$B$5, 2, FALSE)</f>
        <v>Cassandra Brandow</v>
      </c>
      <c r="W9222" s="3" t="str">
        <f>IFERROR(VLOOKUP($B9222, 'Returns'!$A$2:$B$801, 2, FALSE), "No")</f>
        <v>No</v>
      </c>
    </row>
    <row r="9223" spans="1:23" x14ac:dyDescent="0.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VLOOKUP($M9223,People!$A$2:$B$5, 2, FALSE)</f>
        <v>Cassandra Brandow</v>
      </c>
      <c r="W9223" s="3" t="str">
        <f>IFERROR(VLOOKUP($B9223, 'Returns'!$A$2:$B$801, 2, FALSE), "No")</f>
        <v>No</v>
      </c>
    </row>
    <row r="9224" spans="1:23" x14ac:dyDescent="0.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VLOOKUP($M9224,People!$A$2:$B$5, 2, FALSE)</f>
        <v>Cassandra Brandow</v>
      </c>
      <c r="W9224" s="3" t="str">
        <f>IFERROR(VLOOKUP($B9224, 'Returns'!$A$2:$B$801, 2, FALSE), "No")</f>
        <v>No</v>
      </c>
    </row>
    <row r="9225" spans="1:23" x14ac:dyDescent="0.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VLOOKUP($M9225,People!$A$2:$B$5, 2, FALSE)</f>
        <v>Kelly Williams</v>
      </c>
      <c r="W9225" s="3" t="str">
        <f>IFERROR(VLOOKUP($B9225, 'Returns'!$A$2:$B$801, 2, FALSE), "No")</f>
        <v>No</v>
      </c>
    </row>
    <row r="9226" spans="1:23" x14ac:dyDescent="0.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VLOOKUP($M9226,People!$A$2:$B$5, 2, FALSE)</f>
        <v>Kelly Williams</v>
      </c>
      <c r="W9226" s="3" t="str">
        <f>IFERROR(VLOOKUP($B9226, 'Returns'!$A$2:$B$801, 2, FALSE), "No")</f>
        <v>No</v>
      </c>
    </row>
    <row r="9227" spans="1:23" x14ac:dyDescent="0.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VLOOKUP($M9227,People!$A$2:$B$5, 2, FALSE)</f>
        <v>Kelly Williams</v>
      </c>
      <c r="W9227" s="3" t="str">
        <f>IFERROR(VLOOKUP($B9227, 'Returns'!$A$2:$B$801, 2, FALSE), "No")</f>
        <v>No</v>
      </c>
    </row>
    <row r="9228" spans="1:23" x14ac:dyDescent="0.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VLOOKUP($M9228,People!$A$2:$B$5, 2, FALSE)</f>
        <v>Kelly Williams</v>
      </c>
      <c r="W9228" s="3" t="str">
        <f>IFERROR(VLOOKUP($B9228, 'Returns'!$A$2:$B$801, 2, FALSE), "No")</f>
        <v>No</v>
      </c>
    </row>
    <row r="9229" spans="1:23" x14ac:dyDescent="0.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VLOOKUP($M9229,People!$A$2:$B$5, 2, FALSE)</f>
        <v>Anna Andreadi</v>
      </c>
      <c r="W9229" s="3" t="str">
        <f>IFERROR(VLOOKUP($B9229, 'Returns'!$A$2:$B$801, 2, FALSE), "No")</f>
        <v>No</v>
      </c>
    </row>
    <row r="9230" spans="1:23" x14ac:dyDescent="0.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VLOOKUP($M9230,People!$A$2:$B$5, 2, FALSE)</f>
        <v>Anna Andreadi</v>
      </c>
      <c r="W9230" s="3" t="str">
        <f>IFERROR(VLOOKUP($B9230, 'Returns'!$A$2:$B$801, 2, FALSE), "No")</f>
        <v>No</v>
      </c>
    </row>
    <row r="9231" spans="1:23" x14ac:dyDescent="0.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VLOOKUP($M9231,People!$A$2:$B$5, 2, FALSE)</f>
        <v>Anna Andreadi</v>
      </c>
      <c r="W9231" s="3" t="str">
        <f>IFERROR(VLOOKUP($B9231, 'Returns'!$A$2:$B$801, 2, FALSE), "No")</f>
        <v>No</v>
      </c>
    </row>
    <row r="9232" spans="1:23" x14ac:dyDescent="0.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VLOOKUP($M9232,People!$A$2:$B$5, 2, FALSE)</f>
        <v>Anna Andreadi</v>
      </c>
      <c r="W9232" s="3" t="str">
        <f>IFERROR(VLOOKUP($B9232, 'Returns'!$A$2:$B$801, 2, FALSE), "No")</f>
        <v>No</v>
      </c>
    </row>
    <row r="9233" spans="1:23" x14ac:dyDescent="0.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VLOOKUP($M9233,People!$A$2:$B$5, 2, FALSE)</f>
        <v>Anna Andreadi</v>
      </c>
      <c r="W9233" s="3" t="str">
        <f>IFERROR(VLOOKUP($B9233, 'Returns'!$A$2:$B$801, 2, FALSE), "No")</f>
        <v>No</v>
      </c>
    </row>
    <row r="9234" spans="1:23" x14ac:dyDescent="0.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VLOOKUP($M9234,People!$A$2:$B$5, 2, FALSE)</f>
        <v>Anna Andreadi</v>
      </c>
      <c r="W9234" s="3" t="str">
        <f>IFERROR(VLOOKUP($B9234, 'Returns'!$A$2:$B$801, 2, FALSE), "No")</f>
        <v>Yes</v>
      </c>
    </row>
    <row r="9235" spans="1:23" x14ac:dyDescent="0.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VLOOKUP($M9235,People!$A$2:$B$5, 2, FALSE)</f>
        <v>Anna Andreadi</v>
      </c>
      <c r="W9235" s="3" t="str">
        <f>IFERROR(VLOOKUP($B9235, 'Returns'!$A$2:$B$801, 2, FALSE), "No")</f>
        <v>Yes</v>
      </c>
    </row>
    <row r="9236" spans="1:23" x14ac:dyDescent="0.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VLOOKUP($M9236,People!$A$2:$B$5, 2, FALSE)</f>
        <v>Anna Andreadi</v>
      </c>
      <c r="W9236" s="3" t="str">
        <f>IFERROR(VLOOKUP($B9236, 'Returns'!$A$2:$B$801, 2, FALSE), "No")</f>
        <v>Yes</v>
      </c>
    </row>
    <row r="9237" spans="1:23" x14ac:dyDescent="0.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VLOOKUP($M9237,People!$A$2:$B$5, 2, FALSE)</f>
        <v>Anna Andreadi</v>
      </c>
      <c r="W9237" s="3" t="str">
        <f>IFERROR(VLOOKUP($B9237, 'Returns'!$A$2:$B$801, 2, FALSE), "No")</f>
        <v>Yes</v>
      </c>
    </row>
    <row r="9238" spans="1:23" x14ac:dyDescent="0.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VLOOKUP($M9238,People!$A$2:$B$5, 2, FALSE)</f>
        <v>Anna Andreadi</v>
      </c>
      <c r="W9238" s="3" t="str">
        <f>IFERROR(VLOOKUP($B9238, 'Returns'!$A$2:$B$801, 2, FALSE), "No")</f>
        <v>Yes</v>
      </c>
    </row>
    <row r="9239" spans="1:23" x14ac:dyDescent="0.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VLOOKUP($M9239,People!$A$2:$B$5, 2, FALSE)</f>
        <v>Anna Andreadi</v>
      </c>
      <c r="W9239" s="3" t="str">
        <f>IFERROR(VLOOKUP($B9239, 'Returns'!$A$2:$B$801, 2, FALSE), "No")</f>
        <v>Yes</v>
      </c>
    </row>
    <row r="9240" spans="1:23" x14ac:dyDescent="0.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VLOOKUP($M9240,People!$A$2:$B$5, 2, FALSE)</f>
        <v>Chuck Magee</v>
      </c>
      <c r="W9240" s="3" t="str">
        <f>IFERROR(VLOOKUP($B9240, 'Returns'!$A$2:$B$801, 2, FALSE), "No")</f>
        <v>No</v>
      </c>
    </row>
    <row r="9241" spans="1:23" x14ac:dyDescent="0.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VLOOKUP($M9241,People!$A$2:$B$5, 2, FALSE)</f>
        <v>Cassandra Brandow</v>
      </c>
      <c r="W9241" s="3" t="str">
        <f>IFERROR(VLOOKUP($B9241, 'Returns'!$A$2:$B$801, 2, FALSE), "No")</f>
        <v>No</v>
      </c>
    </row>
    <row r="9242" spans="1:23" x14ac:dyDescent="0.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VLOOKUP($M9242,People!$A$2:$B$5, 2, FALSE)</f>
        <v>Cassandra Brandow</v>
      </c>
      <c r="W9242" s="3" t="str">
        <f>IFERROR(VLOOKUP($B9242, 'Returns'!$A$2:$B$801, 2, FALSE), "No")</f>
        <v>No</v>
      </c>
    </row>
    <row r="9243" spans="1:23" x14ac:dyDescent="0.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VLOOKUP($M9243,People!$A$2:$B$5, 2, FALSE)</f>
        <v>Cassandra Brandow</v>
      </c>
      <c r="W9243" s="3" t="str">
        <f>IFERROR(VLOOKUP($B9243, 'Returns'!$A$2:$B$801, 2, FALSE), "No")</f>
        <v>No</v>
      </c>
    </row>
    <row r="9244" spans="1:23" x14ac:dyDescent="0.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VLOOKUP($M9244,People!$A$2:$B$5, 2, FALSE)</f>
        <v>Anna Andreadi</v>
      </c>
      <c r="W9244" s="3" t="str">
        <f>IFERROR(VLOOKUP($B9244, 'Returns'!$A$2:$B$801, 2, FALSE), "No")</f>
        <v>No</v>
      </c>
    </row>
    <row r="9245" spans="1:23" x14ac:dyDescent="0.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VLOOKUP($M9245,People!$A$2:$B$5, 2, FALSE)</f>
        <v>Anna Andreadi</v>
      </c>
      <c r="W9245" s="3" t="str">
        <f>IFERROR(VLOOKUP($B9245, 'Returns'!$A$2:$B$801, 2, FALSE), "No")</f>
        <v>No</v>
      </c>
    </row>
    <row r="9246" spans="1:23" x14ac:dyDescent="0.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VLOOKUP($M9246,People!$A$2:$B$5, 2, FALSE)</f>
        <v>Anna Andreadi</v>
      </c>
      <c r="W9246" s="3" t="str">
        <f>IFERROR(VLOOKUP($B9246, 'Returns'!$A$2:$B$801, 2, FALSE), "No")</f>
        <v>No</v>
      </c>
    </row>
    <row r="9247" spans="1:23" x14ac:dyDescent="0.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VLOOKUP($M9247,People!$A$2:$B$5, 2, FALSE)</f>
        <v>Anna Andreadi</v>
      </c>
      <c r="W9247" s="3" t="str">
        <f>IFERROR(VLOOKUP($B9247, 'Returns'!$A$2:$B$801, 2, FALSE), "No")</f>
        <v>No</v>
      </c>
    </row>
    <row r="9248" spans="1:23" x14ac:dyDescent="0.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VLOOKUP($M9248,People!$A$2:$B$5, 2, FALSE)</f>
        <v>Anna Andreadi</v>
      </c>
      <c r="W9248" s="3" t="str">
        <f>IFERROR(VLOOKUP($B9248, 'Returns'!$A$2:$B$801, 2, FALSE), "No")</f>
        <v>No</v>
      </c>
    </row>
    <row r="9249" spans="1:23" x14ac:dyDescent="0.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VLOOKUP($M9249,People!$A$2:$B$5, 2, FALSE)</f>
        <v>Anna Andreadi</v>
      </c>
      <c r="W9249" s="3" t="str">
        <f>IFERROR(VLOOKUP($B9249, 'Returns'!$A$2:$B$801, 2, FALSE), "No")</f>
        <v>No</v>
      </c>
    </row>
    <row r="9250" spans="1:23" x14ac:dyDescent="0.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VLOOKUP($M9250,People!$A$2:$B$5, 2, FALSE)</f>
        <v>Chuck Magee</v>
      </c>
      <c r="W9250" s="3" t="str">
        <f>IFERROR(VLOOKUP($B9250, 'Returns'!$A$2:$B$801, 2, FALSE), "No")</f>
        <v>No</v>
      </c>
    </row>
    <row r="9251" spans="1:23" x14ac:dyDescent="0.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VLOOKUP($M9251,People!$A$2:$B$5, 2, FALSE)</f>
        <v>Chuck Magee</v>
      </c>
      <c r="W9251" s="3" t="str">
        <f>IFERROR(VLOOKUP($B9251, 'Returns'!$A$2:$B$801, 2, FALSE), "No")</f>
        <v>No</v>
      </c>
    </row>
    <row r="9252" spans="1:23" x14ac:dyDescent="0.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VLOOKUP($M9252,People!$A$2:$B$5, 2, FALSE)</f>
        <v>Kelly Williams</v>
      </c>
      <c r="W9252" s="3" t="str">
        <f>IFERROR(VLOOKUP($B9252, 'Returns'!$A$2:$B$801, 2, FALSE), "No")</f>
        <v>No</v>
      </c>
    </row>
    <row r="9253" spans="1:23" x14ac:dyDescent="0.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VLOOKUP($M9253,People!$A$2:$B$5, 2, FALSE)</f>
        <v>Anna Andreadi</v>
      </c>
      <c r="W9253" s="3" t="str">
        <f>IFERROR(VLOOKUP($B9253, 'Returns'!$A$2:$B$801, 2, FALSE), "No")</f>
        <v>Yes</v>
      </c>
    </row>
    <row r="9254" spans="1:23" x14ac:dyDescent="0.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VLOOKUP($M9254,People!$A$2:$B$5, 2, FALSE)</f>
        <v>Cassandra Brandow</v>
      </c>
      <c r="W9254" s="3" t="str">
        <f>IFERROR(VLOOKUP($B9254, 'Returns'!$A$2:$B$801, 2, FALSE), "No")</f>
        <v>No</v>
      </c>
    </row>
    <row r="9255" spans="1:23" x14ac:dyDescent="0.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VLOOKUP($M9255,People!$A$2:$B$5, 2, FALSE)</f>
        <v>Cassandra Brandow</v>
      </c>
      <c r="W9255" s="3" t="str">
        <f>IFERROR(VLOOKUP($B9255, 'Returns'!$A$2:$B$801, 2, FALSE), "No")</f>
        <v>No</v>
      </c>
    </row>
    <row r="9256" spans="1:23" x14ac:dyDescent="0.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VLOOKUP($M9256,People!$A$2:$B$5, 2, FALSE)</f>
        <v>Kelly Williams</v>
      </c>
      <c r="W9256" s="3" t="str">
        <f>IFERROR(VLOOKUP($B9256, 'Returns'!$A$2:$B$801, 2, FALSE), "No")</f>
        <v>No</v>
      </c>
    </row>
    <row r="9257" spans="1:23" x14ac:dyDescent="0.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VLOOKUP($M9257,People!$A$2:$B$5, 2, FALSE)</f>
        <v>Kelly Williams</v>
      </c>
      <c r="W9257" s="3" t="str">
        <f>IFERROR(VLOOKUP($B9257, 'Returns'!$A$2:$B$801, 2, FALSE), "No")</f>
        <v>No</v>
      </c>
    </row>
    <row r="9258" spans="1:23" x14ac:dyDescent="0.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VLOOKUP($M9258,People!$A$2:$B$5, 2, FALSE)</f>
        <v>Kelly Williams</v>
      </c>
      <c r="W9258" s="3" t="str">
        <f>IFERROR(VLOOKUP($B9258, 'Returns'!$A$2:$B$801, 2, FALSE), "No")</f>
        <v>No</v>
      </c>
    </row>
    <row r="9259" spans="1:23" x14ac:dyDescent="0.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VLOOKUP($M9259,People!$A$2:$B$5, 2, FALSE)</f>
        <v>Kelly Williams</v>
      </c>
      <c r="W9259" s="3" t="str">
        <f>IFERROR(VLOOKUP($B9259, 'Returns'!$A$2:$B$801, 2, FALSE), "No")</f>
        <v>No</v>
      </c>
    </row>
    <row r="9260" spans="1:23" x14ac:dyDescent="0.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VLOOKUP($M9260,People!$A$2:$B$5, 2, FALSE)</f>
        <v>Kelly Williams</v>
      </c>
      <c r="W9260" s="3" t="str">
        <f>IFERROR(VLOOKUP($B9260, 'Returns'!$A$2:$B$801, 2, FALSE), "No")</f>
        <v>No</v>
      </c>
    </row>
    <row r="9261" spans="1:23" x14ac:dyDescent="0.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VLOOKUP($M9261,People!$A$2:$B$5, 2, FALSE)</f>
        <v>Kelly Williams</v>
      </c>
      <c r="W9261" s="3" t="str">
        <f>IFERROR(VLOOKUP($B9261, 'Returns'!$A$2:$B$801, 2, FALSE), "No")</f>
        <v>No</v>
      </c>
    </row>
    <row r="9262" spans="1:23" x14ac:dyDescent="0.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VLOOKUP($M9262,People!$A$2:$B$5, 2, FALSE)</f>
        <v>Kelly Williams</v>
      </c>
      <c r="W9262" s="3" t="str">
        <f>IFERROR(VLOOKUP($B9262, 'Returns'!$A$2:$B$801, 2, FALSE), "No")</f>
        <v>No</v>
      </c>
    </row>
    <row r="9263" spans="1:23" x14ac:dyDescent="0.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VLOOKUP($M9263,People!$A$2:$B$5, 2, FALSE)</f>
        <v>Anna Andreadi</v>
      </c>
      <c r="W9263" s="3" t="str">
        <f>IFERROR(VLOOKUP($B9263, 'Returns'!$A$2:$B$801, 2, FALSE), "No")</f>
        <v>No</v>
      </c>
    </row>
    <row r="9264" spans="1:23" x14ac:dyDescent="0.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VLOOKUP($M9264,People!$A$2:$B$5, 2, FALSE)</f>
        <v>Kelly Williams</v>
      </c>
      <c r="W9264" s="3" t="str">
        <f>IFERROR(VLOOKUP($B9264, 'Returns'!$A$2:$B$801, 2, FALSE), "No")</f>
        <v>No</v>
      </c>
    </row>
    <row r="9265" spans="1:23" x14ac:dyDescent="0.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VLOOKUP($M9265,People!$A$2:$B$5, 2, FALSE)</f>
        <v>Kelly Williams</v>
      </c>
      <c r="W9265" s="3" t="str">
        <f>IFERROR(VLOOKUP($B9265, 'Returns'!$A$2:$B$801, 2, FALSE), "No")</f>
        <v>No</v>
      </c>
    </row>
    <row r="9266" spans="1:23" x14ac:dyDescent="0.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VLOOKUP($M9266,People!$A$2:$B$5, 2, FALSE)</f>
        <v>Cassandra Brandow</v>
      </c>
      <c r="W9266" s="3" t="str">
        <f>IFERROR(VLOOKUP($B9266, 'Returns'!$A$2:$B$801, 2, FALSE), "No")</f>
        <v>No</v>
      </c>
    </row>
    <row r="9267" spans="1:23" x14ac:dyDescent="0.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VLOOKUP($M9267,People!$A$2:$B$5, 2, FALSE)</f>
        <v>Cassandra Brandow</v>
      </c>
      <c r="W9267" s="3" t="str">
        <f>IFERROR(VLOOKUP($B9267, 'Returns'!$A$2:$B$801, 2, FALSE), "No")</f>
        <v>No</v>
      </c>
    </row>
    <row r="9268" spans="1:23" x14ac:dyDescent="0.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VLOOKUP($M9268,People!$A$2:$B$5, 2, FALSE)</f>
        <v>Anna Andreadi</v>
      </c>
      <c r="W9268" s="3" t="str">
        <f>IFERROR(VLOOKUP($B9268, 'Returns'!$A$2:$B$801, 2, FALSE), "No")</f>
        <v>No</v>
      </c>
    </row>
    <row r="9269" spans="1:23" x14ac:dyDescent="0.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VLOOKUP($M9269,People!$A$2:$B$5, 2, FALSE)</f>
        <v>Chuck Magee</v>
      </c>
      <c r="W9269" s="3" t="str">
        <f>IFERROR(VLOOKUP($B9269, 'Returns'!$A$2:$B$801, 2, FALSE), "No")</f>
        <v>No</v>
      </c>
    </row>
    <row r="9270" spans="1:23" x14ac:dyDescent="0.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VLOOKUP($M9270,People!$A$2:$B$5, 2, FALSE)</f>
        <v>Chuck Magee</v>
      </c>
      <c r="W9270" s="3" t="str">
        <f>IFERROR(VLOOKUP($B9270, 'Returns'!$A$2:$B$801, 2, FALSE), "No")</f>
        <v>No</v>
      </c>
    </row>
    <row r="9271" spans="1:23" x14ac:dyDescent="0.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VLOOKUP($M9271,People!$A$2:$B$5, 2, FALSE)</f>
        <v>Chuck Magee</v>
      </c>
      <c r="W9271" s="3" t="str">
        <f>IFERROR(VLOOKUP($B9271, 'Returns'!$A$2:$B$801, 2, FALSE), "No")</f>
        <v>No</v>
      </c>
    </row>
    <row r="9272" spans="1:23" x14ac:dyDescent="0.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VLOOKUP($M9272,People!$A$2:$B$5, 2, FALSE)</f>
        <v>Chuck Magee</v>
      </c>
      <c r="W9272" s="3" t="str">
        <f>IFERROR(VLOOKUP($B9272, 'Returns'!$A$2:$B$801, 2, FALSE), "No")</f>
        <v>No</v>
      </c>
    </row>
    <row r="9273" spans="1:23" x14ac:dyDescent="0.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VLOOKUP($M9273,People!$A$2:$B$5, 2, FALSE)</f>
        <v>Chuck Magee</v>
      </c>
      <c r="W9273" s="3" t="str">
        <f>IFERROR(VLOOKUP($B9273, 'Returns'!$A$2:$B$801, 2, FALSE), "No")</f>
        <v>No</v>
      </c>
    </row>
    <row r="9274" spans="1:23" x14ac:dyDescent="0.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VLOOKUP($M9274,People!$A$2:$B$5, 2, FALSE)</f>
        <v>Chuck Magee</v>
      </c>
      <c r="W9274" s="3" t="str">
        <f>IFERROR(VLOOKUP($B9274, 'Returns'!$A$2:$B$801, 2, FALSE), "No")</f>
        <v>No</v>
      </c>
    </row>
    <row r="9275" spans="1:23" x14ac:dyDescent="0.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VLOOKUP($M9275,People!$A$2:$B$5, 2, FALSE)</f>
        <v>Cassandra Brandow</v>
      </c>
      <c r="W9275" s="3" t="str">
        <f>IFERROR(VLOOKUP($B9275, 'Returns'!$A$2:$B$801, 2, FALSE), "No")</f>
        <v>No</v>
      </c>
    </row>
    <row r="9276" spans="1:23" x14ac:dyDescent="0.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VLOOKUP($M9276,People!$A$2:$B$5, 2, FALSE)</f>
        <v>Anna Andreadi</v>
      </c>
      <c r="W9276" s="3" t="str">
        <f>IFERROR(VLOOKUP($B9276, 'Returns'!$A$2:$B$801, 2, FALSE), "No")</f>
        <v>No</v>
      </c>
    </row>
    <row r="9277" spans="1:23" x14ac:dyDescent="0.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VLOOKUP($M9277,People!$A$2:$B$5, 2, FALSE)</f>
        <v>Cassandra Brandow</v>
      </c>
      <c r="W9277" s="3" t="str">
        <f>IFERROR(VLOOKUP($B9277, 'Returns'!$A$2:$B$801, 2, FALSE), "No")</f>
        <v>No</v>
      </c>
    </row>
    <row r="9278" spans="1:23" x14ac:dyDescent="0.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VLOOKUP($M9278,People!$A$2:$B$5, 2, FALSE)</f>
        <v>Cassandra Brandow</v>
      </c>
      <c r="W9278" s="3" t="str">
        <f>IFERROR(VLOOKUP($B9278, 'Returns'!$A$2:$B$801, 2, FALSE), "No")</f>
        <v>No</v>
      </c>
    </row>
    <row r="9279" spans="1:23" x14ac:dyDescent="0.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VLOOKUP($M9279,People!$A$2:$B$5, 2, FALSE)</f>
        <v>Chuck Magee</v>
      </c>
      <c r="W9279" s="3" t="str">
        <f>IFERROR(VLOOKUP($B9279, 'Returns'!$A$2:$B$801, 2, FALSE), "No")</f>
        <v>No</v>
      </c>
    </row>
    <row r="9280" spans="1:23" x14ac:dyDescent="0.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VLOOKUP($M9280,People!$A$2:$B$5, 2, FALSE)</f>
        <v>Chuck Magee</v>
      </c>
      <c r="W9280" s="3" t="str">
        <f>IFERROR(VLOOKUP($B9280, 'Returns'!$A$2:$B$801, 2, FALSE), "No")</f>
        <v>No</v>
      </c>
    </row>
    <row r="9281" spans="1:23" x14ac:dyDescent="0.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VLOOKUP($M9281,People!$A$2:$B$5, 2, FALSE)</f>
        <v>Chuck Magee</v>
      </c>
      <c r="W9281" s="3" t="str">
        <f>IFERROR(VLOOKUP($B9281, 'Returns'!$A$2:$B$801, 2, FALSE), "No")</f>
        <v>No</v>
      </c>
    </row>
    <row r="9282" spans="1:23" x14ac:dyDescent="0.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VLOOKUP($M9282,People!$A$2:$B$5, 2, FALSE)</f>
        <v>Anna Andreadi</v>
      </c>
      <c r="W9282" s="3" t="str">
        <f>IFERROR(VLOOKUP($B9282, 'Returns'!$A$2:$B$801, 2, FALSE), "No")</f>
        <v>No</v>
      </c>
    </row>
    <row r="9283" spans="1:23" x14ac:dyDescent="0.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VLOOKUP($M9283,People!$A$2:$B$5, 2, FALSE)</f>
        <v>Cassandra Brandow</v>
      </c>
      <c r="W9283" s="3" t="str">
        <f>IFERROR(VLOOKUP($B9283, 'Returns'!$A$2:$B$801, 2, FALSE), "No")</f>
        <v>No</v>
      </c>
    </row>
    <row r="9284" spans="1:23" x14ac:dyDescent="0.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VLOOKUP($M9284,People!$A$2:$B$5, 2, FALSE)</f>
        <v>Cassandra Brandow</v>
      </c>
      <c r="W9284" s="3" t="str">
        <f>IFERROR(VLOOKUP($B9284, 'Returns'!$A$2:$B$801, 2, FALSE), "No")</f>
        <v>No</v>
      </c>
    </row>
    <row r="9285" spans="1:23" x14ac:dyDescent="0.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VLOOKUP($M9285,People!$A$2:$B$5, 2, FALSE)</f>
        <v>Anna Andreadi</v>
      </c>
      <c r="W9285" s="3" t="str">
        <f>IFERROR(VLOOKUP($B9285, 'Returns'!$A$2:$B$801, 2, FALSE), "No")</f>
        <v>No</v>
      </c>
    </row>
    <row r="9286" spans="1:23" x14ac:dyDescent="0.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VLOOKUP($M9286,People!$A$2:$B$5, 2, FALSE)</f>
        <v>Kelly Williams</v>
      </c>
      <c r="W9286" s="3" t="str">
        <f>IFERROR(VLOOKUP($B9286, 'Returns'!$A$2:$B$801, 2, FALSE), "No")</f>
        <v>No</v>
      </c>
    </row>
    <row r="9287" spans="1:23" x14ac:dyDescent="0.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VLOOKUP($M9287,People!$A$2:$B$5, 2, FALSE)</f>
        <v>Cassandra Brandow</v>
      </c>
      <c r="W9287" s="3" t="str">
        <f>IFERROR(VLOOKUP($B9287, 'Returns'!$A$2:$B$801, 2, FALSE), "No")</f>
        <v>No</v>
      </c>
    </row>
    <row r="9288" spans="1:23" x14ac:dyDescent="0.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VLOOKUP($M9288,People!$A$2:$B$5, 2, FALSE)</f>
        <v>Kelly Williams</v>
      </c>
      <c r="W9288" s="3" t="str">
        <f>IFERROR(VLOOKUP($B9288, 'Returns'!$A$2:$B$801, 2, FALSE), "No")</f>
        <v>No</v>
      </c>
    </row>
    <row r="9289" spans="1:23" x14ac:dyDescent="0.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VLOOKUP($M9289,People!$A$2:$B$5, 2, FALSE)</f>
        <v>Kelly Williams</v>
      </c>
      <c r="W9289" s="3" t="str">
        <f>IFERROR(VLOOKUP($B9289, 'Returns'!$A$2:$B$801, 2, FALSE), "No")</f>
        <v>No</v>
      </c>
    </row>
    <row r="9290" spans="1:23" x14ac:dyDescent="0.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VLOOKUP($M9290,People!$A$2:$B$5, 2, FALSE)</f>
        <v>Chuck Magee</v>
      </c>
      <c r="W9290" s="3" t="str">
        <f>IFERROR(VLOOKUP($B9290, 'Returns'!$A$2:$B$801, 2, FALSE), "No")</f>
        <v>No</v>
      </c>
    </row>
    <row r="9291" spans="1:23" x14ac:dyDescent="0.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VLOOKUP($M9291,People!$A$2:$B$5, 2, FALSE)</f>
        <v>Anna Andreadi</v>
      </c>
      <c r="W9291" s="3" t="str">
        <f>IFERROR(VLOOKUP($B9291, 'Returns'!$A$2:$B$801, 2, FALSE), "No")</f>
        <v>No</v>
      </c>
    </row>
    <row r="9292" spans="1:23" x14ac:dyDescent="0.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VLOOKUP($M9292,People!$A$2:$B$5, 2, FALSE)</f>
        <v>Chuck Magee</v>
      </c>
      <c r="W9292" s="3" t="str">
        <f>IFERROR(VLOOKUP($B9292, 'Returns'!$A$2:$B$801, 2, FALSE), "No")</f>
        <v>No</v>
      </c>
    </row>
    <row r="9293" spans="1:23" x14ac:dyDescent="0.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VLOOKUP($M9293,People!$A$2:$B$5, 2, FALSE)</f>
        <v>Chuck Magee</v>
      </c>
      <c r="W9293" s="3" t="str">
        <f>IFERROR(VLOOKUP($B9293, 'Returns'!$A$2:$B$801, 2, FALSE), "No")</f>
        <v>No</v>
      </c>
    </row>
    <row r="9294" spans="1:23" x14ac:dyDescent="0.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VLOOKUP($M9294,People!$A$2:$B$5, 2, FALSE)</f>
        <v>Kelly Williams</v>
      </c>
      <c r="W9294" s="3" t="str">
        <f>IFERROR(VLOOKUP($B9294, 'Returns'!$A$2:$B$801, 2, FALSE), "No")</f>
        <v>No</v>
      </c>
    </row>
    <row r="9295" spans="1:23" x14ac:dyDescent="0.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VLOOKUP($M9295,People!$A$2:$B$5, 2, FALSE)</f>
        <v>Chuck Magee</v>
      </c>
      <c r="W9295" s="3" t="str">
        <f>IFERROR(VLOOKUP($B9295, 'Returns'!$A$2:$B$801, 2, FALSE), "No")</f>
        <v>No</v>
      </c>
    </row>
    <row r="9296" spans="1:23" x14ac:dyDescent="0.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VLOOKUP($M9296,People!$A$2:$B$5, 2, FALSE)</f>
        <v>Chuck Magee</v>
      </c>
      <c r="W9296" s="3" t="str">
        <f>IFERROR(VLOOKUP($B9296, 'Returns'!$A$2:$B$801, 2, FALSE), "No")</f>
        <v>No</v>
      </c>
    </row>
    <row r="9297" spans="1:23" x14ac:dyDescent="0.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VLOOKUP($M9297,People!$A$2:$B$5, 2, FALSE)</f>
        <v>Chuck Magee</v>
      </c>
      <c r="W9297" s="3" t="str">
        <f>IFERROR(VLOOKUP($B9297, 'Returns'!$A$2:$B$801, 2, FALSE), "No")</f>
        <v>No</v>
      </c>
    </row>
    <row r="9298" spans="1:23" x14ac:dyDescent="0.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VLOOKUP($M9298,People!$A$2:$B$5, 2, FALSE)</f>
        <v>Kelly Williams</v>
      </c>
      <c r="W9298" s="3" t="str">
        <f>IFERROR(VLOOKUP($B9298, 'Returns'!$A$2:$B$801, 2, FALSE), "No")</f>
        <v>No</v>
      </c>
    </row>
    <row r="9299" spans="1:23" x14ac:dyDescent="0.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VLOOKUP($M9299,People!$A$2:$B$5, 2, FALSE)</f>
        <v>Kelly Williams</v>
      </c>
      <c r="W9299" s="3" t="str">
        <f>IFERROR(VLOOKUP($B9299, 'Returns'!$A$2:$B$801, 2, FALSE), "No")</f>
        <v>No</v>
      </c>
    </row>
    <row r="9300" spans="1:23" x14ac:dyDescent="0.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VLOOKUP($M9300,People!$A$2:$B$5, 2, FALSE)</f>
        <v>Kelly Williams</v>
      </c>
      <c r="W9300" s="3" t="str">
        <f>IFERROR(VLOOKUP($B9300, 'Returns'!$A$2:$B$801, 2, FALSE), "No")</f>
        <v>No</v>
      </c>
    </row>
    <row r="9301" spans="1:23" x14ac:dyDescent="0.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VLOOKUP($M9301,People!$A$2:$B$5, 2, FALSE)</f>
        <v>Kelly Williams</v>
      </c>
      <c r="W9301" s="3" t="str">
        <f>IFERROR(VLOOKUP($B9301, 'Returns'!$A$2:$B$801, 2, FALSE), "No")</f>
        <v>No</v>
      </c>
    </row>
    <row r="9302" spans="1:23" x14ac:dyDescent="0.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VLOOKUP($M9302,People!$A$2:$B$5, 2, FALSE)</f>
        <v>Kelly Williams</v>
      </c>
      <c r="W9302" s="3" t="str">
        <f>IFERROR(VLOOKUP($B9302, 'Returns'!$A$2:$B$801, 2, FALSE), "No")</f>
        <v>No</v>
      </c>
    </row>
    <row r="9303" spans="1:23" x14ac:dyDescent="0.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VLOOKUP($M9303,People!$A$2:$B$5, 2, FALSE)</f>
        <v>Kelly Williams</v>
      </c>
      <c r="W9303" s="3" t="str">
        <f>IFERROR(VLOOKUP($B9303, 'Returns'!$A$2:$B$801, 2, FALSE), "No")</f>
        <v>No</v>
      </c>
    </row>
    <row r="9304" spans="1:23" x14ac:dyDescent="0.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VLOOKUP($M9304,People!$A$2:$B$5, 2, FALSE)</f>
        <v>Kelly Williams</v>
      </c>
      <c r="W9304" s="3" t="str">
        <f>IFERROR(VLOOKUP($B9304, 'Returns'!$A$2:$B$801, 2, FALSE), "No")</f>
        <v>No</v>
      </c>
    </row>
    <row r="9305" spans="1:23" x14ac:dyDescent="0.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VLOOKUP($M9305,People!$A$2:$B$5, 2, FALSE)</f>
        <v>Kelly Williams</v>
      </c>
      <c r="W9305" s="3" t="str">
        <f>IFERROR(VLOOKUP($B9305, 'Returns'!$A$2:$B$801, 2, FALSE), "No")</f>
        <v>No</v>
      </c>
    </row>
    <row r="9306" spans="1:23" x14ac:dyDescent="0.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VLOOKUP($M9306,People!$A$2:$B$5, 2, FALSE)</f>
        <v>Kelly Williams</v>
      </c>
      <c r="W9306" s="3" t="str">
        <f>IFERROR(VLOOKUP($B9306, 'Returns'!$A$2:$B$801, 2, FALSE), "No")</f>
        <v>No</v>
      </c>
    </row>
    <row r="9307" spans="1:23" x14ac:dyDescent="0.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VLOOKUP($M9307,People!$A$2:$B$5, 2, FALSE)</f>
        <v>Anna Andreadi</v>
      </c>
      <c r="W9307" s="3" t="str">
        <f>IFERROR(VLOOKUP($B9307, 'Returns'!$A$2:$B$801, 2, FALSE), "No")</f>
        <v>No</v>
      </c>
    </row>
    <row r="9308" spans="1:23" x14ac:dyDescent="0.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VLOOKUP($M9308,People!$A$2:$B$5, 2, FALSE)</f>
        <v>Anna Andreadi</v>
      </c>
      <c r="W9308" s="3" t="str">
        <f>IFERROR(VLOOKUP($B9308, 'Returns'!$A$2:$B$801, 2, FALSE), "No")</f>
        <v>No</v>
      </c>
    </row>
    <row r="9309" spans="1:23" x14ac:dyDescent="0.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VLOOKUP($M9309,People!$A$2:$B$5, 2, FALSE)</f>
        <v>Anna Andreadi</v>
      </c>
      <c r="W9309" s="3" t="str">
        <f>IFERROR(VLOOKUP($B9309, 'Returns'!$A$2:$B$801, 2, FALSE), "No")</f>
        <v>No</v>
      </c>
    </row>
    <row r="9310" spans="1:23" x14ac:dyDescent="0.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VLOOKUP($M9310,People!$A$2:$B$5, 2, FALSE)</f>
        <v>Anna Andreadi</v>
      </c>
      <c r="W9310" s="3" t="str">
        <f>IFERROR(VLOOKUP($B9310, 'Returns'!$A$2:$B$801, 2, FALSE), "No")</f>
        <v>No</v>
      </c>
    </row>
    <row r="9311" spans="1:23" x14ac:dyDescent="0.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VLOOKUP($M9311,People!$A$2:$B$5, 2, FALSE)</f>
        <v>Anna Andreadi</v>
      </c>
      <c r="W9311" s="3" t="str">
        <f>IFERROR(VLOOKUP($B9311, 'Returns'!$A$2:$B$801, 2, FALSE), "No")</f>
        <v>No</v>
      </c>
    </row>
    <row r="9312" spans="1:23" x14ac:dyDescent="0.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VLOOKUP($M9312,People!$A$2:$B$5, 2, FALSE)</f>
        <v>Chuck Magee</v>
      </c>
      <c r="W9312" s="3" t="str">
        <f>IFERROR(VLOOKUP($B9312, 'Returns'!$A$2:$B$801, 2, FALSE), "No")</f>
        <v>No</v>
      </c>
    </row>
    <row r="9313" spans="1:23" x14ac:dyDescent="0.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VLOOKUP($M9313,People!$A$2:$B$5, 2, FALSE)</f>
        <v>Kelly Williams</v>
      </c>
      <c r="W9313" s="3" t="str">
        <f>IFERROR(VLOOKUP($B9313, 'Returns'!$A$2:$B$801, 2, FALSE), "No")</f>
        <v>No</v>
      </c>
    </row>
    <row r="9314" spans="1:23" x14ac:dyDescent="0.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VLOOKUP($M9314,People!$A$2:$B$5, 2, FALSE)</f>
        <v>Kelly Williams</v>
      </c>
      <c r="W9314" s="3" t="str">
        <f>IFERROR(VLOOKUP($B9314, 'Returns'!$A$2:$B$801, 2, FALSE), "No")</f>
        <v>No</v>
      </c>
    </row>
    <row r="9315" spans="1:23" x14ac:dyDescent="0.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VLOOKUP($M9315,People!$A$2:$B$5, 2, FALSE)</f>
        <v>Kelly Williams</v>
      </c>
      <c r="W9315" s="3" t="str">
        <f>IFERROR(VLOOKUP($B9315, 'Returns'!$A$2:$B$801, 2, FALSE), "No")</f>
        <v>Yes</v>
      </c>
    </row>
    <row r="9316" spans="1:23" x14ac:dyDescent="0.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VLOOKUP($M9316,People!$A$2:$B$5, 2, FALSE)</f>
        <v>Kelly Williams</v>
      </c>
      <c r="W9316" s="3" t="str">
        <f>IFERROR(VLOOKUP($B9316, 'Returns'!$A$2:$B$801, 2, FALSE), "No")</f>
        <v>Yes</v>
      </c>
    </row>
    <row r="9317" spans="1:23" x14ac:dyDescent="0.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VLOOKUP($M9317,People!$A$2:$B$5, 2, FALSE)</f>
        <v>Chuck Magee</v>
      </c>
      <c r="W9317" s="3" t="str">
        <f>IFERROR(VLOOKUP($B9317, 'Returns'!$A$2:$B$801, 2, FALSE), "No")</f>
        <v>No</v>
      </c>
    </row>
    <row r="9318" spans="1:23" x14ac:dyDescent="0.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VLOOKUP($M9318,People!$A$2:$B$5, 2, FALSE)</f>
        <v>Chuck Magee</v>
      </c>
      <c r="W9318" s="3" t="str">
        <f>IFERROR(VLOOKUP($B9318, 'Returns'!$A$2:$B$801, 2, FALSE), "No")</f>
        <v>No</v>
      </c>
    </row>
    <row r="9319" spans="1:23" x14ac:dyDescent="0.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VLOOKUP($M9319,People!$A$2:$B$5, 2, FALSE)</f>
        <v>Kelly Williams</v>
      </c>
      <c r="W9319" s="3" t="str">
        <f>IFERROR(VLOOKUP($B9319, 'Returns'!$A$2:$B$801, 2, FALSE), "No")</f>
        <v>No</v>
      </c>
    </row>
    <row r="9320" spans="1:23" x14ac:dyDescent="0.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VLOOKUP($M9320,People!$A$2:$B$5, 2, FALSE)</f>
        <v>Chuck Magee</v>
      </c>
      <c r="W9320" s="3" t="str">
        <f>IFERROR(VLOOKUP($B9320, 'Returns'!$A$2:$B$801, 2, FALSE), "No")</f>
        <v>No</v>
      </c>
    </row>
    <row r="9321" spans="1:23" x14ac:dyDescent="0.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VLOOKUP($M9321,People!$A$2:$B$5, 2, FALSE)</f>
        <v>Chuck Magee</v>
      </c>
      <c r="W9321" s="3" t="str">
        <f>IFERROR(VLOOKUP($B9321, 'Returns'!$A$2:$B$801, 2, FALSE), "No")</f>
        <v>No</v>
      </c>
    </row>
    <row r="9322" spans="1:23" x14ac:dyDescent="0.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VLOOKUP($M9322,People!$A$2:$B$5, 2, FALSE)</f>
        <v>Chuck Magee</v>
      </c>
      <c r="W9322" s="3" t="str">
        <f>IFERROR(VLOOKUP($B9322, 'Returns'!$A$2:$B$801, 2, FALSE), "No")</f>
        <v>No</v>
      </c>
    </row>
    <row r="9323" spans="1:23" x14ac:dyDescent="0.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VLOOKUP($M9323,People!$A$2:$B$5, 2, FALSE)</f>
        <v>Kelly Williams</v>
      </c>
      <c r="W9323" s="3" t="str">
        <f>IFERROR(VLOOKUP($B9323, 'Returns'!$A$2:$B$801, 2, FALSE), "No")</f>
        <v>No</v>
      </c>
    </row>
    <row r="9324" spans="1:23" x14ac:dyDescent="0.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VLOOKUP($M9324,People!$A$2:$B$5, 2, FALSE)</f>
        <v>Kelly Williams</v>
      </c>
      <c r="W9324" s="3" t="str">
        <f>IFERROR(VLOOKUP($B9324, 'Returns'!$A$2:$B$801, 2, FALSE), "No")</f>
        <v>No</v>
      </c>
    </row>
    <row r="9325" spans="1:23" x14ac:dyDescent="0.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VLOOKUP($M9325,People!$A$2:$B$5, 2, FALSE)</f>
        <v>Anna Andreadi</v>
      </c>
      <c r="W9325" s="3" t="str">
        <f>IFERROR(VLOOKUP($B9325, 'Returns'!$A$2:$B$801, 2, FALSE), "No")</f>
        <v>Yes</v>
      </c>
    </row>
    <row r="9326" spans="1:23" x14ac:dyDescent="0.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VLOOKUP($M9326,People!$A$2:$B$5, 2, FALSE)</f>
        <v>Anna Andreadi</v>
      </c>
      <c r="W9326" s="3" t="str">
        <f>IFERROR(VLOOKUP($B9326, 'Returns'!$A$2:$B$801, 2, FALSE), "No")</f>
        <v>Yes</v>
      </c>
    </row>
    <row r="9327" spans="1:23" x14ac:dyDescent="0.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VLOOKUP($M9327,People!$A$2:$B$5, 2, FALSE)</f>
        <v>Anna Andreadi</v>
      </c>
      <c r="W9327" s="3" t="str">
        <f>IFERROR(VLOOKUP($B9327, 'Returns'!$A$2:$B$801, 2, FALSE), "No")</f>
        <v>Yes</v>
      </c>
    </row>
    <row r="9328" spans="1:23" x14ac:dyDescent="0.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VLOOKUP($M9328,People!$A$2:$B$5, 2, FALSE)</f>
        <v>Anna Andreadi</v>
      </c>
      <c r="W9328" s="3" t="str">
        <f>IFERROR(VLOOKUP($B9328, 'Returns'!$A$2:$B$801, 2, FALSE), "No")</f>
        <v>No</v>
      </c>
    </row>
    <row r="9329" spans="1:23" x14ac:dyDescent="0.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VLOOKUP($M9329,People!$A$2:$B$5, 2, FALSE)</f>
        <v>Anna Andreadi</v>
      </c>
      <c r="W9329" s="3" t="str">
        <f>IFERROR(VLOOKUP($B9329, 'Returns'!$A$2:$B$801, 2, FALSE), "No")</f>
        <v>No</v>
      </c>
    </row>
    <row r="9330" spans="1:23" x14ac:dyDescent="0.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VLOOKUP($M9330,People!$A$2:$B$5, 2, FALSE)</f>
        <v>Anna Andreadi</v>
      </c>
      <c r="W9330" s="3" t="str">
        <f>IFERROR(VLOOKUP($B9330, 'Returns'!$A$2:$B$801, 2, FALSE), "No")</f>
        <v>No</v>
      </c>
    </row>
    <row r="9331" spans="1:23" x14ac:dyDescent="0.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VLOOKUP($M9331,People!$A$2:$B$5, 2, FALSE)</f>
        <v>Anna Andreadi</v>
      </c>
      <c r="W9331" s="3" t="str">
        <f>IFERROR(VLOOKUP($B9331, 'Returns'!$A$2:$B$801, 2, FALSE), "No")</f>
        <v>No</v>
      </c>
    </row>
    <row r="9332" spans="1:23" x14ac:dyDescent="0.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VLOOKUP($M9332,People!$A$2:$B$5, 2, FALSE)</f>
        <v>Chuck Magee</v>
      </c>
      <c r="W9332" s="3" t="str">
        <f>IFERROR(VLOOKUP($B9332, 'Returns'!$A$2:$B$801, 2, FALSE), "No")</f>
        <v>No</v>
      </c>
    </row>
    <row r="9333" spans="1:23" x14ac:dyDescent="0.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VLOOKUP($M9333,People!$A$2:$B$5, 2, FALSE)</f>
        <v>Anna Andreadi</v>
      </c>
      <c r="W9333" s="3" t="str">
        <f>IFERROR(VLOOKUP($B9333, 'Returns'!$A$2:$B$801, 2, FALSE), "No")</f>
        <v>No</v>
      </c>
    </row>
    <row r="9334" spans="1:23" x14ac:dyDescent="0.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VLOOKUP($M9334,People!$A$2:$B$5, 2, FALSE)</f>
        <v>Cassandra Brandow</v>
      </c>
      <c r="W9334" s="3" t="str">
        <f>IFERROR(VLOOKUP($B9334, 'Returns'!$A$2:$B$801, 2, FALSE), "No")</f>
        <v>No</v>
      </c>
    </row>
    <row r="9335" spans="1:23" x14ac:dyDescent="0.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VLOOKUP($M9335,People!$A$2:$B$5, 2, FALSE)</f>
        <v>Cassandra Brandow</v>
      </c>
      <c r="W9335" s="3" t="str">
        <f>IFERROR(VLOOKUP($B9335, 'Returns'!$A$2:$B$801, 2, FALSE), "No")</f>
        <v>No</v>
      </c>
    </row>
    <row r="9336" spans="1:23" x14ac:dyDescent="0.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VLOOKUP($M9336,People!$A$2:$B$5, 2, FALSE)</f>
        <v>Cassandra Brandow</v>
      </c>
      <c r="W9336" s="3" t="str">
        <f>IFERROR(VLOOKUP($B9336, 'Returns'!$A$2:$B$801, 2, FALSE), "No")</f>
        <v>No</v>
      </c>
    </row>
    <row r="9337" spans="1:23" x14ac:dyDescent="0.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VLOOKUP($M9337,People!$A$2:$B$5, 2, FALSE)</f>
        <v>Cassandra Brandow</v>
      </c>
      <c r="W9337" s="3" t="str">
        <f>IFERROR(VLOOKUP($B9337, 'Returns'!$A$2:$B$801, 2, FALSE), "No")</f>
        <v>No</v>
      </c>
    </row>
    <row r="9338" spans="1:23" x14ac:dyDescent="0.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VLOOKUP($M9338,People!$A$2:$B$5, 2, FALSE)</f>
        <v>Anna Andreadi</v>
      </c>
      <c r="W9338" s="3" t="str">
        <f>IFERROR(VLOOKUP($B9338, 'Returns'!$A$2:$B$801, 2, FALSE), "No")</f>
        <v>No</v>
      </c>
    </row>
    <row r="9339" spans="1:23" x14ac:dyDescent="0.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VLOOKUP($M9339,People!$A$2:$B$5, 2, FALSE)</f>
        <v>Anna Andreadi</v>
      </c>
      <c r="W9339" s="3" t="str">
        <f>IFERROR(VLOOKUP($B9339, 'Returns'!$A$2:$B$801, 2, FALSE), "No")</f>
        <v>No</v>
      </c>
    </row>
    <row r="9340" spans="1:23" x14ac:dyDescent="0.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VLOOKUP($M9340,People!$A$2:$B$5, 2, FALSE)</f>
        <v>Anna Andreadi</v>
      </c>
      <c r="W9340" s="3" t="str">
        <f>IFERROR(VLOOKUP($B9340, 'Returns'!$A$2:$B$801, 2, FALSE), "No")</f>
        <v>No</v>
      </c>
    </row>
    <row r="9341" spans="1:23" x14ac:dyDescent="0.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VLOOKUP($M9341,People!$A$2:$B$5, 2, FALSE)</f>
        <v>Anna Andreadi</v>
      </c>
      <c r="W9341" s="3" t="str">
        <f>IFERROR(VLOOKUP($B9341, 'Returns'!$A$2:$B$801, 2, FALSE), "No")</f>
        <v>No</v>
      </c>
    </row>
    <row r="9342" spans="1:23" x14ac:dyDescent="0.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VLOOKUP($M9342,People!$A$2:$B$5, 2, FALSE)</f>
        <v>Anna Andreadi</v>
      </c>
      <c r="W9342" s="3" t="str">
        <f>IFERROR(VLOOKUP($B9342, 'Returns'!$A$2:$B$801, 2, FALSE), "No")</f>
        <v>No</v>
      </c>
    </row>
    <row r="9343" spans="1:23" x14ac:dyDescent="0.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VLOOKUP($M9343,People!$A$2:$B$5, 2, FALSE)</f>
        <v>Anna Andreadi</v>
      </c>
      <c r="W9343" s="3" t="str">
        <f>IFERROR(VLOOKUP($B9343, 'Returns'!$A$2:$B$801, 2, FALSE), "No")</f>
        <v>No</v>
      </c>
    </row>
    <row r="9344" spans="1:23" x14ac:dyDescent="0.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VLOOKUP($M9344,People!$A$2:$B$5, 2, FALSE)</f>
        <v>Anna Andreadi</v>
      </c>
      <c r="W9344" s="3" t="str">
        <f>IFERROR(VLOOKUP($B9344, 'Returns'!$A$2:$B$801, 2, FALSE), "No")</f>
        <v>No</v>
      </c>
    </row>
    <row r="9345" spans="1:23" x14ac:dyDescent="0.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VLOOKUP($M9345,People!$A$2:$B$5, 2, FALSE)</f>
        <v>Chuck Magee</v>
      </c>
      <c r="W9345" s="3" t="str">
        <f>IFERROR(VLOOKUP($B9345, 'Returns'!$A$2:$B$801, 2, FALSE), "No")</f>
        <v>Yes</v>
      </c>
    </row>
    <row r="9346" spans="1:23" x14ac:dyDescent="0.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VLOOKUP($M9346,People!$A$2:$B$5, 2, FALSE)</f>
        <v>Chuck Magee</v>
      </c>
      <c r="W9346" s="3" t="str">
        <f>IFERROR(VLOOKUP($B9346, 'Returns'!$A$2:$B$801, 2, FALSE), "No")</f>
        <v>Yes</v>
      </c>
    </row>
    <row r="9347" spans="1:23" x14ac:dyDescent="0.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VLOOKUP($M9347,People!$A$2:$B$5, 2, FALSE)</f>
        <v>Chuck Magee</v>
      </c>
      <c r="W9347" s="3" t="str">
        <f>IFERROR(VLOOKUP($B9347, 'Returns'!$A$2:$B$801, 2, FALSE), "No")</f>
        <v>Yes</v>
      </c>
    </row>
    <row r="9348" spans="1:23" x14ac:dyDescent="0.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VLOOKUP($M9348,People!$A$2:$B$5, 2, FALSE)</f>
        <v>Chuck Magee</v>
      </c>
      <c r="W9348" s="3" t="str">
        <f>IFERROR(VLOOKUP($B9348, 'Returns'!$A$2:$B$801, 2, FALSE), "No")</f>
        <v>Yes</v>
      </c>
    </row>
    <row r="9349" spans="1:23" x14ac:dyDescent="0.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VLOOKUP($M9349,People!$A$2:$B$5, 2, FALSE)</f>
        <v>Chuck Magee</v>
      </c>
      <c r="W9349" s="3" t="str">
        <f>IFERROR(VLOOKUP($B9349, 'Returns'!$A$2:$B$801, 2, FALSE), "No")</f>
        <v>Yes</v>
      </c>
    </row>
    <row r="9350" spans="1:23" x14ac:dyDescent="0.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VLOOKUP($M9350,People!$A$2:$B$5, 2, FALSE)</f>
        <v>Anna Andreadi</v>
      </c>
      <c r="W9350" s="3" t="str">
        <f>IFERROR(VLOOKUP($B9350, 'Returns'!$A$2:$B$801, 2, FALSE), "No")</f>
        <v>No</v>
      </c>
    </row>
    <row r="9351" spans="1:23" x14ac:dyDescent="0.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VLOOKUP($M9351,People!$A$2:$B$5, 2, FALSE)</f>
        <v>Anna Andreadi</v>
      </c>
      <c r="W9351" s="3" t="str">
        <f>IFERROR(VLOOKUP($B9351, 'Returns'!$A$2:$B$801, 2, FALSE), "No")</f>
        <v>No</v>
      </c>
    </row>
    <row r="9352" spans="1:23" x14ac:dyDescent="0.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VLOOKUP($M9352,People!$A$2:$B$5, 2, FALSE)</f>
        <v>Anna Andreadi</v>
      </c>
      <c r="W9352" s="3" t="str">
        <f>IFERROR(VLOOKUP($B9352, 'Returns'!$A$2:$B$801, 2, FALSE), "No")</f>
        <v>No</v>
      </c>
    </row>
    <row r="9353" spans="1:23" x14ac:dyDescent="0.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VLOOKUP($M9353,People!$A$2:$B$5, 2, FALSE)</f>
        <v>Anna Andreadi</v>
      </c>
      <c r="W9353" s="3" t="str">
        <f>IFERROR(VLOOKUP($B9353, 'Returns'!$A$2:$B$801, 2, FALSE), "No")</f>
        <v>No</v>
      </c>
    </row>
    <row r="9354" spans="1:23" x14ac:dyDescent="0.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VLOOKUP($M9354,People!$A$2:$B$5, 2, FALSE)</f>
        <v>Kelly Williams</v>
      </c>
      <c r="W9354" s="3" t="str">
        <f>IFERROR(VLOOKUP($B9354, 'Returns'!$A$2:$B$801, 2, FALSE), "No")</f>
        <v>No</v>
      </c>
    </row>
    <row r="9355" spans="1:23" x14ac:dyDescent="0.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VLOOKUP($M9355,People!$A$2:$B$5, 2, FALSE)</f>
        <v>Kelly Williams</v>
      </c>
      <c r="W9355" s="3" t="str">
        <f>IFERROR(VLOOKUP($B9355, 'Returns'!$A$2:$B$801, 2, FALSE), "No")</f>
        <v>No</v>
      </c>
    </row>
    <row r="9356" spans="1:23" x14ac:dyDescent="0.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VLOOKUP($M9356,People!$A$2:$B$5, 2, FALSE)</f>
        <v>Kelly Williams</v>
      </c>
      <c r="W9356" s="3" t="str">
        <f>IFERROR(VLOOKUP($B9356, 'Returns'!$A$2:$B$801, 2, FALSE), "No")</f>
        <v>No</v>
      </c>
    </row>
    <row r="9357" spans="1:23" x14ac:dyDescent="0.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VLOOKUP($M9357,People!$A$2:$B$5, 2, FALSE)</f>
        <v>Kelly Williams</v>
      </c>
      <c r="W9357" s="3" t="str">
        <f>IFERROR(VLOOKUP($B9357, 'Returns'!$A$2:$B$801, 2, FALSE), "No")</f>
        <v>No</v>
      </c>
    </row>
    <row r="9358" spans="1:23" x14ac:dyDescent="0.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VLOOKUP($M9358,People!$A$2:$B$5, 2, FALSE)</f>
        <v>Kelly Williams</v>
      </c>
      <c r="W9358" s="3" t="str">
        <f>IFERROR(VLOOKUP($B9358, 'Returns'!$A$2:$B$801, 2, FALSE), "No")</f>
        <v>No</v>
      </c>
    </row>
    <row r="9359" spans="1:23" x14ac:dyDescent="0.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VLOOKUP($M9359,People!$A$2:$B$5, 2, FALSE)</f>
        <v>Chuck Magee</v>
      </c>
      <c r="W9359" s="3" t="str">
        <f>IFERROR(VLOOKUP($B9359, 'Returns'!$A$2:$B$801, 2, FALSE), "No")</f>
        <v>No</v>
      </c>
    </row>
    <row r="9360" spans="1:23" x14ac:dyDescent="0.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VLOOKUP($M9360,People!$A$2:$B$5, 2, FALSE)</f>
        <v>Chuck Magee</v>
      </c>
      <c r="W9360" s="3" t="str">
        <f>IFERROR(VLOOKUP($B9360, 'Returns'!$A$2:$B$801, 2, FALSE), "No")</f>
        <v>No</v>
      </c>
    </row>
    <row r="9361" spans="1:23" x14ac:dyDescent="0.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VLOOKUP($M9361,People!$A$2:$B$5, 2, FALSE)</f>
        <v>Chuck Magee</v>
      </c>
      <c r="W9361" s="3" t="str">
        <f>IFERROR(VLOOKUP($B9361, 'Returns'!$A$2:$B$801, 2, FALSE), "No")</f>
        <v>No</v>
      </c>
    </row>
    <row r="9362" spans="1:23" x14ac:dyDescent="0.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VLOOKUP($M9362,People!$A$2:$B$5, 2, FALSE)</f>
        <v>Chuck Magee</v>
      </c>
      <c r="W9362" s="3" t="str">
        <f>IFERROR(VLOOKUP($B9362, 'Returns'!$A$2:$B$801, 2, FALSE), "No")</f>
        <v>No</v>
      </c>
    </row>
    <row r="9363" spans="1:23" x14ac:dyDescent="0.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VLOOKUP($M9363,People!$A$2:$B$5, 2, FALSE)</f>
        <v>Anna Andreadi</v>
      </c>
      <c r="W9363" s="3" t="str">
        <f>IFERROR(VLOOKUP($B9363, 'Returns'!$A$2:$B$801, 2, FALSE), "No")</f>
        <v>No</v>
      </c>
    </row>
    <row r="9364" spans="1:23" x14ac:dyDescent="0.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VLOOKUP($M9364,People!$A$2:$B$5, 2, FALSE)</f>
        <v>Anna Andreadi</v>
      </c>
      <c r="W9364" s="3" t="str">
        <f>IFERROR(VLOOKUP($B9364, 'Returns'!$A$2:$B$801, 2, FALSE), "No")</f>
        <v>No</v>
      </c>
    </row>
    <row r="9365" spans="1:23" x14ac:dyDescent="0.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VLOOKUP($M9365,People!$A$2:$B$5, 2, FALSE)</f>
        <v>Anna Andreadi</v>
      </c>
      <c r="W9365" s="3" t="str">
        <f>IFERROR(VLOOKUP($B9365, 'Returns'!$A$2:$B$801, 2, FALSE), "No")</f>
        <v>No</v>
      </c>
    </row>
    <row r="9366" spans="1:23" x14ac:dyDescent="0.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VLOOKUP($M9366,People!$A$2:$B$5, 2, FALSE)</f>
        <v>Anna Andreadi</v>
      </c>
      <c r="W9366" s="3" t="str">
        <f>IFERROR(VLOOKUP($B9366, 'Returns'!$A$2:$B$801, 2, FALSE), "No")</f>
        <v>No</v>
      </c>
    </row>
    <row r="9367" spans="1:23" x14ac:dyDescent="0.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VLOOKUP($M9367,People!$A$2:$B$5, 2, FALSE)</f>
        <v>Kelly Williams</v>
      </c>
      <c r="W9367" s="3" t="str">
        <f>IFERROR(VLOOKUP($B9367, 'Returns'!$A$2:$B$801, 2, FALSE), "No")</f>
        <v>No</v>
      </c>
    </row>
    <row r="9368" spans="1:23" x14ac:dyDescent="0.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VLOOKUP($M9368,People!$A$2:$B$5, 2, FALSE)</f>
        <v>Chuck Magee</v>
      </c>
      <c r="W9368" s="3" t="str">
        <f>IFERROR(VLOOKUP($B9368, 'Returns'!$A$2:$B$801, 2, FALSE), "No")</f>
        <v>No</v>
      </c>
    </row>
    <row r="9369" spans="1:23" x14ac:dyDescent="0.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VLOOKUP($M9369,People!$A$2:$B$5, 2, FALSE)</f>
        <v>Chuck Magee</v>
      </c>
      <c r="W9369" s="3" t="str">
        <f>IFERROR(VLOOKUP($B9369, 'Returns'!$A$2:$B$801, 2, FALSE), "No")</f>
        <v>No</v>
      </c>
    </row>
    <row r="9370" spans="1:23" x14ac:dyDescent="0.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VLOOKUP($M9370,People!$A$2:$B$5, 2, FALSE)</f>
        <v>Chuck Magee</v>
      </c>
      <c r="W9370" s="3" t="str">
        <f>IFERROR(VLOOKUP($B9370, 'Returns'!$A$2:$B$801, 2, FALSE), "No")</f>
        <v>No</v>
      </c>
    </row>
    <row r="9371" spans="1:23" x14ac:dyDescent="0.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VLOOKUP($M9371,People!$A$2:$B$5, 2, FALSE)</f>
        <v>Chuck Magee</v>
      </c>
      <c r="W9371" s="3" t="str">
        <f>IFERROR(VLOOKUP($B9371, 'Returns'!$A$2:$B$801, 2, FALSE), "No")</f>
        <v>No</v>
      </c>
    </row>
    <row r="9372" spans="1:23" x14ac:dyDescent="0.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VLOOKUP($M9372,People!$A$2:$B$5, 2, FALSE)</f>
        <v>Chuck Magee</v>
      </c>
      <c r="W9372" s="3" t="str">
        <f>IFERROR(VLOOKUP($B9372, 'Returns'!$A$2:$B$801, 2, FALSE), "No")</f>
        <v>No</v>
      </c>
    </row>
    <row r="9373" spans="1:23" x14ac:dyDescent="0.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VLOOKUP($M9373,People!$A$2:$B$5, 2, FALSE)</f>
        <v>Chuck Magee</v>
      </c>
      <c r="W9373" s="3" t="str">
        <f>IFERROR(VLOOKUP($B9373, 'Returns'!$A$2:$B$801, 2, FALSE), "No")</f>
        <v>No</v>
      </c>
    </row>
    <row r="9374" spans="1:23" x14ac:dyDescent="0.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VLOOKUP($M9374,People!$A$2:$B$5, 2, FALSE)</f>
        <v>Chuck Magee</v>
      </c>
      <c r="W9374" s="3" t="str">
        <f>IFERROR(VLOOKUP($B9374, 'Returns'!$A$2:$B$801, 2, FALSE), "No")</f>
        <v>No</v>
      </c>
    </row>
    <row r="9375" spans="1:23" x14ac:dyDescent="0.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VLOOKUP($M9375,People!$A$2:$B$5, 2, FALSE)</f>
        <v>Anna Andreadi</v>
      </c>
      <c r="W9375" s="3" t="str">
        <f>IFERROR(VLOOKUP($B9375, 'Returns'!$A$2:$B$801, 2, FALSE), "No")</f>
        <v>No</v>
      </c>
    </row>
    <row r="9376" spans="1:23" x14ac:dyDescent="0.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VLOOKUP($M9376,People!$A$2:$B$5, 2, FALSE)</f>
        <v>Anna Andreadi</v>
      </c>
      <c r="W9376" s="3" t="str">
        <f>IFERROR(VLOOKUP($B9376, 'Returns'!$A$2:$B$801, 2, FALSE), "No")</f>
        <v>No</v>
      </c>
    </row>
    <row r="9377" spans="1:23" x14ac:dyDescent="0.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VLOOKUP($M9377,People!$A$2:$B$5, 2, FALSE)</f>
        <v>Anna Andreadi</v>
      </c>
      <c r="W9377" s="3" t="str">
        <f>IFERROR(VLOOKUP($B9377, 'Returns'!$A$2:$B$801, 2, FALSE), "No")</f>
        <v>No</v>
      </c>
    </row>
    <row r="9378" spans="1:23" x14ac:dyDescent="0.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VLOOKUP($M9378,People!$A$2:$B$5, 2, FALSE)</f>
        <v>Chuck Magee</v>
      </c>
      <c r="W9378" s="3" t="str">
        <f>IFERROR(VLOOKUP($B9378, 'Returns'!$A$2:$B$801, 2, FALSE), "No")</f>
        <v>No</v>
      </c>
    </row>
    <row r="9379" spans="1:23" x14ac:dyDescent="0.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VLOOKUP($M9379,People!$A$2:$B$5, 2, FALSE)</f>
        <v>Kelly Williams</v>
      </c>
      <c r="W9379" s="3" t="str">
        <f>IFERROR(VLOOKUP($B9379, 'Returns'!$A$2:$B$801, 2, FALSE), "No")</f>
        <v>No</v>
      </c>
    </row>
    <row r="9380" spans="1:23" x14ac:dyDescent="0.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VLOOKUP($M9380,People!$A$2:$B$5, 2, FALSE)</f>
        <v>Kelly Williams</v>
      </c>
      <c r="W9380" s="3" t="str">
        <f>IFERROR(VLOOKUP($B9380, 'Returns'!$A$2:$B$801, 2, FALSE), "No")</f>
        <v>No</v>
      </c>
    </row>
    <row r="9381" spans="1:23" x14ac:dyDescent="0.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VLOOKUP($M9381,People!$A$2:$B$5, 2, FALSE)</f>
        <v>Cassandra Brandow</v>
      </c>
      <c r="W9381" s="3" t="str">
        <f>IFERROR(VLOOKUP($B9381, 'Returns'!$A$2:$B$801, 2, FALSE), "No")</f>
        <v>No</v>
      </c>
    </row>
    <row r="9382" spans="1:23" x14ac:dyDescent="0.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VLOOKUP($M9382,People!$A$2:$B$5, 2, FALSE)</f>
        <v>Cassandra Brandow</v>
      </c>
      <c r="W9382" s="3" t="str">
        <f>IFERROR(VLOOKUP($B9382, 'Returns'!$A$2:$B$801, 2, FALSE), "No")</f>
        <v>No</v>
      </c>
    </row>
    <row r="9383" spans="1:23" x14ac:dyDescent="0.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VLOOKUP($M9383,People!$A$2:$B$5, 2, FALSE)</f>
        <v>Cassandra Brandow</v>
      </c>
      <c r="W9383" s="3" t="str">
        <f>IFERROR(VLOOKUP($B9383, 'Returns'!$A$2:$B$801, 2, FALSE), "No")</f>
        <v>No</v>
      </c>
    </row>
    <row r="9384" spans="1:23" x14ac:dyDescent="0.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VLOOKUP($M9384,People!$A$2:$B$5, 2, FALSE)</f>
        <v>Cassandra Brandow</v>
      </c>
      <c r="W9384" s="3" t="str">
        <f>IFERROR(VLOOKUP($B9384, 'Returns'!$A$2:$B$801, 2, FALSE), "No")</f>
        <v>No</v>
      </c>
    </row>
    <row r="9385" spans="1:23" x14ac:dyDescent="0.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VLOOKUP($M9385,People!$A$2:$B$5, 2, FALSE)</f>
        <v>Cassandra Brandow</v>
      </c>
      <c r="W9385" s="3" t="str">
        <f>IFERROR(VLOOKUP($B9385, 'Returns'!$A$2:$B$801, 2, FALSE), "No")</f>
        <v>No</v>
      </c>
    </row>
    <row r="9386" spans="1:23" x14ac:dyDescent="0.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VLOOKUP($M9386,People!$A$2:$B$5, 2, FALSE)</f>
        <v>Chuck Magee</v>
      </c>
      <c r="W9386" s="3" t="str">
        <f>IFERROR(VLOOKUP($B9386, 'Returns'!$A$2:$B$801, 2, FALSE), "No")</f>
        <v>No</v>
      </c>
    </row>
    <row r="9387" spans="1:23" x14ac:dyDescent="0.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VLOOKUP($M9387,People!$A$2:$B$5, 2, FALSE)</f>
        <v>Anna Andreadi</v>
      </c>
      <c r="W9387" s="3" t="str">
        <f>IFERROR(VLOOKUP($B9387, 'Returns'!$A$2:$B$801, 2, FALSE), "No")</f>
        <v>No</v>
      </c>
    </row>
    <row r="9388" spans="1:23" x14ac:dyDescent="0.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VLOOKUP($M9388,People!$A$2:$B$5, 2, FALSE)</f>
        <v>Chuck Magee</v>
      </c>
      <c r="W9388" s="3" t="str">
        <f>IFERROR(VLOOKUP($B9388, 'Returns'!$A$2:$B$801, 2, FALSE), "No")</f>
        <v>No</v>
      </c>
    </row>
    <row r="9389" spans="1:23" x14ac:dyDescent="0.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VLOOKUP($M9389,People!$A$2:$B$5, 2, FALSE)</f>
        <v>Chuck Magee</v>
      </c>
      <c r="W9389" s="3" t="str">
        <f>IFERROR(VLOOKUP($B9389, 'Returns'!$A$2:$B$801, 2, FALSE), "No")</f>
        <v>No</v>
      </c>
    </row>
    <row r="9390" spans="1:23" x14ac:dyDescent="0.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VLOOKUP($M9390,People!$A$2:$B$5, 2, FALSE)</f>
        <v>Chuck Magee</v>
      </c>
      <c r="W9390" s="3" t="str">
        <f>IFERROR(VLOOKUP($B9390, 'Returns'!$A$2:$B$801, 2, FALSE), "No")</f>
        <v>No</v>
      </c>
    </row>
    <row r="9391" spans="1:23" x14ac:dyDescent="0.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VLOOKUP($M9391,People!$A$2:$B$5, 2, FALSE)</f>
        <v>Chuck Magee</v>
      </c>
      <c r="W9391" s="3" t="str">
        <f>IFERROR(VLOOKUP($B9391, 'Returns'!$A$2:$B$801, 2, FALSE), "No")</f>
        <v>No</v>
      </c>
    </row>
    <row r="9392" spans="1:23" x14ac:dyDescent="0.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VLOOKUP($M9392,People!$A$2:$B$5, 2, FALSE)</f>
        <v>Kelly Williams</v>
      </c>
      <c r="W9392" s="3" t="str">
        <f>IFERROR(VLOOKUP($B9392, 'Returns'!$A$2:$B$801, 2, FALSE), "No")</f>
        <v>No</v>
      </c>
    </row>
    <row r="9393" spans="1:23" x14ac:dyDescent="0.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VLOOKUP($M9393,People!$A$2:$B$5, 2, FALSE)</f>
        <v>Kelly Williams</v>
      </c>
      <c r="W9393" s="3" t="str">
        <f>IFERROR(VLOOKUP($B9393, 'Returns'!$A$2:$B$801, 2, FALSE), "No")</f>
        <v>No</v>
      </c>
    </row>
    <row r="9394" spans="1:23" x14ac:dyDescent="0.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VLOOKUP($M9394,People!$A$2:$B$5, 2, FALSE)</f>
        <v>Anna Andreadi</v>
      </c>
      <c r="W9394" s="3" t="str">
        <f>IFERROR(VLOOKUP($B9394, 'Returns'!$A$2:$B$801, 2, FALSE), "No")</f>
        <v>No</v>
      </c>
    </row>
    <row r="9395" spans="1:23" x14ac:dyDescent="0.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VLOOKUP($M9395,People!$A$2:$B$5, 2, FALSE)</f>
        <v>Chuck Magee</v>
      </c>
      <c r="W9395" s="3" t="str">
        <f>IFERROR(VLOOKUP($B9395, 'Returns'!$A$2:$B$801, 2, FALSE), "No")</f>
        <v>No</v>
      </c>
    </row>
    <row r="9396" spans="1:23" x14ac:dyDescent="0.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VLOOKUP($M9396,People!$A$2:$B$5, 2, FALSE)</f>
        <v>Chuck Magee</v>
      </c>
      <c r="W9396" s="3" t="str">
        <f>IFERROR(VLOOKUP($B9396, 'Returns'!$A$2:$B$801, 2, FALSE), "No")</f>
        <v>No</v>
      </c>
    </row>
    <row r="9397" spans="1:23" x14ac:dyDescent="0.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VLOOKUP($M9397,People!$A$2:$B$5, 2, FALSE)</f>
        <v>Chuck Magee</v>
      </c>
      <c r="W9397" s="3" t="str">
        <f>IFERROR(VLOOKUP($B9397, 'Returns'!$A$2:$B$801, 2, FALSE), "No")</f>
        <v>No</v>
      </c>
    </row>
    <row r="9398" spans="1:23" x14ac:dyDescent="0.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VLOOKUP($M9398,People!$A$2:$B$5, 2, FALSE)</f>
        <v>Chuck Magee</v>
      </c>
      <c r="W9398" s="3" t="str">
        <f>IFERROR(VLOOKUP($B9398, 'Returns'!$A$2:$B$801, 2, FALSE), "No")</f>
        <v>No</v>
      </c>
    </row>
    <row r="9399" spans="1:23" x14ac:dyDescent="0.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VLOOKUP($M9399,People!$A$2:$B$5, 2, FALSE)</f>
        <v>Chuck Magee</v>
      </c>
      <c r="W9399" s="3" t="str">
        <f>IFERROR(VLOOKUP($B9399, 'Returns'!$A$2:$B$801, 2, FALSE), "No")</f>
        <v>No</v>
      </c>
    </row>
    <row r="9400" spans="1:23" x14ac:dyDescent="0.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VLOOKUP($M9400,People!$A$2:$B$5, 2, FALSE)</f>
        <v>Chuck Magee</v>
      </c>
      <c r="W9400" s="3" t="str">
        <f>IFERROR(VLOOKUP($B9400, 'Returns'!$A$2:$B$801, 2, FALSE), "No")</f>
        <v>No</v>
      </c>
    </row>
    <row r="9401" spans="1:23" x14ac:dyDescent="0.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VLOOKUP($M9401,People!$A$2:$B$5, 2, FALSE)</f>
        <v>Kelly Williams</v>
      </c>
      <c r="W9401" s="3" t="str">
        <f>IFERROR(VLOOKUP($B9401, 'Returns'!$A$2:$B$801, 2, FALSE), "No")</f>
        <v>No</v>
      </c>
    </row>
    <row r="9402" spans="1:23" x14ac:dyDescent="0.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VLOOKUP($M9402,People!$A$2:$B$5, 2, FALSE)</f>
        <v>Cassandra Brandow</v>
      </c>
      <c r="W9402" s="3" t="str">
        <f>IFERROR(VLOOKUP($B9402, 'Returns'!$A$2:$B$801, 2, FALSE), "No")</f>
        <v>No</v>
      </c>
    </row>
    <row r="9403" spans="1:23" x14ac:dyDescent="0.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VLOOKUP($M9403,People!$A$2:$B$5, 2, FALSE)</f>
        <v>Anna Andreadi</v>
      </c>
      <c r="W9403" s="3" t="str">
        <f>IFERROR(VLOOKUP($B9403, 'Returns'!$A$2:$B$801, 2, FALSE), "No")</f>
        <v>No</v>
      </c>
    </row>
    <row r="9404" spans="1:23" x14ac:dyDescent="0.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VLOOKUP($M9404,People!$A$2:$B$5, 2, FALSE)</f>
        <v>Chuck Magee</v>
      </c>
      <c r="W9404" s="3" t="str">
        <f>IFERROR(VLOOKUP($B9404, 'Returns'!$A$2:$B$801, 2, FALSE), "No")</f>
        <v>No</v>
      </c>
    </row>
    <row r="9405" spans="1:23" x14ac:dyDescent="0.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VLOOKUP($M9405,People!$A$2:$B$5, 2, FALSE)</f>
        <v>Chuck Magee</v>
      </c>
      <c r="W9405" s="3" t="str">
        <f>IFERROR(VLOOKUP($B9405, 'Returns'!$A$2:$B$801, 2, FALSE), "No")</f>
        <v>No</v>
      </c>
    </row>
    <row r="9406" spans="1:23" x14ac:dyDescent="0.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VLOOKUP($M9406,People!$A$2:$B$5, 2, FALSE)</f>
        <v>Chuck Magee</v>
      </c>
      <c r="W9406" s="3" t="str">
        <f>IFERROR(VLOOKUP($B9406, 'Returns'!$A$2:$B$801, 2, FALSE), "No")</f>
        <v>No</v>
      </c>
    </row>
    <row r="9407" spans="1:23" x14ac:dyDescent="0.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VLOOKUP($M9407,People!$A$2:$B$5, 2, FALSE)</f>
        <v>Kelly Williams</v>
      </c>
      <c r="W9407" s="3" t="str">
        <f>IFERROR(VLOOKUP($B9407, 'Returns'!$A$2:$B$801, 2, FALSE), "No")</f>
        <v>No</v>
      </c>
    </row>
    <row r="9408" spans="1:23" x14ac:dyDescent="0.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VLOOKUP($M9408,People!$A$2:$B$5, 2, FALSE)</f>
        <v>Kelly Williams</v>
      </c>
      <c r="W9408" s="3" t="str">
        <f>IFERROR(VLOOKUP($B9408, 'Returns'!$A$2:$B$801, 2, FALSE), "No")</f>
        <v>No</v>
      </c>
    </row>
    <row r="9409" spans="1:23" x14ac:dyDescent="0.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VLOOKUP($M9409,People!$A$2:$B$5, 2, FALSE)</f>
        <v>Chuck Magee</v>
      </c>
      <c r="W9409" s="3" t="str">
        <f>IFERROR(VLOOKUP($B9409, 'Returns'!$A$2:$B$801, 2, FALSE), "No")</f>
        <v>No</v>
      </c>
    </row>
    <row r="9410" spans="1:23" x14ac:dyDescent="0.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VLOOKUP($M9410,People!$A$2:$B$5, 2, FALSE)</f>
        <v>Chuck Magee</v>
      </c>
      <c r="W9410" s="3" t="str">
        <f>IFERROR(VLOOKUP($B9410, 'Returns'!$A$2:$B$801, 2, FALSE), "No")</f>
        <v>No</v>
      </c>
    </row>
    <row r="9411" spans="1:23" x14ac:dyDescent="0.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VLOOKUP($M9411,People!$A$2:$B$5, 2, FALSE)</f>
        <v>Chuck Magee</v>
      </c>
      <c r="W9411" s="3" t="str">
        <f>IFERROR(VLOOKUP($B9411, 'Returns'!$A$2:$B$801, 2, FALSE), "No")</f>
        <v>No</v>
      </c>
    </row>
    <row r="9412" spans="1:23" x14ac:dyDescent="0.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VLOOKUP($M9412,People!$A$2:$B$5, 2, FALSE)</f>
        <v>Chuck Magee</v>
      </c>
      <c r="W9412" s="3" t="str">
        <f>IFERROR(VLOOKUP($B9412, 'Returns'!$A$2:$B$801, 2, FALSE), "No")</f>
        <v>No</v>
      </c>
    </row>
    <row r="9413" spans="1:23" x14ac:dyDescent="0.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VLOOKUP($M9413,People!$A$2:$B$5, 2, FALSE)</f>
        <v>Anna Andreadi</v>
      </c>
      <c r="W9413" s="3" t="str">
        <f>IFERROR(VLOOKUP($B9413, 'Returns'!$A$2:$B$801, 2, FALSE), "No")</f>
        <v>No</v>
      </c>
    </row>
    <row r="9414" spans="1:23" x14ac:dyDescent="0.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VLOOKUP($M9414,People!$A$2:$B$5, 2, FALSE)</f>
        <v>Anna Andreadi</v>
      </c>
      <c r="W9414" s="3" t="str">
        <f>IFERROR(VLOOKUP($B9414, 'Returns'!$A$2:$B$801, 2, FALSE), "No")</f>
        <v>No</v>
      </c>
    </row>
    <row r="9415" spans="1:23" x14ac:dyDescent="0.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VLOOKUP($M9415,People!$A$2:$B$5, 2, FALSE)</f>
        <v>Kelly Williams</v>
      </c>
      <c r="W9415" s="3" t="str">
        <f>IFERROR(VLOOKUP($B9415, 'Returns'!$A$2:$B$801, 2, FALSE), "No")</f>
        <v>No</v>
      </c>
    </row>
    <row r="9416" spans="1:23" x14ac:dyDescent="0.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VLOOKUP($M9416,People!$A$2:$B$5, 2, FALSE)</f>
        <v>Anna Andreadi</v>
      </c>
      <c r="W9416" s="3" t="str">
        <f>IFERROR(VLOOKUP($B9416, 'Returns'!$A$2:$B$801, 2, FALSE), "No")</f>
        <v>No</v>
      </c>
    </row>
    <row r="9417" spans="1:23" x14ac:dyDescent="0.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VLOOKUP($M9417,People!$A$2:$B$5, 2, FALSE)</f>
        <v>Anna Andreadi</v>
      </c>
      <c r="W9417" s="3" t="str">
        <f>IFERROR(VLOOKUP($B9417, 'Returns'!$A$2:$B$801, 2, FALSE), "No")</f>
        <v>No</v>
      </c>
    </row>
    <row r="9418" spans="1:23" x14ac:dyDescent="0.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VLOOKUP($M9418,People!$A$2:$B$5, 2, FALSE)</f>
        <v>Anna Andreadi</v>
      </c>
      <c r="W9418" s="3" t="str">
        <f>IFERROR(VLOOKUP($B9418, 'Returns'!$A$2:$B$801, 2, FALSE), "No")</f>
        <v>No</v>
      </c>
    </row>
    <row r="9419" spans="1:23" x14ac:dyDescent="0.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VLOOKUP($M9419,People!$A$2:$B$5, 2, FALSE)</f>
        <v>Cassandra Brandow</v>
      </c>
      <c r="W9419" s="3" t="str">
        <f>IFERROR(VLOOKUP($B9419, 'Returns'!$A$2:$B$801, 2, FALSE), "No")</f>
        <v>No</v>
      </c>
    </row>
    <row r="9420" spans="1:23" x14ac:dyDescent="0.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VLOOKUP($M9420,People!$A$2:$B$5, 2, FALSE)</f>
        <v>Cassandra Brandow</v>
      </c>
      <c r="W9420" s="3" t="str">
        <f>IFERROR(VLOOKUP($B9420, 'Returns'!$A$2:$B$801, 2, FALSE), "No")</f>
        <v>No</v>
      </c>
    </row>
    <row r="9421" spans="1:23" x14ac:dyDescent="0.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VLOOKUP($M9421,People!$A$2:$B$5, 2, FALSE)</f>
        <v>Kelly Williams</v>
      </c>
      <c r="W9421" s="3" t="str">
        <f>IFERROR(VLOOKUP($B9421, 'Returns'!$A$2:$B$801, 2, FALSE), "No")</f>
        <v>No</v>
      </c>
    </row>
    <row r="9422" spans="1:23" x14ac:dyDescent="0.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VLOOKUP($M9422,People!$A$2:$B$5, 2, FALSE)</f>
        <v>Kelly Williams</v>
      </c>
      <c r="W9422" s="3" t="str">
        <f>IFERROR(VLOOKUP($B9422, 'Returns'!$A$2:$B$801, 2, FALSE), "No")</f>
        <v>No</v>
      </c>
    </row>
    <row r="9423" spans="1:23" x14ac:dyDescent="0.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VLOOKUP($M9423,People!$A$2:$B$5, 2, FALSE)</f>
        <v>Anna Andreadi</v>
      </c>
      <c r="W9423" s="3" t="str">
        <f>IFERROR(VLOOKUP($B9423, 'Returns'!$A$2:$B$801, 2, FALSE), "No")</f>
        <v>No</v>
      </c>
    </row>
    <row r="9424" spans="1:23" x14ac:dyDescent="0.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VLOOKUP($M9424,People!$A$2:$B$5, 2, FALSE)</f>
        <v>Anna Andreadi</v>
      </c>
      <c r="W9424" s="3" t="str">
        <f>IFERROR(VLOOKUP($B9424, 'Returns'!$A$2:$B$801, 2, FALSE), "No")</f>
        <v>No</v>
      </c>
    </row>
    <row r="9425" spans="1:23" x14ac:dyDescent="0.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VLOOKUP($M9425,People!$A$2:$B$5, 2, FALSE)</f>
        <v>Anna Andreadi</v>
      </c>
      <c r="W9425" s="3" t="str">
        <f>IFERROR(VLOOKUP($B9425, 'Returns'!$A$2:$B$801, 2, FALSE), "No")</f>
        <v>No</v>
      </c>
    </row>
    <row r="9426" spans="1:23" x14ac:dyDescent="0.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VLOOKUP($M9426,People!$A$2:$B$5, 2, FALSE)</f>
        <v>Anna Andreadi</v>
      </c>
      <c r="W9426" s="3" t="str">
        <f>IFERROR(VLOOKUP($B9426, 'Returns'!$A$2:$B$801, 2, FALSE), "No")</f>
        <v>No</v>
      </c>
    </row>
    <row r="9427" spans="1:23" x14ac:dyDescent="0.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VLOOKUP($M9427,People!$A$2:$B$5, 2, FALSE)</f>
        <v>Chuck Magee</v>
      </c>
      <c r="W9427" s="3" t="str">
        <f>IFERROR(VLOOKUP($B9427, 'Returns'!$A$2:$B$801, 2, FALSE), "No")</f>
        <v>No</v>
      </c>
    </row>
    <row r="9428" spans="1:23" x14ac:dyDescent="0.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VLOOKUP($M9428,People!$A$2:$B$5, 2, FALSE)</f>
        <v>Anna Andreadi</v>
      </c>
      <c r="W9428" s="3" t="str">
        <f>IFERROR(VLOOKUP($B9428, 'Returns'!$A$2:$B$801, 2, FALSE), "No")</f>
        <v>No</v>
      </c>
    </row>
    <row r="9429" spans="1:23" x14ac:dyDescent="0.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VLOOKUP($M9429,People!$A$2:$B$5, 2, FALSE)</f>
        <v>Chuck Magee</v>
      </c>
      <c r="W9429" s="3" t="str">
        <f>IFERROR(VLOOKUP($B9429, 'Returns'!$A$2:$B$801, 2, FALSE), "No")</f>
        <v>No</v>
      </c>
    </row>
    <row r="9430" spans="1:23" x14ac:dyDescent="0.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VLOOKUP($M9430,People!$A$2:$B$5, 2, FALSE)</f>
        <v>Kelly Williams</v>
      </c>
      <c r="W9430" s="3" t="str">
        <f>IFERROR(VLOOKUP($B9430, 'Returns'!$A$2:$B$801, 2, FALSE), "No")</f>
        <v>No</v>
      </c>
    </row>
    <row r="9431" spans="1:23" x14ac:dyDescent="0.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VLOOKUP($M9431,People!$A$2:$B$5, 2, FALSE)</f>
        <v>Kelly Williams</v>
      </c>
      <c r="W9431" s="3" t="str">
        <f>IFERROR(VLOOKUP($B9431, 'Returns'!$A$2:$B$801, 2, FALSE), "No")</f>
        <v>No</v>
      </c>
    </row>
    <row r="9432" spans="1:23" x14ac:dyDescent="0.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VLOOKUP($M9432,People!$A$2:$B$5, 2, FALSE)</f>
        <v>Kelly Williams</v>
      </c>
      <c r="W9432" s="3" t="str">
        <f>IFERROR(VLOOKUP($B9432, 'Returns'!$A$2:$B$801, 2, FALSE), "No")</f>
        <v>No</v>
      </c>
    </row>
    <row r="9433" spans="1:23" x14ac:dyDescent="0.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VLOOKUP($M9433,People!$A$2:$B$5, 2, FALSE)</f>
        <v>Chuck Magee</v>
      </c>
      <c r="W9433" s="3" t="str">
        <f>IFERROR(VLOOKUP($B9433, 'Returns'!$A$2:$B$801, 2, FALSE), "No")</f>
        <v>No</v>
      </c>
    </row>
    <row r="9434" spans="1:23" x14ac:dyDescent="0.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VLOOKUP($M9434,People!$A$2:$B$5, 2, FALSE)</f>
        <v>Anna Andreadi</v>
      </c>
      <c r="W9434" s="3" t="str">
        <f>IFERROR(VLOOKUP($B9434, 'Returns'!$A$2:$B$801, 2, FALSE), "No")</f>
        <v>No</v>
      </c>
    </row>
    <row r="9435" spans="1:23" x14ac:dyDescent="0.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VLOOKUP($M9435,People!$A$2:$B$5, 2, FALSE)</f>
        <v>Anna Andreadi</v>
      </c>
      <c r="W9435" s="3" t="str">
        <f>IFERROR(VLOOKUP($B9435, 'Returns'!$A$2:$B$801, 2, FALSE), "No")</f>
        <v>No</v>
      </c>
    </row>
    <row r="9436" spans="1:23" x14ac:dyDescent="0.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VLOOKUP($M9436,People!$A$2:$B$5, 2, FALSE)</f>
        <v>Anna Andreadi</v>
      </c>
      <c r="W9436" s="3" t="str">
        <f>IFERROR(VLOOKUP($B9436, 'Returns'!$A$2:$B$801, 2, FALSE), "No")</f>
        <v>No</v>
      </c>
    </row>
    <row r="9437" spans="1:23" x14ac:dyDescent="0.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VLOOKUP($M9437,People!$A$2:$B$5, 2, FALSE)</f>
        <v>Anna Andreadi</v>
      </c>
      <c r="W9437" s="3" t="str">
        <f>IFERROR(VLOOKUP($B9437, 'Returns'!$A$2:$B$801, 2, FALSE), "No")</f>
        <v>No</v>
      </c>
    </row>
    <row r="9438" spans="1:23" x14ac:dyDescent="0.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VLOOKUP($M9438,People!$A$2:$B$5, 2, FALSE)</f>
        <v>Chuck Magee</v>
      </c>
      <c r="W9438" s="3" t="str">
        <f>IFERROR(VLOOKUP($B9438, 'Returns'!$A$2:$B$801, 2, FALSE), "No")</f>
        <v>No</v>
      </c>
    </row>
    <row r="9439" spans="1:23" x14ac:dyDescent="0.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VLOOKUP($M9439,People!$A$2:$B$5, 2, FALSE)</f>
        <v>Anna Andreadi</v>
      </c>
      <c r="W9439" s="3" t="str">
        <f>IFERROR(VLOOKUP($B9439, 'Returns'!$A$2:$B$801, 2, FALSE), "No")</f>
        <v>No</v>
      </c>
    </row>
    <row r="9440" spans="1:23" x14ac:dyDescent="0.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VLOOKUP($M9440,People!$A$2:$B$5, 2, FALSE)</f>
        <v>Chuck Magee</v>
      </c>
      <c r="W9440" s="3" t="str">
        <f>IFERROR(VLOOKUP($B9440, 'Returns'!$A$2:$B$801, 2, FALSE), "No")</f>
        <v>No</v>
      </c>
    </row>
    <row r="9441" spans="1:23" x14ac:dyDescent="0.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VLOOKUP($M9441,People!$A$2:$B$5, 2, FALSE)</f>
        <v>Kelly Williams</v>
      </c>
      <c r="W9441" s="3" t="str">
        <f>IFERROR(VLOOKUP($B9441, 'Returns'!$A$2:$B$801, 2, FALSE), "No")</f>
        <v>No</v>
      </c>
    </row>
    <row r="9442" spans="1:23" x14ac:dyDescent="0.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VLOOKUP($M9442,People!$A$2:$B$5, 2, FALSE)</f>
        <v>Chuck Magee</v>
      </c>
      <c r="W9442" s="3" t="str">
        <f>IFERROR(VLOOKUP($B9442, 'Returns'!$A$2:$B$801, 2, FALSE), "No")</f>
        <v>No</v>
      </c>
    </row>
    <row r="9443" spans="1:23" x14ac:dyDescent="0.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VLOOKUP($M9443,People!$A$2:$B$5, 2, FALSE)</f>
        <v>Chuck Magee</v>
      </c>
      <c r="W9443" s="3" t="str">
        <f>IFERROR(VLOOKUP($B9443, 'Returns'!$A$2:$B$801, 2, FALSE), "No")</f>
        <v>No</v>
      </c>
    </row>
    <row r="9444" spans="1:23" x14ac:dyDescent="0.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VLOOKUP($M9444,People!$A$2:$B$5, 2, FALSE)</f>
        <v>Cassandra Brandow</v>
      </c>
      <c r="W9444" s="3" t="str">
        <f>IFERROR(VLOOKUP($B9444, 'Returns'!$A$2:$B$801, 2, FALSE), "No")</f>
        <v>No</v>
      </c>
    </row>
    <row r="9445" spans="1:23" x14ac:dyDescent="0.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VLOOKUP($M9445,People!$A$2:$B$5, 2, FALSE)</f>
        <v>Cassandra Brandow</v>
      </c>
      <c r="W9445" s="3" t="str">
        <f>IFERROR(VLOOKUP($B9445, 'Returns'!$A$2:$B$801, 2, FALSE), "No")</f>
        <v>No</v>
      </c>
    </row>
    <row r="9446" spans="1:23" x14ac:dyDescent="0.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VLOOKUP($M9446,People!$A$2:$B$5, 2, FALSE)</f>
        <v>Kelly Williams</v>
      </c>
      <c r="W9446" s="3" t="str">
        <f>IFERROR(VLOOKUP($B9446, 'Returns'!$A$2:$B$801, 2, FALSE), "No")</f>
        <v>No</v>
      </c>
    </row>
    <row r="9447" spans="1:23" x14ac:dyDescent="0.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VLOOKUP($M9447,People!$A$2:$B$5, 2, FALSE)</f>
        <v>Kelly Williams</v>
      </c>
      <c r="W9447" s="3" t="str">
        <f>IFERROR(VLOOKUP($B9447, 'Returns'!$A$2:$B$801, 2, FALSE), "No")</f>
        <v>No</v>
      </c>
    </row>
    <row r="9448" spans="1:23" x14ac:dyDescent="0.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VLOOKUP($M9448,People!$A$2:$B$5, 2, FALSE)</f>
        <v>Kelly Williams</v>
      </c>
      <c r="W9448" s="3" t="str">
        <f>IFERROR(VLOOKUP($B9448, 'Returns'!$A$2:$B$801, 2, FALSE), "No")</f>
        <v>No</v>
      </c>
    </row>
    <row r="9449" spans="1:23" x14ac:dyDescent="0.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VLOOKUP($M9449,People!$A$2:$B$5, 2, FALSE)</f>
        <v>Kelly Williams</v>
      </c>
      <c r="W9449" s="3" t="str">
        <f>IFERROR(VLOOKUP($B9449, 'Returns'!$A$2:$B$801, 2, FALSE), "No")</f>
        <v>No</v>
      </c>
    </row>
    <row r="9450" spans="1:23" x14ac:dyDescent="0.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VLOOKUP($M9450,People!$A$2:$B$5, 2, FALSE)</f>
        <v>Anna Andreadi</v>
      </c>
      <c r="W9450" s="3" t="str">
        <f>IFERROR(VLOOKUP($B9450, 'Returns'!$A$2:$B$801, 2, FALSE), "No")</f>
        <v>Yes</v>
      </c>
    </row>
    <row r="9451" spans="1:23" x14ac:dyDescent="0.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VLOOKUP($M9451,People!$A$2:$B$5, 2, FALSE)</f>
        <v>Anna Andreadi</v>
      </c>
      <c r="W9451" s="3" t="str">
        <f>IFERROR(VLOOKUP($B9451, 'Returns'!$A$2:$B$801, 2, FALSE), "No")</f>
        <v>No</v>
      </c>
    </row>
    <row r="9452" spans="1:23" x14ac:dyDescent="0.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VLOOKUP($M9452,People!$A$2:$B$5, 2, FALSE)</f>
        <v>Anna Andreadi</v>
      </c>
      <c r="W9452" s="3" t="str">
        <f>IFERROR(VLOOKUP($B9452, 'Returns'!$A$2:$B$801, 2, FALSE), "No")</f>
        <v>No</v>
      </c>
    </row>
    <row r="9453" spans="1:23" x14ac:dyDescent="0.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VLOOKUP($M9453,People!$A$2:$B$5, 2, FALSE)</f>
        <v>Anna Andreadi</v>
      </c>
      <c r="W9453" s="3" t="str">
        <f>IFERROR(VLOOKUP($B9453, 'Returns'!$A$2:$B$801, 2, FALSE), "No")</f>
        <v>No</v>
      </c>
    </row>
    <row r="9454" spans="1:23" x14ac:dyDescent="0.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VLOOKUP($M9454,People!$A$2:$B$5, 2, FALSE)</f>
        <v>Anna Andreadi</v>
      </c>
      <c r="W9454" s="3" t="str">
        <f>IFERROR(VLOOKUP($B9454, 'Returns'!$A$2:$B$801, 2, FALSE), "No")</f>
        <v>No</v>
      </c>
    </row>
    <row r="9455" spans="1:23" x14ac:dyDescent="0.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VLOOKUP($M9455,People!$A$2:$B$5, 2, FALSE)</f>
        <v>Anna Andreadi</v>
      </c>
      <c r="W9455" s="3" t="str">
        <f>IFERROR(VLOOKUP($B9455, 'Returns'!$A$2:$B$801, 2, FALSE), "No")</f>
        <v>No</v>
      </c>
    </row>
    <row r="9456" spans="1:23" x14ac:dyDescent="0.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VLOOKUP($M9456,People!$A$2:$B$5, 2, FALSE)</f>
        <v>Anna Andreadi</v>
      </c>
      <c r="W9456" s="3" t="str">
        <f>IFERROR(VLOOKUP($B9456, 'Returns'!$A$2:$B$801, 2, FALSE), "No")</f>
        <v>No</v>
      </c>
    </row>
    <row r="9457" spans="1:23" x14ac:dyDescent="0.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VLOOKUP($M9457,People!$A$2:$B$5, 2, FALSE)</f>
        <v>Cassandra Brandow</v>
      </c>
      <c r="W9457" s="3" t="str">
        <f>IFERROR(VLOOKUP($B9457, 'Returns'!$A$2:$B$801, 2, FALSE), "No")</f>
        <v>No</v>
      </c>
    </row>
    <row r="9458" spans="1:23" x14ac:dyDescent="0.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VLOOKUP($M9458,People!$A$2:$B$5, 2, FALSE)</f>
        <v>Cassandra Brandow</v>
      </c>
      <c r="W9458" s="3" t="str">
        <f>IFERROR(VLOOKUP($B9458, 'Returns'!$A$2:$B$801, 2, FALSE), "No")</f>
        <v>No</v>
      </c>
    </row>
    <row r="9459" spans="1:23" x14ac:dyDescent="0.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VLOOKUP($M9459,People!$A$2:$B$5, 2, FALSE)</f>
        <v>Cassandra Brandow</v>
      </c>
      <c r="W9459" s="3" t="str">
        <f>IFERROR(VLOOKUP($B9459, 'Returns'!$A$2:$B$801, 2, FALSE), "No")</f>
        <v>No</v>
      </c>
    </row>
    <row r="9460" spans="1:23" x14ac:dyDescent="0.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VLOOKUP($M9460,People!$A$2:$B$5, 2, FALSE)</f>
        <v>Anna Andreadi</v>
      </c>
      <c r="W9460" s="3" t="str">
        <f>IFERROR(VLOOKUP($B9460, 'Returns'!$A$2:$B$801, 2, FALSE), "No")</f>
        <v>No</v>
      </c>
    </row>
    <row r="9461" spans="1:23" x14ac:dyDescent="0.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VLOOKUP($M9461,People!$A$2:$B$5, 2, FALSE)</f>
        <v>Anna Andreadi</v>
      </c>
      <c r="W9461" s="3" t="str">
        <f>IFERROR(VLOOKUP($B9461, 'Returns'!$A$2:$B$801, 2, FALSE), "No")</f>
        <v>No</v>
      </c>
    </row>
    <row r="9462" spans="1:23" x14ac:dyDescent="0.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VLOOKUP($M9462,People!$A$2:$B$5, 2, FALSE)</f>
        <v>Chuck Magee</v>
      </c>
      <c r="W9462" s="3" t="str">
        <f>IFERROR(VLOOKUP($B9462, 'Returns'!$A$2:$B$801, 2, FALSE), "No")</f>
        <v>No</v>
      </c>
    </row>
    <row r="9463" spans="1:23" x14ac:dyDescent="0.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VLOOKUP($M9463,People!$A$2:$B$5, 2, FALSE)</f>
        <v>Anna Andreadi</v>
      </c>
      <c r="W9463" s="3" t="str">
        <f>IFERROR(VLOOKUP($B9463, 'Returns'!$A$2:$B$801, 2, FALSE), "No")</f>
        <v>Yes</v>
      </c>
    </row>
    <row r="9464" spans="1:23" x14ac:dyDescent="0.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VLOOKUP($M9464,People!$A$2:$B$5, 2, FALSE)</f>
        <v>Cassandra Brandow</v>
      </c>
      <c r="W9464" s="3" t="str">
        <f>IFERROR(VLOOKUP($B9464, 'Returns'!$A$2:$B$801, 2, FALSE), "No")</f>
        <v>No</v>
      </c>
    </row>
    <row r="9465" spans="1:23" x14ac:dyDescent="0.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VLOOKUP($M9465,People!$A$2:$B$5, 2, FALSE)</f>
        <v>Chuck Magee</v>
      </c>
      <c r="W9465" s="3" t="str">
        <f>IFERROR(VLOOKUP($B9465, 'Returns'!$A$2:$B$801, 2, FALSE), "No")</f>
        <v>No</v>
      </c>
    </row>
    <row r="9466" spans="1:23" x14ac:dyDescent="0.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VLOOKUP($M9466,People!$A$2:$B$5, 2, FALSE)</f>
        <v>Chuck Magee</v>
      </c>
      <c r="W9466" s="3" t="str">
        <f>IFERROR(VLOOKUP($B9466, 'Returns'!$A$2:$B$801, 2, FALSE), "No")</f>
        <v>No</v>
      </c>
    </row>
    <row r="9467" spans="1:23" x14ac:dyDescent="0.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VLOOKUP($M9467,People!$A$2:$B$5, 2, FALSE)</f>
        <v>Anna Andreadi</v>
      </c>
      <c r="W9467" s="3" t="str">
        <f>IFERROR(VLOOKUP($B9467, 'Returns'!$A$2:$B$801, 2, FALSE), "No")</f>
        <v>No</v>
      </c>
    </row>
    <row r="9468" spans="1:23" x14ac:dyDescent="0.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VLOOKUP($M9468,People!$A$2:$B$5, 2, FALSE)</f>
        <v>Chuck Magee</v>
      </c>
      <c r="W9468" s="3" t="str">
        <f>IFERROR(VLOOKUP($B9468, 'Returns'!$A$2:$B$801, 2, FALSE), "No")</f>
        <v>No</v>
      </c>
    </row>
    <row r="9469" spans="1:23" x14ac:dyDescent="0.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VLOOKUP($M9469,People!$A$2:$B$5, 2, FALSE)</f>
        <v>Chuck Magee</v>
      </c>
      <c r="W9469" s="3" t="str">
        <f>IFERROR(VLOOKUP($B9469, 'Returns'!$A$2:$B$801, 2, FALSE), "No")</f>
        <v>No</v>
      </c>
    </row>
    <row r="9470" spans="1:23" x14ac:dyDescent="0.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VLOOKUP($M9470,People!$A$2:$B$5, 2, FALSE)</f>
        <v>Chuck Magee</v>
      </c>
      <c r="W9470" s="3" t="str">
        <f>IFERROR(VLOOKUP($B9470, 'Returns'!$A$2:$B$801, 2, FALSE), "No")</f>
        <v>No</v>
      </c>
    </row>
    <row r="9471" spans="1:23" x14ac:dyDescent="0.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VLOOKUP($M9471,People!$A$2:$B$5, 2, FALSE)</f>
        <v>Chuck Magee</v>
      </c>
      <c r="W9471" s="3" t="str">
        <f>IFERROR(VLOOKUP($B9471, 'Returns'!$A$2:$B$801, 2, FALSE), "No")</f>
        <v>No</v>
      </c>
    </row>
    <row r="9472" spans="1:23" x14ac:dyDescent="0.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VLOOKUP($M9472,People!$A$2:$B$5, 2, FALSE)</f>
        <v>Chuck Magee</v>
      </c>
      <c r="W9472" s="3" t="str">
        <f>IFERROR(VLOOKUP($B9472, 'Returns'!$A$2:$B$801, 2, FALSE), "No")</f>
        <v>No</v>
      </c>
    </row>
    <row r="9473" spans="1:23" x14ac:dyDescent="0.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VLOOKUP($M9473,People!$A$2:$B$5, 2, FALSE)</f>
        <v>Chuck Magee</v>
      </c>
      <c r="W9473" s="3" t="str">
        <f>IFERROR(VLOOKUP($B9473, 'Returns'!$A$2:$B$801, 2, FALSE), "No")</f>
        <v>No</v>
      </c>
    </row>
    <row r="9474" spans="1:23" x14ac:dyDescent="0.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VLOOKUP($M9474,People!$A$2:$B$5, 2, FALSE)</f>
        <v>Chuck Magee</v>
      </c>
      <c r="W9474" s="3" t="str">
        <f>IFERROR(VLOOKUP($B9474, 'Returns'!$A$2:$B$801, 2, FALSE), "No")</f>
        <v>No</v>
      </c>
    </row>
    <row r="9475" spans="1:23" x14ac:dyDescent="0.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VLOOKUP($M9475,People!$A$2:$B$5, 2, FALSE)</f>
        <v>Chuck Magee</v>
      </c>
      <c r="W9475" s="3" t="str">
        <f>IFERROR(VLOOKUP($B9475, 'Returns'!$A$2:$B$801, 2, FALSE), "No")</f>
        <v>No</v>
      </c>
    </row>
    <row r="9476" spans="1:23" x14ac:dyDescent="0.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VLOOKUP($M9476,People!$A$2:$B$5, 2, FALSE)</f>
        <v>Kelly Williams</v>
      </c>
      <c r="W9476" s="3" t="str">
        <f>IFERROR(VLOOKUP($B9476, 'Returns'!$A$2:$B$801, 2, FALSE), "No")</f>
        <v>No</v>
      </c>
    </row>
    <row r="9477" spans="1:23" x14ac:dyDescent="0.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VLOOKUP($M9477,People!$A$2:$B$5, 2, FALSE)</f>
        <v>Kelly Williams</v>
      </c>
      <c r="W9477" s="3" t="str">
        <f>IFERROR(VLOOKUP($B9477, 'Returns'!$A$2:$B$801, 2, FALSE), "No")</f>
        <v>No</v>
      </c>
    </row>
    <row r="9478" spans="1:23" x14ac:dyDescent="0.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VLOOKUP($M9478,People!$A$2:$B$5, 2, FALSE)</f>
        <v>Kelly Williams</v>
      </c>
      <c r="W9478" s="3" t="str">
        <f>IFERROR(VLOOKUP($B9478, 'Returns'!$A$2:$B$801, 2, FALSE), "No")</f>
        <v>No</v>
      </c>
    </row>
    <row r="9479" spans="1:23" x14ac:dyDescent="0.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VLOOKUP($M9479,People!$A$2:$B$5, 2, FALSE)</f>
        <v>Kelly Williams</v>
      </c>
      <c r="W9479" s="3" t="str">
        <f>IFERROR(VLOOKUP($B9479, 'Returns'!$A$2:$B$801, 2, FALSE), "No")</f>
        <v>No</v>
      </c>
    </row>
    <row r="9480" spans="1:23" x14ac:dyDescent="0.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VLOOKUP($M9480,People!$A$2:$B$5, 2, FALSE)</f>
        <v>Kelly Williams</v>
      </c>
      <c r="W9480" s="3" t="str">
        <f>IFERROR(VLOOKUP($B9480, 'Returns'!$A$2:$B$801, 2, FALSE), "No")</f>
        <v>No</v>
      </c>
    </row>
    <row r="9481" spans="1:23" x14ac:dyDescent="0.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VLOOKUP($M9481,People!$A$2:$B$5, 2, FALSE)</f>
        <v>Kelly Williams</v>
      </c>
      <c r="W9481" s="3" t="str">
        <f>IFERROR(VLOOKUP($B9481, 'Returns'!$A$2:$B$801, 2, FALSE), "No")</f>
        <v>No</v>
      </c>
    </row>
    <row r="9482" spans="1:23" x14ac:dyDescent="0.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VLOOKUP($M9482,People!$A$2:$B$5, 2, FALSE)</f>
        <v>Kelly Williams</v>
      </c>
      <c r="W9482" s="3" t="str">
        <f>IFERROR(VLOOKUP($B9482, 'Returns'!$A$2:$B$801, 2, FALSE), "No")</f>
        <v>No</v>
      </c>
    </row>
    <row r="9483" spans="1:23" x14ac:dyDescent="0.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VLOOKUP($M9483,People!$A$2:$B$5, 2, FALSE)</f>
        <v>Kelly Williams</v>
      </c>
      <c r="W9483" s="3" t="str">
        <f>IFERROR(VLOOKUP($B9483, 'Returns'!$A$2:$B$801, 2, FALSE), "No")</f>
        <v>No</v>
      </c>
    </row>
    <row r="9484" spans="1:23" x14ac:dyDescent="0.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VLOOKUP($M9484,People!$A$2:$B$5, 2, FALSE)</f>
        <v>Chuck Magee</v>
      </c>
      <c r="W9484" s="3" t="str">
        <f>IFERROR(VLOOKUP($B9484, 'Returns'!$A$2:$B$801, 2, FALSE), "No")</f>
        <v>No</v>
      </c>
    </row>
    <row r="9485" spans="1:23" x14ac:dyDescent="0.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VLOOKUP($M9485,People!$A$2:$B$5, 2, FALSE)</f>
        <v>Anna Andreadi</v>
      </c>
      <c r="W9485" s="3" t="str">
        <f>IFERROR(VLOOKUP($B9485, 'Returns'!$A$2:$B$801, 2, FALSE), "No")</f>
        <v>No</v>
      </c>
    </row>
    <row r="9486" spans="1:23" x14ac:dyDescent="0.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VLOOKUP($M9486,People!$A$2:$B$5, 2, FALSE)</f>
        <v>Kelly Williams</v>
      </c>
      <c r="W9486" s="3" t="str">
        <f>IFERROR(VLOOKUP($B9486, 'Returns'!$A$2:$B$801, 2, FALSE), "No")</f>
        <v>No</v>
      </c>
    </row>
    <row r="9487" spans="1:23" x14ac:dyDescent="0.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VLOOKUP($M9487,People!$A$2:$B$5, 2, FALSE)</f>
        <v>Kelly Williams</v>
      </c>
      <c r="W9487" s="3" t="str">
        <f>IFERROR(VLOOKUP($B9487, 'Returns'!$A$2:$B$801, 2, FALSE), "No")</f>
        <v>No</v>
      </c>
    </row>
    <row r="9488" spans="1:23" x14ac:dyDescent="0.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VLOOKUP($M9488,People!$A$2:$B$5, 2, FALSE)</f>
        <v>Chuck Magee</v>
      </c>
      <c r="W9488" s="3" t="str">
        <f>IFERROR(VLOOKUP($B9488, 'Returns'!$A$2:$B$801, 2, FALSE), "No")</f>
        <v>No</v>
      </c>
    </row>
    <row r="9489" spans="1:23" x14ac:dyDescent="0.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VLOOKUP($M9489,People!$A$2:$B$5, 2, FALSE)</f>
        <v>Chuck Magee</v>
      </c>
      <c r="W9489" s="3" t="str">
        <f>IFERROR(VLOOKUP($B9489, 'Returns'!$A$2:$B$801, 2, FALSE), "No")</f>
        <v>No</v>
      </c>
    </row>
    <row r="9490" spans="1:23" x14ac:dyDescent="0.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VLOOKUP($M9490,People!$A$2:$B$5, 2, FALSE)</f>
        <v>Anna Andreadi</v>
      </c>
      <c r="W9490" s="3" t="str">
        <f>IFERROR(VLOOKUP($B9490, 'Returns'!$A$2:$B$801, 2, FALSE), "No")</f>
        <v>No</v>
      </c>
    </row>
    <row r="9491" spans="1:23" x14ac:dyDescent="0.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VLOOKUP($M9491,People!$A$2:$B$5, 2, FALSE)</f>
        <v>Cassandra Brandow</v>
      </c>
      <c r="W9491" s="3" t="str">
        <f>IFERROR(VLOOKUP($B9491, 'Returns'!$A$2:$B$801, 2, FALSE), "No")</f>
        <v>No</v>
      </c>
    </row>
    <row r="9492" spans="1:23" x14ac:dyDescent="0.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VLOOKUP($M9492,People!$A$2:$B$5, 2, FALSE)</f>
        <v>Anna Andreadi</v>
      </c>
      <c r="W9492" s="3" t="str">
        <f>IFERROR(VLOOKUP($B9492, 'Returns'!$A$2:$B$801, 2, FALSE), "No")</f>
        <v>No</v>
      </c>
    </row>
    <row r="9493" spans="1:23" x14ac:dyDescent="0.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VLOOKUP($M9493,People!$A$2:$B$5, 2, FALSE)</f>
        <v>Anna Andreadi</v>
      </c>
      <c r="W9493" s="3" t="str">
        <f>IFERROR(VLOOKUP($B9493, 'Returns'!$A$2:$B$801, 2, FALSE), "No")</f>
        <v>No</v>
      </c>
    </row>
    <row r="9494" spans="1:23" x14ac:dyDescent="0.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VLOOKUP($M9494,People!$A$2:$B$5, 2, FALSE)</f>
        <v>Kelly Williams</v>
      </c>
      <c r="W9494" s="3" t="str">
        <f>IFERROR(VLOOKUP($B9494, 'Returns'!$A$2:$B$801, 2, FALSE), "No")</f>
        <v>No</v>
      </c>
    </row>
    <row r="9495" spans="1:23" x14ac:dyDescent="0.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VLOOKUP($M9495,People!$A$2:$B$5, 2, FALSE)</f>
        <v>Kelly Williams</v>
      </c>
      <c r="W9495" s="3" t="str">
        <f>IFERROR(VLOOKUP($B9495, 'Returns'!$A$2:$B$801, 2, FALSE), "No")</f>
        <v>No</v>
      </c>
    </row>
    <row r="9496" spans="1:23" x14ac:dyDescent="0.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VLOOKUP($M9496,People!$A$2:$B$5, 2, FALSE)</f>
        <v>Kelly Williams</v>
      </c>
      <c r="W9496" s="3" t="str">
        <f>IFERROR(VLOOKUP($B9496, 'Returns'!$A$2:$B$801, 2, FALSE), "No")</f>
        <v>No</v>
      </c>
    </row>
    <row r="9497" spans="1:23" x14ac:dyDescent="0.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VLOOKUP($M9497,People!$A$2:$B$5, 2, FALSE)</f>
        <v>Anna Andreadi</v>
      </c>
      <c r="W9497" s="3" t="str">
        <f>IFERROR(VLOOKUP($B9497, 'Returns'!$A$2:$B$801, 2, FALSE), "No")</f>
        <v>No</v>
      </c>
    </row>
    <row r="9498" spans="1:23" x14ac:dyDescent="0.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VLOOKUP($M9498,People!$A$2:$B$5, 2, FALSE)</f>
        <v>Anna Andreadi</v>
      </c>
      <c r="W9498" s="3" t="str">
        <f>IFERROR(VLOOKUP($B9498, 'Returns'!$A$2:$B$801, 2, FALSE), "No")</f>
        <v>No</v>
      </c>
    </row>
    <row r="9499" spans="1:23" x14ac:dyDescent="0.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VLOOKUP($M9499,People!$A$2:$B$5, 2, FALSE)</f>
        <v>Kelly Williams</v>
      </c>
      <c r="W9499" s="3" t="str">
        <f>IFERROR(VLOOKUP($B9499, 'Returns'!$A$2:$B$801, 2, FALSE), "No")</f>
        <v>No</v>
      </c>
    </row>
    <row r="9500" spans="1:23" x14ac:dyDescent="0.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VLOOKUP($M9500,People!$A$2:$B$5, 2, FALSE)</f>
        <v>Kelly Williams</v>
      </c>
      <c r="W9500" s="3" t="str">
        <f>IFERROR(VLOOKUP($B9500, 'Returns'!$A$2:$B$801, 2, FALSE), "No")</f>
        <v>No</v>
      </c>
    </row>
    <row r="9501" spans="1:23" x14ac:dyDescent="0.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VLOOKUP($M9501,People!$A$2:$B$5, 2, FALSE)</f>
        <v>Kelly Williams</v>
      </c>
      <c r="W9501" s="3" t="str">
        <f>IFERROR(VLOOKUP($B9501, 'Returns'!$A$2:$B$801, 2, FALSE), "No")</f>
        <v>No</v>
      </c>
    </row>
    <row r="9502" spans="1:23" x14ac:dyDescent="0.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VLOOKUP($M9502,People!$A$2:$B$5, 2, FALSE)</f>
        <v>Kelly Williams</v>
      </c>
      <c r="W9502" s="3" t="str">
        <f>IFERROR(VLOOKUP($B9502, 'Returns'!$A$2:$B$801, 2, FALSE), "No")</f>
        <v>No</v>
      </c>
    </row>
    <row r="9503" spans="1:23" x14ac:dyDescent="0.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VLOOKUP($M9503,People!$A$2:$B$5, 2, FALSE)</f>
        <v>Anna Andreadi</v>
      </c>
      <c r="W9503" s="3" t="str">
        <f>IFERROR(VLOOKUP($B9503, 'Returns'!$A$2:$B$801, 2, FALSE), "No")</f>
        <v>No</v>
      </c>
    </row>
    <row r="9504" spans="1:23" x14ac:dyDescent="0.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VLOOKUP($M9504,People!$A$2:$B$5, 2, FALSE)</f>
        <v>Chuck Magee</v>
      </c>
      <c r="W9504" s="3" t="str">
        <f>IFERROR(VLOOKUP($B9504, 'Returns'!$A$2:$B$801, 2, FALSE), "No")</f>
        <v>No</v>
      </c>
    </row>
    <row r="9505" spans="1:23" x14ac:dyDescent="0.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VLOOKUP($M9505,People!$A$2:$B$5, 2, FALSE)</f>
        <v>Chuck Magee</v>
      </c>
      <c r="W9505" s="3" t="str">
        <f>IFERROR(VLOOKUP($B9505, 'Returns'!$A$2:$B$801, 2, FALSE), "No")</f>
        <v>No</v>
      </c>
    </row>
    <row r="9506" spans="1:23" x14ac:dyDescent="0.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VLOOKUP($M9506,People!$A$2:$B$5, 2, FALSE)</f>
        <v>Chuck Magee</v>
      </c>
      <c r="W9506" s="3" t="str">
        <f>IFERROR(VLOOKUP($B9506, 'Returns'!$A$2:$B$801, 2, FALSE), "No")</f>
        <v>No</v>
      </c>
    </row>
    <row r="9507" spans="1:23" x14ac:dyDescent="0.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VLOOKUP($M9507,People!$A$2:$B$5, 2, FALSE)</f>
        <v>Chuck Magee</v>
      </c>
      <c r="W9507" s="3" t="str">
        <f>IFERROR(VLOOKUP($B9507, 'Returns'!$A$2:$B$801, 2, FALSE), "No")</f>
        <v>No</v>
      </c>
    </row>
    <row r="9508" spans="1:23" x14ac:dyDescent="0.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VLOOKUP($M9508,People!$A$2:$B$5, 2, FALSE)</f>
        <v>Kelly Williams</v>
      </c>
      <c r="W9508" s="3" t="str">
        <f>IFERROR(VLOOKUP($B9508, 'Returns'!$A$2:$B$801, 2, FALSE), "No")</f>
        <v>No</v>
      </c>
    </row>
    <row r="9509" spans="1:23" x14ac:dyDescent="0.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VLOOKUP($M9509,People!$A$2:$B$5, 2, FALSE)</f>
        <v>Kelly Williams</v>
      </c>
      <c r="W9509" s="3" t="str">
        <f>IFERROR(VLOOKUP($B9509, 'Returns'!$A$2:$B$801, 2, FALSE), "No")</f>
        <v>No</v>
      </c>
    </row>
    <row r="9510" spans="1:23" x14ac:dyDescent="0.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VLOOKUP($M9510,People!$A$2:$B$5, 2, FALSE)</f>
        <v>Kelly Williams</v>
      </c>
      <c r="W9510" s="3" t="str">
        <f>IFERROR(VLOOKUP($B9510, 'Returns'!$A$2:$B$801, 2, FALSE), "No")</f>
        <v>No</v>
      </c>
    </row>
    <row r="9511" spans="1:23" x14ac:dyDescent="0.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VLOOKUP($M9511,People!$A$2:$B$5, 2, FALSE)</f>
        <v>Kelly Williams</v>
      </c>
      <c r="W9511" s="3" t="str">
        <f>IFERROR(VLOOKUP($B9511, 'Returns'!$A$2:$B$801, 2, FALSE), "No")</f>
        <v>No</v>
      </c>
    </row>
    <row r="9512" spans="1:23" x14ac:dyDescent="0.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VLOOKUP($M9512,People!$A$2:$B$5, 2, FALSE)</f>
        <v>Chuck Magee</v>
      </c>
      <c r="W9512" s="3" t="str">
        <f>IFERROR(VLOOKUP($B9512, 'Returns'!$A$2:$B$801, 2, FALSE), "No")</f>
        <v>No</v>
      </c>
    </row>
    <row r="9513" spans="1:23" x14ac:dyDescent="0.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VLOOKUP($M9513,People!$A$2:$B$5, 2, FALSE)</f>
        <v>Kelly Williams</v>
      </c>
      <c r="W9513" s="3" t="str">
        <f>IFERROR(VLOOKUP($B9513, 'Returns'!$A$2:$B$801, 2, FALSE), "No")</f>
        <v>No</v>
      </c>
    </row>
    <row r="9514" spans="1:23" x14ac:dyDescent="0.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VLOOKUP($M9514,People!$A$2:$B$5, 2, FALSE)</f>
        <v>Kelly Williams</v>
      </c>
      <c r="W9514" s="3" t="str">
        <f>IFERROR(VLOOKUP($B9514, 'Returns'!$A$2:$B$801, 2, FALSE), "No")</f>
        <v>No</v>
      </c>
    </row>
    <row r="9515" spans="1:23" x14ac:dyDescent="0.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VLOOKUP($M9515,People!$A$2:$B$5, 2, FALSE)</f>
        <v>Kelly Williams</v>
      </c>
      <c r="W9515" s="3" t="str">
        <f>IFERROR(VLOOKUP($B9515, 'Returns'!$A$2:$B$801, 2, FALSE), "No")</f>
        <v>No</v>
      </c>
    </row>
    <row r="9516" spans="1:23" x14ac:dyDescent="0.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VLOOKUP($M9516,People!$A$2:$B$5, 2, FALSE)</f>
        <v>Cassandra Brandow</v>
      </c>
      <c r="W9516" s="3" t="str">
        <f>IFERROR(VLOOKUP($B9516, 'Returns'!$A$2:$B$801, 2, FALSE), "No")</f>
        <v>No</v>
      </c>
    </row>
    <row r="9517" spans="1:23" x14ac:dyDescent="0.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VLOOKUP($M9517,People!$A$2:$B$5, 2, FALSE)</f>
        <v>Kelly Williams</v>
      </c>
      <c r="W9517" s="3" t="str">
        <f>IFERROR(VLOOKUP($B9517, 'Returns'!$A$2:$B$801, 2, FALSE), "No")</f>
        <v>No</v>
      </c>
    </row>
    <row r="9518" spans="1:23" x14ac:dyDescent="0.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VLOOKUP($M9518,People!$A$2:$B$5, 2, FALSE)</f>
        <v>Chuck Magee</v>
      </c>
      <c r="W9518" s="3" t="str">
        <f>IFERROR(VLOOKUP($B9518, 'Returns'!$A$2:$B$801, 2, FALSE), "No")</f>
        <v>No</v>
      </c>
    </row>
    <row r="9519" spans="1:23" x14ac:dyDescent="0.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VLOOKUP($M9519,People!$A$2:$B$5, 2, FALSE)</f>
        <v>Chuck Magee</v>
      </c>
      <c r="W9519" s="3" t="str">
        <f>IFERROR(VLOOKUP($B9519, 'Returns'!$A$2:$B$801, 2, FALSE), "No")</f>
        <v>No</v>
      </c>
    </row>
    <row r="9520" spans="1:23" x14ac:dyDescent="0.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VLOOKUP($M9520,People!$A$2:$B$5, 2, FALSE)</f>
        <v>Chuck Magee</v>
      </c>
      <c r="W9520" s="3" t="str">
        <f>IFERROR(VLOOKUP($B9520, 'Returns'!$A$2:$B$801, 2, FALSE), "No")</f>
        <v>No</v>
      </c>
    </row>
    <row r="9521" spans="1:23" x14ac:dyDescent="0.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VLOOKUP($M9521,People!$A$2:$B$5, 2, FALSE)</f>
        <v>Anna Andreadi</v>
      </c>
      <c r="W9521" s="3" t="str">
        <f>IFERROR(VLOOKUP($B9521, 'Returns'!$A$2:$B$801, 2, FALSE), "No")</f>
        <v>No</v>
      </c>
    </row>
    <row r="9522" spans="1:23" x14ac:dyDescent="0.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VLOOKUP($M9522,People!$A$2:$B$5, 2, FALSE)</f>
        <v>Anna Andreadi</v>
      </c>
      <c r="W9522" s="3" t="str">
        <f>IFERROR(VLOOKUP($B9522, 'Returns'!$A$2:$B$801, 2, FALSE), "No")</f>
        <v>No</v>
      </c>
    </row>
    <row r="9523" spans="1:23" x14ac:dyDescent="0.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VLOOKUP($M9523,People!$A$2:$B$5, 2, FALSE)</f>
        <v>Kelly Williams</v>
      </c>
      <c r="W9523" s="3" t="str">
        <f>IFERROR(VLOOKUP($B9523, 'Returns'!$A$2:$B$801, 2, FALSE), "No")</f>
        <v>No</v>
      </c>
    </row>
    <row r="9524" spans="1:23" x14ac:dyDescent="0.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VLOOKUP($M9524,People!$A$2:$B$5, 2, FALSE)</f>
        <v>Kelly Williams</v>
      </c>
      <c r="W9524" s="3" t="str">
        <f>IFERROR(VLOOKUP($B9524, 'Returns'!$A$2:$B$801, 2, FALSE), "No")</f>
        <v>No</v>
      </c>
    </row>
    <row r="9525" spans="1:23" x14ac:dyDescent="0.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VLOOKUP($M9525,People!$A$2:$B$5, 2, FALSE)</f>
        <v>Kelly Williams</v>
      </c>
      <c r="W9525" s="3" t="str">
        <f>IFERROR(VLOOKUP($B9525, 'Returns'!$A$2:$B$801, 2, FALSE), "No")</f>
        <v>No</v>
      </c>
    </row>
    <row r="9526" spans="1:23" x14ac:dyDescent="0.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VLOOKUP($M9526,People!$A$2:$B$5, 2, FALSE)</f>
        <v>Anna Andreadi</v>
      </c>
      <c r="W9526" s="3" t="str">
        <f>IFERROR(VLOOKUP($B9526, 'Returns'!$A$2:$B$801, 2, FALSE), "No")</f>
        <v>Yes</v>
      </c>
    </row>
    <row r="9527" spans="1:23" x14ac:dyDescent="0.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VLOOKUP($M9527,People!$A$2:$B$5, 2, FALSE)</f>
        <v>Anna Andreadi</v>
      </c>
      <c r="W9527" s="3" t="str">
        <f>IFERROR(VLOOKUP($B9527, 'Returns'!$A$2:$B$801, 2, FALSE), "No")</f>
        <v>Yes</v>
      </c>
    </row>
    <row r="9528" spans="1:23" x14ac:dyDescent="0.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VLOOKUP($M9528,People!$A$2:$B$5, 2, FALSE)</f>
        <v>Anna Andreadi</v>
      </c>
      <c r="W9528" s="3" t="str">
        <f>IFERROR(VLOOKUP($B9528, 'Returns'!$A$2:$B$801, 2, FALSE), "No")</f>
        <v>Yes</v>
      </c>
    </row>
    <row r="9529" spans="1:23" x14ac:dyDescent="0.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VLOOKUP($M9529,People!$A$2:$B$5, 2, FALSE)</f>
        <v>Anna Andreadi</v>
      </c>
      <c r="W9529" s="3" t="str">
        <f>IFERROR(VLOOKUP($B9529, 'Returns'!$A$2:$B$801, 2, FALSE), "No")</f>
        <v>Yes</v>
      </c>
    </row>
    <row r="9530" spans="1:23" x14ac:dyDescent="0.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VLOOKUP($M9530,People!$A$2:$B$5, 2, FALSE)</f>
        <v>Anna Andreadi</v>
      </c>
      <c r="W9530" s="3" t="str">
        <f>IFERROR(VLOOKUP($B9530, 'Returns'!$A$2:$B$801, 2, FALSE), "No")</f>
        <v>Yes</v>
      </c>
    </row>
    <row r="9531" spans="1:23" x14ac:dyDescent="0.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VLOOKUP($M9531,People!$A$2:$B$5, 2, FALSE)</f>
        <v>Kelly Williams</v>
      </c>
      <c r="W9531" s="3" t="str">
        <f>IFERROR(VLOOKUP($B9531, 'Returns'!$A$2:$B$801, 2, FALSE), "No")</f>
        <v>No</v>
      </c>
    </row>
    <row r="9532" spans="1:23" x14ac:dyDescent="0.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VLOOKUP($M9532,People!$A$2:$B$5, 2, FALSE)</f>
        <v>Anna Andreadi</v>
      </c>
      <c r="W9532" s="3" t="str">
        <f>IFERROR(VLOOKUP($B9532, 'Returns'!$A$2:$B$801, 2, FALSE), "No")</f>
        <v>No</v>
      </c>
    </row>
    <row r="9533" spans="1:23" x14ac:dyDescent="0.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VLOOKUP($M9533,People!$A$2:$B$5, 2, FALSE)</f>
        <v>Kelly Williams</v>
      </c>
      <c r="W9533" s="3" t="str">
        <f>IFERROR(VLOOKUP($B9533, 'Returns'!$A$2:$B$801, 2, FALSE), "No")</f>
        <v>No</v>
      </c>
    </row>
    <row r="9534" spans="1:23" x14ac:dyDescent="0.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VLOOKUP($M9534,People!$A$2:$B$5, 2, FALSE)</f>
        <v>Chuck Magee</v>
      </c>
      <c r="W9534" s="3" t="str">
        <f>IFERROR(VLOOKUP($B9534, 'Returns'!$A$2:$B$801, 2, FALSE), "No")</f>
        <v>No</v>
      </c>
    </row>
    <row r="9535" spans="1:23" x14ac:dyDescent="0.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VLOOKUP($M9535,People!$A$2:$B$5, 2, FALSE)</f>
        <v>Chuck Magee</v>
      </c>
      <c r="W9535" s="3" t="str">
        <f>IFERROR(VLOOKUP($B9535, 'Returns'!$A$2:$B$801, 2, FALSE), "No")</f>
        <v>No</v>
      </c>
    </row>
    <row r="9536" spans="1:23" x14ac:dyDescent="0.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VLOOKUP($M9536,People!$A$2:$B$5, 2, FALSE)</f>
        <v>Chuck Magee</v>
      </c>
      <c r="W9536" s="3" t="str">
        <f>IFERROR(VLOOKUP($B9536, 'Returns'!$A$2:$B$801, 2, FALSE), "No")</f>
        <v>No</v>
      </c>
    </row>
    <row r="9537" spans="1:23" x14ac:dyDescent="0.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VLOOKUP($M9537,People!$A$2:$B$5, 2, FALSE)</f>
        <v>Chuck Magee</v>
      </c>
      <c r="W9537" s="3" t="str">
        <f>IFERROR(VLOOKUP($B9537, 'Returns'!$A$2:$B$801, 2, FALSE), "No")</f>
        <v>No</v>
      </c>
    </row>
    <row r="9538" spans="1:23" x14ac:dyDescent="0.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VLOOKUP($M9538,People!$A$2:$B$5, 2, FALSE)</f>
        <v>Kelly Williams</v>
      </c>
      <c r="W9538" s="3" t="str">
        <f>IFERROR(VLOOKUP($B9538, 'Returns'!$A$2:$B$801, 2, FALSE), "No")</f>
        <v>No</v>
      </c>
    </row>
    <row r="9539" spans="1:23" x14ac:dyDescent="0.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VLOOKUP($M9539,People!$A$2:$B$5, 2, FALSE)</f>
        <v>Anna Andreadi</v>
      </c>
      <c r="W9539" s="3" t="str">
        <f>IFERROR(VLOOKUP($B9539, 'Returns'!$A$2:$B$801, 2, FALSE), "No")</f>
        <v>No</v>
      </c>
    </row>
    <row r="9540" spans="1:23" x14ac:dyDescent="0.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VLOOKUP($M9540,People!$A$2:$B$5, 2, FALSE)</f>
        <v>Chuck Magee</v>
      </c>
      <c r="W9540" s="3" t="str">
        <f>IFERROR(VLOOKUP($B9540, 'Returns'!$A$2:$B$801, 2, FALSE), "No")</f>
        <v>No</v>
      </c>
    </row>
    <row r="9541" spans="1:23" x14ac:dyDescent="0.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VLOOKUP($M9541,People!$A$2:$B$5, 2, FALSE)</f>
        <v>Chuck Magee</v>
      </c>
      <c r="W9541" s="3" t="str">
        <f>IFERROR(VLOOKUP($B9541, 'Returns'!$A$2:$B$801, 2, FALSE), "No")</f>
        <v>No</v>
      </c>
    </row>
    <row r="9542" spans="1:23" x14ac:dyDescent="0.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VLOOKUP($M9542,People!$A$2:$B$5, 2, FALSE)</f>
        <v>Anna Andreadi</v>
      </c>
      <c r="W9542" s="3" t="str">
        <f>IFERROR(VLOOKUP($B9542, 'Returns'!$A$2:$B$801, 2, FALSE), "No")</f>
        <v>No</v>
      </c>
    </row>
    <row r="9543" spans="1:23" x14ac:dyDescent="0.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VLOOKUP($M9543,People!$A$2:$B$5, 2, FALSE)</f>
        <v>Kelly Williams</v>
      </c>
      <c r="W9543" s="3" t="str">
        <f>IFERROR(VLOOKUP($B9543, 'Returns'!$A$2:$B$801, 2, FALSE), "No")</f>
        <v>No</v>
      </c>
    </row>
    <row r="9544" spans="1:23" x14ac:dyDescent="0.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VLOOKUP($M9544,People!$A$2:$B$5, 2, FALSE)</f>
        <v>Kelly Williams</v>
      </c>
      <c r="W9544" s="3" t="str">
        <f>IFERROR(VLOOKUP($B9544, 'Returns'!$A$2:$B$801, 2, FALSE), "No")</f>
        <v>No</v>
      </c>
    </row>
    <row r="9545" spans="1:23" x14ac:dyDescent="0.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VLOOKUP($M9545,People!$A$2:$B$5, 2, FALSE)</f>
        <v>Kelly Williams</v>
      </c>
      <c r="W9545" s="3" t="str">
        <f>IFERROR(VLOOKUP($B9545, 'Returns'!$A$2:$B$801, 2, FALSE), "No")</f>
        <v>No</v>
      </c>
    </row>
    <row r="9546" spans="1:23" x14ac:dyDescent="0.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VLOOKUP($M9546,People!$A$2:$B$5, 2, FALSE)</f>
        <v>Kelly Williams</v>
      </c>
      <c r="W9546" s="3" t="str">
        <f>IFERROR(VLOOKUP($B9546, 'Returns'!$A$2:$B$801, 2, FALSE), "No")</f>
        <v>No</v>
      </c>
    </row>
    <row r="9547" spans="1:23" x14ac:dyDescent="0.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VLOOKUP($M9547,People!$A$2:$B$5, 2, FALSE)</f>
        <v>Kelly Williams</v>
      </c>
      <c r="W9547" s="3" t="str">
        <f>IFERROR(VLOOKUP($B9547, 'Returns'!$A$2:$B$801, 2, FALSE), "No")</f>
        <v>No</v>
      </c>
    </row>
    <row r="9548" spans="1:23" x14ac:dyDescent="0.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VLOOKUP($M9548,People!$A$2:$B$5, 2, FALSE)</f>
        <v>Kelly Williams</v>
      </c>
      <c r="W9548" s="3" t="str">
        <f>IFERROR(VLOOKUP($B9548, 'Returns'!$A$2:$B$801, 2, FALSE), "No")</f>
        <v>No</v>
      </c>
    </row>
    <row r="9549" spans="1:23" x14ac:dyDescent="0.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VLOOKUP($M9549,People!$A$2:$B$5, 2, FALSE)</f>
        <v>Chuck Magee</v>
      </c>
      <c r="W9549" s="3" t="str">
        <f>IFERROR(VLOOKUP($B9549, 'Returns'!$A$2:$B$801, 2, FALSE), "No")</f>
        <v>No</v>
      </c>
    </row>
    <row r="9550" spans="1:23" x14ac:dyDescent="0.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VLOOKUP($M9550,People!$A$2:$B$5, 2, FALSE)</f>
        <v>Chuck Magee</v>
      </c>
      <c r="W9550" s="3" t="str">
        <f>IFERROR(VLOOKUP($B9550, 'Returns'!$A$2:$B$801, 2, FALSE), "No")</f>
        <v>No</v>
      </c>
    </row>
    <row r="9551" spans="1:23" x14ac:dyDescent="0.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VLOOKUP($M9551,People!$A$2:$B$5, 2, FALSE)</f>
        <v>Chuck Magee</v>
      </c>
      <c r="W9551" s="3" t="str">
        <f>IFERROR(VLOOKUP($B9551, 'Returns'!$A$2:$B$801, 2, FALSE), "No")</f>
        <v>No</v>
      </c>
    </row>
    <row r="9552" spans="1:23" x14ac:dyDescent="0.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VLOOKUP($M9552,People!$A$2:$B$5, 2, FALSE)</f>
        <v>Anna Andreadi</v>
      </c>
      <c r="W9552" s="3" t="str">
        <f>IFERROR(VLOOKUP($B9552, 'Returns'!$A$2:$B$801, 2, FALSE), "No")</f>
        <v>No</v>
      </c>
    </row>
    <row r="9553" spans="1:23" x14ac:dyDescent="0.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VLOOKUP($M9553,People!$A$2:$B$5, 2, FALSE)</f>
        <v>Chuck Magee</v>
      </c>
      <c r="W9553" s="3" t="str">
        <f>IFERROR(VLOOKUP($B9553, 'Returns'!$A$2:$B$801, 2, FALSE), "No")</f>
        <v>No</v>
      </c>
    </row>
    <row r="9554" spans="1:23" x14ac:dyDescent="0.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VLOOKUP($M9554,People!$A$2:$B$5, 2, FALSE)</f>
        <v>Cassandra Brandow</v>
      </c>
      <c r="W9554" s="3" t="str">
        <f>IFERROR(VLOOKUP($B9554, 'Returns'!$A$2:$B$801, 2, FALSE), "No")</f>
        <v>No</v>
      </c>
    </row>
    <row r="9555" spans="1:23" x14ac:dyDescent="0.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VLOOKUP($M9555,People!$A$2:$B$5, 2, FALSE)</f>
        <v>Anna Andreadi</v>
      </c>
      <c r="W9555" s="3" t="str">
        <f>IFERROR(VLOOKUP($B9555, 'Returns'!$A$2:$B$801, 2, FALSE), "No")</f>
        <v>No</v>
      </c>
    </row>
    <row r="9556" spans="1:23" x14ac:dyDescent="0.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VLOOKUP($M9556,People!$A$2:$B$5, 2, FALSE)</f>
        <v>Chuck Magee</v>
      </c>
      <c r="W9556" s="3" t="str">
        <f>IFERROR(VLOOKUP($B9556, 'Returns'!$A$2:$B$801, 2, FALSE), "No")</f>
        <v>No</v>
      </c>
    </row>
    <row r="9557" spans="1:23" x14ac:dyDescent="0.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VLOOKUP($M9557,People!$A$2:$B$5, 2, FALSE)</f>
        <v>Chuck Magee</v>
      </c>
      <c r="W9557" s="3" t="str">
        <f>IFERROR(VLOOKUP($B9557, 'Returns'!$A$2:$B$801, 2, FALSE), "No")</f>
        <v>No</v>
      </c>
    </row>
    <row r="9558" spans="1:23" x14ac:dyDescent="0.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VLOOKUP($M9558,People!$A$2:$B$5, 2, FALSE)</f>
        <v>Chuck Magee</v>
      </c>
      <c r="W9558" s="3" t="str">
        <f>IFERROR(VLOOKUP($B9558, 'Returns'!$A$2:$B$801, 2, FALSE), "No")</f>
        <v>No</v>
      </c>
    </row>
    <row r="9559" spans="1:23" x14ac:dyDescent="0.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VLOOKUP($M9559,People!$A$2:$B$5, 2, FALSE)</f>
        <v>Kelly Williams</v>
      </c>
      <c r="W9559" s="3" t="str">
        <f>IFERROR(VLOOKUP($B9559, 'Returns'!$A$2:$B$801, 2, FALSE), "No")</f>
        <v>No</v>
      </c>
    </row>
    <row r="9560" spans="1:23" x14ac:dyDescent="0.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VLOOKUP($M9560,People!$A$2:$B$5, 2, FALSE)</f>
        <v>Chuck Magee</v>
      </c>
      <c r="W9560" s="3" t="str">
        <f>IFERROR(VLOOKUP($B9560, 'Returns'!$A$2:$B$801, 2, FALSE), "No")</f>
        <v>No</v>
      </c>
    </row>
    <row r="9561" spans="1:23" x14ac:dyDescent="0.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VLOOKUP($M9561,People!$A$2:$B$5, 2, FALSE)</f>
        <v>Chuck Magee</v>
      </c>
      <c r="W9561" s="3" t="str">
        <f>IFERROR(VLOOKUP($B9561, 'Returns'!$A$2:$B$801, 2, FALSE), "No")</f>
        <v>No</v>
      </c>
    </row>
    <row r="9562" spans="1:23" x14ac:dyDescent="0.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VLOOKUP($M9562,People!$A$2:$B$5, 2, FALSE)</f>
        <v>Chuck Magee</v>
      </c>
      <c r="W9562" s="3" t="str">
        <f>IFERROR(VLOOKUP($B9562, 'Returns'!$A$2:$B$801, 2, FALSE), "No")</f>
        <v>No</v>
      </c>
    </row>
    <row r="9563" spans="1:23" x14ac:dyDescent="0.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VLOOKUP($M9563,People!$A$2:$B$5, 2, FALSE)</f>
        <v>Chuck Magee</v>
      </c>
      <c r="W9563" s="3" t="str">
        <f>IFERROR(VLOOKUP($B9563, 'Returns'!$A$2:$B$801, 2, FALSE), "No")</f>
        <v>No</v>
      </c>
    </row>
    <row r="9564" spans="1:23" x14ac:dyDescent="0.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VLOOKUP($M9564,People!$A$2:$B$5, 2, FALSE)</f>
        <v>Chuck Magee</v>
      </c>
      <c r="W9564" s="3" t="str">
        <f>IFERROR(VLOOKUP($B9564, 'Returns'!$A$2:$B$801, 2, FALSE), "No")</f>
        <v>No</v>
      </c>
    </row>
    <row r="9565" spans="1:23" x14ac:dyDescent="0.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VLOOKUP($M9565,People!$A$2:$B$5, 2, FALSE)</f>
        <v>Chuck Magee</v>
      </c>
      <c r="W9565" s="3" t="str">
        <f>IFERROR(VLOOKUP($B9565, 'Returns'!$A$2:$B$801, 2, FALSE), "No")</f>
        <v>No</v>
      </c>
    </row>
    <row r="9566" spans="1:23" x14ac:dyDescent="0.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VLOOKUP($M9566,People!$A$2:$B$5, 2, FALSE)</f>
        <v>Anna Andreadi</v>
      </c>
      <c r="W9566" s="3" t="str">
        <f>IFERROR(VLOOKUP($B9566, 'Returns'!$A$2:$B$801, 2, FALSE), "No")</f>
        <v>No</v>
      </c>
    </row>
    <row r="9567" spans="1:23" x14ac:dyDescent="0.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VLOOKUP($M9567,People!$A$2:$B$5, 2, FALSE)</f>
        <v>Cassandra Brandow</v>
      </c>
      <c r="W9567" s="3" t="str">
        <f>IFERROR(VLOOKUP($B9567, 'Returns'!$A$2:$B$801, 2, FALSE), "No")</f>
        <v>No</v>
      </c>
    </row>
    <row r="9568" spans="1:23" x14ac:dyDescent="0.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VLOOKUP($M9568,People!$A$2:$B$5, 2, FALSE)</f>
        <v>Cassandra Brandow</v>
      </c>
      <c r="W9568" s="3" t="str">
        <f>IFERROR(VLOOKUP($B9568, 'Returns'!$A$2:$B$801, 2, FALSE), "No")</f>
        <v>No</v>
      </c>
    </row>
    <row r="9569" spans="1:23" x14ac:dyDescent="0.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VLOOKUP($M9569,People!$A$2:$B$5, 2, FALSE)</f>
        <v>Cassandra Brandow</v>
      </c>
      <c r="W9569" s="3" t="str">
        <f>IFERROR(VLOOKUP($B9569, 'Returns'!$A$2:$B$801, 2, FALSE), "No")</f>
        <v>No</v>
      </c>
    </row>
    <row r="9570" spans="1:23" x14ac:dyDescent="0.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VLOOKUP($M9570,People!$A$2:$B$5, 2, FALSE)</f>
        <v>Kelly Williams</v>
      </c>
      <c r="W9570" s="3" t="str">
        <f>IFERROR(VLOOKUP($B9570, 'Returns'!$A$2:$B$801, 2, FALSE), "No")</f>
        <v>No</v>
      </c>
    </row>
    <row r="9571" spans="1:23" x14ac:dyDescent="0.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VLOOKUP($M9571,People!$A$2:$B$5, 2, FALSE)</f>
        <v>Chuck Magee</v>
      </c>
      <c r="W9571" s="3" t="str">
        <f>IFERROR(VLOOKUP($B9571, 'Returns'!$A$2:$B$801, 2, FALSE), "No")</f>
        <v>No</v>
      </c>
    </row>
    <row r="9572" spans="1:23" x14ac:dyDescent="0.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VLOOKUP($M9572,People!$A$2:$B$5, 2, FALSE)</f>
        <v>Chuck Magee</v>
      </c>
      <c r="W9572" s="3" t="str">
        <f>IFERROR(VLOOKUP($B9572, 'Returns'!$A$2:$B$801, 2, FALSE), "No")</f>
        <v>No</v>
      </c>
    </row>
    <row r="9573" spans="1:23" x14ac:dyDescent="0.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VLOOKUP($M9573,People!$A$2:$B$5, 2, FALSE)</f>
        <v>Chuck Magee</v>
      </c>
      <c r="W9573" s="3" t="str">
        <f>IFERROR(VLOOKUP($B9573, 'Returns'!$A$2:$B$801, 2, FALSE), "No")</f>
        <v>No</v>
      </c>
    </row>
    <row r="9574" spans="1:23" x14ac:dyDescent="0.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VLOOKUP($M9574,People!$A$2:$B$5, 2, FALSE)</f>
        <v>Chuck Magee</v>
      </c>
      <c r="W9574" s="3" t="str">
        <f>IFERROR(VLOOKUP($B9574, 'Returns'!$A$2:$B$801, 2, FALSE), "No")</f>
        <v>No</v>
      </c>
    </row>
    <row r="9575" spans="1:23" x14ac:dyDescent="0.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VLOOKUP($M9575,People!$A$2:$B$5, 2, FALSE)</f>
        <v>Chuck Magee</v>
      </c>
      <c r="W9575" s="3" t="str">
        <f>IFERROR(VLOOKUP($B9575, 'Returns'!$A$2:$B$801, 2, FALSE), "No")</f>
        <v>No</v>
      </c>
    </row>
    <row r="9576" spans="1:23" x14ac:dyDescent="0.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VLOOKUP($M9576,People!$A$2:$B$5, 2, FALSE)</f>
        <v>Anna Andreadi</v>
      </c>
      <c r="W9576" s="3" t="str">
        <f>IFERROR(VLOOKUP($B9576, 'Returns'!$A$2:$B$801, 2, FALSE), "No")</f>
        <v>No</v>
      </c>
    </row>
    <row r="9577" spans="1:23" x14ac:dyDescent="0.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VLOOKUP($M9577,People!$A$2:$B$5, 2, FALSE)</f>
        <v>Kelly Williams</v>
      </c>
      <c r="W9577" s="3" t="str">
        <f>IFERROR(VLOOKUP($B9577, 'Returns'!$A$2:$B$801, 2, FALSE), "No")</f>
        <v>No</v>
      </c>
    </row>
    <row r="9578" spans="1:23" x14ac:dyDescent="0.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VLOOKUP($M9578,People!$A$2:$B$5, 2, FALSE)</f>
        <v>Kelly Williams</v>
      </c>
      <c r="W9578" s="3" t="str">
        <f>IFERROR(VLOOKUP($B9578, 'Returns'!$A$2:$B$801, 2, FALSE), "No")</f>
        <v>No</v>
      </c>
    </row>
    <row r="9579" spans="1:23" x14ac:dyDescent="0.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VLOOKUP($M9579,People!$A$2:$B$5, 2, FALSE)</f>
        <v>Kelly Williams</v>
      </c>
      <c r="W9579" s="3" t="str">
        <f>IFERROR(VLOOKUP($B9579, 'Returns'!$A$2:$B$801, 2, FALSE), "No")</f>
        <v>No</v>
      </c>
    </row>
    <row r="9580" spans="1:23" x14ac:dyDescent="0.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VLOOKUP($M9580,People!$A$2:$B$5, 2, FALSE)</f>
        <v>Chuck Magee</v>
      </c>
      <c r="W9580" s="3" t="str">
        <f>IFERROR(VLOOKUP($B9580, 'Returns'!$A$2:$B$801, 2, FALSE), "No")</f>
        <v>No</v>
      </c>
    </row>
    <row r="9581" spans="1:23" x14ac:dyDescent="0.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VLOOKUP($M9581,People!$A$2:$B$5, 2, FALSE)</f>
        <v>Chuck Magee</v>
      </c>
      <c r="W9581" s="3" t="str">
        <f>IFERROR(VLOOKUP($B9581, 'Returns'!$A$2:$B$801, 2, FALSE), "No")</f>
        <v>No</v>
      </c>
    </row>
    <row r="9582" spans="1:23" x14ac:dyDescent="0.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VLOOKUP($M9582,People!$A$2:$B$5, 2, FALSE)</f>
        <v>Chuck Magee</v>
      </c>
      <c r="W9582" s="3" t="str">
        <f>IFERROR(VLOOKUP($B9582, 'Returns'!$A$2:$B$801, 2, FALSE), "No")</f>
        <v>No</v>
      </c>
    </row>
    <row r="9583" spans="1:23" x14ac:dyDescent="0.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VLOOKUP($M9583,People!$A$2:$B$5, 2, FALSE)</f>
        <v>Chuck Magee</v>
      </c>
      <c r="W9583" s="3" t="str">
        <f>IFERROR(VLOOKUP($B9583, 'Returns'!$A$2:$B$801, 2, FALSE), "No")</f>
        <v>No</v>
      </c>
    </row>
    <row r="9584" spans="1:23" x14ac:dyDescent="0.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VLOOKUP($M9584,People!$A$2:$B$5, 2, FALSE)</f>
        <v>Chuck Magee</v>
      </c>
      <c r="W9584" s="3" t="str">
        <f>IFERROR(VLOOKUP($B9584, 'Returns'!$A$2:$B$801, 2, FALSE), "No")</f>
        <v>No</v>
      </c>
    </row>
    <row r="9585" spans="1:23" x14ac:dyDescent="0.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VLOOKUP($M9585,People!$A$2:$B$5, 2, FALSE)</f>
        <v>Chuck Magee</v>
      </c>
      <c r="W9585" s="3" t="str">
        <f>IFERROR(VLOOKUP($B9585, 'Returns'!$A$2:$B$801, 2, FALSE), "No")</f>
        <v>No</v>
      </c>
    </row>
    <row r="9586" spans="1:23" x14ac:dyDescent="0.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VLOOKUP($M9586,People!$A$2:$B$5, 2, FALSE)</f>
        <v>Kelly Williams</v>
      </c>
      <c r="W9586" s="3" t="str">
        <f>IFERROR(VLOOKUP($B9586, 'Returns'!$A$2:$B$801, 2, FALSE), "No")</f>
        <v>No</v>
      </c>
    </row>
    <row r="9587" spans="1:23" x14ac:dyDescent="0.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VLOOKUP($M9587,People!$A$2:$B$5, 2, FALSE)</f>
        <v>Cassandra Brandow</v>
      </c>
      <c r="W9587" s="3" t="str">
        <f>IFERROR(VLOOKUP($B9587, 'Returns'!$A$2:$B$801, 2, FALSE), "No")</f>
        <v>No</v>
      </c>
    </row>
    <row r="9588" spans="1:23" x14ac:dyDescent="0.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VLOOKUP($M9588,People!$A$2:$B$5, 2, FALSE)</f>
        <v>Anna Andreadi</v>
      </c>
      <c r="W9588" s="3" t="str">
        <f>IFERROR(VLOOKUP($B9588, 'Returns'!$A$2:$B$801, 2, FALSE), "No")</f>
        <v>No</v>
      </c>
    </row>
    <row r="9589" spans="1:23" x14ac:dyDescent="0.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VLOOKUP($M9589,People!$A$2:$B$5, 2, FALSE)</f>
        <v>Kelly Williams</v>
      </c>
      <c r="W9589" s="3" t="str">
        <f>IFERROR(VLOOKUP($B9589, 'Returns'!$A$2:$B$801, 2, FALSE), "No")</f>
        <v>No</v>
      </c>
    </row>
    <row r="9590" spans="1:23" x14ac:dyDescent="0.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VLOOKUP($M9590,People!$A$2:$B$5, 2, FALSE)</f>
        <v>Kelly Williams</v>
      </c>
      <c r="W9590" s="3" t="str">
        <f>IFERROR(VLOOKUP($B9590, 'Returns'!$A$2:$B$801, 2, FALSE), "No")</f>
        <v>No</v>
      </c>
    </row>
    <row r="9591" spans="1:23" x14ac:dyDescent="0.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VLOOKUP($M9591,People!$A$2:$B$5, 2, FALSE)</f>
        <v>Kelly Williams</v>
      </c>
      <c r="W9591" s="3" t="str">
        <f>IFERROR(VLOOKUP($B9591, 'Returns'!$A$2:$B$801, 2, FALSE), "No")</f>
        <v>No</v>
      </c>
    </row>
    <row r="9592" spans="1:23" x14ac:dyDescent="0.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VLOOKUP($M9592,People!$A$2:$B$5, 2, FALSE)</f>
        <v>Kelly Williams</v>
      </c>
      <c r="W9592" s="3" t="str">
        <f>IFERROR(VLOOKUP($B9592, 'Returns'!$A$2:$B$801, 2, FALSE), "No")</f>
        <v>No</v>
      </c>
    </row>
    <row r="9593" spans="1:23" x14ac:dyDescent="0.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VLOOKUP($M9593,People!$A$2:$B$5, 2, FALSE)</f>
        <v>Kelly Williams</v>
      </c>
      <c r="W9593" s="3" t="str">
        <f>IFERROR(VLOOKUP($B9593, 'Returns'!$A$2:$B$801, 2, FALSE), "No")</f>
        <v>No</v>
      </c>
    </row>
    <row r="9594" spans="1:23" x14ac:dyDescent="0.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VLOOKUP($M9594,People!$A$2:$B$5, 2, FALSE)</f>
        <v>Kelly Williams</v>
      </c>
      <c r="W9594" s="3" t="str">
        <f>IFERROR(VLOOKUP($B9594, 'Returns'!$A$2:$B$801, 2, FALSE), "No")</f>
        <v>No</v>
      </c>
    </row>
    <row r="9595" spans="1:23" x14ac:dyDescent="0.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VLOOKUP($M9595,People!$A$2:$B$5, 2, FALSE)</f>
        <v>Chuck Magee</v>
      </c>
      <c r="W9595" s="3" t="str">
        <f>IFERROR(VLOOKUP($B9595, 'Returns'!$A$2:$B$801, 2, FALSE), "No")</f>
        <v>Yes</v>
      </c>
    </row>
    <row r="9596" spans="1:23" x14ac:dyDescent="0.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VLOOKUP($M9596,People!$A$2:$B$5, 2, FALSE)</f>
        <v>Chuck Magee</v>
      </c>
      <c r="W9596" s="3" t="str">
        <f>IFERROR(VLOOKUP($B9596, 'Returns'!$A$2:$B$801, 2, FALSE), "No")</f>
        <v>Yes</v>
      </c>
    </row>
    <row r="9597" spans="1:23" x14ac:dyDescent="0.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VLOOKUP($M9597,People!$A$2:$B$5, 2, FALSE)</f>
        <v>Anna Andreadi</v>
      </c>
      <c r="W9597" s="3" t="str">
        <f>IFERROR(VLOOKUP($B9597, 'Returns'!$A$2:$B$801, 2, FALSE), "No")</f>
        <v>No</v>
      </c>
    </row>
    <row r="9598" spans="1:23" x14ac:dyDescent="0.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VLOOKUP($M9598,People!$A$2:$B$5, 2, FALSE)</f>
        <v>Anna Andreadi</v>
      </c>
      <c r="W9598" s="3" t="str">
        <f>IFERROR(VLOOKUP($B9598, 'Returns'!$A$2:$B$801, 2, FALSE), "No")</f>
        <v>No</v>
      </c>
    </row>
    <row r="9599" spans="1:23" x14ac:dyDescent="0.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VLOOKUP($M9599,People!$A$2:$B$5, 2, FALSE)</f>
        <v>Anna Andreadi</v>
      </c>
      <c r="W9599" s="3" t="str">
        <f>IFERROR(VLOOKUP($B9599, 'Returns'!$A$2:$B$801, 2, FALSE), "No")</f>
        <v>No</v>
      </c>
    </row>
    <row r="9600" spans="1:23" x14ac:dyDescent="0.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VLOOKUP($M9600,People!$A$2:$B$5, 2, FALSE)</f>
        <v>Anna Andreadi</v>
      </c>
      <c r="W9600" s="3" t="str">
        <f>IFERROR(VLOOKUP($B9600, 'Returns'!$A$2:$B$801, 2, FALSE), "No")</f>
        <v>No</v>
      </c>
    </row>
    <row r="9601" spans="1:23" x14ac:dyDescent="0.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VLOOKUP($M9601,People!$A$2:$B$5, 2, FALSE)</f>
        <v>Anna Andreadi</v>
      </c>
      <c r="W9601" s="3" t="str">
        <f>IFERROR(VLOOKUP($B9601, 'Returns'!$A$2:$B$801, 2, FALSE), "No")</f>
        <v>No</v>
      </c>
    </row>
    <row r="9602" spans="1:23" x14ac:dyDescent="0.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VLOOKUP($M9602,People!$A$2:$B$5, 2, FALSE)</f>
        <v>Kelly Williams</v>
      </c>
      <c r="W9602" s="3" t="str">
        <f>IFERROR(VLOOKUP($B9602, 'Returns'!$A$2:$B$801, 2, FALSE), "No")</f>
        <v>No</v>
      </c>
    </row>
    <row r="9603" spans="1:23" x14ac:dyDescent="0.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VLOOKUP($M9603,People!$A$2:$B$5, 2, FALSE)</f>
        <v>Cassandra Brandow</v>
      </c>
      <c r="W9603" s="3" t="str">
        <f>IFERROR(VLOOKUP($B9603, 'Returns'!$A$2:$B$801, 2, FALSE), "No")</f>
        <v>No</v>
      </c>
    </row>
    <row r="9604" spans="1:23" x14ac:dyDescent="0.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VLOOKUP($M9604,People!$A$2:$B$5, 2, FALSE)</f>
        <v>Cassandra Brandow</v>
      </c>
      <c r="W9604" s="3" t="str">
        <f>IFERROR(VLOOKUP($B9604, 'Returns'!$A$2:$B$801, 2, FALSE), "No")</f>
        <v>No</v>
      </c>
    </row>
    <row r="9605" spans="1:23" x14ac:dyDescent="0.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VLOOKUP($M9605,People!$A$2:$B$5, 2, FALSE)</f>
        <v>Chuck Magee</v>
      </c>
      <c r="W9605" s="3" t="str">
        <f>IFERROR(VLOOKUP($B9605, 'Returns'!$A$2:$B$801, 2, FALSE), "No")</f>
        <v>No</v>
      </c>
    </row>
    <row r="9606" spans="1:23" x14ac:dyDescent="0.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VLOOKUP($M9606,People!$A$2:$B$5, 2, FALSE)</f>
        <v>Cassandra Brandow</v>
      </c>
      <c r="W9606" s="3" t="str">
        <f>IFERROR(VLOOKUP($B9606, 'Returns'!$A$2:$B$801, 2, FALSE), "No")</f>
        <v>No</v>
      </c>
    </row>
    <row r="9607" spans="1:23" x14ac:dyDescent="0.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VLOOKUP($M9607,People!$A$2:$B$5, 2, FALSE)</f>
        <v>Chuck Magee</v>
      </c>
      <c r="W9607" s="3" t="str">
        <f>IFERROR(VLOOKUP($B9607, 'Returns'!$A$2:$B$801, 2, FALSE), "No")</f>
        <v>No</v>
      </c>
    </row>
    <row r="9608" spans="1:23" x14ac:dyDescent="0.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VLOOKUP($M9608,People!$A$2:$B$5, 2, FALSE)</f>
        <v>Chuck Magee</v>
      </c>
      <c r="W9608" s="3" t="str">
        <f>IFERROR(VLOOKUP($B9608, 'Returns'!$A$2:$B$801, 2, FALSE), "No")</f>
        <v>No</v>
      </c>
    </row>
    <row r="9609" spans="1:23" x14ac:dyDescent="0.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VLOOKUP($M9609,People!$A$2:$B$5, 2, FALSE)</f>
        <v>Chuck Magee</v>
      </c>
      <c r="W9609" s="3" t="str">
        <f>IFERROR(VLOOKUP($B9609, 'Returns'!$A$2:$B$801, 2, FALSE), "No")</f>
        <v>No</v>
      </c>
    </row>
    <row r="9610" spans="1:23" x14ac:dyDescent="0.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VLOOKUP($M9610,People!$A$2:$B$5, 2, FALSE)</f>
        <v>Chuck Magee</v>
      </c>
      <c r="W9610" s="3" t="str">
        <f>IFERROR(VLOOKUP($B9610, 'Returns'!$A$2:$B$801, 2, FALSE), "No")</f>
        <v>No</v>
      </c>
    </row>
    <row r="9611" spans="1:23" x14ac:dyDescent="0.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VLOOKUP($M9611,People!$A$2:$B$5, 2, FALSE)</f>
        <v>Anna Andreadi</v>
      </c>
      <c r="W9611" s="3" t="str">
        <f>IFERROR(VLOOKUP($B9611, 'Returns'!$A$2:$B$801, 2, FALSE), "No")</f>
        <v>Yes</v>
      </c>
    </row>
    <row r="9612" spans="1:23" x14ac:dyDescent="0.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VLOOKUP($M9612,People!$A$2:$B$5, 2, FALSE)</f>
        <v>Anna Andreadi</v>
      </c>
      <c r="W9612" s="3" t="str">
        <f>IFERROR(VLOOKUP($B9612, 'Returns'!$A$2:$B$801, 2, FALSE), "No")</f>
        <v>Yes</v>
      </c>
    </row>
    <row r="9613" spans="1:23" x14ac:dyDescent="0.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VLOOKUP($M9613,People!$A$2:$B$5, 2, FALSE)</f>
        <v>Cassandra Brandow</v>
      </c>
      <c r="W9613" s="3" t="str">
        <f>IFERROR(VLOOKUP($B9613, 'Returns'!$A$2:$B$801, 2, FALSE), "No")</f>
        <v>No</v>
      </c>
    </row>
    <row r="9614" spans="1:23" x14ac:dyDescent="0.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VLOOKUP($M9614,People!$A$2:$B$5, 2, FALSE)</f>
        <v>Anna Andreadi</v>
      </c>
      <c r="W9614" s="3" t="str">
        <f>IFERROR(VLOOKUP($B9614, 'Returns'!$A$2:$B$801, 2, FALSE), "No")</f>
        <v>No</v>
      </c>
    </row>
    <row r="9615" spans="1:23" x14ac:dyDescent="0.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VLOOKUP($M9615,People!$A$2:$B$5, 2, FALSE)</f>
        <v>Anna Andreadi</v>
      </c>
      <c r="W9615" s="3" t="str">
        <f>IFERROR(VLOOKUP($B9615, 'Returns'!$A$2:$B$801, 2, FALSE), "No")</f>
        <v>No</v>
      </c>
    </row>
    <row r="9616" spans="1:23" x14ac:dyDescent="0.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VLOOKUP($M9616,People!$A$2:$B$5, 2, FALSE)</f>
        <v>Anna Andreadi</v>
      </c>
      <c r="W9616" s="3" t="str">
        <f>IFERROR(VLOOKUP($B9616, 'Returns'!$A$2:$B$801, 2, FALSE), "No")</f>
        <v>No</v>
      </c>
    </row>
    <row r="9617" spans="1:23" x14ac:dyDescent="0.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VLOOKUP($M9617,People!$A$2:$B$5, 2, FALSE)</f>
        <v>Anna Andreadi</v>
      </c>
      <c r="W9617" s="3" t="str">
        <f>IFERROR(VLOOKUP($B9617, 'Returns'!$A$2:$B$801, 2, FALSE), "No")</f>
        <v>No</v>
      </c>
    </row>
    <row r="9618" spans="1:23" x14ac:dyDescent="0.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VLOOKUP($M9618,People!$A$2:$B$5, 2, FALSE)</f>
        <v>Anna Andreadi</v>
      </c>
      <c r="W9618" s="3" t="str">
        <f>IFERROR(VLOOKUP($B9618, 'Returns'!$A$2:$B$801, 2, FALSE), "No")</f>
        <v>No</v>
      </c>
    </row>
    <row r="9619" spans="1:23" x14ac:dyDescent="0.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VLOOKUP($M9619,People!$A$2:$B$5, 2, FALSE)</f>
        <v>Chuck Magee</v>
      </c>
      <c r="W9619" s="3" t="str">
        <f>IFERROR(VLOOKUP($B9619, 'Returns'!$A$2:$B$801, 2, FALSE), "No")</f>
        <v>No</v>
      </c>
    </row>
    <row r="9620" spans="1:23" x14ac:dyDescent="0.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VLOOKUP($M9620,People!$A$2:$B$5, 2, FALSE)</f>
        <v>Chuck Magee</v>
      </c>
      <c r="W9620" s="3" t="str">
        <f>IFERROR(VLOOKUP($B9620, 'Returns'!$A$2:$B$801, 2, FALSE), "No")</f>
        <v>No</v>
      </c>
    </row>
    <row r="9621" spans="1:23" x14ac:dyDescent="0.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VLOOKUP($M9621,People!$A$2:$B$5, 2, FALSE)</f>
        <v>Chuck Magee</v>
      </c>
      <c r="W9621" s="3" t="str">
        <f>IFERROR(VLOOKUP($B9621, 'Returns'!$A$2:$B$801, 2, FALSE), "No")</f>
        <v>No</v>
      </c>
    </row>
    <row r="9622" spans="1:23" x14ac:dyDescent="0.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VLOOKUP($M9622,People!$A$2:$B$5, 2, FALSE)</f>
        <v>Chuck Magee</v>
      </c>
      <c r="W9622" s="3" t="str">
        <f>IFERROR(VLOOKUP($B9622, 'Returns'!$A$2:$B$801, 2, FALSE), "No")</f>
        <v>No</v>
      </c>
    </row>
    <row r="9623" spans="1:23" x14ac:dyDescent="0.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VLOOKUP($M9623,People!$A$2:$B$5, 2, FALSE)</f>
        <v>Chuck Magee</v>
      </c>
      <c r="W9623" s="3" t="str">
        <f>IFERROR(VLOOKUP($B9623, 'Returns'!$A$2:$B$801, 2, FALSE), "No")</f>
        <v>No</v>
      </c>
    </row>
    <row r="9624" spans="1:23" x14ac:dyDescent="0.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VLOOKUP($M9624,People!$A$2:$B$5, 2, FALSE)</f>
        <v>Chuck Magee</v>
      </c>
      <c r="W9624" s="3" t="str">
        <f>IFERROR(VLOOKUP($B9624, 'Returns'!$A$2:$B$801, 2, FALSE), "No")</f>
        <v>No</v>
      </c>
    </row>
    <row r="9625" spans="1:23" x14ac:dyDescent="0.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VLOOKUP($M9625,People!$A$2:$B$5, 2, FALSE)</f>
        <v>Kelly Williams</v>
      </c>
      <c r="W9625" s="3" t="str">
        <f>IFERROR(VLOOKUP($B9625, 'Returns'!$A$2:$B$801, 2, FALSE), "No")</f>
        <v>No</v>
      </c>
    </row>
    <row r="9626" spans="1:23" x14ac:dyDescent="0.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VLOOKUP($M9626,People!$A$2:$B$5, 2, FALSE)</f>
        <v>Kelly Williams</v>
      </c>
      <c r="W9626" s="3" t="str">
        <f>IFERROR(VLOOKUP($B9626, 'Returns'!$A$2:$B$801, 2, FALSE), "No")</f>
        <v>No</v>
      </c>
    </row>
    <row r="9627" spans="1:23" x14ac:dyDescent="0.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VLOOKUP($M9627,People!$A$2:$B$5, 2, FALSE)</f>
        <v>Kelly Williams</v>
      </c>
      <c r="W9627" s="3" t="str">
        <f>IFERROR(VLOOKUP($B9627, 'Returns'!$A$2:$B$801, 2, FALSE), "No")</f>
        <v>No</v>
      </c>
    </row>
    <row r="9628" spans="1:23" x14ac:dyDescent="0.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VLOOKUP($M9628,People!$A$2:$B$5, 2, FALSE)</f>
        <v>Kelly Williams</v>
      </c>
      <c r="W9628" s="3" t="str">
        <f>IFERROR(VLOOKUP($B9628, 'Returns'!$A$2:$B$801, 2, FALSE), "No")</f>
        <v>No</v>
      </c>
    </row>
    <row r="9629" spans="1:23" x14ac:dyDescent="0.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VLOOKUP($M9629,People!$A$2:$B$5, 2, FALSE)</f>
        <v>Kelly Williams</v>
      </c>
      <c r="W9629" s="3" t="str">
        <f>IFERROR(VLOOKUP($B9629, 'Returns'!$A$2:$B$801, 2, FALSE), "No")</f>
        <v>No</v>
      </c>
    </row>
    <row r="9630" spans="1:23" x14ac:dyDescent="0.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VLOOKUP($M9630,People!$A$2:$B$5, 2, FALSE)</f>
        <v>Chuck Magee</v>
      </c>
      <c r="W9630" s="3" t="str">
        <f>IFERROR(VLOOKUP($B9630, 'Returns'!$A$2:$B$801, 2, FALSE), "No")</f>
        <v>No</v>
      </c>
    </row>
    <row r="9631" spans="1:23" x14ac:dyDescent="0.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VLOOKUP($M9631,People!$A$2:$B$5, 2, FALSE)</f>
        <v>Chuck Magee</v>
      </c>
      <c r="W9631" s="3" t="str">
        <f>IFERROR(VLOOKUP($B9631, 'Returns'!$A$2:$B$801, 2, FALSE), "No")</f>
        <v>No</v>
      </c>
    </row>
    <row r="9632" spans="1:23" x14ac:dyDescent="0.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VLOOKUP($M9632,People!$A$2:$B$5, 2, FALSE)</f>
        <v>Chuck Magee</v>
      </c>
      <c r="W9632" s="3" t="str">
        <f>IFERROR(VLOOKUP($B9632, 'Returns'!$A$2:$B$801, 2, FALSE), "No")</f>
        <v>No</v>
      </c>
    </row>
    <row r="9633" spans="1:23" x14ac:dyDescent="0.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VLOOKUP($M9633,People!$A$2:$B$5, 2, FALSE)</f>
        <v>Chuck Magee</v>
      </c>
      <c r="W9633" s="3" t="str">
        <f>IFERROR(VLOOKUP($B9633, 'Returns'!$A$2:$B$801, 2, FALSE), "No")</f>
        <v>No</v>
      </c>
    </row>
    <row r="9634" spans="1:23" x14ac:dyDescent="0.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VLOOKUP($M9634,People!$A$2:$B$5, 2, FALSE)</f>
        <v>Kelly Williams</v>
      </c>
      <c r="W9634" s="3" t="str">
        <f>IFERROR(VLOOKUP($B9634, 'Returns'!$A$2:$B$801, 2, FALSE), "No")</f>
        <v>No</v>
      </c>
    </row>
    <row r="9635" spans="1:23" x14ac:dyDescent="0.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VLOOKUP($M9635,People!$A$2:$B$5, 2, FALSE)</f>
        <v>Chuck Magee</v>
      </c>
      <c r="W9635" s="3" t="str">
        <f>IFERROR(VLOOKUP($B9635, 'Returns'!$A$2:$B$801, 2, FALSE), "No")</f>
        <v>No</v>
      </c>
    </row>
    <row r="9636" spans="1:23" x14ac:dyDescent="0.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VLOOKUP($M9636,People!$A$2:$B$5, 2, FALSE)</f>
        <v>Chuck Magee</v>
      </c>
      <c r="W9636" s="3" t="str">
        <f>IFERROR(VLOOKUP($B9636, 'Returns'!$A$2:$B$801, 2, FALSE), "No")</f>
        <v>No</v>
      </c>
    </row>
    <row r="9637" spans="1:23" x14ac:dyDescent="0.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VLOOKUP($M9637,People!$A$2:$B$5, 2, FALSE)</f>
        <v>Chuck Magee</v>
      </c>
      <c r="W9637" s="3" t="str">
        <f>IFERROR(VLOOKUP($B9637, 'Returns'!$A$2:$B$801, 2, FALSE), "No")</f>
        <v>No</v>
      </c>
    </row>
    <row r="9638" spans="1:23" x14ac:dyDescent="0.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VLOOKUP($M9638,People!$A$2:$B$5, 2, FALSE)</f>
        <v>Anna Andreadi</v>
      </c>
      <c r="W9638" s="3" t="str">
        <f>IFERROR(VLOOKUP($B9638, 'Returns'!$A$2:$B$801, 2, FALSE), "No")</f>
        <v>No</v>
      </c>
    </row>
    <row r="9639" spans="1:23" x14ac:dyDescent="0.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VLOOKUP($M9639,People!$A$2:$B$5, 2, FALSE)</f>
        <v>Anna Andreadi</v>
      </c>
      <c r="W9639" s="3" t="str">
        <f>IFERROR(VLOOKUP($B9639, 'Returns'!$A$2:$B$801, 2, FALSE), "No")</f>
        <v>No</v>
      </c>
    </row>
    <row r="9640" spans="1:23" x14ac:dyDescent="0.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VLOOKUP($M9640,People!$A$2:$B$5, 2, FALSE)</f>
        <v>Anna Andreadi</v>
      </c>
      <c r="W9640" s="3" t="str">
        <f>IFERROR(VLOOKUP($B9640, 'Returns'!$A$2:$B$801, 2, FALSE), "No")</f>
        <v>No</v>
      </c>
    </row>
    <row r="9641" spans="1:23" x14ac:dyDescent="0.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VLOOKUP($M9641,People!$A$2:$B$5, 2, FALSE)</f>
        <v>Cassandra Brandow</v>
      </c>
      <c r="W9641" s="3" t="str">
        <f>IFERROR(VLOOKUP($B9641, 'Returns'!$A$2:$B$801, 2, FALSE), "No")</f>
        <v>No</v>
      </c>
    </row>
    <row r="9642" spans="1:23" x14ac:dyDescent="0.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VLOOKUP($M9642,People!$A$2:$B$5, 2, FALSE)</f>
        <v>Anna Andreadi</v>
      </c>
      <c r="W9642" s="3" t="str">
        <f>IFERROR(VLOOKUP($B9642, 'Returns'!$A$2:$B$801, 2, FALSE), "No")</f>
        <v>No</v>
      </c>
    </row>
    <row r="9643" spans="1:23" x14ac:dyDescent="0.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VLOOKUP($M9643,People!$A$2:$B$5, 2, FALSE)</f>
        <v>Anna Andreadi</v>
      </c>
      <c r="W9643" s="3" t="str">
        <f>IFERROR(VLOOKUP($B9643, 'Returns'!$A$2:$B$801, 2, FALSE), "No")</f>
        <v>No</v>
      </c>
    </row>
    <row r="9644" spans="1:23" x14ac:dyDescent="0.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VLOOKUP($M9644,People!$A$2:$B$5, 2, FALSE)</f>
        <v>Anna Andreadi</v>
      </c>
      <c r="W9644" s="3" t="str">
        <f>IFERROR(VLOOKUP($B9644, 'Returns'!$A$2:$B$801, 2, FALSE), "No")</f>
        <v>No</v>
      </c>
    </row>
    <row r="9645" spans="1:23" x14ac:dyDescent="0.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VLOOKUP($M9645,People!$A$2:$B$5, 2, FALSE)</f>
        <v>Anna Andreadi</v>
      </c>
      <c r="W9645" s="3" t="str">
        <f>IFERROR(VLOOKUP($B9645, 'Returns'!$A$2:$B$801, 2, FALSE), "No")</f>
        <v>No</v>
      </c>
    </row>
    <row r="9646" spans="1:23" x14ac:dyDescent="0.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VLOOKUP($M9646,People!$A$2:$B$5, 2, FALSE)</f>
        <v>Anna Andreadi</v>
      </c>
      <c r="W9646" s="3" t="str">
        <f>IFERROR(VLOOKUP($B9646, 'Returns'!$A$2:$B$801, 2, FALSE), "No")</f>
        <v>No</v>
      </c>
    </row>
    <row r="9647" spans="1:23" x14ac:dyDescent="0.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VLOOKUP($M9647,People!$A$2:$B$5, 2, FALSE)</f>
        <v>Anna Andreadi</v>
      </c>
      <c r="W9647" s="3" t="str">
        <f>IFERROR(VLOOKUP($B9647, 'Returns'!$A$2:$B$801, 2, FALSE), "No")</f>
        <v>No</v>
      </c>
    </row>
    <row r="9648" spans="1:23" x14ac:dyDescent="0.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VLOOKUP($M9648,People!$A$2:$B$5, 2, FALSE)</f>
        <v>Anna Andreadi</v>
      </c>
      <c r="W9648" s="3" t="str">
        <f>IFERROR(VLOOKUP($B9648, 'Returns'!$A$2:$B$801, 2, FALSE), "No")</f>
        <v>No</v>
      </c>
    </row>
    <row r="9649" spans="1:23" x14ac:dyDescent="0.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VLOOKUP($M9649,People!$A$2:$B$5, 2, FALSE)</f>
        <v>Kelly Williams</v>
      </c>
      <c r="W9649" s="3" t="str">
        <f>IFERROR(VLOOKUP($B9649, 'Returns'!$A$2:$B$801, 2, FALSE), "No")</f>
        <v>No</v>
      </c>
    </row>
    <row r="9650" spans="1:23" x14ac:dyDescent="0.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VLOOKUP($M9650,People!$A$2:$B$5, 2, FALSE)</f>
        <v>Kelly Williams</v>
      </c>
      <c r="W9650" s="3" t="str">
        <f>IFERROR(VLOOKUP($B9650, 'Returns'!$A$2:$B$801, 2, FALSE), "No")</f>
        <v>No</v>
      </c>
    </row>
    <row r="9651" spans="1:23" x14ac:dyDescent="0.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VLOOKUP($M9651,People!$A$2:$B$5, 2, FALSE)</f>
        <v>Anna Andreadi</v>
      </c>
      <c r="W9651" s="3" t="str">
        <f>IFERROR(VLOOKUP($B9651, 'Returns'!$A$2:$B$801, 2, FALSE), "No")</f>
        <v>No</v>
      </c>
    </row>
    <row r="9652" spans="1:23" x14ac:dyDescent="0.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VLOOKUP($M9652,People!$A$2:$B$5, 2, FALSE)</f>
        <v>Anna Andreadi</v>
      </c>
      <c r="W9652" s="3" t="str">
        <f>IFERROR(VLOOKUP($B9652, 'Returns'!$A$2:$B$801, 2, FALSE), "No")</f>
        <v>No</v>
      </c>
    </row>
    <row r="9653" spans="1:23" x14ac:dyDescent="0.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VLOOKUP($M9653,People!$A$2:$B$5, 2, FALSE)</f>
        <v>Anna Andreadi</v>
      </c>
      <c r="W9653" s="3" t="str">
        <f>IFERROR(VLOOKUP($B9653, 'Returns'!$A$2:$B$801, 2, FALSE), "No")</f>
        <v>No</v>
      </c>
    </row>
    <row r="9654" spans="1:23" x14ac:dyDescent="0.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VLOOKUP($M9654,People!$A$2:$B$5, 2, FALSE)</f>
        <v>Anna Andreadi</v>
      </c>
      <c r="W9654" s="3" t="str">
        <f>IFERROR(VLOOKUP($B9654, 'Returns'!$A$2:$B$801, 2, FALSE), "No")</f>
        <v>No</v>
      </c>
    </row>
    <row r="9655" spans="1:23" x14ac:dyDescent="0.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VLOOKUP($M9655,People!$A$2:$B$5, 2, FALSE)</f>
        <v>Anna Andreadi</v>
      </c>
      <c r="W9655" s="3" t="str">
        <f>IFERROR(VLOOKUP($B9655, 'Returns'!$A$2:$B$801, 2, FALSE), "No")</f>
        <v>No</v>
      </c>
    </row>
    <row r="9656" spans="1:23" x14ac:dyDescent="0.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VLOOKUP($M9656,People!$A$2:$B$5, 2, FALSE)</f>
        <v>Anna Andreadi</v>
      </c>
      <c r="W9656" s="3" t="str">
        <f>IFERROR(VLOOKUP($B9656, 'Returns'!$A$2:$B$801, 2, FALSE), "No")</f>
        <v>No</v>
      </c>
    </row>
    <row r="9657" spans="1:23" x14ac:dyDescent="0.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VLOOKUP($M9657,People!$A$2:$B$5, 2, FALSE)</f>
        <v>Chuck Magee</v>
      </c>
      <c r="W9657" s="3" t="str">
        <f>IFERROR(VLOOKUP($B9657, 'Returns'!$A$2:$B$801, 2, FALSE), "No")</f>
        <v>No</v>
      </c>
    </row>
    <row r="9658" spans="1:23" x14ac:dyDescent="0.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VLOOKUP($M9658,People!$A$2:$B$5, 2, FALSE)</f>
        <v>Chuck Magee</v>
      </c>
      <c r="W9658" s="3" t="str">
        <f>IFERROR(VLOOKUP($B9658, 'Returns'!$A$2:$B$801, 2, FALSE), "No")</f>
        <v>No</v>
      </c>
    </row>
    <row r="9659" spans="1:23" x14ac:dyDescent="0.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VLOOKUP($M9659,People!$A$2:$B$5, 2, FALSE)</f>
        <v>Chuck Magee</v>
      </c>
      <c r="W9659" s="3" t="str">
        <f>IFERROR(VLOOKUP($B9659, 'Returns'!$A$2:$B$801, 2, FALSE), "No")</f>
        <v>No</v>
      </c>
    </row>
    <row r="9660" spans="1:23" x14ac:dyDescent="0.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VLOOKUP($M9660,People!$A$2:$B$5, 2, FALSE)</f>
        <v>Chuck Magee</v>
      </c>
      <c r="W9660" s="3" t="str">
        <f>IFERROR(VLOOKUP($B9660, 'Returns'!$A$2:$B$801, 2, FALSE), "No")</f>
        <v>No</v>
      </c>
    </row>
    <row r="9661" spans="1:23" x14ac:dyDescent="0.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VLOOKUP($M9661,People!$A$2:$B$5, 2, FALSE)</f>
        <v>Anna Andreadi</v>
      </c>
      <c r="W9661" s="3" t="str">
        <f>IFERROR(VLOOKUP($B9661, 'Returns'!$A$2:$B$801, 2, FALSE), "No")</f>
        <v>No</v>
      </c>
    </row>
    <row r="9662" spans="1:23" x14ac:dyDescent="0.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VLOOKUP($M9662,People!$A$2:$B$5, 2, FALSE)</f>
        <v>Anna Andreadi</v>
      </c>
      <c r="W9662" s="3" t="str">
        <f>IFERROR(VLOOKUP($B9662, 'Returns'!$A$2:$B$801, 2, FALSE), "No")</f>
        <v>No</v>
      </c>
    </row>
    <row r="9663" spans="1:23" x14ac:dyDescent="0.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VLOOKUP($M9663,People!$A$2:$B$5, 2, FALSE)</f>
        <v>Anna Andreadi</v>
      </c>
      <c r="W9663" s="3" t="str">
        <f>IFERROR(VLOOKUP($B9663, 'Returns'!$A$2:$B$801, 2, FALSE), "No")</f>
        <v>No</v>
      </c>
    </row>
    <row r="9664" spans="1:23" x14ac:dyDescent="0.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VLOOKUP($M9664,People!$A$2:$B$5, 2, FALSE)</f>
        <v>Anna Andreadi</v>
      </c>
      <c r="W9664" s="3" t="str">
        <f>IFERROR(VLOOKUP($B9664, 'Returns'!$A$2:$B$801, 2, FALSE), "No")</f>
        <v>No</v>
      </c>
    </row>
    <row r="9665" spans="1:23" x14ac:dyDescent="0.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VLOOKUP($M9665,People!$A$2:$B$5, 2, FALSE)</f>
        <v>Anna Andreadi</v>
      </c>
      <c r="W9665" s="3" t="str">
        <f>IFERROR(VLOOKUP($B9665, 'Returns'!$A$2:$B$801, 2, FALSE), "No")</f>
        <v>No</v>
      </c>
    </row>
    <row r="9666" spans="1:23" x14ac:dyDescent="0.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VLOOKUP($M9666,People!$A$2:$B$5, 2, FALSE)</f>
        <v>Anna Andreadi</v>
      </c>
      <c r="W9666" s="3" t="str">
        <f>IFERROR(VLOOKUP($B9666, 'Returns'!$A$2:$B$801, 2, FALSE), "No")</f>
        <v>No</v>
      </c>
    </row>
    <row r="9667" spans="1:23" x14ac:dyDescent="0.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VLOOKUP($M9667,People!$A$2:$B$5, 2, FALSE)</f>
        <v>Anna Andreadi</v>
      </c>
      <c r="W9667" s="3" t="str">
        <f>IFERROR(VLOOKUP($B9667, 'Returns'!$A$2:$B$801, 2, FALSE), "No")</f>
        <v>No</v>
      </c>
    </row>
    <row r="9668" spans="1:23" x14ac:dyDescent="0.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VLOOKUP($M9668,People!$A$2:$B$5, 2, FALSE)</f>
        <v>Anna Andreadi</v>
      </c>
      <c r="W9668" s="3" t="str">
        <f>IFERROR(VLOOKUP($B9668, 'Returns'!$A$2:$B$801, 2, FALSE), "No")</f>
        <v>No</v>
      </c>
    </row>
    <row r="9669" spans="1:23" x14ac:dyDescent="0.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VLOOKUP($M9669,People!$A$2:$B$5, 2, FALSE)</f>
        <v>Anna Andreadi</v>
      </c>
      <c r="W9669" s="3" t="str">
        <f>IFERROR(VLOOKUP($B9669, 'Returns'!$A$2:$B$801, 2, FALSE), "No")</f>
        <v>No</v>
      </c>
    </row>
    <row r="9670" spans="1:23" x14ac:dyDescent="0.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VLOOKUP($M9670,People!$A$2:$B$5, 2, FALSE)</f>
        <v>Anna Andreadi</v>
      </c>
      <c r="W9670" s="3" t="str">
        <f>IFERROR(VLOOKUP($B9670, 'Returns'!$A$2:$B$801, 2, FALSE), "No")</f>
        <v>No</v>
      </c>
    </row>
    <row r="9671" spans="1:23" x14ac:dyDescent="0.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VLOOKUP($M9671,People!$A$2:$B$5, 2, FALSE)</f>
        <v>Cassandra Brandow</v>
      </c>
      <c r="W9671" s="3" t="str">
        <f>IFERROR(VLOOKUP($B9671, 'Returns'!$A$2:$B$801, 2, FALSE), "No")</f>
        <v>No</v>
      </c>
    </row>
    <row r="9672" spans="1:23" x14ac:dyDescent="0.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VLOOKUP($M9672,People!$A$2:$B$5, 2, FALSE)</f>
        <v>Cassandra Brandow</v>
      </c>
      <c r="W9672" s="3" t="str">
        <f>IFERROR(VLOOKUP($B9672, 'Returns'!$A$2:$B$801, 2, FALSE), "No")</f>
        <v>No</v>
      </c>
    </row>
    <row r="9673" spans="1:23" x14ac:dyDescent="0.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VLOOKUP($M9673,People!$A$2:$B$5, 2, FALSE)</f>
        <v>Anna Andreadi</v>
      </c>
      <c r="W9673" s="3" t="str">
        <f>IFERROR(VLOOKUP($B9673, 'Returns'!$A$2:$B$801, 2, FALSE), "No")</f>
        <v>No</v>
      </c>
    </row>
    <row r="9674" spans="1:23" x14ac:dyDescent="0.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VLOOKUP($M9674,People!$A$2:$B$5, 2, FALSE)</f>
        <v>Chuck Magee</v>
      </c>
      <c r="W9674" s="3" t="str">
        <f>IFERROR(VLOOKUP($B9674, 'Returns'!$A$2:$B$801, 2, FALSE), "No")</f>
        <v>No</v>
      </c>
    </row>
    <row r="9675" spans="1:23" x14ac:dyDescent="0.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VLOOKUP($M9675,People!$A$2:$B$5, 2, FALSE)</f>
        <v>Chuck Magee</v>
      </c>
      <c r="W9675" s="3" t="str">
        <f>IFERROR(VLOOKUP($B9675, 'Returns'!$A$2:$B$801, 2, FALSE), "No")</f>
        <v>No</v>
      </c>
    </row>
    <row r="9676" spans="1:23" x14ac:dyDescent="0.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VLOOKUP($M9676,People!$A$2:$B$5, 2, FALSE)</f>
        <v>Kelly Williams</v>
      </c>
      <c r="W9676" s="3" t="str">
        <f>IFERROR(VLOOKUP($B9676, 'Returns'!$A$2:$B$801, 2, FALSE), "No")</f>
        <v>No</v>
      </c>
    </row>
    <row r="9677" spans="1:23" x14ac:dyDescent="0.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VLOOKUP($M9677,People!$A$2:$B$5, 2, FALSE)</f>
        <v>Anna Andreadi</v>
      </c>
      <c r="W9677" s="3" t="str">
        <f>IFERROR(VLOOKUP($B9677, 'Returns'!$A$2:$B$801, 2, FALSE), "No")</f>
        <v>No</v>
      </c>
    </row>
    <row r="9678" spans="1:23" x14ac:dyDescent="0.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VLOOKUP($M9678,People!$A$2:$B$5, 2, FALSE)</f>
        <v>Kelly Williams</v>
      </c>
      <c r="W9678" s="3" t="str">
        <f>IFERROR(VLOOKUP($B9678, 'Returns'!$A$2:$B$801, 2, FALSE), "No")</f>
        <v>No</v>
      </c>
    </row>
    <row r="9679" spans="1:23" x14ac:dyDescent="0.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VLOOKUP($M9679,People!$A$2:$B$5, 2, FALSE)</f>
        <v>Chuck Magee</v>
      </c>
      <c r="W9679" s="3" t="str">
        <f>IFERROR(VLOOKUP($B9679, 'Returns'!$A$2:$B$801, 2, FALSE), "No")</f>
        <v>No</v>
      </c>
    </row>
    <row r="9680" spans="1:23" x14ac:dyDescent="0.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VLOOKUP($M9680,People!$A$2:$B$5, 2, FALSE)</f>
        <v>Chuck Magee</v>
      </c>
      <c r="W9680" s="3" t="str">
        <f>IFERROR(VLOOKUP($B9680, 'Returns'!$A$2:$B$801, 2, FALSE), "No")</f>
        <v>No</v>
      </c>
    </row>
    <row r="9681" spans="1:23" x14ac:dyDescent="0.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VLOOKUP($M9681,People!$A$2:$B$5, 2, FALSE)</f>
        <v>Anna Andreadi</v>
      </c>
      <c r="W9681" s="3" t="str">
        <f>IFERROR(VLOOKUP($B9681, 'Returns'!$A$2:$B$801, 2, FALSE), "No")</f>
        <v>No</v>
      </c>
    </row>
    <row r="9682" spans="1:23" x14ac:dyDescent="0.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VLOOKUP($M9682,People!$A$2:$B$5, 2, FALSE)</f>
        <v>Anna Andreadi</v>
      </c>
      <c r="W9682" s="3" t="str">
        <f>IFERROR(VLOOKUP($B9682, 'Returns'!$A$2:$B$801, 2, FALSE), "No")</f>
        <v>No</v>
      </c>
    </row>
    <row r="9683" spans="1:23" x14ac:dyDescent="0.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VLOOKUP($M9683,People!$A$2:$B$5, 2, FALSE)</f>
        <v>Anna Andreadi</v>
      </c>
      <c r="W9683" s="3" t="str">
        <f>IFERROR(VLOOKUP($B9683, 'Returns'!$A$2:$B$801, 2, FALSE), "No")</f>
        <v>No</v>
      </c>
    </row>
    <row r="9684" spans="1:23" x14ac:dyDescent="0.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VLOOKUP($M9684,People!$A$2:$B$5, 2, FALSE)</f>
        <v>Anna Andreadi</v>
      </c>
      <c r="W9684" s="3" t="str">
        <f>IFERROR(VLOOKUP($B9684, 'Returns'!$A$2:$B$801, 2, FALSE), "No")</f>
        <v>No</v>
      </c>
    </row>
    <row r="9685" spans="1:23" x14ac:dyDescent="0.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VLOOKUP($M9685,People!$A$2:$B$5, 2, FALSE)</f>
        <v>Anna Andreadi</v>
      </c>
      <c r="W9685" s="3" t="str">
        <f>IFERROR(VLOOKUP($B9685, 'Returns'!$A$2:$B$801, 2, FALSE), "No")</f>
        <v>No</v>
      </c>
    </row>
    <row r="9686" spans="1:23" x14ac:dyDescent="0.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VLOOKUP($M9686,People!$A$2:$B$5, 2, FALSE)</f>
        <v>Anna Andreadi</v>
      </c>
      <c r="W9686" s="3" t="str">
        <f>IFERROR(VLOOKUP($B9686, 'Returns'!$A$2:$B$801, 2, FALSE), "No")</f>
        <v>No</v>
      </c>
    </row>
    <row r="9687" spans="1:23" x14ac:dyDescent="0.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VLOOKUP($M9687,People!$A$2:$B$5, 2, FALSE)</f>
        <v>Anna Andreadi</v>
      </c>
      <c r="W9687" s="3" t="str">
        <f>IFERROR(VLOOKUP($B9687, 'Returns'!$A$2:$B$801, 2, FALSE), "No")</f>
        <v>No</v>
      </c>
    </row>
    <row r="9688" spans="1:23" x14ac:dyDescent="0.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VLOOKUP($M9688,People!$A$2:$B$5, 2, FALSE)</f>
        <v>Anna Andreadi</v>
      </c>
      <c r="W9688" s="3" t="str">
        <f>IFERROR(VLOOKUP($B9688, 'Returns'!$A$2:$B$801, 2, FALSE), "No")</f>
        <v>No</v>
      </c>
    </row>
    <row r="9689" spans="1:23" x14ac:dyDescent="0.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VLOOKUP($M9689,People!$A$2:$B$5, 2, FALSE)</f>
        <v>Kelly Williams</v>
      </c>
      <c r="W9689" s="3" t="str">
        <f>IFERROR(VLOOKUP($B9689, 'Returns'!$A$2:$B$801, 2, FALSE), "No")</f>
        <v>No</v>
      </c>
    </row>
    <row r="9690" spans="1:23" x14ac:dyDescent="0.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VLOOKUP($M9690,People!$A$2:$B$5, 2, FALSE)</f>
        <v>Cassandra Brandow</v>
      </c>
      <c r="W9690" s="3" t="str">
        <f>IFERROR(VLOOKUP($B9690, 'Returns'!$A$2:$B$801, 2, FALSE), "No")</f>
        <v>No</v>
      </c>
    </row>
    <row r="9691" spans="1:23" x14ac:dyDescent="0.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VLOOKUP($M9691,People!$A$2:$B$5, 2, FALSE)</f>
        <v>Cassandra Brandow</v>
      </c>
      <c r="W9691" s="3" t="str">
        <f>IFERROR(VLOOKUP($B9691, 'Returns'!$A$2:$B$801, 2, FALSE), "No")</f>
        <v>No</v>
      </c>
    </row>
    <row r="9692" spans="1:23" x14ac:dyDescent="0.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VLOOKUP($M9692,People!$A$2:$B$5, 2, FALSE)</f>
        <v>Chuck Magee</v>
      </c>
      <c r="W9692" s="3" t="str">
        <f>IFERROR(VLOOKUP($B9692, 'Returns'!$A$2:$B$801, 2, FALSE), "No")</f>
        <v>No</v>
      </c>
    </row>
    <row r="9693" spans="1:23" x14ac:dyDescent="0.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VLOOKUP($M9693,People!$A$2:$B$5, 2, FALSE)</f>
        <v>Kelly Williams</v>
      </c>
      <c r="W9693" s="3" t="str">
        <f>IFERROR(VLOOKUP($B9693, 'Returns'!$A$2:$B$801, 2, FALSE), "No")</f>
        <v>No</v>
      </c>
    </row>
    <row r="9694" spans="1:23" x14ac:dyDescent="0.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VLOOKUP($M9694,People!$A$2:$B$5, 2, FALSE)</f>
        <v>Chuck Magee</v>
      </c>
      <c r="W9694" s="3" t="str">
        <f>IFERROR(VLOOKUP($B9694, 'Returns'!$A$2:$B$801, 2, FALSE), "No")</f>
        <v>No</v>
      </c>
    </row>
    <row r="9695" spans="1:23" x14ac:dyDescent="0.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VLOOKUP($M9695,People!$A$2:$B$5, 2, FALSE)</f>
        <v>Anna Andreadi</v>
      </c>
      <c r="W9695" s="3" t="str">
        <f>IFERROR(VLOOKUP($B9695, 'Returns'!$A$2:$B$801, 2, FALSE), "No")</f>
        <v>No</v>
      </c>
    </row>
    <row r="9696" spans="1:23" x14ac:dyDescent="0.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VLOOKUP($M9696,People!$A$2:$B$5, 2, FALSE)</f>
        <v>Anna Andreadi</v>
      </c>
      <c r="W9696" s="3" t="str">
        <f>IFERROR(VLOOKUP($B9696, 'Returns'!$A$2:$B$801, 2, FALSE), "No")</f>
        <v>No</v>
      </c>
    </row>
    <row r="9697" spans="1:23" x14ac:dyDescent="0.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VLOOKUP($M9697,People!$A$2:$B$5, 2, FALSE)</f>
        <v>Chuck Magee</v>
      </c>
      <c r="W9697" s="3" t="str">
        <f>IFERROR(VLOOKUP($B9697, 'Returns'!$A$2:$B$801, 2, FALSE), "No")</f>
        <v>No</v>
      </c>
    </row>
    <row r="9698" spans="1:23" x14ac:dyDescent="0.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VLOOKUP($M9698,People!$A$2:$B$5, 2, FALSE)</f>
        <v>Kelly Williams</v>
      </c>
      <c r="W9698" s="3" t="str">
        <f>IFERROR(VLOOKUP($B9698, 'Returns'!$A$2:$B$801, 2, FALSE), "No")</f>
        <v>No</v>
      </c>
    </row>
    <row r="9699" spans="1:23" x14ac:dyDescent="0.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VLOOKUP($M9699,People!$A$2:$B$5, 2, FALSE)</f>
        <v>Chuck Magee</v>
      </c>
      <c r="W9699" s="3" t="str">
        <f>IFERROR(VLOOKUP($B9699, 'Returns'!$A$2:$B$801, 2, FALSE), "No")</f>
        <v>No</v>
      </c>
    </row>
    <row r="9700" spans="1:23" x14ac:dyDescent="0.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VLOOKUP($M9700,People!$A$2:$B$5, 2, FALSE)</f>
        <v>Anna Andreadi</v>
      </c>
      <c r="W9700" s="3" t="str">
        <f>IFERROR(VLOOKUP($B9700, 'Returns'!$A$2:$B$801, 2, FALSE), "No")</f>
        <v>No</v>
      </c>
    </row>
    <row r="9701" spans="1:23" x14ac:dyDescent="0.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VLOOKUP($M9701,People!$A$2:$B$5, 2, FALSE)</f>
        <v>Anna Andreadi</v>
      </c>
      <c r="W9701" s="3" t="str">
        <f>IFERROR(VLOOKUP($B9701, 'Returns'!$A$2:$B$801, 2, FALSE), "No")</f>
        <v>No</v>
      </c>
    </row>
    <row r="9702" spans="1:23" x14ac:dyDescent="0.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VLOOKUP($M9702,People!$A$2:$B$5, 2, FALSE)</f>
        <v>Anna Andreadi</v>
      </c>
      <c r="W9702" s="3" t="str">
        <f>IFERROR(VLOOKUP($B9702, 'Returns'!$A$2:$B$801, 2, FALSE), "No")</f>
        <v>No</v>
      </c>
    </row>
    <row r="9703" spans="1:23" x14ac:dyDescent="0.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VLOOKUP($M9703,People!$A$2:$B$5, 2, FALSE)</f>
        <v>Anna Andreadi</v>
      </c>
      <c r="W9703" s="3" t="str">
        <f>IFERROR(VLOOKUP($B9703, 'Returns'!$A$2:$B$801, 2, FALSE), "No")</f>
        <v>Yes</v>
      </c>
    </row>
    <row r="9704" spans="1:23" x14ac:dyDescent="0.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VLOOKUP($M9704,People!$A$2:$B$5, 2, FALSE)</f>
        <v>Chuck Magee</v>
      </c>
      <c r="W9704" s="3" t="str">
        <f>IFERROR(VLOOKUP($B9704, 'Returns'!$A$2:$B$801, 2, FALSE), "No")</f>
        <v>No</v>
      </c>
    </row>
    <row r="9705" spans="1:23" x14ac:dyDescent="0.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VLOOKUP($M9705,People!$A$2:$B$5, 2, FALSE)</f>
        <v>Chuck Magee</v>
      </c>
      <c r="W9705" s="3" t="str">
        <f>IFERROR(VLOOKUP($B9705, 'Returns'!$A$2:$B$801, 2, FALSE), "No")</f>
        <v>No</v>
      </c>
    </row>
    <row r="9706" spans="1:23" x14ac:dyDescent="0.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VLOOKUP($M9706,People!$A$2:$B$5, 2, FALSE)</f>
        <v>Chuck Magee</v>
      </c>
      <c r="W9706" s="3" t="str">
        <f>IFERROR(VLOOKUP($B9706, 'Returns'!$A$2:$B$801, 2, FALSE), "No")</f>
        <v>No</v>
      </c>
    </row>
    <row r="9707" spans="1:23" x14ac:dyDescent="0.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VLOOKUP($M9707,People!$A$2:$B$5, 2, FALSE)</f>
        <v>Anna Andreadi</v>
      </c>
      <c r="W9707" s="3" t="str">
        <f>IFERROR(VLOOKUP($B9707, 'Returns'!$A$2:$B$801, 2, FALSE), "No")</f>
        <v>No</v>
      </c>
    </row>
    <row r="9708" spans="1:23" x14ac:dyDescent="0.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VLOOKUP($M9708,People!$A$2:$B$5, 2, FALSE)</f>
        <v>Anna Andreadi</v>
      </c>
      <c r="W9708" s="3" t="str">
        <f>IFERROR(VLOOKUP($B9708, 'Returns'!$A$2:$B$801, 2, FALSE), "No")</f>
        <v>Yes</v>
      </c>
    </row>
    <row r="9709" spans="1:23" x14ac:dyDescent="0.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VLOOKUP($M9709,People!$A$2:$B$5, 2, FALSE)</f>
        <v>Anna Andreadi</v>
      </c>
      <c r="W9709" s="3" t="str">
        <f>IFERROR(VLOOKUP($B9709, 'Returns'!$A$2:$B$801, 2, FALSE), "No")</f>
        <v>Yes</v>
      </c>
    </row>
    <row r="9710" spans="1:23" x14ac:dyDescent="0.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VLOOKUP($M9710,People!$A$2:$B$5, 2, FALSE)</f>
        <v>Anna Andreadi</v>
      </c>
      <c r="W9710" s="3" t="str">
        <f>IFERROR(VLOOKUP($B9710, 'Returns'!$A$2:$B$801, 2, FALSE), "No")</f>
        <v>Yes</v>
      </c>
    </row>
    <row r="9711" spans="1:23" x14ac:dyDescent="0.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VLOOKUP($M9711,People!$A$2:$B$5, 2, FALSE)</f>
        <v>Anna Andreadi</v>
      </c>
      <c r="W9711" s="3" t="str">
        <f>IFERROR(VLOOKUP($B9711, 'Returns'!$A$2:$B$801, 2, FALSE), "No")</f>
        <v>Yes</v>
      </c>
    </row>
    <row r="9712" spans="1:23" x14ac:dyDescent="0.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VLOOKUP($M9712,People!$A$2:$B$5, 2, FALSE)</f>
        <v>Chuck Magee</v>
      </c>
      <c r="W9712" s="3" t="str">
        <f>IFERROR(VLOOKUP($B9712, 'Returns'!$A$2:$B$801, 2, FALSE), "No")</f>
        <v>No</v>
      </c>
    </row>
    <row r="9713" spans="1:23" x14ac:dyDescent="0.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VLOOKUP($M9713,People!$A$2:$B$5, 2, FALSE)</f>
        <v>Chuck Magee</v>
      </c>
      <c r="W9713" s="3" t="str">
        <f>IFERROR(VLOOKUP($B9713, 'Returns'!$A$2:$B$801, 2, FALSE), "No")</f>
        <v>No</v>
      </c>
    </row>
    <row r="9714" spans="1:23" x14ac:dyDescent="0.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VLOOKUP($M9714,People!$A$2:$B$5, 2, FALSE)</f>
        <v>Chuck Magee</v>
      </c>
      <c r="W9714" s="3" t="str">
        <f>IFERROR(VLOOKUP($B9714, 'Returns'!$A$2:$B$801, 2, FALSE), "No")</f>
        <v>No</v>
      </c>
    </row>
    <row r="9715" spans="1:23" x14ac:dyDescent="0.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VLOOKUP($M9715,People!$A$2:$B$5, 2, FALSE)</f>
        <v>Chuck Magee</v>
      </c>
      <c r="W9715" s="3" t="str">
        <f>IFERROR(VLOOKUP($B9715, 'Returns'!$A$2:$B$801, 2, FALSE), "No")</f>
        <v>No</v>
      </c>
    </row>
    <row r="9716" spans="1:23" x14ac:dyDescent="0.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VLOOKUP($M9716,People!$A$2:$B$5, 2, FALSE)</f>
        <v>Chuck Magee</v>
      </c>
      <c r="W9716" s="3" t="str">
        <f>IFERROR(VLOOKUP($B9716, 'Returns'!$A$2:$B$801, 2, FALSE), "No")</f>
        <v>No</v>
      </c>
    </row>
    <row r="9717" spans="1:23" x14ac:dyDescent="0.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VLOOKUP($M9717,People!$A$2:$B$5, 2, FALSE)</f>
        <v>Anna Andreadi</v>
      </c>
      <c r="W9717" s="3" t="str">
        <f>IFERROR(VLOOKUP($B9717, 'Returns'!$A$2:$B$801, 2, FALSE), "No")</f>
        <v>No</v>
      </c>
    </row>
    <row r="9718" spans="1:23" x14ac:dyDescent="0.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VLOOKUP($M9718,People!$A$2:$B$5, 2, FALSE)</f>
        <v>Chuck Magee</v>
      </c>
      <c r="W9718" s="3" t="str">
        <f>IFERROR(VLOOKUP($B9718, 'Returns'!$A$2:$B$801, 2, FALSE), "No")</f>
        <v>No</v>
      </c>
    </row>
    <row r="9719" spans="1:23" x14ac:dyDescent="0.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VLOOKUP($M9719,People!$A$2:$B$5, 2, FALSE)</f>
        <v>Kelly Williams</v>
      </c>
      <c r="W9719" s="3" t="str">
        <f>IFERROR(VLOOKUP($B9719, 'Returns'!$A$2:$B$801, 2, FALSE), "No")</f>
        <v>No</v>
      </c>
    </row>
    <row r="9720" spans="1:23" x14ac:dyDescent="0.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VLOOKUP($M9720,People!$A$2:$B$5, 2, FALSE)</f>
        <v>Kelly Williams</v>
      </c>
      <c r="W9720" s="3" t="str">
        <f>IFERROR(VLOOKUP($B9720, 'Returns'!$A$2:$B$801, 2, FALSE), "No")</f>
        <v>No</v>
      </c>
    </row>
    <row r="9721" spans="1:23" x14ac:dyDescent="0.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VLOOKUP($M9721,People!$A$2:$B$5, 2, FALSE)</f>
        <v>Chuck Magee</v>
      </c>
      <c r="W9721" s="3" t="str">
        <f>IFERROR(VLOOKUP($B9721, 'Returns'!$A$2:$B$801, 2, FALSE), "No")</f>
        <v>No</v>
      </c>
    </row>
    <row r="9722" spans="1:23" x14ac:dyDescent="0.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VLOOKUP($M9722,People!$A$2:$B$5, 2, FALSE)</f>
        <v>Kelly Williams</v>
      </c>
      <c r="W9722" s="3" t="str">
        <f>IFERROR(VLOOKUP($B9722, 'Returns'!$A$2:$B$801, 2, FALSE), "No")</f>
        <v>No</v>
      </c>
    </row>
    <row r="9723" spans="1:23" x14ac:dyDescent="0.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VLOOKUP($M9723,People!$A$2:$B$5, 2, FALSE)</f>
        <v>Chuck Magee</v>
      </c>
      <c r="W9723" s="3" t="str">
        <f>IFERROR(VLOOKUP($B9723, 'Returns'!$A$2:$B$801, 2, FALSE), "No")</f>
        <v>No</v>
      </c>
    </row>
    <row r="9724" spans="1:23" x14ac:dyDescent="0.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VLOOKUP($M9724,People!$A$2:$B$5, 2, FALSE)</f>
        <v>Chuck Magee</v>
      </c>
      <c r="W9724" s="3" t="str">
        <f>IFERROR(VLOOKUP($B9724, 'Returns'!$A$2:$B$801, 2, FALSE), "No")</f>
        <v>No</v>
      </c>
    </row>
    <row r="9725" spans="1:23" x14ac:dyDescent="0.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VLOOKUP($M9725,People!$A$2:$B$5, 2, FALSE)</f>
        <v>Chuck Magee</v>
      </c>
      <c r="W9725" s="3" t="str">
        <f>IFERROR(VLOOKUP($B9725, 'Returns'!$A$2:$B$801, 2, FALSE), "No")</f>
        <v>No</v>
      </c>
    </row>
    <row r="9726" spans="1:23" x14ac:dyDescent="0.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VLOOKUP($M9726,People!$A$2:$B$5, 2, FALSE)</f>
        <v>Kelly Williams</v>
      </c>
      <c r="W9726" s="3" t="str">
        <f>IFERROR(VLOOKUP($B9726, 'Returns'!$A$2:$B$801, 2, FALSE), "No")</f>
        <v>No</v>
      </c>
    </row>
    <row r="9727" spans="1:23" x14ac:dyDescent="0.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VLOOKUP($M9727,People!$A$2:$B$5, 2, FALSE)</f>
        <v>Anna Andreadi</v>
      </c>
      <c r="W9727" s="3" t="str">
        <f>IFERROR(VLOOKUP($B9727, 'Returns'!$A$2:$B$801, 2, FALSE), "No")</f>
        <v>No</v>
      </c>
    </row>
    <row r="9728" spans="1:23" x14ac:dyDescent="0.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VLOOKUP($M9728,People!$A$2:$B$5, 2, FALSE)</f>
        <v>Chuck Magee</v>
      </c>
      <c r="W9728" s="3" t="str">
        <f>IFERROR(VLOOKUP($B9728, 'Returns'!$A$2:$B$801, 2, FALSE), "No")</f>
        <v>Yes</v>
      </c>
    </row>
    <row r="9729" spans="1:23" x14ac:dyDescent="0.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VLOOKUP($M9729,People!$A$2:$B$5, 2, FALSE)</f>
        <v>Chuck Magee</v>
      </c>
      <c r="W9729" s="3" t="str">
        <f>IFERROR(VLOOKUP($B9729, 'Returns'!$A$2:$B$801, 2, FALSE), "No")</f>
        <v>Yes</v>
      </c>
    </row>
    <row r="9730" spans="1:23" x14ac:dyDescent="0.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VLOOKUP($M9730,People!$A$2:$B$5, 2, FALSE)</f>
        <v>Chuck Magee</v>
      </c>
      <c r="W9730" s="3" t="str">
        <f>IFERROR(VLOOKUP($B9730, 'Returns'!$A$2:$B$801, 2, FALSE), "No")</f>
        <v>Yes</v>
      </c>
    </row>
    <row r="9731" spans="1:23" x14ac:dyDescent="0.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VLOOKUP($M9731,People!$A$2:$B$5, 2, FALSE)</f>
        <v>Anna Andreadi</v>
      </c>
      <c r="W9731" s="3" t="str">
        <f>IFERROR(VLOOKUP($B9731, 'Returns'!$A$2:$B$801, 2, FALSE), "No")</f>
        <v>No</v>
      </c>
    </row>
    <row r="9732" spans="1:23" x14ac:dyDescent="0.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VLOOKUP($M9732,People!$A$2:$B$5, 2, FALSE)</f>
        <v>Anna Andreadi</v>
      </c>
      <c r="W9732" s="3" t="str">
        <f>IFERROR(VLOOKUP($B9732, 'Returns'!$A$2:$B$801, 2, FALSE), "No")</f>
        <v>No</v>
      </c>
    </row>
    <row r="9733" spans="1:23" x14ac:dyDescent="0.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VLOOKUP($M9733,People!$A$2:$B$5, 2, FALSE)</f>
        <v>Anna Andreadi</v>
      </c>
      <c r="W9733" s="3" t="str">
        <f>IFERROR(VLOOKUP($B9733, 'Returns'!$A$2:$B$801, 2, FALSE), "No")</f>
        <v>No</v>
      </c>
    </row>
    <row r="9734" spans="1:23" x14ac:dyDescent="0.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VLOOKUP($M9734,People!$A$2:$B$5, 2, FALSE)</f>
        <v>Cassandra Brandow</v>
      </c>
      <c r="W9734" s="3" t="str">
        <f>IFERROR(VLOOKUP($B9734, 'Returns'!$A$2:$B$801, 2, FALSE), "No")</f>
        <v>No</v>
      </c>
    </row>
    <row r="9735" spans="1:23" x14ac:dyDescent="0.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VLOOKUP($M9735,People!$A$2:$B$5, 2, FALSE)</f>
        <v>Cassandra Brandow</v>
      </c>
      <c r="W9735" s="3" t="str">
        <f>IFERROR(VLOOKUP($B9735, 'Returns'!$A$2:$B$801, 2, FALSE), "No")</f>
        <v>No</v>
      </c>
    </row>
    <row r="9736" spans="1:23" x14ac:dyDescent="0.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VLOOKUP($M9736,People!$A$2:$B$5, 2, FALSE)</f>
        <v>Cassandra Brandow</v>
      </c>
      <c r="W9736" s="3" t="str">
        <f>IFERROR(VLOOKUP($B9736, 'Returns'!$A$2:$B$801, 2, FALSE), "No")</f>
        <v>No</v>
      </c>
    </row>
    <row r="9737" spans="1:23" x14ac:dyDescent="0.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VLOOKUP($M9737,People!$A$2:$B$5, 2, FALSE)</f>
        <v>Chuck Magee</v>
      </c>
      <c r="W9737" s="3" t="str">
        <f>IFERROR(VLOOKUP($B9737, 'Returns'!$A$2:$B$801, 2, FALSE), "No")</f>
        <v>No</v>
      </c>
    </row>
    <row r="9738" spans="1:23" x14ac:dyDescent="0.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VLOOKUP($M9738,People!$A$2:$B$5, 2, FALSE)</f>
        <v>Kelly Williams</v>
      </c>
      <c r="W9738" s="3" t="str">
        <f>IFERROR(VLOOKUP($B9738, 'Returns'!$A$2:$B$801, 2, FALSE), "No")</f>
        <v>No</v>
      </c>
    </row>
    <row r="9739" spans="1:23" x14ac:dyDescent="0.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VLOOKUP($M9739,People!$A$2:$B$5, 2, FALSE)</f>
        <v>Anna Andreadi</v>
      </c>
      <c r="W9739" s="3" t="str">
        <f>IFERROR(VLOOKUP($B9739, 'Returns'!$A$2:$B$801, 2, FALSE), "No")</f>
        <v>No</v>
      </c>
    </row>
    <row r="9740" spans="1:23" x14ac:dyDescent="0.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VLOOKUP($M9740,People!$A$2:$B$5, 2, FALSE)</f>
        <v>Anna Andreadi</v>
      </c>
      <c r="W9740" s="3" t="str">
        <f>IFERROR(VLOOKUP($B9740, 'Returns'!$A$2:$B$801, 2, FALSE), "No")</f>
        <v>No</v>
      </c>
    </row>
    <row r="9741" spans="1:23" x14ac:dyDescent="0.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VLOOKUP($M9741,People!$A$2:$B$5, 2, FALSE)</f>
        <v>Anna Andreadi</v>
      </c>
      <c r="W9741" s="3" t="str">
        <f>IFERROR(VLOOKUP($B9741, 'Returns'!$A$2:$B$801, 2, FALSE), "No")</f>
        <v>No</v>
      </c>
    </row>
    <row r="9742" spans="1:23" x14ac:dyDescent="0.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VLOOKUP($M9742,People!$A$2:$B$5, 2, FALSE)</f>
        <v>Anna Andreadi</v>
      </c>
      <c r="W9742" s="3" t="str">
        <f>IFERROR(VLOOKUP($B9742, 'Returns'!$A$2:$B$801, 2, FALSE), "No")</f>
        <v>No</v>
      </c>
    </row>
    <row r="9743" spans="1:23" x14ac:dyDescent="0.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VLOOKUP($M9743,People!$A$2:$B$5, 2, FALSE)</f>
        <v>Chuck Magee</v>
      </c>
      <c r="W9743" s="3" t="str">
        <f>IFERROR(VLOOKUP($B9743, 'Returns'!$A$2:$B$801, 2, FALSE), "No")</f>
        <v>No</v>
      </c>
    </row>
    <row r="9744" spans="1:23" x14ac:dyDescent="0.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VLOOKUP($M9744,People!$A$2:$B$5, 2, FALSE)</f>
        <v>Anna Andreadi</v>
      </c>
      <c r="W9744" s="3" t="str">
        <f>IFERROR(VLOOKUP($B9744, 'Returns'!$A$2:$B$801, 2, FALSE), "No")</f>
        <v>No</v>
      </c>
    </row>
    <row r="9745" spans="1:23" x14ac:dyDescent="0.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VLOOKUP($M9745,People!$A$2:$B$5, 2, FALSE)</f>
        <v>Chuck Magee</v>
      </c>
      <c r="W9745" s="3" t="str">
        <f>IFERROR(VLOOKUP($B9745, 'Returns'!$A$2:$B$801, 2, FALSE), "No")</f>
        <v>No</v>
      </c>
    </row>
    <row r="9746" spans="1:23" x14ac:dyDescent="0.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VLOOKUP($M9746,People!$A$2:$B$5, 2, FALSE)</f>
        <v>Kelly Williams</v>
      </c>
      <c r="W9746" s="3" t="str">
        <f>IFERROR(VLOOKUP($B9746, 'Returns'!$A$2:$B$801, 2, FALSE), "No")</f>
        <v>No</v>
      </c>
    </row>
    <row r="9747" spans="1:23" x14ac:dyDescent="0.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VLOOKUP($M9747,People!$A$2:$B$5, 2, FALSE)</f>
        <v>Anna Andreadi</v>
      </c>
      <c r="W9747" s="3" t="str">
        <f>IFERROR(VLOOKUP($B9747, 'Returns'!$A$2:$B$801, 2, FALSE), "No")</f>
        <v>No</v>
      </c>
    </row>
    <row r="9748" spans="1:23" x14ac:dyDescent="0.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VLOOKUP($M9748,People!$A$2:$B$5, 2, FALSE)</f>
        <v>Anna Andreadi</v>
      </c>
      <c r="W9748" s="3" t="str">
        <f>IFERROR(VLOOKUP($B9748, 'Returns'!$A$2:$B$801, 2, FALSE), "No")</f>
        <v>No</v>
      </c>
    </row>
    <row r="9749" spans="1:23" x14ac:dyDescent="0.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VLOOKUP($M9749,People!$A$2:$B$5, 2, FALSE)</f>
        <v>Kelly Williams</v>
      </c>
      <c r="W9749" s="3" t="str">
        <f>IFERROR(VLOOKUP($B9749, 'Returns'!$A$2:$B$801, 2, FALSE), "No")</f>
        <v>No</v>
      </c>
    </row>
    <row r="9750" spans="1:23" x14ac:dyDescent="0.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VLOOKUP($M9750,People!$A$2:$B$5, 2, FALSE)</f>
        <v>Kelly Williams</v>
      </c>
      <c r="W9750" s="3" t="str">
        <f>IFERROR(VLOOKUP($B9750, 'Returns'!$A$2:$B$801, 2, FALSE), "No")</f>
        <v>No</v>
      </c>
    </row>
    <row r="9751" spans="1:23" x14ac:dyDescent="0.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VLOOKUP($M9751,People!$A$2:$B$5, 2, FALSE)</f>
        <v>Chuck Magee</v>
      </c>
      <c r="W9751" s="3" t="str">
        <f>IFERROR(VLOOKUP($B9751, 'Returns'!$A$2:$B$801, 2, FALSE), "No")</f>
        <v>No</v>
      </c>
    </row>
    <row r="9752" spans="1:23" x14ac:dyDescent="0.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VLOOKUP($M9752,People!$A$2:$B$5, 2, FALSE)</f>
        <v>Kelly Williams</v>
      </c>
      <c r="W9752" s="3" t="str">
        <f>IFERROR(VLOOKUP($B9752, 'Returns'!$A$2:$B$801, 2, FALSE), "No")</f>
        <v>No</v>
      </c>
    </row>
    <row r="9753" spans="1:23" x14ac:dyDescent="0.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VLOOKUP($M9753,People!$A$2:$B$5, 2, FALSE)</f>
        <v>Kelly Williams</v>
      </c>
      <c r="W9753" s="3" t="str">
        <f>IFERROR(VLOOKUP($B9753, 'Returns'!$A$2:$B$801, 2, FALSE), "No")</f>
        <v>No</v>
      </c>
    </row>
    <row r="9754" spans="1:23" x14ac:dyDescent="0.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VLOOKUP($M9754,People!$A$2:$B$5, 2, FALSE)</f>
        <v>Anna Andreadi</v>
      </c>
      <c r="W9754" s="3" t="str">
        <f>IFERROR(VLOOKUP($B9754, 'Returns'!$A$2:$B$801, 2, FALSE), "No")</f>
        <v>No</v>
      </c>
    </row>
    <row r="9755" spans="1:23" x14ac:dyDescent="0.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VLOOKUP($M9755,People!$A$2:$B$5, 2, FALSE)</f>
        <v>Cassandra Brandow</v>
      </c>
      <c r="W9755" s="3" t="str">
        <f>IFERROR(VLOOKUP($B9755, 'Returns'!$A$2:$B$801, 2, FALSE), "No")</f>
        <v>No</v>
      </c>
    </row>
    <row r="9756" spans="1:23" x14ac:dyDescent="0.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VLOOKUP($M9756,People!$A$2:$B$5, 2, FALSE)</f>
        <v>Cassandra Brandow</v>
      </c>
      <c r="W9756" s="3" t="str">
        <f>IFERROR(VLOOKUP($B9756, 'Returns'!$A$2:$B$801, 2, FALSE), "No")</f>
        <v>No</v>
      </c>
    </row>
    <row r="9757" spans="1:23" x14ac:dyDescent="0.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VLOOKUP($M9757,People!$A$2:$B$5, 2, FALSE)</f>
        <v>Cassandra Brandow</v>
      </c>
      <c r="W9757" s="3" t="str">
        <f>IFERROR(VLOOKUP($B9757, 'Returns'!$A$2:$B$801, 2, FALSE), "No")</f>
        <v>No</v>
      </c>
    </row>
    <row r="9758" spans="1:23" x14ac:dyDescent="0.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VLOOKUP($M9758,People!$A$2:$B$5, 2, FALSE)</f>
        <v>Cassandra Brandow</v>
      </c>
      <c r="W9758" s="3" t="str">
        <f>IFERROR(VLOOKUP($B9758, 'Returns'!$A$2:$B$801, 2, FALSE), "No")</f>
        <v>No</v>
      </c>
    </row>
    <row r="9759" spans="1:23" x14ac:dyDescent="0.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VLOOKUP($M9759,People!$A$2:$B$5, 2, FALSE)</f>
        <v>Cassandra Brandow</v>
      </c>
      <c r="W9759" s="3" t="str">
        <f>IFERROR(VLOOKUP($B9759, 'Returns'!$A$2:$B$801, 2, FALSE), "No")</f>
        <v>No</v>
      </c>
    </row>
    <row r="9760" spans="1:23" x14ac:dyDescent="0.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VLOOKUP($M9760,People!$A$2:$B$5, 2, FALSE)</f>
        <v>Cassandra Brandow</v>
      </c>
      <c r="W9760" s="3" t="str">
        <f>IFERROR(VLOOKUP($B9760, 'Returns'!$A$2:$B$801, 2, FALSE), "No")</f>
        <v>No</v>
      </c>
    </row>
    <row r="9761" spans="1:23" x14ac:dyDescent="0.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VLOOKUP($M9761,People!$A$2:$B$5, 2, FALSE)</f>
        <v>Anna Andreadi</v>
      </c>
      <c r="W9761" s="3" t="str">
        <f>IFERROR(VLOOKUP($B9761, 'Returns'!$A$2:$B$801, 2, FALSE), "No")</f>
        <v>No</v>
      </c>
    </row>
    <row r="9762" spans="1:23" x14ac:dyDescent="0.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VLOOKUP($M9762,People!$A$2:$B$5, 2, FALSE)</f>
        <v>Cassandra Brandow</v>
      </c>
      <c r="W9762" s="3" t="str">
        <f>IFERROR(VLOOKUP($B9762, 'Returns'!$A$2:$B$801, 2, FALSE), "No")</f>
        <v>No</v>
      </c>
    </row>
    <row r="9763" spans="1:23" x14ac:dyDescent="0.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VLOOKUP($M9763,People!$A$2:$B$5, 2, FALSE)</f>
        <v>Anna Andreadi</v>
      </c>
      <c r="W9763" s="3" t="str">
        <f>IFERROR(VLOOKUP($B9763, 'Returns'!$A$2:$B$801, 2, FALSE), "No")</f>
        <v>No</v>
      </c>
    </row>
    <row r="9764" spans="1:23" x14ac:dyDescent="0.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VLOOKUP($M9764,People!$A$2:$B$5, 2, FALSE)</f>
        <v>Anna Andreadi</v>
      </c>
      <c r="W9764" s="3" t="str">
        <f>IFERROR(VLOOKUP($B9764, 'Returns'!$A$2:$B$801, 2, FALSE), "No")</f>
        <v>No</v>
      </c>
    </row>
    <row r="9765" spans="1:23" x14ac:dyDescent="0.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VLOOKUP($M9765,People!$A$2:$B$5, 2, FALSE)</f>
        <v>Anna Andreadi</v>
      </c>
      <c r="W9765" s="3" t="str">
        <f>IFERROR(VLOOKUP($B9765, 'Returns'!$A$2:$B$801, 2, FALSE), "No")</f>
        <v>No</v>
      </c>
    </row>
    <row r="9766" spans="1:23" x14ac:dyDescent="0.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VLOOKUP($M9766,People!$A$2:$B$5, 2, FALSE)</f>
        <v>Anna Andreadi</v>
      </c>
      <c r="W9766" s="3" t="str">
        <f>IFERROR(VLOOKUP($B9766, 'Returns'!$A$2:$B$801, 2, FALSE), "No")</f>
        <v>No</v>
      </c>
    </row>
    <row r="9767" spans="1:23" x14ac:dyDescent="0.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VLOOKUP($M9767,People!$A$2:$B$5, 2, FALSE)</f>
        <v>Chuck Magee</v>
      </c>
      <c r="W9767" s="3" t="str">
        <f>IFERROR(VLOOKUP($B9767, 'Returns'!$A$2:$B$801, 2, FALSE), "No")</f>
        <v>No</v>
      </c>
    </row>
    <row r="9768" spans="1:23" x14ac:dyDescent="0.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VLOOKUP($M9768,People!$A$2:$B$5, 2, FALSE)</f>
        <v>Chuck Magee</v>
      </c>
      <c r="W9768" s="3" t="str">
        <f>IFERROR(VLOOKUP($B9768, 'Returns'!$A$2:$B$801, 2, FALSE), "No")</f>
        <v>No</v>
      </c>
    </row>
    <row r="9769" spans="1:23" x14ac:dyDescent="0.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VLOOKUP($M9769,People!$A$2:$B$5, 2, FALSE)</f>
        <v>Kelly Williams</v>
      </c>
      <c r="W9769" s="3" t="str">
        <f>IFERROR(VLOOKUP($B9769, 'Returns'!$A$2:$B$801, 2, FALSE), "No")</f>
        <v>No</v>
      </c>
    </row>
    <row r="9770" spans="1:23" x14ac:dyDescent="0.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VLOOKUP($M9770,People!$A$2:$B$5, 2, FALSE)</f>
        <v>Anna Andreadi</v>
      </c>
      <c r="W9770" s="3" t="str">
        <f>IFERROR(VLOOKUP($B9770, 'Returns'!$A$2:$B$801, 2, FALSE), "No")</f>
        <v>Yes</v>
      </c>
    </row>
    <row r="9771" spans="1:23" x14ac:dyDescent="0.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VLOOKUP($M9771,People!$A$2:$B$5, 2, FALSE)</f>
        <v>Cassandra Brandow</v>
      </c>
      <c r="W9771" s="3" t="str">
        <f>IFERROR(VLOOKUP($B9771, 'Returns'!$A$2:$B$801, 2, FALSE), "No")</f>
        <v>No</v>
      </c>
    </row>
    <row r="9772" spans="1:23" x14ac:dyDescent="0.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VLOOKUP($M9772,People!$A$2:$B$5, 2, FALSE)</f>
        <v>Cassandra Brandow</v>
      </c>
      <c r="W9772" s="3" t="str">
        <f>IFERROR(VLOOKUP($B9772, 'Returns'!$A$2:$B$801, 2, FALSE), "No")</f>
        <v>No</v>
      </c>
    </row>
    <row r="9773" spans="1:23" x14ac:dyDescent="0.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VLOOKUP($M9773,People!$A$2:$B$5, 2, FALSE)</f>
        <v>Cassandra Brandow</v>
      </c>
      <c r="W9773" s="3" t="str">
        <f>IFERROR(VLOOKUP($B9773, 'Returns'!$A$2:$B$801, 2, FALSE), "No")</f>
        <v>No</v>
      </c>
    </row>
    <row r="9774" spans="1:23" x14ac:dyDescent="0.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VLOOKUP($M9774,People!$A$2:$B$5, 2, FALSE)</f>
        <v>Chuck Magee</v>
      </c>
      <c r="W9774" s="3" t="str">
        <f>IFERROR(VLOOKUP($B9774, 'Returns'!$A$2:$B$801, 2, FALSE), "No")</f>
        <v>No</v>
      </c>
    </row>
    <row r="9775" spans="1:23" x14ac:dyDescent="0.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VLOOKUP($M9775,People!$A$2:$B$5, 2, FALSE)</f>
        <v>Cassandra Brandow</v>
      </c>
      <c r="W9775" s="3" t="str">
        <f>IFERROR(VLOOKUP($B9775, 'Returns'!$A$2:$B$801, 2, FALSE), "No")</f>
        <v>No</v>
      </c>
    </row>
    <row r="9776" spans="1:23" x14ac:dyDescent="0.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VLOOKUP($M9776,People!$A$2:$B$5, 2, FALSE)</f>
        <v>Kelly Williams</v>
      </c>
      <c r="W9776" s="3" t="str">
        <f>IFERROR(VLOOKUP($B9776, 'Returns'!$A$2:$B$801, 2, FALSE), "No")</f>
        <v>Yes</v>
      </c>
    </row>
    <row r="9777" spans="1:23" x14ac:dyDescent="0.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VLOOKUP($M9777,People!$A$2:$B$5, 2, FALSE)</f>
        <v>Kelly Williams</v>
      </c>
      <c r="W9777" s="3" t="str">
        <f>IFERROR(VLOOKUP($B9777, 'Returns'!$A$2:$B$801, 2, FALSE), "No")</f>
        <v>Yes</v>
      </c>
    </row>
    <row r="9778" spans="1:23" x14ac:dyDescent="0.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VLOOKUP($M9778,People!$A$2:$B$5, 2, FALSE)</f>
        <v>Kelly Williams</v>
      </c>
      <c r="W9778" s="3" t="str">
        <f>IFERROR(VLOOKUP($B9778, 'Returns'!$A$2:$B$801, 2, FALSE), "No")</f>
        <v>Yes</v>
      </c>
    </row>
    <row r="9779" spans="1:23" x14ac:dyDescent="0.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VLOOKUP($M9779,People!$A$2:$B$5, 2, FALSE)</f>
        <v>Kelly Williams</v>
      </c>
      <c r="W9779" s="3" t="str">
        <f>IFERROR(VLOOKUP($B9779, 'Returns'!$A$2:$B$801, 2, FALSE), "No")</f>
        <v>Yes</v>
      </c>
    </row>
    <row r="9780" spans="1:23" x14ac:dyDescent="0.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VLOOKUP($M9780,People!$A$2:$B$5, 2, FALSE)</f>
        <v>Kelly Williams</v>
      </c>
      <c r="W9780" s="3" t="str">
        <f>IFERROR(VLOOKUP($B9780, 'Returns'!$A$2:$B$801, 2, FALSE), "No")</f>
        <v>Yes</v>
      </c>
    </row>
    <row r="9781" spans="1:23" x14ac:dyDescent="0.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VLOOKUP($M9781,People!$A$2:$B$5, 2, FALSE)</f>
        <v>Kelly Williams</v>
      </c>
      <c r="W9781" s="3" t="str">
        <f>IFERROR(VLOOKUP($B9781, 'Returns'!$A$2:$B$801, 2, FALSE), "No")</f>
        <v>Yes</v>
      </c>
    </row>
    <row r="9782" spans="1:23" x14ac:dyDescent="0.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VLOOKUP($M9782,People!$A$2:$B$5, 2, FALSE)</f>
        <v>Chuck Magee</v>
      </c>
      <c r="W9782" s="3" t="str">
        <f>IFERROR(VLOOKUP($B9782, 'Returns'!$A$2:$B$801, 2, FALSE), "No")</f>
        <v>No</v>
      </c>
    </row>
    <row r="9783" spans="1:23" x14ac:dyDescent="0.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VLOOKUP($M9783,People!$A$2:$B$5, 2, FALSE)</f>
        <v>Chuck Magee</v>
      </c>
      <c r="W9783" s="3" t="str">
        <f>IFERROR(VLOOKUP($B9783, 'Returns'!$A$2:$B$801, 2, FALSE), "No")</f>
        <v>No</v>
      </c>
    </row>
    <row r="9784" spans="1:23" x14ac:dyDescent="0.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VLOOKUP($M9784,People!$A$2:$B$5, 2, FALSE)</f>
        <v>Chuck Magee</v>
      </c>
      <c r="W9784" s="3" t="str">
        <f>IFERROR(VLOOKUP($B9784, 'Returns'!$A$2:$B$801, 2, FALSE), "No")</f>
        <v>No</v>
      </c>
    </row>
    <row r="9785" spans="1:23" x14ac:dyDescent="0.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VLOOKUP($M9785,People!$A$2:$B$5, 2, FALSE)</f>
        <v>Chuck Magee</v>
      </c>
      <c r="W9785" s="3" t="str">
        <f>IFERROR(VLOOKUP($B9785, 'Returns'!$A$2:$B$801, 2, FALSE), "No")</f>
        <v>No</v>
      </c>
    </row>
    <row r="9786" spans="1:23" x14ac:dyDescent="0.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VLOOKUP($M9786,People!$A$2:$B$5, 2, FALSE)</f>
        <v>Chuck Magee</v>
      </c>
      <c r="W9786" s="3" t="str">
        <f>IFERROR(VLOOKUP($B9786, 'Returns'!$A$2:$B$801, 2, FALSE), "No")</f>
        <v>No</v>
      </c>
    </row>
    <row r="9787" spans="1:23" x14ac:dyDescent="0.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VLOOKUP($M9787,People!$A$2:$B$5, 2, FALSE)</f>
        <v>Cassandra Brandow</v>
      </c>
      <c r="W9787" s="3" t="str">
        <f>IFERROR(VLOOKUP($B9787, 'Returns'!$A$2:$B$801, 2, FALSE), "No")</f>
        <v>No</v>
      </c>
    </row>
    <row r="9788" spans="1:23" x14ac:dyDescent="0.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VLOOKUP($M9788,People!$A$2:$B$5, 2, FALSE)</f>
        <v>Cassandra Brandow</v>
      </c>
      <c r="W9788" s="3" t="str">
        <f>IFERROR(VLOOKUP($B9788, 'Returns'!$A$2:$B$801, 2, FALSE), "No")</f>
        <v>No</v>
      </c>
    </row>
    <row r="9789" spans="1:23" x14ac:dyDescent="0.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VLOOKUP($M9789,People!$A$2:$B$5, 2, FALSE)</f>
        <v>Kelly Williams</v>
      </c>
      <c r="W9789" s="3" t="str">
        <f>IFERROR(VLOOKUP($B9789, 'Returns'!$A$2:$B$801, 2, FALSE), "No")</f>
        <v>No</v>
      </c>
    </row>
    <row r="9790" spans="1:23" x14ac:dyDescent="0.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VLOOKUP($M9790,People!$A$2:$B$5, 2, FALSE)</f>
        <v>Kelly Williams</v>
      </c>
      <c r="W9790" s="3" t="str">
        <f>IFERROR(VLOOKUP($B9790, 'Returns'!$A$2:$B$801, 2, FALSE), "No")</f>
        <v>No</v>
      </c>
    </row>
    <row r="9791" spans="1:23" x14ac:dyDescent="0.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VLOOKUP($M9791,People!$A$2:$B$5, 2, FALSE)</f>
        <v>Kelly Williams</v>
      </c>
      <c r="W9791" s="3" t="str">
        <f>IFERROR(VLOOKUP($B9791, 'Returns'!$A$2:$B$801, 2, FALSE), "No")</f>
        <v>No</v>
      </c>
    </row>
    <row r="9792" spans="1:23" x14ac:dyDescent="0.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VLOOKUP($M9792,People!$A$2:$B$5, 2, FALSE)</f>
        <v>Kelly Williams</v>
      </c>
      <c r="W9792" s="3" t="str">
        <f>IFERROR(VLOOKUP($B9792, 'Returns'!$A$2:$B$801, 2, FALSE), "No")</f>
        <v>No</v>
      </c>
    </row>
    <row r="9793" spans="1:23" x14ac:dyDescent="0.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VLOOKUP($M9793,People!$A$2:$B$5, 2, FALSE)</f>
        <v>Kelly Williams</v>
      </c>
      <c r="W9793" s="3" t="str">
        <f>IFERROR(VLOOKUP($B9793, 'Returns'!$A$2:$B$801, 2, FALSE), "No")</f>
        <v>No</v>
      </c>
    </row>
    <row r="9794" spans="1:23" x14ac:dyDescent="0.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VLOOKUP($M9794,People!$A$2:$B$5, 2, FALSE)</f>
        <v>Kelly Williams</v>
      </c>
      <c r="W9794" s="3" t="str">
        <f>IFERROR(VLOOKUP($B9794, 'Returns'!$A$2:$B$801, 2, FALSE), "No")</f>
        <v>No</v>
      </c>
    </row>
    <row r="9795" spans="1:23" x14ac:dyDescent="0.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VLOOKUP($M9795,People!$A$2:$B$5, 2, FALSE)</f>
        <v>Kelly Williams</v>
      </c>
      <c r="W9795" s="3" t="str">
        <f>IFERROR(VLOOKUP($B9795, 'Returns'!$A$2:$B$801, 2, FALSE), "No")</f>
        <v>No</v>
      </c>
    </row>
    <row r="9796" spans="1:23" x14ac:dyDescent="0.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VLOOKUP($M9796,People!$A$2:$B$5, 2, FALSE)</f>
        <v>Kelly Williams</v>
      </c>
      <c r="W9796" s="3" t="str">
        <f>IFERROR(VLOOKUP($B9796, 'Returns'!$A$2:$B$801, 2, FALSE), "No")</f>
        <v>No</v>
      </c>
    </row>
    <row r="9797" spans="1:23" x14ac:dyDescent="0.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VLOOKUP($M9797,People!$A$2:$B$5, 2, FALSE)</f>
        <v>Kelly Williams</v>
      </c>
      <c r="W9797" s="3" t="str">
        <f>IFERROR(VLOOKUP($B9797, 'Returns'!$A$2:$B$801, 2, FALSE), "No")</f>
        <v>No</v>
      </c>
    </row>
    <row r="9798" spans="1:23" x14ac:dyDescent="0.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VLOOKUP($M9798,People!$A$2:$B$5, 2, FALSE)</f>
        <v>Chuck Magee</v>
      </c>
      <c r="W9798" s="3" t="str">
        <f>IFERROR(VLOOKUP($B9798, 'Returns'!$A$2:$B$801, 2, FALSE), "No")</f>
        <v>No</v>
      </c>
    </row>
    <row r="9799" spans="1:23" x14ac:dyDescent="0.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VLOOKUP($M9799,People!$A$2:$B$5, 2, FALSE)</f>
        <v>Chuck Magee</v>
      </c>
      <c r="W9799" s="3" t="str">
        <f>IFERROR(VLOOKUP($B9799, 'Returns'!$A$2:$B$801, 2, FALSE), "No")</f>
        <v>No</v>
      </c>
    </row>
    <row r="9800" spans="1:23" x14ac:dyDescent="0.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VLOOKUP($M9800,People!$A$2:$B$5, 2, FALSE)</f>
        <v>Chuck Magee</v>
      </c>
      <c r="W9800" s="3" t="str">
        <f>IFERROR(VLOOKUP($B9800, 'Returns'!$A$2:$B$801, 2, FALSE), "No")</f>
        <v>No</v>
      </c>
    </row>
    <row r="9801" spans="1:23" x14ac:dyDescent="0.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VLOOKUP($M9801,People!$A$2:$B$5, 2, FALSE)</f>
        <v>Chuck Magee</v>
      </c>
      <c r="W9801" s="3" t="str">
        <f>IFERROR(VLOOKUP($B9801, 'Returns'!$A$2:$B$801, 2, FALSE), "No")</f>
        <v>No</v>
      </c>
    </row>
    <row r="9802" spans="1:23" x14ac:dyDescent="0.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VLOOKUP($M9802,People!$A$2:$B$5, 2, FALSE)</f>
        <v>Chuck Magee</v>
      </c>
      <c r="W9802" s="3" t="str">
        <f>IFERROR(VLOOKUP($B9802, 'Returns'!$A$2:$B$801, 2, FALSE), "No")</f>
        <v>No</v>
      </c>
    </row>
    <row r="9803" spans="1:23" x14ac:dyDescent="0.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VLOOKUP($M9803,People!$A$2:$B$5, 2, FALSE)</f>
        <v>Anna Andreadi</v>
      </c>
      <c r="W9803" s="3" t="str">
        <f>IFERROR(VLOOKUP($B9803, 'Returns'!$A$2:$B$801, 2, FALSE), "No")</f>
        <v>No</v>
      </c>
    </row>
    <row r="9804" spans="1:23" x14ac:dyDescent="0.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VLOOKUP($M9804,People!$A$2:$B$5, 2, FALSE)</f>
        <v>Chuck Magee</v>
      </c>
      <c r="W9804" s="3" t="str">
        <f>IFERROR(VLOOKUP($B9804, 'Returns'!$A$2:$B$801, 2, FALSE), "No")</f>
        <v>No</v>
      </c>
    </row>
    <row r="9805" spans="1:23" x14ac:dyDescent="0.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VLOOKUP($M9805,People!$A$2:$B$5, 2, FALSE)</f>
        <v>Chuck Magee</v>
      </c>
      <c r="W9805" s="3" t="str">
        <f>IFERROR(VLOOKUP($B9805, 'Returns'!$A$2:$B$801, 2, FALSE), "No")</f>
        <v>No</v>
      </c>
    </row>
    <row r="9806" spans="1:23" x14ac:dyDescent="0.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VLOOKUP($M9806,People!$A$2:$B$5, 2, FALSE)</f>
        <v>Chuck Magee</v>
      </c>
      <c r="W9806" s="3" t="str">
        <f>IFERROR(VLOOKUP($B9806, 'Returns'!$A$2:$B$801, 2, FALSE), "No")</f>
        <v>No</v>
      </c>
    </row>
    <row r="9807" spans="1:23" x14ac:dyDescent="0.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VLOOKUP($M9807,People!$A$2:$B$5, 2, FALSE)</f>
        <v>Cassandra Brandow</v>
      </c>
      <c r="W9807" s="3" t="str">
        <f>IFERROR(VLOOKUP($B9807, 'Returns'!$A$2:$B$801, 2, FALSE), "No")</f>
        <v>No</v>
      </c>
    </row>
    <row r="9808" spans="1:23" x14ac:dyDescent="0.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VLOOKUP($M9808,People!$A$2:$B$5, 2, FALSE)</f>
        <v>Cassandra Brandow</v>
      </c>
      <c r="W9808" s="3" t="str">
        <f>IFERROR(VLOOKUP($B9808, 'Returns'!$A$2:$B$801, 2, FALSE), "No")</f>
        <v>No</v>
      </c>
    </row>
    <row r="9809" spans="1:23" x14ac:dyDescent="0.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VLOOKUP($M9809,People!$A$2:$B$5, 2, FALSE)</f>
        <v>Cassandra Brandow</v>
      </c>
      <c r="W9809" s="3" t="str">
        <f>IFERROR(VLOOKUP($B9809, 'Returns'!$A$2:$B$801, 2, FALSE), "No")</f>
        <v>No</v>
      </c>
    </row>
    <row r="9810" spans="1:23" x14ac:dyDescent="0.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VLOOKUP($M9810,People!$A$2:$B$5, 2, FALSE)</f>
        <v>Kelly Williams</v>
      </c>
      <c r="W9810" s="3" t="str">
        <f>IFERROR(VLOOKUP($B9810, 'Returns'!$A$2:$B$801, 2, FALSE), "No")</f>
        <v>No</v>
      </c>
    </row>
    <row r="9811" spans="1:23" x14ac:dyDescent="0.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VLOOKUP($M9811,People!$A$2:$B$5, 2, FALSE)</f>
        <v>Anna Andreadi</v>
      </c>
      <c r="W9811" s="3" t="str">
        <f>IFERROR(VLOOKUP($B9811, 'Returns'!$A$2:$B$801, 2, FALSE), "No")</f>
        <v>No</v>
      </c>
    </row>
    <row r="9812" spans="1:23" x14ac:dyDescent="0.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VLOOKUP($M9812,People!$A$2:$B$5, 2, FALSE)</f>
        <v>Anna Andreadi</v>
      </c>
      <c r="W9812" s="3" t="str">
        <f>IFERROR(VLOOKUP($B9812, 'Returns'!$A$2:$B$801, 2, FALSE), "No")</f>
        <v>No</v>
      </c>
    </row>
    <row r="9813" spans="1:23" x14ac:dyDescent="0.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VLOOKUP($M9813,People!$A$2:$B$5, 2, FALSE)</f>
        <v>Chuck Magee</v>
      </c>
      <c r="W9813" s="3" t="str">
        <f>IFERROR(VLOOKUP($B9813, 'Returns'!$A$2:$B$801, 2, FALSE), "No")</f>
        <v>No</v>
      </c>
    </row>
    <row r="9814" spans="1:23" x14ac:dyDescent="0.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VLOOKUP($M9814,People!$A$2:$B$5, 2, FALSE)</f>
        <v>Chuck Magee</v>
      </c>
      <c r="W9814" s="3" t="str">
        <f>IFERROR(VLOOKUP($B9814, 'Returns'!$A$2:$B$801, 2, FALSE), "No")</f>
        <v>No</v>
      </c>
    </row>
    <row r="9815" spans="1:23" x14ac:dyDescent="0.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VLOOKUP($M9815,People!$A$2:$B$5, 2, FALSE)</f>
        <v>Chuck Magee</v>
      </c>
      <c r="W9815" s="3" t="str">
        <f>IFERROR(VLOOKUP($B9815, 'Returns'!$A$2:$B$801, 2, FALSE), "No")</f>
        <v>No</v>
      </c>
    </row>
    <row r="9816" spans="1:23" x14ac:dyDescent="0.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VLOOKUP($M9816,People!$A$2:$B$5, 2, FALSE)</f>
        <v>Chuck Magee</v>
      </c>
      <c r="W9816" s="3" t="str">
        <f>IFERROR(VLOOKUP($B9816, 'Returns'!$A$2:$B$801, 2, FALSE), "No")</f>
        <v>No</v>
      </c>
    </row>
    <row r="9817" spans="1:23" x14ac:dyDescent="0.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VLOOKUP($M9817,People!$A$2:$B$5, 2, FALSE)</f>
        <v>Cassandra Brandow</v>
      </c>
      <c r="W9817" s="3" t="str">
        <f>IFERROR(VLOOKUP($B9817, 'Returns'!$A$2:$B$801, 2, FALSE), "No")</f>
        <v>No</v>
      </c>
    </row>
    <row r="9818" spans="1:23" x14ac:dyDescent="0.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VLOOKUP($M9818,People!$A$2:$B$5, 2, FALSE)</f>
        <v>Cassandra Brandow</v>
      </c>
      <c r="W9818" s="3" t="str">
        <f>IFERROR(VLOOKUP($B9818, 'Returns'!$A$2:$B$801, 2, FALSE), "No")</f>
        <v>No</v>
      </c>
    </row>
    <row r="9819" spans="1:23" x14ac:dyDescent="0.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VLOOKUP($M9819,People!$A$2:$B$5, 2, FALSE)</f>
        <v>Cassandra Brandow</v>
      </c>
      <c r="W9819" s="3" t="str">
        <f>IFERROR(VLOOKUP($B9819, 'Returns'!$A$2:$B$801, 2, FALSE), "No")</f>
        <v>No</v>
      </c>
    </row>
    <row r="9820" spans="1:23" x14ac:dyDescent="0.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VLOOKUP($M9820,People!$A$2:$B$5, 2, FALSE)</f>
        <v>Cassandra Brandow</v>
      </c>
      <c r="W9820" s="3" t="str">
        <f>IFERROR(VLOOKUP($B9820, 'Returns'!$A$2:$B$801, 2, FALSE), "No")</f>
        <v>No</v>
      </c>
    </row>
    <row r="9821" spans="1:23" x14ac:dyDescent="0.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VLOOKUP($M9821,People!$A$2:$B$5, 2, FALSE)</f>
        <v>Cassandra Brandow</v>
      </c>
      <c r="W9821" s="3" t="str">
        <f>IFERROR(VLOOKUP($B9821, 'Returns'!$A$2:$B$801, 2, FALSE), "No")</f>
        <v>No</v>
      </c>
    </row>
    <row r="9822" spans="1:23" x14ac:dyDescent="0.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VLOOKUP($M9822,People!$A$2:$B$5, 2, FALSE)</f>
        <v>Cassandra Brandow</v>
      </c>
      <c r="W9822" s="3" t="str">
        <f>IFERROR(VLOOKUP($B9822, 'Returns'!$A$2:$B$801, 2, FALSE), "No")</f>
        <v>No</v>
      </c>
    </row>
    <row r="9823" spans="1:23" x14ac:dyDescent="0.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VLOOKUP($M9823,People!$A$2:$B$5, 2, FALSE)</f>
        <v>Cassandra Brandow</v>
      </c>
      <c r="W9823" s="3" t="str">
        <f>IFERROR(VLOOKUP($B9823, 'Returns'!$A$2:$B$801, 2, FALSE), "No")</f>
        <v>No</v>
      </c>
    </row>
    <row r="9824" spans="1:23" x14ac:dyDescent="0.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VLOOKUP($M9824,People!$A$2:$B$5, 2, FALSE)</f>
        <v>Anna Andreadi</v>
      </c>
      <c r="W9824" s="3" t="str">
        <f>IFERROR(VLOOKUP($B9824, 'Returns'!$A$2:$B$801, 2, FALSE), "No")</f>
        <v>Yes</v>
      </c>
    </row>
    <row r="9825" spans="1:23" x14ac:dyDescent="0.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VLOOKUP($M9825,People!$A$2:$B$5, 2, FALSE)</f>
        <v>Anna Andreadi</v>
      </c>
      <c r="W9825" s="3" t="str">
        <f>IFERROR(VLOOKUP($B9825, 'Returns'!$A$2:$B$801, 2, FALSE), "No")</f>
        <v>Yes</v>
      </c>
    </row>
    <row r="9826" spans="1:23" x14ac:dyDescent="0.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VLOOKUP($M9826,People!$A$2:$B$5, 2, FALSE)</f>
        <v>Anna Andreadi</v>
      </c>
      <c r="W9826" s="3" t="str">
        <f>IFERROR(VLOOKUP($B9826, 'Returns'!$A$2:$B$801, 2, FALSE), "No")</f>
        <v>Yes</v>
      </c>
    </row>
    <row r="9827" spans="1:23" x14ac:dyDescent="0.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VLOOKUP($M9827,People!$A$2:$B$5, 2, FALSE)</f>
        <v>Anna Andreadi</v>
      </c>
      <c r="W9827" s="3" t="str">
        <f>IFERROR(VLOOKUP($B9827, 'Returns'!$A$2:$B$801, 2, FALSE), "No")</f>
        <v>Yes</v>
      </c>
    </row>
    <row r="9828" spans="1:23" x14ac:dyDescent="0.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VLOOKUP($M9828,People!$A$2:$B$5, 2, FALSE)</f>
        <v>Anna Andreadi</v>
      </c>
      <c r="W9828" s="3" t="str">
        <f>IFERROR(VLOOKUP($B9828, 'Returns'!$A$2:$B$801, 2, FALSE), "No")</f>
        <v>Yes</v>
      </c>
    </row>
    <row r="9829" spans="1:23" x14ac:dyDescent="0.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VLOOKUP($M9829,People!$A$2:$B$5, 2, FALSE)</f>
        <v>Chuck Magee</v>
      </c>
      <c r="W9829" s="3" t="str">
        <f>IFERROR(VLOOKUP($B9829, 'Returns'!$A$2:$B$801, 2, FALSE), "No")</f>
        <v>No</v>
      </c>
    </row>
    <row r="9830" spans="1:23" x14ac:dyDescent="0.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VLOOKUP($M9830,People!$A$2:$B$5, 2, FALSE)</f>
        <v>Chuck Magee</v>
      </c>
      <c r="W9830" s="3" t="str">
        <f>IFERROR(VLOOKUP($B9830, 'Returns'!$A$2:$B$801, 2, FALSE), "No")</f>
        <v>No</v>
      </c>
    </row>
    <row r="9831" spans="1:23" x14ac:dyDescent="0.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VLOOKUP($M9831,People!$A$2:$B$5, 2, FALSE)</f>
        <v>Cassandra Brandow</v>
      </c>
      <c r="W9831" s="3" t="str">
        <f>IFERROR(VLOOKUP($B9831, 'Returns'!$A$2:$B$801, 2, FALSE), "No")</f>
        <v>No</v>
      </c>
    </row>
    <row r="9832" spans="1:23" x14ac:dyDescent="0.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VLOOKUP($M9832,People!$A$2:$B$5, 2, FALSE)</f>
        <v>Kelly Williams</v>
      </c>
      <c r="W9832" s="3" t="str">
        <f>IFERROR(VLOOKUP($B9832, 'Returns'!$A$2:$B$801, 2, FALSE), "No")</f>
        <v>No</v>
      </c>
    </row>
    <row r="9833" spans="1:23" x14ac:dyDescent="0.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VLOOKUP($M9833,People!$A$2:$B$5, 2, FALSE)</f>
        <v>Kelly Williams</v>
      </c>
      <c r="W9833" s="3" t="str">
        <f>IFERROR(VLOOKUP($B9833, 'Returns'!$A$2:$B$801, 2, FALSE), "No")</f>
        <v>No</v>
      </c>
    </row>
    <row r="9834" spans="1:23" x14ac:dyDescent="0.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VLOOKUP($M9834,People!$A$2:$B$5, 2, FALSE)</f>
        <v>Kelly Williams</v>
      </c>
      <c r="W9834" s="3" t="str">
        <f>IFERROR(VLOOKUP($B9834, 'Returns'!$A$2:$B$801, 2, FALSE), "No")</f>
        <v>No</v>
      </c>
    </row>
    <row r="9835" spans="1:23" x14ac:dyDescent="0.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VLOOKUP($M9835,People!$A$2:$B$5, 2, FALSE)</f>
        <v>Chuck Magee</v>
      </c>
      <c r="W9835" s="3" t="str">
        <f>IFERROR(VLOOKUP($B9835, 'Returns'!$A$2:$B$801, 2, FALSE), "No")</f>
        <v>No</v>
      </c>
    </row>
    <row r="9836" spans="1:23" x14ac:dyDescent="0.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VLOOKUP($M9836,People!$A$2:$B$5, 2, FALSE)</f>
        <v>Kelly Williams</v>
      </c>
      <c r="W9836" s="3" t="str">
        <f>IFERROR(VLOOKUP($B9836, 'Returns'!$A$2:$B$801, 2, FALSE), "No")</f>
        <v>No</v>
      </c>
    </row>
    <row r="9837" spans="1:23" x14ac:dyDescent="0.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VLOOKUP($M9837,People!$A$2:$B$5, 2, FALSE)</f>
        <v>Kelly Williams</v>
      </c>
      <c r="W9837" s="3" t="str">
        <f>IFERROR(VLOOKUP($B9837, 'Returns'!$A$2:$B$801, 2, FALSE), "No")</f>
        <v>No</v>
      </c>
    </row>
    <row r="9838" spans="1:23" x14ac:dyDescent="0.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VLOOKUP($M9838,People!$A$2:$B$5, 2, FALSE)</f>
        <v>Anna Andreadi</v>
      </c>
      <c r="W9838" s="3" t="str">
        <f>IFERROR(VLOOKUP($B9838, 'Returns'!$A$2:$B$801, 2, FALSE), "No")</f>
        <v>No</v>
      </c>
    </row>
    <row r="9839" spans="1:23" x14ac:dyDescent="0.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VLOOKUP($M9839,People!$A$2:$B$5, 2, FALSE)</f>
        <v>Anna Andreadi</v>
      </c>
      <c r="W9839" s="3" t="str">
        <f>IFERROR(VLOOKUP($B9839, 'Returns'!$A$2:$B$801, 2, FALSE), "No")</f>
        <v>No</v>
      </c>
    </row>
    <row r="9840" spans="1:23" x14ac:dyDescent="0.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VLOOKUP($M9840,People!$A$2:$B$5, 2, FALSE)</f>
        <v>Anna Andreadi</v>
      </c>
      <c r="W9840" s="3" t="str">
        <f>IFERROR(VLOOKUP($B9840, 'Returns'!$A$2:$B$801, 2, FALSE), "No")</f>
        <v>No</v>
      </c>
    </row>
    <row r="9841" spans="1:23" x14ac:dyDescent="0.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VLOOKUP($M9841,People!$A$2:$B$5, 2, FALSE)</f>
        <v>Anna Andreadi</v>
      </c>
      <c r="W9841" s="3" t="str">
        <f>IFERROR(VLOOKUP($B9841, 'Returns'!$A$2:$B$801, 2, FALSE), "No")</f>
        <v>No</v>
      </c>
    </row>
    <row r="9842" spans="1:23" x14ac:dyDescent="0.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VLOOKUP($M9842,People!$A$2:$B$5, 2, FALSE)</f>
        <v>Anna Andreadi</v>
      </c>
      <c r="W9842" s="3" t="str">
        <f>IFERROR(VLOOKUP($B9842, 'Returns'!$A$2:$B$801, 2, FALSE), "No")</f>
        <v>No</v>
      </c>
    </row>
    <row r="9843" spans="1:23" x14ac:dyDescent="0.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VLOOKUP($M9843,People!$A$2:$B$5, 2, FALSE)</f>
        <v>Anna Andreadi</v>
      </c>
      <c r="W9843" s="3" t="str">
        <f>IFERROR(VLOOKUP($B9843, 'Returns'!$A$2:$B$801, 2, FALSE), "No")</f>
        <v>No</v>
      </c>
    </row>
    <row r="9844" spans="1:23" x14ac:dyDescent="0.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VLOOKUP($M9844,People!$A$2:$B$5, 2, FALSE)</f>
        <v>Anna Andreadi</v>
      </c>
      <c r="W9844" s="3" t="str">
        <f>IFERROR(VLOOKUP($B9844, 'Returns'!$A$2:$B$801, 2, FALSE), "No")</f>
        <v>No</v>
      </c>
    </row>
    <row r="9845" spans="1:23" x14ac:dyDescent="0.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VLOOKUP($M9845,People!$A$2:$B$5, 2, FALSE)</f>
        <v>Kelly Williams</v>
      </c>
      <c r="W9845" s="3" t="str">
        <f>IFERROR(VLOOKUP($B9845, 'Returns'!$A$2:$B$801, 2, FALSE), "No")</f>
        <v>No</v>
      </c>
    </row>
    <row r="9846" spans="1:23" x14ac:dyDescent="0.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VLOOKUP($M9846,People!$A$2:$B$5, 2, FALSE)</f>
        <v>Kelly Williams</v>
      </c>
      <c r="W9846" s="3" t="str">
        <f>IFERROR(VLOOKUP($B9846, 'Returns'!$A$2:$B$801, 2, FALSE), "No")</f>
        <v>No</v>
      </c>
    </row>
    <row r="9847" spans="1:23" x14ac:dyDescent="0.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VLOOKUP($M9847,People!$A$2:$B$5, 2, FALSE)</f>
        <v>Kelly Williams</v>
      </c>
      <c r="W9847" s="3" t="str">
        <f>IFERROR(VLOOKUP($B9847, 'Returns'!$A$2:$B$801, 2, FALSE), "No")</f>
        <v>No</v>
      </c>
    </row>
    <row r="9848" spans="1:23" x14ac:dyDescent="0.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VLOOKUP($M9848,People!$A$2:$B$5, 2, FALSE)</f>
        <v>Anna Andreadi</v>
      </c>
      <c r="W9848" s="3" t="str">
        <f>IFERROR(VLOOKUP($B9848, 'Returns'!$A$2:$B$801, 2, FALSE), "No")</f>
        <v>Yes</v>
      </c>
    </row>
    <row r="9849" spans="1:23" x14ac:dyDescent="0.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VLOOKUP($M9849,People!$A$2:$B$5, 2, FALSE)</f>
        <v>Anna Andreadi</v>
      </c>
      <c r="W9849" s="3" t="str">
        <f>IFERROR(VLOOKUP($B9849, 'Returns'!$A$2:$B$801, 2, FALSE), "No")</f>
        <v>Yes</v>
      </c>
    </row>
    <row r="9850" spans="1:23" x14ac:dyDescent="0.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VLOOKUP($M9850,People!$A$2:$B$5, 2, FALSE)</f>
        <v>Anna Andreadi</v>
      </c>
      <c r="W9850" s="3" t="str">
        <f>IFERROR(VLOOKUP($B9850, 'Returns'!$A$2:$B$801, 2, FALSE), "No")</f>
        <v>Yes</v>
      </c>
    </row>
    <row r="9851" spans="1:23" x14ac:dyDescent="0.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VLOOKUP($M9851,People!$A$2:$B$5, 2, FALSE)</f>
        <v>Anna Andreadi</v>
      </c>
      <c r="W9851" s="3" t="str">
        <f>IFERROR(VLOOKUP($B9851, 'Returns'!$A$2:$B$801, 2, FALSE), "No")</f>
        <v>No</v>
      </c>
    </row>
    <row r="9852" spans="1:23" x14ac:dyDescent="0.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VLOOKUP($M9852,People!$A$2:$B$5, 2, FALSE)</f>
        <v>Chuck Magee</v>
      </c>
      <c r="W9852" s="3" t="str">
        <f>IFERROR(VLOOKUP($B9852, 'Returns'!$A$2:$B$801, 2, FALSE), "No")</f>
        <v>No</v>
      </c>
    </row>
    <row r="9853" spans="1:23" x14ac:dyDescent="0.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VLOOKUP($M9853,People!$A$2:$B$5, 2, FALSE)</f>
        <v>Chuck Magee</v>
      </c>
      <c r="W9853" s="3" t="str">
        <f>IFERROR(VLOOKUP($B9853, 'Returns'!$A$2:$B$801, 2, FALSE), "No")</f>
        <v>No</v>
      </c>
    </row>
    <row r="9854" spans="1:23" x14ac:dyDescent="0.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VLOOKUP($M9854,People!$A$2:$B$5, 2, FALSE)</f>
        <v>Chuck Magee</v>
      </c>
      <c r="W9854" s="3" t="str">
        <f>IFERROR(VLOOKUP($B9854, 'Returns'!$A$2:$B$801, 2, FALSE), "No")</f>
        <v>No</v>
      </c>
    </row>
    <row r="9855" spans="1:23" x14ac:dyDescent="0.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VLOOKUP($M9855,People!$A$2:$B$5, 2, FALSE)</f>
        <v>Chuck Magee</v>
      </c>
      <c r="W9855" s="3" t="str">
        <f>IFERROR(VLOOKUP($B9855, 'Returns'!$A$2:$B$801, 2, FALSE), "No")</f>
        <v>No</v>
      </c>
    </row>
    <row r="9856" spans="1:23" x14ac:dyDescent="0.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VLOOKUP($M9856,People!$A$2:$B$5, 2, FALSE)</f>
        <v>Anna Andreadi</v>
      </c>
      <c r="W9856" s="3" t="str">
        <f>IFERROR(VLOOKUP($B9856, 'Returns'!$A$2:$B$801, 2, FALSE), "No")</f>
        <v>No</v>
      </c>
    </row>
    <row r="9857" spans="1:23" x14ac:dyDescent="0.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VLOOKUP($M9857,People!$A$2:$B$5, 2, FALSE)</f>
        <v>Anna Andreadi</v>
      </c>
      <c r="W9857" s="3" t="str">
        <f>IFERROR(VLOOKUP($B9857, 'Returns'!$A$2:$B$801, 2, FALSE), "No")</f>
        <v>No</v>
      </c>
    </row>
    <row r="9858" spans="1:23" x14ac:dyDescent="0.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VLOOKUP($M9858,People!$A$2:$B$5, 2, FALSE)</f>
        <v>Cassandra Brandow</v>
      </c>
      <c r="W9858" s="3" t="str">
        <f>IFERROR(VLOOKUP($B9858, 'Returns'!$A$2:$B$801, 2, FALSE), "No")</f>
        <v>No</v>
      </c>
    </row>
    <row r="9859" spans="1:23" x14ac:dyDescent="0.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VLOOKUP($M9859,People!$A$2:$B$5, 2, FALSE)</f>
        <v>Anna Andreadi</v>
      </c>
      <c r="W9859" s="3" t="str">
        <f>IFERROR(VLOOKUP($B9859, 'Returns'!$A$2:$B$801, 2, FALSE), "No")</f>
        <v>No</v>
      </c>
    </row>
    <row r="9860" spans="1:23" x14ac:dyDescent="0.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VLOOKUP($M9860,People!$A$2:$B$5, 2, FALSE)</f>
        <v>Kelly Williams</v>
      </c>
      <c r="W9860" s="3" t="str">
        <f>IFERROR(VLOOKUP($B9860, 'Returns'!$A$2:$B$801, 2, FALSE), "No")</f>
        <v>No</v>
      </c>
    </row>
    <row r="9861" spans="1:23" x14ac:dyDescent="0.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VLOOKUP($M9861,People!$A$2:$B$5, 2, FALSE)</f>
        <v>Kelly Williams</v>
      </c>
      <c r="W9861" s="3" t="str">
        <f>IFERROR(VLOOKUP($B9861, 'Returns'!$A$2:$B$801, 2, FALSE), "No")</f>
        <v>No</v>
      </c>
    </row>
    <row r="9862" spans="1:23" x14ac:dyDescent="0.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VLOOKUP($M9862,People!$A$2:$B$5, 2, FALSE)</f>
        <v>Kelly Williams</v>
      </c>
      <c r="W9862" s="3" t="str">
        <f>IFERROR(VLOOKUP($B9862, 'Returns'!$A$2:$B$801, 2, FALSE), "No")</f>
        <v>No</v>
      </c>
    </row>
    <row r="9863" spans="1:23" x14ac:dyDescent="0.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VLOOKUP($M9863,People!$A$2:$B$5, 2, FALSE)</f>
        <v>Kelly Williams</v>
      </c>
      <c r="W9863" s="3" t="str">
        <f>IFERROR(VLOOKUP($B9863, 'Returns'!$A$2:$B$801, 2, FALSE), "No")</f>
        <v>No</v>
      </c>
    </row>
    <row r="9864" spans="1:23" x14ac:dyDescent="0.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VLOOKUP($M9864,People!$A$2:$B$5, 2, FALSE)</f>
        <v>Kelly Williams</v>
      </c>
      <c r="W9864" s="3" t="str">
        <f>IFERROR(VLOOKUP($B9864, 'Returns'!$A$2:$B$801, 2, FALSE), "No")</f>
        <v>No</v>
      </c>
    </row>
    <row r="9865" spans="1:23" x14ac:dyDescent="0.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VLOOKUP($M9865,People!$A$2:$B$5, 2, FALSE)</f>
        <v>Kelly Williams</v>
      </c>
      <c r="W9865" s="3" t="str">
        <f>IFERROR(VLOOKUP($B9865, 'Returns'!$A$2:$B$801, 2, FALSE), "No")</f>
        <v>No</v>
      </c>
    </row>
    <row r="9866" spans="1:23" x14ac:dyDescent="0.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VLOOKUP($M9866,People!$A$2:$B$5, 2, FALSE)</f>
        <v>Kelly Williams</v>
      </c>
      <c r="W9866" s="3" t="str">
        <f>IFERROR(VLOOKUP($B9866, 'Returns'!$A$2:$B$801, 2, FALSE), "No")</f>
        <v>No</v>
      </c>
    </row>
    <row r="9867" spans="1:23" x14ac:dyDescent="0.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VLOOKUP($M9867,People!$A$2:$B$5, 2, FALSE)</f>
        <v>Kelly Williams</v>
      </c>
      <c r="W9867" s="3" t="str">
        <f>IFERROR(VLOOKUP($B9867, 'Returns'!$A$2:$B$801, 2, FALSE), "No")</f>
        <v>No</v>
      </c>
    </row>
    <row r="9868" spans="1:23" x14ac:dyDescent="0.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VLOOKUP($M9868,People!$A$2:$B$5, 2, FALSE)</f>
        <v>Chuck Magee</v>
      </c>
      <c r="W9868" s="3" t="str">
        <f>IFERROR(VLOOKUP($B9868, 'Returns'!$A$2:$B$801, 2, FALSE), "No")</f>
        <v>No</v>
      </c>
    </row>
    <row r="9869" spans="1:23" x14ac:dyDescent="0.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VLOOKUP($M9869,People!$A$2:$B$5, 2, FALSE)</f>
        <v>Chuck Magee</v>
      </c>
      <c r="W9869" s="3" t="str">
        <f>IFERROR(VLOOKUP($B9869, 'Returns'!$A$2:$B$801, 2, FALSE), "No")</f>
        <v>No</v>
      </c>
    </row>
    <row r="9870" spans="1:23" x14ac:dyDescent="0.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VLOOKUP($M9870,People!$A$2:$B$5, 2, FALSE)</f>
        <v>Chuck Magee</v>
      </c>
      <c r="W9870" s="3" t="str">
        <f>IFERROR(VLOOKUP($B9870, 'Returns'!$A$2:$B$801, 2, FALSE), "No")</f>
        <v>No</v>
      </c>
    </row>
    <row r="9871" spans="1:23" x14ac:dyDescent="0.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VLOOKUP($M9871,People!$A$2:$B$5, 2, FALSE)</f>
        <v>Chuck Magee</v>
      </c>
      <c r="W9871" s="3" t="str">
        <f>IFERROR(VLOOKUP($B9871, 'Returns'!$A$2:$B$801, 2, FALSE), "No")</f>
        <v>No</v>
      </c>
    </row>
    <row r="9872" spans="1:23" x14ac:dyDescent="0.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VLOOKUP($M9872,People!$A$2:$B$5, 2, FALSE)</f>
        <v>Chuck Magee</v>
      </c>
      <c r="W9872" s="3" t="str">
        <f>IFERROR(VLOOKUP($B9872, 'Returns'!$A$2:$B$801, 2, FALSE), "No")</f>
        <v>No</v>
      </c>
    </row>
    <row r="9873" spans="1:23" x14ac:dyDescent="0.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VLOOKUP($M9873,People!$A$2:$B$5, 2, FALSE)</f>
        <v>Kelly Williams</v>
      </c>
      <c r="W9873" s="3" t="str">
        <f>IFERROR(VLOOKUP($B9873, 'Returns'!$A$2:$B$801, 2, FALSE), "No")</f>
        <v>No</v>
      </c>
    </row>
    <row r="9874" spans="1:23" x14ac:dyDescent="0.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VLOOKUP($M9874,People!$A$2:$B$5, 2, FALSE)</f>
        <v>Kelly Williams</v>
      </c>
      <c r="W9874" s="3" t="str">
        <f>IFERROR(VLOOKUP($B9874, 'Returns'!$A$2:$B$801, 2, FALSE), "No")</f>
        <v>No</v>
      </c>
    </row>
    <row r="9875" spans="1:23" x14ac:dyDescent="0.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VLOOKUP($M9875,People!$A$2:$B$5, 2, FALSE)</f>
        <v>Chuck Magee</v>
      </c>
      <c r="W9875" s="3" t="str">
        <f>IFERROR(VLOOKUP($B9875, 'Returns'!$A$2:$B$801, 2, FALSE), "No")</f>
        <v>No</v>
      </c>
    </row>
    <row r="9876" spans="1:23" x14ac:dyDescent="0.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VLOOKUP($M9876,People!$A$2:$B$5, 2, FALSE)</f>
        <v>Chuck Magee</v>
      </c>
      <c r="W9876" s="3" t="str">
        <f>IFERROR(VLOOKUP($B9876, 'Returns'!$A$2:$B$801, 2, FALSE), "No")</f>
        <v>No</v>
      </c>
    </row>
    <row r="9877" spans="1:23" x14ac:dyDescent="0.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VLOOKUP($M9877,People!$A$2:$B$5, 2, FALSE)</f>
        <v>Chuck Magee</v>
      </c>
      <c r="W9877" s="3" t="str">
        <f>IFERROR(VLOOKUP($B9877, 'Returns'!$A$2:$B$801, 2, FALSE), "No")</f>
        <v>No</v>
      </c>
    </row>
    <row r="9878" spans="1:23" x14ac:dyDescent="0.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VLOOKUP($M9878,People!$A$2:$B$5, 2, FALSE)</f>
        <v>Chuck Magee</v>
      </c>
      <c r="W9878" s="3" t="str">
        <f>IFERROR(VLOOKUP($B9878, 'Returns'!$A$2:$B$801, 2, FALSE), "No")</f>
        <v>No</v>
      </c>
    </row>
    <row r="9879" spans="1:23" x14ac:dyDescent="0.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VLOOKUP($M9879,People!$A$2:$B$5, 2, FALSE)</f>
        <v>Chuck Magee</v>
      </c>
      <c r="W9879" s="3" t="str">
        <f>IFERROR(VLOOKUP($B9879, 'Returns'!$A$2:$B$801, 2, FALSE), "No")</f>
        <v>No</v>
      </c>
    </row>
    <row r="9880" spans="1:23" x14ac:dyDescent="0.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VLOOKUP($M9880,People!$A$2:$B$5, 2, FALSE)</f>
        <v>Chuck Magee</v>
      </c>
      <c r="W9880" s="3" t="str">
        <f>IFERROR(VLOOKUP($B9880, 'Returns'!$A$2:$B$801, 2, FALSE), "No")</f>
        <v>No</v>
      </c>
    </row>
    <row r="9881" spans="1:23" x14ac:dyDescent="0.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VLOOKUP($M9881,People!$A$2:$B$5, 2, FALSE)</f>
        <v>Chuck Magee</v>
      </c>
      <c r="W9881" s="3" t="str">
        <f>IFERROR(VLOOKUP($B9881, 'Returns'!$A$2:$B$801, 2, FALSE), "No")</f>
        <v>No</v>
      </c>
    </row>
    <row r="9882" spans="1:23" x14ac:dyDescent="0.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VLOOKUP($M9882,People!$A$2:$B$5, 2, FALSE)</f>
        <v>Chuck Magee</v>
      </c>
      <c r="W9882" s="3" t="str">
        <f>IFERROR(VLOOKUP($B9882, 'Returns'!$A$2:$B$801, 2, FALSE), "No")</f>
        <v>No</v>
      </c>
    </row>
    <row r="9883" spans="1:23" x14ac:dyDescent="0.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VLOOKUP($M9883,People!$A$2:$B$5, 2, FALSE)</f>
        <v>Cassandra Brandow</v>
      </c>
      <c r="W9883" s="3" t="str">
        <f>IFERROR(VLOOKUP($B9883, 'Returns'!$A$2:$B$801, 2, FALSE), "No")</f>
        <v>No</v>
      </c>
    </row>
    <row r="9884" spans="1:23" x14ac:dyDescent="0.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VLOOKUP($M9884,People!$A$2:$B$5, 2, FALSE)</f>
        <v>Cassandra Brandow</v>
      </c>
      <c r="W9884" s="3" t="str">
        <f>IFERROR(VLOOKUP($B9884, 'Returns'!$A$2:$B$801, 2, FALSE), "No")</f>
        <v>No</v>
      </c>
    </row>
    <row r="9885" spans="1:23" x14ac:dyDescent="0.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VLOOKUP($M9885,People!$A$2:$B$5, 2, FALSE)</f>
        <v>Anna Andreadi</v>
      </c>
      <c r="W9885" s="3" t="str">
        <f>IFERROR(VLOOKUP($B9885, 'Returns'!$A$2:$B$801, 2, FALSE), "No")</f>
        <v>No</v>
      </c>
    </row>
    <row r="9886" spans="1:23" x14ac:dyDescent="0.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VLOOKUP($M9886,People!$A$2:$B$5, 2, FALSE)</f>
        <v>Anna Andreadi</v>
      </c>
      <c r="W9886" s="3" t="str">
        <f>IFERROR(VLOOKUP($B9886, 'Returns'!$A$2:$B$801, 2, FALSE), "No")</f>
        <v>No</v>
      </c>
    </row>
    <row r="9887" spans="1:23" x14ac:dyDescent="0.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VLOOKUP($M9887,People!$A$2:$B$5, 2, FALSE)</f>
        <v>Anna Andreadi</v>
      </c>
      <c r="W9887" s="3" t="str">
        <f>IFERROR(VLOOKUP($B9887, 'Returns'!$A$2:$B$801, 2, FALSE), "No")</f>
        <v>No</v>
      </c>
    </row>
    <row r="9888" spans="1:23" x14ac:dyDescent="0.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VLOOKUP($M9888,People!$A$2:$B$5, 2, FALSE)</f>
        <v>Kelly Williams</v>
      </c>
      <c r="W9888" s="3" t="str">
        <f>IFERROR(VLOOKUP($B9888, 'Returns'!$A$2:$B$801, 2, FALSE), "No")</f>
        <v>No</v>
      </c>
    </row>
    <row r="9889" spans="1:23" x14ac:dyDescent="0.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VLOOKUP($M9889,People!$A$2:$B$5, 2, FALSE)</f>
        <v>Chuck Magee</v>
      </c>
      <c r="W9889" s="3" t="str">
        <f>IFERROR(VLOOKUP($B9889, 'Returns'!$A$2:$B$801, 2, FALSE), "No")</f>
        <v>No</v>
      </c>
    </row>
    <row r="9890" spans="1:23" x14ac:dyDescent="0.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VLOOKUP($M9890,People!$A$2:$B$5, 2, FALSE)</f>
        <v>Chuck Magee</v>
      </c>
      <c r="W9890" s="3" t="str">
        <f>IFERROR(VLOOKUP($B9890, 'Returns'!$A$2:$B$801, 2, FALSE), "No")</f>
        <v>No</v>
      </c>
    </row>
    <row r="9891" spans="1:23" x14ac:dyDescent="0.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VLOOKUP($M9891,People!$A$2:$B$5, 2, FALSE)</f>
        <v>Chuck Magee</v>
      </c>
      <c r="W9891" s="3" t="str">
        <f>IFERROR(VLOOKUP($B9891, 'Returns'!$A$2:$B$801, 2, FALSE), "No")</f>
        <v>No</v>
      </c>
    </row>
    <row r="9892" spans="1:23" x14ac:dyDescent="0.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VLOOKUP($M9892,People!$A$2:$B$5, 2, FALSE)</f>
        <v>Kelly Williams</v>
      </c>
      <c r="W9892" s="3" t="str">
        <f>IFERROR(VLOOKUP($B9892, 'Returns'!$A$2:$B$801, 2, FALSE), "No")</f>
        <v>No</v>
      </c>
    </row>
    <row r="9893" spans="1:23" x14ac:dyDescent="0.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VLOOKUP($M9893,People!$A$2:$B$5, 2, FALSE)</f>
        <v>Kelly Williams</v>
      </c>
      <c r="W9893" s="3" t="str">
        <f>IFERROR(VLOOKUP($B9893, 'Returns'!$A$2:$B$801, 2, FALSE), "No")</f>
        <v>No</v>
      </c>
    </row>
    <row r="9894" spans="1:23" x14ac:dyDescent="0.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VLOOKUP($M9894,People!$A$2:$B$5, 2, FALSE)</f>
        <v>Kelly Williams</v>
      </c>
      <c r="W9894" s="3" t="str">
        <f>IFERROR(VLOOKUP($B9894, 'Returns'!$A$2:$B$801, 2, FALSE), "No")</f>
        <v>No</v>
      </c>
    </row>
    <row r="9895" spans="1:23" x14ac:dyDescent="0.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VLOOKUP($M9895,People!$A$2:$B$5, 2, FALSE)</f>
        <v>Kelly Williams</v>
      </c>
      <c r="W9895" s="3" t="str">
        <f>IFERROR(VLOOKUP($B9895, 'Returns'!$A$2:$B$801, 2, FALSE), "No")</f>
        <v>No</v>
      </c>
    </row>
    <row r="9896" spans="1:23" x14ac:dyDescent="0.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VLOOKUP($M9896,People!$A$2:$B$5, 2, FALSE)</f>
        <v>Kelly Williams</v>
      </c>
      <c r="W9896" s="3" t="str">
        <f>IFERROR(VLOOKUP($B9896, 'Returns'!$A$2:$B$801, 2, FALSE), "No")</f>
        <v>No</v>
      </c>
    </row>
    <row r="9897" spans="1:23" x14ac:dyDescent="0.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VLOOKUP($M9897,People!$A$2:$B$5, 2, FALSE)</f>
        <v>Kelly Williams</v>
      </c>
      <c r="W9897" s="3" t="str">
        <f>IFERROR(VLOOKUP($B9897, 'Returns'!$A$2:$B$801, 2, FALSE), "No")</f>
        <v>No</v>
      </c>
    </row>
    <row r="9898" spans="1:23" x14ac:dyDescent="0.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VLOOKUP($M9898,People!$A$2:$B$5, 2, FALSE)</f>
        <v>Kelly Williams</v>
      </c>
      <c r="W9898" s="3" t="str">
        <f>IFERROR(VLOOKUP($B9898, 'Returns'!$A$2:$B$801, 2, FALSE), "No")</f>
        <v>No</v>
      </c>
    </row>
    <row r="9899" spans="1:23" x14ac:dyDescent="0.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VLOOKUP($M9899,People!$A$2:$B$5, 2, FALSE)</f>
        <v>Chuck Magee</v>
      </c>
      <c r="W9899" s="3" t="str">
        <f>IFERROR(VLOOKUP($B9899, 'Returns'!$A$2:$B$801, 2, FALSE), "No")</f>
        <v>No</v>
      </c>
    </row>
    <row r="9900" spans="1:23" x14ac:dyDescent="0.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VLOOKUP($M9900,People!$A$2:$B$5, 2, FALSE)</f>
        <v>Chuck Magee</v>
      </c>
      <c r="W9900" s="3" t="str">
        <f>IFERROR(VLOOKUP($B9900, 'Returns'!$A$2:$B$801, 2, FALSE), "No")</f>
        <v>No</v>
      </c>
    </row>
    <row r="9901" spans="1:23" x14ac:dyDescent="0.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VLOOKUP($M9901,People!$A$2:$B$5, 2, FALSE)</f>
        <v>Chuck Magee</v>
      </c>
      <c r="W9901" s="3" t="str">
        <f>IFERROR(VLOOKUP($B9901, 'Returns'!$A$2:$B$801, 2, FALSE), "No")</f>
        <v>No</v>
      </c>
    </row>
    <row r="9902" spans="1:23" x14ac:dyDescent="0.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VLOOKUP($M9902,People!$A$2:$B$5, 2, FALSE)</f>
        <v>Anna Andreadi</v>
      </c>
      <c r="W9902" s="3" t="str">
        <f>IFERROR(VLOOKUP($B9902, 'Returns'!$A$2:$B$801, 2, FALSE), "No")</f>
        <v>No</v>
      </c>
    </row>
    <row r="9903" spans="1:23" x14ac:dyDescent="0.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VLOOKUP($M9903,People!$A$2:$B$5, 2, FALSE)</f>
        <v>Anna Andreadi</v>
      </c>
      <c r="W9903" s="3" t="str">
        <f>IFERROR(VLOOKUP($B9903, 'Returns'!$A$2:$B$801, 2, FALSE), "No")</f>
        <v>No</v>
      </c>
    </row>
    <row r="9904" spans="1:23" x14ac:dyDescent="0.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VLOOKUP($M9904,People!$A$2:$B$5, 2, FALSE)</f>
        <v>Anna Andreadi</v>
      </c>
      <c r="W9904" s="3" t="str">
        <f>IFERROR(VLOOKUP($B9904, 'Returns'!$A$2:$B$801, 2, FALSE), "No")</f>
        <v>No</v>
      </c>
    </row>
    <row r="9905" spans="1:23" x14ac:dyDescent="0.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VLOOKUP($M9905,People!$A$2:$B$5, 2, FALSE)</f>
        <v>Kelly Williams</v>
      </c>
      <c r="W9905" s="3" t="str">
        <f>IFERROR(VLOOKUP($B9905, 'Returns'!$A$2:$B$801, 2, FALSE), "No")</f>
        <v>No</v>
      </c>
    </row>
    <row r="9906" spans="1:23" x14ac:dyDescent="0.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VLOOKUP($M9906,People!$A$2:$B$5, 2, FALSE)</f>
        <v>Kelly Williams</v>
      </c>
      <c r="W9906" s="3" t="str">
        <f>IFERROR(VLOOKUP($B9906, 'Returns'!$A$2:$B$801, 2, FALSE), "No")</f>
        <v>No</v>
      </c>
    </row>
    <row r="9907" spans="1:23" x14ac:dyDescent="0.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VLOOKUP($M9907,People!$A$2:$B$5, 2, FALSE)</f>
        <v>Anna Andreadi</v>
      </c>
      <c r="W9907" s="3" t="str">
        <f>IFERROR(VLOOKUP($B9907, 'Returns'!$A$2:$B$801, 2, FALSE), "No")</f>
        <v>No</v>
      </c>
    </row>
    <row r="9908" spans="1:23" x14ac:dyDescent="0.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VLOOKUP($M9908,People!$A$2:$B$5, 2, FALSE)</f>
        <v>Anna Andreadi</v>
      </c>
      <c r="W9908" s="3" t="str">
        <f>IFERROR(VLOOKUP($B9908, 'Returns'!$A$2:$B$801, 2, FALSE), "No")</f>
        <v>No</v>
      </c>
    </row>
    <row r="9909" spans="1:23" x14ac:dyDescent="0.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VLOOKUP($M9909,People!$A$2:$B$5, 2, FALSE)</f>
        <v>Anna Andreadi</v>
      </c>
      <c r="W9909" s="3" t="str">
        <f>IFERROR(VLOOKUP($B9909, 'Returns'!$A$2:$B$801, 2, FALSE), "No")</f>
        <v>No</v>
      </c>
    </row>
    <row r="9910" spans="1:23" x14ac:dyDescent="0.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VLOOKUP($M9910,People!$A$2:$B$5, 2, FALSE)</f>
        <v>Anna Andreadi</v>
      </c>
      <c r="W9910" s="3" t="str">
        <f>IFERROR(VLOOKUP($B9910, 'Returns'!$A$2:$B$801, 2, FALSE), "No")</f>
        <v>No</v>
      </c>
    </row>
    <row r="9911" spans="1:23" x14ac:dyDescent="0.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VLOOKUP($M9911,People!$A$2:$B$5, 2, FALSE)</f>
        <v>Anna Andreadi</v>
      </c>
      <c r="W9911" s="3" t="str">
        <f>IFERROR(VLOOKUP($B9911, 'Returns'!$A$2:$B$801, 2, FALSE), "No")</f>
        <v>No</v>
      </c>
    </row>
    <row r="9912" spans="1:23" x14ac:dyDescent="0.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VLOOKUP($M9912,People!$A$2:$B$5, 2, FALSE)</f>
        <v>Anna Andreadi</v>
      </c>
      <c r="W9912" s="3" t="str">
        <f>IFERROR(VLOOKUP($B9912, 'Returns'!$A$2:$B$801, 2, FALSE), "No")</f>
        <v>No</v>
      </c>
    </row>
    <row r="9913" spans="1:23" x14ac:dyDescent="0.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VLOOKUP($M9913,People!$A$2:$B$5, 2, FALSE)</f>
        <v>Cassandra Brandow</v>
      </c>
      <c r="W9913" s="3" t="str">
        <f>IFERROR(VLOOKUP($B9913, 'Returns'!$A$2:$B$801, 2, FALSE), "No")</f>
        <v>No</v>
      </c>
    </row>
    <row r="9914" spans="1:23" x14ac:dyDescent="0.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VLOOKUP($M9914,People!$A$2:$B$5, 2, FALSE)</f>
        <v>Anna Andreadi</v>
      </c>
      <c r="W9914" s="3" t="str">
        <f>IFERROR(VLOOKUP($B9914, 'Returns'!$A$2:$B$801, 2, FALSE), "No")</f>
        <v>No</v>
      </c>
    </row>
    <row r="9915" spans="1:23" x14ac:dyDescent="0.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VLOOKUP($M9915,People!$A$2:$B$5, 2, FALSE)</f>
        <v>Anna Andreadi</v>
      </c>
      <c r="W9915" s="3" t="str">
        <f>IFERROR(VLOOKUP($B9915, 'Returns'!$A$2:$B$801, 2, FALSE), "No")</f>
        <v>No</v>
      </c>
    </row>
    <row r="9916" spans="1:23" x14ac:dyDescent="0.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VLOOKUP($M9916,People!$A$2:$B$5, 2, FALSE)</f>
        <v>Kelly Williams</v>
      </c>
      <c r="W9916" s="3" t="str">
        <f>IFERROR(VLOOKUP($B9916, 'Returns'!$A$2:$B$801, 2, FALSE), "No")</f>
        <v>No</v>
      </c>
    </row>
    <row r="9917" spans="1:23" x14ac:dyDescent="0.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VLOOKUP($M9917,People!$A$2:$B$5, 2, FALSE)</f>
        <v>Kelly Williams</v>
      </c>
      <c r="W9917" s="3" t="str">
        <f>IFERROR(VLOOKUP($B9917, 'Returns'!$A$2:$B$801, 2, FALSE), "No")</f>
        <v>No</v>
      </c>
    </row>
    <row r="9918" spans="1:23" x14ac:dyDescent="0.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VLOOKUP($M9918,People!$A$2:$B$5, 2, FALSE)</f>
        <v>Kelly Williams</v>
      </c>
      <c r="W9918" s="3" t="str">
        <f>IFERROR(VLOOKUP($B9918, 'Returns'!$A$2:$B$801, 2, FALSE), "No")</f>
        <v>No</v>
      </c>
    </row>
    <row r="9919" spans="1:23" x14ac:dyDescent="0.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VLOOKUP($M9919,People!$A$2:$B$5, 2, FALSE)</f>
        <v>Kelly Williams</v>
      </c>
      <c r="W9919" s="3" t="str">
        <f>IFERROR(VLOOKUP($B9919, 'Returns'!$A$2:$B$801, 2, FALSE), "No")</f>
        <v>No</v>
      </c>
    </row>
    <row r="9920" spans="1:23" x14ac:dyDescent="0.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VLOOKUP($M9920,People!$A$2:$B$5, 2, FALSE)</f>
        <v>Chuck Magee</v>
      </c>
      <c r="W9920" s="3" t="str">
        <f>IFERROR(VLOOKUP($B9920, 'Returns'!$A$2:$B$801, 2, FALSE), "No")</f>
        <v>No</v>
      </c>
    </row>
    <row r="9921" spans="1:23" x14ac:dyDescent="0.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VLOOKUP($M9921,People!$A$2:$B$5, 2, FALSE)</f>
        <v>Kelly Williams</v>
      </c>
      <c r="W9921" s="3" t="str">
        <f>IFERROR(VLOOKUP($B9921, 'Returns'!$A$2:$B$801, 2, FALSE), "No")</f>
        <v>No</v>
      </c>
    </row>
    <row r="9922" spans="1:23" x14ac:dyDescent="0.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VLOOKUP($M9922,People!$A$2:$B$5, 2, FALSE)</f>
        <v>Kelly Williams</v>
      </c>
      <c r="W9922" s="3" t="str">
        <f>IFERROR(VLOOKUP($B9922, 'Returns'!$A$2:$B$801, 2, FALSE), "No")</f>
        <v>No</v>
      </c>
    </row>
    <row r="9923" spans="1:23" x14ac:dyDescent="0.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VLOOKUP($M9923,People!$A$2:$B$5, 2, FALSE)</f>
        <v>Chuck Magee</v>
      </c>
      <c r="W9923" s="3" t="str">
        <f>IFERROR(VLOOKUP($B9923, 'Returns'!$A$2:$B$801, 2, FALSE), "No")</f>
        <v>No</v>
      </c>
    </row>
    <row r="9924" spans="1:23" x14ac:dyDescent="0.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VLOOKUP($M9924,People!$A$2:$B$5, 2, FALSE)</f>
        <v>Kelly Williams</v>
      </c>
      <c r="W9924" s="3" t="str">
        <f>IFERROR(VLOOKUP($B9924, 'Returns'!$A$2:$B$801, 2, FALSE), "No")</f>
        <v>No</v>
      </c>
    </row>
    <row r="9925" spans="1:23" x14ac:dyDescent="0.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VLOOKUP($M9925,People!$A$2:$B$5, 2, FALSE)</f>
        <v>Chuck Magee</v>
      </c>
      <c r="W9925" s="3" t="str">
        <f>IFERROR(VLOOKUP($B9925, 'Returns'!$A$2:$B$801, 2, FALSE), "No")</f>
        <v>No</v>
      </c>
    </row>
    <row r="9926" spans="1:23" x14ac:dyDescent="0.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VLOOKUP($M9926,People!$A$2:$B$5, 2, FALSE)</f>
        <v>Chuck Magee</v>
      </c>
      <c r="W9926" s="3" t="str">
        <f>IFERROR(VLOOKUP($B9926, 'Returns'!$A$2:$B$801, 2, FALSE), "No")</f>
        <v>No</v>
      </c>
    </row>
    <row r="9927" spans="1:23" x14ac:dyDescent="0.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VLOOKUP($M9927,People!$A$2:$B$5, 2, FALSE)</f>
        <v>Chuck Magee</v>
      </c>
      <c r="W9927" s="3" t="str">
        <f>IFERROR(VLOOKUP($B9927, 'Returns'!$A$2:$B$801, 2, FALSE), "No")</f>
        <v>No</v>
      </c>
    </row>
    <row r="9928" spans="1:23" x14ac:dyDescent="0.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VLOOKUP($M9928,People!$A$2:$B$5, 2, FALSE)</f>
        <v>Chuck Magee</v>
      </c>
      <c r="W9928" s="3" t="str">
        <f>IFERROR(VLOOKUP($B9928, 'Returns'!$A$2:$B$801, 2, FALSE), "No")</f>
        <v>No</v>
      </c>
    </row>
    <row r="9929" spans="1:23" x14ac:dyDescent="0.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VLOOKUP($M9929,People!$A$2:$B$5, 2, FALSE)</f>
        <v>Chuck Magee</v>
      </c>
      <c r="W9929" s="3" t="str">
        <f>IFERROR(VLOOKUP($B9929, 'Returns'!$A$2:$B$801, 2, FALSE), "No")</f>
        <v>No</v>
      </c>
    </row>
    <row r="9930" spans="1:23" x14ac:dyDescent="0.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VLOOKUP($M9930,People!$A$2:$B$5, 2, FALSE)</f>
        <v>Anna Andreadi</v>
      </c>
      <c r="W9930" s="3" t="str">
        <f>IFERROR(VLOOKUP($B9930, 'Returns'!$A$2:$B$801, 2, FALSE), "No")</f>
        <v>No</v>
      </c>
    </row>
    <row r="9931" spans="1:23" x14ac:dyDescent="0.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VLOOKUP($M9931,People!$A$2:$B$5, 2, FALSE)</f>
        <v>Anna Andreadi</v>
      </c>
      <c r="W9931" s="3" t="str">
        <f>IFERROR(VLOOKUP($B9931, 'Returns'!$A$2:$B$801, 2, FALSE), "No")</f>
        <v>No</v>
      </c>
    </row>
    <row r="9932" spans="1:23" x14ac:dyDescent="0.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VLOOKUP($M9932,People!$A$2:$B$5, 2, FALSE)</f>
        <v>Anna Andreadi</v>
      </c>
      <c r="W9932" s="3" t="str">
        <f>IFERROR(VLOOKUP($B9932, 'Returns'!$A$2:$B$801, 2, FALSE), "No")</f>
        <v>No</v>
      </c>
    </row>
    <row r="9933" spans="1:23" x14ac:dyDescent="0.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VLOOKUP($M9933,People!$A$2:$B$5, 2, FALSE)</f>
        <v>Anna Andreadi</v>
      </c>
      <c r="W9933" s="3" t="str">
        <f>IFERROR(VLOOKUP($B9933, 'Returns'!$A$2:$B$801, 2, FALSE), "No")</f>
        <v>No</v>
      </c>
    </row>
    <row r="9934" spans="1:23" x14ac:dyDescent="0.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VLOOKUP($M9934,People!$A$2:$B$5, 2, FALSE)</f>
        <v>Anna Andreadi</v>
      </c>
      <c r="W9934" s="3" t="str">
        <f>IFERROR(VLOOKUP($B9934, 'Returns'!$A$2:$B$801, 2, FALSE), "No")</f>
        <v>No</v>
      </c>
    </row>
    <row r="9935" spans="1:23" x14ac:dyDescent="0.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VLOOKUP($M9935,People!$A$2:$B$5, 2, FALSE)</f>
        <v>Chuck Magee</v>
      </c>
      <c r="W9935" s="3" t="str">
        <f>IFERROR(VLOOKUP($B9935, 'Returns'!$A$2:$B$801, 2, FALSE), "No")</f>
        <v>No</v>
      </c>
    </row>
    <row r="9936" spans="1:23" x14ac:dyDescent="0.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VLOOKUP($M9936,People!$A$2:$B$5, 2, FALSE)</f>
        <v>Chuck Magee</v>
      </c>
      <c r="W9936" s="3" t="str">
        <f>IFERROR(VLOOKUP($B9936, 'Returns'!$A$2:$B$801, 2, FALSE), "No")</f>
        <v>No</v>
      </c>
    </row>
    <row r="9937" spans="1:23" x14ac:dyDescent="0.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VLOOKUP($M9937,People!$A$2:$B$5, 2, FALSE)</f>
        <v>Chuck Magee</v>
      </c>
      <c r="W9937" s="3" t="str">
        <f>IFERROR(VLOOKUP($B9937, 'Returns'!$A$2:$B$801, 2, FALSE), "No")</f>
        <v>No</v>
      </c>
    </row>
    <row r="9938" spans="1:23" x14ac:dyDescent="0.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VLOOKUP($M9938,People!$A$2:$B$5, 2, FALSE)</f>
        <v>Chuck Magee</v>
      </c>
      <c r="W9938" s="3" t="str">
        <f>IFERROR(VLOOKUP($B9938, 'Returns'!$A$2:$B$801, 2, FALSE), "No")</f>
        <v>No</v>
      </c>
    </row>
    <row r="9939" spans="1:23" x14ac:dyDescent="0.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VLOOKUP($M9939,People!$A$2:$B$5, 2, FALSE)</f>
        <v>Anna Andreadi</v>
      </c>
      <c r="W9939" s="3" t="str">
        <f>IFERROR(VLOOKUP($B9939, 'Returns'!$A$2:$B$801, 2, FALSE), "No")</f>
        <v>No</v>
      </c>
    </row>
    <row r="9940" spans="1:23" x14ac:dyDescent="0.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VLOOKUP($M9940,People!$A$2:$B$5, 2, FALSE)</f>
        <v>Chuck Magee</v>
      </c>
      <c r="W9940" s="3" t="str">
        <f>IFERROR(VLOOKUP($B9940, 'Returns'!$A$2:$B$801, 2, FALSE), "No")</f>
        <v>No</v>
      </c>
    </row>
    <row r="9941" spans="1:23" x14ac:dyDescent="0.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VLOOKUP($M9941,People!$A$2:$B$5, 2, FALSE)</f>
        <v>Chuck Magee</v>
      </c>
      <c r="W9941" s="3" t="str">
        <f>IFERROR(VLOOKUP($B9941, 'Returns'!$A$2:$B$801, 2, FALSE), "No")</f>
        <v>No</v>
      </c>
    </row>
    <row r="9942" spans="1:23" x14ac:dyDescent="0.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VLOOKUP($M9942,People!$A$2:$B$5, 2, FALSE)</f>
        <v>Chuck Magee</v>
      </c>
      <c r="W9942" s="3" t="str">
        <f>IFERROR(VLOOKUP($B9942, 'Returns'!$A$2:$B$801, 2, FALSE), "No")</f>
        <v>No</v>
      </c>
    </row>
    <row r="9943" spans="1:23" x14ac:dyDescent="0.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VLOOKUP($M9943,People!$A$2:$B$5, 2, FALSE)</f>
        <v>Anna Andreadi</v>
      </c>
      <c r="W9943" s="3" t="str">
        <f>IFERROR(VLOOKUP($B9943, 'Returns'!$A$2:$B$801, 2, FALSE), "No")</f>
        <v>No</v>
      </c>
    </row>
    <row r="9944" spans="1:23" x14ac:dyDescent="0.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VLOOKUP($M9944,People!$A$2:$B$5, 2, FALSE)</f>
        <v>Anna Andreadi</v>
      </c>
      <c r="W9944" s="3" t="str">
        <f>IFERROR(VLOOKUP($B9944, 'Returns'!$A$2:$B$801, 2, FALSE), "No")</f>
        <v>No</v>
      </c>
    </row>
    <row r="9945" spans="1:23" x14ac:dyDescent="0.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VLOOKUP($M9945,People!$A$2:$B$5, 2, FALSE)</f>
        <v>Anna Andreadi</v>
      </c>
      <c r="W9945" s="3" t="str">
        <f>IFERROR(VLOOKUP($B9945, 'Returns'!$A$2:$B$801, 2, FALSE), "No")</f>
        <v>No</v>
      </c>
    </row>
    <row r="9946" spans="1:23" x14ac:dyDescent="0.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VLOOKUP($M9946,People!$A$2:$B$5, 2, FALSE)</f>
        <v>Anna Andreadi</v>
      </c>
      <c r="W9946" s="3" t="str">
        <f>IFERROR(VLOOKUP($B9946, 'Returns'!$A$2:$B$801, 2, FALSE), "No")</f>
        <v>No</v>
      </c>
    </row>
    <row r="9947" spans="1:23" x14ac:dyDescent="0.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VLOOKUP($M9947,People!$A$2:$B$5, 2, FALSE)</f>
        <v>Chuck Magee</v>
      </c>
      <c r="W9947" s="3" t="str">
        <f>IFERROR(VLOOKUP($B9947, 'Returns'!$A$2:$B$801, 2, FALSE), "No")</f>
        <v>No</v>
      </c>
    </row>
    <row r="9948" spans="1:23" x14ac:dyDescent="0.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VLOOKUP($M9948,People!$A$2:$B$5, 2, FALSE)</f>
        <v>Chuck Magee</v>
      </c>
      <c r="W9948" s="3" t="str">
        <f>IFERROR(VLOOKUP($B9948, 'Returns'!$A$2:$B$801, 2, FALSE), "No")</f>
        <v>No</v>
      </c>
    </row>
    <row r="9949" spans="1:23" x14ac:dyDescent="0.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VLOOKUP($M9949,People!$A$2:$B$5, 2, FALSE)</f>
        <v>Kelly Williams</v>
      </c>
      <c r="W9949" s="3" t="str">
        <f>IFERROR(VLOOKUP($B9949, 'Returns'!$A$2:$B$801, 2, FALSE), "No")</f>
        <v>No</v>
      </c>
    </row>
    <row r="9950" spans="1:23" x14ac:dyDescent="0.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VLOOKUP($M9950,People!$A$2:$B$5, 2, FALSE)</f>
        <v>Kelly Williams</v>
      </c>
      <c r="W9950" s="3" t="str">
        <f>IFERROR(VLOOKUP($B9950, 'Returns'!$A$2:$B$801, 2, FALSE), "No")</f>
        <v>No</v>
      </c>
    </row>
    <row r="9951" spans="1:23" x14ac:dyDescent="0.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VLOOKUP($M9951,People!$A$2:$B$5, 2, FALSE)</f>
        <v>Kelly Williams</v>
      </c>
      <c r="W9951" s="3" t="str">
        <f>IFERROR(VLOOKUP($B9951, 'Returns'!$A$2:$B$801, 2, FALSE), "No")</f>
        <v>No</v>
      </c>
    </row>
    <row r="9952" spans="1:23" x14ac:dyDescent="0.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VLOOKUP($M9952,People!$A$2:$B$5, 2, FALSE)</f>
        <v>Kelly Williams</v>
      </c>
      <c r="W9952" s="3" t="str">
        <f>IFERROR(VLOOKUP($B9952, 'Returns'!$A$2:$B$801, 2, FALSE), "No")</f>
        <v>No</v>
      </c>
    </row>
    <row r="9953" spans="1:23" x14ac:dyDescent="0.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VLOOKUP($M9953,People!$A$2:$B$5, 2, FALSE)</f>
        <v>Kelly Williams</v>
      </c>
      <c r="W9953" s="3" t="str">
        <f>IFERROR(VLOOKUP($B9953, 'Returns'!$A$2:$B$801, 2, FALSE), "No")</f>
        <v>No</v>
      </c>
    </row>
    <row r="9954" spans="1:23" x14ac:dyDescent="0.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VLOOKUP($M9954,People!$A$2:$B$5, 2, FALSE)</f>
        <v>Anna Andreadi</v>
      </c>
      <c r="W9954" s="3" t="str">
        <f>IFERROR(VLOOKUP($B9954, 'Returns'!$A$2:$B$801, 2, FALSE), "No")</f>
        <v>Yes</v>
      </c>
    </row>
    <row r="9955" spans="1:23" x14ac:dyDescent="0.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VLOOKUP($M9955,People!$A$2:$B$5, 2, FALSE)</f>
        <v>Anna Andreadi</v>
      </c>
      <c r="W9955" s="3" t="str">
        <f>IFERROR(VLOOKUP($B9955, 'Returns'!$A$2:$B$801, 2, FALSE), "No")</f>
        <v>Yes</v>
      </c>
    </row>
    <row r="9956" spans="1:23" x14ac:dyDescent="0.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VLOOKUP($M9956,People!$A$2:$B$5, 2, FALSE)</f>
        <v>Anna Andreadi</v>
      </c>
      <c r="W9956" s="3" t="str">
        <f>IFERROR(VLOOKUP($B9956, 'Returns'!$A$2:$B$801, 2, FALSE), "No")</f>
        <v>Yes</v>
      </c>
    </row>
    <row r="9957" spans="1:23" x14ac:dyDescent="0.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VLOOKUP($M9957,People!$A$2:$B$5, 2, FALSE)</f>
        <v>Anna Andreadi</v>
      </c>
      <c r="W9957" s="3" t="str">
        <f>IFERROR(VLOOKUP($B9957, 'Returns'!$A$2:$B$801, 2, FALSE), "No")</f>
        <v>Yes</v>
      </c>
    </row>
    <row r="9958" spans="1:23" x14ac:dyDescent="0.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VLOOKUP($M9958,People!$A$2:$B$5, 2, FALSE)</f>
        <v>Chuck Magee</v>
      </c>
      <c r="W9958" s="3" t="str">
        <f>IFERROR(VLOOKUP($B9958, 'Returns'!$A$2:$B$801, 2, FALSE), "No")</f>
        <v>Yes</v>
      </c>
    </row>
    <row r="9959" spans="1:23" x14ac:dyDescent="0.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VLOOKUP($M9959,People!$A$2:$B$5, 2, FALSE)</f>
        <v>Chuck Magee</v>
      </c>
      <c r="W9959" s="3" t="str">
        <f>IFERROR(VLOOKUP($B9959, 'Returns'!$A$2:$B$801, 2, FALSE), "No")</f>
        <v>Yes</v>
      </c>
    </row>
    <row r="9960" spans="1:23" x14ac:dyDescent="0.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VLOOKUP($M9960,People!$A$2:$B$5, 2, FALSE)</f>
        <v>Chuck Magee</v>
      </c>
      <c r="W9960" s="3" t="str">
        <f>IFERROR(VLOOKUP($B9960, 'Returns'!$A$2:$B$801, 2, FALSE), "No")</f>
        <v>Yes</v>
      </c>
    </row>
    <row r="9961" spans="1:23" x14ac:dyDescent="0.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VLOOKUP($M9961,People!$A$2:$B$5, 2, FALSE)</f>
        <v>Anna Andreadi</v>
      </c>
      <c r="W9961" s="3" t="str">
        <f>IFERROR(VLOOKUP($B9961, 'Returns'!$A$2:$B$801, 2, FALSE), "No")</f>
        <v>No</v>
      </c>
    </row>
    <row r="9962" spans="1:23" x14ac:dyDescent="0.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VLOOKUP($M9962,People!$A$2:$B$5, 2, FALSE)</f>
        <v>Cassandra Brandow</v>
      </c>
      <c r="W9962" s="3" t="str">
        <f>IFERROR(VLOOKUP($B9962, 'Returns'!$A$2:$B$801, 2, FALSE), "No")</f>
        <v>No</v>
      </c>
    </row>
    <row r="9963" spans="1:23" x14ac:dyDescent="0.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VLOOKUP($M9963,People!$A$2:$B$5, 2, FALSE)</f>
        <v>Kelly Williams</v>
      </c>
      <c r="W9963" s="3" t="str">
        <f>IFERROR(VLOOKUP($B9963, 'Returns'!$A$2:$B$801, 2, FALSE), "No")</f>
        <v>No</v>
      </c>
    </row>
    <row r="9964" spans="1:23" x14ac:dyDescent="0.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VLOOKUP($M9964,People!$A$2:$B$5, 2, FALSE)</f>
        <v>Kelly Williams</v>
      </c>
      <c r="W9964" s="3" t="str">
        <f>IFERROR(VLOOKUP($B9964, 'Returns'!$A$2:$B$801, 2, FALSE), "No")</f>
        <v>No</v>
      </c>
    </row>
    <row r="9965" spans="1:23" x14ac:dyDescent="0.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VLOOKUP($M9965,People!$A$2:$B$5, 2, FALSE)</f>
        <v>Chuck Magee</v>
      </c>
      <c r="W9965" s="3" t="str">
        <f>IFERROR(VLOOKUP($B9965, 'Returns'!$A$2:$B$801, 2, FALSE), "No")</f>
        <v>No</v>
      </c>
    </row>
    <row r="9966" spans="1:23" x14ac:dyDescent="0.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VLOOKUP($M9966,People!$A$2:$B$5, 2, FALSE)</f>
        <v>Chuck Magee</v>
      </c>
      <c r="W9966" s="3" t="str">
        <f>IFERROR(VLOOKUP($B9966, 'Returns'!$A$2:$B$801, 2, FALSE), "No")</f>
        <v>No</v>
      </c>
    </row>
    <row r="9967" spans="1:23" x14ac:dyDescent="0.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VLOOKUP($M9967,People!$A$2:$B$5, 2, FALSE)</f>
        <v>Chuck Magee</v>
      </c>
      <c r="W9967" s="3" t="str">
        <f>IFERROR(VLOOKUP($B9967, 'Returns'!$A$2:$B$801, 2, FALSE), "No")</f>
        <v>No</v>
      </c>
    </row>
    <row r="9968" spans="1:23" x14ac:dyDescent="0.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VLOOKUP($M9968,People!$A$2:$B$5, 2, FALSE)</f>
        <v>Chuck Magee</v>
      </c>
      <c r="W9968" s="3" t="str">
        <f>IFERROR(VLOOKUP($B9968, 'Returns'!$A$2:$B$801, 2, FALSE), "No")</f>
        <v>No</v>
      </c>
    </row>
    <row r="9969" spans="1:23" x14ac:dyDescent="0.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VLOOKUP($M9969,People!$A$2:$B$5, 2, FALSE)</f>
        <v>Chuck Magee</v>
      </c>
      <c r="W9969" s="3" t="str">
        <f>IFERROR(VLOOKUP($B9969, 'Returns'!$A$2:$B$801, 2, FALSE), "No")</f>
        <v>No</v>
      </c>
    </row>
    <row r="9970" spans="1:23" x14ac:dyDescent="0.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VLOOKUP($M9970,People!$A$2:$B$5, 2, FALSE)</f>
        <v>Chuck Magee</v>
      </c>
      <c r="W9970" s="3" t="str">
        <f>IFERROR(VLOOKUP($B9970, 'Returns'!$A$2:$B$801, 2, FALSE), "No")</f>
        <v>No</v>
      </c>
    </row>
    <row r="9971" spans="1:23" x14ac:dyDescent="0.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VLOOKUP($M9971,People!$A$2:$B$5, 2, FALSE)</f>
        <v>Chuck Magee</v>
      </c>
      <c r="W9971" s="3" t="str">
        <f>IFERROR(VLOOKUP($B9971, 'Returns'!$A$2:$B$801, 2, FALSE), "No")</f>
        <v>No</v>
      </c>
    </row>
    <row r="9972" spans="1:23" x14ac:dyDescent="0.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VLOOKUP($M9972,People!$A$2:$B$5, 2, FALSE)</f>
        <v>Cassandra Brandow</v>
      </c>
      <c r="W9972" s="3" t="str">
        <f>IFERROR(VLOOKUP($B9972, 'Returns'!$A$2:$B$801, 2, FALSE), "No")</f>
        <v>No</v>
      </c>
    </row>
    <row r="9973" spans="1:23" x14ac:dyDescent="0.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VLOOKUP($M9973,People!$A$2:$B$5, 2, FALSE)</f>
        <v>Cassandra Brandow</v>
      </c>
      <c r="W9973" s="3" t="str">
        <f>IFERROR(VLOOKUP($B9973, 'Returns'!$A$2:$B$801, 2, FALSE), "No")</f>
        <v>No</v>
      </c>
    </row>
    <row r="9974" spans="1:23" x14ac:dyDescent="0.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VLOOKUP($M9974,People!$A$2:$B$5, 2, FALSE)</f>
        <v>Kelly Williams</v>
      </c>
      <c r="W9974" s="3" t="str">
        <f>IFERROR(VLOOKUP($B9974, 'Returns'!$A$2:$B$801, 2, FALSE), "No")</f>
        <v>No</v>
      </c>
    </row>
    <row r="9975" spans="1:23" x14ac:dyDescent="0.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VLOOKUP($M9975,People!$A$2:$B$5, 2, FALSE)</f>
        <v>Anna Andreadi</v>
      </c>
      <c r="W9975" s="3" t="str">
        <f>IFERROR(VLOOKUP($B9975, 'Returns'!$A$2:$B$801, 2, FALSE), "No")</f>
        <v>No</v>
      </c>
    </row>
    <row r="9976" spans="1:23" x14ac:dyDescent="0.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VLOOKUP($M9976,People!$A$2:$B$5, 2, FALSE)</f>
        <v>Anna Andreadi</v>
      </c>
      <c r="W9976" s="3" t="str">
        <f>IFERROR(VLOOKUP($B9976, 'Returns'!$A$2:$B$801, 2, FALSE), "No")</f>
        <v>No</v>
      </c>
    </row>
    <row r="9977" spans="1:23" x14ac:dyDescent="0.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VLOOKUP($M9977,People!$A$2:$B$5, 2, FALSE)</f>
        <v>Anna Andreadi</v>
      </c>
      <c r="W9977" s="3" t="str">
        <f>IFERROR(VLOOKUP($B9977, 'Returns'!$A$2:$B$801, 2, FALSE), "No")</f>
        <v>No</v>
      </c>
    </row>
    <row r="9978" spans="1:23" x14ac:dyDescent="0.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VLOOKUP($M9978,People!$A$2:$B$5, 2, FALSE)</f>
        <v>Anna Andreadi</v>
      </c>
      <c r="W9978" s="3" t="str">
        <f>IFERROR(VLOOKUP($B9978, 'Returns'!$A$2:$B$801, 2, FALSE), "No")</f>
        <v>No</v>
      </c>
    </row>
    <row r="9979" spans="1:23" x14ac:dyDescent="0.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VLOOKUP($M9979,People!$A$2:$B$5, 2, FALSE)</f>
        <v>Anna Andreadi</v>
      </c>
      <c r="W9979" s="3" t="str">
        <f>IFERROR(VLOOKUP($B9979, 'Returns'!$A$2:$B$801, 2, FALSE), "No")</f>
        <v>No</v>
      </c>
    </row>
    <row r="9980" spans="1:23" x14ac:dyDescent="0.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VLOOKUP($M9980,People!$A$2:$B$5, 2, FALSE)</f>
        <v>Anna Andreadi</v>
      </c>
      <c r="W9980" s="3" t="str">
        <f>IFERROR(VLOOKUP($B9980, 'Returns'!$A$2:$B$801, 2, FALSE), "No")</f>
        <v>No</v>
      </c>
    </row>
    <row r="9981" spans="1:23" x14ac:dyDescent="0.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VLOOKUP($M9981,People!$A$2:$B$5, 2, FALSE)</f>
        <v>Anna Andreadi</v>
      </c>
      <c r="W9981" s="3" t="str">
        <f>IFERROR(VLOOKUP($B9981, 'Returns'!$A$2:$B$801, 2, FALSE), "No")</f>
        <v>No</v>
      </c>
    </row>
    <row r="9982" spans="1:23" x14ac:dyDescent="0.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VLOOKUP($M9982,People!$A$2:$B$5, 2, FALSE)</f>
        <v>Cassandra Brandow</v>
      </c>
      <c r="W9982" s="3" t="str">
        <f>IFERROR(VLOOKUP($B9982, 'Returns'!$A$2:$B$801, 2, FALSE), "No")</f>
        <v>No</v>
      </c>
    </row>
    <row r="9983" spans="1:23" x14ac:dyDescent="0.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VLOOKUP($M9983,People!$A$2:$B$5, 2, FALSE)</f>
        <v>Chuck Magee</v>
      </c>
      <c r="W9983" s="3" t="str">
        <f>IFERROR(VLOOKUP($B9983, 'Returns'!$A$2:$B$801, 2, FALSE), "No")</f>
        <v>No</v>
      </c>
    </row>
    <row r="9984" spans="1:23" x14ac:dyDescent="0.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VLOOKUP($M9984,People!$A$2:$B$5, 2, FALSE)</f>
        <v>Kelly Williams</v>
      </c>
      <c r="W9984" s="3" t="str">
        <f>IFERROR(VLOOKUP($B9984, 'Returns'!$A$2:$B$801, 2, FALSE), "No")</f>
        <v>No</v>
      </c>
    </row>
    <row r="9985" spans="1:23" x14ac:dyDescent="0.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VLOOKUP($M9985,People!$A$2:$B$5, 2, FALSE)</f>
        <v>Kelly Williams</v>
      </c>
      <c r="W9985" s="3" t="str">
        <f>IFERROR(VLOOKUP($B9985, 'Returns'!$A$2:$B$801, 2, FALSE), "No")</f>
        <v>No</v>
      </c>
    </row>
    <row r="9986" spans="1:23" x14ac:dyDescent="0.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VLOOKUP($M9986,People!$A$2:$B$5, 2, FALSE)</f>
        <v>Chuck Magee</v>
      </c>
      <c r="W9986" s="3" t="str">
        <f>IFERROR(VLOOKUP($B9986, 'Returns'!$A$2:$B$801, 2, FALSE), "No")</f>
        <v>No</v>
      </c>
    </row>
    <row r="9987" spans="1:23" x14ac:dyDescent="0.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VLOOKUP($M9987,People!$A$2:$B$5, 2, FALSE)</f>
        <v>Chuck Magee</v>
      </c>
      <c r="W9987" s="3" t="str">
        <f>IFERROR(VLOOKUP($B9987, 'Returns'!$A$2:$B$801, 2, FALSE), "No")</f>
        <v>No</v>
      </c>
    </row>
    <row r="9988" spans="1:23" x14ac:dyDescent="0.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VLOOKUP($M9988,People!$A$2:$B$5, 2, FALSE)</f>
        <v>Anna Andreadi</v>
      </c>
      <c r="W9988" s="3" t="str">
        <f>IFERROR(VLOOKUP($B9988, 'Returns'!$A$2:$B$801, 2, FALSE), "No")</f>
        <v>No</v>
      </c>
    </row>
    <row r="9989" spans="1:23" x14ac:dyDescent="0.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VLOOKUP($M9989,People!$A$2:$B$5, 2, FALSE)</f>
        <v>Cassandra Brandow</v>
      </c>
      <c r="W9989" s="3" t="str">
        <f>IFERROR(VLOOKUP($B9989, 'Returns'!$A$2:$B$801, 2, FALSE), "No")</f>
        <v>No</v>
      </c>
    </row>
    <row r="9990" spans="1:23" x14ac:dyDescent="0.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VLOOKUP($M9990,People!$A$2:$B$5, 2, FALSE)</f>
        <v>Cassandra Brandow</v>
      </c>
      <c r="W9990" s="3" t="str">
        <f>IFERROR(VLOOKUP($B9990, 'Returns'!$A$2:$B$801, 2, FALSE), "No")</f>
        <v>No</v>
      </c>
    </row>
    <row r="9991" spans="1:23" x14ac:dyDescent="0.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VLOOKUP($M9991,People!$A$2:$B$5, 2, FALSE)</f>
        <v>Cassandra Brandow</v>
      </c>
      <c r="W9991" s="3" t="str">
        <f>IFERROR(VLOOKUP($B9991, 'Returns'!$A$2:$B$801, 2, FALSE), "No")</f>
        <v>No</v>
      </c>
    </row>
    <row r="9992" spans="1:23" x14ac:dyDescent="0.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VLOOKUP($M9992,People!$A$2:$B$5, 2, FALSE)</f>
        <v>Anna Andreadi</v>
      </c>
      <c r="W9992" s="3" t="str">
        <f>IFERROR(VLOOKUP($B9992, 'Returns'!$A$2:$B$801, 2, FALSE), "No")</f>
        <v>Yes</v>
      </c>
    </row>
    <row r="9993" spans="1:23" x14ac:dyDescent="0.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VLOOKUP($M9993,People!$A$2:$B$5, 2, FALSE)</f>
        <v>Anna Andreadi</v>
      </c>
      <c r="W9993" s="3" t="str">
        <f>IFERROR(VLOOKUP($B9993, 'Returns'!$A$2:$B$801, 2, FALSE), "No")</f>
        <v>Yes</v>
      </c>
    </row>
    <row r="9994" spans="1:23" x14ac:dyDescent="0.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VLOOKUP($M9994,People!$A$2:$B$5, 2, FALSE)</f>
        <v>Anna Andreadi</v>
      </c>
      <c r="W9994" s="3" t="str">
        <f>IFERROR(VLOOKUP($B9994, 'Returns'!$A$2:$B$801, 2, FALSE), "No")</f>
        <v>Yes</v>
      </c>
    </row>
    <row r="9995" spans="1:23" x14ac:dyDescent="0.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VLOOKUP($M9995,People!$A$2:$B$5, 2, FALSE)</f>
        <v>Anna Andreadi</v>
      </c>
      <c r="W9995" s="3" t="str">
        <f>IFERROR(VLOOKUP($B9995, 'Returns'!$A$2:$B$801, 2, FALSE), "No")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13" sqref="B13"/>
    </sheetView>
  </sheetViews>
  <sheetFormatPr defaultRowHeight="13" x14ac:dyDescent="0.3"/>
  <cols>
    <col min="1" max="1" width="9.36328125" bestFit="1" customWidth="1"/>
    <col min="2" max="2" width="17.1796875" bestFit="1" customWidth="1"/>
  </cols>
  <sheetData>
    <row r="1" spans="1:2" x14ac:dyDescent="0.3">
      <c r="A1" s="1" t="s">
        <v>12</v>
      </c>
      <c r="B1" s="1" t="s">
        <v>5930</v>
      </c>
    </row>
    <row r="2" spans="1:2" x14ac:dyDescent="0.3">
      <c r="A2" s="1" t="s">
        <v>41</v>
      </c>
      <c r="B2" s="1" t="s">
        <v>5177</v>
      </c>
    </row>
    <row r="3" spans="1:2" x14ac:dyDescent="0.3">
      <c r="A3" s="1" t="s">
        <v>135</v>
      </c>
      <c r="B3" s="1" t="s">
        <v>2264</v>
      </c>
    </row>
    <row r="4" spans="1:2" x14ac:dyDescent="0.3">
      <c r="A4" s="1" t="s">
        <v>97</v>
      </c>
      <c r="B4" s="1" t="s">
        <v>4211</v>
      </c>
    </row>
    <row r="5" spans="1:2" x14ac:dyDescent="0.3">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K13" sqref="K13"/>
    </sheetView>
  </sheetViews>
  <sheetFormatPr defaultRowHeight="13" x14ac:dyDescent="0.3"/>
  <cols>
    <col min="1" max="1" width="14.81640625" bestFit="1" customWidth="1"/>
    <col min="2" max="2" width="10" customWidth="1"/>
  </cols>
  <sheetData>
    <row r="1" spans="1:2" x14ac:dyDescent="0.3">
      <c r="A1" t="s">
        <v>1</v>
      </c>
      <c r="B1" s="1" t="s">
        <v>5931</v>
      </c>
    </row>
    <row r="2" spans="1:2" x14ac:dyDescent="0.3">
      <c r="A2" t="s">
        <v>5933</v>
      </c>
      <c r="B2" s="1" t="s">
        <v>5932</v>
      </c>
    </row>
    <row r="3" spans="1:2" x14ac:dyDescent="0.3">
      <c r="A3" t="s">
        <v>5933</v>
      </c>
      <c r="B3" s="1" t="s">
        <v>5932</v>
      </c>
    </row>
    <row r="4" spans="1:2" x14ac:dyDescent="0.3">
      <c r="A4" t="s">
        <v>5933</v>
      </c>
      <c r="B4" s="1" t="s">
        <v>5932</v>
      </c>
    </row>
    <row r="5" spans="1:2" x14ac:dyDescent="0.3">
      <c r="A5" t="s">
        <v>5933</v>
      </c>
      <c r="B5" s="1" t="s">
        <v>5932</v>
      </c>
    </row>
    <row r="6" spans="1:2" x14ac:dyDescent="0.3">
      <c r="A6" t="s">
        <v>5934</v>
      </c>
      <c r="B6" s="1" t="s">
        <v>5932</v>
      </c>
    </row>
    <row r="7" spans="1:2" x14ac:dyDescent="0.3">
      <c r="A7" t="s">
        <v>5935</v>
      </c>
      <c r="B7" s="1" t="s">
        <v>5932</v>
      </c>
    </row>
    <row r="8" spans="1:2" x14ac:dyDescent="0.3">
      <c r="A8" t="s">
        <v>5935</v>
      </c>
      <c r="B8" s="1" t="s">
        <v>5932</v>
      </c>
    </row>
    <row r="9" spans="1:2" x14ac:dyDescent="0.3">
      <c r="A9" t="s">
        <v>5935</v>
      </c>
      <c r="B9" s="1" t="s">
        <v>5932</v>
      </c>
    </row>
    <row r="10" spans="1:2" x14ac:dyDescent="0.3">
      <c r="A10" t="s">
        <v>5935</v>
      </c>
      <c r="B10" s="1" t="s">
        <v>5932</v>
      </c>
    </row>
    <row r="11" spans="1:2" x14ac:dyDescent="0.3">
      <c r="A11" t="s">
        <v>5936</v>
      </c>
      <c r="B11" s="1" t="s">
        <v>5932</v>
      </c>
    </row>
    <row r="12" spans="1:2" x14ac:dyDescent="0.3">
      <c r="A12" t="s">
        <v>5937</v>
      </c>
      <c r="B12" s="1" t="s">
        <v>5932</v>
      </c>
    </row>
    <row r="13" spans="1:2" x14ac:dyDescent="0.3">
      <c r="A13" t="s">
        <v>5937</v>
      </c>
      <c r="B13" s="1" t="s">
        <v>5932</v>
      </c>
    </row>
    <row r="14" spans="1:2" x14ac:dyDescent="0.3">
      <c r="A14" t="s">
        <v>5938</v>
      </c>
      <c r="B14" s="1" t="s">
        <v>5932</v>
      </c>
    </row>
    <row r="15" spans="1:2" x14ac:dyDescent="0.3">
      <c r="A15" t="s">
        <v>5938</v>
      </c>
      <c r="B15" s="1" t="s">
        <v>5932</v>
      </c>
    </row>
    <row r="16" spans="1:2" x14ac:dyDescent="0.3">
      <c r="A16" t="s">
        <v>5938</v>
      </c>
      <c r="B16" s="1" t="s">
        <v>5932</v>
      </c>
    </row>
    <row r="17" spans="1:2" x14ac:dyDescent="0.3">
      <c r="A17" t="s">
        <v>5938</v>
      </c>
      <c r="B17" s="1" t="s">
        <v>5932</v>
      </c>
    </row>
    <row r="18" spans="1:2" x14ac:dyDescent="0.3">
      <c r="A18" t="s">
        <v>5939</v>
      </c>
      <c r="B18" s="1" t="s">
        <v>5932</v>
      </c>
    </row>
    <row r="19" spans="1:2" x14ac:dyDescent="0.3">
      <c r="A19" t="s">
        <v>5940</v>
      </c>
      <c r="B19" s="1" t="s">
        <v>5932</v>
      </c>
    </row>
    <row r="20" spans="1:2" x14ac:dyDescent="0.3">
      <c r="A20" t="s">
        <v>5940</v>
      </c>
      <c r="B20" s="1" t="s">
        <v>5932</v>
      </c>
    </row>
    <row r="21" spans="1:2" x14ac:dyDescent="0.3">
      <c r="A21" t="s">
        <v>5941</v>
      </c>
      <c r="B21" s="1" t="s">
        <v>5932</v>
      </c>
    </row>
    <row r="22" spans="1:2" x14ac:dyDescent="0.3">
      <c r="A22" t="s">
        <v>5942</v>
      </c>
      <c r="B22" s="1" t="s">
        <v>5932</v>
      </c>
    </row>
    <row r="23" spans="1:2" x14ac:dyDescent="0.3">
      <c r="A23" t="s">
        <v>5943</v>
      </c>
      <c r="B23" s="1" t="s">
        <v>5932</v>
      </c>
    </row>
    <row r="24" spans="1:2" x14ac:dyDescent="0.3">
      <c r="A24" t="s">
        <v>5943</v>
      </c>
      <c r="B24" s="1" t="s">
        <v>5932</v>
      </c>
    </row>
    <row r="25" spans="1:2" x14ac:dyDescent="0.3">
      <c r="A25" t="s">
        <v>5943</v>
      </c>
      <c r="B25" s="1" t="s">
        <v>5932</v>
      </c>
    </row>
    <row r="26" spans="1:2" x14ac:dyDescent="0.3">
      <c r="A26" t="s">
        <v>5944</v>
      </c>
      <c r="B26" s="1" t="s">
        <v>5932</v>
      </c>
    </row>
    <row r="27" spans="1:2" x14ac:dyDescent="0.3">
      <c r="A27" t="s">
        <v>5944</v>
      </c>
      <c r="B27" s="1" t="s">
        <v>5932</v>
      </c>
    </row>
    <row r="28" spans="1:2" x14ac:dyDescent="0.3">
      <c r="A28" t="s">
        <v>5944</v>
      </c>
      <c r="B28" s="1" t="s">
        <v>5932</v>
      </c>
    </row>
    <row r="29" spans="1:2" x14ac:dyDescent="0.3">
      <c r="A29" t="s">
        <v>5944</v>
      </c>
      <c r="B29" s="1" t="s">
        <v>5932</v>
      </c>
    </row>
    <row r="30" spans="1:2" x14ac:dyDescent="0.3">
      <c r="A30" t="s">
        <v>5944</v>
      </c>
      <c r="B30" s="1" t="s">
        <v>5932</v>
      </c>
    </row>
    <row r="31" spans="1:2" x14ac:dyDescent="0.3">
      <c r="A31" t="s">
        <v>5944</v>
      </c>
      <c r="B31" s="1" t="s">
        <v>5932</v>
      </c>
    </row>
    <row r="32" spans="1:2" x14ac:dyDescent="0.3">
      <c r="A32" t="s">
        <v>5944</v>
      </c>
      <c r="B32" s="1" t="s">
        <v>5932</v>
      </c>
    </row>
    <row r="33" spans="1:2" x14ac:dyDescent="0.3">
      <c r="A33" t="s">
        <v>5945</v>
      </c>
      <c r="B33" s="1" t="s">
        <v>5932</v>
      </c>
    </row>
    <row r="34" spans="1:2" x14ac:dyDescent="0.3">
      <c r="A34" t="s">
        <v>5946</v>
      </c>
      <c r="B34" s="1" t="s">
        <v>5932</v>
      </c>
    </row>
    <row r="35" spans="1:2" x14ac:dyDescent="0.3">
      <c r="A35" t="s">
        <v>5946</v>
      </c>
      <c r="B35" s="1" t="s">
        <v>5932</v>
      </c>
    </row>
    <row r="36" spans="1:2" x14ac:dyDescent="0.3">
      <c r="A36" t="s">
        <v>5947</v>
      </c>
      <c r="B36" s="1" t="s">
        <v>5932</v>
      </c>
    </row>
    <row r="37" spans="1:2" x14ac:dyDescent="0.3">
      <c r="A37" t="s">
        <v>5947</v>
      </c>
      <c r="B37" s="1" t="s">
        <v>5932</v>
      </c>
    </row>
    <row r="38" spans="1:2" x14ac:dyDescent="0.3">
      <c r="A38" t="s">
        <v>5948</v>
      </c>
      <c r="B38" s="1" t="s">
        <v>5932</v>
      </c>
    </row>
    <row r="39" spans="1:2" x14ac:dyDescent="0.3">
      <c r="A39" t="s">
        <v>5949</v>
      </c>
      <c r="B39" s="1" t="s">
        <v>5932</v>
      </c>
    </row>
    <row r="40" spans="1:2" x14ac:dyDescent="0.3">
      <c r="A40" t="s">
        <v>5949</v>
      </c>
      <c r="B40" s="1" t="s">
        <v>5932</v>
      </c>
    </row>
    <row r="41" spans="1:2" x14ac:dyDescent="0.3">
      <c r="A41" t="s">
        <v>5950</v>
      </c>
      <c r="B41" s="1" t="s">
        <v>5932</v>
      </c>
    </row>
    <row r="42" spans="1:2" x14ac:dyDescent="0.3">
      <c r="A42" t="s">
        <v>5950</v>
      </c>
      <c r="B42" s="1" t="s">
        <v>5932</v>
      </c>
    </row>
    <row r="43" spans="1:2" x14ac:dyDescent="0.3">
      <c r="A43" t="s">
        <v>5950</v>
      </c>
      <c r="B43" s="1" t="s">
        <v>5932</v>
      </c>
    </row>
    <row r="44" spans="1:2" x14ac:dyDescent="0.3">
      <c r="A44" t="s">
        <v>5951</v>
      </c>
      <c r="B44" s="1" t="s">
        <v>5932</v>
      </c>
    </row>
    <row r="45" spans="1:2" x14ac:dyDescent="0.3">
      <c r="A45" t="s">
        <v>5951</v>
      </c>
      <c r="B45" s="1" t="s">
        <v>5932</v>
      </c>
    </row>
    <row r="46" spans="1:2" x14ac:dyDescent="0.3">
      <c r="A46" t="s">
        <v>5951</v>
      </c>
      <c r="B46" s="1" t="s">
        <v>5932</v>
      </c>
    </row>
    <row r="47" spans="1:2" x14ac:dyDescent="0.3">
      <c r="A47" t="s">
        <v>5951</v>
      </c>
      <c r="B47" s="1" t="s">
        <v>5932</v>
      </c>
    </row>
    <row r="48" spans="1:2" x14ac:dyDescent="0.3">
      <c r="A48" t="s">
        <v>5951</v>
      </c>
      <c r="B48" s="1" t="s">
        <v>5932</v>
      </c>
    </row>
    <row r="49" spans="1:2" x14ac:dyDescent="0.3">
      <c r="A49" t="s">
        <v>5951</v>
      </c>
      <c r="B49" s="1" t="s">
        <v>5932</v>
      </c>
    </row>
    <row r="50" spans="1:2" x14ac:dyDescent="0.3">
      <c r="A50" t="s">
        <v>5952</v>
      </c>
      <c r="B50" s="1" t="s">
        <v>5932</v>
      </c>
    </row>
    <row r="51" spans="1:2" x14ac:dyDescent="0.3">
      <c r="A51" t="s">
        <v>5952</v>
      </c>
      <c r="B51" s="1" t="s">
        <v>5932</v>
      </c>
    </row>
    <row r="52" spans="1:2" x14ac:dyDescent="0.3">
      <c r="A52" t="s">
        <v>5952</v>
      </c>
      <c r="B52" s="1" t="s">
        <v>5932</v>
      </c>
    </row>
    <row r="53" spans="1:2" x14ac:dyDescent="0.3">
      <c r="A53" t="s">
        <v>5952</v>
      </c>
      <c r="B53" s="1" t="s">
        <v>5932</v>
      </c>
    </row>
    <row r="54" spans="1:2" x14ac:dyDescent="0.3">
      <c r="A54" t="s">
        <v>5953</v>
      </c>
      <c r="B54" s="1" t="s">
        <v>5932</v>
      </c>
    </row>
    <row r="55" spans="1:2" x14ac:dyDescent="0.3">
      <c r="A55" t="s">
        <v>5954</v>
      </c>
      <c r="B55" s="1" t="s">
        <v>5932</v>
      </c>
    </row>
    <row r="56" spans="1:2" x14ac:dyDescent="0.3">
      <c r="A56" t="s">
        <v>5954</v>
      </c>
      <c r="B56" s="1" t="s">
        <v>5932</v>
      </c>
    </row>
    <row r="57" spans="1:2" x14ac:dyDescent="0.3">
      <c r="A57" t="s">
        <v>5954</v>
      </c>
      <c r="B57" s="1" t="s">
        <v>5932</v>
      </c>
    </row>
    <row r="58" spans="1:2" x14ac:dyDescent="0.3">
      <c r="A58" t="s">
        <v>5955</v>
      </c>
      <c r="B58" s="1" t="s">
        <v>5932</v>
      </c>
    </row>
    <row r="59" spans="1:2" x14ac:dyDescent="0.3">
      <c r="A59" t="s">
        <v>5955</v>
      </c>
      <c r="B59" s="1" t="s">
        <v>5932</v>
      </c>
    </row>
    <row r="60" spans="1:2" x14ac:dyDescent="0.3">
      <c r="A60" t="s">
        <v>5955</v>
      </c>
      <c r="B60" s="1" t="s">
        <v>5932</v>
      </c>
    </row>
    <row r="61" spans="1:2" x14ac:dyDescent="0.3">
      <c r="A61" t="s">
        <v>5955</v>
      </c>
      <c r="B61" s="1" t="s">
        <v>5932</v>
      </c>
    </row>
    <row r="62" spans="1:2" x14ac:dyDescent="0.3">
      <c r="A62" t="s">
        <v>5956</v>
      </c>
      <c r="B62" s="1" t="s">
        <v>5932</v>
      </c>
    </row>
    <row r="63" spans="1:2" x14ac:dyDescent="0.3">
      <c r="A63" t="s">
        <v>5956</v>
      </c>
      <c r="B63" s="1" t="s">
        <v>5932</v>
      </c>
    </row>
    <row r="64" spans="1:2" x14ac:dyDescent="0.3">
      <c r="A64" t="s">
        <v>5957</v>
      </c>
      <c r="B64" s="1" t="s">
        <v>5932</v>
      </c>
    </row>
    <row r="65" spans="1:2" x14ac:dyDescent="0.3">
      <c r="A65" t="s">
        <v>5957</v>
      </c>
      <c r="B65" s="1" t="s">
        <v>5932</v>
      </c>
    </row>
    <row r="66" spans="1:2" x14ac:dyDescent="0.3">
      <c r="A66" t="s">
        <v>5958</v>
      </c>
      <c r="B66" s="1" t="s">
        <v>5932</v>
      </c>
    </row>
    <row r="67" spans="1:2" x14ac:dyDescent="0.3">
      <c r="A67" t="s">
        <v>5959</v>
      </c>
      <c r="B67" s="1" t="s">
        <v>5932</v>
      </c>
    </row>
    <row r="68" spans="1:2" x14ac:dyDescent="0.3">
      <c r="A68" t="s">
        <v>5959</v>
      </c>
      <c r="B68" s="1" t="s">
        <v>5932</v>
      </c>
    </row>
    <row r="69" spans="1:2" x14ac:dyDescent="0.3">
      <c r="A69" t="s">
        <v>5960</v>
      </c>
      <c r="B69" s="1" t="s">
        <v>5932</v>
      </c>
    </row>
    <row r="70" spans="1:2" x14ac:dyDescent="0.3">
      <c r="A70" t="s">
        <v>5961</v>
      </c>
      <c r="B70" s="1" t="s">
        <v>5932</v>
      </c>
    </row>
    <row r="71" spans="1:2" x14ac:dyDescent="0.3">
      <c r="A71" t="s">
        <v>5961</v>
      </c>
      <c r="B71" s="1" t="s">
        <v>5932</v>
      </c>
    </row>
    <row r="72" spans="1:2" x14ac:dyDescent="0.3">
      <c r="A72" t="s">
        <v>5961</v>
      </c>
      <c r="B72" s="1" t="s">
        <v>5932</v>
      </c>
    </row>
    <row r="73" spans="1:2" x14ac:dyDescent="0.3">
      <c r="A73" t="s">
        <v>5961</v>
      </c>
      <c r="B73" s="1" t="s">
        <v>5932</v>
      </c>
    </row>
    <row r="74" spans="1:2" x14ac:dyDescent="0.3">
      <c r="A74" t="s">
        <v>5962</v>
      </c>
      <c r="B74" s="1" t="s">
        <v>5932</v>
      </c>
    </row>
    <row r="75" spans="1:2" x14ac:dyDescent="0.3">
      <c r="A75" t="s">
        <v>5962</v>
      </c>
      <c r="B75" s="1" t="s">
        <v>5932</v>
      </c>
    </row>
    <row r="76" spans="1:2" x14ac:dyDescent="0.3">
      <c r="A76" t="s">
        <v>5962</v>
      </c>
      <c r="B76" s="1" t="s">
        <v>5932</v>
      </c>
    </row>
    <row r="77" spans="1:2" x14ac:dyDescent="0.3">
      <c r="A77" t="s">
        <v>5962</v>
      </c>
      <c r="B77" s="1" t="s">
        <v>5932</v>
      </c>
    </row>
    <row r="78" spans="1:2" x14ac:dyDescent="0.3">
      <c r="A78" t="s">
        <v>5962</v>
      </c>
      <c r="B78" s="1" t="s">
        <v>5932</v>
      </c>
    </row>
    <row r="79" spans="1:2" x14ac:dyDescent="0.3">
      <c r="A79" t="s">
        <v>5962</v>
      </c>
      <c r="B79" s="1" t="s">
        <v>5932</v>
      </c>
    </row>
    <row r="80" spans="1:2" x14ac:dyDescent="0.3">
      <c r="A80" t="s">
        <v>5962</v>
      </c>
      <c r="B80" s="1" t="s">
        <v>5932</v>
      </c>
    </row>
    <row r="81" spans="1:2" x14ac:dyDescent="0.3">
      <c r="A81" t="s">
        <v>5962</v>
      </c>
      <c r="B81" s="1" t="s">
        <v>5932</v>
      </c>
    </row>
    <row r="82" spans="1:2" x14ac:dyDescent="0.3">
      <c r="A82" t="s">
        <v>5963</v>
      </c>
      <c r="B82" s="1" t="s">
        <v>5932</v>
      </c>
    </row>
    <row r="83" spans="1:2" x14ac:dyDescent="0.3">
      <c r="A83" t="s">
        <v>5963</v>
      </c>
      <c r="B83" s="1" t="s">
        <v>5932</v>
      </c>
    </row>
    <row r="84" spans="1:2" x14ac:dyDescent="0.3">
      <c r="A84" t="s">
        <v>5963</v>
      </c>
      <c r="B84" s="1" t="s">
        <v>5932</v>
      </c>
    </row>
    <row r="85" spans="1:2" x14ac:dyDescent="0.3">
      <c r="A85" t="s">
        <v>5964</v>
      </c>
      <c r="B85" s="1" t="s">
        <v>5932</v>
      </c>
    </row>
    <row r="86" spans="1:2" x14ac:dyDescent="0.3">
      <c r="A86" t="s">
        <v>5964</v>
      </c>
      <c r="B86" s="1" t="s">
        <v>5932</v>
      </c>
    </row>
    <row r="87" spans="1:2" x14ac:dyDescent="0.3">
      <c r="A87" t="s">
        <v>5965</v>
      </c>
      <c r="B87" s="1" t="s">
        <v>5932</v>
      </c>
    </row>
    <row r="88" spans="1:2" x14ac:dyDescent="0.3">
      <c r="A88" t="s">
        <v>5965</v>
      </c>
      <c r="B88" s="1" t="s">
        <v>5932</v>
      </c>
    </row>
    <row r="89" spans="1:2" x14ac:dyDescent="0.3">
      <c r="A89" t="s">
        <v>5966</v>
      </c>
      <c r="B89" s="1" t="s">
        <v>5932</v>
      </c>
    </row>
    <row r="90" spans="1:2" x14ac:dyDescent="0.3">
      <c r="A90" t="s">
        <v>5966</v>
      </c>
      <c r="B90" s="1" t="s">
        <v>5932</v>
      </c>
    </row>
    <row r="91" spans="1:2" x14ac:dyDescent="0.3">
      <c r="A91" t="s">
        <v>5966</v>
      </c>
      <c r="B91" s="1" t="s">
        <v>5932</v>
      </c>
    </row>
    <row r="92" spans="1:2" x14ac:dyDescent="0.3">
      <c r="A92" t="s">
        <v>5967</v>
      </c>
      <c r="B92" s="1" t="s">
        <v>5932</v>
      </c>
    </row>
    <row r="93" spans="1:2" x14ac:dyDescent="0.3">
      <c r="A93" t="s">
        <v>5967</v>
      </c>
      <c r="B93" s="1" t="s">
        <v>5932</v>
      </c>
    </row>
    <row r="94" spans="1:2" x14ac:dyDescent="0.3">
      <c r="A94" t="s">
        <v>5967</v>
      </c>
      <c r="B94" s="1" t="s">
        <v>5932</v>
      </c>
    </row>
    <row r="95" spans="1:2" x14ac:dyDescent="0.3">
      <c r="A95" t="s">
        <v>5967</v>
      </c>
      <c r="B95" s="1" t="s">
        <v>5932</v>
      </c>
    </row>
    <row r="96" spans="1:2" x14ac:dyDescent="0.3">
      <c r="A96" t="s">
        <v>5967</v>
      </c>
      <c r="B96" s="1" t="s">
        <v>5932</v>
      </c>
    </row>
    <row r="97" spans="1:2" x14ac:dyDescent="0.3">
      <c r="A97" t="s">
        <v>5968</v>
      </c>
      <c r="B97" s="1" t="s">
        <v>5932</v>
      </c>
    </row>
    <row r="98" spans="1:2" x14ac:dyDescent="0.3">
      <c r="A98" t="s">
        <v>5968</v>
      </c>
      <c r="B98" s="1" t="s">
        <v>5932</v>
      </c>
    </row>
    <row r="99" spans="1:2" x14ac:dyDescent="0.3">
      <c r="A99" t="s">
        <v>5969</v>
      </c>
      <c r="B99" s="1" t="s">
        <v>5932</v>
      </c>
    </row>
    <row r="100" spans="1:2" x14ac:dyDescent="0.3">
      <c r="A100" t="s">
        <v>5970</v>
      </c>
      <c r="B100" s="1" t="s">
        <v>5932</v>
      </c>
    </row>
    <row r="101" spans="1:2" x14ac:dyDescent="0.3">
      <c r="A101" t="s">
        <v>5970</v>
      </c>
      <c r="B101" s="1" t="s">
        <v>5932</v>
      </c>
    </row>
    <row r="102" spans="1:2" x14ac:dyDescent="0.3">
      <c r="A102" t="s">
        <v>5970</v>
      </c>
      <c r="B102" s="1" t="s">
        <v>5932</v>
      </c>
    </row>
    <row r="103" spans="1:2" x14ac:dyDescent="0.3">
      <c r="A103" t="s">
        <v>5971</v>
      </c>
      <c r="B103" s="1" t="s">
        <v>5932</v>
      </c>
    </row>
    <row r="104" spans="1:2" x14ac:dyDescent="0.3">
      <c r="A104" t="s">
        <v>5971</v>
      </c>
      <c r="B104" s="1" t="s">
        <v>5932</v>
      </c>
    </row>
    <row r="105" spans="1:2" x14ac:dyDescent="0.3">
      <c r="A105" t="s">
        <v>5972</v>
      </c>
      <c r="B105" s="1" t="s">
        <v>5932</v>
      </c>
    </row>
    <row r="106" spans="1:2" x14ac:dyDescent="0.3">
      <c r="A106" t="s">
        <v>5973</v>
      </c>
      <c r="B106" s="1" t="s">
        <v>5932</v>
      </c>
    </row>
    <row r="107" spans="1:2" x14ac:dyDescent="0.3">
      <c r="A107" t="s">
        <v>5973</v>
      </c>
      <c r="B107" s="1" t="s">
        <v>5932</v>
      </c>
    </row>
    <row r="108" spans="1:2" x14ac:dyDescent="0.3">
      <c r="A108" t="s">
        <v>5973</v>
      </c>
      <c r="B108" s="1" t="s">
        <v>5932</v>
      </c>
    </row>
    <row r="109" spans="1:2" x14ac:dyDescent="0.3">
      <c r="A109" t="s">
        <v>5973</v>
      </c>
      <c r="B109" s="1" t="s">
        <v>5932</v>
      </c>
    </row>
    <row r="110" spans="1:2" x14ac:dyDescent="0.3">
      <c r="A110" t="s">
        <v>5973</v>
      </c>
      <c r="B110" s="1" t="s">
        <v>5932</v>
      </c>
    </row>
    <row r="111" spans="1:2" x14ac:dyDescent="0.3">
      <c r="A111" t="s">
        <v>5973</v>
      </c>
      <c r="B111" s="1" t="s">
        <v>5932</v>
      </c>
    </row>
    <row r="112" spans="1:2" x14ac:dyDescent="0.3">
      <c r="A112" t="s">
        <v>5973</v>
      </c>
      <c r="B112" s="1" t="s">
        <v>5932</v>
      </c>
    </row>
    <row r="113" spans="1:2" x14ac:dyDescent="0.3">
      <c r="A113" t="s">
        <v>5974</v>
      </c>
      <c r="B113" s="1" t="s">
        <v>5932</v>
      </c>
    </row>
    <row r="114" spans="1:2" x14ac:dyDescent="0.3">
      <c r="A114" t="s">
        <v>5974</v>
      </c>
      <c r="B114" s="1" t="s">
        <v>5932</v>
      </c>
    </row>
    <row r="115" spans="1:2" x14ac:dyDescent="0.3">
      <c r="A115" t="s">
        <v>5975</v>
      </c>
      <c r="B115" s="1" t="s">
        <v>5932</v>
      </c>
    </row>
    <row r="116" spans="1:2" x14ac:dyDescent="0.3">
      <c r="A116" t="s">
        <v>5975</v>
      </c>
      <c r="B116" s="1" t="s">
        <v>5932</v>
      </c>
    </row>
    <row r="117" spans="1:2" x14ac:dyDescent="0.3">
      <c r="A117" t="s">
        <v>5975</v>
      </c>
      <c r="B117" s="1" t="s">
        <v>5932</v>
      </c>
    </row>
    <row r="118" spans="1:2" x14ac:dyDescent="0.3">
      <c r="A118" t="s">
        <v>5976</v>
      </c>
      <c r="B118" s="1" t="s">
        <v>5932</v>
      </c>
    </row>
    <row r="119" spans="1:2" x14ac:dyDescent="0.3">
      <c r="A119" t="s">
        <v>5977</v>
      </c>
      <c r="B119" s="1" t="s">
        <v>5932</v>
      </c>
    </row>
    <row r="120" spans="1:2" x14ac:dyDescent="0.3">
      <c r="A120" t="s">
        <v>5977</v>
      </c>
      <c r="B120" s="1" t="s">
        <v>5932</v>
      </c>
    </row>
    <row r="121" spans="1:2" x14ac:dyDescent="0.3">
      <c r="A121" t="s">
        <v>5977</v>
      </c>
      <c r="B121" s="1" t="s">
        <v>5932</v>
      </c>
    </row>
    <row r="122" spans="1:2" x14ac:dyDescent="0.3">
      <c r="A122" t="s">
        <v>5978</v>
      </c>
      <c r="B122" s="1" t="s">
        <v>5932</v>
      </c>
    </row>
    <row r="123" spans="1:2" x14ac:dyDescent="0.3">
      <c r="A123" t="s">
        <v>5978</v>
      </c>
      <c r="B123" s="1" t="s">
        <v>5932</v>
      </c>
    </row>
    <row r="124" spans="1:2" x14ac:dyDescent="0.3">
      <c r="A124" t="s">
        <v>5978</v>
      </c>
      <c r="B124" s="1" t="s">
        <v>5932</v>
      </c>
    </row>
    <row r="125" spans="1:2" x14ac:dyDescent="0.3">
      <c r="A125" t="s">
        <v>5978</v>
      </c>
      <c r="B125" s="1" t="s">
        <v>5932</v>
      </c>
    </row>
    <row r="126" spans="1:2" x14ac:dyDescent="0.3">
      <c r="A126" t="s">
        <v>5978</v>
      </c>
      <c r="B126" s="1" t="s">
        <v>5932</v>
      </c>
    </row>
    <row r="127" spans="1:2" x14ac:dyDescent="0.3">
      <c r="A127" t="s">
        <v>5978</v>
      </c>
      <c r="B127" s="1" t="s">
        <v>5932</v>
      </c>
    </row>
    <row r="128" spans="1:2" x14ac:dyDescent="0.3">
      <c r="A128" t="s">
        <v>5979</v>
      </c>
      <c r="B128" s="1" t="s">
        <v>5932</v>
      </c>
    </row>
    <row r="129" spans="1:2" x14ac:dyDescent="0.3">
      <c r="A129" t="s">
        <v>5980</v>
      </c>
      <c r="B129" s="1" t="s">
        <v>5932</v>
      </c>
    </row>
    <row r="130" spans="1:2" x14ac:dyDescent="0.3">
      <c r="A130" t="s">
        <v>5980</v>
      </c>
      <c r="B130" s="1" t="s">
        <v>5932</v>
      </c>
    </row>
    <row r="131" spans="1:2" x14ac:dyDescent="0.3">
      <c r="A131" t="s">
        <v>5981</v>
      </c>
      <c r="B131" s="1" t="s">
        <v>5932</v>
      </c>
    </row>
    <row r="132" spans="1:2" x14ac:dyDescent="0.3">
      <c r="A132" t="s">
        <v>5981</v>
      </c>
      <c r="B132" s="1" t="s">
        <v>5932</v>
      </c>
    </row>
    <row r="133" spans="1:2" x14ac:dyDescent="0.3">
      <c r="A133" t="s">
        <v>5982</v>
      </c>
      <c r="B133" s="1" t="s">
        <v>5932</v>
      </c>
    </row>
    <row r="134" spans="1:2" x14ac:dyDescent="0.3">
      <c r="A134" t="s">
        <v>5982</v>
      </c>
      <c r="B134" s="1" t="s">
        <v>5932</v>
      </c>
    </row>
    <row r="135" spans="1:2" x14ac:dyDescent="0.3">
      <c r="A135" t="s">
        <v>5983</v>
      </c>
      <c r="B135" s="1" t="s">
        <v>5932</v>
      </c>
    </row>
    <row r="136" spans="1:2" x14ac:dyDescent="0.3">
      <c r="A136" t="s">
        <v>5983</v>
      </c>
      <c r="B136" s="1" t="s">
        <v>5932</v>
      </c>
    </row>
    <row r="137" spans="1:2" x14ac:dyDescent="0.3">
      <c r="A137" t="s">
        <v>5983</v>
      </c>
      <c r="B137" s="1" t="s">
        <v>5932</v>
      </c>
    </row>
    <row r="138" spans="1:2" x14ac:dyDescent="0.3">
      <c r="A138" t="s">
        <v>5983</v>
      </c>
      <c r="B138" s="1" t="s">
        <v>5932</v>
      </c>
    </row>
    <row r="139" spans="1:2" x14ac:dyDescent="0.3">
      <c r="A139" t="s">
        <v>5984</v>
      </c>
      <c r="B139" s="1" t="s">
        <v>5932</v>
      </c>
    </row>
    <row r="140" spans="1:2" x14ac:dyDescent="0.3">
      <c r="A140" t="s">
        <v>5985</v>
      </c>
      <c r="B140" s="1" t="s">
        <v>5932</v>
      </c>
    </row>
    <row r="141" spans="1:2" x14ac:dyDescent="0.3">
      <c r="A141" t="s">
        <v>5985</v>
      </c>
      <c r="B141" s="1" t="s">
        <v>5932</v>
      </c>
    </row>
    <row r="142" spans="1:2" x14ac:dyDescent="0.3">
      <c r="A142" t="s">
        <v>5985</v>
      </c>
      <c r="B142" s="1" t="s">
        <v>5932</v>
      </c>
    </row>
    <row r="143" spans="1:2" x14ac:dyDescent="0.3">
      <c r="A143" t="s">
        <v>5986</v>
      </c>
      <c r="B143" s="1" t="s">
        <v>5932</v>
      </c>
    </row>
    <row r="144" spans="1:2" x14ac:dyDescent="0.3">
      <c r="A144" t="s">
        <v>5986</v>
      </c>
      <c r="B144" s="1" t="s">
        <v>5932</v>
      </c>
    </row>
    <row r="145" spans="1:2" x14ac:dyDescent="0.3">
      <c r="A145" t="s">
        <v>5987</v>
      </c>
      <c r="B145" s="1" t="s">
        <v>5932</v>
      </c>
    </row>
    <row r="146" spans="1:2" x14ac:dyDescent="0.3">
      <c r="A146" t="s">
        <v>5987</v>
      </c>
      <c r="B146" s="1" t="s">
        <v>5932</v>
      </c>
    </row>
    <row r="147" spans="1:2" x14ac:dyDescent="0.3">
      <c r="A147" t="s">
        <v>5988</v>
      </c>
      <c r="B147" s="1" t="s">
        <v>5932</v>
      </c>
    </row>
    <row r="148" spans="1:2" x14ac:dyDescent="0.3">
      <c r="A148" t="s">
        <v>5988</v>
      </c>
      <c r="B148" s="1" t="s">
        <v>5932</v>
      </c>
    </row>
    <row r="149" spans="1:2" x14ac:dyDescent="0.3">
      <c r="A149" t="s">
        <v>5988</v>
      </c>
      <c r="B149" s="1" t="s">
        <v>5932</v>
      </c>
    </row>
    <row r="150" spans="1:2" x14ac:dyDescent="0.3">
      <c r="A150" t="s">
        <v>5988</v>
      </c>
      <c r="B150" s="1" t="s">
        <v>5932</v>
      </c>
    </row>
    <row r="151" spans="1:2" x14ac:dyDescent="0.3">
      <c r="A151" t="s">
        <v>5988</v>
      </c>
      <c r="B151" s="1" t="s">
        <v>5932</v>
      </c>
    </row>
    <row r="152" spans="1:2" x14ac:dyDescent="0.3">
      <c r="A152" t="s">
        <v>5988</v>
      </c>
      <c r="B152" s="1" t="s">
        <v>5932</v>
      </c>
    </row>
    <row r="153" spans="1:2" x14ac:dyDescent="0.3">
      <c r="A153" t="s">
        <v>5989</v>
      </c>
      <c r="B153" s="1" t="s">
        <v>5932</v>
      </c>
    </row>
    <row r="154" spans="1:2" x14ac:dyDescent="0.3">
      <c r="A154" t="s">
        <v>5990</v>
      </c>
      <c r="B154" s="1" t="s">
        <v>5932</v>
      </c>
    </row>
    <row r="155" spans="1:2" x14ac:dyDescent="0.3">
      <c r="A155" t="s">
        <v>5990</v>
      </c>
      <c r="B155" s="1" t="s">
        <v>5932</v>
      </c>
    </row>
    <row r="156" spans="1:2" x14ac:dyDescent="0.3">
      <c r="A156" t="s">
        <v>5990</v>
      </c>
      <c r="B156" s="1" t="s">
        <v>5932</v>
      </c>
    </row>
    <row r="157" spans="1:2" x14ac:dyDescent="0.3">
      <c r="A157" t="s">
        <v>5990</v>
      </c>
      <c r="B157" s="1" t="s">
        <v>5932</v>
      </c>
    </row>
    <row r="158" spans="1:2" x14ac:dyDescent="0.3">
      <c r="A158" t="s">
        <v>5990</v>
      </c>
      <c r="B158" s="1" t="s">
        <v>5932</v>
      </c>
    </row>
    <row r="159" spans="1:2" x14ac:dyDescent="0.3">
      <c r="A159" t="s">
        <v>5991</v>
      </c>
      <c r="B159" s="1" t="s">
        <v>5932</v>
      </c>
    </row>
    <row r="160" spans="1:2" x14ac:dyDescent="0.3">
      <c r="A160" t="s">
        <v>5991</v>
      </c>
      <c r="B160" s="1" t="s">
        <v>5932</v>
      </c>
    </row>
    <row r="161" spans="1:2" x14ac:dyDescent="0.3">
      <c r="A161" t="s">
        <v>5992</v>
      </c>
      <c r="B161" s="1" t="s">
        <v>5932</v>
      </c>
    </row>
    <row r="162" spans="1:2" x14ac:dyDescent="0.3">
      <c r="A162" t="s">
        <v>5993</v>
      </c>
      <c r="B162" s="1" t="s">
        <v>5932</v>
      </c>
    </row>
    <row r="163" spans="1:2" x14ac:dyDescent="0.3">
      <c r="A163" t="s">
        <v>5993</v>
      </c>
      <c r="B163" s="1" t="s">
        <v>5932</v>
      </c>
    </row>
    <row r="164" spans="1:2" x14ac:dyDescent="0.3">
      <c r="A164" t="s">
        <v>5993</v>
      </c>
      <c r="B164" s="1" t="s">
        <v>5932</v>
      </c>
    </row>
    <row r="165" spans="1:2" x14ac:dyDescent="0.3">
      <c r="A165" t="s">
        <v>5993</v>
      </c>
      <c r="B165" s="1" t="s">
        <v>5932</v>
      </c>
    </row>
    <row r="166" spans="1:2" x14ac:dyDescent="0.3">
      <c r="A166" t="s">
        <v>5994</v>
      </c>
      <c r="B166" s="1" t="s">
        <v>5932</v>
      </c>
    </row>
    <row r="167" spans="1:2" x14ac:dyDescent="0.3">
      <c r="A167" t="s">
        <v>5994</v>
      </c>
      <c r="B167" s="1" t="s">
        <v>5932</v>
      </c>
    </row>
    <row r="168" spans="1:2" x14ac:dyDescent="0.3">
      <c r="A168" t="s">
        <v>5995</v>
      </c>
      <c r="B168" s="1" t="s">
        <v>5932</v>
      </c>
    </row>
    <row r="169" spans="1:2" x14ac:dyDescent="0.3">
      <c r="A169" t="s">
        <v>5995</v>
      </c>
      <c r="B169" s="1" t="s">
        <v>5932</v>
      </c>
    </row>
    <row r="170" spans="1:2" x14ac:dyDescent="0.3">
      <c r="A170" t="s">
        <v>5996</v>
      </c>
      <c r="B170" s="1" t="s">
        <v>5932</v>
      </c>
    </row>
    <row r="171" spans="1:2" x14ac:dyDescent="0.3">
      <c r="A171" t="s">
        <v>5996</v>
      </c>
      <c r="B171" s="1" t="s">
        <v>5932</v>
      </c>
    </row>
    <row r="172" spans="1:2" x14ac:dyDescent="0.3">
      <c r="A172" t="s">
        <v>5996</v>
      </c>
      <c r="B172" s="1" t="s">
        <v>5932</v>
      </c>
    </row>
    <row r="173" spans="1:2" x14ac:dyDescent="0.3">
      <c r="A173" t="s">
        <v>5997</v>
      </c>
      <c r="B173" s="1" t="s">
        <v>5932</v>
      </c>
    </row>
    <row r="174" spans="1:2" x14ac:dyDescent="0.3">
      <c r="A174" t="s">
        <v>5998</v>
      </c>
      <c r="B174" s="1" t="s">
        <v>5932</v>
      </c>
    </row>
    <row r="175" spans="1:2" x14ac:dyDescent="0.3">
      <c r="A175" t="s">
        <v>5998</v>
      </c>
      <c r="B175" s="1" t="s">
        <v>5932</v>
      </c>
    </row>
    <row r="176" spans="1:2" x14ac:dyDescent="0.3">
      <c r="A176" t="s">
        <v>5998</v>
      </c>
      <c r="B176" s="1" t="s">
        <v>5932</v>
      </c>
    </row>
    <row r="177" spans="1:2" x14ac:dyDescent="0.3">
      <c r="A177" t="s">
        <v>5999</v>
      </c>
      <c r="B177" s="1" t="s">
        <v>5932</v>
      </c>
    </row>
    <row r="178" spans="1:2" x14ac:dyDescent="0.3">
      <c r="A178" t="s">
        <v>5999</v>
      </c>
      <c r="B178" s="1" t="s">
        <v>5932</v>
      </c>
    </row>
    <row r="179" spans="1:2" x14ac:dyDescent="0.3">
      <c r="A179" t="s">
        <v>6000</v>
      </c>
      <c r="B179" s="1" t="s">
        <v>5932</v>
      </c>
    </row>
    <row r="180" spans="1:2" x14ac:dyDescent="0.3">
      <c r="A180" t="s">
        <v>6000</v>
      </c>
      <c r="B180" s="1" t="s">
        <v>5932</v>
      </c>
    </row>
    <row r="181" spans="1:2" x14ac:dyDescent="0.3">
      <c r="A181" t="s">
        <v>6001</v>
      </c>
      <c r="B181" s="1" t="s">
        <v>5932</v>
      </c>
    </row>
    <row r="182" spans="1:2" x14ac:dyDescent="0.3">
      <c r="A182" t="s">
        <v>6001</v>
      </c>
      <c r="B182" s="1" t="s">
        <v>5932</v>
      </c>
    </row>
    <row r="183" spans="1:2" x14ac:dyDescent="0.3">
      <c r="A183" t="s">
        <v>6001</v>
      </c>
      <c r="B183" s="1" t="s">
        <v>5932</v>
      </c>
    </row>
    <row r="184" spans="1:2" x14ac:dyDescent="0.3">
      <c r="A184" t="s">
        <v>6001</v>
      </c>
      <c r="B184" s="1" t="s">
        <v>5932</v>
      </c>
    </row>
    <row r="185" spans="1:2" x14ac:dyDescent="0.3">
      <c r="A185" t="s">
        <v>6001</v>
      </c>
      <c r="B185" s="1" t="s">
        <v>5932</v>
      </c>
    </row>
    <row r="186" spans="1:2" x14ac:dyDescent="0.3">
      <c r="A186" t="s">
        <v>6002</v>
      </c>
      <c r="B186" s="1" t="s">
        <v>5932</v>
      </c>
    </row>
    <row r="187" spans="1:2" x14ac:dyDescent="0.3">
      <c r="A187" t="s">
        <v>6002</v>
      </c>
      <c r="B187" s="1" t="s">
        <v>5932</v>
      </c>
    </row>
    <row r="188" spans="1:2" x14ac:dyDescent="0.3">
      <c r="A188" t="s">
        <v>6002</v>
      </c>
      <c r="B188" s="1" t="s">
        <v>5932</v>
      </c>
    </row>
    <row r="189" spans="1:2" x14ac:dyDescent="0.3">
      <c r="A189" t="s">
        <v>6003</v>
      </c>
      <c r="B189" s="1" t="s">
        <v>5932</v>
      </c>
    </row>
    <row r="190" spans="1:2" x14ac:dyDescent="0.3">
      <c r="A190" t="s">
        <v>6003</v>
      </c>
      <c r="B190" s="1" t="s">
        <v>5932</v>
      </c>
    </row>
    <row r="191" spans="1:2" x14ac:dyDescent="0.3">
      <c r="A191" t="s">
        <v>6004</v>
      </c>
      <c r="B191" s="1" t="s">
        <v>5932</v>
      </c>
    </row>
    <row r="192" spans="1:2" x14ac:dyDescent="0.3">
      <c r="A192" t="s">
        <v>6004</v>
      </c>
      <c r="B192" s="1" t="s">
        <v>5932</v>
      </c>
    </row>
    <row r="193" spans="1:2" x14ac:dyDescent="0.3">
      <c r="A193" t="s">
        <v>6004</v>
      </c>
      <c r="B193" s="1" t="s">
        <v>5932</v>
      </c>
    </row>
    <row r="194" spans="1:2" x14ac:dyDescent="0.3">
      <c r="A194" t="s">
        <v>6005</v>
      </c>
      <c r="B194" s="1" t="s">
        <v>5932</v>
      </c>
    </row>
    <row r="195" spans="1:2" x14ac:dyDescent="0.3">
      <c r="A195" t="s">
        <v>6005</v>
      </c>
      <c r="B195" s="1" t="s">
        <v>5932</v>
      </c>
    </row>
    <row r="196" spans="1:2" x14ac:dyDescent="0.3">
      <c r="A196" t="s">
        <v>6005</v>
      </c>
      <c r="B196" s="1" t="s">
        <v>5932</v>
      </c>
    </row>
    <row r="197" spans="1:2" x14ac:dyDescent="0.3">
      <c r="A197" t="s">
        <v>6005</v>
      </c>
      <c r="B197" s="1" t="s">
        <v>5932</v>
      </c>
    </row>
    <row r="198" spans="1:2" x14ac:dyDescent="0.3">
      <c r="A198" t="s">
        <v>6006</v>
      </c>
      <c r="B198" s="1" t="s">
        <v>5932</v>
      </c>
    </row>
    <row r="199" spans="1:2" x14ac:dyDescent="0.3">
      <c r="A199" t="s">
        <v>6006</v>
      </c>
      <c r="B199" s="1" t="s">
        <v>5932</v>
      </c>
    </row>
    <row r="200" spans="1:2" x14ac:dyDescent="0.3">
      <c r="A200" t="s">
        <v>6007</v>
      </c>
      <c r="B200" s="1" t="s">
        <v>5932</v>
      </c>
    </row>
    <row r="201" spans="1:2" x14ac:dyDescent="0.3">
      <c r="A201" t="s">
        <v>6008</v>
      </c>
      <c r="B201" s="1" t="s">
        <v>5932</v>
      </c>
    </row>
    <row r="202" spans="1:2" x14ac:dyDescent="0.3">
      <c r="A202" t="s">
        <v>6008</v>
      </c>
      <c r="B202" s="1" t="s">
        <v>5932</v>
      </c>
    </row>
    <row r="203" spans="1:2" x14ac:dyDescent="0.3">
      <c r="A203" t="s">
        <v>6009</v>
      </c>
      <c r="B203" s="1" t="s">
        <v>5932</v>
      </c>
    </row>
    <row r="204" spans="1:2" x14ac:dyDescent="0.3">
      <c r="A204" t="s">
        <v>6010</v>
      </c>
      <c r="B204" s="1" t="s">
        <v>5932</v>
      </c>
    </row>
    <row r="205" spans="1:2" x14ac:dyDescent="0.3">
      <c r="A205" t="s">
        <v>6010</v>
      </c>
      <c r="B205" s="1" t="s">
        <v>5932</v>
      </c>
    </row>
    <row r="206" spans="1:2" x14ac:dyDescent="0.3">
      <c r="A206" t="s">
        <v>6010</v>
      </c>
      <c r="B206" s="1" t="s">
        <v>5932</v>
      </c>
    </row>
    <row r="207" spans="1:2" x14ac:dyDescent="0.3">
      <c r="A207" t="s">
        <v>6010</v>
      </c>
      <c r="B207" s="1" t="s">
        <v>5932</v>
      </c>
    </row>
    <row r="208" spans="1:2" x14ac:dyDescent="0.3">
      <c r="A208" t="s">
        <v>6011</v>
      </c>
      <c r="B208" s="1" t="s">
        <v>5932</v>
      </c>
    </row>
    <row r="209" spans="1:2" x14ac:dyDescent="0.3">
      <c r="A209" t="s">
        <v>6011</v>
      </c>
      <c r="B209" s="1" t="s">
        <v>5932</v>
      </c>
    </row>
    <row r="210" spans="1:2" x14ac:dyDescent="0.3">
      <c r="A210" t="s">
        <v>6011</v>
      </c>
      <c r="B210" s="1" t="s">
        <v>5932</v>
      </c>
    </row>
    <row r="211" spans="1:2" x14ac:dyDescent="0.3">
      <c r="A211" t="s">
        <v>6011</v>
      </c>
      <c r="B211" s="1" t="s">
        <v>5932</v>
      </c>
    </row>
    <row r="212" spans="1:2" x14ac:dyDescent="0.3">
      <c r="A212" t="s">
        <v>6012</v>
      </c>
      <c r="B212" s="1" t="s">
        <v>5932</v>
      </c>
    </row>
    <row r="213" spans="1:2" x14ac:dyDescent="0.3">
      <c r="A213" t="s">
        <v>6012</v>
      </c>
      <c r="B213" s="1" t="s">
        <v>5932</v>
      </c>
    </row>
    <row r="214" spans="1:2" x14ac:dyDescent="0.3">
      <c r="A214" t="s">
        <v>6012</v>
      </c>
      <c r="B214" s="1" t="s">
        <v>5932</v>
      </c>
    </row>
    <row r="215" spans="1:2" x14ac:dyDescent="0.3">
      <c r="A215" t="s">
        <v>6012</v>
      </c>
      <c r="B215" s="1" t="s">
        <v>5932</v>
      </c>
    </row>
    <row r="216" spans="1:2" x14ac:dyDescent="0.3">
      <c r="A216" t="s">
        <v>6012</v>
      </c>
      <c r="B216" s="1" t="s">
        <v>5932</v>
      </c>
    </row>
    <row r="217" spans="1:2" x14ac:dyDescent="0.3">
      <c r="A217" t="s">
        <v>6013</v>
      </c>
      <c r="B217" s="1" t="s">
        <v>5932</v>
      </c>
    </row>
    <row r="218" spans="1:2" x14ac:dyDescent="0.3">
      <c r="A218" t="s">
        <v>6013</v>
      </c>
      <c r="B218" s="1" t="s">
        <v>5932</v>
      </c>
    </row>
    <row r="219" spans="1:2" x14ac:dyDescent="0.3">
      <c r="A219" t="s">
        <v>6013</v>
      </c>
      <c r="B219" s="1" t="s">
        <v>5932</v>
      </c>
    </row>
    <row r="220" spans="1:2" x14ac:dyDescent="0.3">
      <c r="A220" t="s">
        <v>6013</v>
      </c>
      <c r="B220" s="1" t="s">
        <v>5932</v>
      </c>
    </row>
    <row r="221" spans="1:2" x14ac:dyDescent="0.3">
      <c r="A221" t="s">
        <v>6014</v>
      </c>
      <c r="B221" s="1" t="s">
        <v>5932</v>
      </c>
    </row>
    <row r="222" spans="1:2" x14ac:dyDescent="0.3">
      <c r="A222" t="s">
        <v>6014</v>
      </c>
      <c r="B222" s="1" t="s">
        <v>5932</v>
      </c>
    </row>
    <row r="223" spans="1:2" x14ac:dyDescent="0.3">
      <c r="A223" t="s">
        <v>6015</v>
      </c>
      <c r="B223" s="1" t="s">
        <v>5932</v>
      </c>
    </row>
    <row r="224" spans="1:2" x14ac:dyDescent="0.3">
      <c r="A224" t="s">
        <v>6015</v>
      </c>
      <c r="B224" s="1" t="s">
        <v>5932</v>
      </c>
    </row>
    <row r="225" spans="1:2" x14ac:dyDescent="0.3">
      <c r="A225" t="s">
        <v>6015</v>
      </c>
      <c r="B225" s="1" t="s">
        <v>5932</v>
      </c>
    </row>
    <row r="226" spans="1:2" x14ac:dyDescent="0.3">
      <c r="A226" t="s">
        <v>6016</v>
      </c>
      <c r="B226" s="1" t="s">
        <v>5932</v>
      </c>
    </row>
    <row r="227" spans="1:2" x14ac:dyDescent="0.3">
      <c r="A227" t="s">
        <v>6016</v>
      </c>
      <c r="B227" s="1" t="s">
        <v>5932</v>
      </c>
    </row>
    <row r="228" spans="1:2" x14ac:dyDescent="0.3">
      <c r="A228" t="s">
        <v>6017</v>
      </c>
      <c r="B228" s="1" t="s">
        <v>5932</v>
      </c>
    </row>
    <row r="229" spans="1:2" x14ac:dyDescent="0.3">
      <c r="A229" t="s">
        <v>6018</v>
      </c>
      <c r="B229" s="1" t="s">
        <v>5932</v>
      </c>
    </row>
    <row r="230" spans="1:2" x14ac:dyDescent="0.3">
      <c r="A230" t="s">
        <v>6018</v>
      </c>
      <c r="B230" s="1" t="s">
        <v>5932</v>
      </c>
    </row>
    <row r="231" spans="1:2" x14ac:dyDescent="0.3">
      <c r="A231" t="s">
        <v>6018</v>
      </c>
      <c r="B231" s="1" t="s">
        <v>5932</v>
      </c>
    </row>
    <row r="232" spans="1:2" x14ac:dyDescent="0.3">
      <c r="A232" t="s">
        <v>6018</v>
      </c>
      <c r="B232" s="1" t="s">
        <v>5932</v>
      </c>
    </row>
    <row r="233" spans="1:2" x14ac:dyDescent="0.3">
      <c r="A233" t="s">
        <v>6019</v>
      </c>
      <c r="B233" s="1" t="s">
        <v>5932</v>
      </c>
    </row>
    <row r="234" spans="1:2" x14ac:dyDescent="0.3">
      <c r="A234" t="s">
        <v>6019</v>
      </c>
      <c r="B234" s="1" t="s">
        <v>5932</v>
      </c>
    </row>
    <row r="235" spans="1:2" x14ac:dyDescent="0.3">
      <c r="A235" t="s">
        <v>6020</v>
      </c>
      <c r="B235" s="1" t="s">
        <v>5932</v>
      </c>
    </row>
    <row r="236" spans="1:2" x14ac:dyDescent="0.3">
      <c r="A236" t="s">
        <v>6021</v>
      </c>
      <c r="B236" s="1" t="s">
        <v>5932</v>
      </c>
    </row>
    <row r="237" spans="1:2" x14ac:dyDescent="0.3">
      <c r="A237" t="s">
        <v>6022</v>
      </c>
      <c r="B237" s="1" t="s">
        <v>5932</v>
      </c>
    </row>
    <row r="238" spans="1:2" x14ac:dyDescent="0.3">
      <c r="A238" t="s">
        <v>6023</v>
      </c>
      <c r="B238" s="1" t="s">
        <v>5932</v>
      </c>
    </row>
    <row r="239" spans="1:2" x14ac:dyDescent="0.3">
      <c r="A239" t="s">
        <v>6023</v>
      </c>
      <c r="B239" s="1" t="s">
        <v>5932</v>
      </c>
    </row>
    <row r="240" spans="1:2" x14ac:dyDescent="0.3">
      <c r="A240" t="s">
        <v>6024</v>
      </c>
      <c r="B240" s="1" t="s">
        <v>5932</v>
      </c>
    </row>
    <row r="241" spans="1:2" x14ac:dyDescent="0.3">
      <c r="A241" t="s">
        <v>6025</v>
      </c>
      <c r="B241" s="1" t="s">
        <v>5932</v>
      </c>
    </row>
    <row r="242" spans="1:2" x14ac:dyDescent="0.3">
      <c r="A242" t="s">
        <v>6025</v>
      </c>
      <c r="B242" s="1" t="s">
        <v>5932</v>
      </c>
    </row>
    <row r="243" spans="1:2" x14ac:dyDescent="0.3">
      <c r="A243" t="s">
        <v>6025</v>
      </c>
      <c r="B243" s="1" t="s">
        <v>5932</v>
      </c>
    </row>
    <row r="244" spans="1:2" x14ac:dyDescent="0.3">
      <c r="A244" t="s">
        <v>6025</v>
      </c>
      <c r="B244" s="1" t="s">
        <v>5932</v>
      </c>
    </row>
    <row r="245" spans="1:2" x14ac:dyDescent="0.3">
      <c r="A245" t="s">
        <v>6026</v>
      </c>
      <c r="B245" s="1" t="s">
        <v>5932</v>
      </c>
    </row>
    <row r="246" spans="1:2" x14ac:dyDescent="0.3">
      <c r="A246" t="s">
        <v>6026</v>
      </c>
      <c r="B246" s="1" t="s">
        <v>5932</v>
      </c>
    </row>
    <row r="247" spans="1:2" x14ac:dyDescent="0.3">
      <c r="A247" t="s">
        <v>6026</v>
      </c>
      <c r="B247" s="1" t="s">
        <v>5932</v>
      </c>
    </row>
    <row r="248" spans="1:2" x14ac:dyDescent="0.3">
      <c r="A248" t="s">
        <v>6027</v>
      </c>
      <c r="B248" s="1" t="s">
        <v>5932</v>
      </c>
    </row>
    <row r="249" spans="1:2" x14ac:dyDescent="0.3">
      <c r="A249" t="s">
        <v>6028</v>
      </c>
      <c r="B249" s="1" t="s">
        <v>5932</v>
      </c>
    </row>
    <row r="250" spans="1:2" x14ac:dyDescent="0.3">
      <c r="A250" t="s">
        <v>6028</v>
      </c>
      <c r="B250" s="1" t="s">
        <v>5932</v>
      </c>
    </row>
    <row r="251" spans="1:2" x14ac:dyDescent="0.3">
      <c r="A251" t="s">
        <v>6029</v>
      </c>
      <c r="B251" s="1" t="s">
        <v>5932</v>
      </c>
    </row>
    <row r="252" spans="1:2" x14ac:dyDescent="0.3">
      <c r="A252" t="s">
        <v>6029</v>
      </c>
      <c r="B252" s="1" t="s">
        <v>5932</v>
      </c>
    </row>
    <row r="253" spans="1:2" x14ac:dyDescent="0.3">
      <c r="A253" t="s">
        <v>6029</v>
      </c>
      <c r="B253" s="1" t="s">
        <v>5932</v>
      </c>
    </row>
    <row r="254" spans="1:2" x14ac:dyDescent="0.3">
      <c r="A254" t="s">
        <v>6029</v>
      </c>
      <c r="B254" s="1" t="s">
        <v>5932</v>
      </c>
    </row>
    <row r="255" spans="1:2" x14ac:dyDescent="0.3">
      <c r="A255" t="s">
        <v>6029</v>
      </c>
      <c r="B255" s="1" t="s">
        <v>5932</v>
      </c>
    </row>
    <row r="256" spans="1:2" x14ac:dyDescent="0.3">
      <c r="A256" t="s">
        <v>6029</v>
      </c>
      <c r="B256" s="1" t="s">
        <v>5932</v>
      </c>
    </row>
    <row r="257" spans="1:2" x14ac:dyDescent="0.3">
      <c r="A257" t="s">
        <v>6029</v>
      </c>
      <c r="B257" s="1" t="s">
        <v>5932</v>
      </c>
    </row>
    <row r="258" spans="1:2" x14ac:dyDescent="0.3">
      <c r="A258" t="s">
        <v>6029</v>
      </c>
      <c r="B258" s="1" t="s">
        <v>5932</v>
      </c>
    </row>
    <row r="259" spans="1:2" x14ac:dyDescent="0.3">
      <c r="A259" t="s">
        <v>6029</v>
      </c>
      <c r="B259" s="1" t="s">
        <v>5932</v>
      </c>
    </row>
    <row r="260" spans="1:2" x14ac:dyDescent="0.3">
      <c r="A260" t="s">
        <v>6030</v>
      </c>
      <c r="B260" s="1" t="s">
        <v>5932</v>
      </c>
    </row>
    <row r="261" spans="1:2" x14ac:dyDescent="0.3">
      <c r="A261" t="s">
        <v>6030</v>
      </c>
      <c r="B261" s="1" t="s">
        <v>5932</v>
      </c>
    </row>
    <row r="262" spans="1:2" x14ac:dyDescent="0.3">
      <c r="A262" t="s">
        <v>6031</v>
      </c>
      <c r="B262" s="1" t="s">
        <v>5932</v>
      </c>
    </row>
    <row r="263" spans="1:2" x14ac:dyDescent="0.3">
      <c r="A263" t="s">
        <v>6031</v>
      </c>
      <c r="B263" s="1" t="s">
        <v>5932</v>
      </c>
    </row>
    <row r="264" spans="1:2" x14ac:dyDescent="0.3">
      <c r="A264" t="s">
        <v>6031</v>
      </c>
      <c r="B264" s="1" t="s">
        <v>5932</v>
      </c>
    </row>
    <row r="265" spans="1:2" x14ac:dyDescent="0.3">
      <c r="A265" t="s">
        <v>6032</v>
      </c>
      <c r="B265" s="1" t="s">
        <v>5932</v>
      </c>
    </row>
    <row r="266" spans="1:2" x14ac:dyDescent="0.3">
      <c r="A266" t="s">
        <v>6032</v>
      </c>
      <c r="B266" s="1" t="s">
        <v>5932</v>
      </c>
    </row>
    <row r="267" spans="1:2" x14ac:dyDescent="0.3">
      <c r="A267" t="s">
        <v>6032</v>
      </c>
      <c r="B267" s="1" t="s">
        <v>5932</v>
      </c>
    </row>
    <row r="268" spans="1:2" x14ac:dyDescent="0.3">
      <c r="A268" t="s">
        <v>6032</v>
      </c>
      <c r="B268" s="1" t="s">
        <v>5932</v>
      </c>
    </row>
    <row r="269" spans="1:2" x14ac:dyDescent="0.3">
      <c r="A269" t="s">
        <v>6032</v>
      </c>
      <c r="B269" s="1" t="s">
        <v>5932</v>
      </c>
    </row>
    <row r="270" spans="1:2" x14ac:dyDescent="0.3">
      <c r="A270" t="s">
        <v>6032</v>
      </c>
      <c r="B270" s="1" t="s">
        <v>5932</v>
      </c>
    </row>
    <row r="271" spans="1:2" x14ac:dyDescent="0.3">
      <c r="A271" t="s">
        <v>6033</v>
      </c>
      <c r="B271" s="1" t="s">
        <v>5932</v>
      </c>
    </row>
    <row r="272" spans="1:2" x14ac:dyDescent="0.3">
      <c r="A272" t="s">
        <v>6034</v>
      </c>
      <c r="B272" s="1" t="s">
        <v>5932</v>
      </c>
    </row>
    <row r="273" spans="1:2" x14ac:dyDescent="0.3">
      <c r="A273" t="s">
        <v>6034</v>
      </c>
      <c r="B273" s="1" t="s">
        <v>5932</v>
      </c>
    </row>
    <row r="274" spans="1:2" x14ac:dyDescent="0.3">
      <c r="A274" t="s">
        <v>6035</v>
      </c>
      <c r="B274" s="1" t="s">
        <v>5932</v>
      </c>
    </row>
    <row r="275" spans="1:2" x14ac:dyDescent="0.3">
      <c r="A275" t="s">
        <v>6036</v>
      </c>
      <c r="B275" s="1" t="s">
        <v>5932</v>
      </c>
    </row>
    <row r="276" spans="1:2" x14ac:dyDescent="0.3">
      <c r="A276" t="s">
        <v>6036</v>
      </c>
      <c r="B276" s="1" t="s">
        <v>5932</v>
      </c>
    </row>
    <row r="277" spans="1:2" x14ac:dyDescent="0.3">
      <c r="A277" t="s">
        <v>6037</v>
      </c>
      <c r="B277" s="1" t="s">
        <v>5932</v>
      </c>
    </row>
    <row r="278" spans="1:2" x14ac:dyDescent="0.3">
      <c r="A278" t="s">
        <v>6037</v>
      </c>
      <c r="B278" s="1" t="s">
        <v>5932</v>
      </c>
    </row>
    <row r="279" spans="1:2" x14ac:dyDescent="0.3">
      <c r="A279" t="s">
        <v>6037</v>
      </c>
      <c r="B279" s="1" t="s">
        <v>5932</v>
      </c>
    </row>
    <row r="280" spans="1:2" x14ac:dyDescent="0.3">
      <c r="A280" t="s">
        <v>6037</v>
      </c>
      <c r="B280" s="1" t="s">
        <v>5932</v>
      </c>
    </row>
    <row r="281" spans="1:2" x14ac:dyDescent="0.3">
      <c r="A281" t="s">
        <v>6037</v>
      </c>
      <c r="B281" s="1" t="s">
        <v>5932</v>
      </c>
    </row>
    <row r="282" spans="1:2" x14ac:dyDescent="0.3">
      <c r="A282" t="s">
        <v>6037</v>
      </c>
      <c r="B282" s="1" t="s">
        <v>5932</v>
      </c>
    </row>
    <row r="283" spans="1:2" x14ac:dyDescent="0.3">
      <c r="A283" t="s">
        <v>6038</v>
      </c>
      <c r="B283" s="1" t="s">
        <v>5932</v>
      </c>
    </row>
    <row r="284" spans="1:2" x14ac:dyDescent="0.3">
      <c r="A284" t="s">
        <v>6038</v>
      </c>
      <c r="B284" s="1" t="s">
        <v>5932</v>
      </c>
    </row>
    <row r="285" spans="1:2" x14ac:dyDescent="0.3">
      <c r="A285" t="s">
        <v>6038</v>
      </c>
      <c r="B285" s="1" t="s">
        <v>5932</v>
      </c>
    </row>
    <row r="286" spans="1:2" x14ac:dyDescent="0.3">
      <c r="A286" t="s">
        <v>6039</v>
      </c>
      <c r="B286" s="1" t="s">
        <v>5932</v>
      </c>
    </row>
    <row r="287" spans="1:2" x14ac:dyDescent="0.3">
      <c r="A287" t="s">
        <v>6039</v>
      </c>
      <c r="B287" s="1" t="s">
        <v>5932</v>
      </c>
    </row>
    <row r="288" spans="1:2" x14ac:dyDescent="0.3">
      <c r="A288" t="s">
        <v>6039</v>
      </c>
      <c r="B288" s="1" t="s">
        <v>5932</v>
      </c>
    </row>
    <row r="289" spans="1:2" x14ac:dyDescent="0.3">
      <c r="A289" t="s">
        <v>6039</v>
      </c>
      <c r="B289" s="1" t="s">
        <v>5932</v>
      </c>
    </row>
    <row r="290" spans="1:2" x14ac:dyDescent="0.3">
      <c r="A290" t="s">
        <v>6039</v>
      </c>
      <c r="B290" s="1" t="s">
        <v>5932</v>
      </c>
    </row>
    <row r="291" spans="1:2" x14ac:dyDescent="0.3">
      <c r="A291" t="s">
        <v>6040</v>
      </c>
      <c r="B291" s="1" t="s">
        <v>5932</v>
      </c>
    </row>
    <row r="292" spans="1:2" x14ac:dyDescent="0.3">
      <c r="A292" t="s">
        <v>6040</v>
      </c>
      <c r="B292" s="1" t="s">
        <v>5932</v>
      </c>
    </row>
    <row r="293" spans="1:2" x14ac:dyDescent="0.3">
      <c r="A293" t="s">
        <v>6040</v>
      </c>
      <c r="B293" s="1" t="s">
        <v>5932</v>
      </c>
    </row>
    <row r="294" spans="1:2" x14ac:dyDescent="0.3">
      <c r="A294" t="s">
        <v>6040</v>
      </c>
      <c r="B294" s="1" t="s">
        <v>5932</v>
      </c>
    </row>
    <row r="295" spans="1:2" x14ac:dyDescent="0.3">
      <c r="A295" t="s">
        <v>6040</v>
      </c>
      <c r="B295" s="1" t="s">
        <v>5932</v>
      </c>
    </row>
    <row r="296" spans="1:2" x14ac:dyDescent="0.3">
      <c r="A296" t="s">
        <v>6040</v>
      </c>
      <c r="B296" s="1" t="s">
        <v>5932</v>
      </c>
    </row>
    <row r="297" spans="1:2" x14ac:dyDescent="0.3">
      <c r="A297" t="s">
        <v>6040</v>
      </c>
      <c r="B297" s="1" t="s">
        <v>5932</v>
      </c>
    </row>
    <row r="298" spans="1:2" x14ac:dyDescent="0.3">
      <c r="A298" t="s">
        <v>6041</v>
      </c>
      <c r="B298" s="1" t="s">
        <v>5932</v>
      </c>
    </row>
    <row r="299" spans="1:2" x14ac:dyDescent="0.3">
      <c r="A299" t="s">
        <v>6041</v>
      </c>
      <c r="B299" s="1" t="s">
        <v>5932</v>
      </c>
    </row>
    <row r="300" spans="1:2" x14ac:dyDescent="0.3">
      <c r="A300" t="s">
        <v>6041</v>
      </c>
      <c r="B300" s="1" t="s">
        <v>5932</v>
      </c>
    </row>
    <row r="301" spans="1:2" x14ac:dyDescent="0.3">
      <c r="A301" t="s">
        <v>6042</v>
      </c>
      <c r="B301" s="1" t="s">
        <v>5932</v>
      </c>
    </row>
    <row r="302" spans="1:2" x14ac:dyDescent="0.3">
      <c r="A302" t="s">
        <v>6043</v>
      </c>
      <c r="B302" s="1" t="s">
        <v>5932</v>
      </c>
    </row>
    <row r="303" spans="1:2" x14ac:dyDescent="0.3">
      <c r="A303" t="s">
        <v>6044</v>
      </c>
      <c r="B303" s="1" t="s">
        <v>5932</v>
      </c>
    </row>
    <row r="304" spans="1:2" x14ac:dyDescent="0.3">
      <c r="A304" t="s">
        <v>6044</v>
      </c>
      <c r="B304" s="1" t="s">
        <v>5932</v>
      </c>
    </row>
    <row r="305" spans="1:2" x14ac:dyDescent="0.3">
      <c r="A305" t="s">
        <v>6044</v>
      </c>
      <c r="B305" s="1" t="s">
        <v>5932</v>
      </c>
    </row>
    <row r="306" spans="1:2" x14ac:dyDescent="0.3">
      <c r="A306" t="s">
        <v>6044</v>
      </c>
      <c r="B306" s="1" t="s">
        <v>5932</v>
      </c>
    </row>
    <row r="307" spans="1:2" x14ac:dyDescent="0.3">
      <c r="A307" t="s">
        <v>6045</v>
      </c>
      <c r="B307" s="1" t="s">
        <v>5932</v>
      </c>
    </row>
    <row r="308" spans="1:2" x14ac:dyDescent="0.3">
      <c r="A308" t="s">
        <v>6045</v>
      </c>
      <c r="B308" s="1" t="s">
        <v>5932</v>
      </c>
    </row>
    <row r="309" spans="1:2" x14ac:dyDescent="0.3">
      <c r="A309" t="s">
        <v>6045</v>
      </c>
      <c r="B309" s="1" t="s">
        <v>5932</v>
      </c>
    </row>
    <row r="310" spans="1:2" x14ac:dyDescent="0.3">
      <c r="A310" t="s">
        <v>6045</v>
      </c>
      <c r="B310" s="1" t="s">
        <v>5932</v>
      </c>
    </row>
    <row r="311" spans="1:2" x14ac:dyDescent="0.3">
      <c r="A311" t="s">
        <v>6045</v>
      </c>
      <c r="B311" s="1" t="s">
        <v>5932</v>
      </c>
    </row>
    <row r="312" spans="1:2" x14ac:dyDescent="0.3">
      <c r="A312" t="s">
        <v>6046</v>
      </c>
      <c r="B312" s="1" t="s">
        <v>5932</v>
      </c>
    </row>
    <row r="313" spans="1:2" x14ac:dyDescent="0.3">
      <c r="A313" t="s">
        <v>6046</v>
      </c>
      <c r="B313" s="1" t="s">
        <v>5932</v>
      </c>
    </row>
    <row r="314" spans="1:2" x14ac:dyDescent="0.3">
      <c r="A314" t="s">
        <v>6047</v>
      </c>
      <c r="B314" s="1" t="s">
        <v>5932</v>
      </c>
    </row>
    <row r="315" spans="1:2" x14ac:dyDescent="0.3">
      <c r="A315" t="s">
        <v>6047</v>
      </c>
      <c r="B315" s="1" t="s">
        <v>5932</v>
      </c>
    </row>
    <row r="316" spans="1:2" x14ac:dyDescent="0.3">
      <c r="A316" t="s">
        <v>6048</v>
      </c>
      <c r="B316" s="1" t="s">
        <v>5932</v>
      </c>
    </row>
    <row r="317" spans="1:2" x14ac:dyDescent="0.3">
      <c r="A317" t="s">
        <v>6048</v>
      </c>
      <c r="B317" s="1" t="s">
        <v>5932</v>
      </c>
    </row>
    <row r="318" spans="1:2" x14ac:dyDescent="0.3">
      <c r="A318" t="s">
        <v>6048</v>
      </c>
      <c r="B318" s="1" t="s">
        <v>5932</v>
      </c>
    </row>
    <row r="319" spans="1:2" x14ac:dyDescent="0.3">
      <c r="A319" t="s">
        <v>6049</v>
      </c>
      <c r="B319" s="1" t="s">
        <v>5932</v>
      </c>
    </row>
    <row r="320" spans="1:2" x14ac:dyDescent="0.3">
      <c r="A320" t="s">
        <v>6050</v>
      </c>
      <c r="B320" s="1" t="s">
        <v>5932</v>
      </c>
    </row>
    <row r="321" spans="1:2" x14ac:dyDescent="0.3">
      <c r="A321" t="s">
        <v>6051</v>
      </c>
      <c r="B321" s="1" t="s">
        <v>5932</v>
      </c>
    </row>
    <row r="322" spans="1:2" x14ac:dyDescent="0.3">
      <c r="A322" t="s">
        <v>6052</v>
      </c>
      <c r="B322" s="1" t="s">
        <v>5932</v>
      </c>
    </row>
    <row r="323" spans="1:2" x14ac:dyDescent="0.3">
      <c r="A323" t="s">
        <v>6053</v>
      </c>
      <c r="B323" s="1" t="s">
        <v>5932</v>
      </c>
    </row>
    <row r="324" spans="1:2" x14ac:dyDescent="0.3">
      <c r="A324" t="s">
        <v>6054</v>
      </c>
      <c r="B324" s="1" t="s">
        <v>5932</v>
      </c>
    </row>
    <row r="325" spans="1:2" x14ac:dyDescent="0.3">
      <c r="A325" t="s">
        <v>6055</v>
      </c>
      <c r="B325" s="1" t="s">
        <v>5932</v>
      </c>
    </row>
    <row r="326" spans="1:2" x14ac:dyDescent="0.3">
      <c r="A326" t="s">
        <v>6055</v>
      </c>
      <c r="B326" s="1" t="s">
        <v>5932</v>
      </c>
    </row>
    <row r="327" spans="1:2" x14ac:dyDescent="0.3">
      <c r="A327" t="s">
        <v>6055</v>
      </c>
      <c r="B327" s="1" t="s">
        <v>5932</v>
      </c>
    </row>
    <row r="328" spans="1:2" x14ac:dyDescent="0.3">
      <c r="A328" t="s">
        <v>6056</v>
      </c>
      <c r="B328" s="1" t="s">
        <v>5932</v>
      </c>
    </row>
    <row r="329" spans="1:2" x14ac:dyDescent="0.3">
      <c r="A329" t="s">
        <v>6056</v>
      </c>
      <c r="B329" s="1" t="s">
        <v>5932</v>
      </c>
    </row>
    <row r="330" spans="1:2" x14ac:dyDescent="0.3">
      <c r="A330" t="s">
        <v>6056</v>
      </c>
      <c r="B330" s="1" t="s">
        <v>5932</v>
      </c>
    </row>
    <row r="331" spans="1:2" x14ac:dyDescent="0.3">
      <c r="A331" t="s">
        <v>6056</v>
      </c>
      <c r="B331" s="1" t="s">
        <v>5932</v>
      </c>
    </row>
    <row r="332" spans="1:2" x14ac:dyDescent="0.3">
      <c r="A332" t="s">
        <v>6056</v>
      </c>
      <c r="B332" s="1" t="s">
        <v>5932</v>
      </c>
    </row>
    <row r="333" spans="1:2" x14ac:dyDescent="0.3">
      <c r="A333" t="s">
        <v>6056</v>
      </c>
      <c r="B333" s="1" t="s">
        <v>5932</v>
      </c>
    </row>
    <row r="334" spans="1:2" x14ac:dyDescent="0.3">
      <c r="A334" t="s">
        <v>6057</v>
      </c>
      <c r="B334" s="1" t="s">
        <v>5932</v>
      </c>
    </row>
    <row r="335" spans="1:2" x14ac:dyDescent="0.3">
      <c r="A335" t="s">
        <v>6057</v>
      </c>
      <c r="B335" s="1" t="s">
        <v>5932</v>
      </c>
    </row>
    <row r="336" spans="1:2" x14ac:dyDescent="0.3">
      <c r="A336" t="s">
        <v>6057</v>
      </c>
      <c r="B336" s="1" t="s">
        <v>5932</v>
      </c>
    </row>
    <row r="337" spans="1:2" x14ac:dyDescent="0.3">
      <c r="A337" t="s">
        <v>6058</v>
      </c>
      <c r="B337" s="1" t="s">
        <v>5932</v>
      </c>
    </row>
    <row r="338" spans="1:2" x14ac:dyDescent="0.3">
      <c r="A338" t="s">
        <v>6058</v>
      </c>
      <c r="B338" s="1" t="s">
        <v>5932</v>
      </c>
    </row>
    <row r="339" spans="1:2" x14ac:dyDescent="0.3">
      <c r="A339" t="s">
        <v>6058</v>
      </c>
      <c r="B339" s="1" t="s">
        <v>5932</v>
      </c>
    </row>
    <row r="340" spans="1:2" x14ac:dyDescent="0.3">
      <c r="A340" t="s">
        <v>6059</v>
      </c>
      <c r="B340" s="1" t="s">
        <v>5932</v>
      </c>
    </row>
    <row r="341" spans="1:2" x14ac:dyDescent="0.3">
      <c r="A341" t="s">
        <v>6059</v>
      </c>
      <c r="B341" s="1" t="s">
        <v>5932</v>
      </c>
    </row>
    <row r="342" spans="1:2" x14ac:dyDescent="0.3">
      <c r="A342" t="s">
        <v>6060</v>
      </c>
      <c r="B342" s="1" t="s">
        <v>5932</v>
      </c>
    </row>
    <row r="343" spans="1:2" x14ac:dyDescent="0.3">
      <c r="A343" t="s">
        <v>6061</v>
      </c>
      <c r="B343" s="1" t="s">
        <v>5932</v>
      </c>
    </row>
    <row r="344" spans="1:2" x14ac:dyDescent="0.3">
      <c r="A344" t="s">
        <v>6062</v>
      </c>
      <c r="B344" s="1" t="s">
        <v>5932</v>
      </c>
    </row>
    <row r="345" spans="1:2" x14ac:dyDescent="0.3">
      <c r="A345" t="s">
        <v>6062</v>
      </c>
      <c r="B345" s="1" t="s">
        <v>5932</v>
      </c>
    </row>
    <row r="346" spans="1:2" x14ac:dyDescent="0.3">
      <c r="A346" t="s">
        <v>6063</v>
      </c>
      <c r="B346" s="1" t="s">
        <v>5932</v>
      </c>
    </row>
    <row r="347" spans="1:2" x14ac:dyDescent="0.3">
      <c r="A347" t="s">
        <v>6064</v>
      </c>
      <c r="B347" s="1" t="s">
        <v>5932</v>
      </c>
    </row>
    <row r="348" spans="1:2" x14ac:dyDescent="0.3">
      <c r="A348" t="s">
        <v>6064</v>
      </c>
      <c r="B348" s="1" t="s">
        <v>5932</v>
      </c>
    </row>
    <row r="349" spans="1:2" x14ac:dyDescent="0.3">
      <c r="A349" t="s">
        <v>6065</v>
      </c>
      <c r="B349" s="1" t="s">
        <v>5932</v>
      </c>
    </row>
    <row r="350" spans="1:2" x14ac:dyDescent="0.3">
      <c r="A350" t="s">
        <v>6065</v>
      </c>
      <c r="B350" s="1" t="s">
        <v>5932</v>
      </c>
    </row>
    <row r="351" spans="1:2" x14ac:dyDescent="0.3">
      <c r="A351" t="s">
        <v>6065</v>
      </c>
      <c r="B351" s="1" t="s">
        <v>5932</v>
      </c>
    </row>
    <row r="352" spans="1:2" x14ac:dyDescent="0.3">
      <c r="A352" t="s">
        <v>6065</v>
      </c>
      <c r="B352" s="1" t="s">
        <v>5932</v>
      </c>
    </row>
    <row r="353" spans="1:2" x14ac:dyDescent="0.3">
      <c r="A353" t="s">
        <v>6065</v>
      </c>
      <c r="B353" s="1" t="s">
        <v>5932</v>
      </c>
    </row>
    <row r="354" spans="1:2" x14ac:dyDescent="0.3">
      <c r="A354" t="s">
        <v>6066</v>
      </c>
      <c r="B354" s="1" t="s">
        <v>5932</v>
      </c>
    </row>
    <row r="355" spans="1:2" x14ac:dyDescent="0.3">
      <c r="A355" t="s">
        <v>6067</v>
      </c>
      <c r="B355" s="1" t="s">
        <v>5932</v>
      </c>
    </row>
    <row r="356" spans="1:2" x14ac:dyDescent="0.3">
      <c r="A356" t="s">
        <v>6068</v>
      </c>
      <c r="B356" s="1" t="s">
        <v>5932</v>
      </c>
    </row>
    <row r="357" spans="1:2" x14ac:dyDescent="0.3">
      <c r="A357" t="s">
        <v>6069</v>
      </c>
      <c r="B357" s="1" t="s">
        <v>5932</v>
      </c>
    </row>
    <row r="358" spans="1:2" x14ac:dyDescent="0.3">
      <c r="A358" t="s">
        <v>6069</v>
      </c>
      <c r="B358" s="1" t="s">
        <v>5932</v>
      </c>
    </row>
    <row r="359" spans="1:2" x14ac:dyDescent="0.3">
      <c r="A359" t="s">
        <v>6069</v>
      </c>
      <c r="B359" s="1" t="s">
        <v>5932</v>
      </c>
    </row>
    <row r="360" spans="1:2" x14ac:dyDescent="0.3">
      <c r="A360" t="s">
        <v>6070</v>
      </c>
      <c r="B360" s="1" t="s">
        <v>5932</v>
      </c>
    </row>
    <row r="361" spans="1:2" x14ac:dyDescent="0.3">
      <c r="A361" t="s">
        <v>6070</v>
      </c>
      <c r="B361" s="1" t="s">
        <v>5932</v>
      </c>
    </row>
    <row r="362" spans="1:2" x14ac:dyDescent="0.3">
      <c r="A362" t="s">
        <v>6071</v>
      </c>
      <c r="B362" s="1" t="s">
        <v>5932</v>
      </c>
    </row>
    <row r="363" spans="1:2" x14ac:dyDescent="0.3">
      <c r="A363" t="s">
        <v>6071</v>
      </c>
      <c r="B363" s="1" t="s">
        <v>5932</v>
      </c>
    </row>
    <row r="364" spans="1:2" x14ac:dyDescent="0.3">
      <c r="A364" t="s">
        <v>6071</v>
      </c>
      <c r="B364" s="1" t="s">
        <v>5932</v>
      </c>
    </row>
    <row r="365" spans="1:2" x14ac:dyDescent="0.3">
      <c r="A365" t="s">
        <v>6071</v>
      </c>
      <c r="B365" s="1" t="s">
        <v>5932</v>
      </c>
    </row>
    <row r="366" spans="1:2" x14ac:dyDescent="0.3">
      <c r="A366" t="s">
        <v>6071</v>
      </c>
      <c r="B366" s="1" t="s">
        <v>5932</v>
      </c>
    </row>
    <row r="367" spans="1:2" x14ac:dyDescent="0.3">
      <c r="A367" t="s">
        <v>6071</v>
      </c>
      <c r="B367" s="1" t="s">
        <v>5932</v>
      </c>
    </row>
    <row r="368" spans="1:2" x14ac:dyDescent="0.3">
      <c r="A368" t="s">
        <v>6071</v>
      </c>
      <c r="B368" s="1" t="s">
        <v>5932</v>
      </c>
    </row>
    <row r="369" spans="1:2" x14ac:dyDescent="0.3">
      <c r="A369" t="s">
        <v>6072</v>
      </c>
      <c r="B369" s="1" t="s">
        <v>5932</v>
      </c>
    </row>
    <row r="370" spans="1:2" x14ac:dyDescent="0.3">
      <c r="A370" t="s">
        <v>6073</v>
      </c>
      <c r="B370" s="1" t="s">
        <v>5932</v>
      </c>
    </row>
    <row r="371" spans="1:2" x14ac:dyDescent="0.3">
      <c r="A371" t="s">
        <v>6073</v>
      </c>
      <c r="B371" s="1" t="s">
        <v>5932</v>
      </c>
    </row>
    <row r="372" spans="1:2" x14ac:dyDescent="0.3">
      <c r="A372" t="s">
        <v>6073</v>
      </c>
      <c r="B372" s="1" t="s">
        <v>5932</v>
      </c>
    </row>
    <row r="373" spans="1:2" x14ac:dyDescent="0.3">
      <c r="A373" t="s">
        <v>6073</v>
      </c>
      <c r="B373" s="1" t="s">
        <v>5932</v>
      </c>
    </row>
    <row r="374" spans="1:2" x14ac:dyDescent="0.3">
      <c r="A374" t="s">
        <v>6073</v>
      </c>
      <c r="B374" s="1" t="s">
        <v>5932</v>
      </c>
    </row>
    <row r="375" spans="1:2" x14ac:dyDescent="0.3">
      <c r="A375" t="s">
        <v>6073</v>
      </c>
      <c r="B375" s="1" t="s">
        <v>5932</v>
      </c>
    </row>
    <row r="376" spans="1:2" x14ac:dyDescent="0.3">
      <c r="A376" t="s">
        <v>6073</v>
      </c>
      <c r="B376" s="1" t="s">
        <v>5932</v>
      </c>
    </row>
    <row r="377" spans="1:2" x14ac:dyDescent="0.3">
      <c r="A377" t="s">
        <v>6074</v>
      </c>
      <c r="B377" s="1" t="s">
        <v>5932</v>
      </c>
    </row>
    <row r="378" spans="1:2" x14ac:dyDescent="0.3">
      <c r="A378" t="s">
        <v>6074</v>
      </c>
      <c r="B378" s="1" t="s">
        <v>5932</v>
      </c>
    </row>
    <row r="379" spans="1:2" x14ac:dyDescent="0.3">
      <c r="A379" t="s">
        <v>6074</v>
      </c>
      <c r="B379" s="1" t="s">
        <v>5932</v>
      </c>
    </row>
    <row r="380" spans="1:2" x14ac:dyDescent="0.3">
      <c r="A380" t="s">
        <v>6075</v>
      </c>
      <c r="B380" s="1" t="s">
        <v>5932</v>
      </c>
    </row>
    <row r="381" spans="1:2" x14ac:dyDescent="0.3">
      <c r="A381" t="s">
        <v>6075</v>
      </c>
      <c r="B381" s="1" t="s">
        <v>5932</v>
      </c>
    </row>
    <row r="382" spans="1:2" x14ac:dyDescent="0.3">
      <c r="A382" t="s">
        <v>6075</v>
      </c>
      <c r="B382" s="1" t="s">
        <v>5932</v>
      </c>
    </row>
    <row r="383" spans="1:2" x14ac:dyDescent="0.3">
      <c r="A383" t="s">
        <v>6075</v>
      </c>
      <c r="B383" s="1" t="s">
        <v>5932</v>
      </c>
    </row>
    <row r="384" spans="1:2" x14ac:dyDescent="0.3">
      <c r="A384" t="s">
        <v>6075</v>
      </c>
      <c r="B384" s="1" t="s">
        <v>5932</v>
      </c>
    </row>
    <row r="385" spans="1:2" x14ac:dyDescent="0.3">
      <c r="A385" t="s">
        <v>6075</v>
      </c>
      <c r="B385" s="1" t="s">
        <v>5932</v>
      </c>
    </row>
    <row r="386" spans="1:2" x14ac:dyDescent="0.3">
      <c r="A386" t="s">
        <v>6076</v>
      </c>
      <c r="B386" s="1" t="s">
        <v>5932</v>
      </c>
    </row>
    <row r="387" spans="1:2" x14ac:dyDescent="0.3">
      <c r="A387" t="s">
        <v>6076</v>
      </c>
      <c r="B387" s="1" t="s">
        <v>5932</v>
      </c>
    </row>
    <row r="388" spans="1:2" x14ac:dyDescent="0.3">
      <c r="A388" t="s">
        <v>6077</v>
      </c>
      <c r="B388" s="1" t="s">
        <v>5932</v>
      </c>
    </row>
    <row r="389" spans="1:2" x14ac:dyDescent="0.3">
      <c r="A389" t="s">
        <v>6078</v>
      </c>
      <c r="B389" s="1" t="s">
        <v>5932</v>
      </c>
    </row>
    <row r="390" spans="1:2" x14ac:dyDescent="0.3">
      <c r="A390" t="s">
        <v>6079</v>
      </c>
      <c r="B390" s="1" t="s">
        <v>5932</v>
      </c>
    </row>
    <row r="391" spans="1:2" x14ac:dyDescent="0.3">
      <c r="A391" t="s">
        <v>6080</v>
      </c>
      <c r="B391" s="1" t="s">
        <v>5932</v>
      </c>
    </row>
    <row r="392" spans="1:2" x14ac:dyDescent="0.3">
      <c r="A392" t="s">
        <v>6080</v>
      </c>
      <c r="B392" s="1" t="s">
        <v>5932</v>
      </c>
    </row>
    <row r="393" spans="1:2" x14ac:dyDescent="0.3">
      <c r="A393" t="s">
        <v>6080</v>
      </c>
      <c r="B393" s="1" t="s">
        <v>5932</v>
      </c>
    </row>
    <row r="394" spans="1:2" x14ac:dyDescent="0.3">
      <c r="A394" t="s">
        <v>6081</v>
      </c>
      <c r="B394" s="1" t="s">
        <v>5932</v>
      </c>
    </row>
    <row r="395" spans="1:2" x14ac:dyDescent="0.3">
      <c r="A395" t="s">
        <v>6082</v>
      </c>
      <c r="B395" s="1" t="s">
        <v>5932</v>
      </c>
    </row>
    <row r="396" spans="1:2" x14ac:dyDescent="0.3">
      <c r="A396" t="s">
        <v>6082</v>
      </c>
      <c r="B396" s="1" t="s">
        <v>5932</v>
      </c>
    </row>
    <row r="397" spans="1:2" x14ac:dyDescent="0.3">
      <c r="A397" t="s">
        <v>6082</v>
      </c>
      <c r="B397" s="1" t="s">
        <v>5932</v>
      </c>
    </row>
    <row r="398" spans="1:2" x14ac:dyDescent="0.3">
      <c r="A398" t="s">
        <v>6083</v>
      </c>
      <c r="B398" s="1" t="s">
        <v>5932</v>
      </c>
    </row>
    <row r="399" spans="1:2" x14ac:dyDescent="0.3">
      <c r="A399" t="s">
        <v>6083</v>
      </c>
      <c r="B399" s="1" t="s">
        <v>5932</v>
      </c>
    </row>
    <row r="400" spans="1:2" x14ac:dyDescent="0.3">
      <c r="A400" t="s">
        <v>6084</v>
      </c>
      <c r="B400" s="1" t="s">
        <v>5932</v>
      </c>
    </row>
    <row r="401" spans="1:2" x14ac:dyDescent="0.3">
      <c r="A401" t="s">
        <v>6084</v>
      </c>
      <c r="B401" s="1" t="s">
        <v>5932</v>
      </c>
    </row>
    <row r="402" spans="1:2" x14ac:dyDescent="0.3">
      <c r="A402" t="s">
        <v>6085</v>
      </c>
      <c r="B402" s="1" t="s">
        <v>5932</v>
      </c>
    </row>
    <row r="403" spans="1:2" x14ac:dyDescent="0.3">
      <c r="A403" t="s">
        <v>6086</v>
      </c>
      <c r="B403" s="1" t="s">
        <v>5932</v>
      </c>
    </row>
    <row r="404" spans="1:2" x14ac:dyDescent="0.3">
      <c r="A404" t="s">
        <v>6086</v>
      </c>
      <c r="B404" s="1" t="s">
        <v>5932</v>
      </c>
    </row>
    <row r="405" spans="1:2" x14ac:dyDescent="0.3">
      <c r="A405" t="s">
        <v>6086</v>
      </c>
      <c r="B405" s="1" t="s">
        <v>5932</v>
      </c>
    </row>
    <row r="406" spans="1:2" x14ac:dyDescent="0.3">
      <c r="A406" t="s">
        <v>6086</v>
      </c>
      <c r="B406" s="1" t="s">
        <v>5932</v>
      </c>
    </row>
    <row r="407" spans="1:2" x14ac:dyDescent="0.3">
      <c r="A407" t="s">
        <v>6087</v>
      </c>
      <c r="B407" s="1" t="s">
        <v>5932</v>
      </c>
    </row>
    <row r="408" spans="1:2" x14ac:dyDescent="0.3">
      <c r="A408" t="s">
        <v>6087</v>
      </c>
      <c r="B408" s="1" t="s">
        <v>5932</v>
      </c>
    </row>
    <row r="409" spans="1:2" x14ac:dyDescent="0.3">
      <c r="A409" t="s">
        <v>6088</v>
      </c>
      <c r="B409" s="1" t="s">
        <v>5932</v>
      </c>
    </row>
    <row r="410" spans="1:2" x14ac:dyDescent="0.3">
      <c r="A410" t="s">
        <v>6089</v>
      </c>
      <c r="B410" s="1" t="s">
        <v>5932</v>
      </c>
    </row>
    <row r="411" spans="1:2" x14ac:dyDescent="0.3">
      <c r="A411" t="s">
        <v>6089</v>
      </c>
      <c r="B411" s="1" t="s">
        <v>5932</v>
      </c>
    </row>
    <row r="412" spans="1:2" x14ac:dyDescent="0.3">
      <c r="A412" t="s">
        <v>6089</v>
      </c>
      <c r="B412" s="1" t="s">
        <v>5932</v>
      </c>
    </row>
    <row r="413" spans="1:2" x14ac:dyDescent="0.3">
      <c r="A413" t="s">
        <v>6089</v>
      </c>
      <c r="B413" s="1" t="s">
        <v>5932</v>
      </c>
    </row>
    <row r="414" spans="1:2" x14ac:dyDescent="0.3">
      <c r="A414" t="s">
        <v>6089</v>
      </c>
      <c r="B414" s="1" t="s">
        <v>5932</v>
      </c>
    </row>
    <row r="415" spans="1:2" x14ac:dyDescent="0.3">
      <c r="A415" t="s">
        <v>6089</v>
      </c>
      <c r="B415" s="1" t="s">
        <v>5932</v>
      </c>
    </row>
    <row r="416" spans="1:2" x14ac:dyDescent="0.3">
      <c r="A416" t="s">
        <v>6089</v>
      </c>
      <c r="B416" s="1" t="s">
        <v>5932</v>
      </c>
    </row>
    <row r="417" spans="1:2" x14ac:dyDescent="0.3">
      <c r="A417" t="s">
        <v>6089</v>
      </c>
      <c r="B417" s="1" t="s">
        <v>5932</v>
      </c>
    </row>
    <row r="418" spans="1:2" x14ac:dyDescent="0.3">
      <c r="A418" t="s">
        <v>6089</v>
      </c>
      <c r="B418" s="1" t="s">
        <v>5932</v>
      </c>
    </row>
    <row r="419" spans="1:2" x14ac:dyDescent="0.3">
      <c r="A419" t="s">
        <v>6089</v>
      </c>
      <c r="B419" s="1" t="s">
        <v>5932</v>
      </c>
    </row>
    <row r="420" spans="1:2" x14ac:dyDescent="0.3">
      <c r="A420" t="s">
        <v>6089</v>
      </c>
      <c r="B420" s="1" t="s">
        <v>5932</v>
      </c>
    </row>
    <row r="421" spans="1:2" x14ac:dyDescent="0.3">
      <c r="A421" t="s">
        <v>6090</v>
      </c>
      <c r="B421" s="1" t="s">
        <v>5932</v>
      </c>
    </row>
    <row r="422" spans="1:2" x14ac:dyDescent="0.3">
      <c r="A422" t="s">
        <v>6091</v>
      </c>
      <c r="B422" s="1" t="s">
        <v>5932</v>
      </c>
    </row>
    <row r="423" spans="1:2" x14ac:dyDescent="0.3">
      <c r="A423" t="s">
        <v>6092</v>
      </c>
      <c r="B423" s="1" t="s">
        <v>5932</v>
      </c>
    </row>
    <row r="424" spans="1:2" x14ac:dyDescent="0.3">
      <c r="A424" t="s">
        <v>6093</v>
      </c>
      <c r="B424" s="1" t="s">
        <v>5932</v>
      </c>
    </row>
    <row r="425" spans="1:2" x14ac:dyDescent="0.3">
      <c r="A425" t="s">
        <v>6093</v>
      </c>
      <c r="B425" s="1" t="s">
        <v>5932</v>
      </c>
    </row>
    <row r="426" spans="1:2" x14ac:dyDescent="0.3">
      <c r="A426" t="s">
        <v>6093</v>
      </c>
      <c r="B426" s="1" t="s">
        <v>5932</v>
      </c>
    </row>
    <row r="427" spans="1:2" x14ac:dyDescent="0.3">
      <c r="A427" t="s">
        <v>6093</v>
      </c>
      <c r="B427" s="1" t="s">
        <v>5932</v>
      </c>
    </row>
    <row r="428" spans="1:2" x14ac:dyDescent="0.3">
      <c r="A428" t="s">
        <v>6093</v>
      </c>
      <c r="B428" s="1" t="s">
        <v>5932</v>
      </c>
    </row>
    <row r="429" spans="1:2" x14ac:dyDescent="0.3">
      <c r="A429" t="s">
        <v>6093</v>
      </c>
      <c r="B429" s="1" t="s">
        <v>5932</v>
      </c>
    </row>
    <row r="430" spans="1:2" x14ac:dyDescent="0.3">
      <c r="A430" t="s">
        <v>6093</v>
      </c>
      <c r="B430" s="1" t="s">
        <v>5932</v>
      </c>
    </row>
    <row r="431" spans="1:2" x14ac:dyDescent="0.3">
      <c r="A431" t="s">
        <v>6093</v>
      </c>
      <c r="B431" s="1" t="s">
        <v>5932</v>
      </c>
    </row>
    <row r="432" spans="1:2" x14ac:dyDescent="0.3">
      <c r="A432" t="s">
        <v>6093</v>
      </c>
      <c r="B432" s="1" t="s">
        <v>5932</v>
      </c>
    </row>
    <row r="433" spans="1:2" x14ac:dyDescent="0.3">
      <c r="A433" t="s">
        <v>6093</v>
      </c>
      <c r="B433" s="1" t="s">
        <v>5932</v>
      </c>
    </row>
    <row r="434" spans="1:2" x14ac:dyDescent="0.3">
      <c r="A434" t="s">
        <v>6093</v>
      </c>
      <c r="B434" s="1" t="s">
        <v>5932</v>
      </c>
    </row>
    <row r="435" spans="1:2" x14ac:dyDescent="0.3">
      <c r="A435" t="s">
        <v>6093</v>
      </c>
      <c r="B435" s="1" t="s">
        <v>5932</v>
      </c>
    </row>
    <row r="436" spans="1:2" x14ac:dyDescent="0.3">
      <c r="A436" t="s">
        <v>6093</v>
      </c>
      <c r="B436" s="1" t="s">
        <v>5932</v>
      </c>
    </row>
    <row r="437" spans="1:2" x14ac:dyDescent="0.3">
      <c r="A437" t="s">
        <v>6093</v>
      </c>
      <c r="B437" s="1" t="s">
        <v>5932</v>
      </c>
    </row>
    <row r="438" spans="1:2" x14ac:dyDescent="0.3">
      <c r="A438" t="s">
        <v>6094</v>
      </c>
      <c r="B438" s="1" t="s">
        <v>5932</v>
      </c>
    </row>
    <row r="439" spans="1:2" x14ac:dyDescent="0.3">
      <c r="A439" t="s">
        <v>6095</v>
      </c>
      <c r="B439" s="1" t="s">
        <v>5932</v>
      </c>
    </row>
    <row r="440" spans="1:2" x14ac:dyDescent="0.3">
      <c r="A440" t="s">
        <v>6096</v>
      </c>
      <c r="B440" s="1" t="s">
        <v>5932</v>
      </c>
    </row>
    <row r="441" spans="1:2" x14ac:dyDescent="0.3">
      <c r="A441" t="s">
        <v>6096</v>
      </c>
      <c r="B441" s="1" t="s">
        <v>5932</v>
      </c>
    </row>
    <row r="442" spans="1:2" x14ac:dyDescent="0.3">
      <c r="A442" t="s">
        <v>6097</v>
      </c>
      <c r="B442" s="1" t="s">
        <v>5932</v>
      </c>
    </row>
    <row r="443" spans="1:2" x14ac:dyDescent="0.3">
      <c r="A443" t="s">
        <v>6097</v>
      </c>
      <c r="B443" s="1" t="s">
        <v>5932</v>
      </c>
    </row>
    <row r="444" spans="1:2" x14ac:dyDescent="0.3">
      <c r="A444" t="s">
        <v>6097</v>
      </c>
      <c r="B444" s="1" t="s">
        <v>5932</v>
      </c>
    </row>
    <row r="445" spans="1:2" x14ac:dyDescent="0.3">
      <c r="A445" t="s">
        <v>6098</v>
      </c>
      <c r="B445" s="1" t="s">
        <v>5932</v>
      </c>
    </row>
    <row r="446" spans="1:2" x14ac:dyDescent="0.3">
      <c r="A446" t="s">
        <v>6098</v>
      </c>
      <c r="B446" s="1" t="s">
        <v>5932</v>
      </c>
    </row>
    <row r="447" spans="1:2" x14ac:dyDescent="0.3">
      <c r="A447" t="s">
        <v>6099</v>
      </c>
      <c r="B447" s="1" t="s">
        <v>5932</v>
      </c>
    </row>
    <row r="448" spans="1:2" x14ac:dyDescent="0.3">
      <c r="A448" t="s">
        <v>6099</v>
      </c>
      <c r="B448" s="1" t="s">
        <v>5932</v>
      </c>
    </row>
    <row r="449" spans="1:2" x14ac:dyDescent="0.3">
      <c r="A449" t="s">
        <v>6099</v>
      </c>
      <c r="B449" s="1" t="s">
        <v>5932</v>
      </c>
    </row>
    <row r="450" spans="1:2" x14ac:dyDescent="0.3">
      <c r="A450" t="s">
        <v>6099</v>
      </c>
      <c r="B450" s="1" t="s">
        <v>5932</v>
      </c>
    </row>
    <row r="451" spans="1:2" x14ac:dyDescent="0.3">
      <c r="A451" t="s">
        <v>6099</v>
      </c>
      <c r="B451" s="1" t="s">
        <v>5932</v>
      </c>
    </row>
    <row r="452" spans="1:2" x14ac:dyDescent="0.3">
      <c r="A452" t="s">
        <v>6100</v>
      </c>
      <c r="B452" s="1" t="s">
        <v>5932</v>
      </c>
    </row>
    <row r="453" spans="1:2" x14ac:dyDescent="0.3">
      <c r="A453" t="s">
        <v>6100</v>
      </c>
      <c r="B453" s="1" t="s">
        <v>5932</v>
      </c>
    </row>
    <row r="454" spans="1:2" x14ac:dyDescent="0.3">
      <c r="A454" t="s">
        <v>6100</v>
      </c>
      <c r="B454" s="1" t="s">
        <v>5932</v>
      </c>
    </row>
    <row r="455" spans="1:2" x14ac:dyDescent="0.3">
      <c r="A455" t="s">
        <v>6100</v>
      </c>
      <c r="B455" s="1" t="s">
        <v>5932</v>
      </c>
    </row>
    <row r="456" spans="1:2" x14ac:dyDescent="0.3">
      <c r="A456" t="s">
        <v>6101</v>
      </c>
      <c r="B456" s="1" t="s">
        <v>5932</v>
      </c>
    </row>
    <row r="457" spans="1:2" x14ac:dyDescent="0.3">
      <c r="A457" t="s">
        <v>6102</v>
      </c>
      <c r="B457" s="1" t="s">
        <v>5932</v>
      </c>
    </row>
    <row r="458" spans="1:2" x14ac:dyDescent="0.3">
      <c r="A458" t="s">
        <v>6102</v>
      </c>
      <c r="B458" s="1" t="s">
        <v>5932</v>
      </c>
    </row>
    <row r="459" spans="1:2" x14ac:dyDescent="0.3">
      <c r="A459" t="s">
        <v>6103</v>
      </c>
      <c r="B459" s="1" t="s">
        <v>5932</v>
      </c>
    </row>
    <row r="460" spans="1:2" x14ac:dyDescent="0.3">
      <c r="A460" t="s">
        <v>6103</v>
      </c>
      <c r="B460" s="1" t="s">
        <v>5932</v>
      </c>
    </row>
    <row r="461" spans="1:2" x14ac:dyDescent="0.3">
      <c r="A461" t="s">
        <v>6103</v>
      </c>
      <c r="B461" s="1" t="s">
        <v>5932</v>
      </c>
    </row>
    <row r="462" spans="1:2" x14ac:dyDescent="0.3">
      <c r="A462" t="s">
        <v>6103</v>
      </c>
      <c r="B462" s="1" t="s">
        <v>5932</v>
      </c>
    </row>
    <row r="463" spans="1:2" x14ac:dyDescent="0.3">
      <c r="A463" t="s">
        <v>6103</v>
      </c>
      <c r="B463" s="1" t="s">
        <v>5932</v>
      </c>
    </row>
    <row r="464" spans="1:2" x14ac:dyDescent="0.3">
      <c r="A464" t="s">
        <v>6104</v>
      </c>
      <c r="B464" s="1" t="s">
        <v>5932</v>
      </c>
    </row>
    <row r="465" spans="1:2" x14ac:dyDescent="0.3">
      <c r="A465" t="s">
        <v>6104</v>
      </c>
      <c r="B465" s="1" t="s">
        <v>5932</v>
      </c>
    </row>
    <row r="466" spans="1:2" x14ac:dyDescent="0.3">
      <c r="A466" t="s">
        <v>6104</v>
      </c>
      <c r="B466" s="1" t="s">
        <v>5932</v>
      </c>
    </row>
    <row r="467" spans="1:2" x14ac:dyDescent="0.3">
      <c r="A467" t="s">
        <v>6104</v>
      </c>
      <c r="B467" s="1" t="s">
        <v>5932</v>
      </c>
    </row>
    <row r="468" spans="1:2" x14ac:dyDescent="0.3">
      <c r="A468" t="s">
        <v>6105</v>
      </c>
      <c r="B468" s="1" t="s">
        <v>5932</v>
      </c>
    </row>
    <row r="469" spans="1:2" x14ac:dyDescent="0.3">
      <c r="A469" t="s">
        <v>6105</v>
      </c>
      <c r="B469" s="1" t="s">
        <v>5932</v>
      </c>
    </row>
    <row r="470" spans="1:2" x14ac:dyDescent="0.3">
      <c r="A470" t="s">
        <v>6105</v>
      </c>
      <c r="B470" s="1" t="s">
        <v>5932</v>
      </c>
    </row>
    <row r="471" spans="1:2" x14ac:dyDescent="0.3">
      <c r="A471" t="s">
        <v>6106</v>
      </c>
      <c r="B471" s="1" t="s">
        <v>5932</v>
      </c>
    </row>
    <row r="472" spans="1:2" x14ac:dyDescent="0.3">
      <c r="A472" t="s">
        <v>6106</v>
      </c>
      <c r="B472" s="1" t="s">
        <v>5932</v>
      </c>
    </row>
    <row r="473" spans="1:2" x14ac:dyDescent="0.3">
      <c r="A473" t="s">
        <v>6107</v>
      </c>
      <c r="B473" s="1" t="s">
        <v>5932</v>
      </c>
    </row>
    <row r="474" spans="1:2" x14ac:dyDescent="0.3">
      <c r="A474" t="s">
        <v>6108</v>
      </c>
      <c r="B474" s="1" t="s">
        <v>5932</v>
      </c>
    </row>
    <row r="475" spans="1:2" x14ac:dyDescent="0.3">
      <c r="A475" t="s">
        <v>6108</v>
      </c>
      <c r="B475" s="1" t="s">
        <v>5932</v>
      </c>
    </row>
    <row r="476" spans="1:2" x14ac:dyDescent="0.3">
      <c r="A476" t="s">
        <v>6109</v>
      </c>
      <c r="B476" s="1" t="s">
        <v>5932</v>
      </c>
    </row>
    <row r="477" spans="1:2" x14ac:dyDescent="0.3">
      <c r="A477" t="s">
        <v>6109</v>
      </c>
      <c r="B477" s="1" t="s">
        <v>5932</v>
      </c>
    </row>
    <row r="478" spans="1:2" x14ac:dyDescent="0.3">
      <c r="A478" t="s">
        <v>6110</v>
      </c>
      <c r="B478" s="1" t="s">
        <v>5932</v>
      </c>
    </row>
    <row r="479" spans="1:2" x14ac:dyDescent="0.3">
      <c r="A479" t="s">
        <v>6110</v>
      </c>
      <c r="B479" s="1" t="s">
        <v>5932</v>
      </c>
    </row>
    <row r="480" spans="1:2" x14ac:dyDescent="0.3">
      <c r="A480" t="s">
        <v>6111</v>
      </c>
      <c r="B480" s="1" t="s">
        <v>5932</v>
      </c>
    </row>
    <row r="481" spans="1:2" x14ac:dyDescent="0.3">
      <c r="A481" t="s">
        <v>6111</v>
      </c>
      <c r="B481" s="1" t="s">
        <v>5932</v>
      </c>
    </row>
    <row r="482" spans="1:2" x14ac:dyDescent="0.3">
      <c r="A482" t="s">
        <v>6111</v>
      </c>
      <c r="B482" s="1" t="s">
        <v>5932</v>
      </c>
    </row>
    <row r="483" spans="1:2" x14ac:dyDescent="0.3">
      <c r="A483" t="s">
        <v>6111</v>
      </c>
      <c r="B483" s="1" t="s">
        <v>5932</v>
      </c>
    </row>
    <row r="484" spans="1:2" x14ac:dyDescent="0.3">
      <c r="A484" t="s">
        <v>6111</v>
      </c>
      <c r="B484" s="1" t="s">
        <v>5932</v>
      </c>
    </row>
    <row r="485" spans="1:2" x14ac:dyDescent="0.3">
      <c r="A485" t="s">
        <v>6112</v>
      </c>
      <c r="B485" s="1" t="s">
        <v>5932</v>
      </c>
    </row>
    <row r="486" spans="1:2" x14ac:dyDescent="0.3">
      <c r="A486" t="s">
        <v>6113</v>
      </c>
      <c r="B486" s="1" t="s">
        <v>5932</v>
      </c>
    </row>
    <row r="487" spans="1:2" x14ac:dyDescent="0.3">
      <c r="A487" t="s">
        <v>6114</v>
      </c>
      <c r="B487" s="1" t="s">
        <v>5932</v>
      </c>
    </row>
    <row r="488" spans="1:2" x14ac:dyDescent="0.3">
      <c r="A488" t="s">
        <v>6115</v>
      </c>
      <c r="B488" s="1" t="s">
        <v>5932</v>
      </c>
    </row>
    <row r="489" spans="1:2" x14ac:dyDescent="0.3">
      <c r="A489" t="s">
        <v>6115</v>
      </c>
      <c r="B489" s="1" t="s">
        <v>5932</v>
      </c>
    </row>
    <row r="490" spans="1:2" x14ac:dyDescent="0.3">
      <c r="A490" t="s">
        <v>6116</v>
      </c>
      <c r="B490" s="1" t="s">
        <v>5932</v>
      </c>
    </row>
    <row r="491" spans="1:2" x14ac:dyDescent="0.3">
      <c r="A491" t="s">
        <v>6116</v>
      </c>
      <c r="B491" s="1" t="s">
        <v>5932</v>
      </c>
    </row>
    <row r="492" spans="1:2" x14ac:dyDescent="0.3">
      <c r="A492" t="s">
        <v>6116</v>
      </c>
      <c r="B492" s="1" t="s">
        <v>5932</v>
      </c>
    </row>
    <row r="493" spans="1:2" x14ac:dyDescent="0.3">
      <c r="A493" t="s">
        <v>6116</v>
      </c>
      <c r="B493" s="1" t="s">
        <v>5932</v>
      </c>
    </row>
    <row r="494" spans="1:2" x14ac:dyDescent="0.3">
      <c r="A494" t="s">
        <v>6116</v>
      </c>
      <c r="B494" s="1" t="s">
        <v>5932</v>
      </c>
    </row>
    <row r="495" spans="1:2" x14ac:dyDescent="0.3">
      <c r="A495" t="s">
        <v>6116</v>
      </c>
      <c r="B495" s="1" t="s">
        <v>5932</v>
      </c>
    </row>
    <row r="496" spans="1:2" x14ac:dyDescent="0.3">
      <c r="A496" t="s">
        <v>6116</v>
      </c>
      <c r="B496" s="1" t="s">
        <v>5932</v>
      </c>
    </row>
    <row r="497" spans="1:2" x14ac:dyDescent="0.3">
      <c r="A497" t="s">
        <v>6117</v>
      </c>
      <c r="B497" s="1" t="s">
        <v>5932</v>
      </c>
    </row>
    <row r="498" spans="1:2" x14ac:dyDescent="0.3">
      <c r="A498" t="s">
        <v>6117</v>
      </c>
      <c r="B498" s="1" t="s">
        <v>5932</v>
      </c>
    </row>
    <row r="499" spans="1:2" x14ac:dyDescent="0.3">
      <c r="A499" t="s">
        <v>6117</v>
      </c>
      <c r="B499" s="1" t="s">
        <v>5932</v>
      </c>
    </row>
    <row r="500" spans="1:2" x14ac:dyDescent="0.3">
      <c r="A500" t="s">
        <v>6118</v>
      </c>
      <c r="B500" s="1" t="s">
        <v>5932</v>
      </c>
    </row>
    <row r="501" spans="1:2" x14ac:dyDescent="0.3">
      <c r="A501" t="s">
        <v>6118</v>
      </c>
      <c r="B501" s="1" t="s">
        <v>5932</v>
      </c>
    </row>
    <row r="502" spans="1:2" x14ac:dyDescent="0.3">
      <c r="A502" t="s">
        <v>6118</v>
      </c>
      <c r="B502" s="1" t="s">
        <v>5932</v>
      </c>
    </row>
    <row r="503" spans="1:2" x14ac:dyDescent="0.3">
      <c r="A503" t="s">
        <v>6119</v>
      </c>
      <c r="B503" s="1" t="s">
        <v>5932</v>
      </c>
    </row>
    <row r="504" spans="1:2" x14ac:dyDescent="0.3">
      <c r="A504" t="s">
        <v>6120</v>
      </c>
      <c r="B504" s="1" t="s">
        <v>5932</v>
      </c>
    </row>
    <row r="505" spans="1:2" x14ac:dyDescent="0.3">
      <c r="A505" t="s">
        <v>6120</v>
      </c>
      <c r="B505" s="1" t="s">
        <v>5932</v>
      </c>
    </row>
    <row r="506" spans="1:2" x14ac:dyDescent="0.3">
      <c r="A506" t="s">
        <v>6121</v>
      </c>
      <c r="B506" s="1" t="s">
        <v>5932</v>
      </c>
    </row>
    <row r="507" spans="1:2" x14ac:dyDescent="0.3">
      <c r="A507" t="s">
        <v>6121</v>
      </c>
      <c r="B507" s="1" t="s">
        <v>5932</v>
      </c>
    </row>
    <row r="508" spans="1:2" x14ac:dyDescent="0.3">
      <c r="A508" t="s">
        <v>6122</v>
      </c>
      <c r="B508" s="1" t="s">
        <v>5932</v>
      </c>
    </row>
    <row r="509" spans="1:2" x14ac:dyDescent="0.3">
      <c r="A509" t="s">
        <v>6122</v>
      </c>
      <c r="B509" s="1" t="s">
        <v>5932</v>
      </c>
    </row>
    <row r="510" spans="1:2" x14ac:dyDescent="0.3">
      <c r="A510" t="s">
        <v>6122</v>
      </c>
      <c r="B510" s="1" t="s">
        <v>5932</v>
      </c>
    </row>
    <row r="511" spans="1:2" x14ac:dyDescent="0.3">
      <c r="A511" t="s">
        <v>6122</v>
      </c>
      <c r="B511" s="1" t="s">
        <v>5932</v>
      </c>
    </row>
    <row r="512" spans="1:2" x14ac:dyDescent="0.3">
      <c r="A512" t="s">
        <v>6122</v>
      </c>
      <c r="B512" s="1" t="s">
        <v>5932</v>
      </c>
    </row>
    <row r="513" spans="1:2" x14ac:dyDescent="0.3">
      <c r="A513" t="s">
        <v>6122</v>
      </c>
      <c r="B513" s="1" t="s">
        <v>5932</v>
      </c>
    </row>
    <row r="514" spans="1:2" x14ac:dyDescent="0.3">
      <c r="A514" t="s">
        <v>6123</v>
      </c>
      <c r="B514" s="1" t="s">
        <v>5932</v>
      </c>
    </row>
    <row r="515" spans="1:2" x14ac:dyDescent="0.3">
      <c r="A515" t="s">
        <v>6123</v>
      </c>
      <c r="B515" s="1" t="s">
        <v>5932</v>
      </c>
    </row>
    <row r="516" spans="1:2" x14ac:dyDescent="0.3">
      <c r="A516" t="s">
        <v>6124</v>
      </c>
      <c r="B516" s="1" t="s">
        <v>5932</v>
      </c>
    </row>
    <row r="517" spans="1:2" x14ac:dyDescent="0.3">
      <c r="A517" t="s">
        <v>6124</v>
      </c>
      <c r="B517" s="1" t="s">
        <v>5932</v>
      </c>
    </row>
    <row r="518" spans="1:2" x14ac:dyDescent="0.3">
      <c r="A518" t="s">
        <v>6124</v>
      </c>
      <c r="B518" s="1" t="s">
        <v>5932</v>
      </c>
    </row>
    <row r="519" spans="1:2" x14ac:dyDescent="0.3">
      <c r="A519" t="s">
        <v>6124</v>
      </c>
      <c r="B519" s="1" t="s">
        <v>5932</v>
      </c>
    </row>
    <row r="520" spans="1:2" x14ac:dyDescent="0.3">
      <c r="A520" t="s">
        <v>6124</v>
      </c>
      <c r="B520" s="1" t="s">
        <v>5932</v>
      </c>
    </row>
    <row r="521" spans="1:2" x14ac:dyDescent="0.3">
      <c r="A521" t="s">
        <v>6125</v>
      </c>
      <c r="B521" s="1" t="s">
        <v>5932</v>
      </c>
    </row>
    <row r="522" spans="1:2" x14ac:dyDescent="0.3">
      <c r="A522" t="s">
        <v>6125</v>
      </c>
      <c r="B522" s="1" t="s">
        <v>5932</v>
      </c>
    </row>
    <row r="523" spans="1:2" x14ac:dyDescent="0.3">
      <c r="A523" t="s">
        <v>6125</v>
      </c>
      <c r="B523" s="1" t="s">
        <v>5932</v>
      </c>
    </row>
    <row r="524" spans="1:2" x14ac:dyDescent="0.3">
      <c r="A524" t="s">
        <v>6125</v>
      </c>
      <c r="B524" s="1" t="s">
        <v>5932</v>
      </c>
    </row>
    <row r="525" spans="1:2" x14ac:dyDescent="0.3">
      <c r="A525" t="s">
        <v>6125</v>
      </c>
      <c r="B525" s="1" t="s">
        <v>5932</v>
      </c>
    </row>
    <row r="526" spans="1:2" x14ac:dyDescent="0.3">
      <c r="A526" t="s">
        <v>6125</v>
      </c>
      <c r="B526" s="1" t="s">
        <v>5932</v>
      </c>
    </row>
    <row r="527" spans="1:2" x14ac:dyDescent="0.3">
      <c r="A527" t="s">
        <v>6126</v>
      </c>
      <c r="B527" s="1" t="s">
        <v>5932</v>
      </c>
    </row>
    <row r="528" spans="1:2" x14ac:dyDescent="0.3">
      <c r="A528" t="s">
        <v>6127</v>
      </c>
      <c r="B528" s="1" t="s">
        <v>5932</v>
      </c>
    </row>
    <row r="529" spans="1:2" x14ac:dyDescent="0.3">
      <c r="A529" t="s">
        <v>6127</v>
      </c>
      <c r="B529" s="1" t="s">
        <v>5932</v>
      </c>
    </row>
    <row r="530" spans="1:2" x14ac:dyDescent="0.3">
      <c r="A530" t="s">
        <v>6128</v>
      </c>
      <c r="B530" s="1" t="s">
        <v>5932</v>
      </c>
    </row>
    <row r="531" spans="1:2" x14ac:dyDescent="0.3">
      <c r="A531" t="s">
        <v>6128</v>
      </c>
      <c r="B531" s="1" t="s">
        <v>5932</v>
      </c>
    </row>
    <row r="532" spans="1:2" x14ac:dyDescent="0.3">
      <c r="A532" t="s">
        <v>6128</v>
      </c>
      <c r="B532" s="1" t="s">
        <v>5932</v>
      </c>
    </row>
    <row r="533" spans="1:2" x14ac:dyDescent="0.3">
      <c r="A533" t="s">
        <v>6128</v>
      </c>
      <c r="B533" s="1" t="s">
        <v>5932</v>
      </c>
    </row>
    <row r="534" spans="1:2" x14ac:dyDescent="0.3">
      <c r="A534" t="s">
        <v>6129</v>
      </c>
      <c r="B534" s="1" t="s">
        <v>5932</v>
      </c>
    </row>
    <row r="535" spans="1:2" x14ac:dyDescent="0.3">
      <c r="A535" t="s">
        <v>6129</v>
      </c>
      <c r="B535" s="1" t="s">
        <v>5932</v>
      </c>
    </row>
    <row r="536" spans="1:2" x14ac:dyDescent="0.3">
      <c r="A536" t="s">
        <v>6129</v>
      </c>
      <c r="B536" s="1" t="s">
        <v>5932</v>
      </c>
    </row>
    <row r="537" spans="1:2" x14ac:dyDescent="0.3">
      <c r="A537" t="s">
        <v>6130</v>
      </c>
      <c r="B537" s="1" t="s">
        <v>5932</v>
      </c>
    </row>
    <row r="538" spans="1:2" x14ac:dyDescent="0.3">
      <c r="A538" t="s">
        <v>6130</v>
      </c>
      <c r="B538" s="1" t="s">
        <v>5932</v>
      </c>
    </row>
    <row r="539" spans="1:2" x14ac:dyDescent="0.3">
      <c r="A539" t="s">
        <v>6130</v>
      </c>
      <c r="B539" s="1" t="s">
        <v>5932</v>
      </c>
    </row>
    <row r="540" spans="1:2" x14ac:dyDescent="0.3">
      <c r="A540" t="s">
        <v>6130</v>
      </c>
      <c r="B540" s="1" t="s">
        <v>5932</v>
      </c>
    </row>
    <row r="541" spans="1:2" x14ac:dyDescent="0.3">
      <c r="A541" t="s">
        <v>6130</v>
      </c>
      <c r="B541" s="1" t="s">
        <v>5932</v>
      </c>
    </row>
    <row r="542" spans="1:2" x14ac:dyDescent="0.3">
      <c r="A542" t="s">
        <v>6130</v>
      </c>
      <c r="B542" s="1" t="s">
        <v>5932</v>
      </c>
    </row>
    <row r="543" spans="1:2" x14ac:dyDescent="0.3">
      <c r="A543" t="s">
        <v>6131</v>
      </c>
      <c r="B543" s="1" t="s">
        <v>5932</v>
      </c>
    </row>
    <row r="544" spans="1:2" x14ac:dyDescent="0.3">
      <c r="A544" t="s">
        <v>6131</v>
      </c>
      <c r="B544" s="1" t="s">
        <v>5932</v>
      </c>
    </row>
    <row r="545" spans="1:2" x14ac:dyDescent="0.3">
      <c r="A545" t="s">
        <v>6132</v>
      </c>
      <c r="B545" s="1" t="s">
        <v>5932</v>
      </c>
    </row>
    <row r="546" spans="1:2" x14ac:dyDescent="0.3">
      <c r="A546" t="s">
        <v>6133</v>
      </c>
      <c r="B546" s="1" t="s">
        <v>5932</v>
      </c>
    </row>
    <row r="547" spans="1:2" x14ac:dyDescent="0.3">
      <c r="A547" t="s">
        <v>6133</v>
      </c>
      <c r="B547" s="1" t="s">
        <v>5932</v>
      </c>
    </row>
    <row r="548" spans="1:2" x14ac:dyDescent="0.3">
      <c r="A548" t="s">
        <v>6133</v>
      </c>
      <c r="B548" s="1" t="s">
        <v>5932</v>
      </c>
    </row>
    <row r="549" spans="1:2" x14ac:dyDescent="0.3">
      <c r="A549" t="s">
        <v>6133</v>
      </c>
      <c r="B549" s="1" t="s">
        <v>5932</v>
      </c>
    </row>
    <row r="550" spans="1:2" x14ac:dyDescent="0.3">
      <c r="A550" t="s">
        <v>6133</v>
      </c>
      <c r="B550" s="1" t="s">
        <v>5932</v>
      </c>
    </row>
    <row r="551" spans="1:2" x14ac:dyDescent="0.3">
      <c r="A551" t="s">
        <v>6134</v>
      </c>
      <c r="B551" s="1" t="s">
        <v>5932</v>
      </c>
    </row>
    <row r="552" spans="1:2" x14ac:dyDescent="0.3">
      <c r="A552" t="s">
        <v>6134</v>
      </c>
      <c r="B552" s="1" t="s">
        <v>5932</v>
      </c>
    </row>
    <row r="553" spans="1:2" x14ac:dyDescent="0.3">
      <c r="A553" t="s">
        <v>6135</v>
      </c>
      <c r="B553" s="1" t="s">
        <v>5932</v>
      </c>
    </row>
    <row r="554" spans="1:2" x14ac:dyDescent="0.3">
      <c r="A554" t="s">
        <v>6136</v>
      </c>
      <c r="B554" s="1" t="s">
        <v>5932</v>
      </c>
    </row>
    <row r="555" spans="1:2" x14ac:dyDescent="0.3">
      <c r="A555" t="s">
        <v>6136</v>
      </c>
      <c r="B555" s="1" t="s">
        <v>5932</v>
      </c>
    </row>
    <row r="556" spans="1:2" x14ac:dyDescent="0.3">
      <c r="A556" t="s">
        <v>6137</v>
      </c>
      <c r="B556" s="1" t="s">
        <v>5932</v>
      </c>
    </row>
    <row r="557" spans="1:2" x14ac:dyDescent="0.3">
      <c r="A557" t="s">
        <v>6137</v>
      </c>
      <c r="B557" s="1" t="s">
        <v>5932</v>
      </c>
    </row>
    <row r="558" spans="1:2" x14ac:dyDescent="0.3">
      <c r="A558" t="s">
        <v>6137</v>
      </c>
      <c r="B558" s="1" t="s">
        <v>5932</v>
      </c>
    </row>
    <row r="559" spans="1:2" x14ac:dyDescent="0.3">
      <c r="A559" t="s">
        <v>6138</v>
      </c>
      <c r="B559" s="1" t="s">
        <v>5932</v>
      </c>
    </row>
    <row r="560" spans="1:2" x14ac:dyDescent="0.3">
      <c r="A560" t="s">
        <v>6139</v>
      </c>
      <c r="B560" s="1" t="s">
        <v>5932</v>
      </c>
    </row>
    <row r="561" spans="1:2" x14ac:dyDescent="0.3">
      <c r="A561" t="s">
        <v>6140</v>
      </c>
      <c r="B561" s="1" t="s">
        <v>5932</v>
      </c>
    </row>
    <row r="562" spans="1:2" x14ac:dyDescent="0.3">
      <c r="A562" t="s">
        <v>6140</v>
      </c>
      <c r="B562" s="1" t="s">
        <v>5932</v>
      </c>
    </row>
    <row r="563" spans="1:2" x14ac:dyDescent="0.3">
      <c r="A563" t="s">
        <v>6141</v>
      </c>
      <c r="B563" s="1" t="s">
        <v>5932</v>
      </c>
    </row>
    <row r="564" spans="1:2" x14ac:dyDescent="0.3">
      <c r="A564" t="s">
        <v>6141</v>
      </c>
      <c r="B564" s="1" t="s">
        <v>5932</v>
      </c>
    </row>
    <row r="565" spans="1:2" x14ac:dyDescent="0.3">
      <c r="A565" t="s">
        <v>6141</v>
      </c>
      <c r="B565" s="1" t="s">
        <v>5932</v>
      </c>
    </row>
    <row r="566" spans="1:2" x14ac:dyDescent="0.3">
      <c r="A566" t="s">
        <v>6141</v>
      </c>
      <c r="B566" s="1" t="s">
        <v>5932</v>
      </c>
    </row>
    <row r="567" spans="1:2" x14ac:dyDescent="0.3">
      <c r="A567" t="s">
        <v>6142</v>
      </c>
      <c r="B567" s="1" t="s">
        <v>5932</v>
      </c>
    </row>
    <row r="568" spans="1:2" x14ac:dyDescent="0.3">
      <c r="A568" t="s">
        <v>6143</v>
      </c>
      <c r="B568" s="1" t="s">
        <v>5932</v>
      </c>
    </row>
    <row r="569" spans="1:2" x14ac:dyDescent="0.3">
      <c r="A569" t="s">
        <v>6144</v>
      </c>
      <c r="B569" s="1" t="s">
        <v>5932</v>
      </c>
    </row>
    <row r="570" spans="1:2" x14ac:dyDescent="0.3">
      <c r="A570" t="s">
        <v>6144</v>
      </c>
      <c r="B570" s="1" t="s">
        <v>5932</v>
      </c>
    </row>
    <row r="571" spans="1:2" x14ac:dyDescent="0.3">
      <c r="A571" t="s">
        <v>6144</v>
      </c>
      <c r="B571" s="1" t="s">
        <v>5932</v>
      </c>
    </row>
    <row r="572" spans="1:2" x14ac:dyDescent="0.3">
      <c r="A572" t="s">
        <v>6145</v>
      </c>
      <c r="B572" s="1" t="s">
        <v>5932</v>
      </c>
    </row>
    <row r="573" spans="1:2" x14ac:dyDescent="0.3">
      <c r="A573" t="s">
        <v>6145</v>
      </c>
      <c r="B573" s="1" t="s">
        <v>5932</v>
      </c>
    </row>
    <row r="574" spans="1:2" x14ac:dyDescent="0.3">
      <c r="A574" t="s">
        <v>6145</v>
      </c>
      <c r="B574" s="1" t="s">
        <v>5932</v>
      </c>
    </row>
    <row r="575" spans="1:2" x14ac:dyDescent="0.3">
      <c r="A575" t="s">
        <v>6145</v>
      </c>
      <c r="B575" s="1" t="s">
        <v>5932</v>
      </c>
    </row>
    <row r="576" spans="1:2" x14ac:dyDescent="0.3">
      <c r="A576" t="s">
        <v>6145</v>
      </c>
      <c r="B576" s="1" t="s">
        <v>5932</v>
      </c>
    </row>
    <row r="577" spans="1:2" x14ac:dyDescent="0.3">
      <c r="A577" t="s">
        <v>6146</v>
      </c>
      <c r="B577" s="1" t="s">
        <v>5932</v>
      </c>
    </row>
    <row r="578" spans="1:2" x14ac:dyDescent="0.3">
      <c r="A578" t="s">
        <v>6146</v>
      </c>
      <c r="B578" s="1" t="s">
        <v>5932</v>
      </c>
    </row>
    <row r="579" spans="1:2" x14ac:dyDescent="0.3">
      <c r="A579" t="s">
        <v>6146</v>
      </c>
      <c r="B579" s="1" t="s">
        <v>5932</v>
      </c>
    </row>
    <row r="580" spans="1:2" x14ac:dyDescent="0.3">
      <c r="A580" t="s">
        <v>6147</v>
      </c>
      <c r="B580" s="1" t="s">
        <v>5932</v>
      </c>
    </row>
    <row r="581" spans="1:2" x14ac:dyDescent="0.3">
      <c r="A581" t="s">
        <v>6147</v>
      </c>
      <c r="B581" s="1" t="s">
        <v>5932</v>
      </c>
    </row>
    <row r="582" spans="1:2" x14ac:dyDescent="0.3">
      <c r="A582" t="s">
        <v>6147</v>
      </c>
      <c r="B582" s="1" t="s">
        <v>5932</v>
      </c>
    </row>
    <row r="583" spans="1:2" x14ac:dyDescent="0.3">
      <c r="A583" t="s">
        <v>6148</v>
      </c>
      <c r="B583" s="1" t="s">
        <v>5932</v>
      </c>
    </row>
    <row r="584" spans="1:2" x14ac:dyDescent="0.3">
      <c r="A584" t="s">
        <v>6148</v>
      </c>
      <c r="B584" s="1" t="s">
        <v>5932</v>
      </c>
    </row>
    <row r="585" spans="1:2" x14ac:dyDescent="0.3">
      <c r="A585" t="s">
        <v>6148</v>
      </c>
      <c r="B585" s="1" t="s">
        <v>5932</v>
      </c>
    </row>
    <row r="586" spans="1:2" x14ac:dyDescent="0.3">
      <c r="A586" t="s">
        <v>6149</v>
      </c>
      <c r="B586" s="1" t="s">
        <v>5932</v>
      </c>
    </row>
    <row r="587" spans="1:2" x14ac:dyDescent="0.3">
      <c r="A587" t="s">
        <v>6150</v>
      </c>
      <c r="B587" s="1" t="s">
        <v>5932</v>
      </c>
    </row>
    <row r="588" spans="1:2" x14ac:dyDescent="0.3">
      <c r="A588" t="s">
        <v>6150</v>
      </c>
      <c r="B588" s="1" t="s">
        <v>5932</v>
      </c>
    </row>
    <row r="589" spans="1:2" x14ac:dyDescent="0.3">
      <c r="A589" t="s">
        <v>6150</v>
      </c>
      <c r="B589" s="1" t="s">
        <v>5932</v>
      </c>
    </row>
    <row r="590" spans="1:2" x14ac:dyDescent="0.3">
      <c r="A590" t="s">
        <v>6150</v>
      </c>
      <c r="B590" s="1" t="s">
        <v>5932</v>
      </c>
    </row>
    <row r="591" spans="1:2" x14ac:dyDescent="0.3">
      <c r="A591" t="s">
        <v>6151</v>
      </c>
      <c r="B591" s="1" t="s">
        <v>5932</v>
      </c>
    </row>
    <row r="592" spans="1:2" x14ac:dyDescent="0.3">
      <c r="A592" t="s">
        <v>6151</v>
      </c>
      <c r="B592" s="1" t="s">
        <v>5932</v>
      </c>
    </row>
    <row r="593" spans="1:2" x14ac:dyDescent="0.3">
      <c r="A593" t="s">
        <v>6152</v>
      </c>
      <c r="B593" s="1" t="s">
        <v>5932</v>
      </c>
    </row>
    <row r="594" spans="1:2" x14ac:dyDescent="0.3">
      <c r="A594" t="s">
        <v>6153</v>
      </c>
      <c r="B594" s="1" t="s">
        <v>5932</v>
      </c>
    </row>
    <row r="595" spans="1:2" x14ac:dyDescent="0.3">
      <c r="A595" t="s">
        <v>6153</v>
      </c>
      <c r="B595" s="1" t="s">
        <v>5932</v>
      </c>
    </row>
    <row r="596" spans="1:2" x14ac:dyDescent="0.3">
      <c r="A596" t="s">
        <v>6154</v>
      </c>
      <c r="B596" s="1" t="s">
        <v>5932</v>
      </c>
    </row>
    <row r="597" spans="1:2" x14ac:dyDescent="0.3">
      <c r="A597" t="s">
        <v>6154</v>
      </c>
      <c r="B597" s="1" t="s">
        <v>5932</v>
      </c>
    </row>
    <row r="598" spans="1:2" x14ac:dyDescent="0.3">
      <c r="A598" t="s">
        <v>6154</v>
      </c>
      <c r="B598" s="1" t="s">
        <v>5932</v>
      </c>
    </row>
    <row r="599" spans="1:2" x14ac:dyDescent="0.3">
      <c r="A599" t="s">
        <v>6155</v>
      </c>
      <c r="B599" s="1" t="s">
        <v>5932</v>
      </c>
    </row>
    <row r="600" spans="1:2" x14ac:dyDescent="0.3">
      <c r="A600" t="s">
        <v>6156</v>
      </c>
      <c r="B600" s="1" t="s">
        <v>5932</v>
      </c>
    </row>
    <row r="601" spans="1:2" x14ac:dyDescent="0.3">
      <c r="A601" t="s">
        <v>6156</v>
      </c>
      <c r="B601" s="1" t="s">
        <v>5932</v>
      </c>
    </row>
    <row r="602" spans="1:2" x14ac:dyDescent="0.3">
      <c r="A602" t="s">
        <v>6156</v>
      </c>
      <c r="B602" s="1" t="s">
        <v>5932</v>
      </c>
    </row>
    <row r="603" spans="1:2" x14ac:dyDescent="0.3">
      <c r="A603" t="s">
        <v>6157</v>
      </c>
      <c r="B603" s="1" t="s">
        <v>5932</v>
      </c>
    </row>
    <row r="604" spans="1:2" x14ac:dyDescent="0.3">
      <c r="A604" t="s">
        <v>6157</v>
      </c>
      <c r="B604" s="1" t="s">
        <v>5932</v>
      </c>
    </row>
    <row r="605" spans="1:2" x14ac:dyDescent="0.3">
      <c r="A605" t="s">
        <v>6157</v>
      </c>
      <c r="B605" s="1" t="s">
        <v>5932</v>
      </c>
    </row>
    <row r="606" spans="1:2" x14ac:dyDescent="0.3">
      <c r="A606" t="s">
        <v>6158</v>
      </c>
      <c r="B606" s="1" t="s">
        <v>5932</v>
      </c>
    </row>
    <row r="607" spans="1:2" x14ac:dyDescent="0.3">
      <c r="A607" t="s">
        <v>6159</v>
      </c>
      <c r="B607" s="1" t="s">
        <v>5932</v>
      </c>
    </row>
    <row r="608" spans="1:2" x14ac:dyDescent="0.3">
      <c r="A608" t="s">
        <v>6159</v>
      </c>
      <c r="B608" s="1" t="s">
        <v>5932</v>
      </c>
    </row>
    <row r="609" spans="1:2" x14ac:dyDescent="0.3">
      <c r="A609" t="s">
        <v>6159</v>
      </c>
      <c r="B609" s="1" t="s">
        <v>5932</v>
      </c>
    </row>
    <row r="610" spans="1:2" x14ac:dyDescent="0.3">
      <c r="A610" t="s">
        <v>6159</v>
      </c>
      <c r="B610" s="1" t="s">
        <v>5932</v>
      </c>
    </row>
    <row r="611" spans="1:2" x14ac:dyDescent="0.3">
      <c r="A611" t="s">
        <v>6159</v>
      </c>
      <c r="B611" s="1" t="s">
        <v>5932</v>
      </c>
    </row>
    <row r="612" spans="1:2" x14ac:dyDescent="0.3">
      <c r="A612" t="s">
        <v>6160</v>
      </c>
      <c r="B612" s="1" t="s">
        <v>5932</v>
      </c>
    </row>
    <row r="613" spans="1:2" x14ac:dyDescent="0.3">
      <c r="A613" t="s">
        <v>6161</v>
      </c>
      <c r="B613" s="1" t="s">
        <v>5932</v>
      </c>
    </row>
    <row r="614" spans="1:2" x14ac:dyDescent="0.3">
      <c r="A614" t="s">
        <v>6161</v>
      </c>
      <c r="B614" s="1" t="s">
        <v>5932</v>
      </c>
    </row>
    <row r="615" spans="1:2" x14ac:dyDescent="0.3">
      <c r="A615" t="s">
        <v>6161</v>
      </c>
      <c r="B615" s="1" t="s">
        <v>5932</v>
      </c>
    </row>
    <row r="616" spans="1:2" x14ac:dyDescent="0.3">
      <c r="A616" t="s">
        <v>6161</v>
      </c>
      <c r="B616" s="1" t="s">
        <v>5932</v>
      </c>
    </row>
    <row r="617" spans="1:2" x14ac:dyDescent="0.3">
      <c r="A617" t="s">
        <v>6162</v>
      </c>
      <c r="B617" s="1" t="s">
        <v>5932</v>
      </c>
    </row>
    <row r="618" spans="1:2" x14ac:dyDescent="0.3">
      <c r="A618" t="s">
        <v>6162</v>
      </c>
      <c r="B618" s="1" t="s">
        <v>5932</v>
      </c>
    </row>
    <row r="619" spans="1:2" x14ac:dyDescent="0.3">
      <c r="A619" t="s">
        <v>6163</v>
      </c>
      <c r="B619" s="1" t="s">
        <v>5932</v>
      </c>
    </row>
    <row r="620" spans="1:2" x14ac:dyDescent="0.3">
      <c r="A620" t="s">
        <v>6164</v>
      </c>
      <c r="B620" s="1" t="s">
        <v>5932</v>
      </c>
    </row>
    <row r="621" spans="1:2" x14ac:dyDescent="0.3">
      <c r="A621" t="s">
        <v>6165</v>
      </c>
      <c r="B621" s="1" t="s">
        <v>5932</v>
      </c>
    </row>
    <row r="622" spans="1:2" x14ac:dyDescent="0.3">
      <c r="A622" t="s">
        <v>6166</v>
      </c>
      <c r="B622" s="1" t="s">
        <v>5932</v>
      </c>
    </row>
    <row r="623" spans="1:2" x14ac:dyDescent="0.3">
      <c r="A623" t="s">
        <v>6167</v>
      </c>
      <c r="B623" s="1" t="s">
        <v>5932</v>
      </c>
    </row>
    <row r="624" spans="1:2" x14ac:dyDescent="0.3">
      <c r="A624" t="s">
        <v>6167</v>
      </c>
      <c r="B624" s="1" t="s">
        <v>5932</v>
      </c>
    </row>
    <row r="625" spans="1:2" x14ac:dyDescent="0.3">
      <c r="A625" t="s">
        <v>6167</v>
      </c>
      <c r="B625" s="1" t="s">
        <v>5932</v>
      </c>
    </row>
    <row r="626" spans="1:2" x14ac:dyDescent="0.3">
      <c r="A626" t="s">
        <v>6167</v>
      </c>
      <c r="B626" s="1" t="s">
        <v>5932</v>
      </c>
    </row>
    <row r="627" spans="1:2" x14ac:dyDescent="0.3">
      <c r="A627" t="s">
        <v>6167</v>
      </c>
      <c r="B627" s="1" t="s">
        <v>5932</v>
      </c>
    </row>
    <row r="628" spans="1:2" x14ac:dyDescent="0.3">
      <c r="A628" t="s">
        <v>6168</v>
      </c>
      <c r="B628" s="1" t="s">
        <v>5932</v>
      </c>
    </row>
    <row r="629" spans="1:2" x14ac:dyDescent="0.3">
      <c r="A629" t="s">
        <v>6169</v>
      </c>
      <c r="B629" s="1" t="s">
        <v>5932</v>
      </c>
    </row>
    <row r="630" spans="1:2" x14ac:dyDescent="0.3">
      <c r="A630" t="s">
        <v>6170</v>
      </c>
      <c r="B630" s="1" t="s">
        <v>5932</v>
      </c>
    </row>
    <row r="631" spans="1:2" x14ac:dyDescent="0.3">
      <c r="A631" t="s">
        <v>6171</v>
      </c>
      <c r="B631" s="1" t="s">
        <v>5932</v>
      </c>
    </row>
    <row r="632" spans="1:2" x14ac:dyDescent="0.3">
      <c r="A632" t="s">
        <v>6171</v>
      </c>
      <c r="B632" s="1" t="s">
        <v>5932</v>
      </c>
    </row>
    <row r="633" spans="1:2" x14ac:dyDescent="0.3">
      <c r="A633" t="s">
        <v>6172</v>
      </c>
      <c r="B633" s="1" t="s">
        <v>5932</v>
      </c>
    </row>
    <row r="634" spans="1:2" x14ac:dyDescent="0.3">
      <c r="A634" t="s">
        <v>6173</v>
      </c>
      <c r="B634" s="1" t="s">
        <v>5932</v>
      </c>
    </row>
    <row r="635" spans="1:2" x14ac:dyDescent="0.3">
      <c r="A635" t="s">
        <v>6173</v>
      </c>
      <c r="B635" s="1" t="s">
        <v>5932</v>
      </c>
    </row>
    <row r="636" spans="1:2" x14ac:dyDescent="0.3">
      <c r="A636" t="s">
        <v>6173</v>
      </c>
      <c r="B636" s="1" t="s">
        <v>5932</v>
      </c>
    </row>
    <row r="637" spans="1:2" x14ac:dyDescent="0.3">
      <c r="A637" t="s">
        <v>6173</v>
      </c>
      <c r="B637" s="1" t="s">
        <v>5932</v>
      </c>
    </row>
    <row r="638" spans="1:2" x14ac:dyDescent="0.3">
      <c r="A638" t="s">
        <v>6173</v>
      </c>
      <c r="B638" s="1" t="s">
        <v>5932</v>
      </c>
    </row>
    <row r="639" spans="1:2" x14ac:dyDescent="0.3">
      <c r="A639" t="s">
        <v>6173</v>
      </c>
      <c r="B639" s="1" t="s">
        <v>5932</v>
      </c>
    </row>
    <row r="640" spans="1:2" x14ac:dyDescent="0.3">
      <c r="A640" t="s">
        <v>6173</v>
      </c>
      <c r="B640" s="1" t="s">
        <v>5932</v>
      </c>
    </row>
    <row r="641" spans="1:2" x14ac:dyDescent="0.3">
      <c r="A641" t="s">
        <v>6173</v>
      </c>
      <c r="B641" s="1" t="s">
        <v>5932</v>
      </c>
    </row>
    <row r="642" spans="1:2" x14ac:dyDescent="0.3">
      <c r="A642" t="s">
        <v>6174</v>
      </c>
      <c r="B642" s="1" t="s">
        <v>5932</v>
      </c>
    </row>
    <row r="643" spans="1:2" x14ac:dyDescent="0.3">
      <c r="A643" t="s">
        <v>6174</v>
      </c>
      <c r="B643" s="1" t="s">
        <v>5932</v>
      </c>
    </row>
    <row r="644" spans="1:2" x14ac:dyDescent="0.3">
      <c r="A644" t="s">
        <v>6175</v>
      </c>
      <c r="B644" s="1" t="s">
        <v>5932</v>
      </c>
    </row>
    <row r="645" spans="1:2" x14ac:dyDescent="0.3">
      <c r="A645" t="s">
        <v>6176</v>
      </c>
      <c r="B645" s="1" t="s">
        <v>5932</v>
      </c>
    </row>
    <row r="646" spans="1:2" x14ac:dyDescent="0.3">
      <c r="A646" t="s">
        <v>6177</v>
      </c>
      <c r="B646" s="1" t="s">
        <v>5932</v>
      </c>
    </row>
    <row r="647" spans="1:2" x14ac:dyDescent="0.3">
      <c r="A647" t="s">
        <v>6177</v>
      </c>
      <c r="B647" s="1" t="s">
        <v>5932</v>
      </c>
    </row>
    <row r="648" spans="1:2" x14ac:dyDescent="0.3">
      <c r="A648" t="s">
        <v>6177</v>
      </c>
      <c r="B648" s="1" t="s">
        <v>5932</v>
      </c>
    </row>
    <row r="649" spans="1:2" x14ac:dyDescent="0.3">
      <c r="A649" t="s">
        <v>6177</v>
      </c>
      <c r="B649" s="1" t="s">
        <v>5932</v>
      </c>
    </row>
    <row r="650" spans="1:2" x14ac:dyDescent="0.3">
      <c r="A650" t="s">
        <v>6177</v>
      </c>
      <c r="B650" s="1" t="s">
        <v>5932</v>
      </c>
    </row>
    <row r="651" spans="1:2" x14ac:dyDescent="0.3">
      <c r="A651" t="s">
        <v>6177</v>
      </c>
      <c r="B651" s="1" t="s">
        <v>5932</v>
      </c>
    </row>
    <row r="652" spans="1:2" x14ac:dyDescent="0.3">
      <c r="A652" t="s">
        <v>6177</v>
      </c>
      <c r="B652" s="1" t="s">
        <v>5932</v>
      </c>
    </row>
    <row r="653" spans="1:2" x14ac:dyDescent="0.3">
      <c r="A653" t="s">
        <v>6178</v>
      </c>
      <c r="B653" s="1" t="s">
        <v>5932</v>
      </c>
    </row>
    <row r="654" spans="1:2" x14ac:dyDescent="0.3">
      <c r="A654" t="s">
        <v>6178</v>
      </c>
      <c r="B654" s="1" t="s">
        <v>5932</v>
      </c>
    </row>
    <row r="655" spans="1:2" x14ac:dyDescent="0.3">
      <c r="A655" t="s">
        <v>6179</v>
      </c>
      <c r="B655" s="1" t="s">
        <v>5932</v>
      </c>
    </row>
    <row r="656" spans="1:2" x14ac:dyDescent="0.3">
      <c r="A656" t="s">
        <v>6179</v>
      </c>
      <c r="B656" s="1" t="s">
        <v>5932</v>
      </c>
    </row>
    <row r="657" spans="1:2" x14ac:dyDescent="0.3">
      <c r="A657" t="s">
        <v>6180</v>
      </c>
      <c r="B657" s="1" t="s">
        <v>5932</v>
      </c>
    </row>
    <row r="658" spans="1:2" x14ac:dyDescent="0.3">
      <c r="A658" t="s">
        <v>6181</v>
      </c>
      <c r="B658" s="1" t="s">
        <v>5932</v>
      </c>
    </row>
    <row r="659" spans="1:2" x14ac:dyDescent="0.3">
      <c r="A659" t="s">
        <v>6181</v>
      </c>
      <c r="B659" s="1" t="s">
        <v>5932</v>
      </c>
    </row>
    <row r="660" spans="1:2" x14ac:dyDescent="0.3">
      <c r="A660" t="s">
        <v>6181</v>
      </c>
      <c r="B660" s="1" t="s">
        <v>5932</v>
      </c>
    </row>
    <row r="661" spans="1:2" x14ac:dyDescent="0.3">
      <c r="A661" t="s">
        <v>6182</v>
      </c>
      <c r="B661" s="1" t="s">
        <v>5932</v>
      </c>
    </row>
    <row r="662" spans="1:2" x14ac:dyDescent="0.3">
      <c r="A662" t="s">
        <v>6182</v>
      </c>
      <c r="B662" s="1" t="s">
        <v>5932</v>
      </c>
    </row>
    <row r="663" spans="1:2" x14ac:dyDescent="0.3">
      <c r="A663" t="s">
        <v>6183</v>
      </c>
      <c r="B663" s="1" t="s">
        <v>5932</v>
      </c>
    </row>
    <row r="664" spans="1:2" x14ac:dyDescent="0.3">
      <c r="A664" t="s">
        <v>6183</v>
      </c>
      <c r="B664" s="1" t="s">
        <v>5932</v>
      </c>
    </row>
    <row r="665" spans="1:2" x14ac:dyDescent="0.3">
      <c r="A665" t="s">
        <v>6183</v>
      </c>
      <c r="B665" s="1" t="s">
        <v>5932</v>
      </c>
    </row>
    <row r="666" spans="1:2" x14ac:dyDescent="0.3">
      <c r="A666" t="s">
        <v>6184</v>
      </c>
      <c r="B666" s="1" t="s">
        <v>5932</v>
      </c>
    </row>
    <row r="667" spans="1:2" x14ac:dyDescent="0.3">
      <c r="A667" t="s">
        <v>6184</v>
      </c>
      <c r="B667" s="1" t="s">
        <v>5932</v>
      </c>
    </row>
    <row r="668" spans="1:2" x14ac:dyDescent="0.3">
      <c r="A668" t="s">
        <v>6184</v>
      </c>
      <c r="B668" s="1" t="s">
        <v>5932</v>
      </c>
    </row>
    <row r="669" spans="1:2" x14ac:dyDescent="0.3">
      <c r="A669" t="s">
        <v>6185</v>
      </c>
      <c r="B669" s="1" t="s">
        <v>5932</v>
      </c>
    </row>
    <row r="670" spans="1:2" x14ac:dyDescent="0.3">
      <c r="A670" t="s">
        <v>6185</v>
      </c>
      <c r="B670" s="1" t="s">
        <v>5932</v>
      </c>
    </row>
    <row r="671" spans="1:2" x14ac:dyDescent="0.3">
      <c r="A671" t="s">
        <v>6186</v>
      </c>
      <c r="B671" s="1" t="s">
        <v>5932</v>
      </c>
    </row>
    <row r="672" spans="1:2" x14ac:dyDescent="0.3">
      <c r="A672" t="s">
        <v>6186</v>
      </c>
      <c r="B672" s="1" t="s">
        <v>5932</v>
      </c>
    </row>
    <row r="673" spans="1:2" x14ac:dyDescent="0.3">
      <c r="A673" t="s">
        <v>6187</v>
      </c>
      <c r="B673" s="1" t="s">
        <v>5932</v>
      </c>
    </row>
    <row r="674" spans="1:2" x14ac:dyDescent="0.3">
      <c r="A674" t="s">
        <v>6187</v>
      </c>
      <c r="B674" s="1" t="s">
        <v>5932</v>
      </c>
    </row>
    <row r="675" spans="1:2" x14ac:dyDescent="0.3">
      <c r="A675" t="s">
        <v>6188</v>
      </c>
      <c r="B675" s="1" t="s">
        <v>5932</v>
      </c>
    </row>
    <row r="676" spans="1:2" x14ac:dyDescent="0.3">
      <c r="A676" t="s">
        <v>6188</v>
      </c>
      <c r="B676" s="1" t="s">
        <v>5932</v>
      </c>
    </row>
    <row r="677" spans="1:2" x14ac:dyDescent="0.3">
      <c r="A677" t="s">
        <v>6188</v>
      </c>
      <c r="B677" s="1" t="s">
        <v>5932</v>
      </c>
    </row>
    <row r="678" spans="1:2" x14ac:dyDescent="0.3">
      <c r="A678" t="s">
        <v>6188</v>
      </c>
      <c r="B678" s="1" t="s">
        <v>5932</v>
      </c>
    </row>
    <row r="679" spans="1:2" x14ac:dyDescent="0.3">
      <c r="A679" t="s">
        <v>6188</v>
      </c>
      <c r="B679" s="1" t="s">
        <v>5932</v>
      </c>
    </row>
    <row r="680" spans="1:2" x14ac:dyDescent="0.3">
      <c r="A680" t="s">
        <v>6188</v>
      </c>
      <c r="B680" s="1" t="s">
        <v>5932</v>
      </c>
    </row>
    <row r="681" spans="1:2" x14ac:dyDescent="0.3">
      <c r="A681" t="s">
        <v>6189</v>
      </c>
      <c r="B681" s="1" t="s">
        <v>5932</v>
      </c>
    </row>
    <row r="682" spans="1:2" x14ac:dyDescent="0.3">
      <c r="A682" t="s">
        <v>6189</v>
      </c>
      <c r="B682" s="1" t="s">
        <v>5932</v>
      </c>
    </row>
    <row r="683" spans="1:2" x14ac:dyDescent="0.3">
      <c r="A683" t="s">
        <v>6189</v>
      </c>
      <c r="B683" s="1" t="s">
        <v>5932</v>
      </c>
    </row>
    <row r="684" spans="1:2" x14ac:dyDescent="0.3">
      <c r="A684" t="s">
        <v>6190</v>
      </c>
      <c r="B684" s="1" t="s">
        <v>5932</v>
      </c>
    </row>
    <row r="685" spans="1:2" x14ac:dyDescent="0.3">
      <c r="A685" t="s">
        <v>6190</v>
      </c>
      <c r="B685" s="1" t="s">
        <v>5932</v>
      </c>
    </row>
    <row r="686" spans="1:2" x14ac:dyDescent="0.3">
      <c r="A686" t="s">
        <v>6191</v>
      </c>
      <c r="B686" s="1" t="s">
        <v>5932</v>
      </c>
    </row>
    <row r="687" spans="1:2" x14ac:dyDescent="0.3">
      <c r="A687" t="s">
        <v>6191</v>
      </c>
      <c r="B687" s="1" t="s">
        <v>5932</v>
      </c>
    </row>
    <row r="688" spans="1:2" x14ac:dyDescent="0.3">
      <c r="A688" t="s">
        <v>6191</v>
      </c>
      <c r="B688" s="1" t="s">
        <v>5932</v>
      </c>
    </row>
    <row r="689" spans="1:2" x14ac:dyDescent="0.3">
      <c r="A689" t="s">
        <v>6191</v>
      </c>
      <c r="B689" s="1" t="s">
        <v>5932</v>
      </c>
    </row>
    <row r="690" spans="1:2" x14ac:dyDescent="0.3">
      <c r="A690" t="s">
        <v>6191</v>
      </c>
      <c r="B690" s="1" t="s">
        <v>5932</v>
      </c>
    </row>
    <row r="691" spans="1:2" x14ac:dyDescent="0.3">
      <c r="A691" t="s">
        <v>6192</v>
      </c>
      <c r="B691" s="1" t="s">
        <v>5932</v>
      </c>
    </row>
    <row r="692" spans="1:2" x14ac:dyDescent="0.3">
      <c r="A692" t="s">
        <v>6192</v>
      </c>
      <c r="B692" s="1" t="s">
        <v>5932</v>
      </c>
    </row>
    <row r="693" spans="1:2" x14ac:dyDescent="0.3">
      <c r="A693" t="s">
        <v>6192</v>
      </c>
      <c r="B693" s="1" t="s">
        <v>5932</v>
      </c>
    </row>
    <row r="694" spans="1:2" x14ac:dyDescent="0.3">
      <c r="A694" t="s">
        <v>6192</v>
      </c>
      <c r="B694" s="1" t="s">
        <v>5932</v>
      </c>
    </row>
    <row r="695" spans="1:2" x14ac:dyDescent="0.3">
      <c r="A695" t="s">
        <v>6192</v>
      </c>
      <c r="B695" s="1" t="s">
        <v>5932</v>
      </c>
    </row>
    <row r="696" spans="1:2" x14ac:dyDescent="0.3">
      <c r="A696" t="s">
        <v>6193</v>
      </c>
      <c r="B696" s="1" t="s">
        <v>5932</v>
      </c>
    </row>
    <row r="697" spans="1:2" x14ac:dyDescent="0.3">
      <c r="A697" t="s">
        <v>6193</v>
      </c>
      <c r="B697" s="1" t="s">
        <v>5932</v>
      </c>
    </row>
    <row r="698" spans="1:2" x14ac:dyDescent="0.3">
      <c r="A698" t="s">
        <v>6194</v>
      </c>
      <c r="B698" s="1" t="s">
        <v>5932</v>
      </c>
    </row>
    <row r="699" spans="1:2" x14ac:dyDescent="0.3">
      <c r="A699" t="s">
        <v>6194</v>
      </c>
      <c r="B699" s="1" t="s">
        <v>5932</v>
      </c>
    </row>
    <row r="700" spans="1:2" x14ac:dyDescent="0.3">
      <c r="A700" t="s">
        <v>6195</v>
      </c>
      <c r="B700" s="1" t="s">
        <v>5932</v>
      </c>
    </row>
    <row r="701" spans="1:2" x14ac:dyDescent="0.3">
      <c r="A701" t="s">
        <v>6195</v>
      </c>
      <c r="B701" s="1" t="s">
        <v>5932</v>
      </c>
    </row>
    <row r="702" spans="1:2" x14ac:dyDescent="0.3">
      <c r="A702" t="s">
        <v>6195</v>
      </c>
      <c r="B702" s="1" t="s">
        <v>5932</v>
      </c>
    </row>
    <row r="703" spans="1:2" x14ac:dyDescent="0.3">
      <c r="A703" t="s">
        <v>6195</v>
      </c>
      <c r="B703" s="1" t="s">
        <v>5932</v>
      </c>
    </row>
    <row r="704" spans="1:2" x14ac:dyDescent="0.3">
      <c r="A704" t="s">
        <v>6196</v>
      </c>
      <c r="B704" s="1" t="s">
        <v>5932</v>
      </c>
    </row>
    <row r="705" spans="1:2" x14ac:dyDescent="0.3">
      <c r="A705" t="s">
        <v>6196</v>
      </c>
      <c r="B705" s="1" t="s">
        <v>5932</v>
      </c>
    </row>
    <row r="706" spans="1:2" x14ac:dyDescent="0.3">
      <c r="A706" t="s">
        <v>6197</v>
      </c>
      <c r="B706" s="1" t="s">
        <v>5932</v>
      </c>
    </row>
    <row r="707" spans="1:2" x14ac:dyDescent="0.3">
      <c r="A707" t="s">
        <v>6197</v>
      </c>
      <c r="B707" s="1" t="s">
        <v>5932</v>
      </c>
    </row>
    <row r="708" spans="1:2" x14ac:dyDescent="0.3">
      <c r="A708" t="s">
        <v>6198</v>
      </c>
      <c r="B708" s="1" t="s">
        <v>5932</v>
      </c>
    </row>
    <row r="709" spans="1:2" x14ac:dyDescent="0.3">
      <c r="A709" t="s">
        <v>6198</v>
      </c>
      <c r="B709" s="1" t="s">
        <v>5932</v>
      </c>
    </row>
    <row r="710" spans="1:2" x14ac:dyDescent="0.3">
      <c r="A710" t="s">
        <v>6198</v>
      </c>
      <c r="B710" s="1" t="s">
        <v>5932</v>
      </c>
    </row>
    <row r="711" spans="1:2" x14ac:dyDescent="0.3">
      <c r="A711" t="s">
        <v>6199</v>
      </c>
      <c r="B711" s="1" t="s">
        <v>5932</v>
      </c>
    </row>
    <row r="712" spans="1:2" x14ac:dyDescent="0.3">
      <c r="A712" t="s">
        <v>6199</v>
      </c>
      <c r="B712" s="1" t="s">
        <v>5932</v>
      </c>
    </row>
    <row r="713" spans="1:2" x14ac:dyDescent="0.3">
      <c r="A713" t="s">
        <v>6199</v>
      </c>
      <c r="B713" s="1" t="s">
        <v>5932</v>
      </c>
    </row>
    <row r="714" spans="1:2" x14ac:dyDescent="0.3">
      <c r="A714" t="s">
        <v>6199</v>
      </c>
      <c r="B714" s="1" t="s">
        <v>5932</v>
      </c>
    </row>
    <row r="715" spans="1:2" x14ac:dyDescent="0.3">
      <c r="A715" t="s">
        <v>6199</v>
      </c>
      <c r="B715" s="1" t="s">
        <v>5932</v>
      </c>
    </row>
    <row r="716" spans="1:2" x14ac:dyDescent="0.3">
      <c r="A716" t="s">
        <v>6200</v>
      </c>
      <c r="B716" s="1" t="s">
        <v>5932</v>
      </c>
    </row>
    <row r="717" spans="1:2" x14ac:dyDescent="0.3">
      <c r="A717" t="s">
        <v>6200</v>
      </c>
      <c r="B717" s="1" t="s">
        <v>5932</v>
      </c>
    </row>
    <row r="718" spans="1:2" x14ac:dyDescent="0.3">
      <c r="A718" t="s">
        <v>6200</v>
      </c>
      <c r="B718" s="1" t="s">
        <v>5932</v>
      </c>
    </row>
    <row r="719" spans="1:2" x14ac:dyDescent="0.3">
      <c r="A719" t="s">
        <v>6200</v>
      </c>
      <c r="B719" s="1" t="s">
        <v>5932</v>
      </c>
    </row>
    <row r="720" spans="1:2" x14ac:dyDescent="0.3">
      <c r="A720" t="s">
        <v>6200</v>
      </c>
      <c r="B720" s="1" t="s">
        <v>5932</v>
      </c>
    </row>
    <row r="721" spans="1:2" x14ac:dyDescent="0.3">
      <c r="A721" t="s">
        <v>6201</v>
      </c>
      <c r="B721" s="1" t="s">
        <v>5932</v>
      </c>
    </row>
    <row r="722" spans="1:2" x14ac:dyDescent="0.3">
      <c r="A722" t="s">
        <v>6201</v>
      </c>
      <c r="B722" s="1" t="s">
        <v>5932</v>
      </c>
    </row>
    <row r="723" spans="1:2" x14ac:dyDescent="0.3">
      <c r="A723" t="s">
        <v>6201</v>
      </c>
      <c r="B723" s="1" t="s">
        <v>5932</v>
      </c>
    </row>
    <row r="724" spans="1:2" x14ac:dyDescent="0.3">
      <c r="A724" t="s">
        <v>6202</v>
      </c>
      <c r="B724" s="1" t="s">
        <v>5932</v>
      </c>
    </row>
    <row r="725" spans="1:2" x14ac:dyDescent="0.3">
      <c r="A725" t="s">
        <v>6202</v>
      </c>
      <c r="B725" s="1" t="s">
        <v>5932</v>
      </c>
    </row>
    <row r="726" spans="1:2" x14ac:dyDescent="0.3">
      <c r="A726" t="s">
        <v>6203</v>
      </c>
      <c r="B726" s="1" t="s">
        <v>5932</v>
      </c>
    </row>
    <row r="727" spans="1:2" x14ac:dyDescent="0.3">
      <c r="A727" t="s">
        <v>6204</v>
      </c>
      <c r="B727" s="1" t="s">
        <v>5932</v>
      </c>
    </row>
    <row r="728" spans="1:2" x14ac:dyDescent="0.3">
      <c r="A728" t="s">
        <v>6205</v>
      </c>
      <c r="B728" s="1" t="s">
        <v>5932</v>
      </c>
    </row>
    <row r="729" spans="1:2" x14ac:dyDescent="0.3">
      <c r="A729" t="s">
        <v>6206</v>
      </c>
      <c r="B729" s="1" t="s">
        <v>5932</v>
      </c>
    </row>
    <row r="730" spans="1:2" x14ac:dyDescent="0.3">
      <c r="A730" t="s">
        <v>6206</v>
      </c>
      <c r="B730" s="1" t="s">
        <v>5932</v>
      </c>
    </row>
    <row r="731" spans="1:2" x14ac:dyDescent="0.3">
      <c r="A731" t="s">
        <v>6206</v>
      </c>
      <c r="B731" s="1" t="s">
        <v>5932</v>
      </c>
    </row>
    <row r="732" spans="1:2" x14ac:dyDescent="0.3">
      <c r="A732" t="s">
        <v>6207</v>
      </c>
      <c r="B732" s="1" t="s">
        <v>5932</v>
      </c>
    </row>
    <row r="733" spans="1:2" x14ac:dyDescent="0.3">
      <c r="A733" t="s">
        <v>6207</v>
      </c>
      <c r="B733" s="1" t="s">
        <v>5932</v>
      </c>
    </row>
    <row r="734" spans="1:2" x14ac:dyDescent="0.3">
      <c r="A734" t="s">
        <v>6208</v>
      </c>
      <c r="B734" s="1" t="s">
        <v>5932</v>
      </c>
    </row>
    <row r="735" spans="1:2" x14ac:dyDescent="0.3">
      <c r="A735" t="s">
        <v>6208</v>
      </c>
      <c r="B735" s="1" t="s">
        <v>5932</v>
      </c>
    </row>
    <row r="736" spans="1:2" x14ac:dyDescent="0.3">
      <c r="A736" t="s">
        <v>6209</v>
      </c>
      <c r="B736" s="1" t="s">
        <v>5932</v>
      </c>
    </row>
    <row r="737" spans="1:2" x14ac:dyDescent="0.3">
      <c r="A737" t="s">
        <v>6209</v>
      </c>
      <c r="B737" s="1" t="s">
        <v>5932</v>
      </c>
    </row>
    <row r="738" spans="1:2" x14ac:dyDescent="0.3">
      <c r="A738" t="s">
        <v>6209</v>
      </c>
      <c r="B738" s="1" t="s">
        <v>5932</v>
      </c>
    </row>
    <row r="739" spans="1:2" x14ac:dyDescent="0.3">
      <c r="A739" t="s">
        <v>6210</v>
      </c>
      <c r="B739" s="1" t="s">
        <v>5932</v>
      </c>
    </row>
    <row r="740" spans="1:2" x14ac:dyDescent="0.3">
      <c r="A740" t="s">
        <v>6210</v>
      </c>
      <c r="B740" s="1" t="s">
        <v>5932</v>
      </c>
    </row>
    <row r="741" spans="1:2" x14ac:dyDescent="0.3">
      <c r="A741" t="s">
        <v>6211</v>
      </c>
      <c r="B741" s="1" t="s">
        <v>5932</v>
      </c>
    </row>
    <row r="742" spans="1:2" x14ac:dyDescent="0.3">
      <c r="A742" t="s">
        <v>6211</v>
      </c>
      <c r="B742" s="1" t="s">
        <v>5932</v>
      </c>
    </row>
    <row r="743" spans="1:2" x14ac:dyDescent="0.3">
      <c r="A743" t="s">
        <v>6211</v>
      </c>
      <c r="B743" s="1" t="s">
        <v>5932</v>
      </c>
    </row>
    <row r="744" spans="1:2" x14ac:dyDescent="0.3">
      <c r="A744" t="s">
        <v>6211</v>
      </c>
      <c r="B744" s="1" t="s">
        <v>5932</v>
      </c>
    </row>
    <row r="745" spans="1:2" x14ac:dyDescent="0.3">
      <c r="A745" t="s">
        <v>6211</v>
      </c>
      <c r="B745" s="1" t="s">
        <v>5932</v>
      </c>
    </row>
    <row r="746" spans="1:2" x14ac:dyDescent="0.3">
      <c r="A746" t="s">
        <v>6212</v>
      </c>
      <c r="B746" s="1" t="s">
        <v>5932</v>
      </c>
    </row>
    <row r="747" spans="1:2" x14ac:dyDescent="0.3">
      <c r="A747" t="s">
        <v>6213</v>
      </c>
      <c r="B747" s="1" t="s">
        <v>5932</v>
      </c>
    </row>
    <row r="748" spans="1:2" x14ac:dyDescent="0.3">
      <c r="A748" t="s">
        <v>6213</v>
      </c>
      <c r="B748" s="1" t="s">
        <v>5932</v>
      </c>
    </row>
    <row r="749" spans="1:2" x14ac:dyDescent="0.3">
      <c r="A749" t="s">
        <v>6214</v>
      </c>
      <c r="B749" s="1" t="s">
        <v>5932</v>
      </c>
    </row>
    <row r="750" spans="1:2" x14ac:dyDescent="0.3">
      <c r="A750" t="s">
        <v>6214</v>
      </c>
      <c r="B750" s="1" t="s">
        <v>5932</v>
      </c>
    </row>
    <row r="751" spans="1:2" x14ac:dyDescent="0.3">
      <c r="A751" t="s">
        <v>6214</v>
      </c>
      <c r="B751" s="1" t="s">
        <v>5932</v>
      </c>
    </row>
    <row r="752" spans="1:2" x14ac:dyDescent="0.3">
      <c r="A752" t="s">
        <v>6215</v>
      </c>
      <c r="B752" s="1" t="s">
        <v>5932</v>
      </c>
    </row>
    <row r="753" spans="1:2" x14ac:dyDescent="0.3">
      <c r="A753" t="s">
        <v>6215</v>
      </c>
      <c r="B753" s="1" t="s">
        <v>5932</v>
      </c>
    </row>
    <row r="754" spans="1:2" x14ac:dyDescent="0.3">
      <c r="A754" t="s">
        <v>6215</v>
      </c>
      <c r="B754" s="1" t="s">
        <v>5932</v>
      </c>
    </row>
    <row r="755" spans="1:2" x14ac:dyDescent="0.3">
      <c r="A755" t="s">
        <v>6215</v>
      </c>
      <c r="B755" s="1" t="s">
        <v>5932</v>
      </c>
    </row>
    <row r="756" spans="1:2" x14ac:dyDescent="0.3">
      <c r="A756" t="s">
        <v>6216</v>
      </c>
      <c r="B756" s="1" t="s">
        <v>5932</v>
      </c>
    </row>
    <row r="757" spans="1:2" x14ac:dyDescent="0.3">
      <c r="A757" t="s">
        <v>6216</v>
      </c>
      <c r="B757" s="1" t="s">
        <v>5932</v>
      </c>
    </row>
    <row r="758" spans="1:2" x14ac:dyDescent="0.3">
      <c r="A758" t="s">
        <v>6216</v>
      </c>
      <c r="B758" s="1" t="s">
        <v>5932</v>
      </c>
    </row>
    <row r="759" spans="1:2" x14ac:dyDescent="0.3">
      <c r="A759" t="s">
        <v>6216</v>
      </c>
      <c r="B759" s="1" t="s">
        <v>5932</v>
      </c>
    </row>
    <row r="760" spans="1:2" x14ac:dyDescent="0.3">
      <c r="A760" t="s">
        <v>6217</v>
      </c>
      <c r="B760" s="1" t="s">
        <v>5932</v>
      </c>
    </row>
    <row r="761" spans="1:2" x14ac:dyDescent="0.3">
      <c r="A761" t="s">
        <v>6217</v>
      </c>
      <c r="B761" s="1" t="s">
        <v>5932</v>
      </c>
    </row>
    <row r="762" spans="1:2" x14ac:dyDescent="0.3">
      <c r="A762" t="s">
        <v>6218</v>
      </c>
      <c r="B762" s="1" t="s">
        <v>5932</v>
      </c>
    </row>
    <row r="763" spans="1:2" x14ac:dyDescent="0.3">
      <c r="A763" t="s">
        <v>6218</v>
      </c>
      <c r="B763" s="1" t="s">
        <v>5932</v>
      </c>
    </row>
    <row r="764" spans="1:2" x14ac:dyDescent="0.3">
      <c r="A764" t="s">
        <v>6218</v>
      </c>
      <c r="B764" s="1" t="s">
        <v>5932</v>
      </c>
    </row>
    <row r="765" spans="1:2" x14ac:dyDescent="0.3">
      <c r="A765" t="s">
        <v>6218</v>
      </c>
      <c r="B765" s="1" t="s">
        <v>5932</v>
      </c>
    </row>
    <row r="766" spans="1:2" x14ac:dyDescent="0.3">
      <c r="A766" t="s">
        <v>6219</v>
      </c>
      <c r="B766" s="1" t="s">
        <v>5932</v>
      </c>
    </row>
    <row r="767" spans="1:2" x14ac:dyDescent="0.3">
      <c r="A767" t="s">
        <v>6219</v>
      </c>
      <c r="B767" s="1" t="s">
        <v>5932</v>
      </c>
    </row>
    <row r="768" spans="1:2" x14ac:dyDescent="0.3">
      <c r="A768" t="s">
        <v>6219</v>
      </c>
      <c r="B768" s="1" t="s">
        <v>5932</v>
      </c>
    </row>
    <row r="769" spans="1:2" x14ac:dyDescent="0.3">
      <c r="A769" t="s">
        <v>6220</v>
      </c>
      <c r="B769" s="1" t="s">
        <v>5932</v>
      </c>
    </row>
    <row r="770" spans="1:2" x14ac:dyDescent="0.3">
      <c r="A770" t="s">
        <v>6220</v>
      </c>
      <c r="B770" s="1" t="s">
        <v>5932</v>
      </c>
    </row>
    <row r="771" spans="1:2" x14ac:dyDescent="0.3">
      <c r="A771" t="s">
        <v>6220</v>
      </c>
      <c r="B771" s="1" t="s">
        <v>5932</v>
      </c>
    </row>
    <row r="772" spans="1:2" x14ac:dyDescent="0.3">
      <c r="A772" t="s">
        <v>6220</v>
      </c>
      <c r="B772" s="1" t="s">
        <v>5932</v>
      </c>
    </row>
    <row r="773" spans="1:2" x14ac:dyDescent="0.3">
      <c r="A773" t="s">
        <v>6221</v>
      </c>
      <c r="B773" s="1" t="s">
        <v>5932</v>
      </c>
    </row>
    <row r="774" spans="1:2" x14ac:dyDescent="0.3">
      <c r="A774" t="s">
        <v>6221</v>
      </c>
      <c r="B774" s="1" t="s">
        <v>5932</v>
      </c>
    </row>
    <row r="775" spans="1:2" x14ac:dyDescent="0.3">
      <c r="A775" t="s">
        <v>6221</v>
      </c>
      <c r="B775" s="1" t="s">
        <v>5932</v>
      </c>
    </row>
    <row r="776" spans="1:2" x14ac:dyDescent="0.3">
      <c r="A776" t="s">
        <v>6221</v>
      </c>
      <c r="B776" s="1" t="s">
        <v>5932</v>
      </c>
    </row>
    <row r="777" spans="1:2" x14ac:dyDescent="0.3">
      <c r="A777" t="s">
        <v>6221</v>
      </c>
      <c r="B777" s="1" t="s">
        <v>5932</v>
      </c>
    </row>
    <row r="778" spans="1:2" x14ac:dyDescent="0.3">
      <c r="A778" t="s">
        <v>6221</v>
      </c>
      <c r="B778" s="1" t="s">
        <v>5932</v>
      </c>
    </row>
    <row r="779" spans="1:2" x14ac:dyDescent="0.3">
      <c r="A779" t="s">
        <v>6221</v>
      </c>
      <c r="B779" s="1" t="s">
        <v>5932</v>
      </c>
    </row>
    <row r="780" spans="1:2" x14ac:dyDescent="0.3">
      <c r="A780" t="s">
        <v>6222</v>
      </c>
      <c r="B780" s="1" t="s">
        <v>5932</v>
      </c>
    </row>
    <row r="781" spans="1:2" x14ac:dyDescent="0.3">
      <c r="A781" t="s">
        <v>6222</v>
      </c>
      <c r="B781" s="1" t="s">
        <v>5932</v>
      </c>
    </row>
    <row r="782" spans="1:2" x14ac:dyDescent="0.3">
      <c r="A782" t="s">
        <v>6222</v>
      </c>
      <c r="B782" s="1" t="s">
        <v>5932</v>
      </c>
    </row>
    <row r="783" spans="1:2" x14ac:dyDescent="0.3">
      <c r="A783" t="s">
        <v>6222</v>
      </c>
      <c r="B783" s="1" t="s">
        <v>5932</v>
      </c>
    </row>
    <row r="784" spans="1:2" x14ac:dyDescent="0.3">
      <c r="A784" t="s">
        <v>6222</v>
      </c>
      <c r="B784" s="1" t="s">
        <v>5932</v>
      </c>
    </row>
    <row r="785" spans="1:2" x14ac:dyDescent="0.3">
      <c r="A785" t="s">
        <v>6222</v>
      </c>
      <c r="B785" s="1" t="s">
        <v>5932</v>
      </c>
    </row>
    <row r="786" spans="1:2" x14ac:dyDescent="0.3">
      <c r="A786" t="s">
        <v>6222</v>
      </c>
      <c r="B786" s="1" t="s">
        <v>5932</v>
      </c>
    </row>
    <row r="787" spans="1:2" x14ac:dyDescent="0.3">
      <c r="A787" t="s">
        <v>6222</v>
      </c>
      <c r="B787" s="1" t="s">
        <v>5932</v>
      </c>
    </row>
    <row r="788" spans="1:2" x14ac:dyDescent="0.3">
      <c r="A788" t="s">
        <v>6223</v>
      </c>
      <c r="B788" s="1" t="s">
        <v>5932</v>
      </c>
    </row>
    <row r="789" spans="1:2" x14ac:dyDescent="0.3">
      <c r="A789" t="s">
        <v>6224</v>
      </c>
      <c r="B789" s="1" t="s">
        <v>5932</v>
      </c>
    </row>
    <row r="790" spans="1:2" x14ac:dyDescent="0.3">
      <c r="A790" t="s">
        <v>6224</v>
      </c>
      <c r="B790" s="1" t="s">
        <v>5932</v>
      </c>
    </row>
    <row r="791" spans="1:2" x14ac:dyDescent="0.3">
      <c r="A791" t="s">
        <v>6225</v>
      </c>
      <c r="B791" s="1" t="s">
        <v>5932</v>
      </c>
    </row>
    <row r="792" spans="1:2" x14ac:dyDescent="0.3">
      <c r="A792" t="s">
        <v>6225</v>
      </c>
      <c r="B792" s="1" t="s">
        <v>5932</v>
      </c>
    </row>
    <row r="793" spans="1:2" x14ac:dyDescent="0.3">
      <c r="A793" t="s">
        <v>6225</v>
      </c>
      <c r="B793" s="1" t="s">
        <v>5932</v>
      </c>
    </row>
    <row r="794" spans="1:2" x14ac:dyDescent="0.3">
      <c r="A794" t="s">
        <v>6225</v>
      </c>
      <c r="B794" s="1" t="s">
        <v>5932</v>
      </c>
    </row>
    <row r="795" spans="1:2" x14ac:dyDescent="0.3">
      <c r="A795" t="s">
        <v>6225</v>
      </c>
      <c r="B795" s="1" t="s">
        <v>5932</v>
      </c>
    </row>
    <row r="796" spans="1:2" x14ac:dyDescent="0.3">
      <c r="A796" t="s">
        <v>6225</v>
      </c>
      <c r="B796" s="1" t="s">
        <v>5932</v>
      </c>
    </row>
    <row r="797" spans="1:2" x14ac:dyDescent="0.3">
      <c r="A797" t="s">
        <v>6225</v>
      </c>
      <c r="B797" s="1" t="s">
        <v>5932</v>
      </c>
    </row>
    <row r="798" spans="1:2" x14ac:dyDescent="0.3">
      <c r="A798" t="s">
        <v>6226</v>
      </c>
      <c r="B798" s="1" t="s">
        <v>5932</v>
      </c>
    </row>
    <row r="799" spans="1:2" x14ac:dyDescent="0.3">
      <c r="A799" t="s">
        <v>6227</v>
      </c>
      <c r="B799" s="1" t="s">
        <v>5932</v>
      </c>
    </row>
    <row r="800" spans="1:2" x14ac:dyDescent="0.3">
      <c r="A800" t="s">
        <v>6228</v>
      </c>
      <c r="B800" s="1" t="s">
        <v>5932</v>
      </c>
    </row>
    <row r="801" spans="1:2" x14ac:dyDescent="0.3">
      <c r="A801" t="s">
        <v>6228</v>
      </c>
      <c r="B801" s="1" t="s">
        <v>5932</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930B6-43B4-4119-87B3-D84F4D59AF77}">
  <dimension ref="A3:B5013"/>
  <sheetViews>
    <sheetView workbookViewId="0">
      <selection activeCell="E6" sqref="E6"/>
    </sheetView>
  </sheetViews>
  <sheetFormatPr defaultRowHeight="13" x14ac:dyDescent="0.3"/>
  <cols>
    <col min="1" max="1" width="19.453125" bestFit="1" customWidth="1"/>
    <col min="2" max="2" width="4.81640625" bestFit="1" customWidth="1"/>
    <col min="3" max="3" width="3.90625" bestFit="1" customWidth="1"/>
    <col min="4" max="4" width="10.1796875" bestFit="1" customWidth="1"/>
    <col min="5" max="5" width="15.26953125" bestFit="1" customWidth="1"/>
    <col min="6" max="6" width="20.90625" bestFit="1" customWidth="1"/>
    <col min="7" max="7" width="19.81640625" bestFit="1" customWidth="1"/>
    <col min="8"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10974</v>
      </c>
      <c r="B3" s="20"/>
    </row>
    <row r="4" spans="1:2" x14ac:dyDescent="0.3">
      <c r="A4" s="7" t="s">
        <v>10956</v>
      </c>
      <c r="B4" s="32" t="s">
        <v>10960</v>
      </c>
    </row>
    <row r="5" spans="1:2" x14ac:dyDescent="0.3">
      <c r="A5" s="9" t="s">
        <v>7474</v>
      </c>
      <c r="B5" s="55">
        <v>1</v>
      </c>
    </row>
    <row r="6" spans="1:2" x14ac:dyDescent="0.3">
      <c r="A6" s="17" t="s">
        <v>9170</v>
      </c>
      <c r="B6" s="56">
        <v>2</v>
      </c>
    </row>
    <row r="7" spans="1:2" x14ac:dyDescent="0.3">
      <c r="A7" s="17" t="s">
        <v>10714</v>
      </c>
      <c r="B7" s="56">
        <v>1</v>
      </c>
    </row>
    <row r="8" spans="1:2" x14ac:dyDescent="0.3">
      <c r="A8" s="17" t="s">
        <v>7664</v>
      </c>
      <c r="B8" s="56">
        <v>1</v>
      </c>
    </row>
    <row r="9" spans="1:2" x14ac:dyDescent="0.3">
      <c r="A9" s="17" t="s">
        <v>8001</v>
      </c>
      <c r="B9" s="56">
        <v>2</v>
      </c>
    </row>
    <row r="10" spans="1:2" x14ac:dyDescent="0.3">
      <c r="A10" s="17" t="s">
        <v>10671</v>
      </c>
      <c r="B10" s="56">
        <v>1</v>
      </c>
    </row>
    <row r="11" spans="1:2" x14ac:dyDescent="0.3">
      <c r="A11" s="17" t="s">
        <v>9288</v>
      </c>
      <c r="B11" s="56">
        <v>4</v>
      </c>
    </row>
    <row r="12" spans="1:2" x14ac:dyDescent="0.3">
      <c r="A12" s="17" t="s">
        <v>10460</v>
      </c>
      <c r="B12" s="56">
        <v>2</v>
      </c>
    </row>
    <row r="13" spans="1:2" x14ac:dyDescent="0.3">
      <c r="A13" s="17" t="s">
        <v>5933</v>
      </c>
      <c r="B13" s="56">
        <v>4</v>
      </c>
    </row>
    <row r="14" spans="1:2" x14ac:dyDescent="0.3">
      <c r="A14" s="17" t="s">
        <v>10787</v>
      </c>
      <c r="B14" s="56">
        <v>1</v>
      </c>
    </row>
    <row r="15" spans="1:2" x14ac:dyDescent="0.3">
      <c r="A15" s="17" t="s">
        <v>5934</v>
      </c>
      <c r="B15" s="56">
        <v>1</v>
      </c>
    </row>
    <row r="16" spans="1:2" x14ac:dyDescent="0.3">
      <c r="A16" s="17" t="s">
        <v>10181</v>
      </c>
      <c r="B16" s="56">
        <v>1</v>
      </c>
    </row>
    <row r="17" spans="1:2" x14ac:dyDescent="0.3">
      <c r="A17" s="17" t="s">
        <v>8025</v>
      </c>
      <c r="B17" s="56">
        <v>3</v>
      </c>
    </row>
    <row r="18" spans="1:2" x14ac:dyDescent="0.3">
      <c r="A18" s="17" t="s">
        <v>9749</v>
      </c>
      <c r="B18" s="56">
        <v>3</v>
      </c>
    </row>
    <row r="19" spans="1:2" x14ac:dyDescent="0.3">
      <c r="A19" s="17" t="s">
        <v>9895</v>
      </c>
      <c r="B19" s="56">
        <v>1</v>
      </c>
    </row>
    <row r="20" spans="1:2" x14ac:dyDescent="0.3">
      <c r="A20" s="17" t="s">
        <v>9148</v>
      </c>
      <c r="B20" s="56">
        <v>1</v>
      </c>
    </row>
    <row r="21" spans="1:2" x14ac:dyDescent="0.3">
      <c r="A21" s="17" t="s">
        <v>8346</v>
      </c>
      <c r="B21" s="56">
        <v>1</v>
      </c>
    </row>
    <row r="22" spans="1:2" x14ac:dyDescent="0.3">
      <c r="A22" s="17" t="s">
        <v>9108</v>
      </c>
      <c r="B22" s="56">
        <v>1</v>
      </c>
    </row>
    <row r="23" spans="1:2" x14ac:dyDescent="0.3">
      <c r="A23" s="17" t="s">
        <v>10824</v>
      </c>
      <c r="B23" s="56">
        <v>1</v>
      </c>
    </row>
    <row r="24" spans="1:2" x14ac:dyDescent="0.3">
      <c r="A24" s="17" t="s">
        <v>9989</v>
      </c>
      <c r="B24" s="56">
        <v>1</v>
      </c>
    </row>
    <row r="25" spans="1:2" x14ac:dyDescent="0.3">
      <c r="A25" s="17" t="s">
        <v>10303</v>
      </c>
      <c r="B25" s="56">
        <v>1</v>
      </c>
    </row>
    <row r="26" spans="1:2" x14ac:dyDescent="0.3">
      <c r="A26" s="17" t="s">
        <v>9416</v>
      </c>
      <c r="B26" s="56">
        <v>1</v>
      </c>
    </row>
    <row r="27" spans="1:2" x14ac:dyDescent="0.3">
      <c r="A27" s="17" t="s">
        <v>6415</v>
      </c>
      <c r="B27" s="56">
        <v>1</v>
      </c>
    </row>
    <row r="28" spans="1:2" x14ac:dyDescent="0.3">
      <c r="A28" s="17" t="s">
        <v>8644</v>
      </c>
      <c r="B28" s="56">
        <v>4</v>
      </c>
    </row>
    <row r="29" spans="1:2" x14ac:dyDescent="0.3">
      <c r="A29" s="17" t="s">
        <v>6938</v>
      </c>
      <c r="B29" s="56">
        <v>2</v>
      </c>
    </row>
    <row r="30" spans="1:2" x14ac:dyDescent="0.3">
      <c r="A30" s="17" t="s">
        <v>8791</v>
      </c>
      <c r="B30" s="56">
        <v>1</v>
      </c>
    </row>
    <row r="31" spans="1:2" x14ac:dyDescent="0.3">
      <c r="A31" s="17" t="s">
        <v>10684</v>
      </c>
      <c r="B31" s="56">
        <v>1</v>
      </c>
    </row>
    <row r="32" spans="1:2" x14ac:dyDescent="0.3">
      <c r="A32" s="17" t="s">
        <v>8004</v>
      </c>
      <c r="B32" s="56">
        <v>5</v>
      </c>
    </row>
    <row r="33" spans="1:2" x14ac:dyDescent="0.3">
      <c r="A33" s="17" t="s">
        <v>7033</v>
      </c>
      <c r="B33" s="56">
        <v>1</v>
      </c>
    </row>
    <row r="34" spans="1:2" x14ac:dyDescent="0.3">
      <c r="A34" s="17" t="s">
        <v>8523</v>
      </c>
      <c r="B34" s="56">
        <v>1</v>
      </c>
    </row>
    <row r="35" spans="1:2" x14ac:dyDescent="0.3">
      <c r="A35" s="17" t="s">
        <v>7803</v>
      </c>
      <c r="B35" s="56">
        <v>4</v>
      </c>
    </row>
    <row r="36" spans="1:2" x14ac:dyDescent="0.3">
      <c r="A36" s="17" t="s">
        <v>7311</v>
      </c>
      <c r="B36" s="56">
        <v>1</v>
      </c>
    </row>
    <row r="37" spans="1:2" x14ac:dyDescent="0.3">
      <c r="A37" s="17" t="s">
        <v>9802</v>
      </c>
      <c r="B37" s="56">
        <v>2</v>
      </c>
    </row>
    <row r="38" spans="1:2" x14ac:dyDescent="0.3">
      <c r="A38" s="17" t="s">
        <v>10534</v>
      </c>
      <c r="B38" s="56">
        <v>1</v>
      </c>
    </row>
    <row r="39" spans="1:2" x14ac:dyDescent="0.3">
      <c r="A39" s="17" t="s">
        <v>5935</v>
      </c>
      <c r="B39" s="56">
        <v>4</v>
      </c>
    </row>
    <row r="40" spans="1:2" x14ac:dyDescent="0.3">
      <c r="A40" s="17" t="s">
        <v>8108</v>
      </c>
      <c r="B40" s="56">
        <v>4</v>
      </c>
    </row>
    <row r="41" spans="1:2" x14ac:dyDescent="0.3">
      <c r="A41" s="17" t="s">
        <v>7898</v>
      </c>
      <c r="B41" s="56">
        <v>4</v>
      </c>
    </row>
    <row r="42" spans="1:2" x14ac:dyDescent="0.3">
      <c r="A42" s="17" t="s">
        <v>7754</v>
      </c>
      <c r="B42" s="56">
        <v>5</v>
      </c>
    </row>
    <row r="43" spans="1:2" x14ac:dyDescent="0.3">
      <c r="A43" s="17" t="s">
        <v>9687</v>
      </c>
      <c r="B43" s="56">
        <v>1</v>
      </c>
    </row>
    <row r="44" spans="1:2" x14ac:dyDescent="0.3">
      <c r="A44" s="17" t="s">
        <v>10737</v>
      </c>
      <c r="B44" s="56">
        <v>1</v>
      </c>
    </row>
    <row r="45" spans="1:2" x14ac:dyDescent="0.3">
      <c r="A45" s="17" t="s">
        <v>8222</v>
      </c>
      <c r="B45" s="56">
        <v>2</v>
      </c>
    </row>
    <row r="46" spans="1:2" x14ac:dyDescent="0.3">
      <c r="A46" s="17" t="s">
        <v>8909</v>
      </c>
      <c r="B46" s="56">
        <v>1</v>
      </c>
    </row>
    <row r="47" spans="1:2" x14ac:dyDescent="0.3">
      <c r="A47" s="17" t="s">
        <v>10014</v>
      </c>
      <c r="B47" s="56">
        <v>1</v>
      </c>
    </row>
    <row r="48" spans="1:2" x14ac:dyDescent="0.3">
      <c r="A48" s="17" t="s">
        <v>10549</v>
      </c>
      <c r="B48" s="56">
        <v>4</v>
      </c>
    </row>
    <row r="49" spans="1:2" x14ac:dyDescent="0.3">
      <c r="A49" s="17" t="s">
        <v>8770</v>
      </c>
      <c r="B49" s="56">
        <v>3</v>
      </c>
    </row>
    <row r="50" spans="1:2" x14ac:dyDescent="0.3">
      <c r="A50" s="17" t="s">
        <v>8718</v>
      </c>
      <c r="B50" s="56">
        <v>3</v>
      </c>
    </row>
    <row r="51" spans="1:2" x14ac:dyDescent="0.3">
      <c r="A51" s="17" t="s">
        <v>7105</v>
      </c>
      <c r="B51" s="56">
        <v>1</v>
      </c>
    </row>
    <row r="52" spans="1:2" x14ac:dyDescent="0.3">
      <c r="A52" s="17" t="s">
        <v>5936</v>
      </c>
      <c r="B52" s="56">
        <v>1</v>
      </c>
    </row>
    <row r="53" spans="1:2" x14ac:dyDescent="0.3">
      <c r="A53" s="17" t="s">
        <v>8313</v>
      </c>
      <c r="B53" s="56">
        <v>1</v>
      </c>
    </row>
    <row r="54" spans="1:2" x14ac:dyDescent="0.3">
      <c r="A54" s="17" t="s">
        <v>9891</v>
      </c>
      <c r="B54" s="56">
        <v>4</v>
      </c>
    </row>
    <row r="55" spans="1:2" x14ac:dyDescent="0.3">
      <c r="A55" s="17" t="s">
        <v>9737</v>
      </c>
      <c r="B55" s="56">
        <v>4</v>
      </c>
    </row>
    <row r="56" spans="1:2" x14ac:dyDescent="0.3">
      <c r="A56" s="17" t="s">
        <v>10134</v>
      </c>
      <c r="B56" s="56">
        <v>1</v>
      </c>
    </row>
    <row r="57" spans="1:2" x14ac:dyDescent="0.3">
      <c r="A57" s="17" t="s">
        <v>8183</v>
      </c>
      <c r="B57" s="56">
        <v>1</v>
      </c>
    </row>
    <row r="58" spans="1:2" x14ac:dyDescent="0.3">
      <c r="A58" s="17" t="s">
        <v>9292</v>
      </c>
      <c r="B58" s="56">
        <v>1</v>
      </c>
    </row>
    <row r="59" spans="1:2" x14ac:dyDescent="0.3">
      <c r="A59" s="17" t="s">
        <v>7757</v>
      </c>
      <c r="B59" s="56">
        <v>1</v>
      </c>
    </row>
    <row r="60" spans="1:2" x14ac:dyDescent="0.3">
      <c r="A60" s="17" t="s">
        <v>5937</v>
      </c>
      <c r="B60" s="56">
        <v>2</v>
      </c>
    </row>
    <row r="61" spans="1:2" x14ac:dyDescent="0.3">
      <c r="A61" s="17" t="s">
        <v>9938</v>
      </c>
      <c r="B61" s="56">
        <v>1</v>
      </c>
    </row>
    <row r="62" spans="1:2" x14ac:dyDescent="0.3">
      <c r="A62" s="17" t="s">
        <v>10452</v>
      </c>
      <c r="B62" s="56">
        <v>2</v>
      </c>
    </row>
    <row r="63" spans="1:2" x14ac:dyDescent="0.3">
      <c r="A63" s="17" t="s">
        <v>6465</v>
      </c>
      <c r="B63" s="56">
        <v>3</v>
      </c>
    </row>
    <row r="64" spans="1:2" x14ac:dyDescent="0.3">
      <c r="A64" s="17" t="s">
        <v>5938</v>
      </c>
      <c r="B64" s="56">
        <v>4</v>
      </c>
    </row>
    <row r="65" spans="1:2" x14ac:dyDescent="0.3">
      <c r="A65" s="17" t="s">
        <v>9105</v>
      </c>
      <c r="B65" s="56">
        <v>7</v>
      </c>
    </row>
    <row r="66" spans="1:2" x14ac:dyDescent="0.3">
      <c r="A66" s="17" t="s">
        <v>9007</v>
      </c>
      <c r="B66" s="56">
        <v>4</v>
      </c>
    </row>
    <row r="67" spans="1:2" x14ac:dyDescent="0.3">
      <c r="A67" s="17" t="s">
        <v>6300</v>
      </c>
      <c r="B67" s="56">
        <v>1</v>
      </c>
    </row>
    <row r="68" spans="1:2" x14ac:dyDescent="0.3">
      <c r="A68" s="17" t="s">
        <v>7270</v>
      </c>
      <c r="B68" s="56">
        <v>3</v>
      </c>
    </row>
    <row r="69" spans="1:2" x14ac:dyDescent="0.3">
      <c r="A69" s="17" t="s">
        <v>9188</v>
      </c>
      <c r="B69" s="56">
        <v>1</v>
      </c>
    </row>
    <row r="70" spans="1:2" x14ac:dyDescent="0.3">
      <c r="A70" s="17" t="s">
        <v>6540</v>
      </c>
      <c r="B70" s="56">
        <v>2</v>
      </c>
    </row>
    <row r="71" spans="1:2" x14ac:dyDescent="0.3">
      <c r="A71" s="17" t="s">
        <v>10781</v>
      </c>
      <c r="B71" s="56">
        <v>4</v>
      </c>
    </row>
    <row r="72" spans="1:2" x14ac:dyDescent="0.3">
      <c r="A72" s="17" t="s">
        <v>7764</v>
      </c>
      <c r="B72" s="56">
        <v>5</v>
      </c>
    </row>
    <row r="73" spans="1:2" x14ac:dyDescent="0.3">
      <c r="A73" s="17" t="s">
        <v>7035</v>
      </c>
      <c r="B73" s="56">
        <v>1</v>
      </c>
    </row>
    <row r="74" spans="1:2" x14ac:dyDescent="0.3">
      <c r="A74" s="17" t="s">
        <v>7661</v>
      </c>
      <c r="B74" s="56">
        <v>1</v>
      </c>
    </row>
    <row r="75" spans="1:2" x14ac:dyDescent="0.3">
      <c r="A75" s="17" t="s">
        <v>10251</v>
      </c>
      <c r="B75" s="56">
        <v>1</v>
      </c>
    </row>
    <row r="76" spans="1:2" x14ac:dyDescent="0.3">
      <c r="A76" s="17" t="s">
        <v>5939</v>
      </c>
      <c r="B76" s="56">
        <v>1</v>
      </c>
    </row>
    <row r="77" spans="1:2" x14ac:dyDescent="0.3">
      <c r="A77" s="17" t="s">
        <v>6623</v>
      </c>
      <c r="B77" s="56">
        <v>1</v>
      </c>
    </row>
    <row r="78" spans="1:2" x14ac:dyDescent="0.3">
      <c r="A78" s="17" t="s">
        <v>8681</v>
      </c>
      <c r="B78" s="56">
        <v>5</v>
      </c>
    </row>
    <row r="79" spans="1:2" x14ac:dyDescent="0.3">
      <c r="A79" s="17" t="s">
        <v>6928</v>
      </c>
      <c r="B79" s="56">
        <v>1</v>
      </c>
    </row>
    <row r="80" spans="1:2" x14ac:dyDescent="0.3">
      <c r="A80" s="17" t="s">
        <v>8798</v>
      </c>
      <c r="B80" s="56">
        <v>3</v>
      </c>
    </row>
    <row r="81" spans="1:2" x14ac:dyDescent="0.3">
      <c r="A81" s="17" t="s">
        <v>5940</v>
      </c>
      <c r="B81" s="56">
        <v>2</v>
      </c>
    </row>
    <row r="82" spans="1:2" x14ac:dyDescent="0.3">
      <c r="A82" s="17" t="s">
        <v>7800</v>
      </c>
      <c r="B82" s="56">
        <v>1</v>
      </c>
    </row>
    <row r="83" spans="1:2" x14ac:dyDescent="0.3">
      <c r="A83" s="17" t="s">
        <v>9789</v>
      </c>
      <c r="B83" s="56">
        <v>2</v>
      </c>
    </row>
    <row r="84" spans="1:2" x14ac:dyDescent="0.3">
      <c r="A84" s="17" t="s">
        <v>10312</v>
      </c>
      <c r="B84" s="56">
        <v>1</v>
      </c>
    </row>
    <row r="85" spans="1:2" x14ac:dyDescent="0.3">
      <c r="A85" s="17" t="s">
        <v>9826</v>
      </c>
      <c r="B85" s="56">
        <v>1</v>
      </c>
    </row>
    <row r="86" spans="1:2" x14ac:dyDescent="0.3">
      <c r="A86" s="17" t="s">
        <v>6236</v>
      </c>
      <c r="B86" s="56">
        <v>1</v>
      </c>
    </row>
    <row r="87" spans="1:2" x14ac:dyDescent="0.3">
      <c r="A87" s="17" t="s">
        <v>8000</v>
      </c>
      <c r="B87" s="56">
        <v>2</v>
      </c>
    </row>
    <row r="88" spans="1:2" x14ac:dyDescent="0.3">
      <c r="A88" s="17" t="s">
        <v>9572</v>
      </c>
      <c r="B88" s="56">
        <v>1</v>
      </c>
    </row>
    <row r="89" spans="1:2" x14ac:dyDescent="0.3">
      <c r="A89" s="17" t="s">
        <v>8416</v>
      </c>
      <c r="B89" s="56">
        <v>1</v>
      </c>
    </row>
    <row r="90" spans="1:2" x14ac:dyDescent="0.3">
      <c r="A90" s="17" t="s">
        <v>7760</v>
      </c>
      <c r="B90" s="56">
        <v>2</v>
      </c>
    </row>
    <row r="91" spans="1:2" x14ac:dyDescent="0.3">
      <c r="A91" s="17" t="s">
        <v>6256</v>
      </c>
      <c r="B91" s="56">
        <v>2</v>
      </c>
    </row>
    <row r="92" spans="1:2" x14ac:dyDescent="0.3">
      <c r="A92" s="17" t="s">
        <v>7162</v>
      </c>
      <c r="B92" s="56">
        <v>9</v>
      </c>
    </row>
    <row r="93" spans="1:2" x14ac:dyDescent="0.3">
      <c r="A93" s="17" t="s">
        <v>7384</v>
      </c>
      <c r="B93" s="56">
        <v>1</v>
      </c>
    </row>
    <row r="94" spans="1:2" x14ac:dyDescent="0.3">
      <c r="A94" s="17" t="s">
        <v>7637</v>
      </c>
      <c r="B94" s="56">
        <v>1</v>
      </c>
    </row>
    <row r="95" spans="1:2" x14ac:dyDescent="0.3">
      <c r="A95" s="17" t="s">
        <v>9517</v>
      </c>
      <c r="B95" s="56">
        <v>1</v>
      </c>
    </row>
    <row r="96" spans="1:2" x14ac:dyDescent="0.3">
      <c r="A96" s="17" t="s">
        <v>6557</v>
      </c>
      <c r="B96" s="56">
        <v>2</v>
      </c>
    </row>
    <row r="97" spans="1:2" x14ac:dyDescent="0.3">
      <c r="A97" s="17" t="s">
        <v>6564</v>
      </c>
      <c r="B97" s="56">
        <v>1</v>
      </c>
    </row>
    <row r="98" spans="1:2" x14ac:dyDescent="0.3">
      <c r="A98" s="17" t="s">
        <v>10525</v>
      </c>
      <c r="B98" s="56">
        <v>1</v>
      </c>
    </row>
    <row r="99" spans="1:2" x14ac:dyDescent="0.3">
      <c r="A99" s="17" t="s">
        <v>7985</v>
      </c>
      <c r="B99" s="56">
        <v>1</v>
      </c>
    </row>
    <row r="100" spans="1:2" x14ac:dyDescent="0.3">
      <c r="A100" s="17" t="s">
        <v>6807</v>
      </c>
      <c r="B100" s="56">
        <v>1</v>
      </c>
    </row>
    <row r="101" spans="1:2" x14ac:dyDescent="0.3">
      <c r="A101" s="17" t="s">
        <v>6916</v>
      </c>
      <c r="B101" s="56">
        <v>2</v>
      </c>
    </row>
    <row r="102" spans="1:2" x14ac:dyDescent="0.3">
      <c r="A102" s="17" t="s">
        <v>10396</v>
      </c>
      <c r="B102" s="56">
        <v>3</v>
      </c>
    </row>
    <row r="103" spans="1:2" x14ac:dyDescent="0.3">
      <c r="A103" s="17" t="s">
        <v>8326</v>
      </c>
      <c r="B103" s="56">
        <v>2</v>
      </c>
    </row>
    <row r="104" spans="1:2" x14ac:dyDescent="0.3">
      <c r="A104" s="17" t="s">
        <v>9061</v>
      </c>
      <c r="B104" s="56">
        <v>2</v>
      </c>
    </row>
    <row r="105" spans="1:2" x14ac:dyDescent="0.3">
      <c r="A105" s="17" t="s">
        <v>8794</v>
      </c>
      <c r="B105" s="56">
        <v>1</v>
      </c>
    </row>
    <row r="106" spans="1:2" x14ac:dyDescent="0.3">
      <c r="A106" s="17" t="s">
        <v>7483</v>
      </c>
      <c r="B106" s="56">
        <v>2</v>
      </c>
    </row>
    <row r="107" spans="1:2" x14ac:dyDescent="0.3">
      <c r="A107" s="17" t="s">
        <v>8783</v>
      </c>
      <c r="B107" s="56">
        <v>1</v>
      </c>
    </row>
    <row r="108" spans="1:2" x14ac:dyDescent="0.3">
      <c r="A108" s="17" t="s">
        <v>6600</v>
      </c>
      <c r="B108" s="56">
        <v>1</v>
      </c>
    </row>
    <row r="109" spans="1:2" x14ac:dyDescent="0.3">
      <c r="A109" s="17" t="s">
        <v>9668</v>
      </c>
      <c r="B109" s="56">
        <v>1</v>
      </c>
    </row>
    <row r="110" spans="1:2" x14ac:dyDescent="0.3">
      <c r="A110" s="17" t="s">
        <v>9209</v>
      </c>
      <c r="B110" s="56">
        <v>2</v>
      </c>
    </row>
    <row r="111" spans="1:2" x14ac:dyDescent="0.3">
      <c r="A111" s="17" t="s">
        <v>8481</v>
      </c>
      <c r="B111" s="56">
        <v>4</v>
      </c>
    </row>
    <row r="112" spans="1:2" x14ac:dyDescent="0.3">
      <c r="A112" s="17" t="s">
        <v>7680</v>
      </c>
      <c r="B112" s="56">
        <v>2</v>
      </c>
    </row>
    <row r="113" spans="1:2" x14ac:dyDescent="0.3">
      <c r="A113" s="17" t="s">
        <v>10627</v>
      </c>
      <c r="B113" s="56">
        <v>2</v>
      </c>
    </row>
    <row r="114" spans="1:2" x14ac:dyDescent="0.3">
      <c r="A114" s="17" t="s">
        <v>10441</v>
      </c>
      <c r="B114" s="56">
        <v>1</v>
      </c>
    </row>
    <row r="115" spans="1:2" x14ac:dyDescent="0.3">
      <c r="A115" s="17" t="s">
        <v>7725</v>
      </c>
      <c r="B115" s="56">
        <v>7</v>
      </c>
    </row>
    <row r="116" spans="1:2" x14ac:dyDescent="0.3">
      <c r="A116" s="17" t="s">
        <v>8411</v>
      </c>
      <c r="B116" s="56">
        <v>2</v>
      </c>
    </row>
    <row r="117" spans="1:2" x14ac:dyDescent="0.3">
      <c r="A117" s="17" t="s">
        <v>5941</v>
      </c>
      <c r="B117" s="56">
        <v>1</v>
      </c>
    </row>
    <row r="118" spans="1:2" x14ac:dyDescent="0.3">
      <c r="A118" s="17" t="s">
        <v>7389</v>
      </c>
      <c r="B118" s="56">
        <v>1</v>
      </c>
    </row>
    <row r="119" spans="1:2" x14ac:dyDescent="0.3">
      <c r="A119" s="17" t="s">
        <v>5942</v>
      </c>
      <c r="B119" s="56">
        <v>1</v>
      </c>
    </row>
    <row r="120" spans="1:2" x14ac:dyDescent="0.3">
      <c r="A120" s="17" t="s">
        <v>8846</v>
      </c>
      <c r="B120" s="56">
        <v>3</v>
      </c>
    </row>
    <row r="121" spans="1:2" x14ac:dyDescent="0.3">
      <c r="A121" s="17" t="s">
        <v>10447</v>
      </c>
      <c r="B121" s="56">
        <v>2</v>
      </c>
    </row>
    <row r="122" spans="1:2" x14ac:dyDescent="0.3">
      <c r="A122" s="17" t="s">
        <v>10687</v>
      </c>
      <c r="B122" s="56">
        <v>1</v>
      </c>
    </row>
    <row r="123" spans="1:2" x14ac:dyDescent="0.3">
      <c r="A123" s="17" t="s">
        <v>9333</v>
      </c>
      <c r="B123" s="56">
        <v>1</v>
      </c>
    </row>
    <row r="124" spans="1:2" x14ac:dyDescent="0.3">
      <c r="A124" s="17" t="s">
        <v>7686</v>
      </c>
      <c r="B124" s="56">
        <v>1</v>
      </c>
    </row>
    <row r="125" spans="1:2" x14ac:dyDescent="0.3">
      <c r="A125" s="17" t="s">
        <v>7613</v>
      </c>
      <c r="B125" s="56">
        <v>1</v>
      </c>
    </row>
    <row r="126" spans="1:2" x14ac:dyDescent="0.3">
      <c r="A126" s="17" t="s">
        <v>9376</v>
      </c>
      <c r="B126" s="56">
        <v>1</v>
      </c>
    </row>
    <row r="127" spans="1:2" x14ac:dyDescent="0.3">
      <c r="A127" s="17" t="s">
        <v>8324</v>
      </c>
      <c r="B127" s="56">
        <v>2</v>
      </c>
    </row>
    <row r="128" spans="1:2" x14ac:dyDescent="0.3">
      <c r="A128" s="17" t="s">
        <v>10371</v>
      </c>
      <c r="B128" s="56">
        <v>1</v>
      </c>
    </row>
    <row r="129" spans="1:2" x14ac:dyDescent="0.3">
      <c r="A129" s="17" t="s">
        <v>10064</v>
      </c>
      <c r="B129" s="56">
        <v>2</v>
      </c>
    </row>
    <row r="130" spans="1:2" x14ac:dyDescent="0.3">
      <c r="A130" s="17" t="s">
        <v>10194</v>
      </c>
      <c r="B130" s="56">
        <v>1</v>
      </c>
    </row>
    <row r="131" spans="1:2" x14ac:dyDescent="0.3">
      <c r="A131" s="17" t="s">
        <v>10065</v>
      </c>
      <c r="B131" s="56">
        <v>2</v>
      </c>
    </row>
    <row r="132" spans="1:2" x14ac:dyDescent="0.3">
      <c r="A132" s="17" t="s">
        <v>9974</v>
      </c>
      <c r="B132" s="56">
        <v>1</v>
      </c>
    </row>
    <row r="133" spans="1:2" x14ac:dyDescent="0.3">
      <c r="A133" s="17" t="s">
        <v>5943</v>
      </c>
      <c r="B133" s="56">
        <v>3</v>
      </c>
    </row>
    <row r="134" spans="1:2" x14ac:dyDescent="0.3">
      <c r="A134" s="17" t="s">
        <v>9698</v>
      </c>
      <c r="B134" s="56">
        <v>2</v>
      </c>
    </row>
    <row r="135" spans="1:2" x14ac:dyDescent="0.3">
      <c r="A135" s="17" t="s">
        <v>7476</v>
      </c>
      <c r="B135" s="56">
        <v>1</v>
      </c>
    </row>
    <row r="136" spans="1:2" x14ac:dyDescent="0.3">
      <c r="A136" s="17" t="s">
        <v>9244</v>
      </c>
      <c r="B136" s="56">
        <v>2</v>
      </c>
    </row>
    <row r="137" spans="1:2" x14ac:dyDescent="0.3">
      <c r="A137" s="17" t="s">
        <v>6295</v>
      </c>
      <c r="B137" s="56">
        <v>1</v>
      </c>
    </row>
    <row r="138" spans="1:2" x14ac:dyDescent="0.3">
      <c r="A138" s="17" t="s">
        <v>7470</v>
      </c>
      <c r="B138" s="56">
        <v>1</v>
      </c>
    </row>
    <row r="139" spans="1:2" x14ac:dyDescent="0.3">
      <c r="A139" s="17" t="s">
        <v>6759</v>
      </c>
      <c r="B139" s="56">
        <v>2</v>
      </c>
    </row>
    <row r="140" spans="1:2" x14ac:dyDescent="0.3">
      <c r="A140" s="17" t="s">
        <v>8343</v>
      </c>
      <c r="B140" s="56">
        <v>1</v>
      </c>
    </row>
    <row r="141" spans="1:2" x14ac:dyDescent="0.3">
      <c r="A141" s="17" t="s">
        <v>7171</v>
      </c>
      <c r="B141" s="56">
        <v>1</v>
      </c>
    </row>
    <row r="142" spans="1:2" x14ac:dyDescent="0.3">
      <c r="A142" s="17" t="s">
        <v>7128</v>
      </c>
      <c r="B142" s="56">
        <v>3</v>
      </c>
    </row>
    <row r="143" spans="1:2" x14ac:dyDescent="0.3">
      <c r="A143" s="17" t="s">
        <v>10940</v>
      </c>
      <c r="B143" s="56">
        <v>1</v>
      </c>
    </row>
    <row r="144" spans="1:2" x14ac:dyDescent="0.3">
      <c r="A144" s="17" t="s">
        <v>7011</v>
      </c>
      <c r="B144" s="56">
        <v>1</v>
      </c>
    </row>
    <row r="145" spans="1:2" x14ac:dyDescent="0.3">
      <c r="A145" s="17" t="s">
        <v>10122</v>
      </c>
      <c r="B145" s="56">
        <v>3</v>
      </c>
    </row>
    <row r="146" spans="1:2" x14ac:dyDescent="0.3">
      <c r="A146" s="17" t="s">
        <v>9200</v>
      </c>
      <c r="B146" s="56">
        <v>1</v>
      </c>
    </row>
    <row r="147" spans="1:2" x14ac:dyDescent="0.3">
      <c r="A147" s="17" t="s">
        <v>7299</v>
      </c>
      <c r="B147" s="56">
        <v>2</v>
      </c>
    </row>
    <row r="148" spans="1:2" x14ac:dyDescent="0.3">
      <c r="A148" s="17" t="s">
        <v>5944</v>
      </c>
      <c r="B148" s="56">
        <v>7</v>
      </c>
    </row>
    <row r="149" spans="1:2" x14ac:dyDescent="0.3">
      <c r="A149" s="17" t="s">
        <v>7869</v>
      </c>
      <c r="B149" s="56">
        <v>4</v>
      </c>
    </row>
    <row r="150" spans="1:2" x14ac:dyDescent="0.3">
      <c r="A150" s="17" t="s">
        <v>6362</v>
      </c>
      <c r="B150" s="56">
        <v>2</v>
      </c>
    </row>
    <row r="151" spans="1:2" x14ac:dyDescent="0.3">
      <c r="A151" s="17" t="s">
        <v>6903</v>
      </c>
      <c r="B151" s="56">
        <v>2</v>
      </c>
    </row>
    <row r="152" spans="1:2" x14ac:dyDescent="0.3">
      <c r="A152" s="17" t="s">
        <v>7142</v>
      </c>
      <c r="B152" s="56">
        <v>2</v>
      </c>
    </row>
    <row r="153" spans="1:2" x14ac:dyDescent="0.3">
      <c r="A153" s="17" t="s">
        <v>10923</v>
      </c>
      <c r="B153" s="56">
        <v>2</v>
      </c>
    </row>
    <row r="154" spans="1:2" x14ac:dyDescent="0.3">
      <c r="A154" s="17" t="s">
        <v>8629</v>
      </c>
      <c r="B154" s="56">
        <v>1</v>
      </c>
    </row>
    <row r="155" spans="1:2" x14ac:dyDescent="0.3">
      <c r="A155" s="17" t="s">
        <v>10910</v>
      </c>
      <c r="B155" s="56">
        <v>1</v>
      </c>
    </row>
    <row r="156" spans="1:2" x14ac:dyDescent="0.3">
      <c r="A156" s="17" t="s">
        <v>6357</v>
      </c>
      <c r="B156" s="56">
        <v>5</v>
      </c>
    </row>
    <row r="157" spans="1:2" x14ac:dyDescent="0.3">
      <c r="A157" s="17" t="s">
        <v>7390</v>
      </c>
      <c r="B157" s="56">
        <v>4</v>
      </c>
    </row>
    <row r="158" spans="1:2" x14ac:dyDescent="0.3">
      <c r="A158" s="17" t="s">
        <v>8914</v>
      </c>
      <c r="B158" s="56">
        <v>1</v>
      </c>
    </row>
    <row r="159" spans="1:2" x14ac:dyDescent="0.3">
      <c r="A159" s="17" t="s">
        <v>10597</v>
      </c>
      <c r="B159" s="56">
        <v>1</v>
      </c>
    </row>
    <row r="160" spans="1:2" x14ac:dyDescent="0.3">
      <c r="A160" s="17" t="s">
        <v>5945</v>
      </c>
      <c r="B160" s="56">
        <v>1</v>
      </c>
    </row>
    <row r="161" spans="1:2" x14ac:dyDescent="0.3">
      <c r="A161" s="17" t="s">
        <v>9627</v>
      </c>
      <c r="B161" s="56">
        <v>2</v>
      </c>
    </row>
    <row r="162" spans="1:2" x14ac:dyDescent="0.3">
      <c r="A162" s="17" t="s">
        <v>10257</v>
      </c>
      <c r="B162" s="56">
        <v>2</v>
      </c>
    </row>
    <row r="163" spans="1:2" x14ac:dyDescent="0.3">
      <c r="A163" s="17" t="s">
        <v>10827</v>
      </c>
      <c r="B163" s="56">
        <v>2</v>
      </c>
    </row>
    <row r="164" spans="1:2" x14ac:dyDescent="0.3">
      <c r="A164" s="17" t="s">
        <v>6534</v>
      </c>
      <c r="B164" s="56">
        <v>3</v>
      </c>
    </row>
    <row r="165" spans="1:2" x14ac:dyDescent="0.3">
      <c r="A165" s="17" t="s">
        <v>10892</v>
      </c>
      <c r="B165" s="56">
        <v>3</v>
      </c>
    </row>
    <row r="166" spans="1:2" x14ac:dyDescent="0.3">
      <c r="A166" s="17" t="s">
        <v>6549</v>
      </c>
      <c r="B166" s="56">
        <v>3</v>
      </c>
    </row>
    <row r="167" spans="1:2" x14ac:dyDescent="0.3">
      <c r="A167" s="17" t="s">
        <v>8410</v>
      </c>
      <c r="B167" s="56">
        <v>1</v>
      </c>
    </row>
    <row r="168" spans="1:2" x14ac:dyDescent="0.3">
      <c r="A168" s="17" t="s">
        <v>7423</v>
      </c>
      <c r="B168" s="56">
        <v>1</v>
      </c>
    </row>
    <row r="169" spans="1:2" x14ac:dyDescent="0.3">
      <c r="A169" s="17" t="s">
        <v>9183</v>
      </c>
      <c r="B169" s="56">
        <v>1</v>
      </c>
    </row>
    <row r="170" spans="1:2" x14ac:dyDescent="0.3">
      <c r="A170" s="17" t="s">
        <v>8439</v>
      </c>
      <c r="B170" s="56">
        <v>1</v>
      </c>
    </row>
    <row r="171" spans="1:2" x14ac:dyDescent="0.3">
      <c r="A171" s="17" t="s">
        <v>7959</v>
      </c>
      <c r="B171" s="56">
        <v>1</v>
      </c>
    </row>
    <row r="172" spans="1:2" x14ac:dyDescent="0.3">
      <c r="A172" s="17" t="s">
        <v>6403</v>
      </c>
      <c r="B172" s="56">
        <v>1</v>
      </c>
    </row>
    <row r="173" spans="1:2" x14ac:dyDescent="0.3">
      <c r="A173" s="17" t="s">
        <v>10870</v>
      </c>
      <c r="B173" s="56">
        <v>2</v>
      </c>
    </row>
    <row r="174" spans="1:2" x14ac:dyDescent="0.3">
      <c r="A174" s="17" t="s">
        <v>10571</v>
      </c>
      <c r="B174" s="56">
        <v>4</v>
      </c>
    </row>
    <row r="175" spans="1:2" x14ac:dyDescent="0.3">
      <c r="A175" s="17" t="s">
        <v>8482</v>
      </c>
      <c r="B175" s="56">
        <v>3</v>
      </c>
    </row>
    <row r="176" spans="1:2" x14ac:dyDescent="0.3">
      <c r="A176" s="17" t="s">
        <v>6440</v>
      </c>
      <c r="B176" s="56">
        <v>2</v>
      </c>
    </row>
    <row r="177" spans="1:2" x14ac:dyDescent="0.3">
      <c r="A177" s="17" t="s">
        <v>9939</v>
      </c>
      <c r="B177" s="56">
        <v>2</v>
      </c>
    </row>
    <row r="178" spans="1:2" x14ac:dyDescent="0.3">
      <c r="A178" s="17" t="s">
        <v>7369</v>
      </c>
      <c r="B178" s="56">
        <v>1</v>
      </c>
    </row>
    <row r="179" spans="1:2" x14ac:dyDescent="0.3">
      <c r="A179" s="17" t="s">
        <v>8728</v>
      </c>
      <c r="B179" s="56">
        <v>2</v>
      </c>
    </row>
    <row r="180" spans="1:2" x14ac:dyDescent="0.3">
      <c r="A180" s="17" t="s">
        <v>8688</v>
      </c>
      <c r="B180" s="56">
        <v>1</v>
      </c>
    </row>
    <row r="181" spans="1:2" x14ac:dyDescent="0.3">
      <c r="A181" s="17" t="s">
        <v>9278</v>
      </c>
      <c r="B181" s="56">
        <v>2</v>
      </c>
    </row>
    <row r="182" spans="1:2" x14ac:dyDescent="0.3">
      <c r="A182" s="17" t="s">
        <v>6535</v>
      </c>
      <c r="B182" s="56">
        <v>1</v>
      </c>
    </row>
    <row r="183" spans="1:2" x14ac:dyDescent="0.3">
      <c r="A183" s="17" t="s">
        <v>7585</v>
      </c>
      <c r="B183" s="56">
        <v>3</v>
      </c>
    </row>
    <row r="184" spans="1:2" x14ac:dyDescent="0.3">
      <c r="A184" s="17" t="s">
        <v>9714</v>
      </c>
      <c r="B184" s="56">
        <v>1</v>
      </c>
    </row>
    <row r="185" spans="1:2" x14ac:dyDescent="0.3">
      <c r="A185" s="17" t="s">
        <v>10032</v>
      </c>
      <c r="B185" s="56">
        <v>3</v>
      </c>
    </row>
    <row r="186" spans="1:2" x14ac:dyDescent="0.3">
      <c r="A186" s="17" t="s">
        <v>9740</v>
      </c>
      <c r="B186" s="56">
        <v>2</v>
      </c>
    </row>
    <row r="187" spans="1:2" x14ac:dyDescent="0.3">
      <c r="A187" s="17" t="s">
        <v>10883</v>
      </c>
      <c r="B187" s="56">
        <v>3</v>
      </c>
    </row>
    <row r="188" spans="1:2" x14ac:dyDescent="0.3">
      <c r="A188" s="17" t="s">
        <v>10817</v>
      </c>
      <c r="B188" s="56">
        <v>5</v>
      </c>
    </row>
    <row r="189" spans="1:2" x14ac:dyDescent="0.3">
      <c r="A189" s="17" t="s">
        <v>9001</v>
      </c>
      <c r="B189" s="56">
        <v>2</v>
      </c>
    </row>
    <row r="190" spans="1:2" x14ac:dyDescent="0.3">
      <c r="A190" s="17" t="s">
        <v>10829</v>
      </c>
      <c r="B190" s="56">
        <v>3</v>
      </c>
    </row>
    <row r="191" spans="1:2" x14ac:dyDescent="0.3">
      <c r="A191" s="17" t="s">
        <v>10474</v>
      </c>
      <c r="B191" s="56">
        <v>1</v>
      </c>
    </row>
    <row r="192" spans="1:2" x14ac:dyDescent="0.3">
      <c r="A192" s="17" t="s">
        <v>7723</v>
      </c>
      <c r="B192" s="56">
        <v>1</v>
      </c>
    </row>
    <row r="193" spans="1:2" x14ac:dyDescent="0.3">
      <c r="A193" s="17" t="s">
        <v>8398</v>
      </c>
      <c r="B193" s="56">
        <v>5</v>
      </c>
    </row>
    <row r="194" spans="1:2" x14ac:dyDescent="0.3">
      <c r="A194" s="17" t="s">
        <v>8071</v>
      </c>
      <c r="B194" s="56">
        <v>2</v>
      </c>
    </row>
    <row r="195" spans="1:2" x14ac:dyDescent="0.3">
      <c r="A195" s="17" t="s">
        <v>7067</v>
      </c>
      <c r="B195" s="56">
        <v>1</v>
      </c>
    </row>
    <row r="196" spans="1:2" x14ac:dyDescent="0.3">
      <c r="A196" s="17" t="s">
        <v>9497</v>
      </c>
      <c r="B196" s="56">
        <v>4</v>
      </c>
    </row>
    <row r="197" spans="1:2" x14ac:dyDescent="0.3">
      <c r="A197" s="17" t="s">
        <v>10898</v>
      </c>
      <c r="B197" s="56">
        <v>1</v>
      </c>
    </row>
    <row r="198" spans="1:2" x14ac:dyDescent="0.3">
      <c r="A198" s="17" t="s">
        <v>8953</v>
      </c>
      <c r="B198" s="56">
        <v>1</v>
      </c>
    </row>
    <row r="199" spans="1:2" x14ac:dyDescent="0.3">
      <c r="A199" s="17" t="s">
        <v>8662</v>
      </c>
      <c r="B199" s="56">
        <v>1</v>
      </c>
    </row>
    <row r="200" spans="1:2" x14ac:dyDescent="0.3">
      <c r="A200" s="17" t="s">
        <v>10770</v>
      </c>
      <c r="B200" s="56">
        <v>3</v>
      </c>
    </row>
    <row r="201" spans="1:2" x14ac:dyDescent="0.3">
      <c r="A201" s="17" t="s">
        <v>7787</v>
      </c>
      <c r="B201" s="56">
        <v>1</v>
      </c>
    </row>
    <row r="202" spans="1:2" x14ac:dyDescent="0.3">
      <c r="A202" s="17" t="s">
        <v>6282</v>
      </c>
      <c r="B202" s="56">
        <v>4</v>
      </c>
    </row>
    <row r="203" spans="1:2" x14ac:dyDescent="0.3">
      <c r="A203" s="17" t="s">
        <v>8139</v>
      </c>
      <c r="B203" s="56">
        <v>1</v>
      </c>
    </row>
    <row r="204" spans="1:2" x14ac:dyDescent="0.3">
      <c r="A204" s="17" t="s">
        <v>7972</v>
      </c>
      <c r="B204" s="56">
        <v>1</v>
      </c>
    </row>
    <row r="205" spans="1:2" x14ac:dyDescent="0.3">
      <c r="A205" s="17" t="s">
        <v>6662</v>
      </c>
      <c r="B205" s="56">
        <v>4</v>
      </c>
    </row>
    <row r="206" spans="1:2" x14ac:dyDescent="0.3">
      <c r="A206" s="17" t="s">
        <v>6232</v>
      </c>
      <c r="B206" s="56">
        <v>7</v>
      </c>
    </row>
    <row r="207" spans="1:2" x14ac:dyDescent="0.3">
      <c r="A207" s="17" t="s">
        <v>9725</v>
      </c>
      <c r="B207" s="56">
        <v>2</v>
      </c>
    </row>
    <row r="208" spans="1:2" x14ac:dyDescent="0.3">
      <c r="A208" s="17" t="s">
        <v>6395</v>
      </c>
      <c r="B208" s="56">
        <v>1</v>
      </c>
    </row>
    <row r="209" spans="1:2" x14ac:dyDescent="0.3">
      <c r="A209" s="17" t="s">
        <v>7749</v>
      </c>
      <c r="B209" s="56">
        <v>2</v>
      </c>
    </row>
    <row r="210" spans="1:2" x14ac:dyDescent="0.3">
      <c r="A210" s="17" t="s">
        <v>9652</v>
      </c>
      <c r="B210" s="56">
        <v>3</v>
      </c>
    </row>
    <row r="211" spans="1:2" x14ac:dyDescent="0.3">
      <c r="A211" s="17" t="s">
        <v>6932</v>
      </c>
      <c r="B211" s="56">
        <v>1</v>
      </c>
    </row>
    <row r="212" spans="1:2" x14ac:dyDescent="0.3">
      <c r="A212" s="17" t="s">
        <v>10660</v>
      </c>
      <c r="B212" s="56">
        <v>1</v>
      </c>
    </row>
    <row r="213" spans="1:2" x14ac:dyDescent="0.3">
      <c r="A213" s="17" t="s">
        <v>7144</v>
      </c>
      <c r="B213" s="56">
        <v>3</v>
      </c>
    </row>
    <row r="214" spans="1:2" x14ac:dyDescent="0.3">
      <c r="A214" s="17" t="s">
        <v>8601</v>
      </c>
      <c r="B214" s="56">
        <v>1</v>
      </c>
    </row>
    <row r="215" spans="1:2" x14ac:dyDescent="0.3">
      <c r="A215" s="17" t="s">
        <v>10355</v>
      </c>
      <c r="B215" s="56">
        <v>1</v>
      </c>
    </row>
    <row r="216" spans="1:2" x14ac:dyDescent="0.3">
      <c r="A216" s="17" t="s">
        <v>8836</v>
      </c>
      <c r="B216" s="56">
        <v>1</v>
      </c>
    </row>
    <row r="217" spans="1:2" x14ac:dyDescent="0.3">
      <c r="A217" s="17" t="s">
        <v>8315</v>
      </c>
      <c r="B217" s="56">
        <v>2</v>
      </c>
    </row>
    <row r="218" spans="1:2" x14ac:dyDescent="0.3">
      <c r="A218" s="17" t="s">
        <v>5946</v>
      </c>
      <c r="B218" s="56">
        <v>2</v>
      </c>
    </row>
    <row r="219" spans="1:2" x14ac:dyDescent="0.3">
      <c r="A219" s="17" t="s">
        <v>8082</v>
      </c>
      <c r="B219" s="56">
        <v>2</v>
      </c>
    </row>
    <row r="220" spans="1:2" x14ac:dyDescent="0.3">
      <c r="A220" s="17" t="s">
        <v>8123</v>
      </c>
      <c r="B220" s="56">
        <v>4</v>
      </c>
    </row>
    <row r="221" spans="1:2" x14ac:dyDescent="0.3">
      <c r="A221" s="17" t="s">
        <v>7077</v>
      </c>
      <c r="B221" s="56">
        <v>3</v>
      </c>
    </row>
    <row r="222" spans="1:2" x14ac:dyDescent="0.3">
      <c r="A222" s="17" t="s">
        <v>8286</v>
      </c>
      <c r="B222" s="56">
        <v>1</v>
      </c>
    </row>
    <row r="223" spans="1:2" x14ac:dyDescent="0.3">
      <c r="A223" s="17" t="s">
        <v>6946</v>
      </c>
      <c r="B223" s="56">
        <v>1</v>
      </c>
    </row>
    <row r="224" spans="1:2" x14ac:dyDescent="0.3">
      <c r="A224" s="17" t="s">
        <v>7060</v>
      </c>
      <c r="B224" s="56">
        <v>4</v>
      </c>
    </row>
    <row r="225" spans="1:2" x14ac:dyDescent="0.3">
      <c r="A225" s="17" t="s">
        <v>6543</v>
      </c>
      <c r="B225" s="56">
        <v>1</v>
      </c>
    </row>
    <row r="226" spans="1:2" x14ac:dyDescent="0.3">
      <c r="A226" s="17" t="s">
        <v>9566</v>
      </c>
      <c r="B226" s="56">
        <v>4</v>
      </c>
    </row>
    <row r="227" spans="1:2" x14ac:dyDescent="0.3">
      <c r="A227" s="17" t="s">
        <v>9536</v>
      </c>
      <c r="B227" s="56">
        <v>1</v>
      </c>
    </row>
    <row r="228" spans="1:2" x14ac:dyDescent="0.3">
      <c r="A228" s="17" t="s">
        <v>6674</v>
      </c>
      <c r="B228" s="56">
        <v>2</v>
      </c>
    </row>
    <row r="229" spans="1:2" x14ac:dyDescent="0.3">
      <c r="A229" s="17" t="s">
        <v>6742</v>
      </c>
      <c r="B229" s="56">
        <v>1</v>
      </c>
    </row>
    <row r="230" spans="1:2" x14ac:dyDescent="0.3">
      <c r="A230" s="17" t="s">
        <v>9023</v>
      </c>
      <c r="B230" s="56">
        <v>4</v>
      </c>
    </row>
    <row r="231" spans="1:2" x14ac:dyDescent="0.3">
      <c r="A231" s="17" t="s">
        <v>10774</v>
      </c>
      <c r="B231" s="56">
        <v>2</v>
      </c>
    </row>
    <row r="232" spans="1:2" x14ac:dyDescent="0.3">
      <c r="A232" s="17" t="s">
        <v>9583</v>
      </c>
      <c r="B232" s="56">
        <v>1</v>
      </c>
    </row>
    <row r="233" spans="1:2" x14ac:dyDescent="0.3">
      <c r="A233" s="17" t="s">
        <v>10075</v>
      </c>
      <c r="B233" s="56">
        <v>1</v>
      </c>
    </row>
    <row r="234" spans="1:2" x14ac:dyDescent="0.3">
      <c r="A234" s="17" t="s">
        <v>6821</v>
      </c>
      <c r="B234" s="56">
        <v>5</v>
      </c>
    </row>
    <row r="235" spans="1:2" x14ac:dyDescent="0.3">
      <c r="A235" s="17" t="s">
        <v>6307</v>
      </c>
      <c r="B235" s="56">
        <v>3</v>
      </c>
    </row>
    <row r="236" spans="1:2" x14ac:dyDescent="0.3">
      <c r="A236" s="17" t="s">
        <v>7027</v>
      </c>
      <c r="B236" s="56">
        <v>4</v>
      </c>
    </row>
    <row r="237" spans="1:2" x14ac:dyDescent="0.3">
      <c r="A237" s="17" t="s">
        <v>6884</v>
      </c>
      <c r="B237" s="56">
        <v>1</v>
      </c>
    </row>
    <row r="238" spans="1:2" x14ac:dyDescent="0.3">
      <c r="A238" s="17" t="s">
        <v>10311</v>
      </c>
      <c r="B238" s="56">
        <v>3</v>
      </c>
    </row>
    <row r="239" spans="1:2" x14ac:dyDescent="0.3">
      <c r="A239" s="17" t="s">
        <v>8420</v>
      </c>
      <c r="B239" s="56">
        <v>2</v>
      </c>
    </row>
    <row r="240" spans="1:2" x14ac:dyDescent="0.3">
      <c r="A240" s="17" t="s">
        <v>10753</v>
      </c>
      <c r="B240" s="56">
        <v>2</v>
      </c>
    </row>
    <row r="241" spans="1:2" x14ac:dyDescent="0.3">
      <c r="A241" s="17" t="s">
        <v>7657</v>
      </c>
      <c r="B241" s="56">
        <v>3</v>
      </c>
    </row>
    <row r="242" spans="1:2" x14ac:dyDescent="0.3">
      <c r="A242" s="17" t="s">
        <v>9493</v>
      </c>
      <c r="B242" s="56">
        <v>1</v>
      </c>
    </row>
    <row r="243" spans="1:2" x14ac:dyDescent="0.3">
      <c r="A243" s="17" t="s">
        <v>10439</v>
      </c>
      <c r="B243" s="56">
        <v>1</v>
      </c>
    </row>
    <row r="244" spans="1:2" x14ac:dyDescent="0.3">
      <c r="A244" s="17" t="s">
        <v>10381</v>
      </c>
      <c r="B244" s="56">
        <v>1</v>
      </c>
    </row>
    <row r="245" spans="1:2" x14ac:dyDescent="0.3">
      <c r="A245" s="17" t="s">
        <v>9360</v>
      </c>
      <c r="B245" s="56">
        <v>2</v>
      </c>
    </row>
    <row r="246" spans="1:2" x14ac:dyDescent="0.3">
      <c r="A246" s="17" t="s">
        <v>6750</v>
      </c>
      <c r="B246" s="56">
        <v>1</v>
      </c>
    </row>
    <row r="247" spans="1:2" x14ac:dyDescent="0.3">
      <c r="A247" s="17" t="s">
        <v>8471</v>
      </c>
      <c r="B247" s="56">
        <v>4</v>
      </c>
    </row>
    <row r="248" spans="1:2" x14ac:dyDescent="0.3">
      <c r="A248" s="17" t="s">
        <v>10388</v>
      </c>
      <c r="B248" s="56">
        <v>2</v>
      </c>
    </row>
    <row r="249" spans="1:2" x14ac:dyDescent="0.3">
      <c r="A249" s="17" t="s">
        <v>8995</v>
      </c>
      <c r="B249" s="56">
        <v>1</v>
      </c>
    </row>
    <row r="250" spans="1:2" x14ac:dyDescent="0.3">
      <c r="A250" s="17" t="s">
        <v>7034</v>
      </c>
      <c r="B250" s="56">
        <v>2</v>
      </c>
    </row>
    <row r="251" spans="1:2" x14ac:dyDescent="0.3">
      <c r="A251" s="17" t="s">
        <v>7943</v>
      </c>
      <c r="B251" s="56">
        <v>3</v>
      </c>
    </row>
    <row r="252" spans="1:2" x14ac:dyDescent="0.3">
      <c r="A252" s="17" t="s">
        <v>9613</v>
      </c>
      <c r="B252" s="56">
        <v>1</v>
      </c>
    </row>
    <row r="253" spans="1:2" x14ac:dyDescent="0.3">
      <c r="A253" s="17" t="s">
        <v>6852</v>
      </c>
      <c r="B253" s="56">
        <v>3</v>
      </c>
    </row>
    <row r="254" spans="1:2" x14ac:dyDescent="0.3">
      <c r="A254" s="17" t="s">
        <v>10055</v>
      </c>
      <c r="B254" s="56">
        <v>5</v>
      </c>
    </row>
    <row r="255" spans="1:2" x14ac:dyDescent="0.3">
      <c r="A255" s="17" t="s">
        <v>7877</v>
      </c>
      <c r="B255" s="56">
        <v>2</v>
      </c>
    </row>
    <row r="256" spans="1:2" x14ac:dyDescent="0.3">
      <c r="A256" s="17" t="s">
        <v>9077</v>
      </c>
      <c r="B256" s="56">
        <v>2</v>
      </c>
    </row>
    <row r="257" spans="1:2" x14ac:dyDescent="0.3">
      <c r="A257" s="17" t="s">
        <v>6365</v>
      </c>
      <c r="B257" s="56">
        <v>1</v>
      </c>
    </row>
    <row r="258" spans="1:2" x14ac:dyDescent="0.3">
      <c r="A258" s="17" t="s">
        <v>10879</v>
      </c>
      <c r="B258" s="56">
        <v>1</v>
      </c>
    </row>
    <row r="259" spans="1:2" x14ac:dyDescent="0.3">
      <c r="A259" s="17" t="s">
        <v>8631</v>
      </c>
      <c r="B259" s="56">
        <v>6</v>
      </c>
    </row>
    <row r="260" spans="1:2" x14ac:dyDescent="0.3">
      <c r="A260" s="17" t="s">
        <v>8054</v>
      </c>
      <c r="B260" s="56">
        <v>1</v>
      </c>
    </row>
    <row r="261" spans="1:2" x14ac:dyDescent="0.3">
      <c r="A261" s="17" t="s">
        <v>7477</v>
      </c>
      <c r="B261" s="56">
        <v>2</v>
      </c>
    </row>
    <row r="262" spans="1:2" x14ac:dyDescent="0.3">
      <c r="A262" s="17" t="s">
        <v>8437</v>
      </c>
      <c r="B262" s="56">
        <v>3</v>
      </c>
    </row>
    <row r="263" spans="1:2" x14ac:dyDescent="0.3">
      <c r="A263" s="17" t="s">
        <v>10244</v>
      </c>
      <c r="B263" s="56">
        <v>1</v>
      </c>
    </row>
    <row r="264" spans="1:2" x14ac:dyDescent="0.3">
      <c r="A264" s="17" t="s">
        <v>6815</v>
      </c>
      <c r="B264" s="56">
        <v>1</v>
      </c>
    </row>
    <row r="265" spans="1:2" x14ac:dyDescent="0.3">
      <c r="A265" s="17" t="s">
        <v>7300</v>
      </c>
      <c r="B265" s="56">
        <v>1</v>
      </c>
    </row>
    <row r="266" spans="1:2" x14ac:dyDescent="0.3">
      <c r="A266" s="17" t="s">
        <v>10845</v>
      </c>
      <c r="B266" s="56">
        <v>3</v>
      </c>
    </row>
    <row r="267" spans="1:2" x14ac:dyDescent="0.3">
      <c r="A267" s="17" t="s">
        <v>9686</v>
      </c>
      <c r="B267" s="56">
        <v>1</v>
      </c>
    </row>
    <row r="268" spans="1:2" x14ac:dyDescent="0.3">
      <c r="A268" s="17" t="s">
        <v>9564</v>
      </c>
      <c r="B268" s="56">
        <v>2</v>
      </c>
    </row>
    <row r="269" spans="1:2" x14ac:dyDescent="0.3">
      <c r="A269" s="17" t="s">
        <v>9552</v>
      </c>
      <c r="B269" s="56">
        <v>1</v>
      </c>
    </row>
    <row r="270" spans="1:2" x14ac:dyDescent="0.3">
      <c r="A270" s="17" t="s">
        <v>6376</v>
      </c>
      <c r="B270" s="56">
        <v>4</v>
      </c>
    </row>
    <row r="271" spans="1:2" x14ac:dyDescent="0.3">
      <c r="A271" s="17" t="s">
        <v>6814</v>
      </c>
      <c r="B271" s="56">
        <v>2</v>
      </c>
    </row>
    <row r="272" spans="1:2" x14ac:dyDescent="0.3">
      <c r="A272" s="17" t="s">
        <v>8077</v>
      </c>
      <c r="B272" s="56">
        <v>1</v>
      </c>
    </row>
    <row r="273" spans="1:2" x14ac:dyDescent="0.3">
      <c r="A273" s="17" t="s">
        <v>10903</v>
      </c>
      <c r="B273" s="56">
        <v>2</v>
      </c>
    </row>
    <row r="274" spans="1:2" x14ac:dyDescent="0.3">
      <c r="A274" s="17" t="s">
        <v>10694</v>
      </c>
      <c r="B274" s="56">
        <v>1</v>
      </c>
    </row>
    <row r="275" spans="1:2" x14ac:dyDescent="0.3">
      <c r="A275" s="17" t="s">
        <v>7132</v>
      </c>
      <c r="B275" s="56">
        <v>1</v>
      </c>
    </row>
    <row r="276" spans="1:2" x14ac:dyDescent="0.3">
      <c r="A276" s="17" t="s">
        <v>6984</v>
      </c>
      <c r="B276" s="56">
        <v>4</v>
      </c>
    </row>
    <row r="277" spans="1:2" x14ac:dyDescent="0.3">
      <c r="A277" s="17" t="s">
        <v>8102</v>
      </c>
      <c r="B277" s="56">
        <v>6</v>
      </c>
    </row>
    <row r="278" spans="1:2" x14ac:dyDescent="0.3">
      <c r="A278" s="17" t="s">
        <v>7456</v>
      </c>
      <c r="B278" s="56">
        <v>1</v>
      </c>
    </row>
    <row r="279" spans="1:2" x14ac:dyDescent="0.3">
      <c r="A279" s="17" t="s">
        <v>8236</v>
      </c>
      <c r="B279" s="56">
        <v>1</v>
      </c>
    </row>
    <row r="280" spans="1:2" x14ac:dyDescent="0.3">
      <c r="A280" s="17" t="s">
        <v>5947</v>
      </c>
      <c r="B280" s="56">
        <v>2</v>
      </c>
    </row>
    <row r="281" spans="1:2" x14ac:dyDescent="0.3">
      <c r="A281" s="17" t="s">
        <v>5948</v>
      </c>
      <c r="B281" s="56">
        <v>1</v>
      </c>
    </row>
    <row r="282" spans="1:2" x14ac:dyDescent="0.3">
      <c r="A282" s="17" t="s">
        <v>6315</v>
      </c>
      <c r="B282" s="56">
        <v>1</v>
      </c>
    </row>
    <row r="283" spans="1:2" x14ac:dyDescent="0.3">
      <c r="A283" s="17" t="s">
        <v>7179</v>
      </c>
      <c r="B283" s="56">
        <v>1</v>
      </c>
    </row>
    <row r="284" spans="1:2" x14ac:dyDescent="0.3">
      <c r="A284" s="17" t="s">
        <v>9186</v>
      </c>
      <c r="B284" s="56">
        <v>1</v>
      </c>
    </row>
    <row r="285" spans="1:2" x14ac:dyDescent="0.3">
      <c r="A285" s="17" t="s">
        <v>8421</v>
      </c>
      <c r="B285" s="56">
        <v>1</v>
      </c>
    </row>
    <row r="286" spans="1:2" x14ac:dyDescent="0.3">
      <c r="A286" s="17" t="s">
        <v>6385</v>
      </c>
      <c r="B286" s="56">
        <v>1</v>
      </c>
    </row>
    <row r="287" spans="1:2" x14ac:dyDescent="0.3">
      <c r="A287" s="17" t="s">
        <v>10524</v>
      </c>
      <c r="B287" s="56">
        <v>2</v>
      </c>
    </row>
    <row r="288" spans="1:2" x14ac:dyDescent="0.3">
      <c r="A288" s="17" t="s">
        <v>8734</v>
      </c>
      <c r="B288" s="56">
        <v>1</v>
      </c>
    </row>
    <row r="289" spans="1:2" x14ac:dyDescent="0.3">
      <c r="A289" s="17" t="s">
        <v>5949</v>
      </c>
      <c r="B289" s="56">
        <v>2</v>
      </c>
    </row>
    <row r="290" spans="1:2" x14ac:dyDescent="0.3">
      <c r="A290" s="17" t="s">
        <v>10846</v>
      </c>
      <c r="B290" s="56">
        <v>1</v>
      </c>
    </row>
    <row r="291" spans="1:2" x14ac:dyDescent="0.3">
      <c r="A291" s="17" t="s">
        <v>6890</v>
      </c>
      <c r="B291" s="56">
        <v>1</v>
      </c>
    </row>
    <row r="292" spans="1:2" x14ac:dyDescent="0.3">
      <c r="A292" s="17" t="s">
        <v>7846</v>
      </c>
      <c r="B292" s="56">
        <v>1</v>
      </c>
    </row>
    <row r="293" spans="1:2" x14ac:dyDescent="0.3">
      <c r="A293" s="17" t="s">
        <v>9030</v>
      </c>
      <c r="B293" s="56">
        <v>2</v>
      </c>
    </row>
    <row r="294" spans="1:2" x14ac:dyDescent="0.3">
      <c r="A294" s="17" t="s">
        <v>9446</v>
      </c>
      <c r="B294" s="56">
        <v>1</v>
      </c>
    </row>
    <row r="295" spans="1:2" x14ac:dyDescent="0.3">
      <c r="A295" s="17" t="s">
        <v>9423</v>
      </c>
      <c r="B295" s="56">
        <v>2</v>
      </c>
    </row>
    <row r="296" spans="1:2" x14ac:dyDescent="0.3">
      <c r="A296" s="17" t="s">
        <v>6551</v>
      </c>
      <c r="B296" s="56">
        <v>2</v>
      </c>
    </row>
    <row r="297" spans="1:2" x14ac:dyDescent="0.3">
      <c r="A297" s="17" t="s">
        <v>9773</v>
      </c>
      <c r="B297" s="56">
        <v>1</v>
      </c>
    </row>
    <row r="298" spans="1:2" x14ac:dyDescent="0.3">
      <c r="A298" s="17" t="s">
        <v>8584</v>
      </c>
      <c r="B298" s="56">
        <v>5</v>
      </c>
    </row>
    <row r="299" spans="1:2" x14ac:dyDescent="0.3">
      <c r="A299" s="17" t="s">
        <v>10478</v>
      </c>
      <c r="B299" s="56">
        <v>1</v>
      </c>
    </row>
    <row r="300" spans="1:2" x14ac:dyDescent="0.3">
      <c r="A300" s="17" t="s">
        <v>9505</v>
      </c>
      <c r="B300" s="56">
        <v>1</v>
      </c>
    </row>
    <row r="301" spans="1:2" x14ac:dyDescent="0.3">
      <c r="A301" s="17" t="s">
        <v>7207</v>
      </c>
      <c r="B301" s="56">
        <v>2</v>
      </c>
    </row>
    <row r="302" spans="1:2" x14ac:dyDescent="0.3">
      <c r="A302" s="17" t="s">
        <v>5950</v>
      </c>
      <c r="B302" s="56">
        <v>3</v>
      </c>
    </row>
    <row r="303" spans="1:2" x14ac:dyDescent="0.3">
      <c r="A303" s="17" t="s">
        <v>10778</v>
      </c>
      <c r="B303" s="56">
        <v>2</v>
      </c>
    </row>
    <row r="304" spans="1:2" x14ac:dyDescent="0.3">
      <c r="A304" s="17" t="s">
        <v>8016</v>
      </c>
      <c r="B304" s="56">
        <v>1</v>
      </c>
    </row>
    <row r="305" spans="1:2" x14ac:dyDescent="0.3">
      <c r="A305" s="17" t="s">
        <v>10401</v>
      </c>
      <c r="B305" s="56">
        <v>1</v>
      </c>
    </row>
    <row r="306" spans="1:2" x14ac:dyDescent="0.3">
      <c r="A306" s="17" t="s">
        <v>8951</v>
      </c>
      <c r="B306" s="56">
        <v>5</v>
      </c>
    </row>
    <row r="307" spans="1:2" x14ac:dyDescent="0.3">
      <c r="A307" s="17" t="s">
        <v>9499</v>
      </c>
      <c r="B307" s="56">
        <v>6</v>
      </c>
    </row>
    <row r="308" spans="1:2" x14ac:dyDescent="0.3">
      <c r="A308" s="17" t="s">
        <v>9680</v>
      </c>
      <c r="B308" s="56">
        <v>2</v>
      </c>
    </row>
    <row r="309" spans="1:2" x14ac:dyDescent="0.3">
      <c r="A309" s="17" t="s">
        <v>8941</v>
      </c>
      <c r="B309" s="56">
        <v>4</v>
      </c>
    </row>
    <row r="310" spans="1:2" x14ac:dyDescent="0.3">
      <c r="A310" s="17" t="s">
        <v>7008</v>
      </c>
      <c r="B310" s="56">
        <v>2</v>
      </c>
    </row>
    <row r="311" spans="1:2" x14ac:dyDescent="0.3">
      <c r="A311" s="17" t="s">
        <v>9874</v>
      </c>
      <c r="B311" s="56">
        <v>1</v>
      </c>
    </row>
    <row r="312" spans="1:2" x14ac:dyDescent="0.3">
      <c r="A312" s="17" t="s">
        <v>8543</v>
      </c>
      <c r="B312" s="56">
        <v>1</v>
      </c>
    </row>
    <row r="313" spans="1:2" x14ac:dyDescent="0.3">
      <c r="A313" s="17" t="s">
        <v>7520</v>
      </c>
      <c r="B313" s="56">
        <v>3</v>
      </c>
    </row>
    <row r="314" spans="1:2" x14ac:dyDescent="0.3">
      <c r="A314" s="17" t="s">
        <v>8741</v>
      </c>
      <c r="B314" s="56">
        <v>2</v>
      </c>
    </row>
    <row r="315" spans="1:2" x14ac:dyDescent="0.3">
      <c r="A315" s="17" t="s">
        <v>7234</v>
      </c>
      <c r="B315" s="56">
        <v>2</v>
      </c>
    </row>
    <row r="316" spans="1:2" x14ac:dyDescent="0.3">
      <c r="A316" s="17" t="s">
        <v>6604</v>
      </c>
      <c r="B316" s="56">
        <v>3</v>
      </c>
    </row>
    <row r="317" spans="1:2" x14ac:dyDescent="0.3">
      <c r="A317" s="17" t="s">
        <v>9393</v>
      </c>
      <c r="B317" s="56">
        <v>1</v>
      </c>
    </row>
    <row r="318" spans="1:2" x14ac:dyDescent="0.3">
      <c r="A318" s="17" t="s">
        <v>9729</v>
      </c>
      <c r="B318" s="56">
        <v>2</v>
      </c>
    </row>
    <row r="319" spans="1:2" x14ac:dyDescent="0.3">
      <c r="A319" s="17" t="s">
        <v>10581</v>
      </c>
      <c r="B319" s="56">
        <v>1</v>
      </c>
    </row>
    <row r="320" spans="1:2" x14ac:dyDescent="0.3">
      <c r="A320" s="17" t="s">
        <v>8235</v>
      </c>
      <c r="B320" s="56">
        <v>5</v>
      </c>
    </row>
    <row r="321" spans="1:2" x14ac:dyDescent="0.3">
      <c r="A321" s="17" t="s">
        <v>10644</v>
      </c>
      <c r="B321" s="56">
        <v>6</v>
      </c>
    </row>
    <row r="322" spans="1:2" x14ac:dyDescent="0.3">
      <c r="A322" s="17" t="s">
        <v>7190</v>
      </c>
      <c r="B322" s="56">
        <v>1</v>
      </c>
    </row>
    <row r="323" spans="1:2" x14ac:dyDescent="0.3">
      <c r="A323" s="17" t="s">
        <v>10691</v>
      </c>
      <c r="B323" s="56">
        <v>3</v>
      </c>
    </row>
    <row r="324" spans="1:2" x14ac:dyDescent="0.3">
      <c r="A324" s="17" t="s">
        <v>10178</v>
      </c>
      <c r="B324" s="56">
        <v>2</v>
      </c>
    </row>
    <row r="325" spans="1:2" x14ac:dyDescent="0.3">
      <c r="A325" s="17" t="s">
        <v>9440</v>
      </c>
      <c r="B325" s="56">
        <v>1</v>
      </c>
    </row>
    <row r="326" spans="1:2" x14ac:dyDescent="0.3">
      <c r="A326" s="17" t="s">
        <v>9491</v>
      </c>
      <c r="B326" s="56">
        <v>1</v>
      </c>
    </row>
    <row r="327" spans="1:2" x14ac:dyDescent="0.3">
      <c r="A327" s="17" t="s">
        <v>5951</v>
      </c>
      <c r="B327" s="56">
        <v>6</v>
      </c>
    </row>
    <row r="328" spans="1:2" x14ac:dyDescent="0.3">
      <c r="A328" s="17" t="s">
        <v>5952</v>
      </c>
      <c r="B328" s="56">
        <v>4</v>
      </c>
    </row>
    <row r="329" spans="1:2" x14ac:dyDescent="0.3">
      <c r="A329" s="17" t="s">
        <v>10428</v>
      </c>
      <c r="B329" s="56">
        <v>1</v>
      </c>
    </row>
    <row r="330" spans="1:2" x14ac:dyDescent="0.3">
      <c r="A330" s="17" t="s">
        <v>5953</v>
      </c>
      <c r="B330" s="56">
        <v>1</v>
      </c>
    </row>
    <row r="331" spans="1:2" x14ac:dyDescent="0.3">
      <c r="A331" s="17" t="s">
        <v>8861</v>
      </c>
      <c r="B331" s="56">
        <v>2</v>
      </c>
    </row>
    <row r="332" spans="1:2" x14ac:dyDescent="0.3">
      <c r="A332" s="17" t="s">
        <v>8002</v>
      </c>
      <c r="B332" s="56">
        <v>4</v>
      </c>
    </row>
    <row r="333" spans="1:2" x14ac:dyDescent="0.3">
      <c r="A333" s="17" t="s">
        <v>8887</v>
      </c>
      <c r="B333" s="56">
        <v>1</v>
      </c>
    </row>
    <row r="334" spans="1:2" x14ac:dyDescent="0.3">
      <c r="A334" s="17" t="s">
        <v>8153</v>
      </c>
      <c r="B334" s="56">
        <v>1</v>
      </c>
    </row>
    <row r="335" spans="1:2" x14ac:dyDescent="0.3">
      <c r="A335" s="17" t="s">
        <v>9458</v>
      </c>
      <c r="B335" s="56">
        <v>1</v>
      </c>
    </row>
    <row r="336" spans="1:2" x14ac:dyDescent="0.3">
      <c r="A336" s="17" t="s">
        <v>5954</v>
      </c>
      <c r="B336" s="56">
        <v>3</v>
      </c>
    </row>
    <row r="337" spans="1:2" x14ac:dyDescent="0.3">
      <c r="A337" s="17" t="s">
        <v>5955</v>
      </c>
      <c r="B337" s="56">
        <v>4</v>
      </c>
    </row>
    <row r="338" spans="1:2" x14ac:dyDescent="0.3">
      <c r="A338" s="17" t="s">
        <v>6972</v>
      </c>
      <c r="B338" s="56">
        <v>1</v>
      </c>
    </row>
    <row r="339" spans="1:2" x14ac:dyDescent="0.3">
      <c r="A339" s="17" t="s">
        <v>10857</v>
      </c>
      <c r="B339" s="56">
        <v>4</v>
      </c>
    </row>
    <row r="340" spans="1:2" x14ac:dyDescent="0.3">
      <c r="A340" s="17" t="s">
        <v>7472</v>
      </c>
      <c r="B340" s="56">
        <v>1</v>
      </c>
    </row>
    <row r="341" spans="1:2" x14ac:dyDescent="0.3">
      <c r="A341" s="17" t="s">
        <v>8137</v>
      </c>
      <c r="B341" s="56">
        <v>2</v>
      </c>
    </row>
    <row r="342" spans="1:2" x14ac:dyDescent="0.3">
      <c r="A342" s="17" t="s">
        <v>8342</v>
      </c>
      <c r="B342" s="56">
        <v>1</v>
      </c>
    </row>
    <row r="343" spans="1:2" x14ac:dyDescent="0.3">
      <c r="A343" s="17" t="s">
        <v>7425</v>
      </c>
      <c r="B343" s="56">
        <v>6</v>
      </c>
    </row>
    <row r="344" spans="1:2" x14ac:dyDescent="0.3">
      <c r="A344" s="17" t="s">
        <v>6660</v>
      </c>
      <c r="B344" s="56">
        <v>1</v>
      </c>
    </row>
    <row r="345" spans="1:2" x14ac:dyDescent="0.3">
      <c r="A345" s="17" t="s">
        <v>8134</v>
      </c>
      <c r="B345" s="56">
        <v>1</v>
      </c>
    </row>
    <row r="346" spans="1:2" x14ac:dyDescent="0.3">
      <c r="A346" s="17" t="s">
        <v>8561</v>
      </c>
      <c r="B346" s="56">
        <v>3</v>
      </c>
    </row>
    <row r="347" spans="1:2" x14ac:dyDescent="0.3">
      <c r="A347" s="17" t="s">
        <v>7581</v>
      </c>
      <c r="B347" s="56">
        <v>1</v>
      </c>
    </row>
    <row r="348" spans="1:2" x14ac:dyDescent="0.3">
      <c r="A348" s="17" t="s">
        <v>8864</v>
      </c>
      <c r="B348" s="56">
        <v>3</v>
      </c>
    </row>
    <row r="349" spans="1:2" x14ac:dyDescent="0.3">
      <c r="A349" s="17" t="s">
        <v>6437</v>
      </c>
      <c r="B349" s="56">
        <v>2</v>
      </c>
    </row>
    <row r="350" spans="1:2" x14ac:dyDescent="0.3">
      <c r="A350" s="17" t="s">
        <v>9953</v>
      </c>
      <c r="B350" s="56">
        <v>1</v>
      </c>
    </row>
    <row r="351" spans="1:2" x14ac:dyDescent="0.3">
      <c r="A351" s="17" t="s">
        <v>10010</v>
      </c>
      <c r="B351" s="56">
        <v>4</v>
      </c>
    </row>
    <row r="352" spans="1:2" x14ac:dyDescent="0.3">
      <c r="A352" s="17" t="s">
        <v>8275</v>
      </c>
      <c r="B352" s="56">
        <v>1</v>
      </c>
    </row>
    <row r="353" spans="1:2" x14ac:dyDescent="0.3">
      <c r="A353" s="17" t="s">
        <v>6741</v>
      </c>
      <c r="B353" s="56">
        <v>3</v>
      </c>
    </row>
    <row r="354" spans="1:2" x14ac:dyDescent="0.3">
      <c r="A354" s="17" t="s">
        <v>7245</v>
      </c>
      <c r="B354" s="56">
        <v>2</v>
      </c>
    </row>
    <row r="355" spans="1:2" x14ac:dyDescent="0.3">
      <c r="A355" s="17" t="s">
        <v>10830</v>
      </c>
      <c r="B355" s="56">
        <v>1</v>
      </c>
    </row>
    <row r="356" spans="1:2" x14ac:dyDescent="0.3">
      <c r="A356" s="17" t="s">
        <v>6753</v>
      </c>
      <c r="B356" s="56">
        <v>2</v>
      </c>
    </row>
    <row r="357" spans="1:2" x14ac:dyDescent="0.3">
      <c r="A357" s="17" t="s">
        <v>9274</v>
      </c>
      <c r="B357" s="56">
        <v>2</v>
      </c>
    </row>
    <row r="358" spans="1:2" x14ac:dyDescent="0.3">
      <c r="A358" s="17" t="s">
        <v>10604</v>
      </c>
      <c r="B358" s="56">
        <v>4</v>
      </c>
    </row>
    <row r="359" spans="1:2" x14ac:dyDescent="0.3">
      <c r="A359" s="17" t="s">
        <v>10767</v>
      </c>
      <c r="B359" s="56">
        <v>3</v>
      </c>
    </row>
    <row r="360" spans="1:2" x14ac:dyDescent="0.3">
      <c r="A360" s="17" t="s">
        <v>9129</v>
      </c>
      <c r="B360" s="56">
        <v>1</v>
      </c>
    </row>
    <row r="361" spans="1:2" x14ac:dyDescent="0.3">
      <c r="A361" s="17" t="s">
        <v>10424</v>
      </c>
      <c r="B361" s="56">
        <v>1</v>
      </c>
    </row>
    <row r="362" spans="1:2" x14ac:dyDescent="0.3">
      <c r="A362" s="17" t="s">
        <v>8141</v>
      </c>
      <c r="B362" s="56">
        <v>2</v>
      </c>
    </row>
    <row r="363" spans="1:2" x14ac:dyDescent="0.3">
      <c r="A363" s="17" t="s">
        <v>8163</v>
      </c>
      <c r="B363" s="56">
        <v>2</v>
      </c>
    </row>
    <row r="364" spans="1:2" x14ac:dyDescent="0.3">
      <c r="A364" s="17" t="s">
        <v>7385</v>
      </c>
      <c r="B364" s="56">
        <v>1</v>
      </c>
    </row>
    <row r="365" spans="1:2" x14ac:dyDescent="0.3">
      <c r="A365" s="17" t="s">
        <v>7691</v>
      </c>
      <c r="B365" s="56">
        <v>1</v>
      </c>
    </row>
    <row r="366" spans="1:2" x14ac:dyDescent="0.3">
      <c r="A366" s="17" t="s">
        <v>7413</v>
      </c>
      <c r="B366" s="56">
        <v>4</v>
      </c>
    </row>
    <row r="367" spans="1:2" x14ac:dyDescent="0.3">
      <c r="A367" s="17" t="s">
        <v>9262</v>
      </c>
      <c r="B367" s="56">
        <v>3</v>
      </c>
    </row>
    <row r="368" spans="1:2" x14ac:dyDescent="0.3">
      <c r="A368" s="17" t="s">
        <v>7157</v>
      </c>
      <c r="B368" s="56">
        <v>1</v>
      </c>
    </row>
    <row r="369" spans="1:2" x14ac:dyDescent="0.3">
      <c r="A369" s="17" t="s">
        <v>9959</v>
      </c>
      <c r="B369" s="56">
        <v>4</v>
      </c>
    </row>
    <row r="370" spans="1:2" x14ac:dyDescent="0.3">
      <c r="A370" s="17" t="s">
        <v>7927</v>
      </c>
      <c r="B370" s="56">
        <v>8</v>
      </c>
    </row>
    <row r="371" spans="1:2" x14ac:dyDescent="0.3">
      <c r="A371" s="17" t="s">
        <v>7500</v>
      </c>
      <c r="B371" s="56">
        <v>1</v>
      </c>
    </row>
    <row r="372" spans="1:2" x14ac:dyDescent="0.3">
      <c r="A372" s="17" t="s">
        <v>10279</v>
      </c>
      <c r="B372" s="56">
        <v>1</v>
      </c>
    </row>
    <row r="373" spans="1:2" x14ac:dyDescent="0.3">
      <c r="A373" s="17" t="s">
        <v>6374</v>
      </c>
      <c r="B373" s="56">
        <v>2</v>
      </c>
    </row>
    <row r="374" spans="1:2" x14ac:dyDescent="0.3">
      <c r="A374" s="17" t="s">
        <v>9715</v>
      </c>
      <c r="B374" s="56">
        <v>1</v>
      </c>
    </row>
    <row r="375" spans="1:2" x14ac:dyDescent="0.3">
      <c r="A375" s="17" t="s">
        <v>6538</v>
      </c>
      <c r="B375" s="56">
        <v>1</v>
      </c>
    </row>
    <row r="376" spans="1:2" x14ac:dyDescent="0.3">
      <c r="A376" s="17" t="s">
        <v>10760</v>
      </c>
      <c r="B376" s="56">
        <v>1</v>
      </c>
    </row>
    <row r="377" spans="1:2" x14ac:dyDescent="0.3">
      <c r="A377" s="17" t="s">
        <v>6921</v>
      </c>
      <c r="B377" s="56">
        <v>1</v>
      </c>
    </row>
    <row r="378" spans="1:2" x14ac:dyDescent="0.3">
      <c r="A378" s="17" t="s">
        <v>9655</v>
      </c>
      <c r="B378" s="56">
        <v>1</v>
      </c>
    </row>
    <row r="379" spans="1:2" x14ac:dyDescent="0.3">
      <c r="A379" s="17" t="s">
        <v>10740</v>
      </c>
      <c r="B379" s="56">
        <v>3</v>
      </c>
    </row>
    <row r="380" spans="1:2" x14ac:dyDescent="0.3">
      <c r="A380" s="17" t="s">
        <v>9307</v>
      </c>
      <c r="B380" s="56">
        <v>2</v>
      </c>
    </row>
    <row r="381" spans="1:2" x14ac:dyDescent="0.3">
      <c r="A381" s="17" t="s">
        <v>10711</v>
      </c>
      <c r="B381" s="56">
        <v>1</v>
      </c>
    </row>
    <row r="382" spans="1:2" x14ac:dyDescent="0.3">
      <c r="A382" s="17" t="s">
        <v>8279</v>
      </c>
      <c r="B382" s="56">
        <v>3</v>
      </c>
    </row>
    <row r="383" spans="1:2" x14ac:dyDescent="0.3">
      <c r="A383" s="17" t="s">
        <v>10250</v>
      </c>
      <c r="B383" s="56">
        <v>4</v>
      </c>
    </row>
    <row r="384" spans="1:2" x14ac:dyDescent="0.3">
      <c r="A384" s="17" t="s">
        <v>7628</v>
      </c>
      <c r="B384" s="56">
        <v>1</v>
      </c>
    </row>
    <row r="385" spans="1:2" x14ac:dyDescent="0.3">
      <c r="A385" s="17" t="s">
        <v>8714</v>
      </c>
      <c r="B385" s="56">
        <v>1</v>
      </c>
    </row>
    <row r="386" spans="1:2" x14ac:dyDescent="0.3">
      <c r="A386" s="17" t="s">
        <v>9039</v>
      </c>
      <c r="B386" s="56">
        <v>1</v>
      </c>
    </row>
    <row r="387" spans="1:2" x14ac:dyDescent="0.3">
      <c r="A387" s="17" t="s">
        <v>10421</v>
      </c>
      <c r="B387" s="56">
        <v>1</v>
      </c>
    </row>
    <row r="388" spans="1:2" x14ac:dyDescent="0.3">
      <c r="A388" s="17" t="s">
        <v>6361</v>
      </c>
      <c r="B388" s="56">
        <v>1</v>
      </c>
    </row>
    <row r="389" spans="1:2" x14ac:dyDescent="0.3">
      <c r="A389" s="17" t="s">
        <v>7440</v>
      </c>
      <c r="B389" s="56">
        <v>5</v>
      </c>
    </row>
    <row r="390" spans="1:2" x14ac:dyDescent="0.3">
      <c r="A390" s="17" t="s">
        <v>9929</v>
      </c>
      <c r="B390" s="56">
        <v>4</v>
      </c>
    </row>
    <row r="391" spans="1:2" x14ac:dyDescent="0.3">
      <c r="A391" s="17" t="s">
        <v>7167</v>
      </c>
      <c r="B391" s="56">
        <v>1</v>
      </c>
    </row>
    <row r="392" spans="1:2" x14ac:dyDescent="0.3">
      <c r="A392" s="17" t="s">
        <v>9092</v>
      </c>
      <c r="B392" s="56">
        <v>1</v>
      </c>
    </row>
    <row r="393" spans="1:2" x14ac:dyDescent="0.3">
      <c r="A393" s="17" t="s">
        <v>7615</v>
      </c>
      <c r="B393" s="56">
        <v>2</v>
      </c>
    </row>
    <row r="394" spans="1:2" x14ac:dyDescent="0.3">
      <c r="A394" s="17" t="s">
        <v>10174</v>
      </c>
      <c r="B394" s="56">
        <v>1</v>
      </c>
    </row>
    <row r="395" spans="1:2" x14ac:dyDescent="0.3">
      <c r="A395" s="17" t="s">
        <v>6486</v>
      </c>
      <c r="B395" s="56">
        <v>4</v>
      </c>
    </row>
    <row r="396" spans="1:2" x14ac:dyDescent="0.3">
      <c r="A396" s="17" t="s">
        <v>7714</v>
      </c>
      <c r="B396" s="56">
        <v>1</v>
      </c>
    </row>
    <row r="397" spans="1:2" x14ac:dyDescent="0.3">
      <c r="A397" s="17" t="s">
        <v>8892</v>
      </c>
      <c r="B397" s="56">
        <v>3</v>
      </c>
    </row>
    <row r="398" spans="1:2" x14ac:dyDescent="0.3">
      <c r="A398" s="17" t="s">
        <v>10074</v>
      </c>
      <c r="B398" s="56">
        <v>2</v>
      </c>
    </row>
    <row r="399" spans="1:2" x14ac:dyDescent="0.3">
      <c r="A399" s="17" t="s">
        <v>7138</v>
      </c>
      <c r="B399" s="56">
        <v>3</v>
      </c>
    </row>
    <row r="400" spans="1:2" x14ac:dyDescent="0.3">
      <c r="A400" s="17" t="s">
        <v>6335</v>
      </c>
      <c r="B400" s="56">
        <v>5</v>
      </c>
    </row>
    <row r="401" spans="1:2" x14ac:dyDescent="0.3">
      <c r="A401" s="17" t="s">
        <v>9761</v>
      </c>
      <c r="B401" s="56">
        <v>6</v>
      </c>
    </row>
    <row r="402" spans="1:2" x14ac:dyDescent="0.3">
      <c r="A402" s="17" t="s">
        <v>10510</v>
      </c>
      <c r="B402" s="56">
        <v>4</v>
      </c>
    </row>
    <row r="403" spans="1:2" x14ac:dyDescent="0.3">
      <c r="A403" s="17" t="s">
        <v>8548</v>
      </c>
      <c r="B403" s="56">
        <v>1</v>
      </c>
    </row>
    <row r="404" spans="1:2" x14ac:dyDescent="0.3">
      <c r="A404" s="17" t="s">
        <v>8785</v>
      </c>
      <c r="B404" s="56">
        <v>2</v>
      </c>
    </row>
    <row r="405" spans="1:2" x14ac:dyDescent="0.3">
      <c r="A405" s="17" t="s">
        <v>6548</v>
      </c>
      <c r="B405" s="56">
        <v>1</v>
      </c>
    </row>
    <row r="406" spans="1:2" x14ac:dyDescent="0.3">
      <c r="A406" s="17" t="s">
        <v>8759</v>
      </c>
      <c r="B406" s="56">
        <v>1</v>
      </c>
    </row>
    <row r="407" spans="1:2" x14ac:dyDescent="0.3">
      <c r="A407" s="17" t="s">
        <v>7045</v>
      </c>
      <c r="B407" s="56">
        <v>1</v>
      </c>
    </row>
    <row r="408" spans="1:2" x14ac:dyDescent="0.3">
      <c r="A408" s="17" t="s">
        <v>9672</v>
      </c>
      <c r="B408" s="56">
        <v>1</v>
      </c>
    </row>
    <row r="409" spans="1:2" x14ac:dyDescent="0.3">
      <c r="A409" s="17" t="s">
        <v>7997</v>
      </c>
      <c r="B409" s="56">
        <v>1</v>
      </c>
    </row>
    <row r="410" spans="1:2" x14ac:dyDescent="0.3">
      <c r="A410" s="17" t="s">
        <v>8492</v>
      </c>
      <c r="B410" s="56">
        <v>1</v>
      </c>
    </row>
    <row r="411" spans="1:2" x14ac:dyDescent="0.3">
      <c r="A411" s="17" t="s">
        <v>10426</v>
      </c>
      <c r="B411" s="56">
        <v>1</v>
      </c>
    </row>
    <row r="412" spans="1:2" x14ac:dyDescent="0.3">
      <c r="A412" s="17" t="s">
        <v>6641</v>
      </c>
      <c r="B412" s="56">
        <v>2</v>
      </c>
    </row>
    <row r="413" spans="1:2" x14ac:dyDescent="0.3">
      <c r="A413" s="17" t="s">
        <v>10411</v>
      </c>
      <c r="B413" s="56">
        <v>1</v>
      </c>
    </row>
    <row r="414" spans="1:2" x14ac:dyDescent="0.3">
      <c r="A414" s="17" t="s">
        <v>9490</v>
      </c>
      <c r="B414" s="56">
        <v>2</v>
      </c>
    </row>
    <row r="415" spans="1:2" x14ac:dyDescent="0.3">
      <c r="A415" s="17" t="s">
        <v>8057</v>
      </c>
      <c r="B415" s="56">
        <v>2</v>
      </c>
    </row>
    <row r="416" spans="1:2" x14ac:dyDescent="0.3">
      <c r="A416" s="17" t="s">
        <v>7013</v>
      </c>
      <c r="B416" s="56">
        <v>1</v>
      </c>
    </row>
    <row r="417" spans="1:2" x14ac:dyDescent="0.3">
      <c r="A417" s="17" t="s">
        <v>9191</v>
      </c>
      <c r="B417" s="56">
        <v>2</v>
      </c>
    </row>
    <row r="418" spans="1:2" x14ac:dyDescent="0.3">
      <c r="A418" s="17" t="s">
        <v>9766</v>
      </c>
      <c r="B418" s="56">
        <v>1</v>
      </c>
    </row>
    <row r="419" spans="1:2" x14ac:dyDescent="0.3">
      <c r="A419" s="17" t="s">
        <v>10451</v>
      </c>
      <c r="B419" s="56">
        <v>1</v>
      </c>
    </row>
    <row r="420" spans="1:2" x14ac:dyDescent="0.3">
      <c r="A420" s="17" t="s">
        <v>8692</v>
      </c>
      <c r="B420" s="56">
        <v>2</v>
      </c>
    </row>
    <row r="421" spans="1:2" x14ac:dyDescent="0.3">
      <c r="A421" s="17" t="s">
        <v>9096</v>
      </c>
      <c r="B421" s="56">
        <v>1</v>
      </c>
    </row>
    <row r="422" spans="1:2" x14ac:dyDescent="0.3">
      <c r="A422" s="17" t="s">
        <v>9797</v>
      </c>
      <c r="B422" s="56">
        <v>5</v>
      </c>
    </row>
    <row r="423" spans="1:2" x14ac:dyDescent="0.3">
      <c r="A423" s="17" t="s">
        <v>10298</v>
      </c>
      <c r="B423" s="56">
        <v>1</v>
      </c>
    </row>
    <row r="424" spans="1:2" x14ac:dyDescent="0.3">
      <c r="A424" s="17" t="s">
        <v>5956</v>
      </c>
      <c r="B424" s="56">
        <v>2</v>
      </c>
    </row>
    <row r="425" spans="1:2" x14ac:dyDescent="0.3">
      <c r="A425" s="17" t="s">
        <v>8197</v>
      </c>
      <c r="B425" s="56">
        <v>2</v>
      </c>
    </row>
    <row r="426" spans="1:2" x14ac:dyDescent="0.3">
      <c r="A426" s="17" t="s">
        <v>6439</v>
      </c>
      <c r="B426" s="56">
        <v>3</v>
      </c>
    </row>
    <row r="427" spans="1:2" x14ac:dyDescent="0.3">
      <c r="A427" s="17" t="s">
        <v>8506</v>
      </c>
      <c r="B427" s="56">
        <v>2</v>
      </c>
    </row>
    <row r="428" spans="1:2" x14ac:dyDescent="0.3">
      <c r="A428" s="17" t="s">
        <v>9748</v>
      </c>
      <c r="B428" s="56">
        <v>3</v>
      </c>
    </row>
    <row r="429" spans="1:2" x14ac:dyDescent="0.3">
      <c r="A429" s="17" t="s">
        <v>6606</v>
      </c>
      <c r="B429" s="56">
        <v>2</v>
      </c>
    </row>
    <row r="430" spans="1:2" x14ac:dyDescent="0.3">
      <c r="A430" s="17" t="s">
        <v>10871</v>
      </c>
      <c r="B430" s="56">
        <v>1</v>
      </c>
    </row>
    <row r="431" spans="1:2" x14ac:dyDescent="0.3">
      <c r="A431" s="17" t="s">
        <v>6620</v>
      </c>
      <c r="B431" s="56">
        <v>1</v>
      </c>
    </row>
    <row r="432" spans="1:2" x14ac:dyDescent="0.3">
      <c r="A432" s="17" t="s">
        <v>9216</v>
      </c>
      <c r="B432" s="56">
        <v>2</v>
      </c>
    </row>
    <row r="433" spans="1:2" x14ac:dyDescent="0.3">
      <c r="A433" s="17" t="s">
        <v>10535</v>
      </c>
      <c r="B433" s="56">
        <v>3</v>
      </c>
    </row>
    <row r="434" spans="1:2" x14ac:dyDescent="0.3">
      <c r="A434" s="17" t="s">
        <v>6919</v>
      </c>
      <c r="B434" s="56">
        <v>1</v>
      </c>
    </row>
    <row r="435" spans="1:2" x14ac:dyDescent="0.3">
      <c r="A435" s="17" t="s">
        <v>6581</v>
      </c>
      <c r="B435" s="56">
        <v>2</v>
      </c>
    </row>
    <row r="436" spans="1:2" x14ac:dyDescent="0.3">
      <c r="A436" s="17" t="s">
        <v>7772</v>
      </c>
      <c r="B436" s="56">
        <v>3</v>
      </c>
    </row>
    <row r="437" spans="1:2" x14ac:dyDescent="0.3">
      <c r="A437" s="17" t="s">
        <v>8587</v>
      </c>
      <c r="B437" s="56">
        <v>3</v>
      </c>
    </row>
    <row r="438" spans="1:2" x14ac:dyDescent="0.3">
      <c r="A438" s="17" t="s">
        <v>9144</v>
      </c>
      <c r="B438" s="56">
        <v>1</v>
      </c>
    </row>
    <row r="439" spans="1:2" x14ac:dyDescent="0.3">
      <c r="A439" s="17" t="s">
        <v>6436</v>
      </c>
      <c r="B439" s="56">
        <v>1</v>
      </c>
    </row>
    <row r="440" spans="1:2" x14ac:dyDescent="0.3">
      <c r="A440" s="17" t="s">
        <v>5957</v>
      </c>
      <c r="B440" s="56">
        <v>2</v>
      </c>
    </row>
    <row r="441" spans="1:2" x14ac:dyDescent="0.3">
      <c r="A441" s="17" t="s">
        <v>8067</v>
      </c>
      <c r="B441" s="56">
        <v>1</v>
      </c>
    </row>
    <row r="442" spans="1:2" x14ac:dyDescent="0.3">
      <c r="A442" s="17" t="s">
        <v>6485</v>
      </c>
      <c r="B442" s="56">
        <v>2</v>
      </c>
    </row>
    <row r="443" spans="1:2" x14ac:dyDescent="0.3">
      <c r="A443" s="17" t="s">
        <v>7945</v>
      </c>
      <c r="B443" s="56">
        <v>2</v>
      </c>
    </row>
    <row r="444" spans="1:2" x14ac:dyDescent="0.3">
      <c r="A444" s="17" t="s">
        <v>5958</v>
      </c>
      <c r="B444" s="56">
        <v>1</v>
      </c>
    </row>
    <row r="445" spans="1:2" x14ac:dyDescent="0.3">
      <c r="A445" s="17" t="s">
        <v>5959</v>
      </c>
      <c r="B445" s="56">
        <v>2</v>
      </c>
    </row>
    <row r="446" spans="1:2" x14ac:dyDescent="0.3">
      <c r="A446" s="17" t="s">
        <v>8013</v>
      </c>
      <c r="B446" s="56">
        <v>2</v>
      </c>
    </row>
    <row r="447" spans="1:2" x14ac:dyDescent="0.3">
      <c r="A447" s="17" t="s">
        <v>8886</v>
      </c>
      <c r="B447" s="56">
        <v>2</v>
      </c>
    </row>
    <row r="448" spans="1:2" x14ac:dyDescent="0.3">
      <c r="A448" s="17" t="s">
        <v>6886</v>
      </c>
      <c r="B448" s="56">
        <v>1</v>
      </c>
    </row>
    <row r="449" spans="1:2" x14ac:dyDescent="0.3">
      <c r="A449" s="17" t="s">
        <v>10494</v>
      </c>
      <c r="B449" s="56">
        <v>1</v>
      </c>
    </row>
    <row r="450" spans="1:2" x14ac:dyDescent="0.3">
      <c r="A450" s="17" t="s">
        <v>7679</v>
      </c>
      <c r="B450" s="56">
        <v>4</v>
      </c>
    </row>
    <row r="451" spans="1:2" x14ac:dyDescent="0.3">
      <c r="A451" s="17" t="s">
        <v>6738</v>
      </c>
      <c r="B451" s="56">
        <v>4</v>
      </c>
    </row>
    <row r="452" spans="1:2" x14ac:dyDescent="0.3">
      <c r="A452" s="17" t="s">
        <v>7372</v>
      </c>
      <c r="B452" s="56">
        <v>1</v>
      </c>
    </row>
    <row r="453" spans="1:2" x14ac:dyDescent="0.3">
      <c r="A453" s="17" t="s">
        <v>6610</v>
      </c>
      <c r="B453" s="56">
        <v>1</v>
      </c>
    </row>
    <row r="454" spans="1:2" x14ac:dyDescent="0.3">
      <c r="A454" s="17" t="s">
        <v>8767</v>
      </c>
      <c r="B454" s="56">
        <v>1</v>
      </c>
    </row>
    <row r="455" spans="1:2" x14ac:dyDescent="0.3">
      <c r="A455" s="17" t="s">
        <v>9282</v>
      </c>
      <c r="B455" s="56">
        <v>5</v>
      </c>
    </row>
    <row r="456" spans="1:2" x14ac:dyDescent="0.3">
      <c r="A456" s="17" t="s">
        <v>9631</v>
      </c>
      <c r="B456" s="56">
        <v>1</v>
      </c>
    </row>
    <row r="457" spans="1:2" x14ac:dyDescent="0.3">
      <c r="A457" s="17" t="s">
        <v>7647</v>
      </c>
      <c r="B457" s="56">
        <v>1</v>
      </c>
    </row>
    <row r="458" spans="1:2" x14ac:dyDescent="0.3">
      <c r="A458" s="17" t="s">
        <v>10228</v>
      </c>
      <c r="B458" s="56">
        <v>1</v>
      </c>
    </row>
    <row r="459" spans="1:2" x14ac:dyDescent="0.3">
      <c r="A459" s="17" t="s">
        <v>8078</v>
      </c>
      <c r="B459" s="56">
        <v>1</v>
      </c>
    </row>
    <row r="460" spans="1:2" x14ac:dyDescent="0.3">
      <c r="A460" s="17" t="s">
        <v>9558</v>
      </c>
      <c r="B460" s="56">
        <v>1</v>
      </c>
    </row>
    <row r="461" spans="1:2" x14ac:dyDescent="0.3">
      <c r="A461" s="17" t="s">
        <v>7761</v>
      </c>
      <c r="B461" s="56">
        <v>1</v>
      </c>
    </row>
    <row r="462" spans="1:2" x14ac:dyDescent="0.3">
      <c r="A462" s="17" t="s">
        <v>9062</v>
      </c>
      <c r="B462" s="56">
        <v>1</v>
      </c>
    </row>
    <row r="463" spans="1:2" x14ac:dyDescent="0.3">
      <c r="A463" s="17" t="s">
        <v>9708</v>
      </c>
      <c r="B463" s="56">
        <v>2</v>
      </c>
    </row>
    <row r="464" spans="1:2" x14ac:dyDescent="0.3">
      <c r="A464" s="17" t="s">
        <v>10006</v>
      </c>
      <c r="B464" s="56">
        <v>2</v>
      </c>
    </row>
    <row r="465" spans="1:2" x14ac:dyDescent="0.3">
      <c r="A465" s="17" t="s">
        <v>10473</v>
      </c>
      <c r="B465" s="56">
        <v>1</v>
      </c>
    </row>
    <row r="466" spans="1:2" x14ac:dyDescent="0.3">
      <c r="A466" s="17" t="s">
        <v>10466</v>
      </c>
      <c r="B466" s="56">
        <v>1</v>
      </c>
    </row>
    <row r="467" spans="1:2" x14ac:dyDescent="0.3">
      <c r="A467" s="17" t="s">
        <v>10683</v>
      </c>
      <c r="B467" s="56">
        <v>2</v>
      </c>
    </row>
    <row r="468" spans="1:2" x14ac:dyDescent="0.3">
      <c r="A468" s="17" t="s">
        <v>6638</v>
      </c>
      <c r="B468" s="56">
        <v>1</v>
      </c>
    </row>
    <row r="469" spans="1:2" x14ac:dyDescent="0.3">
      <c r="A469" s="17" t="s">
        <v>7622</v>
      </c>
      <c r="B469" s="56">
        <v>6</v>
      </c>
    </row>
    <row r="470" spans="1:2" x14ac:dyDescent="0.3">
      <c r="A470" s="17" t="s">
        <v>9931</v>
      </c>
      <c r="B470" s="56">
        <v>2</v>
      </c>
    </row>
    <row r="471" spans="1:2" x14ac:dyDescent="0.3">
      <c r="A471" s="17" t="s">
        <v>8199</v>
      </c>
      <c r="B471" s="56">
        <v>1</v>
      </c>
    </row>
    <row r="472" spans="1:2" x14ac:dyDescent="0.3">
      <c r="A472" s="17" t="s">
        <v>8604</v>
      </c>
      <c r="B472" s="56">
        <v>3</v>
      </c>
    </row>
    <row r="473" spans="1:2" x14ac:dyDescent="0.3">
      <c r="A473" s="17" t="s">
        <v>9310</v>
      </c>
      <c r="B473" s="56">
        <v>1</v>
      </c>
    </row>
    <row r="474" spans="1:2" x14ac:dyDescent="0.3">
      <c r="A474" s="17" t="s">
        <v>6533</v>
      </c>
      <c r="B474" s="56">
        <v>3</v>
      </c>
    </row>
    <row r="475" spans="1:2" x14ac:dyDescent="0.3">
      <c r="A475" s="17" t="s">
        <v>8404</v>
      </c>
      <c r="B475" s="56">
        <v>5</v>
      </c>
    </row>
    <row r="476" spans="1:2" x14ac:dyDescent="0.3">
      <c r="A476" s="17" t="s">
        <v>9563</v>
      </c>
      <c r="B476" s="56">
        <v>2</v>
      </c>
    </row>
    <row r="477" spans="1:2" x14ac:dyDescent="0.3">
      <c r="A477" s="17" t="s">
        <v>9595</v>
      </c>
      <c r="B477" s="56">
        <v>1</v>
      </c>
    </row>
    <row r="478" spans="1:2" x14ac:dyDescent="0.3">
      <c r="A478" s="17" t="s">
        <v>8486</v>
      </c>
      <c r="B478" s="56">
        <v>1</v>
      </c>
    </row>
    <row r="479" spans="1:2" x14ac:dyDescent="0.3">
      <c r="A479" s="17" t="s">
        <v>7021</v>
      </c>
      <c r="B479" s="56">
        <v>1</v>
      </c>
    </row>
    <row r="480" spans="1:2" x14ac:dyDescent="0.3">
      <c r="A480" s="17" t="s">
        <v>6700</v>
      </c>
      <c r="B480" s="56">
        <v>2</v>
      </c>
    </row>
    <row r="481" spans="1:2" x14ac:dyDescent="0.3">
      <c r="A481" s="17" t="s">
        <v>10773</v>
      </c>
      <c r="B481" s="56">
        <v>1</v>
      </c>
    </row>
    <row r="482" spans="1:2" x14ac:dyDescent="0.3">
      <c r="A482" s="17" t="s">
        <v>10140</v>
      </c>
      <c r="B482" s="56">
        <v>1</v>
      </c>
    </row>
    <row r="483" spans="1:2" x14ac:dyDescent="0.3">
      <c r="A483" s="17" t="s">
        <v>6264</v>
      </c>
      <c r="B483" s="56">
        <v>2</v>
      </c>
    </row>
    <row r="484" spans="1:2" x14ac:dyDescent="0.3">
      <c r="A484" s="17" t="s">
        <v>9807</v>
      </c>
      <c r="B484" s="56">
        <v>2</v>
      </c>
    </row>
    <row r="485" spans="1:2" x14ac:dyDescent="0.3">
      <c r="A485" s="17" t="s">
        <v>8463</v>
      </c>
      <c r="B485" s="56">
        <v>4</v>
      </c>
    </row>
    <row r="486" spans="1:2" x14ac:dyDescent="0.3">
      <c r="A486" s="17" t="s">
        <v>8284</v>
      </c>
      <c r="B486" s="56">
        <v>1</v>
      </c>
    </row>
    <row r="487" spans="1:2" x14ac:dyDescent="0.3">
      <c r="A487" s="17" t="s">
        <v>6996</v>
      </c>
      <c r="B487" s="56">
        <v>1</v>
      </c>
    </row>
    <row r="488" spans="1:2" x14ac:dyDescent="0.3">
      <c r="A488" s="17" t="s">
        <v>6306</v>
      </c>
      <c r="B488" s="56">
        <v>7</v>
      </c>
    </row>
    <row r="489" spans="1:2" x14ac:dyDescent="0.3">
      <c r="A489" s="17" t="s">
        <v>6319</v>
      </c>
      <c r="B489" s="56">
        <v>2</v>
      </c>
    </row>
    <row r="490" spans="1:2" x14ac:dyDescent="0.3">
      <c r="A490" s="17" t="s">
        <v>10678</v>
      </c>
      <c r="B490" s="56">
        <v>1</v>
      </c>
    </row>
    <row r="491" spans="1:2" x14ac:dyDescent="0.3">
      <c r="A491" s="17" t="s">
        <v>7937</v>
      </c>
      <c r="B491" s="56">
        <v>1</v>
      </c>
    </row>
    <row r="492" spans="1:2" x14ac:dyDescent="0.3">
      <c r="A492" s="17" t="s">
        <v>7087</v>
      </c>
      <c r="B492" s="56">
        <v>2</v>
      </c>
    </row>
    <row r="493" spans="1:2" x14ac:dyDescent="0.3">
      <c r="A493" s="17" t="s">
        <v>7904</v>
      </c>
      <c r="B493" s="56">
        <v>3</v>
      </c>
    </row>
    <row r="494" spans="1:2" x14ac:dyDescent="0.3">
      <c r="A494" s="17" t="s">
        <v>9739</v>
      </c>
      <c r="B494" s="56">
        <v>4</v>
      </c>
    </row>
    <row r="495" spans="1:2" x14ac:dyDescent="0.3">
      <c r="A495" s="17" t="s">
        <v>8330</v>
      </c>
      <c r="B495" s="56">
        <v>2</v>
      </c>
    </row>
    <row r="496" spans="1:2" x14ac:dyDescent="0.3">
      <c r="A496" s="17" t="s">
        <v>10233</v>
      </c>
      <c r="B496" s="56">
        <v>1</v>
      </c>
    </row>
    <row r="497" spans="1:2" x14ac:dyDescent="0.3">
      <c r="A497" s="17" t="s">
        <v>8656</v>
      </c>
      <c r="B497" s="56">
        <v>1</v>
      </c>
    </row>
    <row r="498" spans="1:2" x14ac:dyDescent="0.3">
      <c r="A498" s="17" t="s">
        <v>7746</v>
      </c>
      <c r="B498" s="56">
        <v>3</v>
      </c>
    </row>
    <row r="499" spans="1:2" x14ac:dyDescent="0.3">
      <c r="A499" s="17" t="s">
        <v>9015</v>
      </c>
      <c r="B499" s="56">
        <v>3</v>
      </c>
    </row>
    <row r="500" spans="1:2" x14ac:dyDescent="0.3">
      <c r="A500" s="17" t="s">
        <v>6463</v>
      </c>
      <c r="B500" s="56">
        <v>1</v>
      </c>
    </row>
    <row r="501" spans="1:2" x14ac:dyDescent="0.3">
      <c r="A501" s="17" t="s">
        <v>5960</v>
      </c>
      <c r="B501" s="56">
        <v>1</v>
      </c>
    </row>
    <row r="502" spans="1:2" x14ac:dyDescent="0.3">
      <c r="A502" s="17" t="s">
        <v>6587</v>
      </c>
      <c r="B502" s="56">
        <v>5</v>
      </c>
    </row>
    <row r="503" spans="1:2" x14ac:dyDescent="0.3">
      <c r="A503" s="17" t="s">
        <v>7297</v>
      </c>
      <c r="B503" s="56">
        <v>1</v>
      </c>
    </row>
    <row r="504" spans="1:2" x14ac:dyDescent="0.3">
      <c r="A504" s="17" t="s">
        <v>9388</v>
      </c>
      <c r="B504" s="56">
        <v>1</v>
      </c>
    </row>
    <row r="505" spans="1:2" x14ac:dyDescent="0.3">
      <c r="A505" s="17" t="s">
        <v>10259</v>
      </c>
      <c r="B505" s="56">
        <v>4</v>
      </c>
    </row>
    <row r="506" spans="1:2" x14ac:dyDescent="0.3">
      <c r="A506" s="17" t="s">
        <v>9174</v>
      </c>
      <c r="B506" s="56">
        <v>1</v>
      </c>
    </row>
    <row r="507" spans="1:2" x14ac:dyDescent="0.3">
      <c r="A507" s="17" t="s">
        <v>10378</v>
      </c>
      <c r="B507" s="56">
        <v>1</v>
      </c>
    </row>
    <row r="508" spans="1:2" x14ac:dyDescent="0.3">
      <c r="A508" s="17" t="s">
        <v>7058</v>
      </c>
      <c r="B508" s="56">
        <v>1</v>
      </c>
    </row>
    <row r="509" spans="1:2" x14ac:dyDescent="0.3">
      <c r="A509" s="17" t="s">
        <v>9187</v>
      </c>
      <c r="B509" s="56">
        <v>1</v>
      </c>
    </row>
    <row r="510" spans="1:2" x14ac:dyDescent="0.3">
      <c r="A510" s="17" t="s">
        <v>9175</v>
      </c>
      <c r="B510" s="56">
        <v>3</v>
      </c>
    </row>
    <row r="511" spans="1:2" x14ac:dyDescent="0.3">
      <c r="A511" s="17" t="s">
        <v>9512</v>
      </c>
      <c r="B511" s="56">
        <v>1</v>
      </c>
    </row>
    <row r="512" spans="1:2" x14ac:dyDescent="0.3">
      <c r="A512" s="17" t="s">
        <v>7199</v>
      </c>
      <c r="B512" s="56">
        <v>1</v>
      </c>
    </row>
    <row r="513" spans="1:2" x14ac:dyDescent="0.3">
      <c r="A513" s="17" t="s">
        <v>9679</v>
      </c>
      <c r="B513" s="56">
        <v>1</v>
      </c>
    </row>
    <row r="514" spans="1:2" x14ac:dyDescent="0.3">
      <c r="A514" s="17" t="s">
        <v>5961</v>
      </c>
      <c r="B514" s="56">
        <v>4</v>
      </c>
    </row>
    <row r="515" spans="1:2" x14ac:dyDescent="0.3">
      <c r="A515" s="17" t="s">
        <v>8622</v>
      </c>
      <c r="B515" s="56">
        <v>1</v>
      </c>
    </row>
    <row r="516" spans="1:2" x14ac:dyDescent="0.3">
      <c r="A516" s="17" t="s">
        <v>7022</v>
      </c>
      <c r="B516" s="56">
        <v>1</v>
      </c>
    </row>
    <row r="517" spans="1:2" x14ac:dyDescent="0.3">
      <c r="A517" s="17" t="s">
        <v>10480</v>
      </c>
      <c r="B517" s="56">
        <v>3</v>
      </c>
    </row>
    <row r="518" spans="1:2" x14ac:dyDescent="0.3">
      <c r="A518" s="17" t="s">
        <v>9520</v>
      </c>
      <c r="B518" s="56">
        <v>1</v>
      </c>
    </row>
    <row r="519" spans="1:2" x14ac:dyDescent="0.3">
      <c r="A519" s="17" t="s">
        <v>6411</v>
      </c>
      <c r="B519" s="56">
        <v>1</v>
      </c>
    </row>
    <row r="520" spans="1:2" x14ac:dyDescent="0.3">
      <c r="A520" s="17" t="s">
        <v>7720</v>
      </c>
      <c r="B520" s="56">
        <v>1</v>
      </c>
    </row>
    <row r="521" spans="1:2" x14ac:dyDescent="0.3">
      <c r="A521" s="17" t="s">
        <v>9445</v>
      </c>
      <c r="B521" s="56">
        <v>3</v>
      </c>
    </row>
    <row r="522" spans="1:2" x14ac:dyDescent="0.3">
      <c r="A522" s="17" t="s">
        <v>7088</v>
      </c>
      <c r="B522" s="56">
        <v>2</v>
      </c>
    </row>
    <row r="523" spans="1:2" x14ac:dyDescent="0.3">
      <c r="A523" s="17" t="s">
        <v>7572</v>
      </c>
      <c r="B523" s="56">
        <v>2</v>
      </c>
    </row>
    <row r="524" spans="1:2" x14ac:dyDescent="0.3">
      <c r="A524" s="17" t="s">
        <v>5962</v>
      </c>
      <c r="B524" s="56">
        <v>8</v>
      </c>
    </row>
    <row r="525" spans="1:2" x14ac:dyDescent="0.3">
      <c r="A525" s="17" t="s">
        <v>6989</v>
      </c>
      <c r="B525" s="56">
        <v>1</v>
      </c>
    </row>
    <row r="526" spans="1:2" x14ac:dyDescent="0.3">
      <c r="A526" s="17" t="s">
        <v>9796</v>
      </c>
      <c r="B526" s="56">
        <v>1</v>
      </c>
    </row>
    <row r="527" spans="1:2" x14ac:dyDescent="0.3">
      <c r="A527" s="17" t="s">
        <v>8271</v>
      </c>
      <c r="B527" s="56">
        <v>2</v>
      </c>
    </row>
    <row r="528" spans="1:2" x14ac:dyDescent="0.3">
      <c r="A528" s="17" t="s">
        <v>10876</v>
      </c>
      <c r="B528" s="56">
        <v>1</v>
      </c>
    </row>
    <row r="529" spans="1:2" x14ac:dyDescent="0.3">
      <c r="A529" s="17" t="s">
        <v>9541</v>
      </c>
      <c r="B529" s="56">
        <v>2</v>
      </c>
    </row>
    <row r="530" spans="1:2" x14ac:dyDescent="0.3">
      <c r="A530" s="17" t="s">
        <v>7460</v>
      </c>
      <c r="B530" s="56">
        <v>1</v>
      </c>
    </row>
    <row r="531" spans="1:2" x14ac:dyDescent="0.3">
      <c r="A531" s="17" t="s">
        <v>9950</v>
      </c>
      <c r="B531" s="56">
        <v>3</v>
      </c>
    </row>
    <row r="532" spans="1:2" x14ac:dyDescent="0.3">
      <c r="A532" s="17" t="s">
        <v>5963</v>
      </c>
      <c r="B532" s="56">
        <v>3</v>
      </c>
    </row>
    <row r="533" spans="1:2" x14ac:dyDescent="0.3">
      <c r="A533" s="17" t="s">
        <v>10921</v>
      </c>
      <c r="B533" s="56">
        <v>2</v>
      </c>
    </row>
    <row r="534" spans="1:2" x14ac:dyDescent="0.3">
      <c r="A534" s="17" t="s">
        <v>7844</v>
      </c>
      <c r="B534" s="56">
        <v>1</v>
      </c>
    </row>
    <row r="535" spans="1:2" x14ac:dyDescent="0.3">
      <c r="A535" s="17" t="s">
        <v>7463</v>
      </c>
      <c r="B535" s="56">
        <v>1</v>
      </c>
    </row>
    <row r="536" spans="1:2" x14ac:dyDescent="0.3">
      <c r="A536" s="17" t="s">
        <v>9864</v>
      </c>
      <c r="B536" s="56">
        <v>1</v>
      </c>
    </row>
    <row r="537" spans="1:2" x14ac:dyDescent="0.3">
      <c r="A537" s="17" t="s">
        <v>5964</v>
      </c>
      <c r="B537" s="56">
        <v>2</v>
      </c>
    </row>
    <row r="538" spans="1:2" x14ac:dyDescent="0.3">
      <c r="A538" s="17" t="s">
        <v>7660</v>
      </c>
      <c r="B538" s="56">
        <v>3</v>
      </c>
    </row>
    <row r="539" spans="1:2" x14ac:dyDescent="0.3">
      <c r="A539" s="17" t="s">
        <v>7377</v>
      </c>
      <c r="B539" s="56">
        <v>3</v>
      </c>
    </row>
    <row r="540" spans="1:2" x14ac:dyDescent="0.3">
      <c r="A540" s="17" t="s">
        <v>9363</v>
      </c>
      <c r="B540" s="56">
        <v>3</v>
      </c>
    </row>
    <row r="541" spans="1:2" x14ac:dyDescent="0.3">
      <c r="A541" s="17" t="s">
        <v>10557</v>
      </c>
      <c r="B541" s="56">
        <v>2</v>
      </c>
    </row>
    <row r="542" spans="1:2" x14ac:dyDescent="0.3">
      <c r="A542" s="17" t="s">
        <v>10812</v>
      </c>
      <c r="B542" s="56">
        <v>1</v>
      </c>
    </row>
    <row r="543" spans="1:2" x14ac:dyDescent="0.3">
      <c r="A543" s="17" t="s">
        <v>6628</v>
      </c>
      <c r="B543" s="56">
        <v>1</v>
      </c>
    </row>
    <row r="544" spans="1:2" x14ac:dyDescent="0.3">
      <c r="A544" s="17" t="s">
        <v>9397</v>
      </c>
      <c r="B544" s="56">
        <v>3</v>
      </c>
    </row>
    <row r="545" spans="1:2" x14ac:dyDescent="0.3">
      <c r="A545" s="17" t="s">
        <v>7370</v>
      </c>
      <c r="B545" s="56">
        <v>1</v>
      </c>
    </row>
    <row r="546" spans="1:2" x14ac:dyDescent="0.3">
      <c r="A546" s="17" t="s">
        <v>6432</v>
      </c>
      <c r="B546" s="56">
        <v>6</v>
      </c>
    </row>
    <row r="547" spans="1:2" x14ac:dyDescent="0.3">
      <c r="A547" s="17" t="s">
        <v>9973</v>
      </c>
      <c r="B547" s="56">
        <v>3</v>
      </c>
    </row>
    <row r="548" spans="1:2" x14ac:dyDescent="0.3">
      <c r="A548" s="17" t="s">
        <v>7363</v>
      </c>
      <c r="B548" s="56">
        <v>1</v>
      </c>
    </row>
    <row r="549" spans="1:2" x14ac:dyDescent="0.3">
      <c r="A549" s="17" t="s">
        <v>10659</v>
      </c>
      <c r="B549" s="56">
        <v>4</v>
      </c>
    </row>
    <row r="550" spans="1:2" x14ac:dyDescent="0.3">
      <c r="A550" s="17" t="s">
        <v>7462</v>
      </c>
      <c r="B550" s="56">
        <v>7</v>
      </c>
    </row>
    <row r="551" spans="1:2" x14ac:dyDescent="0.3">
      <c r="A551" s="17" t="s">
        <v>8179</v>
      </c>
      <c r="B551" s="56">
        <v>7</v>
      </c>
    </row>
    <row r="552" spans="1:2" x14ac:dyDescent="0.3">
      <c r="A552" s="17" t="s">
        <v>9309</v>
      </c>
      <c r="B552" s="56">
        <v>1</v>
      </c>
    </row>
    <row r="553" spans="1:2" x14ac:dyDescent="0.3">
      <c r="A553" s="17" t="s">
        <v>6475</v>
      </c>
      <c r="B553" s="56">
        <v>2</v>
      </c>
    </row>
    <row r="554" spans="1:2" x14ac:dyDescent="0.3">
      <c r="A554" s="17" t="s">
        <v>8918</v>
      </c>
      <c r="B554" s="56">
        <v>1</v>
      </c>
    </row>
    <row r="555" spans="1:2" x14ac:dyDescent="0.3">
      <c r="A555" s="17" t="s">
        <v>7174</v>
      </c>
      <c r="B555" s="56">
        <v>1</v>
      </c>
    </row>
    <row r="556" spans="1:2" x14ac:dyDescent="0.3">
      <c r="A556" s="17" t="s">
        <v>8695</v>
      </c>
      <c r="B556" s="56">
        <v>3</v>
      </c>
    </row>
    <row r="557" spans="1:2" x14ac:dyDescent="0.3">
      <c r="A557" s="17" t="s">
        <v>10179</v>
      </c>
      <c r="B557" s="56">
        <v>2</v>
      </c>
    </row>
    <row r="558" spans="1:2" x14ac:dyDescent="0.3">
      <c r="A558" s="17" t="s">
        <v>7917</v>
      </c>
      <c r="B558" s="56">
        <v>2</v>
      </c>
    </row>
    <row r="559" spans="1:2" x14ac:dyDescent="0.3">
      <c r="A559" s="17" t="s">
        <v>8782</v>
      </c>
      <c r="B559" s="56">
        <v>4</v>
      </c>
    </row>
    <row r="560" spans="1:2" x14ac:dyDescent="0.3">
      <c r="A560" s="17" t="s">
        <v>6847</v>
      </c>
      <c r="B560" s="56">
        <v>1</v>
      </c>
    </row>
    <row r="561" spans="1:2" x14ac:dyDescent="0.3">
      <c r="A561" s="17" t="s">
        <v>6250</v>
      </c>
      <c r="B561" s="56">
        <v>1</v>
      </c>
    </row>
    <row r="562" spans="1:2" x14ac:dyDescent="0.3">
      <c r="A562" s="17" t="s">
        <v>9160</v>
      </c>
      <c r="B562" s="56">
        <v>2</v>
      </c>
    </row>
    <row r="563" spans="1:2" x14ac:dyDescent="0.3">
      <c r="A563" s="17" t="s">
        <v>10310</v>
      </c>
      <c r="B563" s="56">
        <v>2</v>
      </c>
    </row>
    <row r="564" spans="1:2" x14ac:dyDescent="0.3">
      <c r="A564" s="17" t="s">
        <v>10548</v>
      </c>
      <c r="B564" s="56">
        <v>2</v>
      </c>
    </row>
    <row r="565" spans="1:2" x14ac:dyDescent="0.3">
      <c r="A565" s="17" t="s">
        <v>9272</v>
      </c>
      <c r="B565" s="56">
        <v>1</v>
      </c>
    </row>
    <row r="566" spans="1:2" x14ac:dyDescent="0.3">
      <c r="A566" s="17" t="s">
        <v>8385</v>
      </c>
      <c r="B566" s="56">
        <v>1</v>
      </c>
    </row>
    <row r="567" spans="1:2" x14ac:dyDescent="0.3">
      <c r="A567" s="17" t="s">
        <v>6734</v>
      </c>
      <c r="B567" s="56">
        <v>5</v>
      </c>
    </row>
    <row r="568" spans="1:2" x14ac:dyDescent="0.3">
      <c r="A568" s="17" t="s">
        <v>9480</v>
      </c>
      <c r="B568" s="56">
        <v>2</v>
      </c>
    </row>
    <row r="569" spans="1:2" x14ac:dyDescent="0.3">
      <c r="A569" s="17" t="s">
        <v>10893</v>
      </c>
      <c r="B569" s="56">
        <v>1</v>
      </c>
    </row>
    <row r="570" spans="1:2" x14ac:dyDescent="0.3">
      <c r="A570" s="17" t="s">
        <v>8307</v>
      </c>
      <c r="B570" s="56">
        <v>1</v>
      </c>
    </row>
    <row r="571" spans="1:2" x14ac:dyDescent="0.3">
      <c r="A571" s="17" t="s">
        <v>7427</v>
      </c>
      <c r="B571" s="56">
        <v>2</v>
      </c>
    </row>
    <row r="572" spans="1:2" x14ac:dyDescent="0.3">
      <c r="A572" s="17" t="s">
        <v>9412</v>
      </c>
      <c r="B572" s="56">
        <v>1</v>
      </c>
    </row>
    <row r="573" spans="1:2" x14ac:dyDescent="0.3">
      <c r="A573" s="17" t="s">
        <v>8870</v>
      </c>
      <c r="B573" s="56">
        <v>1</v>
      </c>
    </row>
    <row r="574" spans="1:2" x14ac:dyDescent="0.3">
      <c r="A574" s="17" t="s">
        <v>7078</v>
      </c>
      <c r="B574" s="56">
        <v>1</v>
      </c>
    </row>
    <row r="575" spans="1:2" x14ac:dyDescent="0.3">
      <c r="A575" s="17" t="s">
        <v>7559</v>
      </c>
      <c r="B575" s="56">
        <v>2</v>
      </c>
    </row>
    <row r="576" spans="1:2" x14ac:dyDescent="0.3">
      <c r="A576" s="17" t="s">
        <v>10657</v>
      </c>
      <c r="B576" s="56">
        <v>2</v>
      </c>
    </row>
    <row r="577" spans="1:2" x14ac:dyDescent="0.3">
      <c r="A577" s="17" t="s">
        <v>9462</v>
      </c>
      <c r="B577" s="56">
        <v>1</v>
      </c>
    </row>
    <row r="578" spans="1:2" x14ac:dyDescent="0.3">
      <c r="A578" s="17" t="s">
        <v>10568</v>
      </c>
      <c r="B578" s="56">
        <v>1</v>
      </c>
    </row>
    <row r="579" spans="1:2" x14ac:dyDescent="0.3">
      <c r="A579" s="17" t="s">
        <v>9769</v>
      </c>
      <c r="B579" s="56">
        <v>1</v>
      </c>
    </row>
    <row r="580" spans="1:2" x14ac:dyDescent="0.3">
      <c r="A580" s="17" t="s">
        <v>6613</v>
      </c>
      <c r="B580" s="56">
        <v>2</v>
      </c>
    </row>
    <row r="581" spans="1:2" x14ac:dyDescent="0.3">
      <c r="A581" s="17" t="s">
        <v>7345</v>
      </c>
      <c r="B581" s="56">
        <v>1</v>
      </c>
    </row>
    <row r="582" spans="1:2" x14ac:dyDescent="0.3">
      <c r="A582" s="17" t="s">
        <v>5965</v>
      </c>
      <c r="B582" s="56">
        <v>2</v>
      </c>
    </row>
    <row r="583" spans="1:2" x14ac:dyDescent="0.3">
      <c r="A583" s="17" t="s">
        <v>7626</v>
      </c>
      <c r="B583" s="56">
        <v>1</v>
      </c>
    </row>
    <row r="584" spans="1:2" x14ac:dyDescent="0.3">
      <c r="A584" s="17" t="s">
        <v>9136</v>
      </c>
      <c r="B584" s="56">
        <v>1</v>
      </c>
    </row>
    <row r="585" spans="1:2" x14ac:dyDescent="0.3">
      <c r="A585" s="17" t="s">
        <v>7536</v>
      </c>
      <c r="B585" s="56">
        <v>2</v>
      </c>
    </row>
    <row r="586" spans="1:2" x14ac:dyDescent="0.3">
      <c r="A586" s="17" t="s">
        <v>5966</v>
      </c>
      <c r="B586" s="56">
        <v>3</v>
      </c>
    </row>
    <row r="587" spans="1:2" x14ac:dyDescent="0.3">
      <c r="A587" s="17" t="s">
        <v>6608</v>
      </c>
      <c r="B587" s="56">
        <v>2</v>
      </c>
    </row>
    <row r="588" spans="1:2" x14ac:dyDescent="0.3">
      <c r="A588" s="17" t="s">
        <v>8459</v>
      </c>
      <c r="B588" s="56">
        <v>1</v>
      </c>
    </row>
    <row r="589" spans="1:2" x14ac:dyDescent="0.3">
      <c r="A589" s="17" t="s">
        <v>10709</v>
      </c>
      <c r="B589" s="56">
        <v>4</v>
      </c>
    </row>
    <row r="590" spans="1:2" x14ac:dyDescent="0.3">
      <c r="A590" s="17" t="s">
        <v>7488</v>
      </c>
      <c r="B590" s="56">
        <v>1</v>
      </c>
    </row>
    <row r="591" spans="1:2" x14ac:dyDescent="0.3">
      <c r="A591" s="17" t="s">
        <v>9253</v>
      </c>
      <c r="B591" s="56">
        <v>1</v>
      </c>
    </row>
    <row r="592" spans="1:2" x14ac:dyDescent="0.3">
      <c r="A592" s="17" t="s">
        <v>8611</v>
      </c>
      <c r="B592" s="56">
        <v>4</v>
      </c>
    </row>
    <row r="593" spans="1:2" x14ac:dyDescent="0.3">
      <c r="A593" s="17" t="s">
        <v>9258</v>
      </c>
      <c r="B593" s="56">
        <v>1</v>
      </c>
    </row>
    <row r="594" spans="1:2" x14ac:dyDescent="0.3">
      <c r="A594" s="17" t="s">
        <v>7977</v>
      </c>
      <c r="B594" s="56">
        <v>1</v>
      </c>
    </row>
    <row r="595" spans="1:2" x14ac:dyDescent="0.3">
      <c r="A595" s="17" t="s">
        <v>6489</v>
      </c>
      <c r="B595" s="56">
        <v>5</v>
      </c>
    </row>
    <row r="596" spans="1:2" x14ac:dyDescent="0.3">
      <c r="A596" s="17" t="s">
        <v>9810</v>
      </c>
      <c r="B596" s="56">
        <v>1</v>
      </c>
    </row>
    <row r="597" spans="1:2" x14ac:dyDescent="0.3">
      <c r="A597" s="17" t="s">
        <v>6917</v>
      </c>
      <c r="B597" s="56">
        <v>1</v>
      </c>
    </row>
    <row r="598" spans="1:2" x14ac:dyDescent="0.3">
      <c r="A598" s="17" t="s">
        <v>8449</v>
      </c>
      <c r="B598" s="56">
        <v>1</v>
      </c>
    </row>
    <row r="599" spans="1:2" x14ac:dyDescent="0.3">
      <c r="A599" s="17" t="s">
        <v>9330</v>
      </c>
      <c r="B599" s="56">
        <v>1</v>
      </c>
    </row>
    <row r="600" spans="1:2" x14ac:dyDescent="0.3">
      <c r="A600" s="17" t="s">
        <v>8730</v>
      </c>
      <c r="B600" s="56">
        <v>3</v>
      </c>
    </row>
    <row r="601" spans="1:2" x14ac:dyDescent="0.3">
      <c r="A601" s="17" t="s">
        <v>10783</v>
      </c>
      <c r="B601" s="56">
        <v>2</v>
      </c>
    </row>
    <row r="602" spans="1:2" x14ac:dyDescent="0.3">
      <c r="A602" s="17" t="s">
        <v>9510</v>
      </c>
      <c r="B602" s="56">
        <v>2</v>
      </c>
    </row>
    <row r="603" spans="1:2" x14ac:dyDescent="0.3">
      <c r="A603" s="17" t="s">
        <v>8311</v>
      </c>
      <c r="B603" s="56">
        <v>4</v>
      </c>
    </row>
    <row r="604" spans="1:2" x14ac:dyDescent="0.3">
      <c r="A604" s="17" t="s">
        <v>8021</v>
      </c>
      <c r="B604" s="56">
        <v>2</v>
      </c>
    </row>
    <row r="605" spans="1:2" x14ac:dyDescent="0.3">
      <c r="A605" s="17" t="s">
        <v>7071</v>
      </c>
      <c r="B605" s="56">
        <v>1</v>
      </c>
    </row>
    <row r="606" spans="1:2" x14ac:dyDescent="0.3">
      <c r="A606" s="17" t="s">
        <v>5967</v>
      </c>
      <c r="B606" s="56">
        <v>5</v>
      </c>
    </row>
    <row r="607" spans="1:2" x14ac:dyDescent="0.3">
      <c r="A607" s="17" t="s">
        <v>7334</v>
      </c>
      <c r="B607" s="56">
        <v>2</v>
      </c>
    </row>
    <row r="608" spans="1:2" x14ac:dyDescent="0.3">
      <c r="A608" s="17" t="s">
        <v>10777</v>
      </c>
      <c r="B608" s="56">
        <v>3</v>
      </c>
    </row>
    <row r="609" spans="1:2" x14ac:dyDescent="0.3">
      <c r="A609" s="17" t="s">
        <v>8497</v>
      </c>
      <c r="B609" s="56">
        <v>1</v>
      </c>
    </row>
    <row r="610" spans="1:2" x14ac:dyDescent="0.3">
      <c r="A610" s="17" t="s">
        <v>7745</v>
      </c>
      <c r="B610" s="56">
        <v>1</v>
      </c>
    </row>
    <row r="611" spans="1:2" x14ac:dyDescent="0.3">
      <c r="A611" s="17" t="s">
        <v>6872</v>
      </c>
      <c r="B611" s="56">
        <v>2</v>
      </c>
    </row>
    <row r="612" spans="1:2" x14ac:dyDescent="0.3">
      <c r="A612" s="17" t="s">
        <v>8565</v>
      </c>
      <c r="B612" s="56">
        <v>1</v>
      </c>
    </row>
    <row r="613" spans="1:2" x14ac:dyDescent="0.3">
      <c r="A613" s="17" t="s">
        <v>9251</v>
      </c>
      <c r="B613" s="56">
        <v>1</v>
      </c>
    </row>
    <row r="614" spans="1:2" x14ac:dyDescent="0.3">
      <c r="A614" s="17" t="s">
        <v>10263</v>
      </c>
      <c r="B614" s="56">
        <v>4</v>
      </c>
    </row>
    <row r="615" spans="1:2" x14ac:dyDescent="0.3">
      <c r="A615" s="17" t="s">
        <v>7238</v>
      </c>
      <c r="B615" s="56">
        <v>1</v>
      </c>
    </row>
    <row r="616" spans="1:2" x14ac:dyDescent="0.3">
      <c r="A616" s="17" t="s">
        <v>9792</v>
      </c>
      <c r="B616" s="56">
        <v>1</v>
      </c>
    </row>
    <row r="617" spans="1:2" x14ac:dyDescent="0.3">
      <c r="A617" s="17" t="s">
        <v>6583</v>
      </c>
      <c r="B617" s="56">
        <v>4</v>
      </c>
    </row>
    <row r="618" spans="1:2" x14ac:dyDescent="0.3">
      <c r="A618" s="17" t="s">
        <v>10663</v>
      </c>
      <c r="B618" s="56">
        <v>1</v>
      </c>
    </row>
    <row r="619" spans="1:2" x14ac:dyDescent="0.3">
      <c r="A619" s="17" t="s">
        <v>9392</v>
      </c>
      <c r="B619" s="56">
        <v>1</v>
      </c>
    </row>
    <row r="620" spans="1:2" x14ac:dyDescent="0.3">
      <c r="A620" s="17" t="s">
        <v>10145</v>
      </c>
      <c r="B620" s="56">
        <v>1</v>
      </c>
    </row>
    <row r="621" spans="1:2" x14ac:dyDescent="0.3">
      <c r="A621" s="17" t="s">
        <v>10469</v>
      </c>
      <c r="B621" s="56">
        <v>1</v>
      </c>
    </row>
    <row r="622" spans="1:2" x14ac:dyDescent="0.3">
      <c r="A622" s="17" t="s">
        <v>7216</v>
      </c>
      <c r="B622" s="56">
        <v>1</v>
      </c>
    </row>
    <row r="623" spans="1:2" x14ac:dyDescent="0.3">
      <c r="A623" s="17" t="s">
        <v>5968</v>
      </c>
      <c r="B623" s="56">
        <v>2</v>
      </c>
    </row>
    <row r="624" spans="1:2" x14ac:dyDescent="0.3">
      <c r="A624" s="17" t="s">
        <v>9037</v>
      </c>
      <c r="B624" s="56">
        <v>1</v>
      </c>
    </row>
    <row r="625" spans="1:2" x14ac:dyDescent="0.3">
      <c r="A625" s="17" t="s">
        <v>8978</v>
      </c>
      <c r="B625" s="56">
        <v>3</v>
      </c>
    </row>
    <row r="626" spans="1:2" x14ac:dyDescent="0.3">
      <c r="A626" s="17" t="s">
        <v>8469</v>
      </c>
      <c r="B626" s="56">
        <v>2</v>
      </c>
    </row>
    <row r="627" spans="1:2" x14ac:dyDescent="0.3">
      <c r="A627" s="17" t="s">
        <v>10650</v>
      </c>
      <c r="B627" s="56">
        <v>2</v>
      </c>
    </row>
    <row r="628" spans="1:2" x14ac:dyDescent="0.3">
      <c r="A628" s="17" t="s">
        <v>8023</v>
      </c>
      <c r="B628" s="56">
        <v>1</v>
      </c>
    </row>
    <row r="629" spans="1:2" x14ac:dyDescent="0.3">
      <c r="A629" s="17" t="s">
        <v>10056</v>
      </c>
      <c r="B629" s="56">
        <v>1</v>
      </c>
    </row>
    <row r="630" spans="1:2" x14ac:dyDescent="0.3">
      <c r="A630" s="17" t="s">
        <v>10113</v>
      </c>
      <c r="B630" s="56">
        <v>2</v>
      </c>
    </row>
    <row r="631" spans="1:2" x14ac:dyDescent="0.3">
      <c r="A631" s="17" t="s">
        <v>5969</v>
      </c>
      <c r="B631" s="56">
        <v>1</v>
      </c>
    </row>
    <row r="632" spans="1:2" x14ac:dyDescent="0.3">
      <c r="A632" s="17" t="s">
        <v>7479</v>
      </c>
      <c r="B632" s="56">
        <v>2</v>
      </c>
    </row>
    <row r="633" spans="1:2" x14ac:dyDescent="0.3">
      <c r="A633" s="17" t="s">
        <v>10566</v>
      </c>
      <c r="B633" s="56">
        <v>1</v>
      </c>
    </row>
    <row r="634" spans="1:2" x14ac:dyDescent="0.3">
      <c r="A634" s="17" t="s">
        <v>10376</v>
      </c>
      <c r="B634" s="56">
        <v>3</v>
      </c>
    </row>
    <row r="635" spans="1:2" x14ac:dyDescent="0.3">
      <c r="A635" s="17" t="s">
        <v>8560</v>
      </c>
      <c r="B635" s="56">
        <v>2</v>
      </c>
    </row>
    <row r="636" spans="1:2" x14ac:dyDescent="0.3">
      <c r="A636" s="17" t="s">
        <v>7969</v>
      </c>
      <c r="B636" s="56">
        <v>2</v>
      </c>
    </row>
    <row r="637" spans="1:2" x14ac:dyDescent="0.3">
      <c r="A637" s="17" t="s">
        <v>10891</v>
      </c>
      <c r="B637" s="56">
        <v>2</v>
      </c>
    </row>
    <row r="638" spans="1:2" x14ac:dyDescent="0.3">
      <c r="A638" s="17" t="s">
        <v>7695</v>
      </c>
      <c r="B638" s="56">
        <v>6</v>
      </c>
    </row>
    <row r="639" spans="1:2" x14ac:dyDescent="0.3">
      <c r="A639" s="17" t="s">
        <v>6822</v>
      </c>
      <c r="B639" s="56">
        <v>1</v>
      </c>
    </row>
    <row r="640" spans="1:2" x14ac:dyDescent="0.3">
      <c r="A640" s="17" t="s">
        <v>8281</v>
      </c>
      <c r="B640" s="56">
        <v>2</v>
      </c>
    </row>
    <row r="641" spans="1:2" x14ac:dyDescent="0.3">
      <c r="A641" s="17" t="s">
        <v>9301</v>
      </c>
      <c r="B641" s="56">
        <v>4</v>
      </c>
    </row>
    <row r="642" spans="1:2" x14ac:dyDescent="0.3">
      <c r="A642" s="17" t="s">
        <v>10637</v>
      </c>
      <c r="B642" s="56">
        <v>5</v>
      </c>
    </row>
    <row r="643" spans="1:2" x14ac:dyDescent="0.3">
      <c r="A643" s="17" t="s">
        <v>10715</v>
      </c>
      <c r="B643" s="56">
        <v>1</v>
      </c>
    </row>
    <row r="644" spans="1:2" x14ac:dyDescent="0.3">
      <c r="A644" s="17" t="s">
        <v>7894</v>
      </c>
      <c r="B644" s="56">
        <v>1</v>
      </c>
    </row>
    <row r="645" spans="1:2" x14ac:dyDescent="0.3">
      <c r="A645" s="17" t="s">
        <v>10423</v>
      </c>
      <c r="B645" s="56">
        <v>1</v>
      </c>
    </row>
    <row r="646" spans="1:2" x14ac:dyDescent="0.3">
      <c r="A646" s="17" t="s">
        <v>7521</v>
      </c>
      <c r="B646" s="56">
        <v>4</v>
      </c>
    </row>
    <row r="647" spans="1:2" x14ac:dyDescent="0.3">
      <c r="A647" s="17" t="s">
        <v>6438</v>
      </c>
      <c r="B647" s="56">
        <v>1</v>
      </c>
    </row>
    <row r="648" spans="1:2" x14ac:dyDescent="0.3">
      <c r="A648" s="17" t="s">
        <v>7726</v>
      </c>
      <c r="B648" s="56">
        <v>1</v>
      </c>
    </row>
    <row r="649" spans="1:2" x14ac:dyDescent="0.3">
      <c r="A649" s="17" t="s">
        <v>7495</v>
      </c>
      <c r="B649" s="56">
        <v>1</v>
      </c>
    </row>
    <row r="650" spans="1:2" x14ac:dyDescent="0.3">
      <c r="A650" s="17" t="s">
        <v>9829</v>
      </c>
      <c r="B650" s="56">
        <v>2</v>
      </c>
    </row>
    <row r="651" spans="1:2" x14ac:dyDescent="0.3">
      <c r="A651" s="17" t="s">
        <v>9326</v>
      </c>
      <c r="B651" s="56">
        <v>1</v>
      </c>
    </row>
    <row r="652" spans="1:2" x14ac:dyDescent="0.3">
      <c r="A652" s="17" t="s">
        <v>8869</v>
      </c>
      <c r="B652" s="56">
        <v>2</v>
      </c>
    </row>
    <row r="653" spans="1:2" x14ac:dyDescent="0.3">
      <c r="A653" s="17" t="s">
        <v>8090</v>
      </c>
      <c r="B653" s="56">
        <v>3</v>
      </c>
    </row>
    <row r="654" spans="1:2" x14ac:dyDescent="0.3">
      <c r="A654" s="17" t="s">
        <v>6404</v>
      </c>
      <c r="B654" s="56">
        <v>1</v>
      </c>
    </row>
    <row r="655" spans="1:2" x14ac:dyDescent="0.3">
      <c r="A655" s="17" t="s">
        <v>10618</v>
      </c>
      <c r="B655" s="56">
        <v>5</v>
      </c>
    </row>
    <row r="656" spans="1:2" x14ac:dyDescent="0.3">
      <c r="A656" s="17" t="s">
        <v>6868</v>
      </c>
      <c r="B656" s="56">
        <v>1</v>
      </c>
    </row>
    <row r="657" spans="1:2" x14ac:dyDescent="0.3">
      <c r="A657" s="17" t="s">
        <v>9841</v>
      </c>
      <c r="B657" s="56">
        <v>1</v>
      </c>
    </row>
    <row r="658" spans="1:2" x14ac:dyDescent="0.3">
      <c r="A658" s="17" t="s">
        <v>8901</v>
      </c>
      <c r="B658" s="56">
        <v>1</v>
      </c>
    </row>
    <row r="659" spans="1:2" x14ac:dyDescent="0.3">
      <c r="A659" s="17" t="s">
        <v>9012</v>
      </c>
      <c r="B659" s="56">
        <v>2</v>
      </c>
    </row>
    <row r="660" spans="1:2" x14ac:dyDescent="0.3">
      <c r="A660" s="17" t="s">
        <v>6472</v>
      </c>
      <c r="B660" s="56">
        <v>1</v>
      </c>
    </row>
    <row r="661" spans="1:2" x14ac:dyDescent="0.3">
      <c r="A661" s="17" t="s">
        <v>7491</v>
      </c>
      <c r="B661" s="56">
        <v>1</v>
      </c>
    </row>
    <row r="662" spans="1:2" x14ac:dyDescent="0.3">
      <c r="A662" s="17" t="s">
        <v>8554</v>
      </c>
      <c r="B662" s="56">
        <v>1</v>
      </c>
    </row>
    <row r="663" spans="1:2" x14ac:dyDescent="0.3">
      <c r="A663" s="17" t="s">
        <v>10786</v>
      </c>
      <c r="B663" s="56">
        <v>4</v>
      </c>
    </row>
    <row r="664" spans="1:2" x14ac:dyDescent="0.3">
      <c r="A664" s="17" t="s">
        <v>10086</v>
      </c>
      <c r="B664" s="56">
        <v>6</v>
      </c>
    </row>
    <row r="665" spans="1:2" x14ac:dyDescent="0.3">
      <c r="A665" s="17" t="s">
        <v>6518</v>
      </c>
      <c r="B665" s="56">
        <v>1</v>
      </c>
    </row>
    <row r="666" spans="1:2" x14ac:dyDescent="0.3">
      <c r="A666" s="17" t="s">
        <v>10899</v>
      </c>
      <c r="B666" s="56">
        <v>1</v>
      </c>
    </row>
    <row r="667" spans="1:2" x14ac:dyDescent="0.3">
      <c r="A667" s="17" t="s">
        <v>5970</v>
      </c>
      <c r="B667" s="56">
        <v>3</v>
      </c>
    </row>
    <row r="668" spans="1:2" x14ac:dyDescent="0.3">
      <c r="A668" s="17" t="s">
        <v>6574</v>
      </c>
      <c r="B668" s="56">
        <v>2</v>
      </c>
    </row>
    <row r="669" spans="1:2" x14ac:dyDescent="0.3">
      <c r="A669" s="17" t="s">
        <v>10686</v>
      </c>
      <c r="B669" s="56">
        <v>1</v>
      </c>
    </row>
    <row r="670" spans="1:2" x14ac:dyDescent="0.3">
      <c r="A670" s="17" t="s">
        <v>8531</v>
      </c>
      <c r="B670" s="56">
        <v>3</v>
      </c>
    </row>
    <row r="671" spans="1:2" x14ac:dyDescent="0.3">
      <c r="A671" s="17" t="s">
        <v>7916</v>
      </c>
      <c r="B671" s="56">
        <v>4</v>
      </c>
    </row>
    <row r="672" spans="1:2" x14ac:dyDescent="0.3">
      <c r="A672" s="17" t="s">
        <v>6369</v>
      </c>
      <c r="B672" s="56">
        <v>1</v>
      </c>
    </row>
    <row r="673" spans="1:2" x14ac:dyDescent="0.3">
      <c r="A673" s="17" t="s">
        <v>10427</v>
      </c>
      <c r="B673" s="56">
        <v>1</v>
      </c>
    </row>
    <row r="674" spans="1:2" x14ac:dyDescent="0.3">
      <c r="A674" s="17" t="s">
        <v>7591</v>
      </c>
      <c r="B674" s="56">
        <v>1</v>
      </c>
    </row>
    <row r="675" spans="1:2" x14ac:dyDescent="0.3">
      <c r="A675" s="17" t="s">
        <v>8520</v>
      </c>
      <c r="B675" s="56">
        <v>3</v>
      </c>
    </row>
    <row r="676" spans="1:2" x14ac:dyDescent="0.3">
      <c r="A676" s="17" t="s">
        <v>9592</v>
      </c>
      <c r="B676" s="56">
        <v>2</v>
      </c>
    </row>
    <row r="677" spans="1:2" x14ac:dyDescent="0.3">
      <c r="A677" s="17" t="s">
        <v>7828</v>
      </c>
      <c r="B677" s="56">
        <v>1</v>
      </c>
    </row>
    <row r="678" spans="1:2" x14ac:dyDescent="0.3">
      <c r="A678" s="17" t="s">
        <v>7089</v>
      </c>
      <c r="B678" s="56">
        <v>2</v>
      </c>
    </row>
    <row r="679" spans="1:2" x14ac:dyDescent="0.3">
      <c r="A679" s="17" t="s">
        <v>10358</v>
      </c>
      <c r="B679" s="56">
        <v>2</v>
      </c>
    </row>
    <row r="680" spans="1:2" x14ac:dyDescent="0.3">
      <c r="A680" s="17" t="s">
        <v>7592</v>
      </c>
      <c r="B680" s="56">
        <v>2</v>
      </c>
    </row>
    <row r="681" spans="1:2" x14ac:dyDescent="0.3">
      <c r="A681" s="17" t="s">
        <v>6525</v>
      </c>
      <c r="B681" s="56">
        <v>3</v>
      </c>
    </row>
    <row r="682" spans="1:2" x14ac:dyDescent="0.3">
      <c r="A682" s="17" t="s">
        <v>7269</v>
      </c>
      <c r="B682" s="56">
        <v>2</v>
      </c>
    </row>
    <row r="683" spans="1:2" x14ac:dyDescent="0.3">
      <c r="A683" s="17" t="s">
        <v>5971</v>
      </c>
      <c r="B683" s="56">
        <v>2</v>
      </c>
    </row>
    <row r="684" spans="1:2" x14ac:dyDescent="0.3">
      <c r="A684" s="17" t="s">
        <v>7496</v>
      </c>
      <c r="B684" s="56">
        <v>1</v>
      </c>
    </row>
    <row r="685" spans="1:2" x14ac:dyDescent="0.3">
      <c r="A685" s="17" t="s">
        <v>6746</v>
      </c>
      <c r="B685" s="56">
        <v>1</v>
      </c>
    </row>
    <row r="686" spans="1:2" x14ac:dyDescent="0.3">
      <c r="A686" s="17" t="s">
        <v>10061</v>
      </c>
      <c r="B686" s="56">
        <v>2</v>
      </c>
    </row>
    <row r="687" spans="1:2" x14ac:dyDescent="0.3">
      <c r="A687" s="17" t="s">
        <v>6313</v>
      </c>
      <c r="B687" s="56">
        <v>3</v>
      </c>
    </row>
    <row r="688" spans="1:2" x14ac:dyDescent="0.3">
      <c r="A688" s="17" t="s">
        <v>9622</v>
      </c>
      <c r="B688" s="56">
        <v>1</v>
      </c>
    </row>
    <row r="689" spans="1:2" x14ac:dyDescent="0.3">
      <c r="A689" s="17" t="s">
        <v>7820</v>
      </c>
      <c r="B689" s="56">
        <v>1</v>
      </c>
    </row>
    <row r="690" spans="1:2" x14ac:dyDescent="0.3">
      <c r="A690" s="17" t="s">
        <v>7717</v>
      </c>
      <c r="B690" s="56">
        <v>6</v>
      </c>
    </row>
    <row r="691" spans="1:2" x14ac:dyDescent="0.3">
      <c r="A691" s="17" t="s">
        <v>8599</v>
      </c>
      <c r="B691" s="56">
        <v>3</v>
      </c>
    </row>
    <row r="692" spans="1:2" x14ac:dyDescent="0.3">
      <c r="A692" s="17" t="s">
        <v>9884</v>
      </c>
      <c r="B692" s="56">
        <v>2</v>
      </c>
    </row>
    <row r="693" spans="1:2" x14ac:dyDescent="0.3">
      <c r="A693" s="17" t="s">
        <v>6683</v>
      </c>
      <c r="B693" s="56">
        <v>1</v>
      </c>
    </row>
    <row r="694" spans="1:2" x14ac:dyDescent="0.3">
      <c r="A694" s="17" t="s">
        <v>7871</v>
      </c>
      <c r="B694" s="56">
        <v>4</v>
      </c>
    </row>
    <row r="695" spans="1:2" x14ac:dyDescent="0.3">
      <c r="A695" s="17" t="s">
        <v>9229</v>
      </c>
      <c r="B695" s="56">
        <v>1</v>
      </c>
    </row>
    <row r="696" spans="1:2" x14ac:dyDescent="0.3">
      <c r="A696" s="17" t="s">
        <v>7910</v>
      </c>
      <c r="B696" s="56">
        <v>2</v>
      </c>
    </row>
    <row r="697" spans="1:2" x14ac:dyDescent="0.3">
      <c r="A697" s="17" t="s">
        <v>8450</v>
      </c>
      <c r="B697" s="56">
        <v>3</v>
      </c>
    </row>
    <row r="698" spans="1:2" x14ac:dyDescent="0.3">
      <c r="A698" s="17" t="s">
        <v>5972</v>
      </c>
      <c r="B698" s="56">
        <v>1</v>
      </c>
    </row>
    <row r="699" spans="1:2" x14ac:dyDescent="0.3">
      <c r="A699" s="17" t="s">
        <v>7756</v>
      </c>
      <c r="B699" s="56">
        <v>1</v>
      </c>
    </row>
    <row r="700" spans="1:2" x14ac:dyDescent="0.3">
      <c r="A700" s="17" t="s">
        <v>7197</v>
      </c>
      <c r="B700" s="56">
        <v>3</v>
      </c>
    </row>
    <row r="701" spans="1:2" x14ac:dyDescent="0.3">
      <c r="A701" s="17" t="s">
        <v>9534</v>
      </c>
      <c r="B701" s="56">
        <v>1</v>
      </c>
    </row>
    <row r="702" spans="1:2" x14ac:dyDescent="0.3">
      <c r="A702" s="17" t="s">
        <v>8689</v>
      </c>
      <c r="B702" s="56">
        <v>1</v>
      </c>
    </row>
    <row r="703" spans="1:2" x14ac:dyDescent="0.3">
      <c r="A703" s="17" t="s">
        <v>8645</v>
      </c>
      <c r="B703" s="56">
        <v>2</v>
      </c>
    </row>
    <row r="704" spans="1:2" x14ac:dyDescent="0.3">
      <c r="A704" s="17" t="s">
        <v>8825</v>
      </c>
      <c r="B704" s="56">
        <v>2</v>
      </c>
    </row>
    <row r="705" spans="1:2" x14ac:dyDescent="0.3">
      <c r="A705" s="17" t="s">
        <v>10647</v>
      </c>
      <c r="B705" s="56">
        <v>1</v>
      </c>
    </row>
    <row r="706" spans="1:2" x14ac:dyDescent="0.3">
      <c r="A706" s="17" t="s">
        <v>7900</v>
      </c>
      <c r="B706" s="56">
        <v>2</v>
      </c>
    </row>
    <row r="707" spans="1:2" x14ac:dyDescent="0.3">
      <c r="A707" s="17" t="s">
        <v>10246</v>
      </c>
      <c r="B707" s="56">
        <v>1</v>
      </c>
    </row>
    <row r="708" spans="1:2" x14ac:dyDescent="0.3">
      <c r="A708" s="17" t="s">
        <v>8540</v>
      </c>
      <c r="B708" s="56">
        <v>1</v>
      </c>
    </row>
    <row r="709" spans="1:2" x14ac:dyDescent="0.3">
      <c r="A709" s="17" t="s">
        <v>10276</v>
      </c>
      <c r="B709" s="56">
        <v>2</v>
      </c>
    </row>
    <row r="710" spans="1:2" x14ac:dyDescent="0.3">
      <c r="A710" s="17" t="s">
        <v>8283</v>
      </c>
      <c r="B710" s="56">
        <v>1</v>
      </c>
    </row>
    <row r="711" spans="1:2" x14ac:dyDescent="0.3">
      <c r="A711" s="17" t="s">
        <v>8528</v>
      </c>
      <c r="B711" s="56">
        <v>3</v>
      </c>
    </row>
    <row r="712" spans="1:2" x14ac:dyDescent="0.3">
      <c r="A712" s="17" t="s">
        <v>10410</v>
      </c>
      <c r="B712" s="56">
        <v>1</v>
      </c>
    </row>
    <row r="713" spans="1:2" x14ac:dyDescent="0.3">
      <c r="A713" s="17" t="s">
        <v>8391</v>
      </c>
      <c r="B713" s="56">
        <v>1</v>
      </c>
    </row>
    <row r="714" spans="1:2" x14ac:dyDescent="0.3">
      <c r="A714" s="17" t="s">
        <v>5973</v>
      </c>
      <c r="B714" s="56">
        <v>7</v>
      </c>
    </row>
    <row r="715" spans="1:2" x14ac:dyDescent="0.3">
      <c r="A715" s="17" t="s">
        <v>5974</v>
      </c>
      <c r="B715" s="56">
        <v>2</v>
      </c>
    </row>
    <row r="716" spans="1:2" x14ac:dyDescent="0.3">
      <c r="A716" s="17" t="s">
        <v>10593</v>
      </c>
      <c r="B716" s="56">
        <v>1</v>
      </c>
    </row>
    <row r="717" spans="1:2" x14ac:dyDescent="0.3">
      <c r="A717" s="17" t="s">
        <v>9692</v>
      </c>
      <c r="B717" s="56">
        <v>2</v>
      </c>
    </row>
    <row r="718" spans="1:2" x14ac:dyDescent="0.3">
      <c r="A718" s="17" t="s">
        <v>10100</v>
      </c>
      <c r="B718" s="56">
        <v>4</v>
      </c>
    </row>
    <row r="719" spans="1:2" x14ac:dyDescent="0.3">
      <c r="A719" s="17" t="s">
        <v>10115</v>
      </c>
      <c r="B719" s="56">
        <v>1</v>
      </c>
    </row>
    <row r="720" spans="1:2" x14ac:dyDescent="0.3">
      <c r="A720" s="17" t="s">
        <v>9776</v>
      </c>
      <c r="B720" s="56">
        <v>3</v>
      </c>
    </row>
    <row r="721" spans="1:2" x14ac:dyDescent="0.3">
      <c r="A721" s="17" t="s">
        <v>8233</v>
      </c>
      <c r="B721" s="56">
        <v>2</v>
      </c>
    </row>
    <row r="722" spans="1:2" x14ac:dyDescent="0.3">
      <c r="A722" s="17" t="s">
        <v>7282</v>
      </c>
      <c r="B722" s="56">
        <v>2</v>
      </c>
    </row>
    <row r="723" spans="1:2" x14ac:dyDescent="0.3">
      <c r="A723" s="17" t="s">
        <v>7332</v>
      </c>
      <c r="B723" s="56">
        <v>1</v>
      </c>
    </row>
    <row r="724" spans="1:2" x14ac:dyDescent="0.3">
      <c r="A724" s="17" t="s">
        <v>6563</v>
      </c>
      <c r="B724" s="56">
        <v>5</v>
      </c>
    </row>
    <row r="725" spans="1:2" x14ac:dyDescent="0.3">
      <c r="A725" s="17" t="s">
        <v>7607</v>
      </c>
      <c r="B725" s="56">
        <v>2</v>
      </c>
    </row>
    <row r="726" spans="1:2" x14ac:dyDescent="0.3">
      <c r="A726" s="17" t="s">
        <v>10352</v>
      </c>
      <c r="B726" s="56">
        <v>4</v>
      </c>
    </row>
    <row r="727" spans="1:2" x14ac:dyDescent="0.3">
      <c r="A727" s="17" t="s">
        <v>7226</v>
      </c>
      <c r="B727" s="56">
        <v>1</v>
      </c>
    </row>
    <row r="728" spans="1:2" x14ac:dyDescent="0.3">
      <c r="A728" s="17" t="s">
        <v>8103</v>
      </c>
      <c r="B728" s="56">
        <v>1</v>
      </c>
    </row>
    <row r="729" spans="1:2" x14ac:dyDescent="0.3">
      <c r="A729" s="17" t="s">
        <v>9755</v>
      </c>
      <c r="B729" s="56">
        <v>5</v>
      </c>
    </row>
    <row r="730" spans="1:2" x14ac:dyDescent="0.3">
      <c r="A730" s="17" t="s">
        <v>6784</v>
      </c>
      <c r="B730" s="56">
        <v>2</v>
      </c>
    </row>
    <row r="731" spans="1:2" x14ac:dyDescent="0.3">
      <c r="A731" s="17" t="s">
        <v>9650</v>
      </c>
      <c r="B731" s="56">
        <v>1</v>
      </c>
    </row>
    <row r="732" spans="1:2" x14ac:dyDescent="0.3">
      <c r="A732" s="17" t="s">
        <v>6668</v>
      </c>
      <c r="B732" s="56">
        <v>3</v>
      </c>
    </row>
    <row r="733" spans="1:2" x14ac:dyDescent="0.3">
      <c r="A733" s="17" t="s">
        <v>9086</v>
      </c>
      <c r="B733" s="56">
        <v>1</v>
      </c>
    </row>
    <row r="734" spans="1:2" x14ac:dyDescent="0.3">
      <c r="A734" s="17" t="s">
        <v>9629</v>
      </c>
      <c r="B734" s="56">
        <v>5</v>
      </c>
    </row>
    <row r="735" spans="1:2" x14ac:dyDescent="0.3">
      <c r="A735" s="17" t="s">
        <v>6690</v>
      </c>
      <c r="B735" s="56">
        <v>5</v>
      </c>
    </row>
    <row r="736" spans="1:2" x14ac:dyDescent="0.3">
      <c r="A736" s="17" t="s">
        <v>7903</v>
      </c>
      <c r="B736" s="56">
        <v>1</v>
      </c>
    </row>
    <row r="737" spans="1:2" x14ac:dyDescent="0.3">
      <c r="A737" s="17" t="s">
        <v>10598</v>
      </c>
      <c r="B737" s="56">
        <v>2</v>
      </c>
    </row>
    <row r="738" spans="1:2" x14ac:dyDescent="0.3">
      <c r="A738" s="17" t="s">
        <v>8922</v>
      </c>
      <c r="B738" s="56">
        <v>2</v>
      </c>
    </row>
    <row r="739" spans="1:2" x14ac:dyDescent="0.3">
      <c r="A739" s="17" t="s">
        <v>10875</v>
      </c>
      <c r="B739" s="56">
        <v>3</v>
      </c>
    </row>
    <row r="740" spans="1:2" x14ac:dyDescent="0.3">
      <c r="A740" s="17" t="s">
        <v>9455</v>
      </c>
      <c r="B740" s="56">
        <v>4</v>
      </c>
    </row>
    <row r="741" spans="1:2" x14ac:dyDescent="0.3">
      <c r="A741" s="17" t="s">
        <v>7348</v>
      </c>
      <c r="B741" s="56">
        <v>2</v>
      </c>
    </row>
    <row r="742" spans="1:2" x14ac:dyDescent="0.3">
      <c r="A742" s="17" t="s">
        <v>7716</v>
      </c>
      <c r="B742" s="56">
        <v>2</v>
      </c>
    </row>
    <row r="743" spans="1:2" x14ac:dyDescent="0.3">
      <c r="A743" s="17" t="s">
        <v>6367</v>
      </c>
      <c r="B743" s="56">
        <v>1</v>
      </c>
    </row>
    <row r="744" spans="1:2" x14ac:dyDescent="0.3">
      <c r="A744" s="17" t="s">
        <v>8890</v>
      </c>
      <c r="B744" s="56">
        <v>3</v>
      </c>
    </row>
    <row r="745" spans="1:2" x14ac:dyDescent="0.3">
      <c r="A745" s="17" t="s">
        <v>7395</v>
      </c>
      <c r="B745" s="56">
        <v>1</v>
      </c>
    </row>
    <row r="746" spans="1:2" x14ac:dyDescent="0.3">
      <c r="A746" s="17" t="s">
        <v>8480</v>
      </c>
      <c r="B746" s="56">
        <v>3</v>
      </c>
    </row>
    <row r="747" spans="1:2" x14ac:dyDescent="0.3">
      <c r="A747" s="17" t="s">
        <v>5975</v>
      </c>
      <c r="B747" s="56">
        <v>3</v>
      </c>
    </row>
    <row r="748" spans="1:2" x14ac:dyDescent="0.3">
      <c r="A748" s="17" t="s">
        <v>8841</v>
      </c>
      <c r="B748" s="56">
        <v>2</v>
      </c>
    </row>
    <row r="749" spans="1:2" x14ac:dyDescent="0.3">
      <c r="A749" s="17" t="s">
        <v>9296</v>
      </c>
      <c r="B749" s="56">
        <v>1</v>
      </c>
    </row>
    <row r="750" spans="1:2" x14ac:dyDescent="0.3">
      <c r="A750" s="17" t="s">
        <v>5976</v>
      </c>
      <c r="B750" s="56">
        <v>1</v>
      </c>
    </row>
    <row r="751" spans="1:2" x14ac:dyDescent="0.3">
      <c r="A751" s="17" t="s">
        <v>10206</v>
      </c>
      <c r="B751" s="56">
        <v>1</v>
      </c>
    </row>
    <row r="752" spans="1:2" x14ac:dyDescent="0.3">
      <c r="A752" s="17" t="s">
        <v>8063</v>
      </c>
      <c r="B752" s="56">
        <v>1</v>
      </c>
    </row>
    <row r="753" spans="1:2" x14ac:dyDescent="0.3">
      <c r="A753" s="17" t="s">
        <v>6368</v>
      </c>
      <c r="B753" s="56">
        <v>5</v>
      </c>
    </row>
    <row r="754" spans="1:2" x14ac:dyDescent="0.3">
      <c r="A754" s="17" t="s">
        <v>7774</v>
      </c>
      <c r="B754" s="56">
        <v>7</v>
      </c>
    </row>
    <row r="755" spans="1:2" x14ac:dyDescent="0.3">
      <c r="A755" s="17" t="s">
        <v>7788</v>
      </c>
      <c r="B755" s="56">
        <v>2</v>
      </c>
    </row>
    <row r="756" spans="1:2" x14ac:dyDescent="0.3">
      <c r="A756" s="17" t="s">
        <v>10128</v>
      </c>
      <c r="B756" s="56">
        <v>1</v>
      </c>
    </row>
    <row r="757" spans="1:2" x14ac:dyDescent="0.3">
      <c r="A757" s="17" t="s">
        <v>7710</v>
      </c>
      <c r="B757" s="56">
        <v>2</v>
      </c>
    </row>
    <row r="758" spans="1:2" x14ac:dyDescent="0.3">
      <c r="A758" s="17" t="s">
        <v>10672</v>
      </c>
      <c r="B758" s="56">
        <v>1</v>
      </c>
    </row>
    <row r="759" spans="1:2" x14ac:dyDescent="0.3">
      <c r="A759" s="17" t="s">
        <v>7566</v>
      </c>
      <c r="B759" s="56">
        <v>1</v>
      </c>
    </row>
    <row r="760" spans="1:2" x14ac:dyDescent="0.3">
      <c r="A760" s="17" t="s">
        <v>9694</v>
      </c>
      <c r="B760" s="56">
        <v>1</v>
      </c>
    </row>
    <row r="761" spans="1:2" x14ac:dyDescent="0.3">
      <c r="A761" s="17" t="s">
        <v>9232</v>
      </c>
      <c r="B761" s="56">
        <v>4</v>
      </c>
    </row>
    <row r="762" spans="1:2" x14ac:dyDescent="0.3">
      <c r="A762" s="17" t="s">
        <v>9149</v>
      </c>
      <c r="B762" s="56">
        <v>2</v>
      </c>
    </row>
    <row r="763" spans="1:2" x14ac:dyDescent="0.3">
      <c r="A763" s="17" t="s">
        <v>6567</v>
      </c>
      <c r="B763" s="56">
        <v>1</v>
      </c>
    </row>
    <row r="764" spans="1:2" x14ac:dyDescent="0.3">
      <c r="A764" s="17" t="s">
        <v>9936</v>
      </c>
      <c r="B764" s="56">
        <v>2</v>
      </c>
    </row>
    <row r="765" spans="1:2" x14ac:dyDescent="0.3">
      <c r="A765" s="17" t="s">
        <v>9286</v>
      </c>
      <c r="B765" s="56">
        <v>4</v>
      </c>
    </row>
    <row r="766" spans="1:2" x14ac:dyDescent="0.3">
      <c r="A766" s="17" t="s">
        <v>6312</v>
      </c>
      <c r="B766" s="56">
        <v>2</v>
      </c>
    </row>
    <row r="767" spans="1:2" x14ac:dyDescent="0.3">
      <c r="A767" s="17" t="s">
        <v>8181</v>
      </c>
      <c r="B767" s="56">
        <v>3</v>
      </c>
    </row>
    <row r="768" spans="1:2" x14ac:dyDescent="0.3">
      <c r="A768" s="17" t="s">
        <v>7799</v>
      </c>
      <c r="B768" s="56">
        <v>2</v>
      </c>
    </row>
    <row r="769" spans="1:2" x14ac:dyDescent="0.3">
      <c r="A769" s="17" t="s">
        <v>10915</v>
      </c>
      <c r="B769" s="56">
        <v>1</v>
      </c>
    </row>
    <row r="770" spans="1:2" x14ac:dyDescent="0.3">
      <c r="A770" s="17" t="s">
        <v>10729</v>
      </c>
      <c r="B770" s="56">
        <v>2</v>
      </c>
    </row>
    <row r="771" spans="1:2" x14ac:dyDescent="0.3">
      <c r="A771" s="17" t="s">
        <v>8942</v>
      </c>
      <c r="B771" s="56">
        <v>1</v>
      </c>
    </row>
    <row r="772" spans="1:2" x14ac:dyDescent="0.3">
      <c r="A772" s="17" t="s">
        <v>10433</v>
      </c>
      <c r="B772" s="56">
        <v>1</v>
      </c>
    </row>
    <row r="773" spans="1:2" x14ac:dyDescent="0.3">
      <c r="A773" s="17" t="s">
        <v>5977</v>
      </c>
      <c r="B773" s="56">
        <v>3</v>
      </c>
    </row>
    <row r="774" spans="1:2" x14ac:dyDescent="0.3">
      <c r="A774" s="17" t="s">
        <v>7856</v>
      </c>
      <c r="B774" s="56">
        <v>7</v>
      </c>
    </row>
    <row r="775" spans="1:2" x14ac:dyDescent="0.3">
      <c r="A775" s="17" t="s">
        <v>6915</v>
      </c>
      <c r="B775" s="56">
        <v>2</v>
      </c>
    </row>
    <row r="776" spans="1:2" x14ac:dyDescent="0.3">
      <c r="A776" s="17" t="s">
        <v>9236</v>
      </c>
      <c r="B776" s="56">
        <v>1</v>
      </c>
    </row>
    <row r="777" spans="1:2" x14ac:dyDescent="0.3">
      <c r="A777" s="17" t="s">
        <v>8265</v>
      </c>
      <c r="B777" s="56">
        <v>3</v>
      </c>
    </row>
    <row r="778" spans="1:2" x14ac:dyDescent="0.3">
      <c r="A778" s="17" t="s">
        <v>9850</v>
      </c>
      <c r="B778" s="56">
        <v>4</v>
      </c>
    </row>
    <row r="779" spans="1:2" x14ac:dyDescent="0.3">
      <c r="A779" s="17" t="s">
        <v>8221</v>
      </c>
      <c r="B779" s="56">
        <v>2</v>
      </c>
    </row>
    <row r="780" spans="1:2" x14ac:dyDescent="0.3">
      <c r="A780" s="17" t="s">
        <v>6237</v>
      </c>
      <c r="B780" s="56">
        <v>1</v>
      </c>
    </row>
    <row r="781" spans="1:2" x14ac:dyDescent="0.3">
      <c r="A781" s="17" t="s">
        <v>9712</v>
      </c>
      <c r="B781" s="56">
        <v>7</v>
      </c>
    </row>
    <row r="782" spans="1:2" x14ac:dyDescent="0.3">
      <c r="A782" s="17" t="s">
        <v>7202</v>
      </c>
      <c r="B782" s="56">
        <v>1</v>
      </c>
    </row>
    <row r="783" spans="1:2" x14ac:dyDescent="0.3">
      <c r="A783" s="17" t="s">
        <v>10662</v>
      </c>
      <c r="B783" s="56">
        <v>1</v>
      </c>
    </row>
    <row r="784" spans="1:2" x14ac:dyDescent="0.3">
      <c r="A784" s="17" t="s">
        <v>9347</v>
      </c>
      <c r="B784" s="56">
        <v>1</v>
      </c>
    </row>
    <row r="785" spans="1:2" x14ac:dyDescent="0.3">
      <c r="A785" s="17" t="s">
        <v>6366</v>
      </c>
      <c r="B785" s="56">
        <v>2</v>
      </c>
    </row>
    <row r="786" spans="1:2" x14ac:dyDescent="0.3">
      <c r="A786" s="17" t="s">
        <v>9190</v>
      </c>
      <c r="B786" s="56">
        <v>8</v>
      </c>
    </row>
    <row r="787" spans="1:2" x14ac:dyDescent="0.3">
      <c r="A787" s="17" t="s">
        <v>10020</v>
      </c>
      <c r="B787" s="56">
        <v>2</v>
      </c>
    </row>
    <row r="788" spans="1:2" x14ac:dyDescent="0.3">
      <c r="A788" s="17" t="s">
        <v>8202</v>
      </c>
      <c r="B788" s="56">
        <v>1</v>
      </c>
    </row>
    <row r="789" spans="1:2" x14ac:dyDescent="0.3">
      <c r="A789" s="17" t="s">
        <v>8839</v>
      </c>
      <c r="B789" s="56">
        <v>1</v>
      </c>
    </row>
    <row r="790" spans="1:2" x14ac:dyDescent="0.3">
      <c r="A790" s="17" t="s">
        <v>8987</v>
      </c>
      <c r="B790" s="56">
        <v>2</v>
      </c>
    </row>
    <row r="791" spans="1:2" x14ac:dyDescent="0.3">
      <c r="A791" s="17" t="s">
        <v>10098</v>
      </c>
      <c r="B791" s="56">
        <v>2</v>
      </c>
    </row>
    <row r="792" spans="1:2" x14ac:dyDescent="0.3">
      <c r="A792" s="17" t="s">
        <v>10576</v>
      </c>
      <c r="B792" s="56">
        <v>6</v>
      </c>
    </row>
    <row r="793" spans="1:2" x14ac:dyDescent="0.3">
      <c r="A793" s="17" t="s">
        <v>9653</v>
      </c>
      <c r="B793" s="56">
        <v>1</v>
      </c>
    </row>
    <row r="794" spans="1:2" x14ac:dyDescent="0.3">
      <c r="A794" s="17" t="s">
        <v>6768</v>
      </c>
      <c r="B794" s="56">
        <v>3</v>
      </c>
    </row>
    <row r="795" spans="1:2" x14ac:dyDescent="0.3">
      <c r="A795" s="17" t="s">
        <v>7827</v>
      </c>
      <c r="B795" s="56">
        <v>3</v>
      </c>
    </row>
    <row r="796" spans="1:2" x14ac:dyDescent="0.3">
      <c r="A796" s="17" t="s">
        <v>8192</v>
      </c>
      <c r="B796" s="56">
        <v>2</v>
      </c>
    </row>
    <row r="797" spans="1:2" x14ac:dyDescent="0.3">
      <c r="A797" s="17" t="s">
        <v>6965</v>
      </c>
      <c r="B797" s="56">
        <v>3</v>
      </c>
    </row>
    <row r="798" spans="1:2" x14ac:dyDescent="0.3">
      <c r="A798" s="17" t="s">
        <v>5978</v>
      </c>
      <c r="B798" s="56">
        <v>6</v>
      </c>
    </row>
    <row r="799" spans="1:2" x14ac:dyDescent="0.3">
      <c r="A799" s="17" t="s">
        <v>7574</v>
      </c>
      <c r="B799" s="56">
        <v>1</v>
      </c>
    </row>
    <row r="800" spans="1:2" x14ac:dyDescent="0.3">
      <c r="A800" s="17" t="s">
        <v>10204</v>
      </c>
      <c r="B800" s="56">
        <v>5</v>
      </c>
    </row>
    <row r="801" spans="1:2" x14ac:dyDescent="0.3">
      <c r="A801" s="17" t="s">
        <v>9300</v>
      </c>
      <c r="B801" s="56">
        <v>2</v>
      </c>
    </row>
    <row r="802" spans="1:2" x14ac:dyDescent="0.3">
      <c r="A802" s="17" t="s">
        <v>10719</v>
      </c>
      <c r="B802" s="56">
        <v>3</v>
      </c>
    </row>
    <row r="803" spans="1:2" x14ac:dyDescent="0.3">
      <c r="A803" s="17" t="s">
        <v>8349</v>
      </c>
      <c r="B803" s="56">
        <v>1</v>
      </c>
    </row>
    <row r="804" spans="1:2" x14ac:dyDescent="0.3">
      <c r="A804" s="17" t="s">
        <v>10397</v>
      </c>
      <c r="B804" s="56">
        <v>1</v>
      </c>
    </row>
    <row r="805" spans="1:2" x14ac:dyDescent="0.3">
      <c r="A805" s="17" t="s">
        <v>9888</v>
      </c>
      <c r="B805" s="56">
        <v>2</v>
      </c>
    </row>
    <row r="806" spans="1:2" x14ac:dyDescent="0.3">
      <c r="A806" s="17" t="s">
        <v>9275</v>
      </c>
      <c r="B806" s="56">
        <v>2</v>
      </c>
    </row>
    <row r="807" spans="1:2" x14ac:dyDescent="0.3">
      <c r="A807" s="17" t="s">
        <v>7912</v>
      </c>
      <c r="B807" s="56">
        <v>1</v>
      </c>
    </row>
    <row r="808" spans="1:2" x14ac:dyDescent="0.3">
      <c r="A808" s="17" t="s">
        <v>7095</v>
      </c>
      <c r="B808" s="56">
        <v>3</v>
      </c>
    </row>
    <row r="809" spans="1:2" x14ac:dyDescent="0.3">
      <c r="A809" s="17" t="s">
        <v>8569</v>
      </c>
      <c r="B809" s="56">
        <v>2</v>
      </c>
    </row>
    <row r="810" spans="1:2" x14ac:dyDescent="0.3">
      <c r="A810" s="17" t="s">
        <v>9176</v>
      </c>
      <c r="B810" s="56">
        <v>1</v>
      </c>
    </row>
    <row r="811" spans="1:2" x14ac:dyDescent="0.3">
      <c r="A811" s="17" t="s">
        <v>9683</v>
      </c>
      <c r="B811" s="56">
        <v>4</v>
      </c>
    </row>
    <row r="812" spans="1:2" x14ac:dyDescent="0.3">
      <c r="A812" s="17" t="s">
        <v>8159</v>
      </c>
      <c r="B812" s="56">
        <v>2</v>
      </c>
    </row>
    <row r="813" spans="1:2" x14ac:dyDescent="0.3">
      <c r="A813" s="17" t="s">
        <v>10937</v>
      </c>
      <c r="B813" s="56">
        <v>2</v>
      </c>
    </row>
    <row r="814" spans="1:2" x14ac:dyDescent="0.3">
      <c r="A814" s="17" t="s">
        <v>6596</v>
      </c>
      <c r="B814" s="56">
        <v>3</v>
      </c>
    </row>
    <row r="815" spans="1:2" x14ac:dyDescent="0.3">
      <c r="A815" s="17" t="s">
        <v>6998</v>
      </c>
      <c r="B815" s="56">
        <v>1</v>
      </c>
    </row>
    <row r="816" spans="1:2" x14ac:dyDescent="0.3">
      <c r="A816" s="17" t="s">
        <v>7351</v>
      </c>
      <c r="B816" s="56">
        <v>1</v>
      </c>
    </row>
    <row r="817" spans="1:2" x14ac:dyDescent="0.3">
      <c r="A817" s="17" t="s">
        <v>9033</v>
      </c>
      <c r="B817" s="56">
        <v>1</v>
      </c>
    </row>
    <row r="818" spans="1:2" x14ac:dyDescent="0.3">
      <c r="A818" s="17" t="s">
        <v>8113</v>
      </c>
      <c r="B818" s="56">
        <v>3</v>
      </c>
    </row>
    <row r="819" spans="1:2" x14ac:dyDescent="0.3">
      <c r="A819" s="17" t="s">
        <v>9709</v>
      </c>
      <c r="B819" s="56">
        <v>2</v>
      </c>
    </row>
    <row r="820" spans="1:2" x14ac:dyDescent="0.3">
      <c r="A820" s="17" t="s">
        <v>6873</v>
      </c>
      <c r="B820" s="56">
        <v>1</v>
      </c>
    </row>
    <row r="821" spans="1:2" x14ac:dyDescent="0.3">
      <c r="A821" s="17" t="s">
        <v>10690</v>
      </c>
      <c r="B821" s="56">
        <v>4</v>
      </c>
    </row>
    <row r="822" spans="1:2" x14ac:dyDescent="0.3">
      <c r="A822" s="17" t="s">
        <v>7839</v>
      </c>
      <c r="B822" s="56">
        <v>1</v>
      </c>
    </row>
    <row r="823" spans="1:2" x14ac:dyDescent="0.3">
      <c r="A823" s="17" t="s">
        <v>10184</v>
      </c>
      <c r="B823" s="56">
        <v>1</v>
      </c>
    </row>
    <row r="824" spans="1:2" x14ac:dyDescent="0.3">
      <c r="A824" s="17" t="s">
        <v>6327</v>
      </c>
      <c r="B824" s="56">
        <v>1</v>
      </c>
    </row>
    <row r="825" spans="1:2" x14ac:dyDescent="0.3">
      <c r="A825" s="17" t="s">
        <v>8152</v>
      </c>
      <c r="B825" s="56">
        <v>2</v>
      </c>
    </row>
    <row r="826" spans="1:2" x14ac:dyDescent="0.3">
      <c r="A826" s="17" t="s">
        <v>9628</v>
      </c>
      <c r="B826" s="56">
        <v>1</v>
      </c>
    </row>
    <row r="827" spans="1:2" x14ac:dyDescent="0.3">
      <c r="A827" s="17" t="s">
        <v>8858</v>
      </c>
      <c r="B827" s="56">
        <v>1</v>
      </c>
    </row>
    <row r="828" spans="1:2" x14ac:dyDescent="0.3">
      <c r="A828" s="17" t="s">
        <v>6792</v>
      </c>
      <c r="B828" s="56">
        <v>3</v>
      </c>
    </row>
    <row r="829" spans="1:2" x14ac:dyDescent="0.3">
      <c r="A829" s="17" t="s">
        <v>8958</v>
      </c>
      <c r="B829" s="56">
        <v>3</v>
      </c>
    </row>
    <row r="830" spans="1:2" x14ac:dyDescent="0.3">
      <c r="A830" s="17" t="s">
        <v>9782</v>
      </c>
      <c r="B830" s="56">
        <v>2</v>
      </c>
    </row>
    <row r="831" spans="1:2" x14ac:dyDescent="0.3">
      <c r="A831" s="17" t="s">
        <v>5979</v>
      </c>
      <c r="B831" s="56">
        <v>1</v>
      </c>
    </row>
    <row r="832" spans="1:2" x14ac:dyDescent="0.3">
      <c r="A832" s="17" t="s">
        <v>8205</v>
      </c>
      <c r="B832" s="56">
        <v>1</v>
      </c>
    </row>
    <row r="833" spans="1:2" x14ac:dyDescent="0.3">
      <c r="A833" s="17" t="s">
        <v>8648</v>
      </c>
      <c r="B833" s="56">
        <v>6</v>
      </c>
    </row>
    <row r="834" spans="1:2" x14ac:dyDescent="0.3">
      <c r="A834" s="17" t="s">
        <v>7267</v>
      </c>
      <c r="B834" s="56">
        <v>1</v>
      </c>
    </row>
    <row r="835" spans="1:2" x14ac:dyDescent="0.3">
      <c r="A835" s="17" t="s">
        <v>9865</v>
      </c>
      <c r="B835" s="56">
        <v>5</v>
      </c>
    </row>
    <row r="836" spans="1:2" x14ac:dyDescent="0.3">
      <c r="A836" s="17" t="s">
        <v>6317</v>
      </c>
      <c r="B836" s="56">
        <v>5</v>
      </c>
    </row>
    <row r="837" spans="1:2" x14ac:dyDescent="0.3">
      <c r="A837" s="17" t="s">
        <v>10205</v>
      </c>
      <c r="B837" s="56">
        <v>2</v>
      </c>
    </row>
    <row r="838" spans="1:2" x14ac:dyDescent="0.3">
      <c r="A838" s="17" t="s">
        <v>8122</v>
      </c>
      <c r="B838" s="56">
        <v>3</v>
      </c>
    </row>
    <row r="839" spans="1:2" x14ac:dyDescent="0.3">
      <c r="A839" s="17" t="s">
        <v>7995</v>
      </c>
      <c r="B839" s="56">
        <v>3</v>
      </c>
    </row>
    <row r="840" spans="1:2" x14ac:dyDescent="0.3">
      <c r="A840" s="17" t="s">
        <v>7381</v>
      </c>
      <c r="B840" s="56">
        <v>1</v>
      </c>
    </row>
    <row r="841" spans="1:2" x14ac:dyDescent="0.3">
      <c r="A841" s="17" t="s">
        <v>10594</v>
      </c>
      <c r="B841" s="56">
        <v>1</v>
      </c>
    </row>
    <row r="842" spans="1:2" x14ac:dyDescent="0.3">
      <c r="A842" s="17" t="s">
        <v>9448</v>
      </c>
      <c r="B842" s="56">
        <v>1</v>
      </c>
    </row>
    <row r="843" spans="1:2" x14ac:dyDescent="0.3">
      <c r="A843" s="17" t="s">
        <v>6456</v>
      </c>
      <c r="B843" s="56">
        <v>1</v>
      </c>
    </row>
    <row r="844" spans="1:2" x14ac:dyDescent="0.3">
      <c r="A844" s="17" t="s">
        <v>10453</v>
      </c>
      <c r="B844" s="56">
        <v>2</v>
      </c>
    </row>
    <row r="845" spans="1:2" x14ac:dyDescent="0.3">
      <c r="A845" s="17" t="s">
        <v>8557</v>
      </c>
      <c r="B845" s="56">
        <v>3</v>
      </c>
    </row>
    <row r="846" spans="1:2" x14ac:dyDescent="0.3">
      <c r="A846" s="17" t="s">
        <v>9586</v>
      </c>
      <c r="B846" s="56">
        <v>2</v>
      </c>
    </row>
    <row r="847" spans="1:2" x14ac:dyDescent="0.3">
      <c r="A847" s="17" t="s">
        <v>9843</v>
      </c>
      <c r="B847" s="56">
        <v>1</v>
      </c>
    </row>
    <row r="848" spans="1:2" x14ac:dyDescent="0.3">
      <c r="A848" s="17" t="s">
        <v>9261</v>
      </c>
      <c r="B848" s="56">
        <v>4</v>
      </c>
    </row>
    <row r="849" spans="1:2" x14ac:dyDescent="0.3">
      <c r="A849" s="17" t="s">
        <v>8808</v>
      </c>
      <c r="B849" s="56">
        <v>3</v>
      </c>
    </row>
    <row r="850" spans="1:2" x14ac:dyDescent="0.3">
      <c r="A850" s="17" t="s">
        <v>7968</v>
      </c>
      <c r="B850" s="56">
        <v>1</v>
      </c>
    </row>
    <row r="851" spans="1:2" x14ac:dyDescent="0.3">
      <c r="A851" s="17" t="s">
        <v>5980</v>
      </c>
      <c r="B851" s="56">
        <v>2</v>
      </c>
    </row>
    <row r="852" spans="1:2" x14ac:dyDescent="0.3">
      <c r="A852" s="17" t="s">
        <v>7471</v>
      </c>
      <c r="B852" s="56">
        <v>1</v>
      </c>
    </row>
    <row r="853" spans="1:2" x14ac:dyDescent="0.3">
      <c r="A853" s="17" t="s">
        <v>10931</v>
      </c>
      <c r="B853" s="56">
        <v>2</v>
      </c>
    </row>
    <row r="854" spans="1:2" x14ac:dyDescent="0.3">
      <c r="A854" s="17" t="s">
        <v>6909</v>
      </c>
      <c r="B854" s="56">
        <v>1</v>
      </c>
    </row>
    <row r="855" spans="1:2" x14ac:dyDescent="0.3">
      <c r="A855" s="17" t="s">
        <v>8932</v>
      </c>
      <c r="B855" s="56">
        <v>2</v>
      </c>
    </row>
    <row r="856" spans="1:2" x14ac:dyDescent="0.3">
      <c r="A856" s="17" t="s">
        <v>10319</v>
      </c>
      <c r="B856" s="56">
        <v>5</v>
      </c>
    </row>
    <row r="857" spans="1:2" x14ac:dyDescent="0.3">
      <c r="A857" s="17" t="s">
        <v>8910</v>
      </c>
      <c r="B857" s="56">
        <v>1</v>
      </c>
    </row>
    <row r="858" spans="1:2" x14ac:dyDescent="0.3">
      <c r="A858" s="17" t="s">
        <v>8568</v>
      </c>
      <c r="B858" s="56">
        <v>1</v>
      </c>
    </row>
    <row r="859" spans="1:2" x14ac:dyDescent="0.3">
      <c r="A859" s="17" t="s">
        <v>7993</v>
      </c>
      <c r="B859" s="56">
        <v>1</v>
      </c>
    </row>
    <row r="860" spans="1:2" x14ac:dyDescent="0.3">
      <c r="A860" s="17" t="s">
        <v>10499</v>
      </c>
      <c r="B860" s="56">
        <v>2</v>
      </c>
    </row>
    <row r="861" spans="1:2" x14ac:dyDescent="0.3">
      <c r="A861" s="17" t="s">
        <v>10674</v>
      </c>
      <c r="B861" s="56">
        <v>1</v>
      </c>
    </row>
    <row r="862" spans="1:2" x14ac:dyDescent="0.3">
      <c r="A862" s="17" t="s">
        <v>10079</v>
      </c>
      <c r="B862" s="56">
        <v>1</v>
      </c>
    </row>
    <row r="863" spans="1:2" x14ac:dyDescent="0.3">
      <c r="A863" s="17" t="s">
        <v>9444</v>
      </c>
      <c r="B863" s="56">
        <v>1</v>
      </c>
    </row>
    <row r="864" spans="1:2" x14ac:dyDescent="0.3">
      <c r="A864" s="17" t="s">
        <v>5981</v>
      </c>
      <c r="B864" s="56">
        <v>2</v>
      </c>
    </row>
    <row r="865" spans="1:2" x14ac:dyDescent="0.3">
      <c r="A865" s="17" t="s">
        <v>8876</v>
      </c>
      <c r="B865" s="56">
        <v>1</v>
      </c>
    </row>
    <row r="866" spans="1:2" x14ac:dyDescent="0.3">
      <c r="A866" s="17" t="s">
        <v>10890</v>
      </c>
      <c r="B866" s="56">
        <v>1</v>
      </c>
    </row>
    <row r="867" spans="1:2" x14ac:dyDescent="0.3">
      <c r="A867" s="17" t="s">
        <v>8452</v>
      </c>
      <c r="B867" s="56">
        <v>9</v>
      </c>
    </row>
    <row r="868" spans="1:2" x14ac:dyDescent="0.3">
      <c r="A868" s="17" t="s">
        <v>9196</v>
      </c>
      <c r="B868" s="56">
        <v>3</v>
      </c>
    </row>
    <row r="869" spans="1:2" x14ac:dyDescent="0.3">
      <c r="A869" s="17" t="s">
        <v>7155</v>
      </c>
      <c r="B869" s="56">
        <v>1</v>
      </c>
    </row>
    <row r="870" spans="1:2" x14ac:dyDescent="0.3">
      <c r="A870" s="17" t="s">
        <v>7367</v>
      </c>
      <c r="B870" s="56">
        <v>3</v>
      </c>
    </row>
    <row r="871" spans="1:2" x14ac:dyDescent="0.3">
      <c r="A871" s="17" t="s">
        <v>7530</v>
      </c>
      <c r="B871" s="56">
        <v>4</v>
      </c>
    </row>
    <row r="872" spans="1:2" x14ac:dyDescent="0.3">
      <c r="A872" s="17" t="s">
        <v>9489</v>
      </c>
      <c r="B872" s="56">
        <v>1</v>
      </c>
    </row>
    <row r="873" spans="1:2" x14ac:dyDescent="0.3">
      <c r="A873" s="17" t="s">
        <v>7941</v>
      </c>
      <c r="B873" s="56">
        <v>4</v>
      </c>
    </row>
    <row r="874" spans="1:2" x14ac:dyDescent="0.3">
      <c r="A874" s="17" t="s">
        <v>10914</v>
      </c>
      <c r="B874" s="56">
        <v>3</v>
      </c>
    </row>
    <row r="875" spans="1:2" x14ac:dyDescent="0.3">
      <c r="A875" s="17" t="s">
        <v>7292</v>
      </c>
      <c r="B875" s="56">
        <v>3</v>
      </c>
    </row>
    <row r="876" spans="1:2" x14ac:dyDescent="0.3">
      <c r="A876" s="17" t="s">
        <v>5982</v>
      </c>
      <c r="B876" s="56">
        <v>2</v>
      </c>
    </row>
    <row r="877" spans="1:2" x14ac:dyDescent="0.3">
      <c r="A877" s="17" t="s">
        <v>6969</v>
      </c>
      <c r="B877" s="56">
        <v>2</v>
      </c>
    </row>
    <row r="878" spans="1:2" x14ac:dyDescent="0.3">
      <c r="A878" s="17" t="s">
        <v>6680</v>
      </c>
      <c r="B878" s="56">
        <v>2</v>
      </c>
    </row>
    <row r="879" spans="1:2" x14ac:dyDescent="0.3">
      <c r="A879" s="17" t="s">
        <v>7028</v>
      </c>
      <c r="B879" s="56">
        <v>2</v>
      </c>
    </row>
    <row r="880" spans="1:2" x14ac:dyDescent="0.3">
      <c r="A880" s="17" t="s">
        <v>9380</v>
      </c>
      <c r="B880" s="56">
        <v>1</v>
      </c>
    </row>
    <row r="881" spans="1:2" x14ac:dyDescent="0.3">
      <c r="A881" s="17" t="s">
        <v>10908</v>
      </c>
      <c r="B881" s="56">
        <v>1</v>
      </c>
    </row>
    <row r="882" spans="1:2" x14ac:dyDescent="0.3">
      <c r="A882" s="17" t="s">
        <v>9056</v>
      </c>
      <c r="B882" s="56">
        <v>2</v>
      </c>
    </row>
    <row r="883" spans="1:2" x14ac:dyDescent="0.3">
      <c r="A883" s="17" t="s">
        <v>8127</v>
      </c>
      <c r="B883" s="56">
        <v>2</v>
      </c>
    </row>
    <row r="884" spans="1:2" x14ac:dyDescent="0.3">
      <c r="A884" s="17" t="s">
        <v>9090</v>
      </c>
      <c r="B884" s="56">
        <v>2</v>
      </c>
    </row>
    <row r="885" spans="1:2" x14ac:dyDescent="0.3">
      <c r="A885" s="17" t="s">
        <v>8080</v>
      </c>
      <c r="B885" s="56">
        <v>5</v>
      </c>
    </row>
    <row r="886" spans="1:2" x14ac:dyDescent="0.3">
      <c r="A886" s="17" t="s">
        <v>7107</v>
      </c>
      <c r="B886" s="56">
        <v>1</v>
      </c>
    </row>
    <row r="887" spans="1:2" x14ac:dyDescent="0.3">
      <c r="A887" s="17" t="s">
        <v>8223</v>
      </c>
      <c r="B887" s="56">
        <v>3</v>
      </c>
    </row>
    <row r="888" spans="1:2" x14ac:dyDescent="0.3">
      <c r="A888" s="17" t="s">
        <v>8426</v>
      </c>
      <c r="B888" s="56">
        <v>2</v>
      </c>
    </row>
    <row r="889" spans="1:2" x14ac:dyDescent="0.3">
      <c r="A889" s="17" t="s">
        <v>9527</v>
      </c>
      <c r="B889" s="56">
        <v>1</v>
      </c>
    </row>
    <row r="890" spans="1:2" x14ac:dyDescent="0.3">
      <c r="A890" s="17" t="s">
        <v>6728</v>
      </c>
      <c r="B890" s="56">
        <v>2</v>
      </c>
    </row>
    <row r="891" spans="1:2" x14ac:dyDescent="0.3">
      <c r="A891" s="17" t="s">
        <v>9981</v>
      </c>
      <c r="B891" s="56">
        <v>3</v>
      </c>
    </row>
    <row r="892" spans="1:2" x14ac:dyDescent="0.3">
      <c r="A892" s="17" t="s">
        <v>9559</v>
      </c>
      <c r="B892" s="56">
        <v>1</v>
      </c>
    </row>
    <row r="893" spans="1:2" x14ac:dyDescent="0.3">
      <c r="A893" s="17" t="s">
        <v>8672</v>
      </c>
      <c r="B893" s="56">
        <v>1</v>
      </c>
    </row>
    <row r="894" spans="1:2" x14ac:dyDescent="0.3">
      <c r="A894" s="17" t="s">
        <v>9880</v>
      </c>
      <c r="B894" s="56">
        <v>2</v>
      </c>
    </row>
    <row r="895" spans="1:2" x14ac:dyDescent="0.3">
      <c r="A895" s="17" t="s">
        <v>6240</v>
      </c>
      <c r="B895" s="56">
        <v>1</v>
      </c>
    </row>
    <row r="896" spans="1:2" x14ac:dyDescent="0.3">
      <c r="A896" s="17" t="s">
        <v>10087</v>
      </c>
      <c r="B896" s="56">
        <v>1</v>
      </c>
    </row>
    <row r="897" spans="1:2" x14ac:dyDescent="0.3">
      <c r="A897" s="17" t="s">
        <v>6585</v>
      </c>
      <c r="B897" s="56">
        <v>1</v>
      </c>
    </row>
    <row r="898" spans="1:2" x14ac:dyDescent="0.3">
      <c r="A898" s="17" t="s">
        <v>8517</v>
      </c>
      <c r="B898" s="56">
        <v>3</v>
      </c>
    </row>
    <row r="899" spans="1:2" x14ac:dyDescent="0.3">
      <c r="A899" s="17" t="s">
        <v>9987</v>
      </c>
      <c r="B899" s="56">
        <v>1</v>
      </c>
    </row>
    <row r="900" spans="1:2" x14ac:dyDescent="0.3">
      <c r="A900" s="17" t="s">
        <v>10336</v>
      </c>
      <c r="B900" s="56">
        <v>4</v>
      </c>
    </row>
    <row r="901" spans="1:2" x14ac:dyDescent="0.3">
      <c r="A901" s="17" t="s">
        <v>8085</v>
      </c>
      <c r="B901" s="56">
        <v>1</v>
      </c>
    </row>
    <row r="902" spans="1:2" x14ac:dyDescent="0.3">
      <c r="A902" s="17" t="s">
        <v>5983</v>
      </c>
      <c r="B902" s="56">
        <v>4</v>
      </c>
    </row>
    <row r="903" spans="1:2" x14ac:dyDescent="0.3">
      <c r="A903" s="17" t="s">
        <v>9785</v>
      </c>
      <c r="B903" s="56">
        <v>2</v>
      </c>
    </row>
    <row r="904" spans="1:2" x14ac:dyDescent="0.3">
      <c r="A904" s="17" t="s">
        <v>8633</v>
      </c>
      <c r="B904" s="56">
        <v>1</v>
      </c>
    </row>
    <row r="905" spans="1:2" x14ac:dyDescent="0.3">
      <c r="A905" s="17" t="s">
        <v>10809</v>
      </c>
      <c r="B905" s="56">
        <v>1</v>
      </c>
    </row>
    <row r="906" spans="1:2" x14ac:dyDescent="0.3">
      <c r="A906" s="17" t="s">
        <v>7974</v>
      </c>
      <c r="B906" s="56">
        <v>1</v>
      </c>
    </row>
    <row r="907" spans="1:2" x14ac:dyDescent="0.3">
      <c r="A907" s="17" t="s">
        <v>8967</v>
      </c>
      <c r="B907" s="56">
        <v>1</v>
      </c>
    </row>
    <row r="908" spans="1:2" x14ac:dyDescent="0.3">
      <c r="A908" s="17" t="s">
        <v>10282</v>
      </c>
      <c r="B908" s="56">
        <v>4</v>
      </c>
    </row>
    <row r="909" spans="1:2" x14ac:dyDescent="0.3">
      <c r="A909" s="17" t="s">
        <v>9250</v>
      </c>
      <c r="B909" s="56">
        <v>2</v>
      </c>
    </row>
    <row r="910" spans="1:2" x14ac:dyDescent="0.3">
      <c r="A910" s="17" t="s">
        <v>9813</v>
      </c>
      <c r="B910" s="56">
        <v>3</v>
      </c>
    </row>
    <row r="911" spans="1:2" x14ac:dyDescent="0.3">
      <c r="A911" s="17" t="s">
        <v>6686</v>
      </c>
      <c r="B911" s="56">
        <v>4</v>
      </c>
    </row>
    <row r="912" spans="1:2" x14ac:dyDescent="0.3">
      <c r="A912" s="17" t="s">
        <v>9718</v>
      </c>
      <c r="B912" s="56">
        <v>1</v>
      </c>
    </row>
    <row r="913" spans="1:2" x14ac:dyDescent="0.3">
      <c r="A913" s="17" t="s">
        <v>8594</v>
      </c>
      <c r="B913" s="56">
        <v>3</v>
      </c>
    </row>
    <row r="914" spans="1:2" x14ac:dyDescent="0.3">
      <c r="A914" s="17" t="s">
        <v>9833</v>
      </c>
      <c r="B914" s="56">
        <v>1</v>
      </c>
    </row>
    <row r="915" spans="1:2" x14ac:dyDescent="0.3">
      <c r="A915" s="17" t="s">
        <v>10093</v>
      </c>
      <c r="B915" s="56">
        <v>1</v>
      </c>
    </row>
    <row r="916" spans="1:2" x14ac:dyDescent="0.3">
      <c r="A916" s="17" t="s">
        <v>10202</v>
      </c>
      <c r="B916" s="56">
        <v>3</v>
      </c>
    </row>
    <row r="917" spans="1:2" x14ac:dyDescent="0.3">
      <c r="A917" s="17" t="s">
        <v>7093</v>
      </c>
      <c r="B917" s="56">
        <v>1</v>
      </c>
    </row>
    <row r="918" spans="1:2" x14ac:dyDescent="0.3">
      <c r="A918" s="17" t="s">
        <v>9329</v>
      </c>
      <c r="B918" s="56">
        <v>4</v>
      </c>
    </row>
    <row r="919" spans="1:2" x14ac:dyDescent="0.3">
      <c r="A919" s="17" t="s">
        <v>9484</v>
      </c>
      <c r="B919" s="56">
        <v>5</v>
      </c>
    </row>
    <row r="920" spans="1:2" x14ac:dyDescent="0.3">
      <c r="A920" s="17" t="s">
        <v>7291</v>
      </c>
      <c r="B920" s="56">
        <v>4</v>
      </c>
    </row>
    <row r="921" spans="1:2" x14ac:dyDescent="0.3">
      <c r="A921" s="17" t="s">
        <v>7083</v>
      </c>
      <c r="B921" s="56">
        <v>3</v>
      </c>
    </row>
    <row r="922" spans="1:2" x14ac:dyDescent="0.3">
      <c r="A922" s="17" t="s">
        <v>7955</v>
      </c>
      <c r="B922" s="56">
        <v>5</v>
      </c>
    </row>
    <row r="923" spans="1:2" x14ac:dyDescent="0.3">
      <c r="A923" s="17" t="s">
        <v>10407</v>
      </c>
      <c r="B923" s="56">
        <v>1</v>
      </c>
    </row>
    <row r="924" spans="1:2" x14ac:dyDescent="0.3">
      <c r="A924" s="17" t="s">
        <v>6427</v>
      </c>
      <c r="B924" s="56">
        <v>3</v>
      </c>
    </row>
    <row r="925" spans="1:2" x14ac:dyDescent="0.3">
      <c r="A925" s="17" t="s">
        <v>8533</v>
      </c>
      <c r="B925" s="56">
        <v>1</v>
      </c>
    </row>
    <row r="926" spans="1:2" x14ac:dyDescent="0.3">
      <c r="A926" s="17" t="s">
        <v>5984</v>
      </c>
      <c r="B926" s="56">
        <v>1</v>
      </c>
    </row>
    <row r="927" spans="1:2" x14ac:dyDescent="0.3">
      <c r="A927" s="17" t="s">
        <v>9276</v>
      </c>
      <c r="B927" s="56">
        <v>2</v>
      </c>
    </row>
    <row r="928" spans="1:2" x14ac:dyDescent="0.3">
      <c r="A928" s="17" t="s">
        <v>7129</v>
      </c>
      <c r="B928" s="56">
        <v>1</v>
      </c>
    </row>
    <row r="929" spans="1:2" x14ac:dyDescent="0.3">
      <c r="A929" s="17" t="s">
        <v>6715</v>
      </c>
      <c r="B929" s="56">
        <v>2</v>
      </c>
    </row>
    <row r="930" spans="1:2" x14ac:dyDescent="0.3">
      <c r="A930" s="17" t="s">
        <v>7906</v>
      </c>
      <c r="B930" s="56">
        <v>2</v>
      </c>
    </row>
    <row r="931" spans="1:2" x14ac:dyDescent="0.3">
      <c r="A931" s="17" t="s">
        <v>7493</v>
      </c>
      <c r="B931" s="56">
        <v>1</v>
      </c>
    </row>
    <row r="932" spans="1:2" x14ac:dyDescent="0.3">
      <c r="A932" s="17" t="s">
        <v>9189</v>
      </c>
      <c r="B932" s="56">
        <v>2</v>
      </c>
    </row>
    <row r="933" spans="1:2" x14ac:dyDescent="0.3">
      <c r="A933" s="17" t="s">
        <v>10623</v>
      </c>
      <c r="B933" s="56">
        <v>3</v>
      </c>
    </row>
    <row r="934" spans="1:2" x14ac:dyDescent="0.3">
      <c r="A934" s="17" t="s">
        <v>9667</v>
      </c>
      <c r="B934" s="56">
        <v>1</v>
      </c>
    </row>
    <row r="935" spans="1:2" x14ac:dyDescent="0.3">
      <c r="A935" s="17" t="s">
        <v>6283</v>
      </c>
      <c r="B935" s="56">
        <v>1</v>
      </c>
    </row>
    <row r="936" spans="1:2" x14ac:dyDescent="0.3">
      <c r="A936" s="17" t="s">
        <v>8911</v>
      </c>
      <c r="B936" s="56">
        <v>1</v>
      </c>
    </row>
    <row r="937" spans="1:2" x14ac:dyDescent="0.3">
      <c r="A937" s="17" t="s">
        <v>7406</v>
      </c>
      <c r="B937" s="56">
        <v>2</v>
      </c>
    </row>
    <row r="938" spans="1:2" x14ac:dyDescent="0.3">
      <c r="A938" s="17" t="s">
        <v>6702</v>
      </c>
      <c r="B938" s="56">
        <v>4</v>
      </c>
    </row>
    <row r="939" spans="1:2" x14ac:dyDescent="0.3">
      <c r="A939" s="17" t="s">
        <v>6294</v>
      </c>
      <c r="B939" s="56">
        <v>1</v>
      </c>
    </row>
    <row r="940" spans="1:2" x14ac:dyDescent="0.3">
      <c r="A940" s="17" t="s">
        <v>9474</v>
      </c>
      <c r="B940" s="56">
        <v>1</v>
      </c>
    </row>
    <row r="941" spans="1:2" x14ac:dyDescent="0.3">
      <c r="A941" s="17" t="s">
        <v>5985</v>
      </c>
      <c r="B941" s="56">
        <v>3</v>
      </c>
    </row>
    <row r="942" spans="1:2" x14ac:dyDescent="0.3">
      <c r="A942" s="17" t="s">
        <v>9952</v>
      </c>
      <c r="B942" s="56">
        <v>3</v>
      </c>
    </row>
    <row r="943" spans="1:2" x14ac:dyDescent="0.3">
      <c r="A943" s="17" t="s">
        <v>9949</v>
      </c>
      <c r="B943" s="56">
        <v>2</v>
      </c>
    </row>
    <row r="944" spans="1:2" x14ac:dyDescent="0.3">
      <c r="A944" s="17" t="s">
        <v>8760</v>
      </c>
      <c r="B944" s="56">
        <v>2</v>
      </c>
    </row>
    <row r="945" spans="1:2" x14ac:dyDescent="0.3">
      <c r="A945" s="17" t="s">
        <v>9917</v>
      </c>
      <c r="B945" s="56">
        <v>1</v>
      </c>
    </row>
    <row r="946" spans="1:2" x14ac:dyDescent="0.3">
      <c r="A946" s="17" t="s">
        <v>8354</v>
      </c>
      <c r="B946" s="56">
        <v>1</v>
      </c>
    </row>
    <row r="947" spans="1:2" x14ac:dyDescent="0.3">
      <c r="A947" s="17" t="s">
        <v>10320</v>
      </c>
      <c r="B947" s="56">
        <v>1</v>
      </c>
    </row>
    <row r="948" spans="1:2" x14ac:dyDescent="0.3">
      <c r="A948" s="17" t="s">
        <v>10400</v>
      </c>
      <c r="B948" s="56">
        <v>1</v>
      </c>
    </row>
    <row r="949" spans="1:2" x14ac:dyDescent="0.3">
      <c r="A949" s="17" t="s">
        <v>8697</v>
      </c>
      <c r="B949" s="56">
        <v>1</v>
      </c>
    </row>
    <row r="950" spans="1:2" x14ac:dyDescent="0.3">
      <c r="A950" s="17" t="s">
        <v>7030</v>
      </c>
      <c r="B950" s="56">
        <v>2</v>
      </c>
    </row>
    <row r="951" spans="1:2" x14ac:dyDescent="0.3">
      <c r="A951" s="17" t="s">
        <v>6639</v>
      </c>
      <c r="B951" s="56">
        <v>3</v>
      </c>
    </row>
    <row r="952" spans="1:2" x14ac:dyDescent="0.3">
      <c r="A952" s="17" t="s">
        <v>6679</v>
      </c>
      <c r="B952" s="56">
        <v>1</v>
      </c>
    </row>
    <row r="953" spans="1:2" x14ac:dyDescent="0.3">
      <c r="A953" s="17" t="s">
        <v>8956</v>
      </c>
      <c r="B953" s="56">
        <v>1</v>
      </c>
    </row>
    <row r="954" spans="1:2" x14ac:dyDescent="0.3">
      <c r="A954" s="17" t="s">
        <v>8184</v>
      </c>
      <c r="B954" s="56">
        <v>1</v>
      </c>
    </row>
    <row r="955" spans="1:2" x14ac:dyDescent="0.3">
      <c r="A955" s="17" t="s">
        <v>6866</v>
      </c>
      <c r="B955" s="56">
        <v>1</v>
      </c>
    </row>
    <row r="956" spans="1:2" x14ac:dyDescent="0.3">
      <c r="A956" s="17" t="s">
        <v>7986</v>
      </c>
      <c r="B956" s="56">
        <v>2</v>
      </c>
    </row>
    <row r="957" spans="1:2" x14ac:dyDescent="0.3">
      <c r="A957" s="17" t="s">
        <v>10630</v>
      </c>
      <c r="B957" s="56">
        <v>3</v>
      </c>
    </row>
    <row r="958" spans="1:2" x14ac:dyDescent="0.3">
      <c r="A958" s="17" t="s">
        <v>6918</v>
      </c>
      <c r="B958" s="56">
        <v>3</v>
      </c>
    </row>
    <row r="959" spans="1:2" x14ac:dyDescent="0.3">
      <c r="A959" s="17" t="s">
        <v>7401</v>
      </c>
      <c r="B959" s="56">
        <v>1</v>
      </c>
    </row>
    <row r="960" spans="1:2" x14ac:dyDescent="0.3">
      <c r="A960" s="17" t="s">
        <v>6923</v>
      </c>
      <c r="B960" s="56">
        <v>1</v>
      </c>
    </row>
    <row r="961" spans="1:2" x14ac:dyDescent="0.3">
      <c r="A961" s="17" t="s">
        <v>7307</v>
      </c>
      <c r="B961" s="56">
        <v>4</v>
      </c>
    </row>
    <row r="962" spans="1:2" x14ac:dyDescent="0.3">
      <c r="A962" s="17" t="s">
        <v>10735</v>
      </c>
      <c r="B962" s="56">
        <v>2</v>
      </c>
    </row>
    <row r="963" spans="1:2" x14ac:dyDescent="0.3">
      <c r="A963" s="17" t="s">
        <v>8140</v>
      </c>
      <c r="B963" s="56">
        <v>2</v>
      </c>
    </row>
    <row r="964" spans="1:2" x14ac:dyDescent="0.3">
      <c r="A964" s="17" t="s">
        <v>9063</v>
      </c>
      <c r="B964" s="56">
        <v>3</v>
      </c>
    </row>
    <row r="965" spans="1:2" x14ac:dyDescent="0.3">
      <c r="A965" s="17" t="s">
        <v>6968</v>
      </c>
      <c r="B965" s="56">
        <v>3</v>
      </c>
    </row>
    <row r="966" spans="1:2" x14ac:dyDescent="0.3">
      <c r="A966" s="17" t="s">
        <v>10665</v>
      </c>
      <c r="B966" s="56">
        <v>1</v>
      </c>
    </row>
    <row r="967" spans="1:2" x14ac:dyDescent="0.3">
      <c r="A967" s="17" t="s">
        <v>5986</v>
      </c>
      <c r="B967" s="56">
        <v>2</v>
      </c>
    </row>
    <row r="968" spans="1:2" x14ac:dyDescent="0.3">
      <c r="A968" s="17" t="s">
        <v>8348</v>
      </c>
      <c r="B968" s="56">
        <v>1</v>
      </c>
    </row>
    <row r="969" spans="1:2" x14ac:dyDescent="0.3">
      <c r="A969" s="17" t="s">
        <v>7776</v>
      </c>
      <c r="B969" s="56">
        <v>1</v>
      </c>
    </row>
    <row r="970" spans="1:2" x14ac:dyDescent="0.3">
      <c r="A970" s="17" t="s">
        <v>8722</v>
      </c>
      <c r="B970" s="56">
        <v>1</v>
      </c>
    </row>
    <row r="971" spans="1:2" x14ac:dyDescent="0.3">
      <c r="A971" s="17" t="s">
        <v>6926</v>
      </c>
      <c r="B971" s="56">
        <v>1</v>
      </c>
    </row>
    <row r="972" spans="1:2" x14ac:dyDescent="0.3">
      <c r="A972" s="17" t="s">
        <v>8392</v>
      </c>
      <c r="B972" s="56">
        <v>7</v>
      </c>
    </row>
    <row r="973" spans="1:2" x14ac:dyDescent="0.3">
      <c r="A973" s="17" t="s">
        <v>5987</v>
      </c>
      <c r="B973" s="56">
        <v>2</v>
      </c>
    </row>
    <row r="974" spans="1:2" x14ac:dyDescent="0.3">
      <c r="A974" s="17" t="s">
        <v>8965</v>
      </c>
      <c r="B974" s="56">
        <v>4</v>
      </c>
    </row>
    <row r="975" spans="1:2" x14ac:dyDescent="0.3">
      <c r="A975" s="17" t="s">
        <v>9146</v>
      </c>
      <c r="B975" s="56">
        <v>3</v>
      </c>
    </row>
    <row r="976" spans="1:2" x14ac:dyDescent="0.3">
      <c r="A976" s="17" t="s">
        <v>6560</v>
      </c>
      <c r="B976" s="56">
        <v>1</v>
      </c>
    </row>
    <row r="977" spans="1:2" x14ac:dyDescent="0.3">
      <c r="A977" s="17" t="s">
        <v>8245</v>
      </c>
      <c r="B977" s="56">
        <v>2</v>
      </c>
    </row>
    <row r="978" spans="1:2" x14ac:dyDescent="0.3">
      <c r="A978" s="17" t="s">
        <v>6735</v>
      </c>
      <c r="B978" s="56">
        <v>5</v>
      </c>
    </row>
    <row r="979" spans="1:2" x14ac:dyDescent="0.3">
      <c r="A979" s="17" t="s">
        <v>9404</v>
      </c>
      <c r="B979" s="56">
        <v>1</v>
      </c>
    </row>
    <row r="980" spans="1:2" x14ac:dyDescent="0.3">
      <c r="A980" s="17" t="s">
        <v>7682</v>
      </c>
      <c r="B980" s="56">
        <v>1</v>
      </c>
    </row>
    <row r="981" spans="1:2" x14ac:dyDescent="0.3">
      <c r="A981" s="17" t="s">
        <v>6656</v>
      </c>
      <c r="B981" s="56">
        <v>1</v>
      </c>
    </row>
    <row r="982" spans="1:2" x14ac:dyDescent="0.3">
      <c r="A982" s="17" t="s">
        <v>9860</v>
      </c>
      <c r="B982" s="56">
        <v>1</v>
      </c>
    </row>
    <row r="983" spans="1:2" x14ac:dyDescent="0.3">
      <c r="A983" s="17" t="s">
        <v>10037</v>
      </c>
      <c r="B983" s="56">
        <v>1</v>
      </c>
    </row>
    <row r="984" spans="1:2" x14ac:dyDescent="0.3">
      <c r="A984" s="17" t="s">
        <v>10168</v>
      </c>
      <c r="B984" s="56">
        <v>1</v>
      </c>
    </row>
    <row r="985" spans="1:2" x14ac:dyDescent="0.3">
      <c r="A985" s="17" t="s">
        <v>9937</v>
      </c>
      <c r="B985" s="56">
        <v>1</v>
      </c>
    </row>
    <row r="986" spans="1:2" x14ac:dyDescent="0.3">
      <c r="A986" s="17" t="s">
        <v>7146</v>
      </c>
      <c r="B986" s="56">
        <v>4</v>
      </c>
    </row>
    <row r="987" spans="1:2" x14ac:dyDescent="0.3">
      <c r="A987" s="17" t="s">
        <v>10742</v>
      </c>
      <c r="B987" s="56">
        <v>5</v>
      </c>
    </row>
    <row r="988" spans="1:2" x14ac:dyDescent="0.3">
      <c r="A988" s="17" t="s">
        <v>7281</v>
      </c>
      <c r="B988" s="56">
        <v>5</v>
      </c>
    </row>
    <row r="989" spans="1:2" x14ac:dyDescent="0.3">
      <c r="A989" s="17" t="s">
        <v>9648</v>
      </c>
      <c r="B989" s="56">
        <v>2</v>
      </c>
    </row>
    <row r="990" spans="1:2" x14ac:dyDescent="0.3">
      <c r="A990" s="17" t="s">
        <v>6467</v>
      </c>
      <c r="B990" s="56">
        <v>3</v>
      </c>
    </row>
    <row r="991" spans="1:2" x14ac:dyDescent="0.3">
      <c r="A991" s="17" t="s">
        <v>9054</v>
      </c>
      <c r="B991" s="56">
        <v>1</v>
      </c>
    </row>
    <row r="992" spans="1:2" x14ac:dyDescent="0.3">
      <c r="A992" s="17" t="s">
        <v>10327</v>
      </c>
      <c r="B992" s="56">
        <v>1</v>
      </c>
    </row>
    <row r="993" spans="1:2" x14ac:dyDescent="0.3">
      <c r="A993" s="17" t="s">
        <v>7393</v>
      </c>
      <c r="B993" s="56">
        <v>2</v>
      </c>
    </row>
    <row r="994" spans="1:2" x14ac:dyDescent="0.3">
      <c r="A994" s="17" t="s">
        <v>8799</v>
      </c>
      <c r="B994" s="56">
        <v>1</v>
      </c>
    </row>
    <row r="995" spans="1:2" x14ac:dyDescent="0.3">
      <c r="A995" s="17" t="s">
        <v>5988</v>
      </c>
      <c r="B995" s="56">
        <v>6</v>
      </c>
    </row>
    <row r="996" spans="1:2" x14ac:dyDescent="0.3">
      <c r="A996" s="17" t="s">
        <v>9768</v>
      </c>
      <c r="B996" s="56">
        <v>1</v>
      </c>
    </row>
    <row r="997" spans="1:2" x14ac:dyDescent="0.3">
      <c r="A997" s="17" t="s">
        <v>8060</v>
      </c>
      <c r="B997" s="56">
        <v>2</v>
      </c>
    </row>
    <row r="998" spans="1:2" x14ac:dyDescent="0.3">
      <c r="A998" s="17" t="s">
        <v>6736</v>
      </c>
      <c r="B998" s="56">
        <v>1</v>
      </c>
    </row>
    <row r="999" spans="1:2" x14ac:dyDescent="0.3">
      <c r="A999" s="17" t="s">
        <v>5989</v>
      </c>
      <c r="B999" s="56">
        <v>1</v>
      </c>
    </row>
    <row r="1000" spans="1:2" x14ac:dyDescent="0.3">
      <c r="A1000" s="17" t="s">
        <v>6995</v>
      </c>
      <c r="B1000" s="56">
        <v>3</v>
      </c>
    </row>
    <row r="1001" spans="1:2" x14ac:dyDescent="0.3">
      <c r="A1001" s="17" t="s">
        <v>7149</v>
      </c>
      <c r="B1001" s="56">
        <v>1</v>
      </c>
    </row>
    <row r="1002" spans="1:2" x14ac:dyDescent="0.3">
      <c r="A1002" s="17" t="s">
        <v>6598</v>
      </c>
      <c r="B1002" s="56">
        <v>2</v>
      </c>
    </row>
    <row r="1003" spans="1:2" x14ac:dyDescent="0.3">
      <c r="A1003" s="17" t="s">
        <v>7667</v>
      </c>
      <c r="B1003" s="56">
        <v>4</v>
      </c>
    </row>
    <row r="1004" spans="1:2" x14ac:dyDescent="0.3">
      <c r="A1004" s="17" t="s">
        <v>9247</v>
      </c>
      <c r="B1004" s="56">
        <v>1</v>
      </c>
    </row>
    <row r="1005" spans="1:2" x14ac:dyDescent="0.3">
      <c r="A1005" s="17" t="s">
        <v>10049</v>
      </c>
      <c r="B1005" s="56">
        <v>5</v>
      </c>
    </row>
    <row r="1006" spans="1:2" x14ac:dyDescent="0.3">
      <c r="A1006" s="17" t="s">
        <v>6562</v>
      </c>
      <c r="B1006" s="56">
        <v>1</v>
      </c>
    </row>
    <row r="1007" spans="1:2" x14ac:dyDescent="0.3">
      <c r="A1007" s="17" t="s">
        <v>6642</v>
      </c>
      <c r="B1007" s="56">
        <v>2</v>
      </c>
    </row>
    <row r="1008" spans="1:2" x14ac:dyDescent="0.3">
      <c r="A1008" s="17" t="s">
        <v>10370</v>
      </c>
      <c r="B1008" s="56">
        <v>1</v>
      </c>
    </row>
    <row r="1009" spans="1:2" x14ac:dyDescent="0.3">
      <c r="A1009" s="17" t="s">
        <v>9161</v>
      </c>
      <c r="B1009" s="56">
        <v>2</v>
      </c>
    </row>
    <row r="1010" spans="1:2" x14ac:dyDescent="0.3">
      <c r="A1010" s="17" t="s">
        <v>10368</v>
      </c>
      <c r="B1010" s="56">
        <v>1</v>
      </c>
    </row>
    <row r="1011" spans="1:2" x14ac:dyDescent="0.3">
      <c r="A1011" s="17" t="s">
        <v>9469</v>
      </c>
      <c r="B1011" s="56">
        <v>1</v>
      </c>
    </row>
    <row r="1012" spans="1:2" x14ac:dyDescent="0.3">
      <c r="A1012" s="17" t="s">
        <v>7789</v>
      </c>
      <c r="B1012" s="56">
        <v>2</v>
      </c>
    </row>
    <row r="1013" spans="1:2" x14ac:dyDescent="0.3">
      <c r="A1013" s="17" t="s">
        <v>8642</v>
      </c>
      <c r="B1013" s="56">
        <v>2</v>
      </c>
    </row>
    <row r="1014" spans="1:2" x14ac:dyDescent="0.3">
      <c r="A1014" s="17" t="s">
        <v>9202</v>
      </c>
      <c r="B1014" s="56">
        <v>1</v>
      </c>
    </row>
    <row r="1015" spans="1:2" x14ac:dyDescent="0.3">
      <c r="A1015" s="17" t="s">
        <v>6252</v>
      </c>
      <c r="B1015" s="56">
        <v>4</v>
      </c>
    </row>
    <row r="1016" spans="1:2" x14ac:dyDescent="0.3">
      <c r="A1016" s="17" t="s">
        <v>7485</v>
      </c>
      <c r="B1016" s="56">
        <v>4</v>
      </c>
    </row>
    <row r="1017" spans="1:2" x14ac:dyDescent="0.3">
      <c r="A1017" s="17" t="s">
        <v>6797</v>
      </c>
      <c r="B1017" s="56">
        <v>1</v>
      </c>
    </row>
    <row r="1018" spans="1:2" x14ac:dyDescent="0.3">
      <c r="A1018" s="17" t="s">
        <v>9008</v>
      </c>
      <c r="B1018" s="56">
        <v>1</v>
      </c>
    </row>
    <row r="1019" spans="1:2" x14ac:dyDescent="0.3">
      <c r="A1019" s="17" t="s">
        <v>6572</v>
      </c>
      <c r="B1019" s="56">
        <v>4</v>
      </c>
    </row>
    <row r="1020" spans="1:2" x14ac:dyDescent="0.3">
      <c r="A1020" s="17" t="s">
        <v>8237</v>
      </c>
      <c r="B1020" s="56">
        <v>3</v>
      </c>
    </row>
    <row r="1021" spans="1:2" x14ac:dyDescent="0.3">
      <c r="A1021" s="17" t="s">
        <v>5990</v>
      </c>
      <c r="B1021" s="56">
        <v>5</v>
      </c>
    </row>
    <row r="1022" spans="1:2" x14ac:dyDescent="0.3">
      <c r="A1022" s="17" t="s">
        <v>9408</v>
      </c>
      <c r="B1022" s="56">
        <v>1</v>
      </c>
    </row>
    <row r="1023" spans="1:2" x14ac:dyDescent="0.3">
      <c r="A1023" s="17" t="s">
        <v>9166</v>
      </c>
      <c r="B1023" s="56">
        <v>2</v>
      </c>
    </row>
    <row r="1024" spans="1:2" x14ac:dyDescent="0.3">
      <c r="A1024" s="17" t="s">
        <v>10183</v>
      </c>
      <c r="B1024" s="56">
        <v>1</v>
      </c>
    </row>
    <row r="1025" spans="1:2" x14ac:dyDescent="0.3">
      <c r="A1025" s="17" t="s">
        <v>10780</v>
      </c>
      <c r="B1025" s="56">
        <v>1</v>
      </c>
    </row>
    <row r="1026" spans="1:2" x14ac:dyDescent="0.3">
      <c r="A1026" s="17" t="s">
        <v>8129</v>
      </c>
      <c r="B1026" s="56">
        <v>2</v>
      </c>
    </row>
    <row r="1027" spans="1:2" x14ac:dyDescent="0.3">
      <c r="A1027" s="17" t="s">
        <v>7434</v>
      </c>
      <c r="B1027" s="56">
        <v>2</v>
      </c>
    </row>
    <row r="1028" spans="1:2" x14ac:dyDescent="0.3">
      <c r="A1028" s="17" t="s">
        <v>10757</v>
      </c>
      <c r="B1028" s="56">
        <v>1</v>
      </c>
    </row>
    <row r="1029" spans="1:2" x14ac:dyDescent="0.3">
      <c r="A1029" s="17" t="s">
        <v>9799</v>
      </c>
      <c r="B1029" s="56">
        <v>2</v>
      </c>
    </row>
    <row r="1030" spans="1:2" x14ac:dyDescent="0.3">
      <c r="A1030" s="17" t="s">
        <v>10833</v>
      </c>
      <c r="B1030" s="56">
        <v>1</v>
      </c>
    </row>
    <row r="1031" spans="1:2" x14ac:dyDescent="0.3">
      <c r="A1031" s="17" t="s">
        <v>6245</v>
      </c>
      <c r="B1031" s="56">
        <v>4</v>
      </c>
    </row>
    <row r="1032" spans="1:2" x14ac:dyDescent="0.3">
      <c r="A1032" s="17" t="s">
        <v>7259</v>
      </c>
      <c r="B1032" s="56">
        <v>2</v>
      </c>
    </row>
    <row r="1033" spans="1:2" x14ac:dyDescent="0.3">
      <c r="A1033" s="17" t="s">
        <v>8927</v>
      </c>
      <c r="B1033" s="56">
        <v>1</v>
      </c>
    </row>
    <row r="1034" spans="1:2" x14ac:dyDescent="0.3">
      <c r="A1034" s="17" t="s">
        <v>8372</v>
      </c>
      <c r="B1034" s="56">
        <v>2</v>
      </c>
    </row>
    <row r="1035" spans="1:2" x14ac:dyDescent="0.3">
      <c r="A1035" s="17" t="s">
        <v>7290</v>
      </c>
      <c r="B1035" s="56">
        <v>1</v>
      </c>
    </row>
    <row r="1036" spans="1:2" x14ac:dyDescent="0.3">
      <c r="A1036" s="17" t="s">
        <v>10236</v>
      </c>
      <c r="B1036" s="56">
        <v>2</v>
      </c>
    </row>
    <row r="1037" spans="1:2" x14ac:dyDescent="0.3">
      <c r="A1037" s="17" t="s">
        <v>10825</v>
      </c>
      <c r="B1037" s="56">
        <v>1</v>
      </c>
    </row>
    <row r="1038" spans="1:2" x14ac:dyDescent="0.3">
      <c r="A1038" s="17" t="s">
        <v>7151</v>
      </c>
      <c r="B1038" s="56">
        <v>4</v>
      </c>
    </row>
    <row r="1039" spans="1:2" x14ac:dyDescent="0.3">
      <c r="A1039" s="17" t="s">
        <v>8441</v>
      </c>
      <c r="B1039" s="56">
        <v>1</v>
      </c>
    </row>
    <row r="1040" spans="1:2" x14ac:dyDescent="0.3">
      <c r="A1040" s="17" t="s">
        <v>6947</v>
      </c>
      <c r="B1040" s="56">
        <v>1</v>
      </c>
    </row>
    <row r="1041" spans="1:2" x14ac:dyDescent="0.3">
      <c r="A1041" s="17" t="s">
        <v>7584</v>
      </c>
      <c r="B1041" s="56">
        <v>1</v>
      </c>
    </row>
    <row r="1042" spans="1:2" x14ac:dyDescent="0.3">
      <c r="A1042" s="17" t="s">
        <v>8739</v>
      </c>
      <c r="B1042" s="56">
        <v>3</v>
      </c>
    </row>
    <row r="1043" spans="1:2" x14ac:dyDescent="0.3">
      <c r="A1043" s="17" t="s">
        <v>9385</v>
      </c>
      <c r="B1043" s="56">
        <v>2</v>
      </c>
    </row>
    <row r="1044" spans="1:2" x14ac:dyDescent="0.3">
      <c r="A1044" s="17" t="s">
        <v>8344</v>
      </c>
      <c r="B1044" s="56">
        <v>3</v>
      </c>
    </row>
    <row r="1045" spans="1:2" x14ac:dyDescent="0.3">
      <c r="A1045" s="17" t="s">
        <v>6299</v>
      </c>
      <c r="B1045" s="56">
        <v>1</v>
      </c>
    </row>
    <row r="1046" spans="1:2" x14ac:dyDescent="0.3">
      <c r="A1046" s="17" t="s">
        <v>8046</v>
      </c>
      <c r="B1046" s="56">
        <v>3</v>
      </c>
    </row>
    <row r="1047" spans="1:2" x14ac:dyDescent="0.3">
      <c r="A1047" s="17" t="s">
        <v>8597</v>
      </c>
      <c r="B1047" s="56">
        <v>1</v>
      </c>
    </row>
    <row r="1048" spans="1:2" x14ac:dyDescent="0.3">
      <c r="A1048" s="17" t="s">
        <v>5991</v>
      </c>
      <c r="B1048" s="56">
        <v>2</v>
      </c>
    </row>
    <row r="1049" spans="1:2" x14ac:dyDescent="0.3">
      <c r="A1049" s="17" t="s">
        <v>6529</v>
      </c>
      <c r="B1049" s="56">
        <v>7</v>
      </c>
    </row>
    <row r="1050" spans="1:2" x14ac:dyDescent="0.3">
      <c r="A1050" s="17" t="s">
        <v>9529</v>
      </c>
      <c r="B1050" s="56">
        <v>4</v>
      </c>
    </row>
    <row r="1051" spans="1:2" x14ac:dyDescent="0.3">
      <c r="A1051" s="17" t="s">
        <v>8712</v>
      </c>
      <c r="B1051" s="56">
        <v>2</v>
      </c>
    </row>
    <row r="1052" spans="1:2" x14ac:dyDescent="0.3">
      <c r="A1052" s="17" t="s">
        <v>8893</v>
      </c>
      <c r="B1052" s="56">
        <v>1</v>
      </c>
    </row>
    <row r="1053" spans="1:2" x14ac:dyDescent="0.3">
      <c r="A1053" s="17" t="s">
        <v>7131</v>
      </c>
      <c r="B1053" s="56">
        <v>1</v>
      </c>
    </row>
    <row r="1054" spans="1:2" x14ac:dyDescent="0.3">
      <c r="A1054" s="17" t="s">
        <v>10666</v>
      </c>
      <c r="B1054" s="56">
        <v>4</v>
      </c>
    </row>
    <row r="1055" spans="1:2" x14ac:dyDescent="0.3">
      <c r="A1055" s="17" t="s">
        <v>8923</v>
      </c>
      <c r="B1055" s="56">
        <v>1</v>
      </c>
    </row>
    <row r="1056" spans="1:2" x14ac:dyDescent="0.3">
      <c r="A1056" s="17" t="s">
        <v>9963</v>
      </c>
      <c r="B1056" s="56">
        <v>4</v>
      </c>
    </row>
    <row r="1057" spans="1:2" x14ac:dyDescent="0.3">
      <c r="A1057" s="17" t="s">
        <v>6303</v>
      </c>
      <c r="B1057" s="56">
        <v>1</v>
      </c>
    </row>
    <row r="1058" spans="1:2" x14ac:dyDescent="0.3">
      <c r="A1058" s="17" t="s">
        <v>10038</v>
      </c>
      <c r="B1058" s="56">
        <v>2</v>
      </c>
    </row>
    <row r="1059" spans="1:2" x14ac:dyDescent="0.3">
      <c r="A1059" s="17" t="s">
        <v>5992</v>
      </c>
      <c r="B1059" s="56">
        <v>1</v>
      </c>
    </row>
    <row r="1060" spans="1:2" x14ac:dyDescent="0.3">
      <c r="A1060" s="17" t="s">
        <v>9064</v>
      </c>
      <c r="B1060" s="56">
        <v>1</v>
      </c>
    </row>
    <row r="1061" spans="1:2" x14ac:dyDescent="0.3">
      <c r="A1061" s="17" t="s">
        <v>7169</v>
      </c>
      <c r="B1061" s="56">
        <v>3</v>
      </c>
    </row>
    <row r="1062" spans="1:2" x14ac:dyDescent="0.3">
      <c r="A1062" s="17" t="s">
        <v>8715</v>
      </c>
      <c r="B1062" s="56">
        <v>1</v>
      </c>
    </row>
    <row r="1063" spans="1:2" x14ac:dyDescent="0.3">
      <c r="A1063" s="17" t="s">
        <v>6970</v>
      </c>
      <c r="B1063" s="56">
        <v>2</v>
      </c>
    </row>
    <row r="1064" spans="1:2" x14ac:dyDescent="0.3">
      <c r="A1064" s="17" t="s">
        <v>6835</v>
      </c>
      <c r="B1064" s="56">
        <v>1</v>
      </c>
    </row>
    <row r="1065" spans="1:2" x14ac:dyDescent="0.3">
      <c r="A1065" s="17" t="s">
        <v>7378</v>
      </c>
      <c r="B1065" s="56">
        <v>1</v>
      </c>
    </row>
    <row r="1066" spans="1:2" x14ac:dyDescent="0.3">
      <c r="A1066" s="17" t="s">
        <v>6809</v>
      </c>
      <c r="B1066" s="56">
        <v>1</v>
      </c>
    </row>
    <row r="1067" spans="1:2" x14ac:dyDescent="0.3">
      <c r="A1067" s="17" t="s">
        <v>9697</v>
      </c>
      <c r="B1067" s="56">
        <v>1</v>
      </c>
    </row>
    <row r="1068" spans="1:2" x14ac:dyDescent="0.3">
      <c r="A1068" s="17" t="s">
        <v>8455</v>
      </c>
      <c r="B1068" s="56">
        <v>1</v>
      </c>
    </row>
    <row r="1069" spans="1:2" x14ac:dyDescent="0.3">
      <c r="A1069" s="17" t="s">
        <v>8820</v>
      </c>
      <c r="B1069" s="56">
        <v>1</v>
      </c>
    </row>
    <row r="1070" spans="1:2" x14ac:dyDescent="0.3">
      <c r="A1070" s="17" t="s">
        <v>9256</v>
      </c>
      <c r="B1070" s="56">
        <v>3</v>
      </c>
    </row>
    <row r="1071" spans="1:2" x14ac:dyDescent="0.3">
      <c r="A1071" s="17" t="s">
        <v>9427</v>
      </c>
      <c r="B1071" s="56">
        <v>1</v>
      </c>
    </row>
    <row r="1072" spans="1:2" x14ac:dyDescent="0.3">
      <c r="A1072" s="17" t="s">
        <v>9798</v>
      </c>
      <c r="B1072" s="56">
        <v>2</v>
      </c>
    </row>
    <row r="1073" spans="1:2" x14ac:dyDescent="0.3">
      <c r="A1073" s="17" t="s">
        <v>7773</v>
      </c>
      <c r="B1073" s="56">
        <v>2</v>
      </c>
    </row>
    <row r="1074" spans="1:2" x14ac:dyDescent="0.3">
      <c r="A1074" s="17" t="s">
        <v>10054</v>
      </c>
      <c r="B1074" s="56">
        <v>4</v>
      </c>
    </row>
    <row r="1075" spans="1:2" x14ac:dyDescent="0.3">
      <c r="A1075" s="17" t="s">
        <v>6650</v>
      </c>
      <c r="B1075" s="56">
        <v>3</v>
      </c>
    </row>
    <row r="1076" spans="1:2" x14ac:dyDescent="0.3">
      <c r="A1076" s="17" t="s">
        <v>9067</v>
      </c>
      <c r="B1076" s="56">
        <v>3</v>
      </c>
    </row>
    <row r="1077" spans="1:2" x14ac:dyDescent="0.3">
      <c r="A1077" s="17" t="s">
        <v>10027</v>
      </c>
      <c r="B1077" s="56">
        <v>2</v>
      </c>
    </row>
    <row r="1078" spans="1:2" x14ac:dyDescent="0.3">
      <c r="A1078" s="17" t="s">
        <v>7415</v>
      </c>
      <c r="B1078" s="56">
        <v>1</v>
      </c>
    </row>
    <row r="1079" spans="1:2" x14ac:dyDescent="0.3">
      <c r="A1079" s="17" t="s">
        <v>8033</v>
      </c>
      <c r="B1079" s="56">
        <v>1</v>
      </c>
    </row>
    <row r="1080" spans="1:2" x14ac:dyDescent="0.3">
      <c r="A1080" s="17" t="s">
        <v>10232</v>
      </c>
      <c r="B1080" s="56">
        <v>2</v>
      </c>
    </row>
    <row r="1081" spans="1:2" x14ac:dyDescent="0.3">
      <c r="A1081" s="17" t="s">
        <v>9976</v>
      </c>
      <c r="B1081" s="56">
        <v>6</v>
      </c>
    </row>
    <row r="1082" spans="1:2" x14ac:dyDescent="0.3">
      <c r="A1082" s="17" t="s">
        <v>8138</v>
      </c>
      <c r="B1082" s="56">
        <v>1</v>
      </c>
    </row>
    <row r="1083" spans="1:2" x14ac:dyDescent="0.3">
      <c r="A1083" s="17" t="s">
        <v>6795</v>
      </c>
      <c r="B1083" s="56">
        <v>1</v>
      </c>
    </row>
    <row r="1084" spans="1:2" x14ac:dyDescent="0.3">
      <c r="A1084" s="17" t="s">
        <v>9233</v>
      </c>
      <c r="B1084" s="56">
        <v>2</v>
      </c>
    </row>
    <row r="1085" spans="1:2" x14ac:dyDescent="0.3">
      <c r="A1085" s="17" t="s">
        <v>9784</v>
      </c>
      <c r="B1085" s="56">
        <v>1</v>
      </c>
    </row>
    <row r="1086" spans="1:2" x14ac:dyDescent="0.3">
      <c r="A1086" s="17" t="s">
        <v>7069</v>
      </c>
      <c r="B1086" s="56">
        <v>2</v>
      </c>
    </row>
    <row r="1087" spans="1:2" x14ac:dyDescent="0.3">
      <c r="A1087" s="17" t="s">
        <v>7890</v>
      </c>
      <c r="B1087" s="56">
        <v>4</v>
      </c>
    </row>
    <row r="1088" spans="1:2" x14ac:dyDescent="0.3">
      <c r="A1088" s="17" t="s">
        <v>9634</v>
      </c>
      <c r="B1088" s="56">
        <v>1</v>
      </c>
    </row>
    <row r="1089" spans="1:2" x14ac:dyDescent="0.3">
      <c r="A1089" s="17" t="s">
        <v>7676</v>
      </c>
      <c r="B1089" s="56">
        <v>8</v>
      </c>
    </row>
    <row r="1090" spans="1:2" x14ac:dyDescent="0.3">
      <c r="A1090" s="17" t="s">
        <v>10012</v>
      </c>
      <c r="B1090" s="56">
        <v>2</v>
      </c>
    </row>
    <row r="1091" spans="1:2" x14ac:dyDescent="0.3">
      <c r="A1091" s="17" t="s">
        <v>8963</v>
      </c>
      <c r="B1091" s="56">
        <v>5</v>
      </c>
    </row>
    <row r="1092" spans="1:2" x14ac:dyDescent="0.3">
      <c r="A1092" s="17" t="s">
        <v>7466</v>
      </c>
      <c r="B1092" s="56">
        <v>2</v>
      </c>
    </row>
    <row r="1093" spans="1:2" x14ac:dyDescent="0.3">
      <c r="A1093" s="17" t="s">
        <v>8296</v>
      </c>
      <c r="B1093" s="56">
        <v>3</v>
      </c>
    </row>
    <row r="1094" spans="1:2" x14ac:dyDescent="0.3">
      <c r="A1094" s="17" t="s">
        <v>10213</v>
      </c>
      <c r="B1094" s="56">
        <v>2</v>
      </c>
    </row>
    <row r="1095" spans="1:2" x14ac:dyDescent="0.3">
      <c r="A1095" s="17" t="s">
        <v>7194</v>
      </c>
      <c r="B1095" s="56">
        <v>3</v>
      </c>
    </row>
    <row r="1096" spans="1:2" x14ac:dyDescent="0.3">
      <c r="A1096" s="17" t="s">
        <v>6401</v>
      </c>
      <c r="B1096" s="56">
        <v>1</v>
      </c>
    </row>
    <row r="1097" spans="1:2" x14ac:dyDescent="0.3">
      <c r="A1097" s="17" t="s">
        <v>10050</v>
      </c>
      <c r="B1097" s="56">
        <v>2</v>
      </c>
    </row>
    <row r="1098" spans="1:2" x14ac:dyDescent="0.3">
      <c r="A1098" s="17" t="s">
        <v>7154</v>
      </c>
      <c r="B1098" s="56">
        <v>4</v>
      </c>
    </row>
    <row r="1099" spans="1:2" x14ac:dyDescent="0.3">
      <c r="A1099" s="17" t="s">
        <v>7373</v>
      </c>
      <c r="B1099" s="56">
        <v>2</v>
      </c>
    </row>
    <row r="1100" spans="1:2" x14ac:dyDescent="0.3">
      <c r="A1100" s="17" t="s">
        <v>8534</v>
      </c>
      <c r="B1100" s="56">
        <v>4</v>
      </c>
    </row>
    <row r="1101" spans="1:2" x14ac:dyDescent="0.3">
      <c r="A1101" s="17" t="s">
        <v>7527</v>
      </c>
      <c r="B1101" s="56">
        <v>1</v>
      </c>
    </row>
    <row r="1102" spans="1:2" x14ac:dyDescent="0.3">
      <c r="A1102" s="17" t="s">
        <v>6394</v>
      </c>
      <c r="B1102" s="56">
        <v>2</v>
      </c>
    </row>
    <row r="1103" spans="1:2" x14ac:dyDescent="0.3">
      <c r="A1103" s="17" t="s">
        <v>6945</v>
      </c>
      <c r="B1103" s="56">
        <v>1</v>
      </c>
    </row>
    <row r="1104" spans="1:2" x14ac:dyDescent="0.3">
      <c r="A1104" s="17" t="s">
        <v>10861</v>
      </c>
      <c r="B1104" s="56">
        <v>3</v>
      </c>
    </row>
    <row r="1105" spans="1:2" x14ac:dyDescent="0.3">
      <c r="A1105" s="17" t="s">
        <v>10443</v>
      </c>
      <c r="B1105" s="56">
        <v>4</v>
      </c>
    </row>
    <row r="1106" spans="1:2" x14ac:dyDescent="0.3">
      <c r="A1106" s="17" t="s">
        <v>9752</v>
      </c>
      <c r="B1106" s="56">
        <v>2</v>
      </c>
    </row>
    <row r="1107" spans="1:2" x14ac:dyDescent="0.3">
      <c r="A1107" s="17" t="s">
        <v>9348</v>
      </c>
      <c r="B1107" s="56">
        <v>2</v>
      </c>
    </row>
    <row r="1108" spans="1:2" x14ac:dyDescent="0.3">
      <c r="A1108" s="17" t="s">
        <v>8442</v>
      </c>
      <c r="B1108" s="56">
        <v>2</v>
      </c>
    </row>
    <row r="1109" spans="1:2" x14ac:dyDescent="0.3">
      <c r="A1109" s="17" t="s">
        <v>7248</v>
      </c>
      <c r="B1109" s="56">
        <v>1</v>
      </c>
    </row>
    <row r="1110" spans="1:2" x14ac:dyDescent="0.3">
      <c r="A1110" s="17" t="s">
        <v>8613</v>
      </c>
      <c r="B1110" s="56">
        <v>1</v>
      </c>
    </row>
    <row r="1111" spans="1:2" x14ac:dyDescent="0.3">
      <c r="A1111" s="17" t="s">
        <v>8218</v>
      </c>
      <c r="B1111" s="56">
        <v>1</v>
      </c>
    </row>
    <row r="1112" spans="1:2" x14ac:dyDescent="0.3">
      <c r="A1112" s="17" t="s">
        <v>7203</v>
      </c>
      <c r="B1112" s="56">
        <v>1</v>
      </c>
    </row>
    <row r="1113" spans="1:2" x14ac:dyDescent="0.3">
      <c r="A1113" s="17" t="s">
        <v>5993</v>
      </c>
      <c r="B1113" s="56">
        <v>4</v>
      </c>
    </row>
    <row r="1114" spans="1:2" x14ac:dyDescent="0.3">
      <c r="A1114" s="17" t="s">
        <v>7108</v>
      </c>
      <c r="B1114" s="56">
        <v>1</v>
      </c>
    </row>
    <row r="1115" spans="1:2" x14ac:dyDescent="0.3">
      <c r="A1115" s="17" t="s">
        <v>10716</v>
      </c>
      <c r="B1115" s="56">
        <v>3</v>
      </c>
    </row>
    <row r="1116" spans="1:2" x14ac:dyDescent="0.3">
      <c r="A1116" s="17" t="s">
        <v>8479</v>
      </c>
      <c r="B1116" s="56">
        <v>1</v>
      </c>
    </row>
    <row r="1117" spans="1:2" x14ac:dyDescent="0.3">
      <c r="A1117" s="17" t="s">
        <v>5994</v>
      </c>
      <c r="B1117" s="56">
        <v>2</v>
      </c>
    </row>
    <row r="1118" spans="1:2" x14ac:dyDescent="0.3">
      <c r="A1118" s="17" t="s">
        <v>8906</v>
      </c>
      <c r="B1118" s="56">
        <v>4</v>
      </c>
    </row>
    <row r="1119" spans="1:2" x14ac:dyDescent="0.3">
      <c r="A1119" s="17" t="s">
        <v>6789</v>
      </c>
      <c r="B1119" s="56">
        <v>1</v>
      </c>
    </row>
    <row r="1120" spans="1:2" x14ac:dyDescent="0.3">
      <c r="A1120" s="17" t="s">
        <v>6687</v>
      </c>
      <c r="B1120" s="56">
        <v>3</v>
      </c>
    </row>
    <row r="1121" spans="1:2" x14ac:dyDescent="0.3">
      <c r="A1121" s="17" t="s">
        <v>10579</v>
      </c>
      <c r="B1121" s="56">
        <v>2</v>
      </c>
    </row>
    <row r="1122" spans="1:2" x14ac:dyDescent="0.3">
      <c r="A1122" s="17" t="s">
        <v>7388</v>
      </c>
      <c r="B1122" s="56">
        <v>5</v>
      </c>
    </row>
    <row r="1123" spans="1:2" x14ac:dyDescent="0.3">
      <c r="A1123" s="17" t="s">
        <v>6576</v>
      </c>
      <c r="B1123" s="56">
        <v>3</v>
      </c>
    </row>
    <row r="1124" spans="1:2" x14ac:dyDescent="0.3">
      <c r="A1124" s="17" t="s">
        <v>6849</v>
      </c>
      <c r="B1124" s="56">
        <v>7</v>
      </c>
    </row>
    <row r="1125" spans="1:2" x14ac:dyDescent="0.3">
      <c r="A1125" s="17" t="s">
        <v>6677</v>
      </c>
      <c r="B1125" s="56">
        <v>3</v>
      </c>
    </row>
    <row r="1126" spans="1:2" x14ac:dyDescent="0.3">
      <c r="A1126" s="17" t="s">
        <v>6298</v>
      </c>
      <c r="B1126" s="56">
        <v>3</v>
      </c>
    </row>
    <row r="1127" spans="1:2" x14ac:dyDescent="0.3">
      <c r="A1127" s="17" t="s">
        <v>9533</v>
      </c>
      <c r="B1127" s="56">
        <v>1</v>
      </c>
    </row>
    <row r="1128" spans="1:2" x14ac:dyDescent="0.3">
      <c r="A1128" s="17" t="s">
        <v>7860</v>
      </c>
      <c r="B1128" s="56">
        <v>1</v>
      </c>
    </row>
    <row r="1129" spans="1:2" x14ac:dyDescent="0.3">
      <c r="A1129" s="17" t="s">
        <v>8828</v>
      </c>
      <c r="B1129" s="56">
        <v>2</v>
      </c>
    </row>
    <row r="1130" spans="1:2" x14ac:dyDescent="0.3">
      <c r="A1130" s="17" t="s">
        <v>7110</v>
      </c>
      <c r="B1130" s="56">
        <v>1</v>
      </c>
    </row>
    <row r="1131" spans="1:2" x14ac:dyDescent="0.3">
      <c r="A1131" s="17" t="s">
        <v>8676</v>
      </c>
      <c r="B1131" s="56">
        <v>2</v>
      </c>
    </row>
    <row r="1132" spans="1:2" x14ac:dyDescent="0.3">
      <c r="A1132" s="17" t="s">
        <v>8247</v>
      </c>
      <c r="B1132" s="56">
        <v>2</v>
      </c>
    </row>
    <row r="1133" spans="1:2" x14ac:dyDescent="0.3">
      <c r="A1133" s="17" t="s">
        <v>6392</v>
      </c>
      <c r="B1133" s="56">
        <v>1</v>
      </c>
    </row>
    <row r="1134" spans="1:2" x14ac:dyDescent="0.3">
      <c r="A1134" s="17" t="s">
        <v>6743</v>
      </c>
      <c r="B1134" s="56">
        <v>1</v>
      </c>
    </row>
    <row r="1135" spans="1:2" x14ac:dyDescent="0.3">
      <c r="A1135" s="17" t="s">
        <v>7049</v>
      </c>
      <c r="B1135" s="56">
        <v>1</v>
      </c>
    </row>
    <row r="1136" spans="1:2" x14ac:dyDescent="0.3">
      <c r="A1136" s="17" t="s">
        <v>9647</v>
      </c>
      <c r="B1136" s="56">
        <v>2</v>
      </c>
    </row>
    <row r="1137" spans="1:2" x14ac:dyDescent="0.3">
      <c r="A1137" s="17" t="s">
        <v>9312</v>
      </c>
      <c r="B1137" s="56">
        <v>1</v>
      </c>
    </row>
    <row r="1138" spans="1:2" x14ac:dyDescent="0.3">
      <c r="A1138" s="17" t="s">
        <v>9242</v>
      </c>
      <c r="B1138" s="56">
        <v>1</v>
      </c>
    </row>
    <row r="1139" spans="1:2" x14ac:dyDescent="0.3">
      <c r="A1139" s="17" t="s">
        <v>10386</v>
      </c>
      <c r="B1139" s="56">
        <v>5</v>
      </c>
    </row>
    <row r="1140" spans="1:2" x14ac:dyDescent="0.3">
      <c r="A1140" s="17" t="s">
        <v>9885</v>
      </c>
      <c r="B1140" s="56">
        <v>2</v>
      </c>
    </row>
    <row r="1141" spans="1:2" x14ac:dyDescent="0.3">
      <c r="A1141" s="17" t="s">
        <v>7659</v>
      </c>
      <c r="B1141" s="56">
        <v>1</v>
      </c>
    </row>
    <row r="1142" spans="1:2" x14ac:dyDescent="0.3">
      <c r="A1142" s="17" t="s">
        <v>10231</v>
      </c>
      <c r="B1142" s="56">
        <v>1</v>
      </c>
    </row>
    <row r="1143" spans="1:2" x14ac:dyDescent="0.3">
      <c r="A1143" s="17" t="s">
        <v>10633</v>
      </c>
      <c r="B1143" s="56">
        <v>1</v>
      </c>
    </row>
    <row r="1144" spans="1:2" x14ac:dyDescent="0.3">
      <c r="A1144" s="17" t="s">
        <v>6678</v>
      </c>
      <c r="B1144" s="56">
        <v>1</v>
      </c>
    </row>
    <row r="1145" spans="1:2" x14ac:dyDescent="0.3">
      <c r="A1145" s="17" t="s">
        <v>9464</v>
      </c>
      <c r="B1145" s="56">
        <v>1</v>
      </c>
    </row>
    <row r="1146" spans="1:2" x14ac:dyDescent="0.3">
      <c r="A1146" s="17" t="s">
        <v>8335</v>
      </c>
      <c r="B1146" s="56">
        <v>7</v>
      </c>
    </row>
    <row r="1147" spans="1:2" x14ac:dyDescent="0.3">
      <c r="A1147" s="17" t="s">
        <v>9910</v>
      </c>
      <c r="B1147" s="56">
        <v>1</v>
      </c>
    </row>
    <row r="1148" spans="1:2" x14ac:dyDescent="0.3">
      <c r="A1148" s="17" t="s">
        <v>6848</v>
      </c>
      <c r="B1148" s="56">
        <v>3</v>
      </c>
    </row>
    <row r="1149" spans="1:2" x14ac:dyDescent="0.3">
      <c r="A1149" s="17" t="s">
        <v>8962</v>
      </c>
      <c r="B1149" s="56">
        <v>7</v>
      </c>
    </row>
    <row r="1150" spans="1:2" x14ac:dyDescent="0.3">
      <c r="A1150" s="17" t="s">
        <v>9280</v>
      </c>
      <c r="B1150" s="56">
        <v>1</v>
      </c>
    </row>
    <row r="1151" spans="1:2" x14ac:dyDescent="0.3">
      <c r="A1151" s="17" t="s">
        <v>10529</v>
      </c>
      <c r="B1151" s="56">
        <v>1</v>
      </c>
    </row>
    <row r="1152" spans="1:2" x14ac:dyDescent="0.3">
      <c r="A1152" s="17" t="s">
        <v>7510</v>
      </c>
      <c r="B1152" s="56">
        <v>1</v>
      </c>
    </row>
    <row r="1153" spans="1:2" x14ac:dyDescent="0.3">
      <c r="A1153" s="17" t="s">
        <v>7075</v>
      </c>
      <c r="B1153" s="56">
        <v>2</v>
      </c>
    </row>
    <row r="1154" spans="1:2" x14ac:dyDescent="0.3">
      <c r="A1154" s="17" t="s">
        <v>8610</v>
      </c>
      <c r="B1154" s="56">
        <v>3</v>
      </c>
    </row>
    <row r="1155" spans="1:2" x14ac:dyDescent="0.3">
      <c r="A1155" s="17" t="s">
        <v>9875</v>
      </c>
      <c r="B1155" s="56">
        <v>1</v>
      </c>
    </row>
    <row r="1156" spans="1:2" x14ac:dyDescent="0.3">
      <c r="A1156" s="17" t="s">
        <v>6693</v>
      </c>
      <c r="B1156" s="56">
        <v>1</v>
      </c>
    </row>
    <row r="1157" spans="1:2" x14ac:dyDescent="0.3">
      <c r="A1157" s="17" t="s">
        <v>7005</v>
      </c>
      <c r="B1157" s="56">
        <v>3</v>
      </c>
    </row>
    <row r="1158" spans="1:2" x14ac:dyDescent="0.3">
      <c r="A1158" s="17" t="s">
        <v>9859</v>
      </c>
      <c r="B1158" s="56">
        <v>2</v>
      </c>
    </row>
    <row r="1159" spans="1:2" x14ac:dyDescent="0.3">
      <c r="A1159" s="17" t="s">
        <v>9990</v>
      </c>
      <c r="B1159" s="56">
        <v>1</v>
      </c>
    </row>
    <row r="1160" spans="1:2" x14ac:dyDescent="0.3">
      <c r="A1160" s="17" t="s">
        <v>7134</v>
      </c>
      <c r="B1160" s="56">
        <v>4</v>
      </c>
    </row>
    <row r="1161" spans="1:2" x14ac:dyDescent="0.3">
      <c r="A1161" s="17" t="s">
        <v>10895</v>
      </c>
      <c r="B1161" s="56">
        <v>1</v>
      </c>
    </row>
    <row r="1162" spans="1:2" x14ac:dyDescent="0.3">
      <c r="A1162" s="17" t="s">
        <v>8008</v>
      </c>
      <c r="B1162" s="56">
        <v>1</v>
      </c>
    </row>
    <row r="1163" spans="1:2" x14ac:dyDescent="0.3">
      <c r="A1163" s="17" t="s">
        <v>8529</v>
      </c>
      <c r="B1163" s="56">
        <v>2</v>
      </c>
    </row>
    <row r="1164" spans="1:2" x14ac:dyDescent="0.3">
      <c r="A1164" s="17" t="s">
        <v>10363</v>
      </c>
      <c r="B1164" s="56">
        <v>1</v>
      </c>
    </row>
    <row r="1165" spans="1:2" x14ac:dyDescent="0.3">
      <c r="A1165" s="17" t="s">
        <v>10656</v>
      </c>
      <c r="B1165" s="56">
        <v>3</v>
      </c>
    </row>
    <row r="1166" spans="1:2" x14ac:dyDescent="0.3">
      <c r="A1166" s="17" t="s">
        <v>9545</v>
      </c>
      <c r="B1166" s="56">
        <v>2</v>
      </c>
    </row>
    <row r="1167" spans="1:2" x14ac:dyDescent="0.3">
      <c r="A1167" s="17" t="s">
        <v>7353</v>
      </c>
      <c r="B1167" s="56">
        <v>1</v>
      </c>
    </row>
    <row r="1168" spans="1:2" x14ac:dyDescent="0.3">
      <c r="A1168" s="17" t="s">
        <v>7923</v>
      </c>
      <c r="B1168" s="56">
        <v>3</v>
      </c>
    </row>
    <row r="1169" spans="1:2" x14ac:dyDescent="0.3">
      <c r="A1169" s="17" t="s">
        <v>9395</v>
      </c>
      <c r="B1169" s="56">
        <v>2</v>
      </c>
    </row>
    <row r="1170" spans="1:2" x14ac:dyDescent="0.3">
      <c r="A1170" s="17" t="s">
        <v>6484</v>
      </c>
      <c r="B1170" s="56">
        <v>2</v>
      </c>
    </row>
    <row r="1171" spans="1:2" x14ac:dyDescent="0.3">
      <c r="A1171" s="17" t="s">
        <v>6375</v>
      </c>
      <c r="B1171" s="56">
        <v>1</v>
      </c>
    </row>
    <row r="1172" spans="1:2" x14ac:dyDescent="0.3">
      <c r="A1172" s="17" t="s">
        <v>10160</v>
      </c>
      <c r="B1172" s="56">
        <v>1</v>
      </c>
    </row>
    <row r="1173" spans="1:2" x14ac:dyDescent="0.3">
      <c r="A1173" s="17" t="s">
        <v>10859</v>
      </c>
      <c r="B1173" s="56">
        <v>5</v>
      </c>
    </row>
    <row r="1174" spans="1:2" x14ac:dyDescent="0.3">
      <c r="A1174" s="17" t="s">
        <v>7230</v>
      </c>
      <c r="B1174" s="56">
        <v>1</v>
      </c>
    </row>
    <row r="1175" spans="1:2" x14ac:dyDescent="0.3">
      <c r="A1175" s="17" t="s">
        <v>9879</v>
      </c>
      <c r="B1175" s="56">
        <v>1</v>
      </c>
    </row>
    <row r="1176" spans="1:2" x14ac:dyDescent="0.3">
      <c r="A1176" s="17" t="s">
        <v>10482</v>
      </c>
      <c r="B1176" s="56">
        <v>1</v>
      </c>
    </row>
    <row r="1177" spans="1:2" x14ac:dyDescent="0.3">
      <c r="A1177" s="17" t="s">
        <v>8415</v>
      </c>
      <c r="B1177" s="56">
        <v>1</v>
      </c>
    </row>
    <row r="1178" spans="1:2" x14ac:dyDescent="0.3">
      <c r="A1178" s="17" t="s">
        <v>6617</v>
      </c>
      <c r="B1178" s="56">
        <v>1</v>
      </c>
    </row>
    <row r="1179" spans="1:2" x14ac:dyDescent="0.3">
      <c r="A1179" s="17" t="s">
        <v>6934</v>
      </c>
      <c r="B1179" s="56">
        <v>2</v>
      </c>
    </row>
    <row r="1180" spans="1:2" x14ac:dyDescent="0.3">
      <c r="A1180" s="17" t="s">
        <v>10067</v>
      </c>
      <c r="B1180" s="56">
        <v>2</v>
      </c>
    </row>
    <row r="1181" spans="1:2" x14ac:dyDescent="0.3">
      <c r="A1181" s="17" t="s">
        <v>9321</v>
      </c>
      <c r="B1181" s="56">
        <v>3</v>
      </c>
    </row>
    <row r="1182" spans="1:2" x14ac:dyDescent="0.3">
      <c r="A1182" s="17" t="s">
        <v>8173</v>
      </c>
      <c r="B1182" s="56">
        <v>1</v>
      </c>
    </row>
    <row r="1183" spans="1:2" x14ac:dyDescent="0.3">
      <c r="A1183" s="17" t="s">
        <v>6279</v>
      </c>
      <c r="B1183" s="56">
        <v>1</v>
      </c>
    </row>
    <row r="1184" spans="1:2" x14ac:dyDescent="0.3">
      <c r="A1184" s="17" t="s">
        <v>10461</v>
      </c>
      <c r="B1184" s="56">
        <v>1</v>
      </c>
    </row>
    <row r="1185" spans="1:2" x14ac:dyDescent="0.3">
      <c r="A1185" s="17" t="s">
        <v>9750</v>
      </c>
      <c r="B1185" s="56">
        <v>2</v>
      </c>
    </row>
    <row r="1186" spans="1:2" x14ac:dyDescent="0.3">
      <c r="A1186" s="17" t="s">
        <v>10680</v>
      </c>
      <c r="B1186" s="56">
        <v>4</v>
      </c>
    </row>
    <row r="1187" spans="1:2" x14ac:dyDescent="0.3">
      <c r="A1187" s="17" t="s">
        <v>7804</v>
      </c>
      <c r="B1187" s="56">
        <v>1</v>
      </c>
    </row>
    <row r="1188" spans="1:2" x14ac:dyDescent="0.3">
      <c r="A1188" s="17" t="s">
        <v>7484</v>
      </c>
      <c r="B1188" s="56">
        <v>1</v>
      </c>
    </row>
    <row r="1189" spans="1:2" x14ac:dyDescent="0.3">
      <c r="A1189" s="17" t="s">
        <v>7233</v>
      </c>
      <c r="B1189" s="56">
        <v>1</v>
      </c>
    </row>
    <row r="1190" spans="1:2" x14ac:dyDescent="0.3">
      <c r="A1190" s="17" t="s">
        <v>8022</v>
      </c>
      <c r="B1190" s="56">
        <v>4</v>
      </c>
    </row>
    <row r="1191" spans="1:2" x14ac:dyDescent="0.3">
      <c r="A1191" s="17" t="s">
        <v>9468</v>
      </c>
      <c r="B1191" s="56">
        <v>3</v>
      </c>
    </row>
    <row r="1192" spans="1:2" x14ac:dyDescent="0.3">
      <c r="A1192" s="17" t="s">
        <v>6957</v>
      </c>
      <c r="B1192" s="56">
        <v>3</v>
      </c>
    </row>
    <row r="1193" spans="1:2" x14ac:dyDescent="0.3">
      <c r="A1193" s="17" t="s">
        <v>10801</v>
      </c>
      <c r="B1193" s="56">
        <v>2</v>
      </c>
    </row>
    <row r="1194" spans="1:2" x14ac:dyDescent="0.3">
      <c r="A1194" s="17" t="s">
        <v>10808</v>
      </c>
      <c r="B1194" s="56">
        <v>1</v>
      </c>
    </row>
    <row r="1195" spans="1:2" x14ac:dyDescent="0.3">
      <c r="A1195" s="17" t="s">
        <v>7010</v>
      </c>
      <c r="B1195" s="56">
        <v>3</v>
      </c>
    </row>
    <row r="1196" spans="1:2" x14ac:dyDescent="0.3">
      <c r="A1196" s="17" t="s">
        <v>8340</v>
      </c>
      <c r="B1196" s="56">
        <v>2</v>
      </c>
    </row>
    <row r="1197" spans="1:2" x14ac:dyDescent="0.3">
      <c r="A1197" s="17" t="s">
        <v>9048</v>
      </c>
      <c r="B1197" s="56">
        <v>1</v>
      </c>
    </row>
    <row r="1198" spans="1:2" x14ac:dyDescent="0.3">
      <c r="A1198" s="17" t="s">
        <v>9465</v>
      </c>
      <c r="B1198" s="56">
        <v>2</v>
      </c>
    </row>
    <row r="1199" spans="1:2" x14ac:dyDescent="0.3">
      <c r="A1199" s="17" t="s">
        <v>5995</v>
      </c>
      <c r="B1199" s="56">
        <v>2</v>
      </c>
    </row>
    <row r="1200" spans="1:2" x14ac:dyDescent="0.3">
      <c r="A1200" s="17" t="s">
        <v>8977</v>
      </c>
      <c r="B1200" s="56">
        <v>1</v>
      </c>
    </row>
    <row r="1201" spans="1:2" x14ac:dyDescent="0.3">
      <c r="A1201" s="17" t="s">
        <v>7623</v>
      </c>
      <c r="B1201" s="56">
        <v>1</v>
      </c>
    </row>
    <row r="1202" spans="1:2" x14ac:dyDescent="0.3">
      <c r="A1202" s="17" t="s">
        <v>7796</v>
      </c>
      <c r="B1202" s="56">
        <v>3</v>
      </c>
    </row>
    <row r="1203" spans="1:2" x14ac:dyDescent="0.3">
      <c r="A1203" s="17" t="s">
        <v>6476</v>
      </c>
      <c r="B1203" s="56">
        <v>2</v>
      </c>
    </row>
    <row r="1204" spans="1:2" x14ac:dyDescent="0.3">
      <c r="A1204" s="17" t="s">
        <v>5996</v>
      </c>
      <c r="B1204" s="56">
        <v>3</v>
      </c>
    </row>
    <row r="1205" spans="1:2" x14ac:dyDescent="0.3">
      <c r="A1205" s="17" t="s">
        <v>6391</v>
      </c>
      <c r="B1205" s="56">
        <v>3</v>
      </c>
    </row>
    <row r="1206" spans="1:2" x14ac:dyDescent="0.3">
      <c r="A1206" s="17" t="s">
        <v>10643</v>
      </c>
      <c r="B1206" s="56">
        <v>1</v>
      </c>
    </row>
    <row r="1207" spans="1:2" x14ac:dyDescent="0.3">
      <c r="A1207" s="17" t="s">
        <v>10887</v>
      </c>
      <c r="B1207" s="56">
        <v>1</v>
      </c>
    </row>
    <row r="1208" spans="1:2" x14ac:dyDescent="0.3">
      <c r="A1208" s="17" t="s">
        <v>8650</v>
      </c>
      <c r="B1208" s="56">
        <v>1</v>
      </c>
    </row>
    <row r="1209" spans="1:2" x14ac:dyDescent="0.3">
      <c r="A1209" s="17" t="s">
        <v>6354</v>
      </c>
      <c r="B1209" s="56">
        <v>3</v>
      </c>
    </row>
    <row r="1210" spans="1:2" x14ac:dyDescent="0.3">
      <c r="A1210" s="17" t="s">
        <v>6353</v>
      </c>
      <c r="B1210" s="56">
        <v>1</v>
      </c>
    </row>
    <row r="1211" spans="1:2" x14ac:dyDescent="0.3">
      <c r="A1211" s="17" t="s">
        <v>9794</v>
      </c>
      <c r="B1211" s="56">
        <v>7</v>
      </c>
    </row>
    <row r="1212" spans="1:2" x14ac:dyDescent="0.3">
      <c r="A1212" s="17" t="s">
        <v>7279</v>
      </c>
      <c r="B1212" s="56">
        <v>1</v>
      </c>
    </row>
    <row r="1213" spans="1:2" x14ac:dyDescent="0.3">
      <c r="A1213" s="17" t="s">
        <v>8891</v>
      </c>
      <c r="B1213" s="56">
        <v>1</v>
      </c>
    </row>
    <row r="1214" spans="1:2" x14ac:dyDescent="0.3">
      <c r="A1214" s="17" t="s">
        <v>6612</v>
      </c>
      <c r="B1214" s="56">
        <v>1</v>
      </c>
    </row>
    <row r="1215" spans="1:2" x14ac:dyDescent="0.3">
      <c r="A1215" s="17" t="s">
        <v>6942</v>
      </c>
      <c r="B1215" s="56">
        <v>10</v>
      </c>
    </row>
    <row r="1216" spans="1:2" x14ac:dyDescent="0.3">
      <c r="A1216" s="17" t="s">
        <v>10011</v>
      </c>
      <c r="B1216" s="56">
        <v>1</v>
      </c>
    </row>
    <row r="1217" spans="1:2" x14ac:dyDescent="0.3">
      <c r="A1217" s="17" t="s">
        <v>7056</v>
      </c>
      <c r="B1217" s="56">
        <v>1</v>
      </c>
    </row>
    <row r="1218" spans="1:2" x14ac:dyDescent="0.3">
      <c r="A1218" s="17" t="s">
        <v>6318</v>
      </c>
      <c r="B1218" s="56">
        <v>1</v>
      </c>
    </row>
    <row r="1219" spans="1:2" x14ac:dyDescent="0.3">
      <c r="A1219" s="17" t="s">
        <v>6528</v>
      </c>
      <c r="B1219" s="56">
        <v>2</v>
      </c>
    </row>
    <row r="1220" spans="1:2" x14ac:dyDescent="0.3">
      <c r="A1220" s="17" t="s">
        <v>7047</v>
      </c>
      <c r="B1220" s="56">
        <v>1</v>
      </c>
    </row>
    <row r="1221" spans="1:2" x14ac:dyDescent="0.3">
      <c r="A1221" s="17" t="s">
        <v>6820</v>
      </c>
      <c r="B1221" s="56">
        <v>2</v>
      </c>
    </row>
    <row r="1222" spans="1:2" x14ac:dyDescent="0.3">
      <c r="A1222" s="17" t="s">
        <v>7823</v>
      </c>
      <c r="B1222" s="56">
        <v>1</v>
      </c>
    </row>
    <row r="1223" spans="1:2" x14ac:dyDescent="0.3">
      <c r="A1223" s="17" t="s">
        <v>10288</v>
      </c>
      <c r="B1223" s="56">
        <v>3</v>
      </c>
    </row>
    <row r="1224" spans="1:2" x14ac:dyDescent="0.3">
      <c r="A1224" s="17" t="s">
        <v>7240</v>
      </c>
      <c r="B1224" s="56">
        <v>3</v>
      </c>
    </row>
    <row r="1225" spans="1:2" x14ac:dyDescent="0.3">
      <c r="A1225" s="17" t="s">
        <v>6748</v>
      </c>
      <c r="B1225" s="56">
        <v>1</v>
      </c>
    </row>
    <row r="1226" spans="1:2" x14ac:dyDescent="0.3">
      <c r="A1226" s="17" t="s">
        <v>6933</v>
      </c>
      <c r="B1226" s="56">
        <v>1</v>
      </c>
    </row>
    <row r="1227" spans="1:2" x14ac:dyDescent="0.3">
      <c r="A1227" s="17" t="s">
        <v>9852</v>
      </c>
      <c r="B1227" s="56">
        <v>1</v>
      </c>
    </row>
    <row r="1228" spans="1:2" x14ac:dyDescent="0.3">
      <c r="A1228" s="17" t="s">
        <v>10340</v>
      </c>
      <c r="B1228" s="56">
        <v>2</v>
      </c>
    </row>
    <row r="1229" spans="1:2" x14ac:dyDescent="0.3">
      <c r="A1229" s="17" t="s">
        <v>8674</v>
      </c>
      <c r="B1229" s="56">
        <v>1</v>
      </c>
    </row>
    <row r="1230" spans="1:2" x14ac:dyDescent="0.3">
      <c r="A1230" s="17" t="s">
        <v>5997</v>
      </c>
      <c r="B1230" s="56">
        <v>1</v>
      </c>
    </row>
    <row r="1231" spans="1:2" x14ac:dyDescent="0.3">
      <c r="A1231" s="17" t="s">
        <v>10906</v>
      </c>
      <c r="B1231" s="56">
        <v>2</v>
      </c>
    </row>
    <row r="1232" spans="1:2" x14ac:dyDescent="0.3">
      <c r="A1232" s="17" t="s">
        <v>9960</v>
      </c>
      <c r="B1232" s="56">
        <v>4</v>
      </c>
    </row>
    <row r="1233" spans="1:2" x14ac:dyDescent="0.3">
      <c r="A1233" s="17" t="s">
        <v>8018</v>
      </c>
      <c r="B1233" s="56">
        <v>6</v>
      </c>
    </row>
    <row r="1234" spans="1:2" x14ac:dyDescent="0.3">
      <c r="A1234" s="17" t="s">
        <v>7218</v>
      </c>
      <c r="B1234" s="56">
        <v>1</v>
      </c>
    </row>
    <row r="1235" spans="1:2" x14ac:dyDescent="0.3">
      <c r="A1235" s="17" t="s">
        <v>6762</v>
      </c>
      <c r="B1235" s="56">
        <v>2</v>
      </c>
    </row>
    <row r="1236" spans="1:2" x14ac:dyDescent="0.3">
      <c r="A1236" s="17" t="s">
        <v>7930</v>
      </c>
      <c r="B1236" s="56">
        <v>9</v>
      </c>
    </row>
    <row r="1237" spans="1:2" x14ac:dyDescent="0.3">
      <c r="A1237" s="17" t="s">
        <v>9513</v>
      </c>
      <c r="B1237" s="56">
        <v>1</v>
      </c>
    </row>
    <row r="1238" spans="1:2" x14ac:dyDescent="0.3">
      <c r="A1238" s="17" t="s">
        <v>9107</v>
      </c>
      <c r="B1238" s="56">
        <v>1</v>
      </c>
    </row>
    <row r="1239" spans="1:2" x14ac:dyDescent="0.3">
      <c r="A1239" s="17" t="s">
        <v>6482</v>
      </c>
      <c r="B1239" s="56">
        <v>1</v>
      </c>
    </row>
    <row r="1240" spans="1:2" x14ac:dyDescent="0.3">
      <c r="A1240" s="17" t="s">
        <v>5998</v>
      </c>
      <c r="B1240" s="56">
        <v>3</v>
      </c>
    </row>
    <row r="1241" spans="1:2" x14ac:dyDescent="0.3">
      <c r="A1241" s="17" t="s">
        <v>8960</v>
      </c>
      <c r="B1241" s="56">
        <v>1</v>
      </c>
    </row>
    <row r="1242" spans="1:2" x14ac:dyDescent="0.3">
      <c r="A1242" s="17" t="s">
        <v>6685</v>
      </c>
      <c r="B1242" s="56">
        <v>1</v>
      </c>
    </row>
    <row r="1243" spans="1:2" x14ac:dyDescent="0.3">
      <c r="A1243" s="17" t="s">
        <v>9835</v>
      </c>
      <c r="B1243" s="56">
        <v>5</v>
      </c>
    </row>
    <row r="1244" spans="1:2" x14ac:dyDescent="0.3">
      <c r="A1244" s="17" t="s">
        <v>10794</v>
      </c>
      <c r="B1244" s="56">
        <v>1</v>
      </c>
    </row>
    <row r="1245" spans="1:2" x14ac:dyDescent="0.3">
      <c r="A1245" s="17" t="s">
        <v>9135</v>
      </c>
      <c r="B1245" s="56">
        <v>2</v>
      </c>
    </row>
    <row r="1246" spans="1:2" x14ac:dyDescent="0.3">
      <c r="A1246" s="17" t="s">
        <v>7163</v>
      </c>
      <c r="B1246" s="56">
        <v>2</v>
      </c>
    </row>
    <row r="1247" spans="1:2" x14ac:dyDescent="0.3">
      <c r="A1247" s="17" t="s">
        <v>10307</v>
      </c>
      <c r="B1247" s="56">
        <v>1</v>
      </c>
    </row>
    <row r="1248" spans="1:2" x14ac:dyDescent="0.3">
      <c r="A1248" s="17" t="s">
        <v>9154</v>
      </c>
      <c r="B1248" s="56">
        <v>1</v>
      </c>
    </row>
    <row r="1249" spans="1:2" x14ac:dyDescent="0.3">
      <c r="A1249" s="17" t="s">
        <v>10345</v>
      </c>
      <c r="B1249" s="56">
        <v>2</v>
      </c>
    </row>
    <row r="1250" spans="1:2" x14ac:dyDescent="0.3">
      <c r="A1250" s="17" t="s">
        <v>6635</v>
      </c>
      <c r="B1250" s="56">
        <v>1</v>
      </c>
    </row>
    <row r="1251" spans="1:2" x14ac:dyDescent="0.3">
      <c r="A1251" s="17" t="s">
        <v>10148</v>
      </c>
      <c r="B1251" s="56">
        <v>1</v>
      </c>
    </row>
    <row r="1252" spans="1:2" x14ac:dyDescent="0.3">
      <c r="A1252" s="17" t="s">
        <v>9152</v>
      </c>
      <c r="B1252" s="56">
        <v>1</v>
      </c>
    </row>
    <row r="1253" spans="1:2" x14ac:dyDescent="0.3">
      <c r="A1253" s="17" t="s">
        <v>5999</v>
      </c>
      <c r="B1253" s="56">
        <v>2</v>
      </c>
    </row>
    <row r="1254" spans="1:2" x14ac:dyDescent="0.3">
      <c r="A1254" s="17" t="s">
        <v>10151</v>
      </c>
      <c r="B1254" s="56">
        <v>1</v>
      </c>
    </row>
    <row r="1255" spans="1:2" x14ac:dyDescent="0.3">
      <c r="A1255" s="17" t="s">
        <v>10420</v>
      </c>
      <c r="B1255" s="56">
        <v>4</v>
      </c>
    </row>
    <row r="1256" spans="1:2" x14ac:dyDescent="0.3">
      <c r="A1256" s="17" t="s">
        <v>6000</v>
      </c>
      <c r="B1256" s="56">
        <v>2</v>
      </c>
    </row>
    <row r="1257" spans="1:2" x14ac:dyDescent="0.3">
      <c r="A1257" s="17" t="s">
        <v>9451</v>
      </c>
      <c r="B1257" s="56">
        <v>2</v>
      </c>
    </row>
    <row r="1258" spans="1:2" x14ac:dyDescent="0.3">
      <c r="A1258" s="17" t="s">
        <v>8640</v>
      </c>
      <c r="B1258" s="56">
        <v>1</v>
      </c>
    </row>
    <row r="1259" spans="1:2" x14ac:dyDescent="0.3">
      <c r="A1259" s="17" t="s">
        <v>7586</v>
      </c>
      <c r="B1259" s="56">
        <v>3</v>
      </c>
    </row>
    <row r="1260" spans="1:2" x14ac:dyDescent="0.3">
      <c r="A1260" s="17" t="s">
        <v>6443</v>
      </c>
      <c r="B1260" s="56">
        <v>1</v>
      </c>
    </row>
    <row r="1261" spans="1:2" x14ac:dyDescent="0.3">
      <c r="A1261" s="17" t="s">
        <v>7191</v>
      </c>
      <c r="B1261" s="56">
        <v>2</v>
      </c>
    </row>
    <row r="1262" spans="1:2" x14ac:dyDescent="0.3">
      <c r="A1262" s="17" t="s">
        <v>6462</v>
      </c>
      <c r="B1262" s="56">
        <v>2</v>
      </c>
    </row>
    <row r="1263" spans="1:2" x14ac:dyDescent="0.3">
      <c r="A1263" s="17" t="s">
        <v>8575</v>
      </c>
      <c r="B1263" s="56">
        <v>1</v>
      </c>
    </row>
    <row r="1264" spans="1:2" x14ac:dyDescent="0.3">
      <c r="A1264" s="17" t="s">
        <v>8866</v>
      </c>
      <c r="B1264" s="56">
        <v>1</v>
      </c>
    </row>
    <row r="1265" spans="1:2" x14ac:dyDescent="0.3">
      <c r="A1265" s="17" t="s">
        <v>8961</v>
      </c>
      <c r="B1265" s="56">
        <v>2</v>
      </c>
    </row>
    <row r="1266" spans="1:2" x14ac:dyDescent="0.3">
      <c r="A1266" s="17" t="s">
        <v>8366</v>
      </c>
      <c r="B1266" s="56">
        <v>4</v>
      </c>
    </row>
    <row r="1267" spans="1:2" x14ac:dyDescent="0.3">
      <c r="A1267" s="17" t="s">
        <v>7645</v>
      </c>
      <c r="B1267" s="56">
        <v>1</v>
      </c>
    </row>
    <row r="1268" spans="1:2" x14ac:dyDescent="0.3">
      <c r="A1268" s="17" t="s">
        <v>10728</v>
      </c>
      <c r="B1268" s="56">
        <v>4</v>
      </c>
    </row>
    <row r="1269" spans="1:2" x14ac:dyDescent="0.3">
      <c r="A1269" s="17" t="s">
        <v>6555</v>
      </c>
      <c r="B1269" s="56">
        <v>1</v>
      </c>
    </row>
    <row r="1270" spans="1:2" x14ac:dyDescent="0.3">
      <c r="A1270" s="17" t="s">
        <v>7978</v>
      </c>
      <c r="B1270" s="56">
        <v>1</v>
      </c>
    </row>
    <row r="1271" spans="1:2" x14ac:dyDescent="0.3">
      <c r="A1271" s="17" t="s">
        <v>7227</v>
      </c>
      <c r="B1271" s="56">
        <v>2</v>
      </c>
    </row>
    <row r="1272" spans="1:2" x14ac:dyDescent="0.3">
      <c r="A1272" s="17" t="s">
        <v>7062</v>
      </c>
      <c r="B1272" s="56">
        <v>2</v>
      </c>
    </row>
    <row r="1273" spans="1:2" x14ac:dyDescent="0.3">
      <c r="A1273" s="17" t="s">
        <v>9311</v>
      </c>
      <c r="B1273" s="56">
        <v>1</v>
      </c>
    </row>
    <row r="1274" spans="1:2" x14ac:dyDescent="0.3">
      <c r="A1274" s="17" t="s">
        <v>9328</v>
      </c>
      <c r="B1274" s="56">
        <v>1</v>
      </c>
    </row>
    <row r="1275" spans="1:2" x14ac:dyDescent="0.3">
      <c r="A1275" s="17" t="s">
        <v>7444</v>
      </c>
      <c r="B1275" s="56">
        <v>1</v>
      </c>
    </row>
    <row r="1276" spans="1:2" x14ac:dyDescent="0.3">
      <c r="A1276" s="17" t="s">
        <v>6254</v>
      </c>
      <c r="B1276" s="56">
        <v>4</v>
      </c>
    </row>
    <row r="1277" spans="1:2" x14ac:dyDescent="0.3">
      <c r="A1277" s="17" t="s">
        <v>6001</v>
      </c>
      <c r="B1277" s="56">
        <v>5</v>
      </c>
    </row>
    <row r="1278" spans="1:2" x14ac:dyDescent="0.3">
      <c r="A1278" s="17" t="s">
        <v>7019</v>
      </c>
      <c r="B1278" s="56">
        <v>2</v>
      </c>
    </row>
    <row r="1279" spans="1:2" x14ac:dyDescent="0.3">
      <c r="A1279" s="17" t="s">
        <v>7529</v>
      </c>
      <c r="B1279" s="56">
        <v>5</v>
      </c>
    </row>
    <row r="1280" spans="1:2" x14ac:dyDescent="0.3">
      <c r="A1280" s="17" t="s">
        <v>10727</v>
      </c>
      <c r="B1280" s="56">
        <v>1</v>
      </c>
    </row>
    <row r="1281" spans="1:2" x14ac:dyDescent="0.3">
      <c r="A1281" s="17" t="s">
        <v>10209</v>
      </c>
      <c r="B1281" s="56">
        <v>3</v>
      </c>
    </row>
    <row r="1282" spans="1:2" x14ac:dyDescent="0.3">
      <c r="A1282" s="17" t="s">
        <v>10492</v>
      </c>
      <c r="B1282" s="56">
        <v>1</v>
      </c>
    </row>
    <row r="1283" spans="1:2" x14ac:dyDescent="0.3">
      <c r="A1283" s="17" t="s">
        <v>10271</v>
      </c>
      <c r="B1283" s="56">
        <v>2</v>
      </c>
    </row>
    <row r="1284" spans="1:2" x14ac:dyDescent="0.3">
      <c r="A1284" s="17" t="s">
        <v>8148</v>
      </c>
      <c r="B1284" s="56">
        <v>1</v>
      </c>
    </row>
    <row r="1285" spans="1:2" x14ac:dyDescent="0.3">
      <c r="A1285" s="17" t="s">
        <v>9673</v>
      </c>
      <c r="B1285" s="56">
        <v>1</v>
      </c>
    </row>
    <row r="1286" spans="1:2" x14ac:dyDescent="0.3">
      <c r="A1286" s="17" t="s">
        <v>8098</v>
      </c>
      <c r="B1286" s="56">
        <v>1</v>
      </c>
    </row>
    <row r="1287" spans="1:2" x14ac:dyDescent="0.3">
      <c r="A1287" s="17" t="s">
        <v>10486</v>
      </c>
      <c r="B1287" s="56">
        <v>2</v>
      </c>
    </row>
    <row r="1288" spans="1:2" x14ac:dyDescent="0.3">
      <c r="A1288" s="17" t="s">
        <v>8571</v>
      </c>
      <c r="B1288" s="56">
        <v>3</v>
      </c>
    </row>
    <row r="1289" spans="1:2" x14ac:dyDescent="0.3">
      <c r="A1289" s="17" t="s">
        <v>9584</v>
      </c>
      <c r="B1289" s="56">
        <v>1</v>
      </c>
    </row>
    <row r="1290" spans="1:2" x14ac:dyDescent="0.3">
      <c r="A1290" s="17" t="s">
        <v>10046</v>
      </c>
      <c r="B1290" s="56">
        <v>1</v>
      </c>
    </row>
    <row r="1291" spans="1:2" x14ac:dyDescent="0.3">
      <c r="A1291" s="17" t="s">
        <v>10041</v>
      </c>
      <c r="B1291" s="56">
        <v>2</v>
      </c>
    </row>
    <row r="1292" spans="1:2" x14ac:dyDescent="0.3">
      <c r="A1292" s="17" t="s">
        <v>8238</v>
      </c>
      <c r="B1292" s="56">
        <v>1</v>
      </c>
    </row>
    <row r="1293" spans="1:2" x14ac:dyDescent="0.3">
      <c r="A1293" s="17" t="s">
        <v>8580</v>
      </c>
      <c r="B1293" s="56">
        <v>3</v>
      </c>
    </row>
    <row r="1294" spans="1:2" x14ac:dyDescent="0.3">
      <c r="A1294" s="17" t="s">
        <v>9774</v>
      </c>
      <c r="B1294" s="56">
        <v>2</v>
      </c>
    </row>
    <row r="1295" spans="1:2" x14ac:dyDescent="0.3">
      <c r="A1295" s="17" t="s">
        <v>10008</v>
      </c>
      <c r="B1295" s="56">
        <v>3</v>
      </c>
    </row>
    <row r="1296" spans="1:2" x14ac:dyDescent="0.3">
      <c r="A1296" s="17" t="s">
        <v>10456</v>
      </c>
      <c r="B1296" s="56">
        <v>1</v>
      </c>
    </row>
    <row r="1297" spans="1:2" x14ac:dyDescent="0.3">
      <c r="A1297" s="17" t="s">
        <v>8816</v>
      </c>
      <c r="B1297" s="56">
        <v>1</v>
      </c>
    </row>
    <row r="1298" spans="1:2" x14ac:dyDescent="0.3">
      <c r="A1298" s="17" t="s">
        <v>9426</v>
      </c>
      <c r="B1298" s="56">
        <v>5</v>
      </c>
    </row>
    <row r="1299" spans="1:2" x14ac:dyDescent="0.3">
      <c r="A1299" s="17" t="s">
        <v>6311</v>
      </c>
      <c r="B1299" s="56">
        <v>1</v>
      </c>
    </row>
    <row r="1300" spans="1:2" x14ac:dyDescent="0.3">
      <c r="A1300" s="17" t="s">
        <v>9073</v>
      </c>
      <c r="B1300" s="56">
        <v>1</v>
      </c>
    </row>
    <row r="1301" spans="1:2" x14ac:dyDescent="0.3">
      <c r="A1301" s="17" t="s">
        <v>9877</v>
      </c>
      <c r="B1301" s="56">
        <v>4</v>
      </c>
    </row>
    <row r="1302" spans="1:2" x14ac:dyDescent="0.3">
      <c r="A1302" s="17" t="s">
        <v>7610</v>
      </c>
      <c r="B1302" s="56">
        <v>2</v>
      </c>
    </row>
    <row r="1303" spans="1:2" x14ac:dyDescent="0.3">
      <c r="A1303" s="17" t="s">
        <v>8483</v>
      </c>
      <c r="B1303" s="56">
        <v>3</v>
      </c>
    </row>
    <row r="1304" spans="1:2" x14ac:dyDescent="0.3">
      <c r="A1304" s="17" t="s">
        <v>10603</v>
      </c>
      <c r="B1304" s="56">
        <v>1</v>
      </c>
    </row>
    <row r="1305" spans="1:2" x14ac:dyDescent="0.3">
      <c r="A1305" s="17" t="s">
        <v>8458</v>
      </c>
      <c r="B1305" s="56">
        <v>3</v>
      </c>
    </row>
    <row r="1306" spans="1:2" x14ac:dyDescent="0.3">
      <c r="A1306" s="17" t="s">
        <v>8097</v>
      </c>
      <c r="B1306" s="56">
        <v>1</v>
      </c>
    </row>
    <row r="1307" spans="1:2" x14ac:dyDescent="0.3">
      <c r="A1307" s="17" t="s">
        <v>7324</v>
      </c>
      <c r="B1307" s="56">
        <v>3</v>
      </c>
    </row>
    <row r="1308" spans="1:2" x14ac:dyDescent="0.3">
      <c r="A1308" s="17" t="s">
        <v>9452</v>
      </c>
      <c r="B1308" s="56">
        <v>2</v>
      </c>
    </row>
    <row r="1309" spans="1:2" x14ac:dyDescent="0.3">
      <c r="A1309" s="17" t="s">
        <v>6373</v>
      </c>
      <c r="B1309" s="56">
        <v>3</v>
      </c>
    </row>
    <row r="1310" spans="1:2" x14ac:dyDescent="0.3">
      <c r="A1310" s="17" t="s">
        <v>9704</v>
      </c>
      <c r="B1310" s="56">
        <v>4</v>
      </c>
    </row>
    <row r="1311" spans="1:2" x14ac:dyDescent="0.3">
      <c r="A1311" s="17" t="s">
        <v>7229</v>
      </c>
      <c r="B1311" s="56">
        <v>2</v>
      </c>
    </row>
    <row r="1312" spans="1:2" x14ac:dyDescent="0.3">
      <c r="A1312" s="17" t="s">
        <v>6496</v>
      </c>
      <c r="B1312" s="56">
        <v>4</v>
      </c>
    </row>
    <row r="1313" spans="1:2" x14ac:dyDescent="0.3">
      <c r="A1313" s="17" t="s">
        <v>9933</v>
      </c>
      <c r="B1313" s="56">
        <v>1</v>
      </c>
    </row>
    <row r="1314" spans="1:2" x14ac:dyDescent="0.3">
      <c r="A1314" s="17" t="s">
        <v>9113</v>
      </c>
      <c r="B1314" s="56">
        <v>1</v>
      </c>
    </row>
    <row r="1315" spans="1:2" x14ac:dyDescent="0.3">
      <c r="A1315" s="17" t="s">
        <v>10073</v>
      </c>
      <c r="B1315" s="56">
        <v>1</v>
      </c>
    </row>
    <row r="1316" spans="1:2" x14ac:dyDescent="0.3">
      <c r="A1316" s="17" t="s">
        <v>9705</v>
      </c>
      <c r="B1316" s="56">
        <v>1</v>
      </c>
    </row>
    <row r="1317" spans="1:2" x14ac:dyDescent="0.3">
      <c r="A1317" s="17" t="s">
        <v>10253</v>
      </c>
      <c r="B1317" s="56">
        <v>1</v>
      </c>
    </row>
    <row r="1318" spans="1:2" x14ac:dyDescent="0.3">
      <c r="A1318" s="17" t="s">
        <v>7511</v>
      </c>
      <c r="B1318" s="56">
        <v>1</v>
      </c>
    </row>
    <row r="1319" spans="1:2" x14ac:dyDescent="0.3">
      <c r="A1319" s="17" t="s">
        <v>10762</v>
      </c>
      <c r="B1319" s="56">
        <v>1</v>
      </c>
    </row>
    <row r="1320" spans="1:2" x14ac:dyDescent="0.3">
      <c r="A1320" s="17" t="s">
        <v>6002</v>
      </c>
      <c r="B1320" s="56">
        <v>3</v>
      </c>
    </row>
    <row r="1321" spans="1:2" x14ac:dyDescent="0.3">
      <c r="A1321" s="17" t="s">
        <v>6793</v>
      </c>
      <c r="B1321" s="56">
        <v>1</v>
      </c>
    </row>
    <row r="1322" spans="1:2" x14ac:dyDescent="0.3">
      <c r="A1322" s="17" t="s">
        <v>9114</v>
      </c>
      <c r="B1322" s="56">
        <v>3</v>
      </c>
    </row>
    <row r="1323" spans="1:2" x14ac:dyDescent="0.3">
      <c r="A1323" s="17" t="s">
        <v>7016</v>
      </c>
      <c r="B1323" s="56">
        <v>1</v>
      </c>
    </row>
    <row r="1324" spans="1:2" x14ac:dyDescent="0.3">
      <c r="A1324" s="17" t="s">
        <v>9345</v>
      </c>
      <c r="B1324" s="56">
        <v>3</v>
      </c>
    </row>
    <row r="1325" spans="1:2" x14ac:dyDescent="0.3">
      <c r="A1325" s="17" t="s">
        <v>9461</v>
      </c>
      <c r="B1325" s="56">
        <v>1</v>
      </c>
    </row>
    <row r="1326" spans="1:2" x14ac:dyDescent="0.3">
      <c r="A1326" s="17" t="s">
        <v>7173</v>
      </c>
      <c r="B1326" s="56">
        <v>1</v>
      </c>
    </row>
    <row r="1327" spans="1:2" x14ac:dyDescent="0.3">
      <c r="A1327" s="17" t="s">
        <v>9815</v>
      </c>
      <c r="B1327" s="56">
        <v>1</v>
      </c>
    </row>
    <row r="1328" spans="1:2" x14ac:dyDescent="0.3">
      <c r="A1328" s="17" t="s">
        <v>7692</v>
      </c>
      <c r="B1328" s="56">
        <v>2</v>
      </c>
    </row>
    <row r="1329" spans="1:2" x14ac:dyDescent="0.3">
      <c r="A1329" s="17" t="s">
        <v>6003</v>
      </c>
      <c r="B1329" s="56">
        <v>2</v>
      </c>
    </row>
    <row r="1330" spans="1:2" x14ac:dyDescent="0.3">
      <c r="A1330" s="17" t="s">
        <v>9757</v>
      </c>
      <c r="B1330" s="56">
        <v>1</v>
      </c>
    </row>
    <row r="1331" spans="1:2" x14ac:dyDescent="0.3">
      <c r="A1331" s="17" t="s">
        <v>9661</v>
      </c>
      <c r="B1331" s="56">
        <v>1</v>
      </c>
    </row>
    <row r="1332" spans="1:2" x14ac:dyDescent="0.3">
      <c r="A1332" s="17" t="s">
        <v>7614</v>
      </c>
      <c r="B1332" s="56">
        <v>2</v>
      </c>
    </row>
    <row r="1333" spans="1:2" x14ac:dyDescent="0.3">
      <c r="A1333" s="17" t="s">
        <v>7785</v>
      </c>
      <c r="B1333" s="56">
        <v>2</v>
      </c>
    </row>
    <row r="1334" spans="1:2" x14ac:dyDescent="0.3">
      <c r="A1334" s="17" t="s">
        <v>8465</v>
      </c>
      <c r="B1334" s="56">
        <v>2</v>
      </c>
    </row>
    <row r="1335" spans="1:2" x14ac:dyDescent="0.3">
      <c r="A1335" s="17" t="s">
        <v>7489</v>
      </c>
      <c r="B1335" s="56">
        <v>2</v>
      </c>
    </row>
    <row r="1336" spans="1:2" x14ac:dyDescent="0.3">
      <c r="A1336" s="17" t="s">
        <v>10069</v>
      </c>
      <c r="B1336" s="56">
        <v>4</v>
      </c>
    </row>
    <row r="1337" spans="1:2" x14ac:dyDescent="0.3">
      <c r="A1337" s="17" t="s">
        <v>10043</v>
      </c>
      <c r="B1337" s="56">
        <v>2</v>
      </c>
    </row>
    <row r="1338" spans="1:2" x14ac:dyDescent="0.3">
      <c r="A1338" s="17" t="s">
        <v>6885</v>
      </c>
      <c r="B1338" s="56">
        <v>3</v>
      </c>
    </row>
    <row r="1339" spans="1:2" x14ac:dyDescent="0.3">
      <c r="A1339" s="17" t="s">
        <v>9433</v>
      </c>
      <c r="B1339" s="56">
        <v>1</v>
      </c>
    </row>
    <row r="1340" spans="1:2" x14ac:dyDescent="0.3">
      <c r="A1340" s="17" t="s">
        <v>10380</v>
      </c>
      <c r="B1340" s="56">
        <v>4</v>
      </c>
    </row>
    <row r="1341" spans="1:2" x14ac:dyDescent="0.3">
      <c r="A1341" s="17" t="s">
        <v>8266</v>
      </c>
      <c r="B1341" s="56">
        <v>2</v>
      </c>
    </row>
    <row r="1342" spans="1:2" x14ac:dyDescent="0.3">
      <c r="A1342" s="17" t="s">
        <v>6582</v>
      </c>
      <c r="B1342" s="56">
        <v>2</v>
      </c>
    </row>
    <row r="1343" spans="1:2" x14ac:dyDescent="0.3">
      <c r="A1343" s="17" t="s">
        <v>6004</v>
      </c>
      <c r="B1343" s="56">
        <v>3</v>
      </c>
    </row>
    <row r="1344" spans="1:2" x14ac:dyDescent="0.3">
      <c r="A1344" s="17" t="s">
        <v>8883</v>
      </c>
      <c r="B1344" s="56">
        <v>2</v>
      </c>
    </row>
    <row r="1345" spans="1:2" x14ac:dyDescent="0.3">
      <c r="A1345" s="17" t="s">
        <v>7368</v>
      </c>
      <c r="B1345" s="56">
        <v>2</v>
      </c>
    </row>
    <row r="1346" spans="1:2" x14ac:dyDescent="0.3">
      <c r="A1346" s="17" t="s">
        <v>7866</v>
      </c>
      <c r="B1346" s="56">
        <v>1</v>
      </c>
    </row>
    <row r="1347" spans="1:2" x14ac:dyDescent="0.3">
      <c r="A1347" s="17" t="s">
        <v>8577</v>
      </c>
      <c r="B1347" s="56">
        <v>3</v>
      </c>
    </row>
    <row r="1348" spans="1:2" x14ac:dyDescent="0.3">
      <c r="A1348" s="17" t="s">
        <v>9308</v>
      </c>
      <c r="B1348" s="56">
        <v>2</v>
      </c>
    </row>
    <row r="1349" spans="1:2" x14ac:dyDescent="0.3">
      <c r="A1349" s="17" t="s">
        <v>10045</v>
      </c>
      <c r="B1349" s="56">
        <v>3</v>
      </c>
    </row>
    <row r="1350" spans="1:2" x14ac:dyDescent="0.3">
      <c r="A1350" s="17" t="s">
        <v>10051</v>
      </c>
      <c r="B1350" s="56">
        <v>2</v>
      </c>
    </row>
    <row r="1351" spans="1:2" x14ac:dyDescent="0.3">
      <c r="A1351" s="17" t="s">
        <v>6005</v>
      </c>
      <c r="B1351" s="56">
        <v>4</v>
      </c>
    </row>
    <row r="1352" spans="1:2" x14ac:dyDescent="0.3">
      <c r="A1352" s="17" t="s">
        <v>9492</v>
      </c>
      <c r="B1352" s="56">
        <v>1</v>
      </c>
    </row>
    <row r="1353" spans="1:2" x14ac:dyDescent="0.3">
      <c r="A1353" s="17" t="s">
        <v>9361</v>
      </c>
      <c r="B1353" s="56">
        <v>1</v>
      </c>
    </row>
    <row r="1354" spans="1:2" x14ac:dyDescent="0.3">
      <c r="A1354" s="17" t="s">
        <v>7120</v>
      </c>
      <c r="B1354" s="56">
        <v>1</v>
      </c>
    </row>
    <row r="1355" spans="1:2" x14ac:dyDescent="0.3">
      <c r="A1355" s="17" t="s">
        <v>10547</v>
      </c>
      <c r="B1355" s="56">
        <v>2</v>
      </c>
    </row>
    <row r="1356" spans="1:2" x14ac:dyDescent="0.3">
      <c r="A1356" s="17" t="s">
        <v>8598</v>
      </c>
      <c r="B1356" s="56">
        <v>1</v>
      </c>
    </row>
    <row r="1357" spans="1:2" x14ac:dyDescent="0.3">
      <c r="A1357" s="17" t="s">
        <v>6532</v>
      </c>
      <c r="B1357" s="56">
        <v>1</v>
      </c>
    </row>
    <row r="1358" spans="1:2" x14ac:dyDescent="0.3">
      <c r="A1358" s="17" t="s">
        <v>7333</v>
      </c>
      <c r="B1358" s="56">
        <v>1</v>
      </c>
    </row>
    <row r="1359" spans="1:2" x14ac:dyDescent="0.3">
      <c r="A1359" s="17" t="s">
        <v>8815</v>
      </c>
      <c r="B1359" s="56">
        <v>1</v>
      </c>
    </row>
    <row r="1360" spans="1:2" x14ac:dyDescent="0.3">
      <c r="A1360" s="17" t="s">
        <v>9082</v>
      </c>
      <c r="B1360" s="56">
        <v>1</v>
      </c>
    </row>
    <row r="1361" spans="1:2" x14ac:dyDescent="0.3">
      <c r="A1361" s="17" t="s">
        <v>8537</v>
      </c>
      <c r="B1361" s="56">
        <v>1</v>
      </c>
    </row>
    <row r="1362" spans="1:2" x14ac:dyDescent="0.3">
      <c r="A1362" s="17" t="s">
        <v>7159</v>
      </c>
      <c r="B1362" s="56">
        <v>6</v>
      </c>
    </row>
    <row r="1363" spans="1:2" x14ac:dyDescent="0.3">
      <c r="A1363" s="17" t="s">
        <v>8007</v>
      </c>
      <c r="B1363" s="56">
        <v>1</v>
      </c>
    </row>
    <row r="1364" spans="1:2" x14ac:dyDescent="0.3">
      <c r="A1364" s="17" t="s">
        <v>7357</v>
      </c>
      <c r="B1364" s="56">
        <v>2</v>
      </c>
    </row>
    <row r="1365" spans="1:2" x14ac:dyDescent="0.3">
      <c r="A1365" s="17" t="s">
        <v>9106</v>
      </c>
      <c r="B1365" s="56">
        <v>1</v>
      </c>
    </row>
    <row r="1366" spans="1:2" x14ac:dyDescent="0.3">
      <c r="A1366" s="17" t="s">
        <v>8647</v>
      </c>
      <c r="B1366" s="56">
        <v>2</v>
      </c>
    </row>
    <row r="1367" spans="1:2" x14ac:dyDescent="0.3">
      <c r="A1367" s="17" t="s">
        <v>8848</v>
      </c>
      <c r="B1367" s="56">
        <v>1</v>
      </c>
    </row>
    <row r="1368" spans="1:2" x14ac:dyDescent="0.3">
      <c r="A1368" s="17" t="s">
        <v>6006</v>
      </c>
      <c r="B1368" s="56">
        <v>2</v>
      </c>
    </row>
    <row r="1369" spans="1:2" x14ac:dyDescent="0.3">
      <c r="A1369" s="17" t="s">
        <v>8217</v>
      </c>
      <c r="B1369" s="56">
        <v>1</v>
      </c>
    </row>
    <row r="1370" spans="1:2" x14ac:dyDescent="0.3">
      <c r="A1370" s="17" t="s">
        <v>9754</v>
      </c>
      <c r="B1370" s="56">
        <v>1</v>
      </c>
    </row>
    <row r="1371" spans="1:2" x14ac:dyDescent="0.3">
      <c r="A1371" s="17" t="s">
        <v>6726</v>
      </c>
      <c r="B1371" s="56">
        <v>4</v>
      </c>
    </row>
    <row r="1372" spans="1:2" x14ac:dyDescent="0.3">
      <c r="A1372" s="17" t="s">
        <v>10365</v>
      </c>
      <c r="B1372" s="56">
        <v>1</v>
      </c>
    </row>
    <row r="1373" spans="1:2" x14ac:dyDescent="0.3">
      <c r="A1373" s="17" t="s">
        <v>10103</v>
      </c>
      <c r="B1373" s="56">
        <v>1</v>
      </c>
    </row>
    <row r="1374" spans="1:2" x14ac:dyDescent="0.3">
      <c r="A1374" s="17" t="s">
        <v>7268</v>
      </c>
      <c r="B1374" s="56">
        <v>2</v>
      </c>
    </row>
    <row r="1375" spans="1:2" x14ac:dyDescent="0.3">
      <c r="A1375" s="17" t="s">
        <v>9893</v>
      </c>
      <c r="B1375" s="56">
        <v>2</v>
      </c>
    </row>
    <row r="1376" spans="1:2" x14ac:dyDescent="0.3">
      <c r="A1376" s="17" t="s">
        <v>6982</v>
      </c>
      <c r="B1376" s="56">
        <v>2</v>
      </c>
    </row>
    <row r="1377" spans="1:2" x14ac:dyDescent="0.3">
      <c r="A1377" s="17" t="s">
        <v>8178</v>
      </c>
      <c r="B1377" s="56">
        <v>4</v>
      </c>
    </row>
    <row r="1378" spans="1:2" x14ac:dyDescent="0.3">
      <c r="A1378" s="17" t="s">
        <v>6962</v>
      </c>
      <c r="B1378" s="56">
        <v>1</v>
      </c>
    </row>
    <row r="1379" spans="1:2" x14ac:dyDescent="0.3">
      <c r="A1379" s="17" t="s">
        <v>10744</v>
      </c>
      <c r="B1379" s="56">
        <v>3</v>
      </c>
    </row>
    <row r="1380" spans="1:2" x14ac:dyDescent="0.3">
      <c r="A1380" s="17" t="s">
        <v>6007</v>
      </c>
      <c r="B1380" s="56">
        <v>1</v>
      </c>
    </row>
    <row r="1381" spans="1:2" x14ac:dyDescent="0.3">
      <c r="A1381" s="17" t="s">
        <v>9894</v>
      </c>
      <c r="B1381" s="56">
        <v>4</v>
      </c>
    </row>
    <row r="1382" spans="1:2" x14ac:dyDescent="0.3">
      <c r="A1382" s="17" t="s">
        <v>6008</v>
      </c>
      <c r="B1382" s="56">
        <v>2</v>
      </c>
    </row>
    <row r="1383" spans="1:2" x14ac:dyDescent="0.3">
      <c r="A1383" s="17" t="s">
        <v>7886</v>
      </c>
      <c r="B1383" s="56">
        <v>1</v>
      </c>
    </row>
    <row r="1384" spans="1:2" x14ac:dyDescent="0.3">
      <c r="A1384" s="17" t="s">
        <v>6009</v>
      </c>
      <c r="B1384" s="56">
        <v>1</v>
      </c>
    </row>
    <row r="1385" spans="1:2" x14ac:dyDescent="0.3">
      <c r="A1385" s="17" t="s">
        <v>10415</v>
      </c>
      <c r="B1385" s="56">
        <v>1</v>
      </c>
    </row>
    <row r="1386" spans="1:2" x14ac:dyDescent="0.3">
      <c r="A1386" s="17" t="s">
        <v>10928</v>
      </c>
      <c r="B1386" s="56">
        <v>1</v>
      </c>
    </row>
    <row r="1387" spans="1:2" x14ac:dyDescent="0.3">
      <c r="A1387" s="17" t="s">
        <v>10081</v>
      </c>
      <c r="B1387" s="56">
        <v>1</v>
      </c>
    </row>
    <row r="1388" spans="1:2" x14ac:dyDescent="0.3">
      <c r="A1388" s="17" t="s">
        <v>9019</v>
      </c>
      <c r="B1388" s="56">
        <v>1</v>
      </c>
    </row>
    <row r="1389" spans="1:2" x14ac:dyDescent="0.3">
      <c r="A1389" s="17" t="s">
        <v>10182</v>
      </c>
      <c r="B1389" s="56">
        <v>1</v>
      </c>
    </row>
    <row r="1390" spans="1:2" x14ac:dyDescent="0.3">
      <c r="A1390" s="17" t="s">
        <v>7819</v>
      </c>
      <c r="B1390" s="56">
        <v>1</v>
      </c>
    </row>
    <row r="1391" spans="1:2" x14ac:dyDescent="0.3">
      <c r="A1391" s="17" t="s">
        <v>8526</v>
      </c>
      <c r="B1391" s="56">
        <v>1</v>
      </c>
    </row>
    <row r="1392" spans="1:2" x14ac:dyDescent="0.3">
      <c r="A1392" s="17" t="s">
        <v>6360</v>
      </c>
      <c r="B1392" s="56">
        <v>1</v>
      </c>
    </row>
    <row r="1393" spans="1:2" x14ac:dyDescent="0.3">
      <c r="A1393" s="17" t="s">
        <v>6010</v>
      </c>
      <c r="B1393" s="56">
        <v>4</v>
      </c>
    </row>
    <row r="1394" spans="1:2" x14ac:dyDescent="0.3">
      <c r="A1394" s="17" t="s">
        <v>10364</v>
      </c>
      <c r="B1394" s="56">
        <v>5</v>
      </c>
    </row>
    <row r="1395" spans="1:2" x14ac:dyDescent="0.3">
      <c r="A1395" s="17" t="s">
        <v>7405</v>
      </c>
      <c r="B1395" s="56">
        <v>2</v>
      </c>
    </row>
    <row r="1396" spans="1:2" x14ac:dyDescent="0.3">
      <c r="A1396" s="17" t="s">
        <v>8593</v>
      </c>
      <c r="B1396" s="56">
        <v>1</v>
      </c>
    </row>
    <row r="1397" spans="1:2" x14ac:dyDescent="0.3">
      <c r="A1397" s="17" t="s">
        <v>7765</v>
      </c>
      <c r="B1397" s="56">
        <v>1</v>
      </c>
    </row>
    <row r="1398" spans="1:2" x14ac:dyDescent="0.3">
      <c r="A1398" s="17" t="s">
        <v>9612</v>
      </c>
      <c r="B1398" s="56">
        <v>2</v>
      </c>
    </row>
    <row r="1399" spans="1:2" x14ac:dyDescent="0.3">
      <c r="A1399" s="17" t="s">
        <v>6710</v>
      </c>
      <c r="B1399" s="56">
        <v>1</v>
      </c>
    </row>
    <row r="1400" spans="1:2" x14ac:dyDescent="0.3">
      <c r="A1400" s="17" t="s">
        <v>8454</v>
      </c>
      <c r="B1400" s="56">
        <v>1</v>
      </c>
    </row>
    <row r="1401" spans="1:2" x14ac:dyDescent="0.3">
      <c r="A1401" s="17" t="s">
        <v>6906</v>
      </c>
      <c r="B1401" s="56">
        <v>5</v>
      </c>
    </row>
    <row r="1402" spans="1:2" x14ac:dyDescent="0.3">
      <c r="A1402" s="17" t="s">
        <v>9889</v>
      </c>
      <c r="B1402" s="56">
        <v>1</v>
      </c>
    </row>
    <row r="1403" spans="1:2" x14ac:dyDescent="0.3">
      <c r="A1403" s="17" t="s">
        <v>7321</v>
      </c>
      <c r="B1403" s="56">
        <v>2</v>
      </c>
    </row>
    <row r="1404" spans="1:2" x14ac:dyDescent="0.3">
      <c r="A1404" s="17" t="s">
        <v>7654</v>
      </c>
      <c r="B1404" s="56">
        <v>2</v>
      </c>
    </row>
    <row r="1405" spans="1:2" x14ac:dyDescent="0.3">
      <c r="A1405" s="17" t="s">
        <v>10373</v>
      </c>
      <c r="B1405" s="56">
        <v>1</v>
      </c>
    </row>
    <row r="1406" spans="1:2" x14ac:dyDescent="0.3">
      <c r="A1406" s="17" t="s">
        <v>6446</v>
      </c>
      <c r="B1406" s="56">
        <v>4</v>
      </c>
    </row>
    <row r="1407" spans="1:2" x14ac:dyDescent="0.3">
      <c r="A1407" s="17" t="s">
        <v>9389</v>
      </c>
      <c r="B1407" s="56">
        <v>3</v>
      </c>
    </row>
    <row r="1408" spans="1:2" x14ac:dyDescent="0.3">
      <c r="A1408" s="17" t="s">
        <v>6999</v>
      </c>
      <c r="B1408" s="56">
        <v>1</v>
      </c>
    </row>
    <row r="1409" spans="1:2" x14ac:dyDescent="0.3">
      <c r="A1409" s="17" t="s">
        <v>10922</v>
      </c>
      <c r="B1409" s="56">
        <v>1</v>
      </c>
    </row>
    <row r="1410" spans="1:2" x14ac:dyDescent="0.3">
      <c r="A1410" s="17" t="s">
        <v>9695</v>
      </c>
      <c r="B1410" s="56">
        <v>1</v>
      </c>
    </row>
    <row r="1411" spans="1:2" x14ac:dyDescent="0.3">
      <c r="A1411" s="17" t="s">
        <v>8585</v>
      </c>
      <c r="B1411" s="56">
        <v>1</v>
      </c>
    </row>
    <row r="1412" spans="1:2" x14ac:dyDescent="0.3">
      <c r="A1412" s="17" t="s">
        <v>10191</v>
      </c>
      <c r="B1412" s="56">
        <v>1</v>
      </c>
    </row>
    <row r="1413" spans="1:2" x14ac:dyDescent="0.3">
      <c r="A1413" s="17" t="s">
        <v>9930</v>
      </c>
      <c r="B1413" s="56">
        <v>2</v>
      </c>
    </row>
    <row r="1414" spans="1:2" x14ac:dyDescent="0.3">
      <c r="A1414" s="17" t="s">
        <v>6862</v>
      </c>
      <c r="B1414" s="56">
        <v>1</v>
      </c>
    </row>
    <row r="1415" spans="1:2" x14ac:dyDescent="0.3">
      <c r="A1415" s="17" t="s">
        <v>8853</v>
      </c>
      <c r="B1415" s="56">
        <v>1</v>
      </c>
    </row>
    <row r="1416" spans="1:2" x14ac:dyDescent="0.3">
      <c r="A1416" s="17" t="s">
        <v>9562</v>
      </c>
      <c r="B1416" s="56">
        <v>2</v>
      </c>
    </row>
    <row r="1417" spans="1:2" x14ac:dyDescent="0.3">
      <c r="A1417" s="17" t="s">
        <v>7250</v>
      </c>
      <c r="B1417" s="56">
        <v>2</v>
      </c>
    </row>
    <row r="1418" spans="1:2" x14ac:dyDescent="0.3">
      <c r="A1418" s="17" t="s">
        <v>7751</v>
      </c>
      <c r="B1418" s="56">
        <v>1</v>
      </c>
    </row>
    <row r="1419" spans="1:2" x14ac:dyDescent="0.3">
      <c r="A1419" s="17" t="s">
        <v>7336</v>
      </c>
      <c r="B1419" s="56">
        <v>1</v>
      </c>
    </row>
    <row r="1420" spans="1:2" x14ac:dyDescent="0.3">
      <c r="A1420" s="17" t="s">
        <v>6011</v>
      </c>
      <c r="B1420" s="56">
        <v>4</v>
      </c>
    </row>
    <row r="1421" spans="1:2" x14ac:dyDescent="0.3">
      <c r="A1421" s="17" t="s">
        <v>6012</v>
      </c>
      <c r="B1421" s="56">
        <v>5</v>
      </c>
    </row>
    <row r="1422" spans="1:2" x14ac:dyDescent="0.3">
      <c r="A1422" s="17" t="s">
        <v>9298</v>
      </c>
      <c r="B1422" s="56">
        <v>1</v>
      </c>
    </row>
    <row r="1423" spans="1:2" x14ac:dyDescent="0.3">
      <c r="A1423" s="17" t="s">
        <v>8990</v>
      </c>
      <c r="B1423" s="56">
        <v>1</v>
      </c>
    </row>
    <row r="1424" spans="1:2" x14ac:dyDescent="0.3">
      <c r="A1424" s="17" t="s">
        <v>6013</v>
      </c>
      <c r="B1424" s="56">
        <v>4</v>
      </c>
    </row>
    <row r="1425" spans="1:2" x14ac:dyDescent="0.3">
      <c r="A1425" s="17" t="s">
        <v>6514</v>
      </c>
      <c r="B1425" s="56">
        <v>4</v>
      </c>
    </row>
    <row r="1426" spans="1:2" x14ac:dyDescent="0.3">
      <c r="A1426" s="17" t="s">
        <v>9121</v>
      </c>
      <c r="B1426" s="56">
        <v>2</v>
      </c>
    </row>
    <row r="1427" spans="1:2" x14ac:dyDescent="0.3">
      <c r="A1427" s="17" t="s">
        <v>8615</v>
      </c>
      <c r="B1427" s="56">
        <v>1</v>
      </c>
    </row>
    <row r="1428" spans="1:2" x14ac:dyDescent="0.3">
      <c r="A1428" s="17" t="s">
        <v>6670</v>
      </c>
      <c r="B1428" s="56">
        <v>1</v>
      </c>
    </row>
    <row r="1429" spans="1:2" x14ac:dyDescent="0.3">
      <c r="A1429" s="17" t="s">
        <v>8364</v>
      </c>
      <c r="B1429" s="56">
        <v>3</v>
      </c>
    </row>
    <row r="1430" spans="1:2" x14ac:dyDescent="0.3">
      <c r="A1430" s="17" t="s">
        <v>9076</v>
      </c>
      <c r="B1430" s="56">
        <v>1</v>
      </c>
    </row>
    <row r="1431" spans="1:2" x14ac:dyDescent="0.3">
      <c r="A1431" s="17" t="s">
        <v>8602</v>
      </c>
      <c r="B1431" s="56">
        <v>1</v>
      </c>
    </row>
    <row r="1432" spans="1:2" x14ac:dyDescent="0.3">
      <c r="A1432" s="17" t="s">
        <v>8383</v>
      </c>
      <c r="B1432" s="56">
        <v>2</v>
      </c>
    </row>
    <row r="1433" spans="1:2" x14ac:dyDescent="0.3">
      <c r="A1433" s="17" t="s">
        <v>9217</v>
      </c>
      <c r="B1433" s="56">
        <v>2</v>
      </c>
    </row>
    <row r="1434" spans="1:2" x14ac:dyDescent="0.3">
      <c r="A1434" s="17" t="s">
        <v>10732</v>
      </c>
      <c r="B1434" s="56">
        <v>1</v>
      </c>
    </row>
    <row r="1435" spans="1:2" x14ac:dyDescent="0.3">
      <c r="A1435" s="17" t="s">
        <v>7404</v>
      </c>
      <c r="B1435" s="56">
        <v>3</v>
      </c>
    </row>
    <row r="1436" spans="1:2" x14ac:dyDescent="0.3">
      <c r="A1436" s="17" t="s">
        <v>9830</v>
      </c>
      <c r="B1436" s="56">
        <v>1</v>
      </c>
    </row>
    <row r="1437" spans="1:2" x14ac:dyDescent="0.3">
      <c r="A1437" s="17" t="s">
        <v>7689</v>
      </c>
      <c r="B1437" s="56">
        <v>4</v>
      </c>
    </row>
    <row r="1438" spans="1:2" x14ac:dyDescent="0.3">
      <c r="A1438" s="17" t="s">
        <v>6461</v>
      </c>
      <c r="B1438" s="56">
        <v>1</v>
      </c>
    </row>
    <row r="1439" spans="1:2" x14ac:dyDescent="0.3">
      <c r="A1439" s="17" t="s">
        <v>8983</v>
      </c>
      <c r="B1439" s="56">
        <v>1</v>
      </c>
    </row>
    <row r="1440" spans="1:2" x14ac:dyDescent="0.3">
      <c r="A1440" s="17" t="s">
        <v>9693</v>
      </c>
      <c r="B1440" s="56">
        <v>3</v>
      </c>
    </row>
    <row r="1441" spans="1:2" x14ac:dyDescent="0.3">
      <c r="A1441" s="17" t="s">
        <v>6647</v>
      </c>
      <c r="B1441" s="56">
        <v>2</v>
      </c>
    </row>
    <row r="1442" spans="1:2" x14ac:dyDescent="0.3">
      <c r="A1442" s="17" t="s">
        <v>6994</v>
      </c>
      <c r="B1442" s="56">
        <v>2</v>
      </c>
    </row>
    <row r="1443" spans="1:2" x14ac:dyDescent="0.3">
      <c r="A1443" s="17" t="s">
        <v>6908</v>
      </c>
      <c r="B1443" s="56">
        <v>2</v>
      </c>
    </row>
    <row r="1444" spans="1:2" x14ac:dyDescent="0.3">
      <c r="A1444" s="17" t="s">
        <v>10743</v>
      </c>
      <c r="B1444" s="56">
        <v>1</v>
      </c>
    </row>
    <row r="1445" spans="1:2" x14ac:dyDescent="0.3">
      <c r="A1445" s="17" t="s">
        <v>7318</v>
      </c>
      <c r="B1445" s="56">
        <v>1</v>
      </c>
    </row>
    <row r="1446" spans="1:2" x14ac:dyDescent="0.3">
      <c r="A1446" s="17" t="s">
        <v>7528</v>
      </c>
      <c r="B1446" s="56">
        <v>4</v>
      </c>
    </row>
    <row r="1447" spans="1:2" x14ac:dyDescent="0.3">
      <c r="A1447" s="17" t="s">
        <v>9901</v>
      </c>
      <c r="B1447" s="56">
        <v>1</v>
      </c>
    </row>
    <row r="1448" spans="1:2" x14ac:dyDescent="0.3">
      <c r="A1448" s="17" t="s">
        <v>8774</v>
      </c>
      <c r="B1448" s="56">
        <v>3</v>
      </c>
    </row>
    <row r="1449" spans="1:2" x14ac:dyDescent="0.3">
      <c r="A1449" s="17" t="s">
        <v>8096</v>
      </c>
      <c r="B1449" s="56">
        <v>1</v>
      </c>
    </row>
    <row r="1450" spans="1:2" x14ac:dyDescent="0.3">
      <c r="A1450" s="17" t="s">
        <v>6014</v>
      </c>
      <c r="B1450" s="56">
        <v>2</v>
      </c>
    </row>
    <row r="1451" spans="1:2" x14ac:dyDescent="0.3">
      <c r="A1451" s="17" t="s">
        <v>9626</v>
      </c>
      <c r="B1451" s="56">
        <v>1</v>
      </c>
    </row>
    <row r="1452" spans="1:2" x14ac:dyDescent="0.3">
      <c r="A1452" s="17" t="s">
        <v>9881</v>
      </c>
      <c r="B1452" s="56">
        <v>3</v>
      </c>
    </row>
    <row r="1453" spans="1:2" x14ac:dyDescent="0.3">
      <c r="A1453" s="17" t="s">
        <v>10484</v>
      </c>
      <c r="B1453" s="56">
        <v>2</v>
      </c>
    </row>
    <row r="1454" spans="1:2" x14ac:dyDescent="0.3">
      <c r="A1454" s="17" t="s">
        <v>8924</v>
      </c>
      <c r="B1454" s="56">
        <v>1</v>
      </c>
    </row>
    <row r="1455" spans="1:2" x14ac:dyDescent="0.3">
      <c r="A1455" s="17" t="s">
        <v>6015</v>
      </c>
      <c r="B1455" s="56">
        <v>3</v>
      </c>
    </row>
    <row r="1456" spans="1:2" x14ac:dyDescent="0.3">
      <c r="A1456" s="17" t="s">
        <v>7713</v>
      </c>
      <c r="B1456" s="56">
        <v>1</v>
      </c>
    </row>
    <row r="1457" spans="1:2" x14ac:dyDescent="0.3">
      <c r="A1457" s="17" t="s">
        <v>10756</v>
      </c>
      <c r="B1457" s="56">
        <v>1</v>
      </c>
    </row>
    <row r="1458" spans="1:2" x14ac:dyDescent="0.3">
      <c r="A1458" s="17" t="s">
        <v>10230</v>
      </c>
      <c r="B1458" s="56">
        <v>2</v>
      </c>
    </row>
    <row r="1459" spans="1:2" x14ac:dyDescent="0.3">
      <c r="A1459" s="17" t="s">
        <v>6270</v>
      </c>
      <c r="B1459" s="56">
        <v>3</v>
      </c>
    </row>
    <row r="1460" spans="1:2" x14ac:dyDescent="0.3">
      <c r="A1460" s="17" t="s">
        <v>10139</v>
      </c>
      <c r="B1460" s="56">
        <v>2</v>
      </c>
    </row>
    <row r="1461" spans="1:2" x14ac:dyDescent="0.3">
      <c r="A1461" s="17" t="s">
        <v>6016</v>
      </c>
      <c r="B1461" s="56">
        <v>2</v>
      </c>
    </row>
    <row r="1462" spans="1:2" x14ac:dyDescent="0.3">
      <c r="A1462" s="17" t="s">
        <v>6017</v>
      </c>
      <c r="B1462" s="56">
        <v>1</v>
      </c>
    </row>
    <row r="1463" spans="1:2" x14ac:dyDescent="0.3">
      <c r="A1463" s="17" t="s">
        <v>7175</v>
      </c>
      <c r="B1463" s="56">
        <v>1</v>
      </c>
    </row>
    <row r="1464" spans="1:2" x14ac:dyDescent="0.3">
      <c r="A1464" s="17" t="s">
        <v>6480</v>
      </c>
      <c r="B1464" s="56">
        <v>3</v>
      </c>
    </row>
    <row r="1465" spans="1:2" x14ac:dyDescent="0.3">
      <c r="A1465" s="17" t="s">
        <v>6265</v>
      </c>
      <c r="B1465" s="56">
        <v>1</v>
      </c>
    </row>
    <row r="1466" spans="1:2" x14ac:dyDescent="0.3">
      <c r="A1466" s="17" t="s">
        <v>10853</v>
      </c>
      <c r="B1466" s="56">
        <v>3</v>
      </c>
    </row>
    <row r="1467" spans="1:2" x14ac:dyDescent="0.3">
      <c r="A1467" s="17" t="s">
        <v>8724</v>
      </c>
      <c r="B1467" s="56">
        <v>2</v>
      </c>
    </row>
    <row r="1468" spans="1:2" x14ac:dyDescent="0.3">
      <c r="A1468" s="17" t="s">
        <v>9995</v>
      </c>
      <c r="B1468" s="56">
        <v>4</v>
      </c>
    </row>
    <row r="1469" spans="1:2" x14ac:dyDescent="0.3">
      <c r="A1469" s="17" t="s">
        <v>9120</v>
      </c>
      <c r="B1469" s="56">
        <v>3</v>
      </c>
    </row>
    <row r="1470" spans="1:2" x14ac:dyDescent="0.3">
      <c r="A1470" s="17" t="s">
        <v>7518</v>
      </c>
      <c r="B1470" s="56">
        <v>2</v>
      </c>
    </row>
    <row r="1471" spans="1:2" x14ac:dyDescent="0.3">
      <c r="A1471" s="17" t="s">
        <v>8838</v>
      </c>
      <c r="B1471" s="56">
        <v>1</v>
      </c>
    </row>
    <row r="1472" spans="1:2" x14ac:dyDescent="0.3">
      <c r="A1472" s="17" t="s">
        <v>8949</v>
      </c>
      <c r="B1472" s="56">
        <v>1</v>
      </c>
    </row>
    <row r="1473" spans="1:2" x14ac:dyDescent="0.3">
      <c r="A1473" s="17" t="s">
        <v>10502</v>
      </c>
      <c r="B1473" s="56">
        <v>1</v>
      </c>
    </row>
    <row r="1474" spans="1:2" x14ac:dyDescent="0.3">
      <c r="A1474" s="17" t="s">
        <v>10440</v>
      </c>
      <c r="B1474" s="56">
        <v>1</v>
      </c>
    </row>
    <row r="1475" spans="1:2" x14ac:dyDescent="0.3">
      <c r="A1475" s="17" t="s">
        <v>9155</v>
      </c>
      <c r="B1475" s="56">
        <v>1</v>
      </c>
    </row>
    <row r="1476" spans="1:2" x14ac:dyDescent="0.3">
      <c r="A1476" s="17" t="s">
        <v>8574</v>
      </c>
      <c r="B1476" s="56">
        <v>1</v>
      </c>
    </row>
    <row r="1477" spans="1:2" x14ac:dyDescent="0.3">
      <c r="A1477" s="17" t="s">
        <v>6981</v>
      </c>
      <c r="B1477" s="56">
        <v>1</v>
      </c>
    </row>
    <row r="1478" spans="1:2" x14ac:dyDescent="0.3">
      <c r="A1478" s="17" t="s">
        <v>9983</v>
      </c>
      <c r="B1478" s="56">
        <v>5</v>
      </c>
    </row>
    <row r="1479" spans="1:2" x14ac:dyDescent="0.3">
      <c r="A1479" s="17" t="s">
        <v>8921</v>
      </c>
      <c r="B1479" s="56">
        <v>1</v>
      </c>
    </row>
    <row r="1480" spans="1:2" x14ac:dyDescent="0.3">
      <c r="A1480" s="17" t="s">
        <v>6018</v>
      </c>
      <c r="B1480" s="56">
        <v>4</v>
      </c>
    </row>
    <row r="1481" spans="1:2" x14ac:dyDescent="0.3">
      <c r="A1481" s="17" t="s">
        <v>7812</v>
      </c>
      <c r="B1481" s="56">
        <v>1</v>
      </c>
    </row>
    <row r="1482" spans="1:2" x14ac:dyDescent="0.3">
      <c r="A1482" s="17" t="s">
        <v>6019</v>
      </c>
      <c r="B1482" s="56">
        <v>2</v>
      </c>
    </row>
    <row r="1483" spans="1:2" x14ac:dyDescent="0.3">
      <c r="A1483" s="17" t="s">
        <v>8034</v>
      </c>
      <c r="B1483" s="56">
        <v>1</v>
      </c>
    </row>
    <row r="1484" spans="1:2" x14ac:dyDescent="0.3">
      <c r="A1484" s="17" t="s">
        <v>9173</v>
      </c>
      <c r="B1484" s="56">
        <v>2</v>
      </c>
    </row>
    <row r="1485" spans="1:2" x14ac:dyDescent="0.3">
      <c r="A1485" s="17" t="s">
        <v>10167</v>
      </c>
      <c r="B1485" s="56">
        <v>1</v>
      </c>
    </row>
    <row r="1486" spans="1:2" x14ac:dyDescent="0.3">
      <c r="A1486" s="17" t="s">
        <v>6020</v>
      </c>
      <c r="B1486" s="56">
        <v>1</v>
      </c>
    </row>
    <row r="1487" spans="1:2" x14ac:dyDescent="0.3">
      <c r="A1487" s="17" t="s">
        <v>8460</v>
      </c>
      <c r="B1487" s="56">
        <v>2</v>
      </c>
    </row>
    <row r="1488" spans="1:2" x14ac:dyDescent="0.3">
      <c r="A1488" s="17" t="s">
        <v>9150</v>
      </c>
      <c r="B1488" s="56">
        <v>1</v>
      </c>
    </row>
    <row r="1489" spans="1:2" x14ac:dyDescent="0.3">
      <c r="A1489" s="17" t="s">
        <v>7936</v>
      </c>
      <c r="B1489" s="56">
        <v>1</v>
      </c>
    </row>
    <row r="1490" spans="1:2" x14ac:dyDescent="0.3">
      <c r="A1490" s="17" t="s">
        <v>10337</v>
      </c>
      <c r="B1490" s="56">
        <v>1</v>
      </c>
    </row>
    <row r="1491" spans="1:2" x14ac:dyDescent="0.3">
      <c r="A1491" s="17" t="s">
        <v>9238</v>
      </c>
      <c r="B1491" s="56">
        <v>1</v>
      </c>
    </row>
    <row r="1492" spans="1:2" x14ac:dyDescent="0.3">
      <c r="A1492" s="17" t="s">
        <v>7811</v>
      </c>
      <c r="B1492" s="56">
        <v>2</v>
      </c>
    </row>
    <row r="1493" spans="1:2" x14ac:dyDescent="0.3">
      <c r="A1493" s="17" t="s">
        <v>10582</v>
      </c>
      <c r="B1493" s="56">
        <v>2</v>
      </c>
    </row>
    <row r="1494" spans="1:2" x14ac:dyDescent="0.3">
      <c r="A1494" s="17" t="s">
        <v>9919</v>
      </c>
      <c r="B1494" s="56">
        <v>1</v>
      </c>
    </row>
    <row r="1495" spans="1:2" x14ac:dyDescent="0.3">
      <c r="A1495" s="17" t="s">
        <v>7806</v>
      </c>
      <c r="B1495" s="56">
        <v>1</v>
      </c>
    </row>
    <row r="1496" spans="1:2" x14ac:dyDescent="0.3">
      <c r="A1496" s="17" t="s">
        <v>7834</v>
      </c>
      <c r="B1496" s="56">
        <v>1</v>
      </c>
    </row>
    <row r="1497" spans="1:2" x14ac:dyDescent="0.3">
      <c r="A1497" s="17" t="s">
        <v>8713</v>
      </c>
      <c r="B1497" s="56">
        <v>1</v>
      </c>
    </row>
    <row r="1498" spans="1:2" x14ac:dyDescent="0.3">
      <c r="A1498" s="17" t="s">
        <v>8267</v>
      </c>
      <c r="B1498" s="56">
        <v>2</v>
      </c>
    </row>
    <row r="1499" spans="1:2" x14ac:dyDescent="0.3">
      <c r="A1499" s="17" t="s">
        <v>8547</v>
      </c>
      <c r="B1499" s="56">
        <v>3</v>
      </c>
    </row>
    <row r="1500" spans="1:2" x14ac:dyDescent="0.3">
      <c r="A1500" s="17" t="s">
        <v>8605</v>
      </c>
      <c r="B1500" s="56">
        <v>1</v>
      </c>
    </row>
    <row r="1501" spans="1:2" x14ac:dyDescent="0.3">
      <c r="A1501" s="17" t="s">
        <v>7273</v>
      </c>
      <c r="B1501" s="56">
        <v>2</v>
      </c>
    </row>
    <row r="1502" spans="1:2" x14ac:dyDescent="0.3">
      <c r="A1502" s="17" t="s">
        <v>6021</v>
      </c>
      <c r="B1502" s="56">
        <v>1</v>
      </c>
    </row>
    <row r="1503" spans="1:2" x14ac:dyDescent="0.3">
      <c r="A1503" s="17" t="s">
        <v>7829</v>
      </c>
      <c r="B1503" s="56">
        <v>1</v>
      </c>
    </row>
    <row r="1504" spans="1:2" x14ac:dyDescent="0.3">
      <c r="A1504" s="17" t="s">
        <v>7813</v>
      </c>
      <c r="B1504" s="56">
        <v>2</v>
      </c>
    </row>
    <row r="1505" spans="1:2" x14ac:dyDescent="0.3">
      <c r="A1505" s="17" t="s">
        <v>6895</v>
      </c>
      <c r="B1505" s="56">
        <v>2</v>
      </c>
    </row>
    <row r="1506" spans="1:2" x14ac:dyDescent="0.3">
      <c r="A1506" s="17" t="s">
        <v>8131</v>
      </c>
      <c r="B1506" s="56">
        <v>4</v>
      </c>
    </row>
    <row r="1507" spans="1:2" x14ac:dyDescent="0.3">
      <c r="A1507" s="17" t="s">
        <v>10374</v>
      </c>
      <c r="B1507" s="56">
        <v>1</v>
      </c>
    </row>
    <row r="1508" spans="1:2" x14ac:dyDescent="0.3">
      <c r="A1508" s="17" t="s">
        <v>9344</v>
      </c>
      <c r="B1508" s="56">
        <v>2</v>
      </c>
    </row>
    <row r="1509" spans="1:2" x14ac:dyDescent="0.3">
      <c r="A1509" s="17" t="s">
        <v>6672</v>
      </c>
      <c r="B1509" s="56">
        <v>1</v>
      </c>
    </row>
    <row r="1510" spans="1:2" x14ac:dyDescent="0.3">
      <c r="A1510" s="17" t="s">
        <v>8088</v>
      </c>
      <c r="B1510" s="56">
        <v>1</v>
      </c>
    </row>
    <row r="1511" spans="1:2" x14ac:dyDescent="0.3">
      <c r="A1511" s="17" t="s">
        <v>7830</v>
      </c>
      <c r="B1511" s="56">
        <v>1</v>
      </c>
    </row>
    <row r="1512" spans="1:2" x14ac:dyDescent="0.3">
      <c r="A1512" s="17" t="s">
        <v>8128</v>
      </c>
      <c r="B1512" s="56">
        <v>4</v>
      </c>
    </row>
    <row r="1513" spans="1:2" x14ac:dyDescent="0.3">
      <c r="A1513" s="17" t="s">
        <v>9964</v>
      </c>
      <c r="B1513" s="56">
        <v>1</v>
      </c>
    </row>
    <row r="1514" spans="1:2" x14ac:dyDescent="0.3">
      <c r="A1514" s="17" t="s">
        <v>9291</v>
      </c>
      <c r="B1514" s="56">
        <v>1</v>
      </c>
    </row>
    <row r="1515" spans="1:2" x14ac:dyDescent="0.3">
      <c r="A1515" s="17" t="s">
        <v>9327</v>
      </c>
      <c r="B1515" s="56">
        <v>1</v>
      </c>
    </row>
    <row r="1516" spans="1:2" x14ac:dyDescent="0.3">
      <c r="A1516" s="17" t="s">
        <v>9058</v>
      </c>
      <c r="B1516" s="56">
        <v>2</v>
      </c>
    </row>
    <row r="1517" spans="1:2" x14ac:dyDescent="0.3">
      <c r="A1517" s="17" t="s">
        <v>8527</v>
      </c>
      <c r="B1517" s="56">
        <v>1</v>
      </c>
    </row>
    <row r="1518" spans="1:2" x14ac:dyDescent="0.3">
      <c r="A1518" s="17" t="s">
        <v>6431</v>
      </c>
      <c r="B1518" s="56">
        <v>1</v>
      </c>
    </row>
    <row r="1519" spans="1:2" x14ac:dyDescent="0.3">
      <c r="A1519" s="17" t="s">
        <v>8174</v>
      </c>
      <c r="B1519" s="56">
        <v>1</v>
      </c>
    </row>
    <row r="1520" spans="1:2" x14ac:dyDescent="0.3">
      <c r="A1520" s="17" t="s">
        <v>10085</v>
      </c>
      <c r="B1520" s="56">
        <v>4</v>
      </c>
    </row>
    <row r="1521" spans="1:2" x14ac:dyDescent="0.3">
      <c r="A1521" s="17" t="s">
        <v>9400</v>
      </c>
      <c r="B1521" s="56">
        <v>2</v>
      </c>
    </row>
    <row r="1522" spans="1:2" x14ac:dyDescent="0.3">
      <c r="A1522" s="17" t="s">
        <v>7032</v>
      </c>
      <c r="B1522" s="56">
        <v>3</v>
      </c>
    </row>
    <row r="1523" spans="1:2" x14ac:dyDescent="0.3">
      <c r="A1523" s="17" t="s">
        <v>8162</v>
      </c>
      <c r="B1523" s="56">
        <v>1</v>
      </c>
    </row>
    <row r="1524" spans="1:2" x14ac:dyDescent="0.3">
      <c r="A1524" s="17" t="s">
        <v>6571</v>
      </c>
      <c r="B1524" s="56">
        <v>1</v>
      </c>
    </row>
    <row r="1525" spans="1:2" x14ac:dyDescent="0.3">
      <c r="A1525" s="17" t="s">
        <v>7347</v>
      </c>
      <c r="B1525" s="56">
        <v>2</v>
      </c>
    </row>
    <row r="1526" spans="1:2" x14ac:dyDescent="0.3">
      <c r="A1526" s="17" t="s">
        <v>8246</v>
      </c>
      <c r="B1526" s="56">
        <v>2</v>
      </c>
    </row>
    <row r="1527" spans="1:2" x14ac:dyDescent="0.3">
      <c r="A1527" s="17" t="s">
        <v>9494</v>
      </c>
      <c r="B1527" s="56">
        <v>3</v>
      </c>
    </row>
    <row r="1528" spans="1:2" x14ac:dyDescent="0.3">
      <c r="A1528" s="17" t="s">
        <v>8618</v>
      </c>
      <c r="B1528" s="56">
        <v>1</v>
      </c>
    </row>
    <row r="1529" spans="1:2" x14ac:dyDescent="0.3">
      <c r="A1529" s="17" t="s">
        <v>8931</v>
      </c>
      <c r="B1529" s="56">
        <v>2</v>
      </c>
    </row>
    <row r="1530" spans="1:2" x14ac:dyDescent="0.3">
      <c r="A1530" s="17" t="s">
        <v>6569</v>
      </c>
      <c r="B1530" s="56">
        <v>1</v>
      </c>
    </row>
    <row r="1531" spans="1:2" x14ac:dyDescent="0.3">
      <c r="A1531" s="17" t="s">
        <v>6770</v>
      </c>
      <c r="B1531" s="56">
        <v>1</v>
      </c>
    </row>
    <row r="1532" spans="1:2" x14ac:dyDescent="0.3">
      <c r="A1532" s="17" t="s">
        <v>6022</v>
      </c>
      <c r="B1532" s="56">
        <v>1</v>
      </c>
    </row>
    <row r="1533" spans="1:2" x14ac:dyDescent="0.3">
      <c r="A1533" s="17" t="s">
        <v>6344</v>
      </c>
      <c r="B1533" s="56">
        <v>1</v>
      </c>
    </row>
    <row r="1534" spans="1:2" x14ac:dyDescent="0.3">
      <c r="A1534" s="17" t="s">
        <v>8425</v>
      </c>
      <c r="B1534" s="56">
        <v>3</v>
      </c>
    </row>
    <row r="1535" spans="1:2" x14ac:dyDescent="0.3">
      <c r="A1535" s="17" t="s">
        <v>8203</v>
      </c>
      <c r="B1535" s="56">
        <v>3</v>
      </c>
    </row>
    <row r="1536" spans="1:2" x14ac:dyDescent="0.3">
      <c r="A1536" s="17" t="s">
        <v>8518</v>
      </c>
      <c r="B1536" s="56">
        <v>1</v>
      </c>
    </row>
    <row r="1537" spans="1:2" x14ac:dyDescent="0.3">
      <c r="A1537" s="17" t="s">
        <v>7750</v>
      </c>
      <c r="B1537" s="56">
        <v>1</v>
      </c>
    </row>
    <row r="1538" spans="1:2" x14ac:dyDescent="0.3">
      <c r="A1538" s="17" t="s">
        <v>7497</v>
      </c>
      <c r="B1538" s="56">
        <v>5</v>
      </c>
    </row>
    <row r="1539" spans="1:2" x14ac:dyDescent="0.3">
      <c r="A1539" s="17" t="s">
        <v>6349</v>
      </c>
      <c r="B1539" s="56">
        <v>3</v>
      </c>
    </row>
    <row r="1540" spans="1:2" x14ac:dyDescent="0.3">
      <c r="A1540" s="17" t="s">
        <v>7742</v>
      </c>
      <c r="B1540" s="56">
        <v>1</v>
      </c>
    </row>
    <row r="1541" spans="1:2" x14ac:dyDescent="0.3">
      <c r="A1541" s="17" t="s">
        <v>8938</v>
      </c>
      <c r="B1541" s="56">
        <v>3</v>
      </c>
    </row>
    <row r="1542" spans="1:2" x14ac:dyDescent="0.3">
      <c r="A1542" s="17" t="s">
        <v>8256</v>
      </c>
      <c r="B1542" s="56">
        <v>2</v>
      </c>
    </row>
    <row r="1543" spans="1:2" x14ac:dyDescent="0.3">
      <c r="A1543" s="17" t="s">
        <v>10854</v>
      </c>
      <c r="B1543" s="56">
        <v>1</v>
      </c>
    </row>
    <row r="1544" spans="1:2" x14ac:dyDescent="0.3">
      <c r="A1544" s="17" t="s">
        <v>6023</v>
      </c>
      <c r="B1544" s="56">
        <v>2</v>
      </c>
    </row>
    <row r="1545" spans="1:2" x14ac:dyDescent="0.3">
      <c r="A1545" s="17" t="s">
        <v>9977</v>
      </c>
      <c r="B1545" s="56">
        <v>2</v>
      </c>
    </row>
    <row r="1546" spans="1:2" x14ac:dyDescent="0.3">
      <c r="A1546" s="17" t="s">
        <v>8110</v>
      </c>
      <c r="B1546" s="56">
        <v>1</v>
      </c>
    </row>
    <row r="1547" spans="1:2" x14ac:dyDescent="0.3">
      <c r="A1547" s="17" t="s">
        <v>10272</v>
      </c>
      <c r="B1547" s="56">
        <v>1</v>
      </c>
    </row>
    <row r="1548" spans="1:2" x14ac:dyDescent="0.3">
      <c r="A1548" s="17" t="s">
        <v>8628</v>
      </c>
      <c r="B1548" s="56">
        <v>2</v>
      </c>
    </row>
    <row r="1549" spans="1:2" x14ac:dyDescent="0.3">
      <c r="A1549" s="17" t="s">
        <v>9834</v>
      </c>
      <c r="B1549" s="56">
        <v>1</v>
      </c>
    </row>
    <row r="1550" spans="1:2" x14ac:dyDescent="0.3">
      <c r="A1550" s="17" t="s">
        <v>9222</v>
      </c>
      <c r="B1550" s="56">
        <v>1</v>
      </c>
    </row>
    <row r="1551" spans="1:2" x14ac:dyDescent="0.3">
      <c r="A1551" s="17" t="s">
        <v>6993</v>
      </c>
      <c r="B1551" s="56">
        <v>3</v>
      </c>
    </row>
    <row r="1552" spans="1:2" x14ac:dyDescent="0.3">
      <c r="A1552" s="17" t="s">
        <v>7195</v>
      </c>
      <c r="B1552" s="56">
        <v>2</v>
      </c>
    </row>
    <row r="1553" spans="1:2" x14ac:dyDescent="0.3">
      <c r="A1553" s="17" t="s">
        <v>6024</v>
      </c>
      <c r="B1553" s="56">
        <v>1</v>
      </c>
    </row>
    <row r="1554" spans="1:2" x14ac:dyDescent="0.3">
      <c r="A1554" s="17" t="s">
        <v>8521</v>
      </c>
      <c r="B1554" s="56">
        <v>3</v>
      </c>
    </row>
    <row r="1555" spans="1:2" x14ac:dyDescent="0.3">
      <c r="A1555" s="17" t="s">
        <v>9240</v>
      </c>
      <c r="B1555" s="56">
        <v>3</v>
      </c>
    </row>
    <row r="1556" spans="1:2" x14ac:dyDescent="0.3">
      <c r="A1556" s="17" t="s">
        <v>7193</v>
      </c>
      <c r="B1556" s="56">
        <v>1</v>
      </c>
    </row>
    <row r="1557" spans="1:2" x14ac:dyDescent="0.3">
      <c r="A1557" s="17" t="s">
        <v>10698</v>
      </c>
      <c r="B1557" s="56">
        <v>1</v>
      </c>
    </row>
    <row r="1558" spans="1:2" x14ac:dyDescent="0.3">
      <c r="A1558" s="17" t="s">
        <v>8795</v>
      </c>
      <c r="B1558" s="56">
        <v>1</v>
      </c>
    </row>
    <row r="1559" spans="1:2" x14ac:dyDescent="0.3">
      <c r="A1559" s="17" t="s">
        <v>9359</v>
      </c>
      <c r="B1559" s="56">
        <v>3</v>
      </c>
    </row>
    <row r="1560" spans="1:2" x14ac:dyDescent="0.3">
      <c r="A1560" s="17" t="s">
        <v>8649</v>
      </c>
      <c r="B1560" s="56">
        <v>1</v>
      </c>
    </row>
    <row r="1561" spans="1:2" x14ac:dyDescent="0.3">
      <c r="A1561" s="17" t="s">
        <v>10736</v>
      </c>
      <c r="B1561" s="56">
        <v>1</v>
      </c>
    </row>
    <row r="1562" spans="1:2" x14ac:dyDescent="0.3">
      <c r="A1562" s="17" t="s">
        <v>9365</v>
      </c>
      <c r="B1562" s="56">
        <v>1</v>
      </c>
    </row>
    <row r="1563" spans="1:2" x14ac:dyDescent="0.3">
      <c r="A1563" s="17" t="s">
        <v>10517</v>
      </c>
      <c r="B1563" s="56">
        <v>1</v>
      </c>
    </row>
    <row r="1564" spans="1:2" x14ac:dyDescent="0.3">
      <c r="A1564" s="17" t="s">
        <v>6666</v>
      </c>
      <c r="B1564" s="56">
        <v>1</v>
      </c>
    </row>
    <row r="1565" spans="1:2" x14ac:dyDescent="0.3">
      <c r="A1565" s="17" t="s">
        <v>6960</v>
      </c>
      <c r="B1565" s="56">
        <v>2</v>
      </c>
    </row>
    <row r="1566" spans="1:2" x14ac:dyDescent="0.3">
      <c r="A1566" s="17" t="s">
        <v>8015</v>
      </c>
      <c r="B1566" s="56">
        <v>1</v>
      </c>
    </row>
    <row r="1567" spans="1:2" x14ac:dyDescent="0.3">
      <c r="A1567" s="17" t="s">
        <v>10227</v>
      </c>
      <c r="B1567" s="56">
        <v>2</v>
      </c>
    </row>
    <row r="1568" spans="1:2" x14ac:dyDescent="0.3">
      <c r="A1568" s="17" t="s">
        <v>7850</v>
      </c>
      <c r="B1568" s="56">
        <v>5</v>
      </c>
    </row>
    <row r="1569" spans="1:2" x14ac:dyDescent="0.3">
      <c r="A1569" s="17" t="s">
        <v>10225</v>
      </c>
      <c r="B1569" s="56">
        <v>3</v>
      </c>
    </row>
    <row r="1570" spans="1:2" x14ac:dyDescent="0.3">
      <c r="A1570" s="17" t="s">
        <v>8968</v>
      </c>
      <c r="B1570" s="56">
        <v>1</v>
      </c>
    </row>
    <row r="1571" spans="1:2" x14ac:dyDescent="0.3">
      <c r="A1571" s="17" t="s">
        <v>6025</v>
      </c>
      <c r="B1571" s="56">
        <v>4</v>
      </c>
    </row>
    <row r="1572" spans="1:2" x14ac:dyDescent="0.3">
      <c r="A1572" s="17" t="s">
        <v>10522</v>
      </c>
      <c r="B1572" s="56">
        <v>1</v>
      </c>
    </row>
    <row r="1573" spans="1:2" x14ac:dyDescent="0.3">
      <c r="A1573" s="17" t="s">
        <v>6026</v>
      </c>
      <c r="B1573" s="56">
        <v>3</v>
      </c>
    </row>
    <row r="1574" spans="1:2" x14ac:dyDescent="0.3">
      <c r="A1574" s="17" t="s">
        <v>7101</v>
      </c>
      <c r="B1574" s="56">
        <v>1</v>
      </c>
    </row>
    <row r="1575" spans="1:2" x14ac:dyDescent="0.3">
      <c r="A1575" s="17" t="s">
        <v>10387</v>
      </c>
      <c r="B1575" s="56">
        <v>1</v>
      </c>
    </row>
    <row r="1576" spans="1:2" x14ac:dyDescent="0.3">
      <c r="A1576" s="17" t="s">
        <v>9836</v>
      </c>
      <c r="B1576" s="56">
        <v>1</v>
      </c>
    </row>
    <row r="1577" spans="1:2" x14ac:dyDescent="0.3">
      <c r="A1577" s="17" t="s">
        <v>10693</v>
      </c>
      <c r="B1577" s="56">
        <v>1</v>
      </c>
    </row>
    <row r="1578" spans="1:2" x14ac:dyDescent="0.3">
      <c r="A1578" s="17" t="s">
        <v>9111</v>
      </c>
      <c r="B1578" s="56">
        <v>9</v>
      </c>
    </row>
    <row r="1579" spans="1:2" x14ac:dyDescent="0.3">
      <c r="A1579" s="17" t="s">
        <v>7605</v>
      </c>
      <c r="B1579" s="56">
        <v>2</v>
      </c>
    </row>
    <row r="1580" spans="1:2" x14ac:dyDescent="0.3">
      <c r="A1580" s="17" t="s">
        <v>9601</v>
      </c>
      <c r="B1580" s="56">
        <v>2</v>
      </c>
    </row>
    <row r="1581" spans="1:2" x14ac:dyDescent="0.3">
      <c r="A1581" s="17" t="s">
        <v>6931</v>
      </c>
      <c r="B1581" s="56">
        <v>1</v>
      </c>
    </row>
    <row r="1582" spans="1:2" x14ac:dyDescent="0.3">
      <c r="A1582" s="17" t="s">
        <v>8555</v>
      </c>
      <c r="B1582" s="56">
        <v>1</v>
      </c>
    </row>
    <row r="1583" spans="1:2" x14ac:dyDescent="0.3">
      <c r="A1583" s="17" t="s">
        <v>10131</v>
      </c>
      <c r="B1583" s="56">
        <v>2</v>
      </c>
    </row>
    <row r="1584" spans="1:2" x14ac:dyDescent="0.3">
      <c r="A1584" s="17" t="s">
        <v>6453</v>
      </c>
      <c r="B1584" s="56">
        <v>1</v>
      </c>
    </row>
    <row r="1585" spans="1:2" x14ac:dyDescent="0.3">
      <c r="A1585" s="17" t="s">
        <v>10292</v>
      </c>
      <c r="B1585" s="56">
        <v>1</v>
      </c>
    </row>
    <row r="1586" spans="1:2" x14ac:dyDescent="0.3">
      <c r="A1586" s="17" t="s">
        <v>8933</v>
      </c>
      <c r="B1586" s="56">
        <v>1</v>
      </c>
    </row>
    <row r="1587" spans="1:2" x14ac:dyDescent="0.3">
      <c r="A1587" s="17" t="s">
        <v>7526</v>
      </c>
      <c r="B1587" s="56">
        <v>2</v>
      </c>
    </row>
    <row r="1588" spans="1:2" x14ac:dyDescent="0.3">
      <c r="A1588" s="17" t="s">
        <v>10912</v>
      </c>
      <c r="B1588" s="56">
        <v>5</v>
      </c>
    </row>
    <row r="1589" spans="1:2" x14ac:dyDescent="0.3">
      <c r="A1589" s="17" t="s">
        <v>9651</v>
      </c>
      <c r="B1589" s="56">
        <v>1</v>
      </c>
    </row>
    <row r="1590" spans="1:2" x14ac:dyDescent="0.3">
      <c r="A1590" s="17" t="s">
        <v>8844</v>
      </c>
      <c r="B1590" s="56">
        <v>1</v>
      </c>
    </row>
    <row r="1591" spans="1:2" x14ac:dyDescent="0.3">
      <c r="A1591" s="17" t="s">
        <v>7183</v>
      </c>
      <c r="B1591" s="56">
        <v>1</v>
      </c>
    </row>
    <row r="1592" spans="1:2" x14ac:dyDescent="0.3">
      <c r="A1592" s="17" t="s">
        <v>8371</v>
      </c>
      <c r="B1592" s="56">
        <v>1</v>
      </c>
    </row>
    <row r="1593" spans="1:2" x14ac:dyDescent="0.3">
      <c r="A1593" s="17" t="s">
        <v>6658</v>
      </c>
      <c r="B1593" s="56">
        <v>1</v>
      </c>
    </row>
    <row r="1594" spans="1:2" x14ac:dyDescent="0.3">
      <c r="A1594" s="17" t="s">
        <v>8769</v>
      </c>
      <c r="B1594" s="56">
        <v>2</v>
      </c>
    </row>
    <row r="1595" spans="1:2" x14ac:dyDescent="0.3">
      <c r="A1595" s="17" t="s">
        <v>8158</v>
      </c>
      <c r="B1595" s="56">
        <v>1</v>
      </c>
    </row>
    <row r="1596" spans="1:2" x14ac:dyDescent="0.3">
      <c r="A1596" s="17" t="s">
        <v>10483</v>
      </c>
      <c r="B1596" s="56">
        <v>1</v>
      </c>
    </row>
    <row r="1597" spans="1:2" x14ac:dyDescent="0.3">
      <c r="A1597" s="17" t="s">
        <v>7066</v>
      </c>
      <c r="B1597" s="56">
        <v>6</v>
      </c>
    </row>
    <row r="1598" spans="1:2" x14ac:dyDescent="0.3">
      <c r="A1598" s="17" t="s">
        <v>8542</v>
      </c>
      <c r="B1598" s="56">
        <v>1</v>
      </c>
    </row>
    <row r="1599" spans="1:2" x14ac:dyDescent="0.3">
      <c r="A1599" s="17" t="s">
        <v>10667</v>
      </c>
      <c r="B1599" s="56">
        <v>1</v>
      </c>
    </row>
    <row r="1600" spans="1:2" x14ac:dyDescent="0.3">
      <c r="A1600" s="17" t="s">
        <v>7286</v>
      </c>
      <c r="B1600" s="56">
        <v>1</v>
      </c>
    </row>
    <row r="1601" spans="1:2" x14ac:dyDescent="0.3">
      <c r="A1601" s="17" t="s">
        <v>10731</v>
      </c>
      <c r="B1601" s="56">
        <v>1</v>
      </c>
    </row>
    <row r="1602" spans="1:2" x14ac:dyDescent="0.3">
      <c r="A1602" s="17" t="s">
        <v>8374</v>
      </c>
      <c r="B1602" s="56">
        <v>1</v>
      </c>
    </row>
    <row r="1603" spans="1:2" x14ac:dyDescent="0.3">
      <c r="A1603" s="17" t="s">
        <v>10739</v>
      </c>
      <c r="B1603" s="56">
        <v>1</v>
      </c>
    </row>
    <row r="1604" spans="1:2" x14ac:dyDescent="0.3">
      <c r="A1604" s="17" t="s">
        <v>6706</v>
      </c>
      <c r="B1604" s="56">
        <v>6</v>
      </c>
    </row>
    <row r="1605" spans="1:2" x14ac:dyDescent="0.3">
      <c r="A1605" s="17" t="s">
        <v>9386</v>
      </c>
      <c r="B1605" s="56">
        <v>1</v>
      </c>
    </row>
    <row r="1606" spans="1:2" x14ac:dyDescent="0.3">
      <c r="A1606" s="17" t="s">
        <v>9779</v>
      </c>
      <c r="B1606" s="56">
        <v>1</v>
      </c>
    </row>
    <row r="1607" spans="1:2" x14ac:dyDescent="0.3">
      <c r="A1607" s="17" t="s">
        <v>6027</v>
      </c>
      <c r="B1607" s="56">
        <v>1</v>
      </c>
    </row>
    <row r="1608" spans="1:2" x14ac:dyDescent="0.3">
      <c r="A1608" s="17" t="s">
        <v>9130</v>
      </c>
      <c r="B1608" s="56">
        <v>2</v>
      </c>
    </row>
    <row r="1609" spans="1:2" x14ac:dyDescent="0.3">
      <c r="A1609" s="17" t="s">
        <v>7792</v>
      </c>
      <c r="B1609" s="56">
        <v>4</v>
      </c>
    </row>
    <row r="1610" spans="1:2" x14ac:dyDescent="0.3">
      <c r="A1610" s="17" t="s">
        <v>9467</v>
      </c>
      <c r="B1610" s="56">
        <v>1</v>
      </c>
    </row>
    <row r="1611" spans="1:2" x14ac:dyDescent="0.3">
      <c r="A1611" s="17" t="s">
        <v>9837</v>
      </c>
      <c r="B1611" s="56">
        <v>1</v>
      </c>
    </row>
    <row r="1612" spans="1:2" x14ac:dyDescent="0.3">
      <c r="A1612" s="17" t="s">
        <v>8507</v>
      </c>
      <c r="B1612" s="56">
        <v>2</v>
      </c>
    </row>
    <row r="1613" spans="1:2" x14ac:dyDescent="0.3">
      <c r="A1613" s="17" t="s">
        <v>8079</v>
      </c>
      <c r="B1613" s="56">
        <v>3</v>
      </c>
    </row>
    <row r="1614" spans="1:2" x14ac:dyDescent="0.3">
      <c r="A1614" s="17" t="s">
        <v>8926</v>
      </c>
      <c r="B1614" s="56">
        <v>1</v>
      </c>
    </row>
    <row r="1615" spans="1:2" x14ac:dyDescent="0.3">
      <c r="A1615" s="17" t="s">
        <v>6028</v>
      </c>
      <c r="B1615" s="56">
        <v>2</v>
      </c>
    </row>
    <row r="1616" spans="1:2" x14ac:dyDescent="0.3">
      <c r="A1616" s="17" t="s">
        <v>10867</v>
      </c>
      <c r="B1616" s="56">
        <v>7</v>
      </c>
    </row>
    <row r="1617" spans="1:2" x14ac:dyDescent="0.3">
      <c r="A1617" s="17" t="s">
        <v>7435</v>
      </c>
      <c r="B1617" s="56">
        <v>1</v>
      </c>
    </row>
    <row r="1618" spans="1:2" x14ac:dyDescent="0.3">
      <c r="A1618" s="17" t="s">
        <v>10329</v>
      </c>
      <c r="B1618" s="56">
        <v>2</v>
      </c>
    </row>
    <row r="1619" spans="1:2" x14ac:dyDescent="0.3">
      <c r="A1619" s="17" t="s">
        <v>6675</v>
      </c>
      <c r="B1619" s="56">
        <v>4</v>
      </c>
    </row>
    <row r="1620" spans="1:2" x14ac:dyDescent="0.3">
      <c r="A1620" s="17" t="s">
        <v>9422</v>
      </c>
      <c r="B1620" s="56">
        <v>1</v>
      </c>
    </row>
    <row r="1621" spans="1:2" x14ac:dyDescent="0.3">
      <c r="A1621" s="17" t="s">
        <v>9156</v>
      </c>
      <c r="B1621" s="56">
        <v>1</v>
      </c>
    </row>
    <row r="1622" spans="1:2" x14ac:dyDescent="0.3">
      <c r="A1622" s="17" t="s">
        <v>8309</v>
      </c>
      <c r="B1622" s="56">
        <v>3</v>
      </c>
    </row>
    <row r="1623" spans="1:2" x14ac:dyDescent="0.3">
      <c r="A1623" s="17" t="s">
        <v>9635</v>
      </c>
      <c r="B1623" s="56">
        <v>3</v>
      </c>
    </row>
    <row r="1624" spans="1:2" x14ac:dyDescent="0.3">
      <c r="A1624" s="17" t="s">
        <v>9616</v>
      </c>
      <c r="B1624" s="56">
        <v>1</v>
      </c>
    </row>
    <row r="1625" spans="1:2" x14ac:dyDescent="0.3">
      <c r="A1625" s="17" t="s">
        <v>8686</v>
      </c>
      <c r="B1625" s="56">
        <v>1</v>
      </c>
    </row>
    <row r="1626" spans="1:2" x14ac:dyDescent="0.3">
      <c r="A1626" s="17" t="s">
        <v>10505</v>
      </c>
      <c r="B1626" s="56">
        <v>2</v>
      </c>
    </row>
    <row r="1627" spans="1:2" x14ac:dyDescent="0.3">
      <c r="A1627" s="17" t="s">
        <v>10133</v>
      </c>
      <c r="B1627" s="56">
        <v>3</v>
      </c>
    </row>
    <row r="1628" spans="1:2" x14ac:dyDescent="0.3">
      <c r="A1628" s="17" t="s">
        <v>6329</v>
      </c>
      <c r="B1628" s="56">
        <v>3</v>
      </c>
    </row>
    <row r="1629" spans="1:2" x14ac:dyDescent="0.3">
      <c r="A1629" s="17" t="s">
        <v>8285</v>
      </c>
      <c r="B1629" s="56">
        <v>1</v>
      </c>
    </row>
    <row r="1630" spans="1:2" x14ac:dyDescent="0.3">
      <c r="A1630" s="17" t="s">
        <v>8331</v>
      </c>
      <c r="B1630" s="56">
        <v>1</v>
      </c>
    </row>
    <row r="1631" spans="1:2" x14ac:dyDescent="0.3">
      <c r="A1631" s="17" t="s">
        <v>10509</v>
      </c>
      <c r="B1631" s="56">
        <v>6</v>
      </c>
    </row>
    <row r="1632" spans="1:2" x14ac:dyDescent="0.3">
      <c r="A1632" s="17" t="s">
        <v>10403</v>
      </c>
      <c r="B1632" s="56">
        <v>2</v>
      </c>
    </row>
    <row r="1633" spans="1:2" x14ac:dyDescent="0.3">
      <c r="A1633" s="17" t="s">
        <v>8943</v>
      </c>
      <c r="B1633" s="56">
        <v>1</v>
      </c>
    </row>
    <row r="1634" spans="1:2" x14ac:dyDescent="0.3">
      <c r="A1634" s="17" t="s">
        <v>8156</v>
      </c>
      <c r="B1634" s="56">
        <v>2</v>
      </c>
    </row>
    <row r="1635" spans="1:2" x14ac:dyDescent="0.3">
      <c r="A1635" s="17" t="s">
        <v>10641</v>
      </c>
      <c r="B1635" s="56">
        <v>1</v>
      </c>
    </row>
    <row r="1636" spans="1:2" x14ac:dyDescent="0.3">
      <c r="A1636" s="17" t="s">
        <v>7987</v>
      </c>
      <c r="B1636" s="56">
        <v>1</v>
      </c>
    </row>
    <row r="1637" spans="1:2" x14ac:dyDescent="0.3">
      <c r="A1637" s="17" t="s">
        <v>8302</v>
      </c>
      <c r="B1637" s="56">
        <v>1</v>
      </c>
    </row>
    <row r="1638" spans="1:2" x14ac:dyDescent="0.3">
      <c r="A1638" s="17" t="s">
        <v>10733</v>
      </c>
      <c r="B1638" s="56">
        <v>1</v>
      </c>
    </row>
    <row r="1639" spans="1:2" x14ac:dyDescent="0.3">
      <c r="A1639" s="17" t="s">
        <v>9550</v>
      </c>
      <c r="B1639" s="56">
        <v>4</v>
      </c>
    </row>
    <row r="1640" spans="1:2" x14ac:dyDescent="0.3">
      <c r="A1640" s="17" t="s">
        <v>10538</v>
      </c>
      <c r="B1640" s="56">
        <v>2</v>
      </c>
    </row>
    <row r="1641" spans="1:2" x14ac:dyDescent="0.3">
      <c r="A1641" s="17" t="s">
        <v>10273</v>
      </c>
      <c r="B1641" s="56">
        <v>5</v>
      </c>
    </row>
    <row r="1642" spans="1:2" x14ac:dyDescent="0.3">
      <c r="A1642" s="17" t="s">
        <v>10880</v>
      </c>
      <c r="B1642" s="56">
        <v>1</v>
      </c>
    </row>
    <row r="1643" spans="1:2" x14ac:dyDescent="0.3">
      <c r="A1643" s="17" t="s">
        <v>8276</v>
      </c>
      <c r="B1643" s="56">
        <v>2</v>
      </c>
    </row>
    <row r="1644" spans="1:2" x14ac:dyDescent="0.3">
      <c r="A1644" s="17" t="s">
        <v>8356</v>
      </c>
      <c r="B1644" s="56">
        <v>1</v>
      </c>
    </row>
    <row r="1645" spans="1:2" x14ac:dyDescent="0.3">
      <c r="A1645" s="17" t="s">
        <v>7635</v>
      </c>
      <c r="B1645" s="56">
        <v>2</v>
      </c>
    </row>
    <row r="1646" spans="1:2" x14ac:dyDescent="0.3">
      <c r="A1646" s="17" t="s">
        <v>10612</v>
      </c>
      <c r="B1646" s="56">
        <v>1</v>
      </c>
    </row>
    <row r="1647" spans="1:2" x14ac:dyDescent="0.3">
      <c r="A1647" s="17" t="s">
        <v>6961</v>
      </c>
      <c r="B1647" s="56">
        <v>1</v>
      </c>
    </row>
    <row r="1648" spans="1:2" x14ac:dyDescent="0.3">
      <c r="A1648" s="17" t="s">
        <v>9760</v>
      </c>
      <c r="B1648" s="56">
        <v>1</v>
      </c>
    </row>
    <row r="1649" spans="1:2" x14ac:dyDescent="0.3">
      <c r="A1649" s="17" t="s">
        <v>10245</v>
      </c>
      <c r="B1649" s="56">
        <v>1</v>
      </c>
    </row>
    <row r="1650" spans="1:2" x14ac:dyDescent="0.3">
      <c r="A1650" s="17" t="s">
        <v>10654</v>
      </c>
      <c r="B1650" s="56">
        <v>1</v>
      </c>
    </row>
    <row r="1651" spans="1:2" x14ac:dyDescent="0.3">
      <c r="A1651" s="17" t="s">
        <v>7048</v>
      </c>
      <c r="B1651" s="56">
        <v>2</v>
      </c>
    </row>
    <row r="1652" spans="1:2" x14ac:dyDescent="0.3">
      <c r="A1652" s="17" t="s">
        <v>6029</v>
      </c>
      <c r="B1652" s="56">
        <v>9</v>
      </c>
    </row>
    <row r="1653" spans="1:2" x14ac:dyDescent="0.3">
      <c r="A1653" s="17" t="s">
        <v>8538</v>
      </c>
      <c r="B1653" s="56">
        <v>3</v>
      </c>
    </row>
    <row r="1654" spans="1:2" x14ac:dyDescent="0.3">
      <c r="A1654" s="17" t="s">
        <v>7771</v>
      </c>
      <c r="B1654" s="56">
        <v>2</v>
      </c>
    </row>
    <row r="1655" spans="1:2" x14ac:dyDescent="0.3">
      <c r="A1655" s="17" t="s">
        <v>6720</v>
      </c>
      <c r="B1655" s="56">
        <v>2</v>
      </c>
    </row>
    <row r="1656" spans="1:2" x14ac:dyDescent="0.3">
      <c r="A1656" s="17" t="s">
        <v>9335</v>
      </c>
      <c r="B1656" s="56">
        <v>1</v>
      </c>
    </row>
    <row r="1657" spans="1:2" x14ac:dyDescent="0.3">
      <c r="A1657" s="17" t="s">
        <v>8114</v>
      </c>
      <c r="B1657" s="56">
        <v>1</v>
      </c>
    </row>
    <row r="1658" spans="1:2" x14ac:dyDescent="0.3">
      <c r="A1658" s="17" t="s">
        <v>10479</v>
      </c>
      <c r="B1658" s="56">
        <v>1</v>
      </c>
    </row>
    <row r="1659" spans="1:2" x14ac:dyDescent="0.3">
      <c r="A1659" s="17" t="s">
        <v>8089</v>
      </c>
      <c r="B1659" s="56">
        <v>7</v>
      </c>
    </row>
    <row r="1660" spans="1:2" x14ac:dyDescent="0.3">
      <c r="A1660" s="17" t="s">
        <v>10463</v>
      </c>
      <c r="B1660" s="56">
        <v>1</v>
      </c>
    </row>
    <row r="1661" spans="1:2" x14ac:dyDescent="0.3">
      <c r="A1661" s="17" t="s">
        <v>10344</v>
      </c>
      <c r="B1661" s="56">
        <v>1</v>
      </c>
    </row>
    <row r="1662" spans="1:2" x14ac:dyDescent="0.3">
      <c r="A1662" s="17" t="s">
        <v>6858</v>
      </c>
      <c r="B1662" s="56">
        <v>1</v>
      </c>
    </row>
    <row r="1663" spans="1:2" x14ac:dyDescent="0.3">
      <c r="A1663" s="17" t="s">
        <v>10664</v>
      </c>
      <c r="B1663" s="56">
        <v>2</v>
      </c>
    </row>
    <row r="1664" spans="1:2" x14ac:dyDescent="0.3">
      <c r="A1664" s="17" t="s">
        <v>9410</v>
      </c>
      <c r="B1664" s="56">
        <v>1</v>
      </c>
    </row>
    <row r="1665" spans="1:2" x14ac:dyDescent="0.3">
      <c r="A1665" s="17" t="s">
        <v>7577</v>
      </c>
      <c r="B1665" s="56">
        <v>2</v>
      </c>
    </row>
    <row r="1666" spans="1:2" x14ac:dyDescent="0.3">
      <c r="A1666" s="17" t="s">
        <v>10470</v>
      </c>
      <c r="B1666" s="56">
        <v>2</v>
      </c>
    </row>
    <row r="1667" spans="1:2" x14ac:dyDescent="0.3">
      <c r="A1667" s="17" t="s">
        <v>9555</v>
      </c>
      <c r="B1667" s="56">
        <v>1</v>
      </c>
    </row>
    <row r="1668" spans="1:2" x14ac:dyDescent="0.3">
      <c r="A1668" s="17" t="s">
        <v>8873</v>
      </c>
      <c r="B1668" s="56">
        <v>1</v>
      </c>
    </row>
    <row r="1669" spans="1:2" x14ac:dyDescent="0.3">
      <c r="A1669" s="17" t="s">
        <v>9485</v>
      </c>
      <c r="B1669" s="56">
        <v>1</v>
      </c>
    </row>
    <row r="1670" spans="1:2" x14ac:dyDescent="0.3">
      <c r="A1670" s="17" t="s">
        <v>9283</v>
      </c>
      <c r="B1670" s="56">
        <v>1</v>
      </c>
    </row>
    <row r="1671" spans="1:2" x14ac:dyDescent="0.3">
      <c r="A1671" s="17" t="s">
        <v>8214</v>
      </c>
      <c r="B1671" s="56">
        <v>1</v>
      </c>
    </row>
    <row r="1672" spans="1:2" x14ac:dyDescent="0.3">
      <c r="A1672" s="17" t="s">
        <v>8036</v>
      </c>
      <c r="B1672" s="56">
        <v>8</v>
      </c>
    </row>
    <row r="1673" spans="1:2" x14ac:dyDescent="0.3">
      <c r="A1673" s="17" t="s">
        <v>9471</v>
      </c>
      <c r="B1673" s="56">
        <v>3</v>
      </c>
    </row>
    <row r="1674" spans="1:2" x14ac:dyDescent="0.3">
      <c r="A1674" s="17" t="s">
        <v>6688</v>
      </c>
      <c r="B1674" s="56">
        <v>1</v>
      </c>
    </row>
    <row r="1675" spans="1:2" x14ac:dyDescent="0.3">
      <c r="A1675" s="17" t="s">
        <v>8600</v>
      </c>
      <c r="B1675" s="56">
        <v>2</v>
      </c>
    </row>
    <row r="1676" spans="1:2" x14ac:dyDescent="0.3">
      <c r="A1676" s="17" t="s">
        <v>10556</v>
      </c>
      <c r="B1676" s="56">
        <v>1</v>
      </c>
    </row>
    <row r="1677" spans="1:2" x14ac:dyDescent="0.3">
      <c r="A1677" s="17" t="s">
        <v>10646</v>
      </c>
      <c r="B1677" s="56">
        <v>1</v>
      </c>
    </row>
    <row r="1678" spans="1:2" x14ac:dyDescent="0.3">
      <c r="A1678" s="17" t="s">
        <v>7963</v>
      </c>
      <c r="B1678" s="56">
        <v>3</v>
      </c>
    </row>
    <row r="1679" spans="1:2" x14ac:dyDescent="0.3">
      <c r="A1679" s="17" t="s">
        <v>6501</v>
      </c>
      <c r="B1679" s="56">
        <v>1</v>
      </c>
    </row>
    <row r="1680" spans="1:2" x14ac:dyDescent="0.3">
      <c r="A1680" s="17" t="s">
        <v>10927</v>
      </c>
      <c r="B1680" s="56">
        <v>2</v>
      </c>
    </row>
    <row r="1681" spans="1:2" x14ac:dyDescent="0.3">
      <c r="A1681" s="17" t="s">
        <v>7432</v>
      </c>
      <c r="B1681" s="56">
        <v>1</v>
      </c>
    </row>
    <row r="1682" spans="1:2" x14ac:dyDescent="0.3">
      <c r="A1682" s="17" t="s">
        <v>10028</v>
      </c>
      <c r="B1682" s="56">
        <v>4</v>
      </c>
    </row>
    <row r="1683" spans="1:2" x14ac:dyDescent="0.3">
      <c r="A1683" s="17" t="s">
        <v>10675</v>
      </c>
      <c r="B1683" s="56">
        <v>1</v>
      </c>
    </row>
    <row r="1684" spans="1:2" x14ac:dyDescent="0.3">
      <c r="A1684" s="17" t="s">
        <v>7918</v>
      </c>
      <c r="B1684" s="56">
        <v>2</v>
      </c>
    </row>
    <row r="1685" spans="1:2" x14ac:dyDescent="0.3">
      <c r="A1685" s="17" t="s">
        <v>6030</v>
      </c>
      <c r="B1685" s="56">
        <v>2</v>
      </c>
    </row>
    <row r="1686" spans="1:2" x14ac:dyDescent="0.3">
      <c r="A1686" s="17" t="s">
        <v>8805</v>
      </c>
      <c r="B1686" s="56">
        <v>1</v>
      </c>
    </row>
    <row r="1687" spans="1:2" x14ac:dyDescent="0.3">
      <c r="A1687" s="17" t="s">
        <v>6031</v>
      </c>
      <c r="B1687" s="56">
        <v>3</v>
      </c>
    </row>
    <row r="1688" spans="1:2" x14ac:dyDescent="0.3">
      <c r="A1688" s="17" t="s">
        <v>8851</v>
      </c>
      <c r="B1688" s="56">
        <v>1</v>
      </c>
    </row>
    <row r="1689" spans="1:2" x14ac:dyDescent="0.3">
      <c r="A1689" s="17" t="s">
        <v>7392</v>
      </c>
      <c r="B1689" s="56">
        <v>3</v>
      </c>
    </row>
    <row r="1690" spans="1:2" x14ac:dyDescent="0.3">
      <c r="A1690" s="17" t="s">
        <v>10475</v>
      </c>
      <c r="B1690" s="56">
        <v>1</v>
      </c>
    </row>
    <row r="1691" spans="1:2" x14ac:dyDescent="0.3">
      <c r="A1691" s="17" t="s">
        <v>7861</v>
      </c>
      <c r="B1691" s="56">
        <v>1</v>
      </c>
    </row>
    <row r="1692" spans="1:2" x14ac:dyDescent="0.3">
      <c r="A1692" s="17" t="s">
        <v>9390</v>
      </c>
      <c r="B1692" s="56">
        <v>3</v>
      </c>
    </row>
    <row r="1693" spans="1:2" x14ac:dyDescent="0.3">
      <c r="A1693" s="17" t="s">
        <v>7256</v>
      </c>
      <c r="B1693" s="56">
        <v>2</v>
      </c>
    </row>
    <row r="1694" spans="1:2" x14ac:dyDescent="0.3">
      <c r="A1694" s="17" t="s">
        <v>8719</v>
      </c>
      <c r="B1694" s="56">
        <v>1</v>
      </c>
    </row>
    <row r="1695" spans="1:2" x14ac:dyDescent="0.3">
      <c r="A1695" s="17" t="s">
        <v>9845</v>
      </c>
      <c r="B1695" s="56">
        <v>1</v>
      </c>
    </row>
    <row r="1696" spans="1:2" x14ac:dyDescent="0.3">
      <c r="A1696" s="17" t="s">
        <v>6032</v>
      </c>
      <c r="B1696" s="56">
        <v>6</v>
      </c>
    </row>
    <row r="1697" spans="1:2" x14ac:dyDescent="0.3">
      <c r="A1697" s="17" t="s">
        <v>10180</v>
      </c>
      <c r="B1697" s="56">
        <v>1</v>
      </c>
    </row>
    <row r="1698" spans="1:2" x14ac:dyDescent="0.3">
      <c r="A1698" s="17" t="s">
        <v>10350</v>
      </c>
      <c r="B1698" s="56">
        <v>1</v>
      </c>
    </row>
    <row r="1699" spans="1:2" x14ac:dyDescent="0.3">
      <c r="A1699" s="17" t="s">
        <v>9753</v>
      </c>
      <c r="B1699" s="56">
        <v>1</v>
      </c>
    </row>
    <row r="1700" spans="1:2" x14ac:dyDescent="0.3">
      <c r="A1700" s="17" t="s">
        <v>10223</v>
      </c>
      <c r="B1700" s="56">
        <v>1</v>
      </c>
    </row>
    <row r="1701" spans="1:2" x14ac:dyDescent="0.3">
      <c r="A1701" s="17" t="s">
        <v>10188</v>
      </c>
      <c r="B1701" s="56">
        <v>1</v>
      </c>
    </row>
    <row r="1702" spans="1:2" x14ac:dyDescent="0.3">
      <c r="A1702" s="17" t="s">
        <v>7437</v>
      </c>
      <c r="B1702" s="56">
        <v>1</v>
      </c>
    </row>
    <row r="1703" spans="1:2" x14ac:dyDescent="0.3">
      <c r="A1703" s="17" t="s">
        <v>8556</v>
      </c>
      <c r="B1703" s="56">
        <v>2</v>
      </c>
    </row>
    <row r="1704" spans="1:2" x14ac:dyDescent="0.3">
      <c r="A1704" s="17" t="s">
        <v>8277</v>
      </c>
      <c r="B1704" s="56">
        <v>3</v>
      </c>
    </row>
    <row r="1705" spans="1:2" x14ac:dyDescent="0.3">
      <c r="A1705" s="17" t="s">
        <v>7091</v>
      </c>
      <c r="B1705" s="56">
        <v>1</v>
      </c>
    </row>
    <row r="1706" spans="1:2" x14ac:dyDescent="0.3">
      <c r="A1706" s="17" t="s">
        <v>6424</v>
      </c>
      <c r="B1706" s="56">
        <v>1</v>
      </c>
    </row>
    <row r="1707" spans="1:2" x14ac:dyDescent="0.3">
      <c r="A1707" s="17" t="s">
        <v>7532</v>
      </c>
      <c r="B1707" s="56">
        <v>1</v>
      </c>
    </row>
    <row r="1708" spans="1:2" x14ac:dyDescent="0.3">
      <c r="A1708" s="17" t="s">
        <v>7809</v>
      </c>
      <c r="B1708" s="56">
        <v>5</v>
      </c>
    </row>
    <row r="1709" spans="1:2" x14ac:dyDescent="0.3">
      <c r="A1709" s="17" t="s">
        <v>10539</v>
      </c>
      <c r="B1709" s="56">
        <v>3</v>
      </c>
    </row>
    <row r="1710" spans="1:2" x14ac:dyDescent="0.3">
      <c r="A1710" s="17" t="s">
        <v>10072</v>
      </c>
      <c r="B1710" s="56">
        <v>1</v>
      </c>
    </row>
    <row r="1711" spans="1:2" x14ac:dyDescent="0.3">
      <c r="A1711" s="17" t="s">
        <v>6894</v>
      </c>
      <c r="B1711" s="56">
        <v>2</v>
      </c>
    </row>
    <row r="1712" spans="1:2" x14ac:dyDescent="0.3">
      <c r="A1712" s="17" t="s">
        <v>10584</v>
      </c>
      <c r="B1712" s="56">
        <v>2</v>
      </c>
    </row>
    <row r="1713" spans="1:2" x14ac:dyDescent="0.3">
      <c r="A1713" s="17" t="s">
        <v>10885</v>
      </c>
      <c r="B1713" s="56">
        <v>1</v>
      </c>
    </row>
    <row r="1714" spans="1:2" x14ac:dyDescent="0.3">
      <c r="A1714" s="17" t="s">
        <v>7793</v>
      </c>
      <c r="B1714" s="56">
        <v>1</v>
      </c>
    </row>
    <row r="1715" spans="1:2" x14ac:dyDescent="0.3">
      <c r="A1715" s="17" t="s">
        <v>6435</v>
      </c>
      <c r="B1715" s="56">
        <v>2</v>
      </c>
    </row>
    <row r="1716" spans="1:2" x14ac:dyDescent="0.3">
      <c r="A1716" s="17" t="s">
        <v>9167</v>
      </c>
      <c r="B1716" s="56">
        <v>2</v>
      </c>
    </row>
    <row r="1717" spans="1:2" x14ac:dyDescent="0.3">
      <c r="A1717" s="17" t="s">
        <v>7038</v>
      </c>
      <c r="B1717" s="56">
        <v>1</v>
      </c>
    </row>
    <row r="1718" spans="1:2" x14ac:dyDescent="0.3">
      <c r="A1718" s="17" t="s">
        <v>10016</v>
      </c>
      <c r="B1718" s="56">
        <v>4</v>
      </c>
    </row>
    <row r="1719" spans="1:2" x14ac:dyDescent="0.3">
      <c r="A1719" s="17" t="s">
        <v>9237</v>
      </c>
      <c r="B1719" s="56">
        <v>5</v>
      </c>
    </row>
    <row r="1720" spans="1:2" x14ac:dyDescent="0.3">
      <c r="A1720" s="17" t="s">
        <v>9046</v>
      </c>
      <c r="B1720" s="56">
        <v>1</v>
      </c>
    </row>
    <row r="1721" spans="1:2" x14ac:dyDescent="0.3">
      <c r="A1721" s="17" t="s">
        <v>10718</v>
      </c>
      <c r="B1721" s="56">
        <v>1</v>
      </c>
    </row>
    <row r="1722" spans="1:2" x14ac:dyDescent="0.3">
      <c r="A1722" s="17" t="s">
        <v>10707</v>
      </c>
      <c r="B1722" s="56">
        <v>2</v>
      </c>
    </row>
    <row r="1723" spans="1:2" x14ac:dyDescent="0.3">
      <c r="A1723" s="17" t="s">
        <v>8376</v>
      </c>
      <c r="B1723" s="56">
        <v>4</v>
      </c>
    </row>
    <row r="1724" spans="1:2" x14ac:dyDescent="0.3">
      <c r="A1724" s="17" t="s">
        <v>6247</v>
      </c>
      <c r="B1724" s="56">
        <v>1</v>
      </c>
    </row>
    <row r="1725" spans="1:2" x14ac:dyDescent="0.3">
      <c r="A1725" s="17" t="s">
        <v>7222</v>
      </c>
      <c r="B1725" s="56">
        <v>1</v>
      </c>
    </row>
    <row r="1726" spans="1:2" x14ac:dyDescent="0.3">
      <c r="A1726" s="17" t="s">
        <v>8322</v>
      </c>
      <c r="B1726" s="56">
        <v>1</v>
      </c>
    </row>
    <row r="1727" spans="1:2" x14ac:dyDescent="0.3">
      <c r="A1727" s="17" t="s">
        <v>8339</v>
      </c>
      <c r="B1727" s="56">
        <v>1</v>
      </c>
    </row>
    <row r="1728" spans="1:2" x14ac:dyDescent="0.3">
      <c r="A1728" s="17" t="s">
        <v>10112</v>
      </c>
      <c r="B1728" s="56">
        <v>1</v>
      </c>
    </row>
    <row r="1729" spans="1:2" x14ac:dyDescent="0.3">
      <c r="A1729" s="17" t="s">
        <v>8969</v>
      </c>
      <c r="B1729" s="56">
        <v>3</v>
      </c>
    </row>
    <row r="1730" spans="1:2" x14ac:dyDescent="0.3">
      <c r="A1730" s="17" t="s">
        <v>8485</v>
      </c>
      <c r="B1730" s="56">
        <v>1</v>
      </c>
    </row>
    <row r="1731" spans="1:2" x14ac:dyDescent="0.3">
      <c r="A1731" s="17" t="s">
        <v>10487</v>
      </c>
      <c r="B1731" s="56">
        <v>1</v>
      </c>
    </row>
    <row r="1732" spans="1:2" x14ac:dyDescent="0.3">
      <c r="A1732" s="17" t="s">
        <v>8448</v>
      </c>
      <c r="B1732" s="56">
        <v>2</v>
      </c>
    </row>
    <row r="1733" spans="1:2" x14ac:dyDescent="0.3">
      <c r="A1733" s="17" t="s">
        <v>9597</v>
      </c>
      <c r="B1733" s="56">
        <v>2</v>
      </c>
    </row>
    <row r="1734" spans="1:2" x14ac:dyDescent="0.3">
      <c r="A1734" s="17" t="s">
        <v>9899</v>
      </c>
      <c r="B1734" s="56">
        <v>4</v>
      </c>
    </row>
    <row r="1735" spans="1:2" x14ac:dyDescent="0.3">
      <c r="A1735" s="17" t="s">
        <v>9691</v>
      </c>
      <c r="B1735" s="56">
        <v>2</v>
      </c>
    </row>
    <row r="1736" spans="1:2" x14ac:dyDescent="0.3">
      <c r="A1736" s="17" t="s">
        <v>8865</v>
      </c>
      <c r="B1736" s="56">
        <v>1</v>
      </c>
    </row>
    <row r="1737" spans="1:2" x14ac:dyDescent="0.3">
      <c r="A1737" s="17" t="s">
        <v>9763</v>
      </c>
      <c r="B1737" s="56">
        <v>3</v>
      </c>
    </row>
    <row r="1738" spans="1:2" x14ac:dyDescent="0.3">
      <c r="A1738" s="17" t="s">
        <v>7211</v>
      </c>
      <c r="B1738" s="56">
        <v>1</v>
      </c>
    </row>
    <row r="1739" spans="1:2" x14ac:dyDescent="0.3">
      <c r="A1739" s="17" t="s">
        <v>6799</v>
      </c>
      <c r="B1739" s="56">
        <v>1</v>
      </c>
    </row>
    <row r="1740" spans="1:2" x14ac:dyDescent="0.3">
      <c r="A1740" s="17" t="s">
        <v>9531</v>
      </c>
      <c r="B1740" s="56">
        <v>3</v>
      </c>
    </row>
    <row r="1741" spans="1:2" x14ac:dyDescent="0.3">
      <c r="A1741" s="17" t="s">
        <v>8402</v>
      </c>
      <c r="B1741" s="56">
        <v>1</v>
      </c>
    </row>
    <row r="1742" spans="1:2" x14ac:dyDescent="0.3">
      <c r="A1742" s="17" t="s">
        <v>10235</v>
      </c>
      <c r="B1742" s="56">
        <v>1</v>
      </c>
    </row>
    <row r="1743" spans="1:2" x14ac:dyDescent="0.3">
      <c r="A1743" s="17" t="s">
        <v>10464</v>
      </c>
      <c r="B1743" s="56">
        <v>3</v>
      </c>
    </row>
    <row r="1744" spans="1:2" x14ac:dyDescent="0.3">
      <c r="A1744" s="17" t="s">
        <v>10418</v>
      </c>
      <c r="B1744" s="56">
        <v>1</v>
      </c>
    </row>
    <row r="1745" spans="1:2" x14ac:dyDescent="0.3">
      <c r="A1745" s="17" t="s">
        <v>8381</v>
      </c>
      <c r="B1745" s="56">
        <v>2</v>
      </c>
    </row>
    <row r="1746" spans="1:2" x14ac:dyDescent="0.3">
      <c r="A1746" s="17" t="s">
        <v>6941</v>
      </c>
      <c r="B1746" s="56">
        <v>1</v>
      </c>
    </row>
    <row r="1747" spans="1:2" x14ac:dyDescent="0.3">
      <c r="A1747" s="17" t="s">
        <v>10326</v>
      </c>
      <c r="B1747" s="56">
        <v>1</v>
      </c>
    </row>
    <row r="1748" spans="1:2" x14ac:dyDescent="0.3">
      <c r="A1748" s="17" t="s">
        <v>10015</v>
      </c>
      <c r="B1748" s="56">
        <v>3</v>
      </c>
    </row>
    <row r="1749" spans="1:2" x14ac:dyDescent="0.3">
      <c r="A1749" s="17" t="s">
        <v>10141</v>
      </c>
      <c r="B1749" s="56">
        <v>1</v>
      </c>
    </row>
    <row r="1750" spans="1:2" x14ac:dyDescent="0.3">
      <c r="A1750" s="17" t="s">
        <v>7931</v>
      </c>
      <c r="B1750" s="56">
        <v>1</v>
      </c>
    </row>
    <row r="1751" spans="1:2" x14ac:dyDescent="0.3">
      <c r="A1751" s="17" t="s">
        <v>10342</v>
      </c>
      <c r="B1751" s="56">
        <v>2</v>
      </c>
    </row>
    <row r="1752" spans="1:2" x14ac:dyDescent="0.3">
      <c r="A1752" s="17" t="s">
        <v>7565</v>
      </c>
      <c r="B1752" s="56">
        <v>2</v>
      </c>
    </row>
    <row r="1753" spans="1:2" x14ac:dyDescent="0.3">
      <c r="A1753" s="17" t="s">
        <v>6696</v>
      </c>
      <c r="B1753" s="56">
        <v>2</v>
      </c>
    </row>
    <row r="1754" spans="1:2" x14ac:dyDescent="0.3">
      <c r="A1754" s="17" t="s">
        <v>7672</v>
      </c>
      <c r="B1754" s="56">
        <v>1</v>
      </c>
    </row>
    <row r="1755" spans="1:2" x14ac:dyDescent="0.3">
      <c r="A1755" s="17" t="s">
        <v>9003</v>
      </c>
      <c r="B1755" s="56">
        <v>3</v>
      </c>
    </row>
    <row r="1756" spans="1:2" x14ac:dyDescent="0.3">
      <c r="A1756" s="17" t="s">
        <v>10645</v>
      </c>
      <c r="B1756" s="56">
        <v>1</v>
      </c>
    </row>
    <row r="1757" spans="1:2" x14ac:dyDescent="0.3">
      <c r="A1757" s="17" t="s">
        <v>7887</v>
      </c>
      <c r="B1757" s="56">
        <v>2</v>
      </c>
    </row>
    <row r="1758" spans="1:2" x14ac:dyDescent="0.3">
      <c r="A1758" s="17" t="s">
        <v>10210</v>
      </c>
      <c r="B1758" s="56">
        <v>1</v>
      </c>
    </row>
    <row r="1759" spans="1:2" x14ac:dyDescent="0.3">
      <c r="A1759" s="17" t="s">
        <v>10023</v>
      </c>
      <c r="B1759" s="56">
        <v>1</v>
      </c>
    </row>
    <row r="1760" spans="1:2" x14ac:dyDescent="0.3">
      <c r="A1760" s="17" t="s">
        <v>9706</v>
      </c>
      <c r="B1760" s="56">
        <v>3</v>
      </c>
    </row>
    <row r="1761" spans="1:2" x14ac:dyDescent="0.3">
      <c r="A1761" s="17" t="s">
        <v>6285</v>
      </c>
      <c r="B1761" s="56">
        <v>5</v>
      </c>
    </row>
    <row r="1762" spans="1:2" x14ac:dyDescent="0.3">
      <c r="A1762" s="17" t="s">
        <v>6433</v>
      </c>
      <c r="B1762" s="56">
        <v>1</v>
      </c>
    </row>
    <row r="1763" spans="1:2" x14ac:dyDescent="0.3">
      <c r="A1763" s="17" t="s">
        <v>9206</v>
      </c>
      <c r="B1763" s="56">
        <v>1</v>
      </c>
    </row>
    <row r="1764" spans="1:2" x14ac:dyDescent="0.3">
      <c r="A1764" s="17" t="s">
        <v>6508</v>
      </c>
      <c r="B1764" s="56">
        <v>2</v>
      </c>
    </row>
    <row r="1765" spans="1:2" x14ac:dyDescent="0.3">
      <c r="A1765" s="17" t="s">
        <v>8646</v>
      </c>
      <c r="B1765" s="56">
        <v>4</v>
      </c>
    </row>
    <row r="1766" spans="1:2" x14ac:dyDescent="0.3">
      <c r="A1766" s="17" t="s">
        <v>9103</v>
      </c>
      <c r="B1766" s="56">
        <v>2</v>
      </c>
    </row>
    <row r="1767" spans="1:2" x14ac:dyDescent="0.3">
      <c r="A1767" s="17" t="s">
        <v>7888</v>
      </c>
      <c r="B1767" s="56">
        <v>3</v>
      </c>
    </row>
    <row r="1768" spans="1:2" x14ac:dyDescent="0.3">
      <c r="A1768" s="17" t="s">
        <v>9581</v>
      </c>
      <c r="B1768" s="56">
        <v>2</v>
      </c>
    </row>
    <row r="1769" spans="1:2" x14ac:dyDescent="0.3">
      <c r="A1769" s="17" t="s">
        <v>9887</v>
      </c>
      <c r="B1769" s="56">
        <v>3</v>
      </c>
    </row>
    <row r="1770" spans="1:2" x14ac:dyDescent="0.3">
      <c r="A1770" s="17" t="s">
        <v>10057</v>
      </c>
      <c r="B1770" s="56">
        <v>2</v>
      </c>
    </row>
    <row r="1771" spans="1:2" x14ac:dyDescent="0.3">
      <c r="A1771" s="17" t="s">
        <v>6033</v>
      </c>
      <c r="B1771" s="56">
        <v>1</v>
      </c>
    </row>
    <row r="1772" spans="1:2" x14ac:dyDescent="0.3">
      <c r="A1772" s="17" t="s">
        <v>7928</v>
      </c>
      <c r="B1772" s="56">
        <v>2</v>
      </c>
    </row>
    <row r="1773" spans="1:2" x14ac:dyDescent="0.3">
      <c r="A1773" s="17" t="s">
        <v>10850</v>
      </c>
      <c r="B1773" s="56">
        <v>1</v>
      </c>
    </row>
    <row r="1774" spans="1:2" x14ac:dyDescent="0.3">
      <c r="A1774" s="17" t="s">
        <v>6314</v>
      </c>
      <c r="B1774" s="56">
        <v>1</v>
      </c>
    </row>
    <row r="1775" spans="1:2" x14ac:dyDescent="0.3">
      <c r="A1775" s="17" t="s">
        <v>6034</v>
      </c>
      <c r="B1775" s="56">
        <v>2</v>
      </c>
    </row>
    <row r="1776" spans="1:2" x14ac:dyDescent="0.3">
      <c r="A1776" s="17" t="s">
        <v>10702</v>
      </c>
      <c r="B1776" s="56">
        <v>2</v>
      </c>
    </row>
    <row r="1777" spans="1:2" x14ac:dyDescent="0.3">
      <c r="A1777" s="17" t="s">
        <v>6573</v>
      </c>
      <c r="B1777" s="56">
        <v>1</v>
      </c>
    </row>
    <row r="1778" spans="1:2" x14ac:dyDescent="0.3">
      <c r="A1778" s="17" t="s">
        <v>10710</v>
      </c>
      <c r="B1778" s="56">
        <v>1</v>
      </c>
    </row>
    <row r="1779" spans="1:2" x14ac:dyDescent="0.3">
      <c r="A1779" s="17" t="s">
        <v>8935</v>
      </c>
      <c r="B1779" s="56">
        <v>1</v>
      </c>
    </row>
    <row r="1780" spans="1:2" x14ac:dyDescent="0.3">
      <c r="A1780" s="17" t="s">
        <v>6704</v>
      </c>
      <c r="B1780" s="56">
        <v>1</v>
      </c>
    </row>
    <row r="1781" spans="1:2" x14ac:dyDescent="0.3">
      <c r="A1781" s="17" t="s">
        <v>6035</v>
      </c>
      <c r="B1781" s="56">
        <v>1</v>
      </c>
    </row>
    <row r="1782" spans="1:2" x14ac:dyDescent="0.3">
      <c r="A1782" s="17" t="s">
        <v>10574</v>
      </c>
      <c r="B1782" s="56">
        <v>1</v>
      </c>
    </row>
    <row r="1783" spans="1:2" x14ac:dyDescent="0.3">
      <c r="A1783" s="17" t="s">
        <v>10648</v>
      </c>
      <c r="B1783" s="56">
        <v>2</v>
      </c>
    </row>
    <row r="1784" spans="1:2" x14ac:dyDescent="0.3">
      <c r="A1784" s="17" t="s">
        <v>9447</v>
      </c>
      <c r="B1784" s="56">
        <v>1</v>
      </c>
    </row>
    <row r="1785" spans="1:2" x14ac:dyDescent="0.3">
      <c r="A1785" s="17" t="s">
        <v>6626</v>
      </c>
      <c r="B1785" s="56">
        <v>2</v>
      </c>
    </row>
    <row r="1786" spans="1:2" x14ac:dyDescent="0.3">
      <c r="A1786" s="17" t="s">
        <v>6036</v>
      </c>
      <c r="B1786" s="56">
        <v>2</v>
      </c>
    </row>
    <row r="1787" spans="1:2" x14ac:dyDescent="0.3">
      <c r="A1787" s="17" t="s">
        <v>10332</v>
      </c>
      <c r="B1787" s="56">
        <v>2</v>
      </c>
    </row>
    <row r="1788" spans="1:2" x14ac:dyDescent="0.3">
      <c r="A1788" s="17" t="s">
        <v>9674</v>
      </c>
      <c r="B1788" s="56">
        <v>10</v>
      </c>
    </row>
    <row r="1789" spans="1:2" x14ac:dyDescent="0.3">
      <c r="A1789" s="17" t="s">
        <v>9743</v>
      </c>
      <c r="B1789" s="56">
        <v>1</v>
      </c>
    </row>
    <row r="1790" spans="1:2" x14ac:dyDescent="0.3">
      <c r="A1790" s="17" t="s">
        <v>9984</v>
      </c>
      <c r="B1790" s="56">
        <v>1</v>
      </c>
    </row>
    <row r="1791" spans="1:2" x14ac:dyDescent="0.3">
      <c r="A1791" s="17" t="s">
        <v>6648</v>
      </c>
      <c r="B1791" s="56">
        <v>1</v>
      </c>
    </row>
    <row r="1792" spans="1:2" x14ac:dyDescent="0.3">
      <c r="A1792" s="17" t="s">
        <v>10823</v>
      </c>
      <c r="B1792" s="56">
        <v>2</v>
      </c>
    </row>
    <row r="1793" spans="1:2" x14ac:dyDescent="0.3">
      <c r="A1793" s="17" t="s">
        <v>6253</v>
      </c>
      <c r="B1793" s="56">
        <v>2</v>
      </c>
    </row>
    <row r="1794" spans="1:2" x14ac:dyDescent="0.3">
      <c r="A1794" s="17" t="s">
        <v>7948</v>
      </c>
      <c r="B1794" s="56">
        <v>1</v>
      </c>
    </row>
    <row r="1795" spans="1:2" x14ac:dyDescent="0.3">
      <c r="A1795" s="17" t="s">
        <v>7103</v>
      </c>
      <c r="B1795" s="56">
        <v>1</v>
      </c>
    </row>
    <row r="1796" spans="1:2" x14ac:dyDescent="0.3">
      <c r="A1796" s="17" t="s">
        <v>6258</v>
      </c>
      <c r="B1796" s="56">
        <v>1</v>
      </c>
    </row>
    <row r="1797" spans="1:2" x14ac:dyDescent="0.3">
      <c r="A1797" s="17" t="s">
        <v>9463</v>
      </c>
      <c r="B1797" s="56">
        <v>1</v>
      </c>
    </row>
    <row r="1798" spans="1:2" x14ac:dyDescent="0.3">
      <c r="A1798" s="17" t="s">
        <v>10490</v>
      </c>
      <c r="B1798" s="56">
        <v>2</v>
      </c>
    </row>
    <row r="1799" spans="1:2" x14ac:dyDescent="0.3">
      <c r="A1799" s="17" t="s">
        <v>6997</v>
      </c>
      <c r="B1799" s="56">
        <v>1</v>
      </c>
    </row>
    <row r="1800" spans="1:2" x14ac:dyDescent="0.3">
      <c r="A1800" s="17" t="s">
        <v>6448</v>
      </c>
      <c r="B1800" s="56">
        <v>1</v>
      </c>
    </row>
    <row r="1801" spans="1:2" x14ac:dyDescent="0.3">
      <c r="A1801" s="17" t="s">
        <v>7242</v>
      </c>
      <c r="B1801" s="56">
        <v>1</v>
      </c>
    </row>
    <row r="1802" spans="1:2" x14ac:dyDescent="0.3">
      <c r="A1802" s="17" t="s">
        <v>10353</v>
      </c>
      <c r="B1802" s="56">
        <v>2</v>
      </c>
    </row>
    <row r="1803" spans="1:2" x14ac:dyDescent="0.3">
      <c r="A1803" s="17" t="s">
        <v>9735</v>
      </c>
      <c r="B1803" s="56">
        <v>1</v>
      </c>
    </row>
    <row r="1804" spans="1:2" x14ac:dyDescent="0.3">
      <c r="A1804" s="17" t="s">
        <v>6964</v>
      </c>
      <c r="B1804" s="56">
        <v>5</v>
      </c>
    </row>
    <row r="1805" spans="1:2" x14ac:dyDescent="0.3">
      <c r="A1805" s="17" t="s">
        <v>7283</v>
      </c>
      <c r="B1805" s="56">
        <v>1</v>
      </c>
    </row>
    <row r="1806" spans="1:2" x14ac:dyDescent="0.3">
      <c r="A1806" s="17" t="s">
        <v>9986</v>
      </c>
      <c r="B1806" s="56">
        <v>1</v>
      </c>
    </row>
    <row r="1807" spans="1:2" x14ac:dyDescent="0.3">
      <c r="A1807" s="17" t="s">
        <v>8701</v>
      </c>
      <c r="B1807" s="56">
        <v>2</v>
      </c>
    </row>
    <row r="1808" spans="1:2" x14ac:dyDescent="0.3">
      <c r="A1808" s="17" t="s">
        <v>7007</v>
      </c>
      <c r="B1808" s="56">
        <v>2</v>
      </c>
    </row>
    <row r="1809" spans="1:2" x14ac:dyDescent="0.3">
      <c r="A1809" s="17" t="s">
        <v>9818</v>
      </c>
      <c r="B1809" s="56">
        <v>1</v>
      </c>
    </row>
    <row r="1810" spans="1:2" x14ac:dyDescent="0.3">
      <c r="A1810" s="17" t="s">
        <v>6037</v>
      </c>
      <c r="B1810" s="56">
        <v>6</v>
      </c>
    </row>
    <row r="1811" spans="1:2" x14ac:dyDescent="0.3">
      <c r="A1811" s="17" t="s">
        <v>10784</v>
      </c>
      <c r="B1811" s="56">
        <v>4</v>
      </c>
    </row>
    <row r="1812" spans="1:2" x14ac:dyDescent="0.3">
      <c r="A1812" s="17" t="s">
        <v>9731</v>
      </c>
      <c r="B1812" s="56">
        <v>2</v>
      </c>
    </row>
    <row r="1813" spans="1:2" x14ac:dyDescent="0.3">
      <c r="A1813" s="17" t="s">
        <v>7338</v>
      </c>
      <c r="B1813" s="56">
        <v>1</v>
      </c>
    </row>
    <row r="1814" spans="1:2" x14ac:dyDescent="0.3">
      <c r="A1814" s="17" t="s">
        <v>6722</v>
      </c>
      <c r="B1814" s="56">
        <v>4</v>
      </c>
    </row>
    <row r="1815" spans="1:2" x14ac:dyDescent="0.3">
      <c r="A1815" s="17" t="s">
        <v>7852</v>
      </c>
      <c r="B1815" s="56">
        <v>3</v>
      </c>
    </row>
    <row r="1816" spans="1:2" x14ac:dyDescent="0.3">
      <c r="A1816" s="17" t="s">
        <v>10746</v>
      </c>
      <c r="B1816" s="56">
        <v>1</v>
      </c>
    </row>
    <row r="1817" spans="1:2" x14ac:dyDescent="0.3">
      <c r="A1817" s="17" t="s">
        <v>6979</v>
      </c>
      <c r="B1817" s="56">
        <v>1</v>
      </c>
    </row>
    <row r="1818" spans="1:2" x14ac:dyDescent="0.3">
      <c r="A1818" s="17" t="s">
        <v>10274</v>
      </c>
      <c r="B1818" s="56">
        <v>3</v>
      </c>
    </row>
    <row r="1819" spans="1:2" x14ac:dyDescent="0.3">
      <c r="A1819" s="17" t="s">
        <v>8735</v>
      </c>
      <c r="B1819" s="56">
        <v>1</v>
      </c>
    </row>
    <row r="1820" spans="1:2" x14ac:dyDescent="0.3">
      <c r="A1820" s="17" t="s">
        <v>10614</v>
      </c>
      <c r="B1820" s="56">
        <v>1</v>
      </c>
    </row>
    <row r="1821" spans="1:2" x14ac:dyDescent="0.3">
      <c r="A1821" s="17" t="s">
        <v>10497</v>
      </c>
      <c r="B1821" s="56">
        <v>2</v>
      </c>
    </row>
    <row r="1822" spans="1:2" x14ac:dyDescent="0.3">
      <c r="A1822" s="17" t="s">
        <v>9848</v>
      </c>
      <c r="B1822" s="56">
        <v>3</v>
      </c>
    </row>
    <row r="1823" spans="1:2" x14ac:dyDescent="0.3">
      <c r="A1823" s="17" t="s">
        <v>10820</v>
      </c>
      <c r="B1823" s="56">
        <v>2</v>
      </c>
    </row>
    <row r="1824" spans="1:2" x14ac:dyDescent="0.3">
      <c r="A1824" s="17" t="s">
        <v>9615</v>
      </c>
      <c r="B1824" s="56">
        <v>1</v>
      </c>
    </row>
    <row r="1825" spans="1:2" x14ac:dyDescent="0.3">
      <c r="A1825" s="17" t="s">
        <v>8592</v>
      </c>
      <c r="B1825" s="56">
        <v>1</v>
      </c>
    </row>
    <row r="1826" spans="1:2" x14ac:dyDescent="0.3">
      <c r="A1826" s="17" t="s">
        <v>9857</v>
      </c>
      <c r="B1826" s="56">
        <v>1</v>
      </c>
    </row>
    <row r="1827" spans="1:2" x14ac:dyDescent="0.3">
      <c r="A1827" s="17" t="s">
        <v>7895</v>
      </c>
      <c r="B1827" s="56">
        <v>1</v>
      </c>
    </row>
    <row r="1828" spans="1:2" x14ac:dyDescent="0.3">
      <c r="A1828" s="17" t="s">
        <v>7932</v>
      </c>
      <c r="B1828" s="56">
        <v>1</v>
      </c>
    </row>
    <row r="1829" spans="1:2" x14ac:dyDescent="0.3">
      <c r="A1829" s="17" t="s">
        <v>7122</v>
      </c>
      <c r="B1829" s="56">
        <v>2</v>
      </c>
    </row>
    <row r="1830" spans="1:2" x14ac:dyDescent="0.3">
      <c r="A1830" s="17" t="s">
        <v>7853</v>
      </c>
      <c r="B1830" s="56">
        <v>3</v>
      </c>
    </row>
    <row r="1831" spans="1:2" x14ac:dyDescent="0.3">
      <c r="A1831" s="17" t="s">
        <v>10750</v>
      </c>
      <c r="B1831" s="56">
        <v>1</v>
      </c>
    </row>
    <row r="1832" spans="1:2" x14ac:dyDescent="0.3">
      <c r="A1832" s="17" t="s">
        <v>8187</v>
      </c>
      <c r="B1832" s="56">
        <v>1</v>
      </c>
    </row>
    <row r="1833" spans="1:2" x14ac:dyDescent="0.3">
      <c r="A1833" s="17" t="s">
        <v>8074</v>
      </c>
      <c r="B1833" s="56">
        <v>1</v>
      </c>
    </row>
    <row r="1834" spans="1:2" x14ac:dyDescent="0.3">
      <c r="A1834" s="17" t="s">
        <v>8270</v>
      </c>
      <c r="B1834" s="56">
        <v>2</v>
      </c>
    </row>
    <row r="1835" spans="1:2" x14ac:dyDescent="0.3">
      <c r="A1835" s="17" t="s">
        <v>8880</v>
      </c>
      <c r="B1835" s="56">
        <v>2</v>
      </c>
    </row>
    <row r="1836" spans="1:2" x14ac:dyDescent="0.3">
      <c r="A1836" s="17" t="s">
        <v>7718</v>
      </c>
      <c r="B1836" s="56">
        <v>2</v>
      </c>
    </row>
    <row r="1837" spans="1:2" x14ac:dyDescent="0.3">
      <c r="A1837" s="17" t="s">
        <v>10653</v>
      </c>
      <c r="B1837" s="56">
        <v>1</v>
      </c>
    </row>
    <row r="1838" spans="1:2" x14ac:dyDescent="0.3">
      <c r="A1838" s="17" t="s">
        <v>6402</v>
      </c>
      <c r="B1838" s="56">
        <v>4</v>
      </c>
    </row>
    <row r="1839" spans="1:2" x14ac:dyDescent="0.3">
      <c r="A1839" s="17" t="s">
        <v>6939</v>
      </c>
      <c r="B1839" s="56">
        <v>1</v>
      </c>
    </row>
    <row r="1840" spans="1:2" x14ac:dyDescent="0.3">
      <c r="A1840" s="17" t="s">
        <v>6925</v>
      </c>
      <c r="B1840" s="56">
        <v>2</v>
      </c>
    </row>
    <row r="1841" spans="1:2" x14ac:dyDescent="0.3">
      <c r="A1841" s="17" t="s">
        <v>7053</v>
      </c>
      <c r="B1841" s="56">
        <v>1</v>
      </c>
    </row>
    <row r="1842" spans="1:2" x14ac:dyDescent="0.3">
      <c r="A1842" s="17" t="s">
        <v>8308</v>
      </c>
      <c r="B1842" s="56">
        <v>7</v>
      </c>
    </row>
    <row r="1843" spans="1:2" x14ac:dyDescent="0.3">
      <c r="A1843" s="17" t="s">
        <v>10207</v>
      </c>
      <c r="B1843" s="56">
        <v>1</v>
      </c>
    </row>
    <row r="1844" spans="1:2" x14ac:dyDescent="0.3">
      <c r="A1844" s="17" t="s">
        <v>8368</v>
      </c>
      <c r="B1844" s="56">
        <v>1</v>
      </c>
    </row>
    <row r="1845" spans="1:2" x14ac:dyDescent="0.3">
      <c r="A1845" s="17" t="s">
        <v>9711</v>
      </c>
      <c r="B1845" s="56">
        <v>1</v>
      </c>
    </row>
    <row r="1846" spans="1:2" x14ac:dyDescent="0.3">
      <c r="A1846" s="17" t="s">
        <v>9539</v>
      </c>
      <c r="B1846" s="56">
        <v>7</v>
      </c>
    </row>
    <row r="1847" spans="1:2" x14ac:dyDescent="0.3">
      <c r="A1847" s="17" t="s">
        <v>8579</v>
      </c>
      <c r="B1847" s="56">
        <v>2</v>
      </c>
    </row>
    <row r="1848" spans="1:2" x14ac:dyDescent="0.3">
      <c r="A1848" s="17" t="s">
        <v>7909</v>
      </c>
      <c r="B1848" s="56">
        <v>2</v>
      </c>
    </row>
    <row r="1849" spans="1:2" x14ac:dyDescent="0.3">
      <c r="A1849" s="17" t="s">
        <v>6038</v>
      </c>
      <c r="B1849" s="56">
        <v>3</v>
      </c>
    </row>
    <row r="1850" spans="1:2" x14ac:dyDescent="0.3">
      <c r="A1850" s="17" t="s">
        <v>6691</v>
      </c>
      <c r="B1850" s="56">
        <v>3</v>
      </c>
    </row>
    <row r="1851" spans="1:2" x14ac:dyDescent="0.3">
      <c r="A1851" s="17" t="s">
        <v>9391</v>
      </c>
      <c r="B1851" s="56">
        <v>5</v>
      </c>
    </row>
    <row r="1852" spans="1:2" x14ac:dyDescent="0.3">
      <c r="A1852" s="17" t="s">
        <v>6039</v>
      </c>
      <c r="B1852" s="56">
        <v>5</v>
      </c>
    </row>
    <row r="1853" spans="1:2" x14ac:dyDescent="0.3">
      <c r="A1853" s="17" t="s">
        <v>6943</v>
      </c>
      <c r="B1853" s="56">
        <v>1</v>
      </c>
    </row>
    <row r="1854" spans="1:2" x14ac:dyDescent="0.3">
      <c r="A1854" s="17" t="s">
        <v>8541</v>
      </c>
      <c r="B1854" s="56">
        <v>1</v>
      </c>
    </row>
    <row r="1855" spans="1:2" x14ac:dyDescent="0.3">
      <c r="A1855" s="17" t="s">
        <v>9590</v>
      </c>
      <c r="B1855" s="56">
        <v>3</v>
      </c>
    </row>
    <row r="1856" spans="1:2" x14ac:dyDescent="0.3">
      <c r="A1856" s="17" t="s">
        <v>9681</v>
      </c>
      <c r="B1856" s="56">
        <v>2</v>
      </c>
    </row>
    <row r="1857" spans="1:2" x14ac:dyDescent="0.3">
      <c r="A1857" s="17" t="s">
        <v>6673</v>
      </c>
      <c r="B1857" s="56">
        <v>1</v>
      </c>
    </row>
    <row r="1858" spans="1:2" x14ac:dyDescent="0.3">
      <c r="A1858" s="17" t="s">
        <v>8041</v>
      </c>
      <c r="B1858" s="56">
        <v>1</v>
      </c>
    </row>
    <row r="1859" spans="1:2" x14ac:dyDescent="0.3">
      <c r="A1859" s="17" t="s">
        <v>10766</v>
      </c>
      <c r="B1859" s="56">
        <v>1</v>
      </c>
    </row>
    <row r="1860" spans="1:2" x14ac:dyDescent="0.3">
      <c r="A1860" s="17" t="s">
        <v>7023</v>
      </c>
      <c r="B1860" s="56">
        <v>4</v>
      </c>
    </row>
    <row r="1861" spans="1:2" x14ac:dyDescent="0.3">
      <c r="A1861" s="17" t="s">
        <v>6291</v>
      </c>
      <c r="B1861" s="56">
        <v>1</v>
      </c>
    </row>
    <row r="1862" spans="1:2" x14ac:dyDescent="0.3">
      <c r="A1862" s="17" t="s">
        <v>9578</v>
      </c>
      <c r="B1862" s="56">
        <v>2</v>
      </c>
    </row>
    <row r="1863" spans="1:2" x14ac:dyDescent="0.3">
      <c r="A1863" s="17" t="s">
        <v>6554</v>
      </c>
      <c r="B1863" s="56">
        <v>1</v>
      </c>
    </row>
    <row r="1864" spans="1:2" x14ac:dyDescent="0.3">
      <c r="A1864" s="17" t="s">
        <v>8666</v>
      </c>
      <c r="B1864" s="56">
        <v>1</v>
      </c>
    </row>
    <row r="1865" spans="1:2" x14ac:dyDescent="0.3">
      <c r="A1865" s="17" t="s">
        <v>6356</v>
      </c>
      <c r="B1865" s="56">
        <v>4</v>
      </c>
    </row>
    <row r="1866" spans="1:2" x14ac:dyDescent="0.3">
      <c r="A1866" s="17" t="s">
        <v>10442</v>
      </c>
      <c r="B1866" s="56">
        <v>4</v>
      </c>
    </row>
    <row r="1867" spans="1:2" x14ac:dyDescent="0.3">
      <c r="A1867" s="17" t="s">
        <v>9678</v>
      </c>
      <c r="B1867" s="56">
        <v>2</v>
      </c>
    </row>
    <row r="1868" spans="1:2" x14ac:dyDescent="0.3">
      <c r="A1868" s="17" t="s">
        <v>8811</v>
      </c>
      <c r="B1868" s="56">
        <v>2</v>
      </c>
    </row>
    <row r="1869" spans="1:2" x14ac:dyDescent="0.3">
      <c r="A1869" s="17" t="s">
        <v>6346</v>
      </c>
      <c r="B1869" s="56">
        <v>1</v>
      </c>
    </row>
    <row r="1870" spans="1:2" x14ac:dyDescent="0.3">
      <c r="A1870" s="17" t="s">
        <v>7206</v>
      </c>
      <c r="B1870" s="56">
        <v>1</v>
      </c>
    </row>
    <row r="1871" spans="1:2" x14ac:dyDescent="0.3">
      <c r="A1871" s="17" t="s">
        <v>8664</v>
      </c>
      <c r="B1871" s="56">
        <v>1</v>
      </c>
    </row>
    <row r="1872" spans="1:2" x14ac:dyDescent="0.3">
      <c r="A1872" s="17" t="s">
        <v>8619</v>
      </c>
      <c r="B1872" s="56">
        <v>3</v>
      </c>
    </row>
    <row r="1873" spans="1:2" x14ac:dyDescent="0.3">
      <c r="A1873" s="17" t="s">
        <v>7962</v>
      </c>
      <c r="B1873" s="56">
        <v>1</v>
      </c>
    </row>
    <row r="1874" spans="1:2" x14ac:dyDescent="0.3">
      <c r="A1874" s="17" t="s">
        <v>10308</v>
      </c>
      <c r="B1874" s="56">
        <v>1</v>
      </c>
    </row>
    <row r="1875" spans="1:2" x14ac:dyDescent="0.3">
      <c r="A1875" s="17" t="s">
        <v>8393</v>
      </c>
      <c r="B1875" s="56">
        <v>1</v>
      </c>
    </row>
    <row r="1876" spans="1:2" x14ac:dyDescent="0.3">
      <c r="A1876" s="17" t="s">
        <v>7766</v>
      </c>
      <c r="B1876" s="56">
        <v>1</v>
      </c>
    </row>
    <row r="1877" spans="1:2" x14ac:dyDescent="0.3">
      <c r="A1877" s="17" t="s">
        <v>8169</v>
      </c>
      <c r="B1877" s="56">
        <v>1</v>
      </c>
    </row>
    <row r="1878" spans="1:2" x14ac:dyDescent="0.3">
      <c r="A1878" s="17" t="s">
        <v>10249</v>
      </c>
      <c r="B1878" s="56">
        <v>1</v>
      </c>
    </row>
    <row r="1879" spans="1:2" x14ac:dyDescent="0.3">
      <c r="A1879" s="17" t="s">
        <v>6040</v>
      </c>
      <c r="B1879" s="56">
        <v>7</v>
      </c>
    </row>
    <row r="1880" spans="1:2" x14ac:dyDescent="0.3">
      <c r="A1880" s="17" t="s">
        <v>8462</v>
      </c>
      <c r="B1880" s="56">
        <v>1</v>
      </c>
    </row>
    <row r="1881" spans="1:2" x14ac:dyDescent="0.3">
      <c r="A1881" s="17" t="s">
        <v>7448</v>
      </c>
      <c r="B1881" s="56">
        <v>2</v>
      </c>
    </row>
    <row r="1882" spans="1:2" x14ac:dyDescent="0.3">
      <c r="A1882" s="17" t="s">
        <v>8118</v>
      </c>
      <c r="B1882" s="56">
        <v>3</v>
      </c>
    </row>
    <row r="1883" spans="1:2" x14ac:dyDescent="0.3">
      <c r="A1883" s="17" t="s">
        <v>8716</v>
      </c>
      <c r="B1883" s="56">
        <v>1</v>
      </c>
    </row>
    <row r="1884" spans="1:2" x14ac:dyDescent="0.3">
      <c r="A1884" s="17" t="s">
        <v>9227</v>
      </c>
      <c r="B1884" s="56">
        <v>2</v>
      </c>
    </row>
    <row r="1885" spans="1:2" x14ac:dyDescent="0.3">
      <c r="A1885" s="17" t="s">
        <v>7217</v>
      </c>
      <c r="B1885" s="56">
        <v>1</v>
      </c>
    </row>
    <row r="1886" spans="1:2" x14ac:dyDescent="0.3">
      <c r="A1886" s="17" t="s">
        <v>8936</v>
      </c>
      <c r="B1886" s="56">
        <v>1</v>
      </c>
    </row>
    <row r="1887" spans="1:2" x14ac:dyDescent="0.3">
      <c r="A1887" s="17" t="s">
        <v>6729</v>
      </c>
      <c r="B1887" s="56">
        <v>3</v>
      </c>
    </row>
    <row r="1888" spans="1:2" x14ac:dyDescent="0.3">
      <c r="A1888" s="17" t="s">
        <v>7121</v>
      </c>
      <c r="B1888" s="56">
        <v>4</v>
      </c>
    </row>
    <row r="1889" spans="1:2" x14ac:dyDescent="0.3">
      <c r="A1889" s="17" t="s">
        <v>6041</v>
      </c>
      <c r="B1889" s="56">
        <v>3</v>
      </c>
    </row>
    <row r="1890" spans="1:2" x14ac:dyDescent="0.3">
      <c r="A1890" s="17" t="s">
        <v>9522</v>
      </c>
      <c r="B1890" s="56">
        <v>5</v>
      </c>
    </row>
    <row r="1891" spans="1:2" x14ac:dyDescent="0.3">
      <c r="A1891" s="17" t="s">
        <v>9346</v>
      </c>
      <c r="B1891" s="56">
        <v>1</v>
      </c>
    </row>
    <row r="1892" spans="1:2" x14ac:dyDescent="0.3">
      <c r="A1892" s="17" t="s">
        <v>6042</v>
      </c>
      <c r="B1892" s="56">
        <v>1</v>
      </c>
    </row>
    <row r="1893" spans="1:2" x14ac:dyDescent="0.3">
      <c r="A1893" s="17" t="s">
        <v>9878</v>
      </c>
      <c r="B1893" s="56">
        <v>1</v>
      </c>
    </row>
    <row r="1894" spans="1:2" x14ac:dyDescent="0.3">
      <c r="A1894" s="17" t="s">
        <v>6913</v>
      </c>
      <c r="B1894" s="56">
        <v>2</v>
      </c>
    </row>
    <row r="1895" spans="1:2" x14ac:dyDescent="0.3">
      <c r="A1895" s="17" t="s">
        <v>10335</v>
      </c>
      <c r="B1895" s="56">
        <v>2</v>
      </c>
    </row>
    <row r="1896" spans="1:2" x14ac:dyDescent="0.3">
      <c r="A1896" s="17" t="s">
        <v>9912</v>
      </c>
      <c r="B1896" s="56">
        <v>1</v>
      </c>
    </row>
    <row r="1897" spans="1:2" x14ac:dyDescent="0.3">
      <c r="A1897" s="17" t="s">
        <v>7130</v>
      </c>
      <c r="B1897" s="56">
        <v>2</v>
      </c>
    </row>
    <row r="1898" spans="1:2" x14ac:dyDescent="0.3">
      <c r="A1898" s="17" t="s">
        <v>7274</v>
      </c>
      <c r="B1898" s="56">
        <v>1</v>
      </c>
    </row>
    <row r="1899" spans="1:2" x14ac:dyDescent="0.3">
      <c r="A1899" s="17" t="s">
        <v>6355</v>
      </c>
      <c r="B1899" s="56">
        <v>3</v>
      </c>
    </row>
    <row r="1900" spans="1:2" x14ac:dyDescent="0.3">
      <c r="A1900" s="17" t="s">
        <v>10296</v>
      </c>
      <c r="B1900" s="56">
        <v>2</v>
      </c>
    </row>
    <row r="1901" spans="1:2" x14ac:dyDescent="0.3">
      <c r="A1901" s="17" t="s">
        <v>10900</v>
      </c>
      <c r="B1901" s="56">
        <v>2</v>
      </c>
    </row>
    <row r="1902" spans="1:2" x14ac:dyDescent="0.3">
      <c r="A1902" s="17" t="s">
        <v>7620</v>
      </c>
      <c r="B1902" s="56">
        <v>1</v>
      </c>
    </row>
    <row r="1903" spans="1:2" x14ac:dyDescent="0.3">
      <c r="A1903" s="17" t="s">
        <v>6541</v>
      </c>
      <c r="B1903" s="56">
        <v>1</v>
      </c>
    </row>
    <row r="1904" spans="1:2" x14ac:dyDescent="0.3">
      <c r="A1904" s="17" t="s">
        <v>6692</v>
      </c>
      <c r="B1904" s="56">
        <v>1</v>
      </c>
    </row>
    <row r="1905" spans="1:2" x14ac:dyDescent="0.3">
      <c r="A1905" s="17" t="s">
        <v>10360</v>
      </c>
      <c r="B1905" s="56">
        <v>1</v>
      </c>
    </row>
    <row r="1906" spans="1:2" x14ac:dyDescent="0.3">
      <c r="A1906" s="17" t="s">
        <v>8766</v>
      </c>
      <c r="B1906" s="56">
        <v>1</v>
      </c>
    </row>
    <row r="1907" spans="1:2" x14ac:dyDescent="0.3">
      <c r="A1907" s="17" t="s">
        <v>9905</v>
      </c>
      <c r="B1907" s="56">
        <v>1</v>
      </c>
    </row>
    <row r="1908" spans="1:2" x14ac:dyDescent="0.3">
      <c r="A1908" s="17" t="s">
        <v>6878</v>
      </c>
      <c r="B1908" s="56">
        <v>2</v>
      </c>
    </row>
    <row r="1909" spans="1:2" x14ac:dyDescent="0.3">
      <c r="A1909" s="17" t="s">
        <v>10587</v>
      </c>
      <c r="B1909" s="56">
        <v>2</v>
      </c>
    </row>
    <row r="1910" spans="1:2" x14ac:dyDescent="0.3">
      <c r="A1910" s="17" t="s">
        <v>6473</v>
      </c>
      <c r="B1910" s="56">
        <v>3</v>
      </c>
    </row>
    <row r="1911" spans="1:2" x14ac:dyDescent="0.3">
      <c r="A1911" s="17" t="s">
        <v>9252</v>
      </c>
      <c r="B1911" s="56">
        <v>1</v>
      </c>
    </row>
    <row r="1912" spans="1:2" x14ac:dyDescent="0.3">
      <c r="A1912" s="17" t="s">
        <v>6043</v>
      </c>
      <c r="B1912" s="56">
        <v>1</v>
      </c>
    </row>
    <row r="1913" spans="1:2" x14ac:dyDescent="0.3">
      <c r="A1913" s="17" t="s">
        <v>10840</v>
      </c>
      <c r="B1913" s="56">
        <v>2</v>
      </c>
    </row>
    <row r="1914" spans="1:2" x14ac:dyDescent="0.3">
      <c r="A1914" s="17" t="s">
        <v>9207</v>
      </c>
      <c r="B1914" s="56">
        <v>1</v>
      </c>
    </row>
    <row r="1915" spans="1:2" x14ac:dyDescent="0.3">
      <c r="A1915" s="17" t="s">
        <v>7150</v>
      </c>
      <c r="B1915" s="56">
        <v>2</v>
      </c>
    </row>
    <row r="1916" spans="1:2" x14ac:dyDescent="0.3">
      <c r="A1916" s="17" t="s">
        <v>9060</v>
      </c>
      <c r="B1916" s="56">
        <v>2</v>
      </c>
    </row>
    <row r="1917" spans="1:2" x14ac:dyDescent="0.3">
      <c r="A1917" s="17" t="s">
        <v>9970</v>
      </c>
      <c r="B1917" s="56">
        <v>1</v>
      </c>
    </row>
    <row r="1918" spans="1:2" x14ac:dyDescent="0.3">
      <c r="A1918" s="17" t="s">
        <v>10708</v>
      </c>
      <c r="B1918" s="56">
        <v>2</v>
      </c>
    </row>
    <row r="1919" spans="1:2" x14ac:dyDescent="0.3">
      <c r="A1919" s="17" t="s">
        <v>6751</v>
      </c>
      <c r="B1919" s="56">
        <v>2</v>
      </c>
    </row>
    <row r="1920" spans="1:2" x14ac:dyDescent="0.3">
      <c r="A1920" s="17" t="s">
        <v>9625</v>
      </c>
      <c r="B1920" s="56">
        <v>1</v>
      </c>
    </row>
    <row r="1921" spans="1:2" x14ac:dyDescent="0.3">
      <c r="A1921" s="17" t="s">
        <v>10129</v>
      </c>
      <c r="B1921" s="56">
        <v>1</v>
      </c>
    </row>
    <row r="1922" spans="1:2" x14ac:dyDescent="0.3">
      <c r="A1922" s="17" t="s">
        <v>8916</v>
      </c>
      <c r="B1922" s="56">
        <v>3</v>
      </c>
    </row>
    <row r="1923" spans="1:2" x14ac:dyDescent="0.3">
      <c r="A1923" s="17" t="s">
        <v>6602</v>
      </c>
      <c r="B1923" s="56">
        <v>1</v>
      </c>
    </row>
    <row r="1924" spans="1:2" x14ac:dyDescent="0.3">
      <c r="A1924" s="17" t="s">
        <v>8190</v>
      </c>
      <c r="B1924" s="56">
        <v>1</v>
      </c>
    </row>
    <row r="1925" spans="1:2" x14ac:dyDescent="0.3">
      <c r="A1925" s="17" t="s">
        <v>6305</v>
      </c>
      <c r="B1925" s="56">
        <v>1</v>
      </c>
    </row>
    <row r="1926" spans="1:2" x14ac:dyDescent="0.3">
      <c r="A1926" s="17" t="s">
        <v>8702</v>
      </c>
      <c r="B1926" s="56">
        <v>3</v>
      </c>
    </row>
    <row r="1927" spans="1:2" x14ac:dyDescent="0.3">
      <c r="A1927" s="17" t="s">
        <v>9259</v>
      </c>
      <c r="B1927" s="56">
        <v>3</v>
      </c>
    </row>
    <row r="1928" spans="1:2" x14ac:dyDescent="0.3">
      <c r="A1928" s="17" t="s">
        <v>9816</v>
      </c>
      <c r="B1928" s="56">
        <v>3</v>
      </c>
    </row>
    <row r="1929" spans="1:2" x14ac:dyDescent="0.3">
      <c r="A1929" s="17" t="s">
        <v>6301</v>
      </c>
      <c r="B1929" s="56">
        <v>2</v>
      </c>
    </row>
    <row r="1930" spans="1:2" x14ac:dyDescent="0.3">
      <c r="A1930" s="17" t="s">
        <v>9519</v>
      </c>
      <c r="B1930" s="56">
        <v>2</v>
      </c>
    </row>
    <row r="1931" spans="1:2" x14ac:dyDescent="0.3">
      <c r="A1931" s="17" t="s">
        <v>6044</v>
      </c>
      <c r="B1931" s="56">
        <v>4</v>
      </c>
    </row>
    <row r="1932" spans="1:2" x14ac:dyDescent="0.3">
      <c r="A1932" s="17" t="s">
        <v>10916</v>
      </c>
      <c r="B1932" s="56">
        <v>2</v>
      </c>
    </row>
    <row r="1933" spans="1:2" x14ac:dyDescent="0.3">
      <c r="A1933" s="17" t="s">
        <v>7862</v>
      </c>
      <c r="B1933" s="56">
        <v>2</v>
      </c>
    </row>
    <row r="1934" spans="1:2" x14ac:dyDescent="0.3">
      <c r="A1934" s="17" t="s">
        <v>6296</v>
      </c>
      <c r="B1934" s="56">
        <v>4</v>
      </c>
    </row>
    <row r="1935" spans="1:2" x14ac:dyDescent="0.3">
      <c r="A1935" s="17" t="s">
        <v>8274</v>
      </c>
      <c r="B1935" s="56">
        <v>1</v>
      </c>
    </row>
    <row r="1936" spans="1:2" x14ac:dyDescent="0.3">
      <c r="A1936" s="17" t="s">
        <v>9805</v>
      </c>
      <c r="B1936" s="56">
        <v>5</v>
      </c>
    </row>
    <row r="1937" spans="1:2" x14ac:dyDescent="0.3">
      <c r="A1937" s="17" t="s">
        <v>6544</v>
      </c>
      <c r="B1937" s="56">
        <v>1</v>
      </c>
    </row>
    <row r="1938" spans="1:2" x14ac:dyDescent="0.3">
      <c r="A1938" s="17" t="s">
        <v>6045</v>
      </c>
      <c r="B1938" s="56">
        <v>5</v>
      </c>
    </row>
    <row r="1939" spans="1:2" x14ac:dyDescent="0.3">
      <c r="A1939" s="17" t="s">
        <v>9662</v>
      </c>
      <c r="B1939" s="56">
        <v>2</v>
      </c>
    </row>
    <row r="1940" spans="1:2" x14ac:dyDescent="0.3">
      <c r="A1940" s="17" t="s">
        <v>10620</v>
      </c>
      <c r="B1940" s="56">
        <v>2</v>
      </c>
    </row>
    <row r="1941" spans="1:2" x14ac:dyDescent="0.3">
      <c r="A1941" s="17" t="s">
        <v>10796</v>
      </c>
      <c r="B1941" s="56">
        <v>2</v>
      </c>
    </row>
    <row r="1942" spans="1:2" x14ac:dyDescent="0.3">
      <c r="A1942" s="17" t="s">
        <v>9024</v>
      </c>
      <c r="B1942" s="56">
        <v>1</v>
      </c>
    </row>
    <row r="1943" spans="1:2" x14ac:dyDescent="0.3">
      <c r="A1943" s="17" t="s">
        <v>10033</v>
      </c>
      <c r="B1943" s="56">
        <v>1</v>
      </c>
    </row>
    <row r="1944" spans="1:2" x14ac:dyDescent="0.3">
      <c r="A1944" s="17" t="s">
        <v>8058</v>
      </c>
      <c r="B1944" s="56">
        <v>1</v>
      </c>
    </row>
    <row r="1945" spans="1:2" x14ac:dyDescent="0.3">
      <c r="A1945" s="17" t="s">
        <v>7361</v>
      </c>
      <c r="B1945" s="56">
        <v>4</v>
      </c>
    </row>
    <row r="1946" spans="1:2" x14ac:dyDescent="0.3">
      <c r="A1946" s="17" t="s">
        <v>8840</v>
      </c>
      <c r="B1946" s="56">
        <v>2</v>
      </c>
    </row>
    <row r="1947" spans="1:2" x14ac:dyDescent="0.3">
      <c r="A1947" s="17" t="s">
        <v>8630</v>
      </c>
      <c r="B1947" s="56">
        <v>1</v>
      </c>
    </row>
    <row r="1948" spans="1:2" x14ac:dyDescent="0.3">
      <c r="A1948" s="17" t="s">
        <v>7956</v>
      </c>
      <c r="B1948" s="56">
        <v>2</v>
      </c>
    </row>
    <row r="1949" spans="1:2" x14ac:dyDescent="0.3">
      <c r="A1949" s="17" t="s">
        <v>9323</v>
      </c>
      <c r="B1949" s="56">
        <v>1</v>
      </c>
    </row>
    <row r="1950" spans="1:2" x14ac:dyDescent="0.3">
      <c r="A1950" s="17" t="s">
        <v>6579</v>
      </c>
      <c r="B1950" s="56">
        <v>1</v>
      </c>
    </row>
    <row r="1951" spans="1:2" x14ac:dyDescent="0.3">
      <c r="A1951" s="17" t="s">
        <v>7630</v>
      </c>
      <c r="B1951" s="56">
        <v>1</v>
      </c>
    </row>
    <row r="1952" spans="1:2" x14ac:dyDescent="0.3">
      <c r="A1952" s="17" t="s">
        <v>7285</v>
      </c>
      <c r="B1952" s="56">
        <v>1</v>
      </c>
    </row>
    <row r="1953" spans="1:2" x14ac:dyDescent="0.3">
      <c r="A1953" s="17" t="s">
        <v>7557</v>
      </c>
      <c r="B1953" s="56">
        <v>2</v>
      </c>
    </row>
    <row r="1954" spans="1:2" x14ac:dyDescent="0.3">
      <c r="A1954" s="17" t="s">
        <v>6421</v>
      </c>
      <c r="B1954" s="56">
        <v>6</v>
      </c>
    </row>
    <row r="1955" spans="1:2" x14ac:dyDescent="0.3">
      <c r="A1955" s="17" t="s">
        <v>6046</v>
      </c>
      <c r="B1955" s="56">
        <v>2</v>
      </c>
    </row>
    <row r="1956" spans="1:2" x14ac:dyDescent="0.3">
      <c r="A1956" s="17" t="s">
        <v>8394</v>
      </c>
      <c r="B1956" s="56">
        <v>2</v>
      </c>
    </row>
    <row r="1957" spans="1:2" x14ac:dyDescent="0.3">
      <c r="A1957" s="17" t="s">
        <v>10053</v>
      </c>
      <c r="B1957" s="56">
        <v>2</v>
      </c>
    </row>
    <row r="1958" spans="1:2" x14ac:dyDescent="0.3">
      <c r="A1958" s="17" t="s">
        <v>7822</v>
      </c>
      <c r="B1958" s="56">
        <v>1</v>
      </c>
    </row>
    <row r="1959" spans="1:2" x14ac:dyDescent="0.3">
      <c r="A1959" s="17" t="s">
        <v>10818</v>
      </c>
      <c r="B1959" s="56">
        <v>1</v>
      </c>
    </row>
    <row r="1960" spans="1:2" x14ac:dyDescent="0.3">
      <c r="A1960" s="17" t="s">
        <v>9481</v>
      </c>
      <c r="B1960" s="56">
        <v>6</v>
      </c>
    </row>
    <row r="1961" spans="1:2" x14ac:dyDescent="0.3">
      <c r="A1961" s="17" t="s">
        <v>7810</v>
      </c>
      <c r="B1961" s="56">
        <v>2</v>
      </c>
    </row>
    <row r="1962" spans="1:2" x14ac:dyDescent="0.3">
      <c r="A1962" s="17" t="s">
        <v>6047</v>
      </c>
      <c r="B1962" s="56">
        <v>2</v>
      </c>
    </row>
    <row r="1963" spans="1:2" x14ac:dyDescent="0.3">
      <c r="A1963" s="17" t="s">
        <v>8665</v>
      </c>
      <c r="B1963" s="56">
        <v>2</v>
      </c>
    </row>
    <row r="1964" spans="1:2" x14ac:dyDescent="0.3">
      <c r="A1964" s="17" t="s">
        <v>10723</v>
      </c>
      <c r="B1964" s="56">
        <v>4</v>
      </c>
    </row>
    <row r="1965" spans="1:2" x14ac:dyDescent="0.3">
      <c r="A1965" s="17" t="s">
        <v>9883</v>
      </c>
      <c r="B1965" s="56">
        <v>1</v>
      </c>
    </row>
    <row r="1966" spans="1:2" x14ac:dyDescent="0.3">
      <c r="A1966" s="17" t="s">
        <v>10005</v>
      </c>
      <c r="B1966" s="56">
        <v>3</v>
      </c>
    </row>
    <row r="1967" spans="1:2" x14ac:dyDescent="0.3">
      <c r="A1967" s="17" t="s">
        <v>6048</v>
      </c>
      <c r="B1967" s="56">
        <v>3</v>
      </c>
    </row>
    <row r="1968" spans="1:2" x14ac:dyDescent="0.3">
      <c r="A1968" s="17" t="s">
        <v>9602</v>
      </c>
      <c r="B1968" s="56">
        <v>1</v>
      </c>
    </row>
    <row r="1969" spans="1:2" x14ac:dyDescent="0.3">
      <c r="A1969" s="17" t="s">
        <v>7961</v>
      </c>
      <c r="B1969" s="56">
        <v>2</v>
      </c>
    </row>
    <row r="1970" spans="1:2" x14ac:dyDescent="0.3">
      <c r="A1970" s="17" t="s">
        <v>10346</v>
      </c>
      <c r="B1970" s="56">
        <v>2</v>
      </c>
    </row>
    <row r="1971" spans="1:2" x14ac:dyDescent="0.3">
      <c r="A1971" s="17" t="s">
        <v>9577</v>
      </c>
      <c r="B1971" s="56">
        <v>2</v>
      </c>
    </row>
    <row r="1972" spans="1:2" x14ac:dyDescent="0.3">
      <c r="A1972" s="17" t="s">
        <v>7517</v>
      </c>
      <c r="B1972" s="56">
        <v>1</v>
      </c>
    </row>
    <row r="1973" spans="1:2" x14ac:dyDescent="0.3">
      <c r="A1973" s="17" t="s">
        <v>10472</v>
      </c>
      <c r="B1973" s="56">
        <v>1</v>
      </c>
    </row>
    <row r="1974" spans="1:2" x14ac:dyDescent="0.3">
      <c r="A1974" s="17" t="s">
        <v>8144</v>
      </c>
      <c r="B1974" s="56">
        <v>1</v>
      </c>
    </row>
    <row r="1975" spans="1:2" x14ac:dyDescent="0.3">
      <c r="A1975" s="17" t="s">
        <v>7204</v>
      </c>
      <c r="B1975" s="56">
        <v>1</v>
      </c>
    </row>
    <row r="1976" spans="1:2" x14ac:dyDescent="0.3">
      <c r="A1976" s="17" t="s">
        <v>8934</v>
      </c>
      <c r="B1976" s="56">
        <v>1</v>
      </c>
    </row>
    <row r="1977" spans="1:2" x14ac:dyDescent="0.3">
      <c r="A1977" s="17" t="s">
        <v>10866</v>
      </c>
      <c r="B1977" s="56">
        <v>4</v>
      </c>
    </row>
    <row r="1978" spans="1:2" x14ac:dyDescent="0.3">
      <c r="A1978" s="17" t="s">
        <v>6244</v>
      </c>
      <c r="B1978" s="56">
        <v>2</v>
      </c>
    </row>
    <row r="1979" spans="1:2" x14ac:dyDescent="0.3">
      <c r="A1979" s="17" t="s">
        <v>10759</v>
      </c>
      <c r="B1979" s="56">
        <v>1</v>
      </c>
    </row>
    <row r="1980" spans="1:2" x14ac:dyDescent="0.3">
      <c r="A1980" s="17" t="s">
        <v>10636</v>
      </c>
      <c r="B1980" s="56">
        <v>1</v>
      </c>
    </row>
    <row r="1981" spans="1:2" x14ac:dyDescent="0.3">
      <c r="A1981" s="17" t="s">
        <v>8438</v>
      </c>
      <c r="B1981" s="56">
        <v>2</v>
      </c>
    </row>
    <row r="1982" spans="1:2" x14ac:dyDescent="0.3">
      <c r="A1982" s="17" t="s">
        <v>8751</v>
      </c>
      <c r="B1982" s="56">
        <v>1</v>
      </c>
    </row>
    <row r="1983" spans="1:2" x14ac:dyDescent="0.3">
      <c r="A1983" s="17" t="s">
        <v>7255</v>
      </c>
      <c r="B1983" s="56">
        <v>1</v>
      </c>
    </row>
    <row r="1984" spans="1:2" x14ac:dyDescent="0.3">
      <c r="A1984" s="17" t="s">
        <v>9052</v>
      </c>
      <c r="B1984" s="56">
        <v>1</v>
      </c>
    </row>
    <row r="1985" spans="1:2" x14ac:dyDescent="0.3">
      <c r="A1985" s="17" t="s">
        <v>8847</v>
      </c>
      <c r="B1985" s="56">
        <v>2</v>
      </c>
    </row>
    <row r="1986" spans="1:2" x14ac:dyDescent="0.3">
      <c r="A1986" s="17" t="s">
        <v>7319</v>
      </c>
      <c r="B1986" s="56">
        <v>3</v>
      </c>
    </row>
    <row r="1987" spans="1:2" x14ac:dyDescent="0.3">
      <c r="A1987" s="17" t="s">
        <v>10013</v>
      </c>
      <c r="B1987" s="56">
        <v>1</v>
      </c>
    </row>
    <row r="1988" spans="1:2" x14ac:dyDescent="0.3">
      <c r="A1988" s="17" t="s">
        <v>10071</v>
      </c>
      <c r="B1988" s="56">
        <v>3</v>
      </c>
    </row>
    <row r="1989" spans="1:2" x14ac:dyDescent="0.3">
      <c r="A1989" s="17" t="s">
        <v>10163</v>
      </c>
      <c r="B1989" s="56">
        <v>1</v>
      </c>
    </row>
    <row r="1990" spans="1:2" x14ac:dyDescent="0.3">
      <c r="A1990" s="17" t="s">
        <v>10543</v>
      </c>
      <c r="B1990" s="56">
        <v>1</v>
      </c>
    </row>
    <row r="1991" spans="1:2" x14ac:dyDescent="0.3">
      <c r="A1991" s="17" t="s">
        <v>6249</v>
      </c>
      <c r="B1991" s="56">
        <v>2</v>
      </c>
    </row>
    <row r="1992" spans="1:2" x14ac:dyDescent="0.3">
      <c r="A1992" s="17" t="s">
        <v>6049</v>
      </c>
      <c r="B1992" s="56">
        <v>1</v>
      </c>
    </row>
    <row r="1993" spans="1:2" x14ac:dyDescent="0.3">
      <c r="A1993" s="17" t="s">
        <v>9122</v>
      </c>
      <c r="B1993" s="56">
        <v>1</v>
      </c>
    </row>
    <row r="1994" spans="1:2" x14ac:dyDescent="0.3">
      <c r="A1994" s="17" t="s">
        <v>6050</v>
      </c>
      <c r="B1994" s="56">
        <v>1</v>
      </c>
    </row>
    <row r="1995" spans="1:2" x14ac:dyDescent="0.3">
      <c r="A1995" s="17" t="s">
        <v>8920</v>
      </c>
      <c r="B1995" s="56">
        <v>1</v>
      </c>
    </row>
    <row r="1996" spans="1:2" x14ac:dyDescent="0.3">
      <c r="A1996" s="17" t="s">
        <v>7084</v>
      </c>
      <c r="B1996" s="56">
        <v>1</v>
      </c>
    </row>
    <row r="1997" spans="1:2" x14ac:dyDescent="0.3">
      <c r="A1997" s="17" t="s">
        <v>7400</v>
      </c>
      <c r="B1997" s="56">
        <v>1</v>
      </c>
    </row>
    <row r="1998" spans="1:2" x14ac:dyDescent="0.3">
      <c r="A1998" s="17" t="s">
        <v>9401</v>
      </c>
      <c r="B1998" s="56">
        <v>5</v>
      </c>
    </row>
    <row r="1999" spans="1:2" x14ac:dyDescent="0.3">
      <c r="A1999" s="17" t="s">
        <v>10126</v>
      </c>
      <c r="B1999" s="56">
        <v>1</v>
      </c>
    </row>
    <row r="2000" spans="1:2" x14ac:dyDescent="0.3">
      <c r="A2000" s="17" t="s">
        <v>8329</v>
      </c>
      <c r="B2000" s="56">
        <v>2</v>
      </c>
    </row>
    <row r="2001" spans="1:2" x14ac:dyDescent="0.3">
      <c r="A2001" s="17" t="s">
        <v>6051</v>
      </c>
      <c r="B2001" s="56">
        <v>1</v>
      </c>
    </row>
    <row r="2002" spans="1:2" x14ac:dyDescent="0.3">
      <c r="A2002" s="17" t="s">
        <v>7224</v>
      </c>
      <c r="B2002" s="56">
        <v>1</v>
      </c>
    </row>
    <row r="2003" spans="1:2" x14ac:dyDescent="0.3">
      <c r="A2003" s="17" t="s">
        <v>10536</v>
      </c>
      <c r="B2003" s="56">
        <v>2</v>
      </c>
    </row>
    <row r="2004" spans="1:2" x14ac:dyDescent="0.3">
      <c r="A2004" s="17" t="s">
        <v>8318</v>
      </c>
      <c r="B2004" s="56">
        <v>1</v>
      </c>
    </row>
    <row r="2005" spans="1:2" x14ac:dyDescent="0.3">
      <c r="A2005" s="17" t="s">
        <v>9379</v>
      </c>
      <c r="B2005" s="56">
        <v>3</v>
      </c>
    </row>
    <row r="2006" spans="1:2" x14ac:dyDescent="0.3">
      <c r="A2006" s="17" t="s">
        <v>7304</v>
      </c>
      <c r="B2006" s="56">
        <v>1</v>
      </c>
    </row>
    <row r="2007" spans="1:2" x14ac:dyDescent="0.3">
      <c r="A2007" s="17" t="s">
        <v>10229</v>
      </c>
      <c r="B2007" s="56">
        <v>3</v>
      </c>
    </row>
    <row r="2008" spans="1:2" x14ac:dyDescent="0.3">
      <c r="A2008" s="17" t="s">
        <v>10619</v>
      </c>
      <c r="B2008" s="56">
        <v>1</v>
      </c>
    </row>
    <row r="2009" spans="1:2" x14ac:dyDescent="0.3">
      <c r="A2009" s="17" t="s">
        <v>7352</v>
      </c>
      <c r="B2009" s="56">
        <v>1</v>
      </c>
    </row>
    <row r="2010" spans="1:2" x14ac:dyDescent="0.3">
      <c r="A2010" s="17" t="s">
        <v>6782</v>
      </c>
      <c r="B2010" s="56">
        <v>4</v>
      </c>
    </row>
    <row r="2011" spans="1:2" x14ac:dyDescent="0.3">
      <c r="A2011" s="17" t="s">
        <v>6788</v>
      </c>
      <c r="B2011" s="56">
        <v>1</v>
      </c>
    </row>
    <row r="2012" spans="1:2" x14ac:dyDescent="0.3">
      <c r="A2012" s="17" t="s">
        <v>9511</v>
      </c>
      <c r="B2012" s="56">
        <v>1</v>
      </c>
    </row>
    <row r="2013" spans="1:2" x14ac:dyDescent="0.3">
      <c r="A2013" s="17" t="s">
        <v>10822</v>
      </c>
      <c r="B2013" s="56">
        <v>1</v>
      </c>
    </row>
    <row r="2014" spans="1:2" x14ac:dyDescent="0.3">
      <c r="A2014" s="17" t="s">
        <v>7902</v>
      </c>
      <c r="B2014" s="56">
        <v>1</v>
      </c>
    </row>
    <row r="2015" spans="1:2" x14ac:dyDescent="0.3">
      <c r="A2015" s="17" t="s">
        <v>6257</v>
      </c>
      <c r="B2015" s="56">
        <v>1</v>
      </c>
    </row>
    <row r="2016" spans="1:2" x14ac:dyDescent="0.3">
      <c r="A2016" s="17" t="s">
        <v>8659</v>
      </c>
      <c r="B2016" s="56">
        <v>3</v>
      </c>
    </row>
    <row r="2017" spans="1:2" x14ac:dyDescent="0.3">
      <c r="A2017" s="17" t="s">
        <v>8317</v>
      </c>
      <c r="B2017" s="56">
        <v>2</v>
      </c>
    </row>
    <row r="2018" spans="1:2" x14ac:dyDescent="0.3">
      <c r="A2018" s="17" t="s">
        <v>8053</v>
      </c>
      <c r="B2018" s="56">
        <v>4</v>
      </c>
    </row>
    <row r="2019" spans="1:2" x14ac:dyDescent="0.3">
      <c r="A2019" s="17" t="s">
        <v>8429</v>
      </c>
      <c r="B2019" s="56">
        <v>2</v>
      </c>
    </row>
    <row r="2020" spans="1:2" x14ac:dyDescent="0.3">
      <c r="A2020" s="17" t="s">
        <v>9926</v>
      </c>
      <c r="B2020" s="56">
        <v>1</v>
      </c>
    </row>
    <row r="2021" spans="1:2" x14ac:dyDescent="0.3">
      <c r="A2021" s="17" t="s">
        <v>6487</v>
      </c>
      <c r="B2021" s="56">
        <v>1</v>
      </c>
    </row>
    <row r="2022" spans="1:2" x14ac:dyDescent="0.3">
      <c r="A2022" s="17" t="s">
        <v>8357</v>
      </c>
      <c r="B2022" s="56">
        <v>1</v>
      </c>
    </row>
    <row r="2023" spans="1:2" x14ac:dyDescent="0.3">
      <c r="A2023" s="17" t="s">
        <v>8062</v>
      </c>
      <c r="B2023" s="56">
        <v>1</v>
      </c>
    </row>
    <row r="2024" spans="1:2" x14ac:dyDescent="0.3">
      <c r="A2024" s="17" t="s">
        <v>8252</v>
      </c>
      <c r="B2024" s="56">
        <v>2</v>
      </c>
    </row>
    <row r="2025" spans="1:2" x14ac:dyDescent="0.3">
      <c r="A2025" s="17" t="s">
        <v>9582</v>
      </c>
      <c r="B2025" s="56">
        <v>1</v>
      </c>
    </row>
    <row r="2026" spans="1:2" x14ac:dyDescent="0.3">
      <c r="A2026" s="17" t="s">
        <v>8424</v>
      </c>
      <c r="B2026" s="56">
        <v>1</v>
      </c>
    </row>
    <row r="2027" spans="1:2" x14ac:dyDescent="0.3">
      <c r="A2027" s="17" t="s">
        <v>7687</v>
      </c>
      <c r="B2027" s="56">
        <v>1</v>
      </c>
    </row>
    <row r="2028" spans="1:2" x14ac:dyDescent="0.3">
      <c r="A2028" s="17" t="s">
        <v>8578</v>
      </c>
      <c r="B2028" s="56">
        <v>1</v>
      </c>
    </row>
    <row r="2029" spans="1:2" x14ac:dyDescent="0.3">
      <c r="A2029" s="17" t="s">
        <v>10025</v>
      </c>
      <c r="B2029" s="56">
        <v>1</v>
      </c>
    </row>
    <row r="2030" spans="1:2" x14ac:dyDescent="0.3">
      <c r="A2030" s="17" t="s">
        <v>10316</v>
      </c>
      <c r="B2030" s="56">
        <v>7</v>
      </c>
    </row>
    <row r="2031" spans="1:2" x14ac:dyDescent="0.3">
      <c r="A2031" s="17" t="s">
        <v>6659</v>
      </c>
      <c r="B2031" s="56">
        <v>1</v>
      </c>
    </row>
    <row r="2032" spans="1:2" x14ac:dyDescent="0.3">
      <c r="A2032" s="17" t="s">
        <v>6052</v>
      </c>
      <c r="B2032" s="56">
        <v>1</v>
      </c>
    </row>
    <row r="2033" spans="1:2" x14ac:dyDescent="0.3">
      <c r="A2033" s="17" t="s">
        <v>9169</v>
      </c>
      <c r="B2033" s="56">
        <v>1</v>
      </c>
    </row>
    <row r="2034" spans="1:2" x14ac:dyDescent="0.3">
      <c r="A2034" s="17" t="s">
        <v>7039</v>
      </c>
      <c r="B2034" s="56">
        <v>2</v>
      </c>
    </row>
    <row r="2035" spans="1:2" x14ac:dyDescent="0.3">
      <c r="A2035" s="17" t="s">
        <v>6492</v>
      </c>
      <c r="B2035" s="56">
        <v>2</v>
      </c>
    </row>
    <row r="2036" spans="1:2" x14ac:dyDescent="0.3">
      <c r="A2036" s="17" t="s">
        <v>8790</v>
      </c>
      <c r="B2036" s="56">
        <v>1</v>
      </c>
    </row>
    <row r="2037" spans="1:2" x14ac:dyDescent="0.3">
      <c r="A2037" s="17" t="s">
        <v>8461</v>
      </c>
      <c r="B2037" s="56">
        <v>3</v>
      </c>
    </row>
    <row r="2038" spans="1:2" x14ac:dyDescent="0.3">
      <c r="A2038" s="17" t="s">
        <v>9636</v>
      </c>
      <c r="B2038" s="56">
        <v>1</v>
      </c>
    </row>
    <row r="2039" spans="1:2" x14ac:dyDescent="0.3">
      <c r="A2039" s="17" t="s">
        <v>10457</v>
      </c>
      <c r="B2039" s="56">
        <v>1</v>
      </c>
    </row>
    <row r="2040" spans="1:2" x14ac:dyDescent="0.3">
      <c r="A2040" s="17" t="s">
        <v>8232</v>
      </c>
      <c r="B2040" s="56">
        <v>1</v>
      </c>
    </row>
    <row r="2041" spans="1:2" x14ac:dyDescent="0.3">
      <c r="A2041" s="17" t="s">
        <v>7674</v>
      </c>
      <c r="B2041" s="56">
        <v>5</v>
      </c>
    </row>
    <row r="2042" spans="1:2" x14ac:dyDescent="0.3">
      <c r="A2042" s="17" t="s">
        <v>8860</v>
      </c>
      <c r="B2042" s="56">
        <v>2</v>
      </c>
    </row>
    <row r="2043" spans="1:2" x14ac:dyDescent="0.3">
      <c r="A2043" s="17" t="s">
        <v>6241</v>
      </c>
      <c r="B2043" s="56">
        <v>2</v>
      </c>
    </row>
    <row r="2044" spans="1:2" x14ac:dyDescent="0.3">
      <c r="A2044" s="17" t="s">
        <v>6880</v>
      </c>
      <c r="B2044" s="56">
        <v>1</v>
      </c>
    </row>
    <row r="2045" spans="1:2" x14ac:dyDescent="0.3">
      <c r="A2045" s="17" t="s">
        <v>8358</v>
      </c>
      <c r="B2045" s="56">
        <v>1</v>
      </c>
    </row>
    <row r="2046" spans="1:2" x14ac:dyDescent="0.3">
      <c r="A2046" s="17" t="s">
        <v>8733</v>
      </c>
      <c r="B2046" s="56">
        <v>2</v>
      </c>
    </row>
    <row r="2047" spans="1:2" x14ac:dyDescent="0.3">
      <c r="A2047" s="17" t="s">
        <v>8955</v>
      </c>
      <c r="B2047" s="56">
        <v>2</v>
      </c>
    </row>
    <row r="2048" spans="1:2" x14ac:dyDescent="0.3">
      <c r="A2048" s="17" t="s">
        <v>6816</v>
      </c>
      <c r="B2048" s="56">
        <v>1</v>
      </c>
    </row>
    <row r="2049" spans="1:2" x14ac:dyDescent="0.3">
      <c r="A2049" s="17" t="s">
        <v>7251</v>
      </c>
      <c r="B2049" s="56">
        <v>1</v>
      </c>
    </row>
    <row r="2050" spans="1:2" x14ac:dyDescent="0.3">
      <c r="A2050" s="17" t="s">
        <v>6907</v>
      </c>
      <c r="B2050" s="56">
        <v>2</v>
      </c>
    </row>
    <row r="2051" spans="1:2" x14ac:dyDescent="0.3">
      <c r="A2051" s="17" t="s">
        <v>8784</v>
      </c>
      <c r="B2051" s="56">
        <v>1</v>
      </c>
    </row>
    <row r="2052" spans="1:2" x14ac:dyDescent="0.3">
      <c r="A2052" s="17" t="s">
        <v>10813</v>
      </c>
      <c r="B2052" s="56">
        <v>1</v>
      </c>
    </row>
    <row r="2053" spans="1:2" x14ac:dyDescent="0.3">
      <c r="A2053" s="17" t="s">
        <v>7747</v>
      </c>
      <c r="B2053" s="56">
        <v>1</v>
      </c>
    </row>
    <row r="2054" spans="1:2" x14ac:dyDescent="0.3">
      <c r="A2054" s="17" t="s">
        <v>10889</v>
      </c>
      <c r="B2054" s="56">
        <v>1</v>
      </c>
    </row>
    <row r="2055" spans="1:2" x14ac:dyDescent="0.3">
      <c r="A2055" s="17" t="s">
        <v>6983</v>
      </c>
      <c r="B2055" s="56">
        <v>2</v>
      </c>
    </row>
    <row r="2056" spans="1:2" x14ac:dyDescent="0.3">
      <c r="A2056" s="17" t="s">
        <v>8632</v>
      </c>
      <c r="B2056" s="56">
        <v>3</v>
      </c>
    </row>
    <row r="2057" spans="1:2" x14ac:dyDescent="0.3">
      <c r="A2057" s="17" t="s">
        <v>8636</v>
      </c>
      <c r="B2057" s="56">
        <v>1</v>
      </c>
    </row>
    <row r="2058" spans="1:2" x14ac:dyDescent="0.3">
      <c r="A2058" s="17" t="s">
        <v>10059</v>
      </c>
      <c r="B2058" s="56">
        <v>3</v>
      </c>
    </row>
    <row r="2059" spans="1:2" x14ac:dyDescent="0.3">
      <c r="A2059" s="17" t="s">
        <v>8717</v>
      </c>
      <c r="B2059" s="56">
        <v>3</v>
      </c>
    </row>
    <row r="2060" spans="1:2" x14ac:dyDescent="0.3">
      <c r="A2060" s="17" t="s">
        <v>9546</v>
      </c>
      <c r="B2060" s="56">
        <v>2</v>
      </c>
    </row>
    <row r="2061" spans="1:2" x14ac:dyDescent="0.3">
      <c r="A2061" s="17" t="s">
        <v>6603</v>
      </c>
      <c r="B2061" s="56">
        <v>2</v>
      </c>
    </row>
    <row r="2062" spans="1:2" x14ac:dyDescent="0.3">
      <c r="A2062" s="17" t="s">
        <v>9610</v>
      </c>
      <c r="B2062" s="56">
        <v>2</v>
      </c>
    </row>
    <row r="2063" spans="1:2" x14ac:dyDescent="0.3">
      <c r="A2063" s="17" t="s">
        <v>9362</v>
      </c>
      <c r="B2063" s="56">
        <v>4</v>
      </c>
    </row>
    <row r="2064" spans="1:2" x14ac:dyDescent="0.3">
      <c r="A2064" s="17" t="s">
        <v>8707</v>
      </c>
      <c r="B2064" s="56">
        <v>2</v>
      </c>
    </row>
    <row r="2065" spans="1:2" x14ac:dyDescent="0.3">
      <c r="A2065" s="17" t="s">
        <v>9305</v>
      </c>
      <c r="B2065" s="56">
        <v>3</v>
      </c>
    </row>
    <row r="2066" spans="1:2" x14ac:dyDescent="0.3">
      <c r="A2066" s="17" t="s">
        <v>6053</v>
      </c>
      <c r="B2066" s="56">
        <v>1</v>
      </c>
    </row>
    <row r="2067" spans="1:2" x14ac:dyDescent="0.3">
      <c r="A2067" s="17" t="s">
        <v>10849</v>
      </c>
      <c r="B2067" s="56">
        <v>3</v>
      </c>
    </row>
    <row r="2068" spans="1:2" x14ac:dyDescent="0.3">
      <c r="A2068" s="17" t="s">
        <v>10238</v>
      </c>
      <c r="B2068" s="56">
        <v>1</v>
      </c>
    </row>
    <row r="2069" spans="1:2" x14ac:dyDescent="0.3">
      <c r="A2069" s="17" t="s">
        <v>7547</v>
      </c>
      <c r="B2069" s="56">
        <v>1</v>
      </c>
    </row>
    <row r="2070" spans="1:2" x14ac:dyDescent="0.3">
      <c r="A2070" s="17" t="s">
        <v>6515</v>
      </c>
      <c r="B2070" s="56">
        <v>1</v>
      </c>
    </row>
    <row r="2071" spans="1:2" x14ac:dyDescent="0.3">
      <c r="A2071" s="17" t="s">
        <v>6867</v>
      </c>
      <c r="B2071" s="56">
        <v>1</v>
      </c>
    </row>
    <row r="2072" spans="1:2" x14ac:dyDescent="0.3">
      <c r="A2072" s="17" t="s">
        <v>8215</v>
      </c>
      <c r="B2072" s="56">
        <v>1</v>
      </c>
    </row>
    <row r="2073" spans="1:2" x14ac:dyDescent="0.3">
      <c r="A2073" s="17" t="s">
        <v>8726</v>
      </c>
      <c r="B2073" s="56">
        <v>2</v>
      </c>
    </row>
    <row r="2074" spans="1:2" x14ac:dyDescent="0.3">
      <c r="A2074" s="17" t="s">
        <v>9411</v>
      </c>
      <c r="B2074" s="56">
        <v>4</v>
      </c>
    </row>
    <row r="2075" spans="1:2" x14ac:dyDescent="0.3">
      <c r="A2075" s="17" t="s">
        <v>9059</v>
      </c>
      <c r="B2075" s="56">
        <v>3</v>
      </c>
    </row>
    <row r="2076" spans="1:2" x14ac:dyDescent="0.3">
      <c r="A2076" s="17" t="s">
        <v>7438</v>
      </c>
      <c r="B2076" s="56">
        <v>1</v>
      </c>
    </row>
    <row r="2077" spans="1:2" x14ac:dyDescent="0.3">
      <c r="A2077" s="17" t="s">
        <v>9083</v>
      </c>
      <c r="B2077" s="56">
        <v>1</v>
      </c>
    </row>
    <row r="2078" spans="1:2" x14ac:dyDescent="0.3">
      <c r="A2078" s="17" t="s">
        <v>7535</v>
      </c>
      <c r="B2078" s="56">
        <v>3</v>
      </c>
    </row>
    <row r="2079" spans="1:2" x14ac:dyDescent="0.3">
      <c r="A2079" s="17" t="s">
        <v>8175</v>
      </c>
      <c r="B2079" s="56">
        <v>1</v>
      </c>
    </row>
    <row r="2080" spans="1:2" x14ac:dyDescent="0.3">
      <c r="A2080" s="17" t="s">
        <v>10523</v>
      </c>
      <c r="B2080" s="56">
        <v>3</v>
      </c>
    </row>
    <row r="2081" spans="1:2" x14ac:dyDescent="0.3">
      <c r="A2081" s="17" t="s">
        <v>7387</v>
      </c>
      <c r="B2081" s="56">
        <v>6</v>
      </c>
    </row>
    <row r="2082" spans="1:2" x14ac:dyDescent="0.3">
      <c r="A2082" s="17" t="s">
        <v>6840</v>
      </c>
      <c r="B2082" s="56">
        <v>4</v>
      </c>
    </row>
    <row r="2083" spans="1:2" x14ac:dyDescent="0.3">
      <c r="A2083" s="17" t="s">
        <v>7383</v>
      </c>
      <c r="B2083" s="56">
        <v>2</v>
      </c>
    </row>
    <row r="2084" spans="1:2" x14ac:dyDescent="0.3">
      <c r="A2084" s="17" t="s">
        <v>6054</v>
      </c>
      <c r="B2084" s="56">
        <v>1</v>
      </c>
    </row>
    <row r="2085" spans="1:2" x14ac:dyDescent="0.3">
      <c r="A2085" s="17" t="s">
        <v>7670</v>
      </c>
      <c r="B2085" s="56">
        <v>1</v>
      </c>
    </row>
    <row r="2086" spans="1:2" x14ac:dyDescent="0.3">
      <c r="A2086" s="17" t="s">
        <v>9713</v>
      </c>
      <c r="B2086" s="56">
        <v>1</v>
      </c>
    </row>
    <row r="2087" spans="1:2" x14ac:dyDescent="0.3">
      <c r="A2087" s="17" t="s">
        <v>9079</v>
      </c>
      <c r="B2087" s="56">
        <v>5</v>
      </c>
    </row>
    <row r="2088" spans="1:2" x14ac:dyDescent="0.3">
      <c r="A2088" s="17" t="s">
        <v>7029</v>
      </c>
      <c r="B2088" s="56">
        <v>2</v>
      </c>
    </row>
    <row r="2089" spans="1:2" x14ac:dyDescent="0.3">
      <c r="A2089" s="17" t="s">
        <v>8422</v>
      </c>
      <c r="B2089" s="56">
        <v>1</v>
      </c>
    </row>
    <row r="2090" spans="1:2" x14ac:dyDescent="0.3">
      <c r="A2090" s="17" t="s">
        <v>7629</v>
      </c>
      <c r="B2090" s="56">
        <v>1</v>
      </c>
    </row>
    <row r="2091" spans="1:2" x14ac:dyDescent="0.3">
      <c r="A2091" s="17" t="s">
        <v>8206</v>
      </c>
      <c r="B2091" s="56">
        <v>1</v>
      </c>
    </row>
    <row r="2092" spans="1:2" x14ac:dyDescent="0.3">
      <c r="A2092" s="17" t="s">
        <v>8314</v>
      </c>
      <c r="B2092" s="56">
        <v>2</v>
      </c>
    </row>
    <row r="2093" spans="1:2" x14ac:dyDescent="0.3">
      <c r="A2093" s="17" t="s">
        <v>8947</v>
      </c>
      <c r="B2093" s="56">
        <v>1</v>
      </c>
    </row>
    <row r="2094" spans="1:2" x14ac:dyDescent="0.3">
      <c r="A2094" s="17" t="s">
        <v>9168</v>
      </c>
      <c r="B2094" s="56">
        <v>1</v>
      </c>
    </row>
    <row r="2095" spans="1:2" x14ac:dyDescent="0.3">
      <c r="A2095" s="17" t="s">
        <v>10175</v>
      </c>
      <c r="B2095" s="56">
        <v>3</v>
      </c>
    </row>
    <row r="2096" spans="1:2" x14ac:dyDescent="0.3">
      <c r="A2096" s="17" t="s">
        <v>9459</v>
      </c>
      <c r="B2096" s="56">
        <v>1</v>
      </c>
    </row>
    <row r="2097" spans="1:2" x14ac:dyDescent="0.3">
      <c r="A2097" s="17" t="s">
        <v>8487</v>
      </c>
      <c r="B2097" s="56">
        <v>2</v>
      </c>
    </row>
    <row r="2098" spans="1:2" x14ac:dyDescent="0.3">
      <c r="A2098" s="17" t="s">
        <v>7658</v>
      </c>
      <c r="B2098" s="56">
        <v>1</v>
      </c>
    </row>
    <row r="2099" spans="1:2" x14ac:dyDescent="0.3">
      <c r="A2099" s="17" t="s">
        <v>10713</v>
      </c>
      <c r="B2099" s="56">
        <v>1</v>
      </c>
    </row>
    <row r="2100" spans="1:2" x14ac:dyDescent="0.3">
      <c r="A2100" s="17" t="s">
        <v>6343</v>
      </c>
      <c r="B2100" s="56">
        <v>1</v>
      </c>
    </row>
    <row r="2101" spans="1:2" x14ac:dyDescent="0.3">
      <c r="A2101" s="17" t="s">
        <v>8899</v>
      </c>
      <c r="B2101" s="56">
        <v>2</v>
      </c>
    </row>
    <row r="2102" spans="1:2" x14ac:dyDescent="0.3">
      <c r="A2102" s="17" t="s">
        <v>10734</v>
      </c>
      <c r="B2102" s="56">
        <v>1</v>
      </c>
    </row>
    <row r="2103" spans="1:2" x14ac:dyDescent="0.3">
      <c r="A2103" s="17" t="s">
        <v>7219</v>
      </c>
      <c r="B2103" s="56">
        <v>4</v>
      </c>
    </row>
    <row r="2104" spans="1:2" x14ac:dyDescent="0.3">
      <c r="A2104" s="17" t="s">
        <v>10938</v>
      </c>
      <c r="B2104" s="56">
        <v>1</v>
      </c>
    </row>
    <row r="2105" spans="1:2" x14ac:dyDescent="0.3">
      <c r="A2105" s="17" t="s">
        <v>8525</v>
      </c>
      <c r="B2105" s="56">
        <v>1</v>
      </c>
    </row>
    <row r="2106" spans="1:2" x14ac:dyDescent="0.3">
      <c r="A2106" s="17" t="s">
        <v>9923</v>
      </c>
      <c r="B2106" s="56">
        <v>2</v>
      </c>
    </row>
    <row r="2107" spans="1:2" x14ac:dyDescent="0.3">
      <c r="A2107" s="17" t="s">
        <v>8919</v>
      </c>
      <c r="B2107" s="56">
        <v>2</v>
      </c>
    </row>
    <row r="2108" spans="1:2" x14ac:dyDescent="0.3">
      <c r="A2108" s="17" t="s">
        <v>10858</v>
      </c>
      <c r="B2108" s="56">
        <v>1</v>
      </c>
    </row>
    <row r="2109" spans="1:2" x14ac:dyDescent="0.3">
      <c r="A2109" s="17" t="s">
        <v>6760</v>
      </c>
      <c r="B2109" s="56">
        <v>6</v>
      </c>
    </row>
    <row r="2110" spans="1:2" x14ac:dyDescent="0.3">
      <c r="A2110" s="17" t="s">
        <v>10500</v>
      </c>
      <c r="B2110" s="56">
        <v>1</v>
      </c>
    </row>
    <row r="2111" spans="1:2" x14ac:dyDescent="0.3">
      <c r="A2111" s="17" t="s">
        <v>6444</v>
      </c>
      <c r="B2111" s="56">
        <v>4</v>
      </c>
    </row>
    <row r="2112" spans="1:2" x14ac:dyDescent="0.3">
      <c r="A2112" s="17" t="s">
        <v>8895</v>
      </c>
      <c r="B2112" s="56">
        <v>1</v>
      </c>
    </row>
    <row r="2113" spans="1:2" x14ac:dyDescent="0.3">
      <c r="A2113" s="17" t="s">
        <v>10792</v>
      </c>
      <c r="B2113" s="56">
        <v>2</v>
      </c>
    </row>
    <row r="2114" spans="1:2" x14ac:dyDescent="0.3">
      <c r="A2114" s="17" t="s">
        <v>10197</v>
      </c>
      <c r="B2114" s="56">
        <v>1</v>
      </c>
    </row>
    <row r="2115" spans="1:2" x14ac:dyDescent="0.3">
      <c r="A2115" s="17" t="s">
        <v>6055</v>
      </c>
      <c r="B2115" s="56">
        <v>3</v>
      </c>
    </row>
    <row r="2116" spans="1:2" x14ac:dyDescent="0.3">
      <c r="A2116" s="17" t="s">
        <v>7940</v>
      </c>
      <c r="B2116" s="56">
        <v>1</v>
      </c>
    </row>
    <row r="2117" spans="1:2" x14ac:dyDescent="0.3">
      <c r="A2117" s="17" t="s">
        <v>6459</v>
      </c>
      <c r="B2117" s="56">
        <v>1</v>
      </c>
    </row>
    <row r="2118" spans="1:2" x14ac:dyDescent="0.3">
      <c r="A2118" s="17" t="s">
        <v>10873</v>
      </c>
      <c r="B2118" s="56">
        <v>2</v>
      </c>
    </row>
    <row r="2119" spans="1:2" x14ac:dyDescent="0.3">
      <c r="A2119" s="17" t="s">
        <v>6056</v>
      </c>
      <c r="B2119" s="56">
        <v>6</v>
      </c>
    </row>
    <row r="2120" spans="1:2" x14ac:dyDescent="0.3">
      <c r="A2120" s="17" t="s">
        <v>9297</v>
      </c>
      <c r="B2120" s="56">
        <v>1</v>
      </c>
    </row>
    <row r="2121" spans="1:2" x14ac:dyDescent="0.3">
      <c r="A2121" s="17" t="s">
        <v>6927</v>
      </c>
      <c r="B2121" s="56">
        <v>1</v>
      </c>
    </row>
    <row r="2122" spans="1:2" x14ac:dyDescent="0.3">
      <c r="A2122" s="17" t="s">
        <v>10688</v>
      </c>
      <c r="B2122" s="56">
        <v>1</v>
      </c>
    </row>
    <row r="2123" spans="1:2" x14ac:dyDescent="0.3">
      <c r="A2123" s="17" t="s">
        <v>7374</v>
      </c>
      <c r="B2123" s="56">
        <v>1</v>
      </c>
    </row>
    <row r="2124" spans="1:2" x14ac:dyDescent="0.3">
      <c r="A2124" s="17" t="s">
        <v>9013</v>
      </c>
      <c r="B2124" s="56">
        <v>4</v>
      </c>
    </row>
    <row r="2125" spans="1:2" x14ac:dyDescent="0.3">
      <c r="A2125" s="17" t="s">
        <v>10042</v>
      </c>
      <c r="B2125" s="56">
        <v>1</v>
      </c>
    </row>
    <row r="2126" spans="1:2" x14ac:dyDescent="0.3">
      <c r="A2126" s="17" t="s">
        <v>6263</v>
      </c>
      <c r="B2126" s="56">
        <v>2</v>
      </c>
    </row>
    <row r="2127" spans="1:2" x14ac:dyDescent="0.3">
      <c r="A2127" s="17" t="s">
        <v>9214</v>
      </c>
      <c r="B2127" s="56">
        <v>2</v>
      </c>
    </row>
    <row r="2128" spans="1:2" x14ac:dyDescent="0.3">
      <c r="A2128" s="17" t="s">
        <v>9665</v>
      </c>
      <c r="B2128" s="56">
        <v>5</v>
      </c>
    </row>
    <row r="2129" spans="1:2" x14ac:dyDescent="0.3">
      <c r="A2129" s="17" t="s">
        <v>6479</v>
      </c>
      <c r="B2129" s="56">
        <v>1</v>
      </c>
    </row>
    <row r="2130" spans="1:2" x14ac:dyDescent="0.3">
      <c r="A2130" s="17" t="s">
        <v>6418</v>
      </c>
      <c r="B2130" s="56">
        <v>1</v>
      </c>
    </row>
    <row r="2131" spans="1:2" x14ac:dyDescent="0.3">
      <c r="A2131" s="17" t="s">
        <v>8258</v>
      </c>
      <c r="B2131" s="56">
        <v>1</v>
      </c>
    </row>
    <row r="2132" spans="1:2" x14ac:dyDescent="0.3">
      <c r="A2132" s="17" t="s">
        <v>8430</v>
      </c>
      <c r="B2132" s="56">
        <v>1</v>
      </c>
    </row>
    <row r="2133" spans="1:2" x14ac:dyDescent="0.3">
      <c r="A2133" s="17" t="s">
        <v>6695</v>
      </c>
      <c r="B2133" s="56">
        <v>1</v>
      </c>
    </row>
    <row r="2134" spans="1:2" x14ac:dyDescent="0.3">
      <c r="A2134" s="17" t="s">
        <v>8400</v>
      </c>
      <c r="B2134" s="56">
        <v>1</v>
      </c>
    </row>
    <row r="2135" spans="1:2" x14ac:dyDescent="0.3">
      <c r="A2135" s="17" t="s">
        <v>10573</v>
      </c>
      <c r="B2135" s="56">
        <v>2</v>
      </c>
    </row>
    <row r="2136" spans="1:2" x14ac:dyDescent="0.3">
      <c r="A2136" s="17" t="s">
        <v>7498</v>
      </c>
      <c r="B2136" s="56">
        <v>1</v>
      </c>
    </row>
    <row r="2137" spans="1:2" x14ac:dyDescent="0.3">
      <c r="A2137" s="17" t="s">
        <v>8872</v>
      </c>
      <c r="B2137" s="56">
        <v>1</v>
      </c>
    </row>
    <row r="2138" spans="1:2" x14ac:dyDescent="0.3">
      <c r="A2138" s="17" t="s">
        <v>7323</v>
      </c>
      <c r="B2138" s="56">
        <v>1</v>
      </c>
    </row>
    <row r="2139" spans="1:2" x14ac:dyDescent="0.3">
      <c r="A2139" s="17" t="s">
        <v>8973</v>
      </c>
      <c r="B2139" s="56">
        <v>1</v>
      </c>
    </row>
    <row r="2140" spans="1:2" x14ac:dyDescent="0.3">
      <c r="A2140" s="17" t="s">
        <v>6810</v>
      </c>
      <c r="B2140" s="56">
        <v>1</v>
      </c>
    </row>
    <row r="2141" spans="1:2" x14ac:dyDescent="0.3">
      <c r="A2141" s="17" t="s">
        <v>8775</v>
      </c>
      <c r="B2141" s="56">
        <v>1</v>
      </c>
    </row>
    <row r="2142" spans="1:2" x14ac:dyDescent="0.3">
      <c r="A2142" s="17" t="s">
        <v>7225</v>
      </c>
      <c r="B2142" s="56">
        <v>5</v>
      </c>
    </row>
    <row r="2143" spans="1:2" x14ac:dyDescent="0.3">
      <c r="A2143" s="17" t="s">
        <v>7650</v>
      </c>
      <c r="B2143" s="56">
        <v>2</v>
      </c>
    </row>
    <row r="2144" spans="1:2" x14ac:dyDescent="0.3">
      <c r="A2144" s="17" t="s">
        <v>6976</v>
      </c>
      <c r="B2144" s="56">
        <v>6</v>
      </c>
    </row>
    <row r="2145" spans="1:2" x14ac:dyDescent="0.3">
      <c r="A2145" s="17" t="s">
        <v>7553</v>
      </c>
      <c r="B2145" s="56">
        <v>1</v>
      </c>
    </row>
    <row r="2146" spans="1:2" x14ac:dyDescent="0.3">
      <c r="A2146" s="17" t="s">
        <v>6057</v>
      </c>
      <c r="B2146" s="56">
        <v>3</v>
      </c>
    </row>
    <row r="2147" spans="1:2" x14ac:dyDescent="0.3">
      <c r="A2147" s="17" t="s">
        <v>9886</v>
      </c>
      <c r="B2147" s="56">
        <v>1</v>
      </c>
    </row>
    <row r="2148" spans="1:2" x14ac:dyDescent="0.3">
      <c r="A2148" s="17" t="s">
        <v>6765</v>
      </c>
      <c r="B2148" s="56">
        <v>1</v>
      </c>
    </row>
    <row r="2149" spans="1:2" x14ac:dyDescent="0.3">
      <c r="A2149" s="17" t="s">
        <v>9356</v>
      </c>
      <c r="B2149" s="56">
        <v>3</v>
      </c>
    </row>
    <row r="2150" spans="1:2" x14ac:dyDescent="0.3">
      <c r="A2150" s="17" t="s">
        <v>7220</v>
      </c>
      <c r="B2150" s="56">
        <v>6</v>
      </c>
    </row>
    <row r="2151" spans="1:2" x14ac:dyDescent="0.3">
      <c r="A2151" s="17" t="s">
        <v>6281</v>
      </c>
      <c r="B2151" s="56">
        <v>2</v>
      </c>
    </row>
    <row r="2152" spans="1:2" x14ac:dyDescent="0.3">
      <c r="A2152" s="17" t="s">
        <v>10516</v>
      </c>
      <c r="B2152" s="56">
        <v>2</v>
      </c>
    </row>
    <row r="2153" spans="1:2" x14ac:dyDescent="0.3">
      <c r="A2153" s="17" t="s">
        <v>7152</v>
      </c>
      <c r="B2153" s="56">
        <v>2</v>
      </c>
    </row>
    <row r="2154" spans="1:2" x14ac:dyDescent="0.3">
      <c r="A2154" s="17" t="s">
        <v>8616</v>
      </c>
      <c r="B2154" s="56">
        <v>1</v>
      </c>
    </row>
    <row r="2155" spans="1:2" x14ac:dyDescent="0.3">
      <c r="A2155" s="17" t="s">
        <v>9218</v>
      </c>
      <c r="B2155" s="56">
        <v>6</v>
      </c>
    </row>
    <row r="2156" spans="1:2" x14ac:dyDescent="0.3">
      <c r="A2156" s="17" t="s">
        <v>8104</v>
      </c>
      <c r="B2156" s="56">
        <v>1</v>
      </c>
    </row>
    <row r="2157" spans="1:2" x14ac:dyDescent="0.3">
      <c r="A2157" s="17" t="s">
        <v>8550</v>
      </c>
      <c r="B2157" s="56">
        <v>2</v>
      </c>
    </row>
    <row r="2158" spans="1:2" x14ac:dyDescent="0.3">
      <c r="A2158" s="17" t="s">
        <v>10738</v>
      </c>
      <c r="B2158" s="56">
        <v>6</v>
      </c>
    </row>
    <row r="2159" spans="1:2" x14ac:dyDescent="0.3">
      <c r="A2159" s="17" t="s">
        <v>9270</v>
      </c>
      <c r="B2159" s="56">
        <v>4</v>
      </c>
    </row>
    <row r="2160" spans="1:2" x14ac:dyDescent="0.3">
      <c r="A2160" s="17" t="s">
        <v>10913</v>
      </c>
      <c r="B2160" s="56">
        <v>2</v>
      </c>
    </row>
    <row r="2161" spans="1:2" x14ac:dyDescent="0.3">
      <c r="A2161" s="17" t="s">
        <v>7026</v>
      </c>
      <c r="B2161" s="56">
        <v>2</v>
      </c>
    </row>
    <row r="2162" spans="1:2" x14ac:dyDescent="0.3">
      <c r="A2162" s="17" t="s">
        <v>7166</v>
      </c>
      <c r="B2162" s="56">
        <v>1</v>
      </c>
    </row>
    <row r="2163" spans="1:2" x14ac:dyDescent="0.3">
      <c r="A2163" s="17" t="s">
        <v>6380</v>
      </c>
      <c r="B2163" s="56">
        <v>5</v>
      </c>
    </row>
    <row r="2164" spans="1:2" x14ac:dyDescent="0.3">
      <c r="A2164" s="17" t="s">
        <v>9685</v>
      </c>
      <c r="B2164" s="56">
        <v>1</v>
      </c>
    </row>
    <row r="2165" spans="1:2" x14ac:dyDescent="0.3">
      <c r="A2165" s="17" t="s">
        <v>9457</v>
      </c>
      <c r="B2165" s="56">
        <v>1</v>
      </c>
    </row>
    <row r="2166" spans="1:2" x14ac:dyDescent="0.3">
      <c r="A2166" s="17" t="s">
        <v>10761</v>
      </c>
      <c r="B2166" s="56">
        <v>1</v>
      </c>
    </row>
    <row r="2167" spans="1:2" x14ac:dyDescent="0.3">
      <c r="A2167" s="17" t="s">
        <v>8361</v>
      </c>
      <c r="B2167" s="56">
        <v>6</v>
      </c>
    </row>
    <row r="2168" spans="1:2" x14ac:dyDescent="0.3">
      <c r="A2168" s="17" t="s">
        <v>6276</v>
      </c>
      <c r="B2168" s="56">
        <v>1</v>
      </c>
    </row>
    <row r="2169" spans="1:2" x14ac:dyDescent="0.3">
      <c r="A2169" s="17" t="s">
        <v>6382</v>
      </c>
      <c r="B2169" s="56">
        <v>1</v>
      </c>
    </row>
    <row r="2170" spans="1:2" x14ac:dyDescent="0.3">
      <c r="A2170" s="17" t="s">
        <v>7880</v>
      </c>
      <c r="B2170" s="56">
        <v>2</v>
      </c>
    </row>
    <row r="2171" spans="1:2" x14ac:dyDescent="0.3">
      <c r="A2171" s="17" t="s">
        <v>7786</v>
      </c>
      <c r="B2171" s="56">
        <v>1</v>
      </c>
    </row>
    <row r="2172" spans="1:2" x14ac:dyDescent="0.3">
      <c r="A2172" s="17" t="s">
        <v>8677</v>
      </c>
      <c r="B2172" s="56">
        <v>1</v>
      </c>
    </row>
    <row r="2173" spans="1:2" x14ac:dyDescent="0.3">
      <c r="A2173" s="17" t="s">
        <v>6328</v>
      </c>
      <c r="B2173" s="56">
        <v>2</v>
      </c>
    </row>
    <row r="2174" spans="1:2" x14ac:dyDescent="0.3">
      <c r="A2174" s="17" t="s">
        <v>10932</v>
      </c>
      <c r="B2174" s="56">
        <v>1</v>
      </c>
    </row>
    <row r="2175" spans="1:2" x14ac:dyDescent="0.3">
      <c r="A2175" s="17" t="s">
        <v>7184</v>
      </c>
      <c r="B2175" s="56">
        <v>1</v>
      </c>
    </row>
    <row r="2176" spans="1:2" x14ac:dyDescent="0.3">
      <c r="A2176" s="17" t="s">
        <v>8997</v>
      </c>
      <c r="B2176" s="56">
        <v>1</v>
      </c>
    </row>
    <row r="2177" spans="1:2" x14ac:dyDescent="0.3">
      <c r="A2177" s="17" t="s">
        <v>9999</v>
      </c>
      <c r="B2177" s="56">
        <v>3</v>
      </c>
    </row>
    <row r="2178" spans="1:2" x14ac:dyDescent="0.3">
      <c r="A2178" s="17" t="s">
        <v>10208</v>
      </c>
      <c r="B2178" s="56">
        <v>3</v>
      </c>
    </row>
    <row r="2179" spans="1:2" x14ac:dyDescent="0.3">
      <c r="A2179" s="17" t="s">
        <v>6843</v>
      </c>
      <c r="B2179" s="56">
        <v>2</v>
      </c>
    </row>
    <row r="2180" spans="1:2" x14ac:dyDescent="0.3">
      <c r="A2180" s="17" t="s">
        <v>9353</v>
      </c>
      <c r="B2180" s="56">
        <v>1</v>
      </c>
    </row>
    <row r="2181" spans="1:2" x14ac:dyDescent="0.3">
      <c r="A2181" s="17" t="s">
        <v>6058</v>
      </c>
      <c r="B2181" s="56">
        <v>3</v>
      </c>
    </row>
    <row r="2182" spans="1:2" x14ac:dyDescent="0.3">
      <c r="A2182" s="17" t="s">
        <v>8501</v>
      </c>
      <c r="B2182" s="56">
        <v>1</v>
      </c>
    </row>
    <row r="2183" spans="1:2" x14ac:dyDescent="0.3">
      <c r="A2183" s="17" t="s">
        <v>6059</v>
      </c>
      <c r="B2183" s="56">
        <v>2</v>
      </c>
    </row>
    <row r="2184" spans="1:2" x14ac:dyDescent="0.3">
      <c r="A2184" s="17" t="s">
        <v>6060</v>
      </c>
      <c r="B2184" s="56">
        <v>1</v>
      </c>
    </row>
    <row r="2185" spans="1:2" x14ac:dyDescent="0.3">
      <c r="A2185" s="17" t="s">
        <v>10105</v>
      </c>
      <c r="B2185" s="56">
        <v>2</v>
      </c>
    </row>
    <row r="2186" spans="1:2" x14ac:dyDescent="0.3">
      <c r="A2186" s="17" t="s">
        <v>7567</v>
      </c>
      <c r="B2186" s="56">
        <v>1</v>
      </c>
    </row>
    <row r="2187" spans="1:2" x14ac:dyDescent="0.3">
      <c r="A2187" s="17" t="s">
        <v>10152</v>
      </c>
      <c r="B2187" s="56">
        <v>1</v>
      </c>
    </row>
    <row r="2188" spans="1:2" x14ac:dyDescent="0.3">
      <c r="A2188" s="17" t="s">
        <v>10520</v>
      </c>
      <c r="B2188" s="56">
        <v>2</v>
      </c>
    </row>
    <row r="2189" spans="1:2" x14ac:dyDescent="0.3">
      <c r="A2189" s="17" t="s">
        <v>6756</v>
      </c>
      <c r="B2189" s="56">
        <v>3</v>
      </c>
    </row>
    <row r="2190" spans="1:2" x14ac:dyDescent="0.3">
      <c r="A2190" s="17" t="s">
        <v>7262</v>
      </c>
      <c r="B2190" s="56">
        <v>3</v>
      </c>
    </row>
    <row r="2191" spans="1:2" x14ac:dyDescent="0.3">
      <c r="A2191" s="17" t="s">
        <v>10503</v>
      </c>
      <c r="B2191" s="56">
        <v>1</v>
      </c>
    </row>
    <row r="2192" spans="1:2" x14ac:dyDescent="0.3">
      <c r="A2192" s="17" t="s">
        <v>9050</v>
      </c>
      <c r="B2192" s="56">
        <v>4</v>
      </c>
    </row>
    <row r="2193" spans="1:2" x14ac:dyDescent="0.3">
      <c r="A2193" s="17" t="s">
        <v>7845</v>
      </c>
      <c r="B2193" s="56">
        <v>3</v>
      </c>
    </row>
    <row r="2194" spans="1:2" x14ac:dyDescent="0.3">
      <c r="A2194" s="17" t="s">
        <v>10022</v>
      </c>
      <c r="B2194" s="56">
        <v>1</v>
      </c>
    </row>
    <row r="2195" spans="1:2" x14ac:dyDescent="0.3">
      <c r="A2195" s="17" t="s">
        <v>9561</v>
      </c>
      <c r="B2195" s="56">
        <v>2</v>
      </c>
    </row>
    <row r="2196" spans="1:2" x14ac:dyDescent="0.3">
      <c r="A2196" s="17" t="s">
        <v>7625</v>
      </c>
      <c r="B2196" s="56">
        <v>1</v>
      </c>
    </row>
    <row r="2197" spans="1:2" x14ac:dyDescent="0.3">
      <c r="A2197" s="17" t="s">
        <v>7507</v>
      </c>
      <c r="B2197" s="56">
        <v>1</v>
      </c>
    </row>
    <row r="2198" spans="1:2" x14ac:dyDescent="0.3">
      <c r="A2198" s="17" t="s">
        <v>10458</v>
      </c>
      <c r="B2198" s="56">
        <v>2</v>
      </c>
    </row>
    <row r="2199" spans="1:2" x14ac:dyDescent="0.3">
      <c r="A2199" s="17" t="s">
        <v>8273</v>
      </c>
      <c r="B2199" s="56">
        <v>3</v>
      </c>
    </row>
    <row r="2200" spans="1:2" x14ac:dyDescent="0.3">
      <c r="A2200" s="17" t="s">
        <v>10730</v>
      </c>
      <c r="B2200" s="56">
        <v>3</v>
      </c>
    </row>
    <row r="2201" spans="1:2" x14ac:dyDescent="0.3">
      <c r="A2201" s="17" t="s">
        <v>7158</v>
      </c>
      <c r="B2201" s="56">
        <v>3</v>
      </c>
    </row>
    <row r="2202" spans="1:2" x14ac:dyDescent="0.3">
      <c r="A2202" s="17" t="s">
        <v>8419</v>
      </c>
      <c r="B2202" s="56">
        <v>2</v>
      </c>
    </row>
    <row r="2203" spans="1:2" x14ac:dyDescent="0.3">
      <c r="A2203" s="17" t="s">
        <v>10655</v>
      </c>
      <c r="B2203" s="56">
        <v>1</v>
      </c>
    </row>
    <row r="2204" spans="1:2" x14ac:dyDescent="0.3">
      <c r="A2204" s="17" t="s">
        <v>9638</v>
      </c>
      <c r="B2204" s="56">
        <v>1</v>
      </c>
    </row>
    <row r="2205" spans="1:2" x14ac:dyDescent="0.3">
      <c r="A2205" s="17" t="s">
        <v>8044</v>
      </c>
      <c r="B2205" s="56">
        <v>2</v>
      </c>
    </row>
    <row r="2206" spans="1:2" x14ac:dyDescent="0.3">
      <c r="A2206" s="17" t="s">
        <v>7272</v>
      </c>
      <c r="B2206" s="56">
        <v>1</v>
      </c>
    </row>
    <row r="2207" spans="1:2" x14ac:dyDescent="0.3">
      <c r="A2207" s="17" t="s">
        <v>10485</v>
      </c>
      <c r="B2207" s="56">
        <v>1</v>
      </c>
    </row>
    <row r="2208" spans="1:2" x14ac:dyDescent="0.3">
      <c r="A2208" s="17" t="s">
        <v>7721</v>
      </c>
      <c r="B2208" s="56">
        <v>2</v>
      </c>
    </row>
    <row r="2209" spans="1:2" x14ac:dyDescent="0.3">
      <c r="A2209" s="17" t="s">
        <v>9158</v>
      </c>
      <c r="B2209" s="56">
        <v>1</v>
      </c>
    </row>
    <row r="2210" spans="1:2" x14ac:dyDescent="0.3">
      <c r="A2210" s="17" t="s">
        <v>10117</v>
      </c>
      <c r="B2210" s="56">
        <v>1</v>
      </c>
    </row>
    <row r="2211" spans="1:2" x14ac:dyDescent="0.3">
      <c r="A2211" s="17" t="s">
        <v>6510</v>
      </c>
      <c r="B2211" s="56">
        <v>1</v>
      </c>
    </row>
    <row r="2212" spans="1:2" x14ac:dyDescent="0.3">
      <c r="A2212" s="17" t="s">
        <v>7864</v>
      </c>
      <c r="B2212" s="56">
        <v>1</v>
      </c>
    </row>
    <row r="2213" spans="1:2" x14ac:dyDescent="0.3">
      <c r="A2213" s="17" t="s">
        <v>10237</v>
      </c>
      <c r="B2213" s="56">
        <v>5</v>
      </c>
    </row>
    <row r="2214" spans="1:2" x14ac:dyDescent="0.3">
      <c r="A2214" s="17" t="s">
        <v>10214</v>
      </c>
      <c r="B2214" s="56">
        <v>1</v>
      </c>
    </row>
    <row r="2215" spans="1:2" x14ac:dyDescent="0.3">
      <c r="A2215" s="17" t="s">
        <v>10533</v>
      </c>
      <c r="B2215" s="56">
        <v>1</v>
      </c>
    </row>
    <row r="2216" spans="1:2" x14ac:dyDescent="0.3">
      <c r="A2216" s="17" t="s">
        <v>9978</v>
      </c>
      <c r="B2216" s="56">
        <v>5</v>
      </c>
    </row>
    <row r="2217" spans="1:2" x14ac:dyDescent="0.3">
      <c r="A2217" s="17" t="s">
        <v>7454</v>
      </c>
      <c r="B2217" s="56">
        <v>2</v>
      </c>
    </row>
    <row r="2218" spans="1:2" x14ac:dyDescent="0.3">
      <c r="A2218" s="17" t="s">
        <v>8051</v>
      </c>
      <c r="B2218" s="56">
        <v>1</v>
      </c>
    </row>
    <row r="2219" spans="1:2" x14ac:dyDescent="0.3">
      <c r="A2219" s="17" t="s">
        <v>6061</v>
      </c>
      <c r="B2219" s="56">
        <v>1</v>
      </c>
    </row>
    <row r="2220" spans="1:2" x14ac:dyDescent="0.3">
      <c r="A2220" s="17" t="s">
        <v>7957</v>
      </c>
      <c r="B2220" s="56">
        <v>3</v>
      </c>
    </row>
    <row r="2221" spans="1:2" x14ac:dyDescent="0.3">
      <c r="A2221" s="17" t="s">
        <v>6062</v>
      </c>
      <c r="B2221" s="56">
        <v>2</v>
      </c>
    </row>
    <row r="2222" spans="1:2" x14ac:dyDescent="0.3">
      <c r="A2222" s="17" t="s">
        <v>8396</v>
      </c>
      <c r="B2222" s="56">
        <v>4</v>
      </c>
    </row>
    <row r="2223" spans="1:2" x14ac:dyDescent="0.3">
      <c r="A2223" s="17" t="s">
        <v>9832</v>
      </c>
      <c r="B2223" s="56">
        <v>3</v>
      </c>
    </row>
    <row r="2224" spans="1:2" x14ac:dyDescent="0.3">
      <c r="A2224" s="17" t="s">
        <v>9123</v>
      </c>
      <c r="B2224" s="56">
        <v>1</v>
      </c>
    </row>
    <row r="2225" spans="1:2" x14ac:dyDescent="0.3">
      <c r="A2225" s="17" t="s">
        <v>9125</v>
      </c>
      <c r="B2225" s="56">
        <v>3</v>
      </c>
    </row>
    <row r="2226" spans="1:2" x14ac:dyDescent="0.3">
      <c r="A2226" s="17" t="s">
        <v>6864</v>
      </c>
      <c r="B2226" s="56">
        <v>4</v>
      </c>
    </row>
    <row r="2227" spans="1:2" x14ac:dyDescent="0.3">
      <c r="A2227" s="17" t="s">
        <v>6859</v>
      </c>
      <c r="B2227" s="56">
        <v>1</v>
      </c>
    </row>
    <row r="2228" spans="1:2" x14ac:dyDescent="0.3">
      <c r="A2228" s="17" t="s">
        <v>8563</v>
      </c>
      <c r="B2228" s="56">
        <v>3</v>
      </c>
    </row>
    <row r="2229" spans="1:2" x14ac:dyDescent="0.3">
      <c r="A2229" s="17" t="s">
        <v>6063</v>
      </c>
      <c r="B2229" s="56">
        <v>1</v>
      </c>
    </row>
    <row r="2230" spans="1:2" x14ac:dyDescent="0.3">
      <c r="A2230" s="17" t="s">
        <v>10068</v>
      </c>
      <c r="B2230" s="56">
        <v>1</v>
      </c>
    </row>
    <row r="2231" spans="1:2" x14ac:dyDescent="0.3">
      <c r="A2231" s="17" t="s">
        <v>9944</v>
      </c>
      <c r="B2231" s="56">
        <v>2</v>
      </c>
    </row>
    <row r="2232" spans="1:2" x14ac:dyDescent="0.3">
      <c r="A2232" s="17" t="s">
        <v>8979</v>
      </c>
      <c r="B2232" s="56">
        <v>3</v>
      </c>
    </row>
    <row r="2233" spans="1:2" x14ac:dyDescent="0.3">
      <c r="A2233" s="17" t="s">
        <v>10240</v>
      </c>
      <c r="B2233" s="56">
        <v>2</v>
      </c>
    </row>
    <row r="2234" spans="1:2" x14ac:dyDescent="0.3">
      <c r="A2234" s="17" t="s">
        <v>10026</v>
      </c>
      <c r="B2234" s="56">
        <v>1</v>
      </c>
    </row>
    <row r="2235" spans="1:2" x14ac:dyDescent="0.3">
      <c r="A2235" s="17" t="s">
        <v>10432</v>
      </c>
      <c r="B2235" s="56">
        <v>2</v>
      </c>
    </row>
    <row r="2236" spans="1:2" x14ac:dyDescent="0.3">
      <c r="A2236" s="17" t="s">
        <v>6897</v>
      </c>
      <c r="B2236" s="56">
        <v>1</v>
      </c>
    </row>
    <row r="2237" spans="1:2" x14ac:dyDescent="0.3">
      <c r="A2237" s="17" t="s">
        <v>8466</v>
      </c>
      <c r="B2237" s="56">
        <v>1</v>
      </c>
    </row>
    <row r="2238" spans="1:2" x14ac:dyDescent="0.3">
      <c r="A2238" s="17" t="s">
        <v>9867</v>
      </c>
      <c r="B2238" s="56">
        <v>4</v>
      </c>
    </row>
    <row r="2239" spans="1:2" x14ac:dyDescent="0.3">
      <c r="A2239" s="17" t="s">
        <v>6712</v>
      </c>
      <c r="B2239" s="56">
        <v>3</v>
      </c>
    </row>
    <row r="2240" spans="1:2" x14ac:dyDescent="0.3">
      <c r="A2240" s="17" t="s">
        <v>6609</v>
      </c>
      <c r="B2240" s="56">
        <v>1</v>
      </c>
    </row>
    <row r="2241" spans="1:2" x14ac:dyDescent="0.3">
      <c r="A2241" s="17" t="s">
        <v>7618</v>
      </c>
      <c r="B2241" s="56">
        <v>1</v>
      </c>
    </row>
    <row r="2242" spans="1:2" x14ac:dyDescent="0.3">
      <c r="A2242" s="17" t="s">
        <v>6794</v>
      </c>
      <c r="B2242" s="56">
        <v>1</v>
      </c>
    </row>
    <row r="2243" spans="1:2" x14ac:dyDescent="0.3">
      <c r="A2243" s="17" t="s">
        <v>6607</v>
      </c>
      <c r="B2243" s="56">
        <v>3</v>
      </c>
    </row>
    <row r="2244" spans="1:2" x14ac:dyDescent="0.3">
      <c r="A2244" s="17" t="s">
        <v>8849</v>
      </c>
      <c r="B2244" s="56">
        <v>2</v>
      </c>
    </row>
    <row r="2245" spans="1:2" x14ac:dyDescent="0.3">
      <c r="A2245" s="17" t="s">
        <v>10135</v>
      </c>
      <c r="B2245" s="56">
        <v>1</v>
      </c>
    </row>
    <row r="2246" spans="1:2" x14ac:dyDescent="0.3">
      <c r="A2246" s="17" t="s">
        <v>8328</v>
      </c>
      <c r="B2246" s="56">
        <v>1</v>
      </c>
    </row>
    <row r="2247" spans="1:2" x14ac:dyDescent="0.3">
      <c r="A2247" s="17" t="s">
        <v>6064</v>
      </c>
      <c r="B2247" s="56">
        <v>2</v>
      </c>
    </row>
    <row r="2248" spans="1:2" x14ac:dyDescent="0.3">
      <c r="A2248" s="17" t="s">
        <v>9352</v>
      </c>
      <c r="B2248" s="56">
        <v>3</v>
      </c>
    </row>
    <row r="2249" spans="1:2" x14ac:dyDescent="0.3">
      <c r="A2249" s="17" t="s">
        <v>6065</v>
      </c>
      <c r="B2249" s="56">
        <v>5</v>
      </c>
    </row>
    <row r="2250" spans="1:2" x14ac:dyDescent="0.3">
      <c r="A2250" s="17" t="s">
        <v>7790</v>
      </c>
      <c r="B2250" s="56">
        <v>1</v>
      </c>
    </row>
    <row r="2251" spans="1:2" x14ac:dyDescent="0.3">
      <c r="A2251" s="17" t="s">
        <v>8822</v>
      </c>
      <c r="B2251" s="56">
        <v>3</v>
      </c>
    </row>
    <row r="2252" spans="1:2" x14ac:dyDescent="0.3">
      <c r="A2252" s="17" t="s">
        <v>8073</v>
      </c>
      <c r="B2252" s="56">
        <v>3</v>
      </c>
    </row>
    <row r="2253" spans="1:2" x14ac:dyDescent="0.3">
      <c r="A2253" s="17" t="s">
        <v>10511</v>
      </c>
      <c r="B2253" s="56">
        <v>1</v>
      </c>
    </row>
    <row r="2254" spans="1:2" x14ac:dyDescent="0.3">
      <c r="A2254" s="17" t="s">
        <v>10394</v>
      </c>
      <c r="B2254" s="56">
        <v>1</v>
      </c>
    </row>
    <row r="2255" spans="1:2" x14ac:dyDescent="0.3">
      <c r="A2255" s="17" t="s">
        <v>9020</v>
      </c>
      <c r="B2255" s="56">
        <v>1</v>
      </c>
    </row>
    <row r="2256" spans="1:2" x14ac:dyDescent="0.3">
      <c r="A2256" s="17" t="s">
        <v>8499</v>
      </c>
      <c r="B2256" s="56">
        <v>7</v>
      </c>
    </row>
    <row r="2257" spans="1:2" x14ac:dyDescent="0.3">
      <c r="A2257" s="17" t="s">
        <v>10034</v>
      </c>
      <c r="B2257" s="56">
        <v>1</v>
      </c>
    </row>
    <row r="2258" spans="1:2" x14ac:dyDescent="0.3">
      <c r="A2258" s="17" t="s">
        <v>8742</v>
      </c>
      <c r="B2258" s="56">
        <v>2</v>
      </c>
    </row>
    <row r="2259" spans="1:2" x14ac:dyDescent="0.3">
      <c r="A2259" s="17" t="s">
        <v>8475</v>
      </c>
      <c r="B2259" s="56">
        <v>1</v>
      </c>
    </row>
    <row r="2260" spans="1:2" x14ac:dyDescent="0.3">
      <c r="A2260" s="17" t="s">
        <v>8552</v>
      </c>
      <c r="B2260" s="56">
        <v>2</v>
      </c>
    </row>
    <row r="2261" spans="1:2" x14ac:dyDescent="0.3">
      <c r="A2261" s="17" t="s">
        <v>6578</v>
      </c>
      <c r="B2261" s="56">
        <v>1</v>
      </c>
    </row>
    <row r="2262" spans="1:2" x14ac:dyDescent="0.3">
      <c r="A2262" s="17" t="s">
        <v>8019</v>
      </c>
      <c r="B2262" s="56">
        <v>4</v>
      </c>
    </row>
    <row r="2263" spans="1:2" x14ac:dyDescent="0.3">
      <c r="A2263" s="17" t="s">
        <v>8146</v>
      </c>
      <c r="B2263" s="56">
        <v>1</v>
      </c>
    </row>
    <row r="2264" spans="1:2" x14ac:dyDescent="0.3">
      <c r="A2264" s="17" t="s">
        <v>8980</v>
      </c>
      <c r="B2264" s="56">
        <v>2</v>
      </c>
    </row>
    <row r="2265" spans="1:2" x14ac:dyDescent="0.3">
      <c r="A2265" s="17" t="s">
        <v>10862</v>
      </c>
      <c r="B2265" s="56">
        <v>2</v>
      </c>
    </row>
    <row r="2266" spans="1:2" x14ac:dyDescent="0.3">
      <c r="A2266" s="17" t="s">
        <v>6846</v>
      </c>
      <c r="B2266" s="56">
        <v>2</v>
      </c>
    </row>
    <row r="2267" spans="1:2" x14ac:dyDescent="0.3">
      <c r="A2267" s="17" t="s">
        <v>7550</v>
      </c>
      <c r="B2267" s="56">
        <v>2</v>
      </c>
    </row>
    <row r="2268" spans="1:2" x14ac:dyDescent="0.3">
      <c r="A2268" s="17" t="s">
        <v>6468</v>
      </c>
      <c r="B2268" s="56">
        <v>1</v>
      </c>
    </row>
    <row r="2269" spans="1:2" x14ac:dyDescent="0.3">
      <c r="A2269" s="17" t="s">
        <v>7160</v>
      </c>
      <c r="B2269" s="56">
        <v>1</v>
      </c>
    </row>
    <row r="2270" spans="1:2" x14ac:dyDescent="0.3">
      <c r="A2270" s="17" t="s">
        <v>6066</v>
      </c>
      <c r="B2270" s="56">
        <v>1</v>
      </c>
    </row>
    <row r="2271" spans="1:2" x14ac:dyDescent="0.3">
      <c r="A2271" s="17" t="s">
        <v>9738</v>
      </c>
      <c r="B2271" s="56">
        <v>1</v>
      </c>
    </row>
    <row r="2272" spans="1:2" x14ac:dyDescent="0.3">
      <c r="A2272" s="17" t="s">
        <v>8832</v>
      </c>
      <c r="B2272" s="56">
        <v>2</v>
      </c>
    </row>
    <row r="2273" spans="1:2" x14ac:dyDescent="0.3">
      <c r="A2273" s="17" t="s">
        <v>10304</v>
      </c>
      <c r="B2273" s="56">
        <v>3</v>
      </c>
    </row>
    <row r="2274" spans="1:2" x14ac:dyDescent="0.3">
      <c r="A2274" s="17" t="s">
        <v>7380</v>
      </c>
      <c r="B2274" s="56">
        <v>1</v>
      </c>
    </row>
    <row r="2275" spans="1:2" x14ac:dyDescent="0.3">
      <c r="A2275" s="17" t="s">
        <v>6067</v>
      </c>
      <c r="B2275" s="56">
        <v>1</v>
      </c>
    </row>
    <row r="2276" spans="1:2" x14ac:dyDescent="0.3">
      <c r="A2276" s="17" t="s">
        <v>9896</v>
      </c>
      <c r="B2276" s="56">
        <v>1</v>
      </c>
    </row>
    <row r="2277" spans="1:2" x14ac:dyDescent="0.3">
      <c r="A2277" s="17" t="s">
        <v>6796</v>
      </c>
      <c r="B2277" s="56">
        <v>2</v>
      </c>
    </row>
    <row r="2278" spans="1:2" x14ac:dyDescent="0.3">
      <c r="A2278" s="17" t="s">
        <v>6758</v>
      </c>
      <c r="B2278" s="56">
        <v>6</v>
      </c>
    </row>
    <row r="2279" spans="1:2" x14ac:dyDescent="0.3">
      <c r="A2279" s="17" t="s">
        <v>10835</v>
      </c>
      <c r="B2279" s="56">
        <v>1</v>
      </c>
    </row>
    <row r="2280" spans="1:2" x14ac:dyDescent="0.3">
      <c r="A2280" s="17" t="s">
        <v>7882</v>
      </c>
      <c r="B2280" s="56">
        <v>1</v>
      </c>
    </row>
    <row r="2281" spans="1:2" x14ac:dyDescent="0.3">
      <c r="A2281" s="17" t="s">
        <v>7426</v>
      </c>
      <c r="B2281" s="56">
        <v>1</v>
      </c>
    </row>
    <row r="2282" spans="1:2" x14ac:dyDescent="0.3">
      <c r="A2282" s="17" t="s">
        <v>6512</v>
      </c>
      <c r="B2282" s="56">
        <v>3</v>
      </c>
    </row>
    <row r="2283" spans="1:2" x14ac:dyDescent="0.3">
      <c r="A2283" s="17" t="s">
        <v>6238</v>
      </c>
      <c r="B2283" s="56">
        <v>2</v>
      </c>
    </row>
    <row r="2284" spans="1:2" x14ac:dyDescent="0.3">
      <c r="A2284" s="17" t="s">
        <v>9594</v>
      </c>
      <c r="B2284" s="56">
        <v>3</v>
      </c>
    </row>
    <row r="2285" spans="1:2" x14ac:dyDescent="0.3">
      <c r="A2285" s="17" t="s">
        <v>10798</v>
      </c>
      <c r="B2285" s="56">
        <v>1</v>
      </c>
    </row>
    <row r="2286" spans="1:2" x14ac:dyDescent="0.3">
      <c r="A2286" s="17" t="s">
        <v>10159</v>
      </c>
      <c r="B2286" s="56">
        <v>1</v>
      </c>
    </row>
    <row r="2287" spans="1:2" x14ac:dyDescent="0.3">
      <c r="A2287" s="17" t="s">
        <v>7863</v>
      </c>
      <c r="B2287" s="56">
        <v>1</v>
      </c>
    </row>
    <row r="2288" spans="1:2" x14ac:dyDescent="0.3">
      <c r="A2288" s="17" t="s">
        <v>7417</v>
      </c>
      <c r="B2288" s="56">
        <v>2</v>
      </c>
    </row>
    <row r="2289" spans="1:2" x14ac:dyDescent="0.3">
      <c r="A2289" s="17" t="s">
        <v>7301</v>
      </c>
      <c r="B2289" s="56">
        <v>1</v>
      </c>
    </row>
    <row r="2290" spans="1:2" x14ac:dyDescent="0.3">
      <c r="A2290" s="17" t="s">
        <v>9703</v>
      </c>
      <c r="B2290" s="56">
        <v>2</v>
      </c>
    </row>
    <row r="2291" spans="1:2" x14ac:dyDescent="0.3">
      <c r="A2291" s="17" t="s">
        <v>7958</v>
      </c>
      <c r="B2291" s="56">
        <v>3</v>
      </c>
    </row>
    <row r="2292" spans="1:2" x14ac:dyDescent="0.3">
      <c r="A2292" s="17" t="s">
        <v>9942</v>
      </c>
      <c r="B2292" s="56">
        <v>1</v>
      </c>
    </row>
    <row r="2293" spans="1:2" x14ac:dyDescent="0.3">
      <c r="A2293" s="17" t="s">
        <v>8729</v>
      </c>
      <c r="B2293" s="56">
        <v>1</v>
      </c>
    </row>
    <row r="2294" spans="1:2" x14ac:dyDescent="0.3">
      <c r="A2294" s="17" t="s">
        <v>7459</v>
      </c>
      <c r="B2294" s="56">
        <v>1</v>
      </c>
    </row>
    <row r="2295" spans="1:2" x14ac:dyDescent="0.3">
      <c r="A2295" s="17" t="s">
        <v>10266</v>
      </c>
      <c r="B2295" s="56">
        <v>1</v>
      </c>
    </row>
    <row r="2296" spans="1:2" x14ac:dyDescent="0.3">
      <c r="A2296" s="17" t="s">
        <v>6068</v>
      </c>
      <c r="B2296" s="56">
        <v>1</v>
      </c>
    </row>
    <row r="2297" spans="1:2" x14ac:dyDescent="0.3">
      <c r="A2297" s="17" t="s">
        <v>9869</v>
      </c>
      <c r="B2297" s="56">
        <v>3</v>
      </c>
    </row>
    <row r="2298" spans="1:2" x14ac:dyDescent="0.3">
      <c r="A2298" s="17" t="s">
        <v>6381</v>
      </c>
      <c r="B2298" s="56">
        <v>4</v>
      </c>
    </row>
    <row r="2299" spans="1:2" x14ac:dyDescent="0.3">
      <c r="A2299" s="17" t="s">
        <v>10195</v>
      </c>
      <c r="B2299" s="56">
        <v>1</v>
      </c>
    </row>
    <row r="2300" spans="1:2" x14ac:dyDescent="0.3">
      <c r="A2300" s="17" t="s">
        <v>9751</v>
      </c>
      <c r="B2300" s="56">
        <v>1</v>
      </c>
    </row>
    <row r="2301" spans="1:2" x14ac:dyDescent="0.3">
      <c r="A2301" s="17" t="s">
        <v>9573</v>
      </c>
      <c r="B2301" s="56">
        <v>1</v>
      </c>
    </row>
    <row r="2302" spans="1:2" x14ac:dyDescent="0.3">
      <c r="A2302" s="17" t="s">
        <v>6230</v>
      </c>
      <c r="B2302" s="56">
        <v>1</v>
      </c>
    </row>
    <row r="2303" spans="1:2" x14ac:dyDescent="0.3">
      <c r="A2303" s="17" t="s">
        <v>7697</v>
      </c>
      <c r="B2303" s="56">
        <v>2</v>
      </c>
    </row>
    <row r="2304" spans="1:2" x14ac:dyDescent="0.3">
      <c r="A2304" s="17" t="s">
        <v>7729</v>
      </c>
      <c r="B2304" s="56">
        <v>1</v>
      </c>
    </row>
    <row r="2305" spans="1:2" x14ac:dyDescent="0.3">
      <c r="A2305" s="17" t="s">
        <v>9781</v>
      </c>
      <c r="B2305" s="56">
        <v>2</v>
      </c>
    </row>
    <row r="2306" spans="1:2" x14ac:dyDescent="0.3">
      <c r="A2306" s="17" t="s">
        <v>7617</v>
      </c>
      <c r="B2306" s="56">
        <v>4</v>
      </c>
    </row>
    <row r="2307" spans="1:2" x14ac:dyDescent="0.3">
      <c r="A2307" s="17" t="s">
        <v>7244</v>
      </c>
      <c r="B2307" s="56">
        <v>1</v>
      </c>
    </row>
    <row r="2308" spans="1:2" x14ac:dyDescent="0.3">
      <c r="A2308" s="17" t="s">
        <v>7783</v>
      </c>
      <c r="B2308" s="56">
        <v>2</v>
      </c>
    </row>
    <row r="2309" spans="1:2" x14ac:dyDescent="0.3">
      <c r="A2309" s="17" t="s">
        <v>6069</v>
      </c>
      <c r="B2309" s="56">
        <v>3</v>
      </c>
    </row>
    <row r="2310" spans="1:2" x14ac:dyDescent="0.3">
      <c r="A2310" s="17" t="s">
        <v>9851</v>
      </c>
      <c r="B2310" s="56">
        <v>2</v>
      </c>
    </row>
    <row r="2311" spans="1:2" x14ac:dyDescent="0.3">
      <c r="A2311" s="17" t="s">
        <v>8352</v>
      </c>
      <c r="B2311" s="56">
        <v>4</v>
      </c>
    </row>
    <row r="2312" spans="1:2" x14ac:dyDescent="0.3">
      <c r="A2312" s="17" t="s">
        <v>10527</v>
      </c>
      <c r="B2312" s="56">
        <v>1</v>
      </c>
    </row>
    <row r="2313" spans="1:2" x14ac:dyDescent="0.3">
      <c r="A2313" s="17" t="s">
        <v>10078</v>
      </c>
      <c r="B2313" s="56">
        <v>1</v>
      </c>
    </row>
    <row r="2314" spans="1:2" x14ac:dyDescent="0.3">
      <c r="A2314" s="17" t="s">
        <v>8386</v>
      </c>
      <c r="B2314" s="56">
        <v>1</v>
      </c>
    </row>
    <row r="2315" spans="1:2" x14ac:dyDescent="0.3">
      <c r="A2315" s="17" t="s">
        <v>8151</v>
      </c>
      <c r="B2315" s="56">
        <v>2</v>
      </c>
    </row>
    <row r="2316" spans="1:2" x14ac:dyDescent="0.3">
      <c r="A2316" s="17" t="s">
        <v>9951</v>
      </c>
      <c r="B2316" s="56">
        <v>1</v>
      </c>
    </row>
    <row r="2317" spans="1:2" x14ac:dyDescent="0.3">
      <c r="A2317" s="17" t="s">
        <v>7515</v>
      </c>
      <c r="B2317" s="56">
        <v>1</v>
      </c>
    </row>
    <row r="2318" spans="1:2" x14ac:dyDescent="0.3">
      <c r="A2318" s="17" t="s">
        <v>6911</v>
      </c>
      <c r="B2318" s="56">
        <v>1</v>
      </c>
    </row>
    <row r="2319" spans="1:2" x14ac:dyDescent="0.3">
      <c r="A2319" s="17" t="s">
        <v>10406</v>
      </c>
      <c r="B2319" s="56">
        <v>1</v>
      </c>
    </row>
    <row r="2320" spans="1:2" x14ac:dyDescent="0.3">
      <c r="A2320" s="17" t="s">
        <v>9554</v>
      </c>
      <c r="B2320" s="56">
        <v>2</v>
      </c>
    </row>
    <row r="2321" spans="1:2" x14ac:dyDescent="0.3">
      <c r="A2321" s="17" t="s">
        <v>9710</v>
      </c>
      <c r="B2321" s="56">
        <v>1</v>
      </c>
    </row>
    <row r="2322" spans="1:2" x14ac:dyDescent="0.3">
      <c r="A2322" s="17" t="s">
        <v>8467</v>
      </c>
      <c r="B2322" s="56">
        <v>3</v>
      </c>
    </row>
    <row r="2323" spans="1:2" x14ac:dyDescent="0.3">
      <c r="A2323" s="17" t="s">
        <v>9453</v>
      </c>
      <c r="B2323" s="56">
        <v>1</v>
      </c>
    </row>
    <row r="2324" spans="1:2" x14ac:dyDescent="0.3">
      <c r="A2324" s="17" t="s">
        <v>6645</v>
      </c>
      <c r="B2324" s="56">
        <v>4</v>
      </c>
    </row>
    <row r="2325" spans="1:2" x14ac:dyDescent="0.3">
      <c r="A2325" s="17" t="s">
        <v>9228</v>
      </c>
      <c r="B2325" s="56">
        <v>4</v>
      </c>
    </row>
    <row r="2326" spans="1:2" x14ac:dyDescent="0.3">
      <c r="A2326" s="17" t="s">
        <v>7354</v>
      </c>
      <c r="B2326" s="56">
        <v>1</v>
      </c>
    </row>
    <row r="2327" spans="1:2" x14ac:dyDescent="0.3">
      <c r="A2327" s="17" t="s">
        <v>9438</v>
      </c>
      <c r="B2327" s="56">
        <v>1</v>
      </c>
    </row>
    <row r="2328" spans="1:2" x14ac:dyDescent="0.3">
      <c r="A2328" s="17" t="s">
        <v>10768</v>
      </c>
      <c r="B2328" s="56">
        <v>1</v>
      </c>
    </row>
    <row r="2329" spans="1:2" x14ac:dyDescent="0.3">
      <c r="A2329" s="17" t="s">
        <v>9454</v>
      </c>
      <c r="B2329" s="56">
        <v>4</v>
      </c>
    </row>
    <row r="2330" spans="1:2" x14ac:dyDescent="0.3">
      <c r="A2330" s="17" t="s">
        <v>8115</v>
      </c>
      <c r="B2330" s="56">
        <v>2</v>
      </c>
    </row>
    <row r="2331" spans="1:2" x14ac:dyDescent="0.3">
      <c r="A2331" s="17" t="s">
        <v>9402</v>
      </c>
      <c r="B2331" s="56">
        <v>1</v>
      </c>
    </row>
    <row r="2332" spans="1:2" x14ac:dyDescent="0.3">
      <c r="A2332" s="17" t="s">
        <v>7172</v>
      </c>
      <c r="B2332" s="56">
        <v>5</v>
      </c>
    </row>
    <row r="2333" spans="1:2" x14ac:dyDescent="0.3">
      <c r="A2333" s="17" t="s">
        <v>7096</v>
      </c>
      <c r="B2333" s="56">
        <v>1</v>
      </c>
    </row>
    <row r="2334" spans="1:2" x14ac:dyDescent="0.3">
      <c r="A2334" s="17" t="s">
        <v>8362</v>
      </c>
      <c r="B2334" s="56">
        <v>1</v>
      </c>
    </row>
    <row r="2335" spans="1:2" x14ac:dyDescent="0.3">
      <c r="A2335" s="17" t="s">
        <v>10540</v>
      </c>
      <c r="B2335" s="56">
        <v>2</v>
      </c>
    </row>
    <row r="2336" spans="1:2" x14ac:dyDescent="0.3">
      <c r="A2336" s="17" t="s">
        <v>8777</v>
      </c>
      <c r="B2336" s="56">
        <v>1</v>
      </c>
    </row>
    <row r="2337" spans="1:2" x14ac:dyDescent="0.3">
      <c r="A2337" s="17" t="s">
        <v>6627</v>
      </c>
      <c r="B2337" s="56">
        <v>1</v>
      </c>
    </row>
    <row r="2338" spans="1:2" x14ac:dyDescent="0.3">
      <c r="A2338" s="17" t="s">
        <v>8020</v>
      </c>
      <c r="B2338" s="56">
        <v>1</v>
      </c>
    </row>
    <row r="2339" spans="1:2" x14ac:dyDescent="0.3">
      <c r="A2339" s="17" t="s">
        <v>7730</v>
      </c>
      <c r="B2339" s="56">
        <v>1</v>
      </c>
    </row>
    <row r="2340" spans="1:2" x14ac:dyDescent="0.3">
      <c r="A2340" s="17" t="s">
        <v>7036</v>
      </c>
      <c r="B2340" s="56">
        <v>1</v>
      </c>
    </row>
    <row r="2341" spans="1:2" x14ac:dyDescent="0.3">
      <c r="A2341" s="17" t="s">
        <v>6556</v>
      </c>
      <c r="B2341" s="56">
        <v>1</v>
      </c>
    </row>
    <row r="2342" spans="1:2" x14ac:dyDescent="0.3">
      <c r="A2342" s="17" t="s">
        <v>10357</v>
      </c>
      <c r="B2342" s="56">
        <v>2</v>
      </c>
    </row>
    <row r="2343" spans="1:2" x14ac:dyDescent="0.3">
      <c r="A2343" s="17" t="s">
        <v>10681</v>
      </c>
      <c r="B2343" s="56">
        <v>1</v>
      </c>
    </row>
    <row r="2344" spans="1:2" x14ac:dyDescent="0.3">
      <c r="A2344" s="17" t="s">
        <v>7210</v>
      </c>
      <c r="B2344" s="56">
        <v>1</v>
      </c>
    </row>
    <row r="2345" spans="1:2" x14ac:dyDescent="0.3">
      <c r="A2345" s="17" t="s">
        <v>6801</v>
      </c>
      <c r="B2345" s="56">
        <v>2</v>
      </c>
    </row>
    <row r="2346" spans="1:2" x14ac:dyDescent="0.3">
      <c r="A2346" s="17" t="s">
        <v>8532</v>
      </c>
      <c r="B2346" s="56">
        <v>1</v>
      </c>
    </row>
    <row r="2347" spans="1:2" x14ac:dyDescent="0.3">
      <c r="A2347" s="17" t="s">
        <v>6800</v>
      </c>
      <c r="B2347" s="56">
        <v>5</v>
      </c>
    </row>
    <row r="2348" spans="1:2" x14ac:dyDescent="0.3">
      <c r="A2348" s="17" t="s">
        <v>9109</v>
      </c>
      <c r="B2348" s="56">
        <v>2</v>
      </c>
    </row>
    <row r="2349" spans="1:2" x14ac:dyDescent="0.3">
      <c r="A2349" s="17" t="s">
        <v>8889</v>
      </c>
      <c r="B2349" s="56">
        <v>2</v>
      </c>
    </row>
    <row r="2350" spans="1:2" x14ac:dyDescent="0.3">
      <c r="A2350" s="17" t="s">
        <v>6892</v>
      </c>
      <c r="B2350" s="56">
        <v>1</v>
      </c>
    </row>
    <row r="2351" spans="1:2" x14ac:dyDescent="0.3">
      <c r="A2351" s="17" t="s">
        <v>10217</v>
      </c>
      <c r="B2351" s="56">
        <v>1</v>
      </c>
    </row>
    <row r="2352" spans="1:2" x14ac:dyDescent="0.3">
      <c r="A2352" s="17" t="s">
        <v>8881</v>
      </c>
      <c r="B2352" s="56">
        <v>4</v>
      </c>
    </row>
    <row r="2353" spans="1:2" x14ac:dyDescent="0.3">
      <c r="A2353" s="17" t="s">
        <v>7935</v>
      </c>
      <c r="B2353" s="56">
        <v>3</v>
      </c>
    </row>
    <row r="2354" spans="1:2" x14ac:dyDescent="0.3">
      <c r="A2354" s="17" t="s">
        <v>6542</v>
      </c>
      <c r="B2354" s="56">
        <v>2</v>
      </c>
    </row>
    <row r="2355" spans="1:2" x14ac:dyDescent="0.3">
      <c r="A2355" s="17" t="s">
        <v>7947</v>
      </c>
      <c r="B2355" s="56">
        <v>2</v>
      </c>
    </row>
    <row r="2356" spans="1:2" x14ac:dyDescent="0.3">
      <c r="A2356" s="17" t="s">
        <v>6070</v>
      </c>
      <c r="B2356" s="56">
        <v>2</v>
      </c>
    </row>
    <row r="2357" spans="1:2" x14ac:dyDescent="0.3">
      <c r="A2357" s="17" t="s">
        <v>8882</v>
      </c>
      <c r="B2357" s="56">
        <v>3</v>
      </c>
    </row>
    <row r="2358" spans="1:2" x14ac:dyDescent="0.3">
      <c r="A2358" s="17" t="s">
        <v>10493</v>
      </c>
      <c r="B2358" s="56">
        <v>2</v>
      </c>
    </row>
    <row r="2359" spans="1:2" x14ac:dyDescent="0.3">
      <c r="A2359" s="17" t="s">
        <v>6358</v>
      </c>
      <c r="B2359" s="56">
        <v>5</v>
      </c>
    </row>
    <row r="2360" spans="1:2" x14ac:dyDescent="0.3">
      <c r="A2360" s="17" t="s">
        <v>10144</v>
      </c>
      <c r="B2360" s="56">
        <v>4</v>
      </c>
    </row>
    <row r="2361" spans="1:2" x14ac:dyDescent="0.3">
      <c r="A2361" s="17" t="s">
        <v>9406</v>
      </c>
      <c r="B2361" s="56">
        <v>1</v>
      </c>
    </row>
    <row r="2362" spans="1:2" x14ac:dyDescent="0.3">
      <c r="A2362" s="17" t="s">
        <v>6812</v>
      </c>
      <c r="B2362" s="56">
        <v>1</v>
      </c>
    </row>
    <row r="2363" spans="1:2" x14ac:dyDescent="0.3">
      <c r="A2363" s="17" t="s">
        <v>8957</v>
      </c>
      <c r="B2363" s="56">
        <v>2</v>
      </c>
    </row>
    <row r="2364" spans="1:2" x14ac:dyDescent="0.3">
      <c r="A2364" s="17" t="s">
        <v>6364</v>
      </c>
      <c r="B2364" s="56">
        <v>4</v>
      </c>
    </row>
    <row r="2365" spans="1:2" x14ac:dyDescent="0.3">
      <c r="A2365" s="17" t="s">
        <v>6649</v>
      </c>
      <c r="B2365" s="56">
        <v>2</v>
      </c>
    </row>
    <row r="2366" spans="1:2" x14ac:dyDescent="0.3">
      <c r="A2366" s="17" t="s">
        <v>10203</v>
      </c>
      <c r="B2366" s="56">
        <v>1</v>
      </c>
    </row>
    <row r="2367" spans="1:2" x14ac:dyDescent="0.3">
      <c r="A2367" s="17" t="s">
        <v>6516</v>
      </c>
      <c r="B2367" s="56">
        <v>1</v>
      </c>
    </row>
    <row r="2368" spans="1:2" x14ac:dyDescent="0.3">
      <c r="A2368" s="17" t="s">
        <v>10501</v>
      </c>
      <c r="B2368" s="56">
        <v>2</v>
      </c>
    </row>
    <row r="2369" spans="1:2" x14ac:dyDescent="0.3">
      <c r="A2369" s="17" t="s">
        <v>8897</v>
      </c>
      <c r="B2369" s="56">
        <v>1</v>
      </c>
    </row>
    <row r="2370" spans="1:2" x14ac:dyDescent="0.3">
      <c r="A2370" s="17" t="s">
        <v>9585</v>
      </c>
      <c r="B2370" s="56">
        <v>3</v>
      </c>
    </row>
    <row r="2371" spans="1:2" x14ac:dyDescent="0.3">
      <c r="A2371" s="17" t="s">
        <v>9112</v>
      </c>
      <c r="B2371" s="56">
        <v>1</v>
      </c>
    </row>
    <row r="2372" spans="1:2" x14ac:dyDescent="0.3">
      <c r="A2372" s="17" t="s">
        <v>9231</v>
      </c>
      <c r="B2372" s="56">
        <v>4</v>
      </c>
    </row>
    <row r="2373" spans="1:2" x14ac:dyDescent="0.3">
      <c r="A2373" s="17" t="s">
        <v>8168</v>
      </c>
      <c r="B2373" s="56">
        <v>1</v>
      </c>
    </row>
    <row r="2374" spans="1:2" x14ac:dyDescent="0.3">
      <c r="A2374" s="17" t="s">
        <v>10297</v>
      </c>
      <c r="B2374" s="56">
        <v>2</v>
      </c>
    </row>
    <row r="2375" spans="1:2" x14ac:dyDescent="0.3">
      <c r="A2375" s="17" t="s">
        <v>8384</v>
      </c>
      <c r="B2375" s="56">
        <v>1</v>
      </c>
    </row>
    <row r="2376" spans="1:2" x14ac:dyDescent="0.3">
      <c r="A2376" s="17" t="s">
        <v>8888</v>
      </c>
      <c r="B2376" s="56">
        <v>2</v>
      </c>
    </row>
    <row r="2377" spans="1:2" x14ac:dyDescent="0.3">
      <c r="A2377" s="17" t="s">
        <v>10302</v>
      </c>
      <c r="B2377" s="56">
        <v>3</v>
      </c>
    </row>
    <row r="2378" spans="1:2" x14ac:dyDescent="0.3">
      <c r="A2378" s="17" t="s">
        <v>9632</v>
      </c>
      <c r="B2378" s="56">
        <v>3</v>
      </c>
    </row>
    <row r="2379" spans="1:2" x14ac:dyDescent="0.3">
      <c r="A2379" s="17" t="s">
        <v>10029</v>
      </c>
      <c r="B2379" s="56">
        <v>1</v>
      </c>
    </row>
    <row r="2380" spans="1:2" x14ac:dyDescent="0.3">
      <c r="A2380" s="17" t="s">
        <v>7982</v>
      </c>
      <c r="B2380" s="56">
        <v>1</v>
      </c>
    </row>
    <row r="2381" spans="1:2" x14ac:dyDescent="0.3">
      <c r="A2381" s="17" t="s">
        <v>9770</v>
      </c>
      <c r="B2381" s="56">
        <v>2</v>
      </c>
    </row>
    <row r="2382" spans="1:2" x14ac:dyDescent="0.3">
      <c r="A2382" s="17" t="s">
        <v>9535</v>
      </c>
      <c r="B2382" s="56">
        <v>1</v>
      </c>
    </row>
    <row r="2383" spans="1:2" x14ac:dyDescent="0.3">
      <c r="A2383" s="17" t="s">
        <v>6764</v>
      </c>
      <c r="B2383" s="56">
        <v>4</v>
      </c>
    </row>
    <row r="2384" spans="1:2" x14ac:dyDescent="0.3">
      <c r="A2384" s="17" t="s">
        <v>9140</v>
      </c>
      <c r="B2384" s="56">
        <v>1</v>
      </c>
    </row>
    <row r="2385" spans="1:2" x14ac:dyDescent="0.3">
      <c r="A2385" s="17" t="s">
        <v>8370</v>
      </c>
      <c r="B2385" s="56">
        <v>2</v>
      </c>
    </row>
    <row r="2386" spans="1:2" x14ac:dyDescent="0.3">
      <c r="A2386" s="17" t="s">
        <v>7652</v>
      </c>
      <c r="B2386" s="56">
        <v>1</v>
      </c>
    </row>
    <row r="2387" spans="1:2" x14ac:dyDescent="0.3">
      <c r="A2387" s="17" t="s">
        <v>10211</v>
      </c>
      <c r="B2387" s="56">
        <v>1</v>
      </c>
    </row>
    <row r="2388" spans="1:2" x14ac:dyDescent="0.3">
      <c r="A2388" s="17" t="s">
        <v>7509</v>
      </c>
      <c r="B2388" s="56">
        <v>1</v>
      </c>
    </row>
    <row r="2389" spans="1:2" x14ac:dyDescent="0.3">
      <c r="A2389" s="17" t="s">
        <v>9374</v>
      </c>
      <c r="B2389" s="56">
        <v>3</v>
      </c>
    </row>
    <row r="2390" spans="1:2" x14ac:dyDescent="0.3">
      <c r="A2390" s="17" t="s">
        <v>10800</v>
      </c>
      <c r="B2390" s="56">
        <v>2</v>
      </c>
    </row>
    <row r="2391" spans="1:2" x14ac:dyDescent="0.3">
      <c r="A2391" s="17" t="s">
        <v>7394</v>
      </c>
      <c r="B2391" s="56">
        <v>1</v>
      </c>
    </row>
    <row r="2392" spans="1:2" x14ac:dyDescent="0.3">
      <c r="A2392" s="17" t="s">
        <v>6725</v>
      </c>
      <c r="B2392" s="56">
        <v>1</v>
      </c>
    </row>
    <row r="2393" spans="1:2" x14ac:dyDescent="0.3">
      <c r="A2393" s="17" t="s">
        <v>7843</v>
      </c>
      <c r="B2393" s="56">
        <v>2</v>
      </c>
    </row>
    <row r="2394" spans="1:2" x14ac:dyDescent="0.3">
      <c r="A2394" s="17" t="s">
        <v>6667</v>
      </c>
      <c r="B2394" s="56">
        <v>1</v>
      </c>
    </row>
    <row r="2395" spans="1:2" x14ac:dyDescent="0.3">
      <c r="A2395" s="17" t="s">
        <v>9421</v>
      </c>
      <c r="B2395" s="56">
        <v>1</v>
      </c>
    </row>
    <row r="2396" spans="1:2" x14ac:dyDescent="0.3">
      <c r="A2396" s="17" t="s">
        <v>10137</v>
      </c>
      <c r="B2396" s="56">
        <v>2</v>
      </c>
    </row>
    <row r="2397" spans="1:2" x14ac:dyDescent="0.3">
      <c r="A2397" s="17" t="s">
        <v>7915</v>
      </c>
      <c r="B2397" s="56">
        <v>9</v>
      </c>
    </row>
    <row r="2398" spans="1:2" x14ac:dyDescent="0.3">
      <c r="A2398" s="17" t="s">
        <v>8319</v>
      </c>
      <c r="B2398" s="56">
        <v>1</v>
      </c>
    </row>
    <row r="2399" spans="1:2" x14ac:dyDescent="0.3">
      <c r="A2399" s="17" t="s">
        <v>6826</v>
      </c>
      <c r="B2399" s="56">
        <v>1</v>
      </c>
    </row>
    <row r="2400" spans="1:2" x14ac:dyDescent="0.3">
      <c r="A2400" s="17" t="s">
        <v>6071</v>
      </c>
      <c r="B2400" s="56">
        <v>7</v>
      </c>
    </row>
    <row r="2401" spans="1:2" x14ac:dyDescent="0.3">
      <c r="A2401" s="17" t="s">
        <v>8109</v>
      </c>
      <c r="B2401" s="56">
        <v>3</v>
      </c>
    </row>
    <row r="2402" spans="1:2" x14ac:dyDescent="0.3">
      <c r="A2402" s="17" t="s">
        <v>6072</v>
      </c>
      <c r="B2402" s="56">
        <v>1</v>
      </c>
    </row>
    <row r="2403" spans="1:2" x14ac:dyDescent="0.3">
      <c r="A2403" s="17" t="s">
        <v>6665</v>
      </c>
      <c r="B2403" s="56">
        <v>1</v>
      </c>
    </row>
    <row r="2404" spans="1:2" x14ac:dyDescent="0.3">
      <c r="A2404" s="17" t="s">
        <v>9503</v>
      </c>
      <c r="B2404" s="56">
        <v>6</v>
      </c>
    </row>
    <row r="2405" spans="1:2" x14ac:dyDescent="0.3">
      <c r="A2405" s="17" t="s">
        <v>6073</v>
      </c>
      <c r="B2405" s="56">
        <v>7</v>
      </c>
    </row>
    <row r="2406" spans="1:2" x14ac:dyDescent="0.3">
      <c r="A2406" s="17" t="s">
        <v>9969</v>
      </c>
      <c r="B2406" s="56">
        <v>1</v>
      </c>
    </row>
    <row r="2407" spans="1:2" x14ac:dyDescent="0.3">
      <c r="A2407" s="17" t="s">
        <v>6337</v>
      </c>
      <c r="B2407" s="56">
        <v>2</v>
      </c>
    </row>
    <row r="2408" spans="1:2" x14ac:dyDescent="0.3">
      <c r="A2408" s="17" t="s">
        <v>10412</v>
      </c>
      <c r="B2408" s="56">
        <v>2</v>
      </c>
    </row>
    <row r="2409" spans="1:2" x14ac:dyDescent="0.3">
      <c r="A2409" s="17" t="s">
        <v>8083</v>
      </c>
      <c r="B2409" s="56">
        <v>3</v>
      </c>
    </row>
    <row r="2410" spans="1:2" x14ac:dyDescent="0.3">
      <c r="A2410" s="17" t="s">
        <v>7870</v>
      </c>
      <c r="B2410" s="56">
        <v>1</v>
      </c>
    </row>
    <row r="2411" spans="1:2" x14ac:dyDescent="0.3">
      <c r="A2411" s="17" t="s">
        <v>8651</v>
      </c>
      <c r="B2411" s="56">
        <v>4</v>
      </c>
    </row>
    <row r="2412" spans="1:2" x14ac:dyDescent="0.3">
      <c r="A2412" s="17" t="s">
        <v>7145</v>
      </c>
      <c r="B2412" s="56">
        <v>3</v>
      </c>
    </row>
    <row r="2413" spans="1:2" x14ac:dyDescent="0.3">
      <c r="A2413" s="17" t="s">
        <v>6074</v>
      </c>
      <c r="B2413" s="56">
        <v>3</v>
      </c>
    </row>
    <row r="2414" spans="1:2" x14ac:dyDescent="0.3">
      <c r="A2414" s="17" t="s">
        <v>6075</v>
      </c>
      <c r="B2414" s="56">
        <v>6</v>
      </c>
    </row>
    <row r="2415" spans="1:2" x14ac:dyDescent="0.3">
      <c r="A2415" s="17" t="s">
        <v>8065</v>
      </c>
      <c r="B2415" s="56">
        <v>1</v>
      </c>
    </row>
    <row r="2416" spans="1:2" x14ac:dyDescent="0.3">
      <c r="A2416" s="17" t="s">
        <v>7838</v>
      </c>
      <c r="B2416" s="56">
        <v>1</v>
      </c>
    </row>
    <row r="2417" spans="1:2" x14ac:dyDescent="0.3">
      <c r="A2417" s="17" t="s">
        <v>10031</v>
      </c>
      <c r="B2417" s="56">
        <v>1</v>
      </c>
    </row>
    <row r="2418" spans="1:2" x14ac:dyDescent="0.3">
      <c r="A2418" s="17" t="s">
        <v>8985</v>
      </c>
      <c r="B2418" s="56">
        <v>3</v>
      </c>
    </row>
    <row r="2419" spans="1:2" x14ac:dyDescent="0.3">
      <c r="A2419" s="17" t="s">
        <v>7499</v>
      </c>
      <c r="B2419" s="56">
        <v>2</v>
      </c>
    </row>
    <row r="2420" spans="1:2" x14ac:dyDescent="0.3">
      <c r="A2420" s="17" t="s">
        <v>7371</v>
      </c>
      <c r="B2420" s="56">
        <v>2</v>
      </c>
    </row>
    <row r="2421" spans="1:2" x14ac:dyDescent="0.3">
      <c r="A2421" s="17" t="s">
        <v>8885</v>
      </c>
      <c r="B2421" s="56">
        <v>1</v>
      </c>
    </row>
    <row r="2422" spans="1:2" x14ac:dyDescent="0.3">
      <c r="A2422" s="17" t="s">
        <v>9928</v>
      </c>
      <c r="B2422" s="56">
        <v>2</v>
      </c>
    </row>
    <row r="2423" spans="1:2" x14ac:dyDescent="0.3">
      <c r="A2423" s="17" t="s">
        <v>10929</v>
      </c>
      <c r="B2423" s="56">
        <v>3</v>
      </c>
    </row>
    <row r="2424" spans="1:2" x14ac:dyDescent="0.3">
      <c r="A2424" s="17" t="s">
        <v>10552</v>
      </c>
      <c r="B2424" s="56">
        <v>2</v>
      </c>
    </row>
    <row r="2425" spans="1:2" x14ac:dyDescent="0.3">
      <c r="A2425" s="17" t="s">
        <v>10265</v>
      </c>
      <c r="B2425" s="56">
        <v>1</v>
      </c>
    </row>
    <row r="2426" spans="1:2" x14ac:dyDescent="0.3">
      <c r="A2426" s="17" t="s">
        <v>7164</v>
      </c>
      <c r="B2426" s="56">
        <v>1</v>
      </c>
    </row>
    <row r="2427" spans="1:2" x14ac:dyDescent="0.3">
      <c r="A2427" s="17" t="s">
        <v>7253</v>
      </c>
      <c r="B2427" s="56">
        <v>2</v>
      </c>
    </row>
    <row r="2428" spans="1:2" x14ac:dyDescent="0.3">
      <c r="A2428" s="17" t="s">
        <v>7696</v>
      </c>
      <c r="B2428" s="56">
        <v>1</v>
      </c>
    </row>
    <row r="2429" spans="1:2" x14ac:dyDescent="0.3">
      <c r="A2429" s="17" t="s">
        <v>9089</v>
      </c>
      <c r="B2429" s="56">
        <v>1</v>
      </c>
    </row>
    <row r="2430" spans="1:2" x14ac:dyDescent="0.3">
      <c r="A2430" s="17" t="s">
        <v>7731</v>
      </c>
      <c r="B2430" s="56">
        <v>2</v>
      </c>
    </row>
    <row r="2431" spans="1:2" x14ac:dyDescent="0.3">
      <c r="A2431" s="17" t="s">
        <v>10843</v>
      </c>
      <c r="B2431" s="56">
        <v>1</v>
      </c>
    </row>
    <row r="2432" spans="1:2" x14ac:dyDescent="0.3">
      <c r="A2432" s="17" t="s">
        <v>7350</v>
      </c>
      <c r="B2432" s="56">
        <v>6</v>
      </c>
    </row>
    <row r="2433" spans="1:2" x14ac:dyDescent="0.3">
      <c r="A2433" s="17" t="s">
        <v>6338</v>
      </c>
      <c r="B2433" s="56">
        <v>2</v>
      </c>
    </row>
    <row r="2434" spans="1:2" x14ac:dyDescent="0.3">
      <c r="A2434" s="17" t="s">
        <v>6503</v>
      </c>
      <c r="B2434" s="56">
        <v>1</v>
      </c>
    </row>
    <row r="2435" spans="1:2" x14ac:dyDescent="0.3">
      <c r="A2435" s="17" t="s">
        <v>10155</v>
      </c>
      <c r="B2435" s="56">
        <v>2</v>
      </c>
    </row>
    <row r="2436" spans="1:2" x14ac:dyDescent="0.3">
      <c r="A2436" s="17" t="s">
        <v>8812</v>
      </c>
      <c r="B2436" s="56">
        <v>1</v>
      </c>
    </row>
    <row r="2437" spans="1:2" x14ac:dyDescent="0.3">
      <c r="A2437" s="17" t="s">
        <v>8297</v>
      </c>
      <c r="B2437" s="56">
        <v>4</v>
      </c>
    </row>
    <row r="2438" spans="1:2" x14ac:dyDescent="0.3">
      <c r="A2438" s="17" t="s">
        <v>10399</v>
      </c>
      <c r="B2438" s="56">
        <v>2</v>
      </c>
    </row>
    <row r="2439" spans="1:2" x14ac:dyDescent="0.3">
      <c r="A2439" s="17" t="s">
        <v>7539</v>
      </c>
      <c r="B2439" s="56">
        <v>1</v>
      </c>
    </row>
    <row r="2440" spans="1:2" x14ac:dyDescent="0.3">
      <c r="A2440" s="17" t="s">
        <v>6076</v>
      </c>
      <c r="B2440" s="56">
        <v>2</v>
      </c>
    </row>
    <row r="2441" spans="1:2" x14ac:dyDescent="0.3">
      <c r="A2441" s="17" t="s">
        <v>7133</v>
      </c>
      <c r="B2441" s="56">
        <v>1</v>
      </c>
    </row>
    <row r="2442" spans="1:2" x14ac:dyDescent="0.3">
      <c r="A2442" s="17" t="s">
        <v>8855</v>
      </c>
      <c r="B2442" s="56">
        <v>1</v>
      </c>
    </row>
    <row r="2443" spans="1:2" x14ac:dyDescent="0.3">
      <c r="A2443" s="17" t="s">
        <v>9518</v>
      </c>
      <c r="B2443" s="56">
        <v>1</v>
      </c>
    </row>
    <row r="2444" spans="1:2" x14ac:dyDescent="0.3">
      <c r="A2444" s="17" t="s">
        <v>7779</v>
      </c>
      <c r="B2444" s="56">
        <v>1</v>
      </c>
    </row>
    <row r="2445" spans="1:2" x14ac:dyDescent="0.3">
      <c r="A2445" s="17" t="s">
        <v>7086</v>
      </c>
      <c r="B2445" s="56">
        <v>1</v>
      </c>
    </row>
    <row r="2446" spans="1:2" x14ac:dyDescent="0.3">
      <c r="A2446" s="17" t="s">
        <v>6986</v>
      </c>
      <c r="B2446" s="56">
        <v>1</v>
      </c>
    </row>
    <row r="2447" spans="1:2" x14ac:dyDescent="0.3">
      <c r="A2447" s="17" t="s">
        <v>9579</v>
      </c>
      <c r="B2447" s="56">
        <v>1</v>
      </c>
    </row>
    <row r="2448" spans="1:2" x14ac:dyDescent="0.3">
      <c r="A2448" s="17" t="s">
        <v>8606</v>
      </c>
      <c r="B2448" s="56">
        <v>1</v>
      </c>
    </row>
    <row r="2449" spans="1:2" x14ac:dyDescent="0.3">
      <c r="A2449" s="17" t="s">
        <v>9088</v>
      </c>
      <c r="B2449" s="56">
        <v>1</v>
      </c>
    </row>
    <row r="2450" spans="1:2" x14ac:dyDescent="0.3">
      <c r="A2450" s="17" t="s">
        <v>7076</v>
      </c>
      <c r="B2450" s="56">
        <v>1</v>
      </c>
    </row>
    <row r="2451" spans="1:2" x14ac:dyDescent="0.3">
      <c r="A2451" s="17" t="s">
        <v>9137</v>
      </c>
      <c r="B2451" s="56">
        <v>2</v>
      </c>
    </row>
    <row r="2452" spans="1:2" x14ac:dyDescent="0.3">
      <c r="A2452" s="17" t="s">
        <v>9294</v>
      </c>
      <c r="B2452" s="56">
        <v>1</v>
      </c>
    </row>
    <row r="2453" spans="1:2" x14ac:dyDescent="0.3">
      <c r="A2453" s="17" t="s">
        <v>8164</v>
      </c>
      <c r="B2453" s="56">
        <v>1</v>
      </c>
    </row>
    <row r="2454" spans="1:2" x14ac:dyDescent="0.3">
      <c r="A2454" s="17" t="s">
        <v>9906</v>
      </c>
      <c r="B2454" s="56">
        <v>4</v>
      </c>
    </row>
    <row r="2455" spans="1:2" x14ac:dyDescent="0.3">
      <c r="A2455" s="17" t="s">
        <v>6783</v>
      </c>
      <c r="B2455" s="56">
        <v>1</v>
      </c>
    </row>
    <row r="2456" spans="1:2" x14ac:dyDescent="0.3">
      <c r="A2456" s="17" t="s">
        <v>8272</v>
      </c>
      <c r="B2456" s="56">
        <v>1</v>
      </c>
    </row>
    <row r="2457" spans="1:2" x14ac:dyDescent="0.3">
      <c r="A2457" s="17" t="s">
        <v>10725</v>
      </c>
      <c r="B2457" s="56">
        <v>1</v>
      </c>
    </row>
    <row r="2458" spans="1:2" x14ac:dyDescent="0.3">
      <c r="A2458" s="17" t="s">
        <v>6077</v>
      </c>
      <c r="B2458" s="56">
        <v>1</v>
      </c>
    </row>
    <row r="2459" spans="1:2" x14ac:dyDescent="0.3">
      <c r="A2459" s="17" t="s">
        <v>9303</v>
      </c>
      <c r="B2459" s="56">
        <v>5</v>
      </c>
    </row>
    <row r="2460" spans="1:2" x14ac:dyDescent="0.3">
      <c r="A2460" s="17" t="s">
        <v>8635</v>
      </c>
      <c r="B2460" s="56">
        <v>1</v>
      </c>
    </row>
    <row r="2461" spans="1:2" x14ac:dyDescent="0.3">
      <c r="A2461" s="17" t="s">
        <v>7439</v>
      </c>
      <c r="B2461" s="56">
        <v>2</v>
      </c>
    </row>
    <row r="2462" spans="1:2" x14ac:dyDescent="0.3">
      <c r="A2462" s="17" t="s">
        <v>8743</v>
      </c>
      <c r="B2462" s="56">
        <v>3</v>
      </c>
    </row>
    <row r="2463" spans="1:2" x14ac:dyDescent="0.3">
      <c r="A2463" s="17" t="s">
        <v>6274</v>
      </c>
      <c r="B2463" s="56">
        <v>1</v>
      </c>
    </row>
    <row r="2464" spans="1:2" x14ac:dyDescent="0.3">
      <c r="A2464" s="17" t="s">
        <v>10705</v>
      </c>
      <c r="B2464" s="56">
        <v>1</v>
      </c>
    </row>
    <row r="2465" spans="1:2" x14ac:dyDescent="0.3">
      <c r="A2465" s="17" t="s">
        <v>10909</v>
      </c>
      <c r="B2465" s="56">
        <v>2</v>
      </c>
    </row>
    <row r="2466" spans="1:2" x14ac:dyDescent="0.3">
      <c r="A2466" s="17" t="s">
        <v>8544</v>
      </c>
      <c r="B2466" s="56">
        <v>3</v>
      </c>
    </row>
    <row r="2467" spans="1:2" x14ac:dyDescent="0.3">
      <c r="A2467" s="17" t="s">
        <v>6739</v>
      </c>
      <c r="B2467" s="56">
        <v>1</v>
      </c>
    </row>
    <row r="2468" spans="1:2" x14ac:dyDescent="0.3">
      <c r="A2468" s="17" t="s">
        <v>10097</v>
      </c>
      <c r="B2468" s="56">
        <v>1</v>
      </c>
    </row>
    <row r="2469" spans="1:2" x14ac:dyDescent="0.3">
      <c r="A2469" s="17" t="s">
        <v>9645</v>
      </c>
      <c r="B2469" s="56">
        <v>1</v>
      </c>
    </row>
    <row r="2470" spans="1:2" x14ac:dyDescent="0.3">
      <c r="A2470" s="17" t="s">
        <v>6586</v>
      </c>
      <c r="B2470" s="56">
        <v>1</v>
      </c>
    </row>
    <row r="2471" spans="1:2" x14ac:dyDescent="0.3">
      <c r="A2471" s="17" t="s">
        <v>8668</v>
      </c>
      <c r="B2471" s="56">
        <v>1</v>
      </c>
    </row>
    <row r="2472" spans="1:2" x14ac:dyDescent="0.3">
      <c r="A2472" s="17" t="s">
        <v>7040</v>
      </c>
      <c r="B2472" s="56">
        <v>1</v>
      </c>
    </row>
    <row r="2473" spans="1:2" x14ac:dyDescent="0.3">
      <c r="A2473" s="17" t="s">
        <v>7376</v>
      </c>
      <c r="B2473" s="56">
        <v>1</v>
      </c>
    </row>
    <row r="2474" spans="1:2" x14ac:dyDescent="0.3">
      <c r="A2474" s="17" t="s">
        <v>9349</v>
      </c>
      <c r="B2474" s="56">
        <v>1</v>
      </c>
    </row>
    <row r="2475" spans="1:2" x14ac:dyDescent="0.3">
      <c r="A2475" s="17" t="s">
        <v>10632</v>
      </c>
      <c r="B2475" s="56">
        <v>1</v>
      </c>
    </row>
    <row r="2476" spans="1:2" x14ac:dyDescent="0.3">
      <c r="A2476" s="17" t="s">
        <v>8929</v>
      </c>
      <c r="B2476" s="56">
        <v>1</v>
      </c>
    </row>
    <row r="2477" spans="1:2" x14ac:dyDescent="0.3">
      <c r="A2477" s="17" t="s">
        <v>9913</v>
      </c>
      <c r="B2477" s="56">
        <v>4</v>
      </c>
    </row>
    <row r="2478" spans="1:2" x14ac:dyDescent="0.3">
      <c r="A2478" s="17" t="s">
        <v>8946</v>
      </c>
      <c r="B2478" s="56">
        <v>3</v>
      </c>
    </row>
    <row r="2479" spans="1:2" x14ac:dyDescent="0.3">
      <c r="A2479" s="17" t="s">
        <v>6640</v>
      </c>
      <c r="B2479" s="56">
        <v>1</v>
      </c>
    </row>
    <row r="2480" spans="1:2" x14ac:dyDescent="0.3">
      <c r="A2480" s="17" t="s">
        <v>8064</v>
      </c>
      <c r="B2480" s="56">
        <v>1</v>
      </c>
    </row>
    <row r="2481" spans="1:2" x14ac:dyDescent="0.3">
      <c r="A2481" s="17" t="s">
        <v>10291</v>
      </c>
      <c r="B2481" s="56">
        <v>2</v>
      </c>
    </row>
    <row r="2482" spans="1:2" x14ac:dyDescent="0.3">
      <c r="A2482" s="17" t="s">
        <v>9621</v>
      </c>
      <c r="B2482" s="56">
        <v>2</v>
      </c>
    </row>
    <row r="2483" spans="1:2" x14ac:dyDescent="0.3">
      <c r="A2483" s="17" t="s">
        <v>7960</v>
      </c>
      <c r="B2483" s="56">
        <v>2</v>
      </c>
    </row>
    <row r="2484" spans="1:2" x14ac:dyDescent="0.3">
      <c r="A2484" s="17" t="s">
        <v>8804</v>
      </c>
      <c r="B2484" s="56">
        <v>1</v>
      </c>
    </row>
    <row r="2485" spans="1:2" x14ac:dyDescent="0.3">
      <c r="A2485" s="17" t="s">
        <v>9078</v>
      </c>
      <c r="B2485" s="56">
        <v>2</v>
      </c>
    </row>
    <row r="2486" spans="1:2" x14ac:dyDescent="0.3">
      <c r="A2486" s="17" t="s">
        <v>6078</v>
      </c>
      <c r="B2486" s="56">
        <v>1</v>
      </c>
    </row>
    <row r="2487" spans="1:2" x14ac:dyDescent="0.3">
      <c r="A2487" s="17" t="s">
        <v>7443</v>
      </c>
      <c r="B2487" s="56">
        <v>1</v>
      </c>
    </row>
    <row r="2488" spans="1:2" x14ac:dyDescent="0.3">
      <c r="A2488" s="17" t="s">
        <v>7675</v>
      </c>
      <c r="B2488" s="56">
        <v>6</v>
      </c>
    </row>
    <row r="2489" spans="1:2" x14ac:dyDescent="0.3">
      <c r="A2489" s="17" t="s">
        <v>10404</v>
      </c>
      <c r="B2489" s="56">
        <v>4</v>
      </c>
    </row>
    <row r="2490" spans="1:2" x14ac:dyDescent="0.3">
      <c r="A2490" s="17" t="s">
        <v>8607</v>
      </c>
      <c r="B2490" s="56">
        <v>1</v>
      </c>
    </row>
    <row r="2491" spans="1:2" x14ac:dyDescent="0.3">
      <c r="A2491" s="17" t="s">
        <v>6552</v>
      </c>
      <c r="B2491" s="56">
        <v>1</v>
      </c>
    </row>
    <row r="2492" spans="1:2" x14ac:dyDescent="0.3">
      <c r="A2492" s="17" t="s">
        <v>7855</v>
      </c>
      <c r="B2492" s="56">
        <v>1</v>
      </c>
    </row>
    <row r="2493" spans="1:2" x14ac:dyDescent="0.3">
      <c r="A2493" s="17" t="s">
        <v>9006</v>
      </c>
      <c r="B2493" s="56">
        <v>1</v>
      </c>
    </row>
    <row r="2494" spans="1:2" x14ac:dyDescent="0.3">
      <c r="A2494" s="17" t="s">
        <v>7097</v>
      </c>
      <c r="B2494" s="56">
        <v>1</v>
      </c>
    </row>
    <row r="2495" spans="1:2" x14ac:dyDescent="0.3">
      <c r="A2495" s="17" t="s">
        <v>10338</v>
      </c>
      <c r="B2495" s="56">
        <v>2</v>
      </c>
    </row>
    <row r="2496" spans="1:2" x14ac:dyDescent="0.3">
      <c r="A2496" s="17" t="s">
        <v>7949</v>
      </c>
      <c r="B2496" s="56">
        <v>2</v>
      </c>
    </row>
    <row r="2497" spans="1:2" x14ac:dyDescent="0.3">
      <c r="A2497" s="17" t="s">
        <v>7847</v>
      </c>
      <c r="B2497" s="56">
        <v>1</v>
      </c>
    </row>
    <row r="2498" spans="1:2" x14ac:dyDescent="0.3">
      <c r="A2498" s="17" t="s">
        <v>6079</v>
      </c>
      <c r="B2498" s="56">
        <v>1</v>
      </c>
    </row>
    <row r="2499" spans="1:2" x14ac:dyDescent="0.3">
      <c r="A2499" s="17" t="s">
        <v>6080</v>
      </c>
      <c r="B2499" s="56">
        <v>3</v>
      </c>
    </row>
    <row r="2500" spans="1:2" x14ac:dyDescent="0.3">
      <c r="A2500" s="17" t="s">
        <v>9941</v>
      </c>
      <c r="B2500" s="56">
        <v>1</v>
      </c>
    </row>
    <row r="2501" spans="1:2" x14ac:dyDescent="0.3">
      <c r="A2501" s="17" t="s">
        <v>7953</v>
      </c>
      <c r="B2501" s="56">
        <v>1</v>
      </c>
    </row>
    <row r="2502" spans="1:2" x14ac:dyDescent="0.3">
      <c r="A2502" s="17" t="s">
        <v>9069</v>
      </c>
      <c r="B2502" s="56">
        <v>4</v>
      </c>
    </row>
    <row r="2503" spans="1:2" x14ac:dyDescent="0.3">
      <c r="A2503" s="17" t="s">
        <v>9659</v>
      </c>
      <c r="B2503" s="56">
        <v>1</v>
      </c>
    </row>
    <row r="2504" spans="1:2" x14ac:dyDescent="0.3">
      <c r="A2504" s="17" t="s">
        <v>7564</v>
      </c>
      <c r="B2504" s="56">
        <v>3</v>
      </c>
    </row>
    <row r="2505" spans="1:2" x14ac:dyDescent="0.3">
      <c r="A2505" s="17" t="s">
        <v>7117</v>
      </c>
      <c r="B2505" s="56">
        <v>1</v>
      </c>
    </row>
    <row r="2506" spans="1:2" x14ac:dyDescent="0.3">
      <c r="A2506" s="17" t="s">
        <v>6229</v>
      </c>
      <c r="B2506" s="56">
        <v>2</v>
      </c>
    </row>
    <row r="2507" spans="1:2" x14ac:dyDescent="0.3">
      <c r="A2507" s="17" t="s">
        <v>8161</v>
      </c>
      <c r="B2507" s="56">
        <v>3</v>
      </c>
    </row>
    <row r="2508" spans="1:2" x14ac:dyDescent="0.3">
      <c r="A2508" s="17" t="s">
        <v>6733</v>
      </c>
      <c r="B2508" s="56">
        <v>5</v>
      </c>
    </row>
    <row r="2509" spans="1:2" x14ac:dyDescent="0.3">
      <c r="A2509" s="17" t="s">
        <v>8972</v>
      </c>
      <c r="B2509" s="56">
        <v>1</v>
      </c>
    </row>
    <row r="2510" spans="1:2" x14ac:dyDescent="0.3">
      <c r="A2510" s="17" t="s">
        <v>6870</v>
      </c>
      <c r="B2510" s="56">
        <v>2</v>
      </c>
    </row>
    <row r="2511" spans="1:2" x14ac:dyDescent="0.3">
      <c r="A2511" s="17" t="s">
        <v>9264</v>
      </c>
      <c r="B2511" s="56">
        <v>1</v>
      </c>
    </row>
    <row r="2512" spans="1:2" x14ac:dyDescent="0.3">
      <c r="A2512" s="17" t="s">
        <v>8470</v>
      </c>
      <c r="B2512" s="56">
        <v>1</v>
      </c>
    </row>
    <row r="2513" spans="1:2" x14ac:dyDescent="0.3">
      <c r="A2513" s="17" t="s">
        <v>9603</v>
      </c>
      <c r="B2513" s="56">
        <v>1</v>
      </c>
    </row>
    <row r="2514" spans="1:2" x14ac:dyDescent="0.3">
      <c r="A2514" s="17" t="s">
        <v>7994</v>
      </c>
      <c r="B2514" s="56">
        <v>2</v>
      </c>
    </row>
    <row r="2515" spans="1:2" x14ac:dyDescent="0.3">
      <c r="A2515" s="17" t="s">
        <v>9762</v>
      </c>
      <c r="B2515" s="56">
        <v>1</v>
      </c>
    </row>
    <row r="2516" spans="1:2" x14ac:dyDescent="0.3">
      <c r="A2516" s="17" t="s">
        <v>6601</v>
      </c>
      <c r="B2516" s="56">
        <v>2</v>
      </c>
    </row>
    <row r="2517" spans="1:2" x14ac:dyDescent="0.3">
      <c r="A2517" s="17" t="s">
        <v>7875</v>
      </c>
      <c r="B2517" s="56">
        <v>3</v>
      </c>
    </row>
    <row r="2518" spans="1:2" x14ac:dyDescent="0.3">
      <c r="A2518" s="17" t="s">
        <v>6434</v>
      </c>
      <c r="B2518" s="56">
        <v>1</v>
      </c>
    </row>
    <row r="2519" spans="1:2" x14ac:dyDescent="0.3">
      <c r="A2519" s="17" t="s">
        <v>10559</v>
      </c>
      <c r="B2519" s="56">
        <v>1</v>
      </c>
    </row>
    <row r="2520" spans="1:2" x14ac:dyDescent="0.3">
      <c r="A2520" s="17" t="s">
        <v>10550</v>
      </c>
      <c r="B2520" s="56">
        <v>2</v>
      </c>
    </row>
    <row r="2521" spans="1:2" x14ac:dyDescent="0.3">
      <c r="A2521" s="17" t="s">
        <v>9604</v>
      </c>
      <c r="B2521" s="56">
        <v>8</v>
      </c>
    </row>
    <row r="2522" spans="1:2" x14ac:dyDescent="0.3">
      <c r="A2522" s="17" t="s">
        <v>9057</v>
      </c>
      <c r="B2522" s="56">
        <v>1</v>
      </c>
    </row>
    <row r="2523" spans="1:2" x14ac:dyDescent="0.3">
      <c r="A2523" s="17" t="s">
        <v>9849</v>
      </c>
      <c r="B2523" s="56">
        <v>1</v>
      </c>
    </row>
    <row r="2524" spans="1:2" x14ac:dyDescent="0.3">
      <c r="A2524" s="17" t="s">
        <v>6081</v>
      </c>
      <c r="B2524" s="56">
        <v>1</v>
      </c>
    </row>
    <row r="2525" spans="1:2" x14ac:dyDescent="0.3">
      <c r="A2525" s="17" t="s">
        <v>10130</v>
      </c>
      <c r="B2525" s="56">
        <v>1</v>
      </c>
    </row>
    <row r="2526" spans="1:2" x14ac:dyDescent="0.3">
      <c r="A2526" s="17" t="s">
        <v>9405</v>
      </c>
      <c r="B2526" s="56">
        <v>1</v>
      </c>
    </row>
    <row r="2527" spans="1:2" x14ac:dyDescent="0.3">
      <c r="A2527" s="17" t="s">
        <v>8757</v>
      </c>
      <c r="B2527" s="56">
        <v>1</v>
      </c>
    </row>
    <row r="2528" spans="1:2" x14ac:dyDescent="0.3">
      <c r="A2528" s="17" t="s">
        <v>10852</v>
      </c>
      <c r="B2528" s="56">
        <v>2</v>
      </c>
    </row>
    <row r="2529" spans="1:2" x14ac:dyDescent="0.3">
      <c r="A2529" s="17" t="s">
        <v>10286</v>
      </c>
      <c r="B2529" s="56">
        <v>1</v>
      </c>
    </row>
    <row r="2530" spans="1:2" x14ac:dyDescent="0.3">
      <c r="A2530" s="17" t="s">
        <v>10110</v>
      </c>
      <c r="B2530" s="56">
        <v>4</v>
      </c>
    </row>
    <row r="2531" spans="1:2" x14ac:dyDescent="0.3">
      <c r="A2531" s="17" t="s">
        <v>7523</v>
      </c>
      <c r="B2531" s="56">
        <v>1</v>
      </c>
    </row>
    <row r="2532" spans="1:2" x14ac:dyDescent="0.3">
      <c r="A2532" s="17" t="s">
        <v>8241</v>
      </c>
      <c r="B2532" s="56">
        <v>2</v>
      </c>
    </row>
    <row r="2533" spans="1:2" x14ac:dyDescent="0.3">
      <c r="A2533" s="17" t="s">
        <v>7602</v>
      </c>
      <c r="B2533" s="56">
        <v>1</v>
      </c>
    </row>
    <row r="2534" spans="1:2" x14ac:dyDescent="0.3">
      <c r="A2534" s="17" t="s">
        <v>7580</v>
      </c>
      <c r="B2534" s="56">
        <v>2</v>
      </c>
    </row>
    <row r="2535" spans="1:2" x14ac:dyDescent="0.3">
      <c r="A2535" s="17" t="s">
        <v>8764</v>
      </c>
      <c r="B2535" s="56">
        <v>2</v>
      </c>
    </row>
    <row r="2536" spans="1:2" x14ac:dyDescent="0.3">
      <c r="A2536" s="17" t="s">
        <v>9623</v>
      </c>
      <c r="B2536" s="56">
        <v>3</v>
      </c>
    </row>
    <row r="2537" spans="1:2" x14ac:dyDescent="0.3">
      <c r="A2537" s="17" t="s">
        <v>6763</v>
      </c>
      <c r="B2537" s="56">
        <v>1</v>
      </c>
    </row>
    <row r="2538" spans="1:2" x14ac:dyDescent="0.3">
      <c r="A2538" s="17" t="s">
        <v>10551</v>
      </c>
      <c r="B2538" s="56">
        <v>2</v>
      </c>
    </row>
    <row r="2539" spans="1:2" x14ac:dyDescent="0.3">
      <c r="A2539" s="17" t="s">
        <v>7213</v>
      </c>
      <c r="B2539" s="56">
        <v>5</v>
      </c>
    </row>
    <row r="2540" spans="1:2" x14ac:dyDescent="0.3">
      <c r="A2540" s="17" t="s">
        <v>7424</v>
      </c>
      <c r="B2540" s="56">
        <v>1</v>
      </c>
    </row>
    <row r="2541" spans="1:2" x14ac:dyDescent="0.3">
      <c r="A2541" s="17" t="s">
        <v>8709</v>
      </c>
      <c r="B2541" s="56">
        <v>1</v>
      </c>
    </row>
    <row r="2542" spans="1:2" x14ac:dyDescent="0.3">
      <c r="A2542" s="17" t="s">
        <v>10149</v>
      </c>
      <c r="B2542" s="56">
        <v>1</v>
      </c>
    </row>
    <row r="2543" spans="1:2" x14ac:dyDescent="0.3">
      <c r="A2543" s="17" t="s">
        <v>10176</v>
      </c>
      <c r="B2543" s="56">
        <v>1</v>
      </c>
    </row>
    <row r="2544" spans="1:2" x14ac:dyDescent="0.3">
      <c r="A2544" s="17" t="s">
        <v>8974</v>
      </c>
      <c r="B2544" s="56">
        <v>1</v>
      </c>
    </row>
    <row r="2545" spans="1:2" x14ac:dyDescent="0.3">
      <c r="A2545" s="17" t="s">
        <v>6940</v>
      </c>
      <c r="B2545" s="56">
        <v>1</v>
      </c>
    </row>
    <row r="2546" spans="1:2" x14ac:dyDescent="0.3">
      <c r="A2546" s="17" t="s">
        <v>6304</v>
      </c>
      <c r="B2546" s="56">
        <v>1</v>
      </c>
    </row>
    <row r="2547" spans="1:2" x14ac:dyDescent="0.3">
      <c r="A2547" s="17" t="s">
        <v>7908</v>
      </c>
      <c r="B2547" s="56">
        <v>1</v>
      </c>
    </row>
    <row r="2548" spans="1:2" x14ac:dyDescent="0.3">
      <c r="A2548" s="17" t="s">
        <v>9055</v>
      </c>
      <c r="B2548" s="56">
        <v>1</v>
      </c>
    </row>
    <row r="2549" spans="1:2" x14ac:dyDescent="0.3">
      <c r="A2549" s="17" t="s">
        <v>7554</v>
      </c>
      <c r="B2549" s="56">
        <v>1</v>
      </c>
    </row>
    <row r="2550" spans="1:2" x14ac:dyDescent="0.3">
      <c r="A2550" s="17" t="s">
        <v>6790</v>
      </c>
      <c r="B2550" s="56">
        <v>3</v>
      </c>
    </row>
    <row r="2551" spans="1:2" x14ac:dyDescent="0.3">
      <c r="A2551" s="17" t="s">
        <v>6336</v>
      </c>
      <c r="B2551" s="56">
        <v>1</v>
      </c>
    </row>
    <row r="2552" spans="1:2" x14ac:dyDescent="0.3">
      <c r="A2552" s="17" t="s">
        <v>9369</v>
      </c>
      <c r="B2552" s="56">
        <v>5</v>
      </c>
    </row>
    <row r="2553" spans="1:2" x14ac:dyDescent="0.3">
      <c r="A2553" s="17" t="s">
        <v>7002</v>
      </c>
      <c r="B2553" s="56">
        <v>1</v>
      </c>
    </row>
    <row r="2554" spans="1:2" x14ac:dyDescent="0.3">
      <c r="A2554" s="17" t="s">
        <v>10628</v>
      </c>
      <c r="B2554" s="56">
        <v>1</v>
      </c>
    </row>
    <row r="2555" spans="1:2" x14ac:dyDescent="0.3">
      <c r="A2555" s="17" t="s">
        <v>7925</v>
      </c>
      <c r="B2555" s="56">
        <v>1</v>
      </c>
    </row>
    <row r="2556" spans="1:2" x14ac:dyDescent="0.3">
      <c r="A2556" s="17" t="s">
        <v>8553</v>
      </c>
      <c r="B2556" s="56">
        <v>1</v>
      </c>
    </row>
    <row r="2557" spans="1:2" x14ac:dyDescent="0.3">
      <c r="A2557" s="17" t="s">
        <v>8591</v>
      </c>
      <c r="B2557" s="56">
        <v>2</v>
      </c>
    </row>
    <row r="2558" spans="1:2" x14ac:dyDescent="0.3">
      <c r="A2558" s="17" t="s">
        <v>8567</v>
      </c>
      <c r="B2558" s="56">
        <v>2</v>
      </c>
    </row>
    <row r="2559" spans="1:2" x14ac:dyDescent="0.3">
      <c r="A2559" s="17" t="s">
        <v>7295</v>
      </c>
      <c r="B2559" s="56">
        <v>2</v>
      </c>
    </row>
    <row r="2560" spans="1:2" x14ac:dyDescent="0.3">
      <c r="A2560" s="17" t="s">
        <v>8994</v>
      </c>
      <c r="B2560" s="56">
        <v>1</v>
      </c>
    </row>
    <row r="2561" spans="1:2" x14ac:dyDescent="0.3">
      <c r="A2561" s="17" t="s">
        <v>7399</v>
      </c>
      <c r="B2561" s="56">
        <v>1</v>
      </c>
    </row>
    <row r="2562" spans="1:2" x14ac:dyDescent="0.3">
      <c r="A2562" s="17" t="s">
        <v>10300</v>
      </c>
      <c r="B2562" s="56">
        <v>1</v>
      </c>
    </row>
    <row r="2563" spans="1:2" x14ac:dyDescent="0.3">
      <c r="A2563" s="17" t="s">
        <v>7741</v>
      </c>
      <c r="B2563" s="56">
        <v>2</v>
      </c>
    </row>
    <row r="2564" spans="1:2" x14ac:dyDescent="0.3">
      <c r="A2564" s="17" t="s">
        <v>7198</v>
      </c>
      <c r="B2564" s="56">
        <v>3</v>
      </c>
    </row>
    <row r="2565" spans="1:2" x14ac:dyDescent="0.3">
      <c r="A2565" s="17" t="s">
        <v>6676</v>
      </c>
      <c r="B2565" s="56">
        <v>1</v>
      </c>
    </row>
    <row r="2566" spans="1:2" x14ac:dyDescent="0.3">
      <c r="A2566" s="17" t="s">
        <v>6386</v>
      </c>
      <c r="B2566" s="56">
        <v>4</v>
      </c>
    </row>
    <row r="2567" spans="1:2" x14ac:dyDescent="0.3">
      <c r="A2567" s="17" t="s">
        <v>7970</v>
      </c>
      <c r="B2567" s="56">
        <v>1</v>
      </c>
    </row>
    <row r="2568" spans="1:2" x14ac:dyDescent="0.3">
      <c r="A2568" s="17" t="s">
        <v>7340</v>
      </c>
      <c r="B2568" s="56">
        <v>2</v>
      </c>
    </row>
    <row r="2569" spans="1:2" x14ac:dyDescent="0.3">
      <c r="A2569" s="17" t="s">
        <v>7868</v>
      </c>
      <c r="B2569" s="56">
        <v>1</v>
      </c>
    </row>
    <row r="2570" spans="1:2" x14ac:dyDescent="0.3">
      <c r="A2570" s="17" t="s">
        <v>7014</v>
      </c>
      <c r="B2570" s="56">
        <v>2</v>
      </c>
    </row>
    <row r="2571" spans="1:2" x14ac:dyDescent="0.3">
      <c r="A2571" s="17" t="s">
        <v>9903</v>
      </c>
      <c r="B2571" s="56">
        <v>1</v>
      </c>
    </row>
    <row r="2572" spans="1:2" x14ac:dyDescent="0.3">
      <c r="A2572" s="17" t="s">
        <v>7412</v>
      </c>
      <c r="B2572" s="56">
        <v>1</v>
      </c>
    </row>
    <row r="2573" spans="1:2" x14ac:dyDescent="0.3">
      <c r="A2573" s="17" t="s">
        <v>9847</v>
      </c>
      <c r="B2573" s="56">
        <v>2</v>
      </c>
    </row>
    <row r="2574" spans="1:2" x14ac:dyDescent="0.3">
      <c r="A2574" s="17" t="s">
        <v>6776</v>
      </c>
      <c r="B2574" s="56">
        <v>2</v>
      </c>
    </row>
    <row r="2575" spans="1:2" x14ac:dyDescent="0.3">
      <c r="A2575" s="17" t="s">
        <v>8915</v>
      </c>
      <c r="B2575" s="56">
        <v>1</v>
      </c>
    </row>
    <row r="2576" spans="1:2" x14ac:dyDescent="0.3">
      <c r="A2576" s="17" t="s">
        <v>7965</v>
      </c>
      <c r="B2576" s="56">
        <v>2</v>
      </c>
    </row>
    <row r="2577" spans="1:2" x14ac:dyDescent="0.3">
      <c r="A2577" s="17" t="s">
        <v>8669</v>
      </c>
      <c r="B2577" s="56">
        <v>3</v>
      </c>
    </row>
    <row r="2578" spans="1:2" x14ac:dyDescent="0.3">
      <c r="A2578" s="17" t="s">
        <v>7335</v>
      </c>
      <c r="B2578" s="56">
        <v>1</v>
      </c>
    </row>
    <row r="2579" spans="1:2" x14ac:dyDescent="0.3">
      <c r="A2579" s="17" t="s">
        <v>7991</v>
      </c>
      <c r="B2579" s="56">
        <v>6</v>
      </c>
    </row>
    <row r="2580" spans="1:2" x14ac:dyDescent="0.3">
      <c r="A2580" s="17" t="s">
        <v>8059</v>
      </c>
      <c r="B2580" s="56">
        <v>3</v>
      </c>
    </row>
    <row r="2581" spans="1:2" x14ac:dyDescent="0.3">
      <c r="A2581" s="17" t="s">
        <v>7111</v>
      </c>
      <c r="B2581" s="56">
        <v>2</v>
      </c>
    </row>
    <row r="2582" spans="1:2" x14ac:dyDescent="0.3">
      <c r="A2582" s="17" t="s">
        <v>10222</v>
      </c>
      <c r="B2582" s="56">
        <v>4</v>
      </c>
    </row>
    <row r="2583" spans="1:2" x14ac:dyDescent="0.3">
      <c r="A2583" s="17" t="s">
        <v>8269</v>
      </c>
      <c r="B2583" s="56">
        <v>2</v>
      </c>
    </row>
    <row r="2584" spans="1:2" x14ac:dyDescent="0.3">
      <c r="A2584" s="17" t="s">
        <v>6316</v>
      </c>
      <c r="B2584" s="56">
        <v>2</v>
      </c>
    </row>
    <row r="2585" spans="1:2" x14ac:dyDescent="0.3">
      <c r="A2585" s="17" t="s">
        <v>9473</v>
      </c>
      <c r="B2585" s="56">
        <v>6</v>
      </c>
    </row>
    <row r="2586" spans="1:2" x14ac:dyDescent="0.3">
      <c r="A2586" s="17" t="s">
        <v>9614</v>
      </c>
      <c r="B2586" s="56">
        <v>2</v>
      </c>
    </row>
    <row r="2587" spans="1:2" x14ac:dyDescent="0.3">
      <c r="A2587" s="17" t="s">
        <v>6565</v>
      </c>
      <c r="B2587" s="56">
        <v>1</v>
      </c>
    </row>
    <row r="2588" spans="1:2" x14ac:dyDescent="0.3">
      <c r="A2588" s="17" t="s">
        <v>9116</v>
      </c>
      <c r="B2588" s="56">
        <v>1</v>
      </c>
    </row>
    <row r="2589" spans="1:2" x14ac:dyDescent="0.3">
      <c r="A2589" s="17" t="s">
        <v>6966</v>
      </c>
      <c r="B2589" s="56">
        <v>4</v>
      </c>
    </row>
    <row r="2590" spans="1:2" x14ac:dyDescent="0.3">
      <c r="A2590" s="17" t="s">
        <v>6082</v>
      </c>
      <c r="B2590" s="56">
        <v>3</v>
      </c>
    </row>
    <row r="2591" spans="1:2" x14ac:dyDescent="0.3">
      <c r="A2591" s="17" t="s">
        <v>8201</v>
      </c>
      <c r="B2591" s="56">
        <v>2</v>
      </c>
    </row>
    <row r="2592" spans="1:2" x14ac:dyDescent="0.3">
      <c r="A2592" s="17" t="s">
        <v>9043</v>
      </c>
      <c r="B2592" s="56">
        <v>1</v>
      </c>
    </row>
    <row r="2593" spans="1:2" x14ac:dyDescent="0.3">
      <c r="A2593" s="17" t="s">
        <v>7872</v>
      </c>
      <c r="B2593" s="56">
        <v>3</v>
      </c>
    </row>
    <row r="2594" spans="1:2" x14ac:dyDescent="0.3">
      <c r="A2594" s="17" t="s">
        <v>9470</v>
      </c>
      <c r="B2594" s="56">
        <v>2</v>
      </c>
    </row>
    <row r="2595" spans="1:2" x14ac:dyDescent="0.3">
      <c r="A2595" s="17" t="s">
        <v>6707</v>
      </c>
      <c r="B2595" s="56">
        <v>1</v>
      </c>
    </row>
    <row r="2596" spans="1:2" x14ac:dyDescent="0.3">
      <c r="A2596" s="17" t="s">
        <v>9934</v>
      </c>
      <c r="B2596" s="56">
        <v>3</v>
      </c>
    </row>
    <row r="2597" spans="1:2" x14ac:dyDescent="0.3">
      <c r="A2597" s="17" t="s">
        <v>8171</v>
      </c>
      <c r="B2597" s="56">
        <v>1</v>
      </c>
    </row>
    <row r="2598" spans="1:2" x14ac:dyDescent="0.3">
      <c r="A2598" s="17" t="s">
        <v>9514</v>
      </c>
      <c r="B2598" s="56">
        <v>1</v>
      </c>
    </row>
    <row r="2599" spans="1:2" x14ac:dyDescent="0.3">
      <c r="A2599" s="17" t="s">
        <v>6334</v>
      </c>
      <c r="B2599" s="56">
        <v>7</v>
      </c>
    </row>
    <row r="2600" spans="1:2" x14ac:dyDescent="0.3">
      <c r="A2600" s="17" t="s">
        <v>7061</v>
      </c>
      <c r="B2600" s="56">
        <v>1</v>
      </c>
    </row>
    <row r="2601" spans="1:2" x14ac:dyDescent="0.3">
      <c r="A2601" s="17" t="s">
        <v>9271</v>
      </c>
      <c r="B2601" s="56">
        <v>1</v>
      </c>
    </row>
    <row r="2602" spans="1:2" x14ac:dyDescent="0.3">
      <c r="A2602" s="17" t="s">
        <v>7738</v>
      </c>
      <c r="B2602" s="56">
        <v>1</v>
      </c>
    </row>
    <row r="2603" spans="1:2" x14ac:dyDescent="0.3">
      <c r="A2603" s="17" t="s">
        <v>8856</v>
      </c>
      <c r="B2603" s="56">
        <v>3</v>
      </c>
    </row>
    <row r="2604" spans="1:2" x14ac:dyDescent="0.3">
      <c r="A2604" s="17" t="s">
        <v>9723</v>
      </c>
      <c r="B2604" s="56">
        <v>1</v>
      </c>
    </row>
    <row r="2605" spans="1:2" x14ac:dyDescent="0.3">
      <c r="A2605" s="17" t="s">
        <v>6611</v>
      </c>
      <c r="B2605" s="56">
        <v>2</v>
      </c>
    </row>
    <row r="2606" spans="1:2" x14ac:dyDescent="0.3">
      <c r="A2606" s="17" t="s">
        <v>10877</v>
      </c>
      <c r="B2606" s="56">
        <v>4</v>
      </c>
    </row>
    <row r="2607" spans="1:2" x14ac:dyDescent="0.3">
      <c r="A2607" s="17" t="s">
        <v>8971</v>
      </c>
      <c r="B2607" s="56">
        <v>2</v>
      </c>
    </row>
    <row r="2608" spans="1:2" x14ac:dyDescent="0.3">
      <c r="A2608" s="17" t="s">
        <v>10389</v>
      </c>
      <c r="B2608" s="56">
        <v>1</v>
      </c>
    </row>
    <row r="2609" spans="1:2" x14ac:dyDescent="0.3">
      <c r="A2609" s="17" t="s">
        <v>10170</v>
      </c>
      <c r="B2609" s="56">
        <v>1</v>
      </c>
    </row>
    <row r="2610" spans="1:2" x14ac:dyDescent="0.3">
      <c r="A2610" s="17" t="s">
        <v>10839</v>
      </c>
      <c r="B2610" s="56">
        <v>1</v>
      </c>
    </row>
    <row r="2611" spans="1:2" x14ac:dyDescent="0.3">
      <c r="A2611" s="17" t="s">
        <v>8408</v>
      </c>
      <c r="B2611" s="56">
        <v>3</v>
      </c>
    </row>
    <row r="2612" spans="1:2" x14ac:dyDescent="0.3">
      <c r="A2612" s="17" t="s">
        <v>8786</v>
      </c>
      <c r="B2612" s="56">
        <v>1</v>
      </c>
    </row>
    <row r="2613" spans="1:2" x14ac:dyDescent="0.3">
      <c r="A2613" s="17" t="s">
        <v>6275</v>
      </c>
      <c r="B2613" s="56">
        <v>3</v>
      </c>
    </row>
    <row r="2614" spans="1:2" x14ac:dyDescent="0.3">
      <c r="A2614" s="17" t="s">
        <v>8264</v>
      </c>
      <c r="B2614" s="56">
        <v>1</v>
      </c>
    </row>
    <row r="2615" spans="1:2" x14ac:dyDescent="0.3">
      <c r="A2615" s="17" t="s">
        <v>9565</v>
      </c>
      <c r="B2615" s="56">
        <v>1</v>
      </c>
    </row>
    <row r="2616" spans="1:2" x14ac:dyDescent="0.3">
      <c r="A2616" s="17" t="s">
        <v>10676</v>
      </c>
      <c r="B2616" s="56">
        <v>1</v>
      </c>
    </row>
    <row r="2617" spans="1:2" x14ac:dyDescent="0.3">
      <c r="A2617" s="17" t="s">
        <v>8572</v>
      </c>
      <c r="B2617" s="56">
        <v>7</v>
      </c>
    </row>
    <row r="2618" spans="1:2" x14ac:dyDescent="0.3">
      <c r="A2618" s="17" t="s">
        <v>9758</v>
      </c>
      <c r="B2618" s="56">
        <v>4</v>
      </c>
    </row>
    <row r="2619" spans="1:2" x14ac:dyDescent="0.3">
      <c r="A2619" s="17" t="s">
        <v>9962</v>
      </c>
      <c r="B2619" s="56">
        <v>2</v>
      </c>
    </row>
    <row r="2620" spans="1:2" x14ac:dyDescent="0.3">
      <c r="A2620" s="17" t="s">
        <v>6297</v>
      </c>
      <c r="B2620" s="56">
        <v>2</v>
      </c>
    </row>
    <row r="2621" spans="1:2" x14ac:dyDescent="0.3">
      <c r="A2621" s="17" t="s">
        <v>10200</v>
      </c>
      <c r="B2621" s="56">
        <v>3</v>
      </c>
    </row>
    <row r="2622" spans="1:2" x14ac:dyDescent="0.3">
      <c r="A2622" s="17" t="s">
        <v>7824</v>
      </c>
      <c r="B2622" s="56">
        <v>1</v>
      </c>
    </row>
    <row r="2623" spans="1:2" x14ac:dyDescent="0.3">
      <c r="A2623" s="17" t="s">
        <v>9840</v>
      </c>
      <c r="B2623" s="56">
        <v>1</v>
      </c>
    </row>
    <row r="2624" spans="1:2" x14ac:dyDescent="0.3">
      <c r="A2624" s="17" t="s">
        <v>10621</v>
      </c>
      <c r="B2624" s="56">
        <v>2</v>
      </c>
    </row>
    <row r="2625" spans="1:2" x14ac:dyDescent="0.3">
      <c r="A2625" s="17" t="s">
        <v>9036</v>
      </c>
      <c r="B2625" s="56">
        <v>2</v>
      </c>
    </row>
    <row r="2626" spans="1:2" x14ac:dyDescent="0.3">
      <c r="A2626" s="17" t="s">
        <v>6083</v>
      </c>
      <c r="B2626" s="56">
        <v>2</v>
      </c>
    </row>
    <row r="2627" spans="1:2" x14ac:dyDescent="0.3">
      <c r="A2627" s="17" t="s">
        <v>8198</v>
      </c>
      <c r="B2627" s="56">
        <v>2</v>
      </c>
    </row>
    <row r="2628" spans="1:2" x14ac:dyDescent="0.3">
      <c r="A2628" s="17" t="s">
        <v>6084</v>
      </c>
      <c r="B2628" s="56">
        <v>2</v>
      </c>
    </row>
    <row r="2629" spans="1:2" x14ac:dyDescent="0.3">
      <c r="A2629" s="17" t="s">
        <v>6085</v>
      </c>
      <c r="B2629" s="56">
        <v>1</v>
      </c>
    </row>
    <row r="2630" spans="1:2" x14ac:dyDescent="0.3">
      <c r="A2630" s="17" t="s">
        <v>7305</v>
      </c>
      <c r="B2630" s="56">
        <v>3</v>
      </c>
    </row>
    <row r="2631" spans="1:2" x14ac:dyDescent="0.3">
      <c r="A2631" s="17" t="s">
        <v>8991</v>
      </c>
      <c r="B2631" s="56">
        <v>1</v>
      </c>
    </row>
    <row r="2632" spans="1:2" x14ac:dyDescent="0.3">
      <c r="A2632" s="17" t="s">
        <v>8418</v>
      </c>
      <c r="B2632" s="56">
        <v>1</v>
      </c>
    </row>
    <row r="2633" spans="1:2" x14ac:dyDescent="0.3">
      <c r="A2633" s="17" t="s">
        <v>6269</v>
      </c>
      <c r="B2633" s="56">
        <v>1</v>
      </c>
    </row>
    <row r="2634" spans="1:2" x14ac:dyDescent="0.3">
      <c r="A2634" s="17" t="s">
        <v>7737</v>
      </c>
      <c r="B2634" s="56">
        <v>2</v>
      </c>
    </row>
    <row r="2635" spans="1:2" x14ac:dyDescent="0.3">
      <c r="A2635" s="17" t="s">
        <v>7209</v>
      </c>
      <c r="B2635" s="56">
        <v>1</v>
      </c>
    </row>
    <row r="2636" spans="1:2" x14ac:dyDescent="0.3">
      <c r="A2636" s="17" t="s">
        <v>10153</v>
      </c>
      <c r="B2636" s="56">
        <v>1</v>
      </c>
    </row>
    <row r="2637" spans="1:2" x14ac:dyDescent="0.3">
      <c r="A2637" s="17" t="s">
        <v>10334</v>
      </c>
      <c r="B2637" s="56">
        <v>2</v>
      </c>
    </row>
    <row r="2638" spans="1:2" x14ac:dyDescent="0.3">
      <c r="A2638" s="17" t="s">
        <v>8401</v>
      </c>
      <c r="B2638" s="56">
        <v>4</v>
      </c>
    </row>
    <row r="2639" spans="1:2" x14ac:dyDescent="0.3">
      <c r="A2639" s="17" t="s">
        <v>7315</v>
      </c>
      <c r="B2639" s="56">
        <v>4</v>
      </c>
    </row>
    <row r="2640" spans="1:2" x14ac:dyDescent="0.3">
      <c r="A2640" s="17" t="s">
        <v>8431</v>
      </c>
      <c r="B2640" s="56">
        <v>1</v>
      </c>
    </row>
    <row r="2641" spans="1:2" x14ac:dyDescent="0.3">
      <c r="A2641" s="17" t="s">
        <v>10537</v>
      </c>
      <c r="B2641" s="56">
        <v>2</v>
      </c>
    </row>
    <row r="2642" spans="1:2" x14ac:dyDescent="0.3">
      <c r="A2642" s="17" t="s">
        <v>7588</v>
      </c>
      <c r="B2642" s="56">
        <v>3</v>
      </c>
    </row>
    <row r="2643" spans="1:2" x14ac:dyDescent="0.3">
      <c r="A2643" s="17" t="s">
        <v>9509</v>
      </c>
      <c r="B2643" s="56">
        <v>1</v>
      </c>
    </row>
    <row r="2644" spans="1:2" x14ac:dyDescent="0.3">
      <c r="A2644" s="17" t="s">
        <v>9132</v>
      </c>
      <c r="B2644" s="56">
        <v>3</v>
      </c>
    </row>
    <row r="2645" spans="1:2" x14ac:dyDescent="0.3">
      <c r="A2645" s="17" t="s">
        <v>10851</v>
      </c>
      <c r="B2645" s="56">
        <v>1</v>
      </c>
    </row>
    <row r="2646" spans="1:2" x14ac:dyDescent="0.3">
      <c r="A2646" s="17" t="s">
        <v>9902</v>
      </c>
      <c r="B2646" s="56">
        <v>1</v>
      </c>
    </row>
    <row r="2647" spans="1:2" x14ac:dyDescent="0.3">
      <c r="A2647" s="17" t="s">
        <v>8509</v>
      </c>
      <c r="B2647" s="56">
        <v>2</v>
      </c>
    </row>
    <row r="2648" spans="1:2" x14ac:dyDescent="0.3">
      <c r="A2648" s="17" t="s">
        <v>6737</v>
      </c>
      <c r="B2648" s="56">
        <v>2</v>
      </c>
    </row>
    <row r="2649" spans="1:2" x14ac:dyDescent="0.3">
      <c r="A2649" s="17" t="s">
        <v>10661</v>
      </c>
      <c r="B2649" s="56">
        <v>1</v>
      </c>
    </row>
    <row r="2650" spans="1:2" x14ac:dyDescent="0.3">
      <c r="A2650" s="17" t="s">
        <v>10591</v>
      </c>
      <c r="B2650" s="56">
        <v>1</v>
      </c>
    </row>
    <row r="2651" spans="1:2" x14ac:dyDescent="0.3">
      <c r="A2651" s="17" t="s">
        <v>7531</v>
      </c>
      <c r="B2651" s="56">
        <v>2</v>
      </c>
    </row>
    <row r="2652" spans="1:2" x14ac:dyDescent="0.3">
      <c r="A2652" s="17" t="s">
        <v>9290</v>
      </c>
      <c r="B2652" s="56">
        <v>2</v>
      </c>
    </row>
    <row r="2653" spans="1:2" x14ac:dyDescent="0.3">
      <c r="A2653" s="17" t="s">
        <v>10749</v>
      </c>
      <c r="B2653" s="56">
        <v>1</v>
      </c>
    </row>
    <row r="2654" spans="1:2" x14ac:dyDescent="0.3">
      <c r="A2654" s="17" t="s">
        <v>10788</v>
      </c>
      <c r="B2654" s="56">
        <v>3</v>
      </c>
    </row>
    <row r="2655" spans="1:2" x14ac:dyDescent="0.3">
      <c r="A2655" s="17" t="s">
        <v>6509</v>
      </c>
      <c r="B2655" s="56">
        <v>3</v>
      </c>
    </row>
    <row r="2656" spans="1:2" x14ac:dyDescent="0.3">
      <c r="A2656" s="17" t="s">
        <v>6785</v>
      </c>
      <c r="B2656" s="56">
        <v>1</v>
      </c>
    </row>
    <row r="2657" spans="1:2" x14ac:dyDescent="0.3">
      <c r="A2657" s="17" t="s">
        <v>9284</v>
      </c>
      <c r="B2657" s="56">
        <v>2</v>
      </c>
    </row>
    <row r="2658" spans="1:2" x14ac:dyDescent="0.3">
      <c r="A2658" s="17" t="s">
        <v>9104</v>
      </c>
      <c r="B2658" s="56">
        <v>1</v>
      </c>
    </row>
    <row r="2659" spans="1:2" x14ac:dyDescent="0.3">
      <c r="A2659" s="17" t="s">
        <v>8234</v>
      </c>
      <c r="B2659" s="56">
        <v>2</v>
      </c>
    </row>
    <row r="2660" spans="1:2" x14ac:dyDescent="0.3">
      <c r="A2660" s="17" t="s">
        <v>8835</v>
      </c>
      <c r="B2660" s="56">
        <v>1</v>
      </c>
    </row>
    <row r="2661" spans="1:2" x14ac:dyDescent="0.3">
      <c r="A2661" s="17" t="s">
        <v>6749</v>
      </c>
      <c r="B2661" s="56">
        <v>1</v>
      </c>
    </row>
    <row r="2662" spans="1:2" x14ac:dyDescent="0.3">
      <c r="A2662" s="17" t="s">
        <v>10459</v>
      </c>
      <c r="B2662" s="56">
        <v>2</v>
      </c>
    </row>
    <row r="2663" spans="1:2" x14ac:dyDescent="0.3">
      <c r="A2663" s="17" t="s">
        <v>6234</v>
      </c>
      <c r="B2663" s="56">
        <v>1</v>
      </c>
    </row>
    <row r="2664" spans="1:2" x14ac:dyDescent="0.3">
      <c r="A2664" s="17" t="s">
        <v>8120</v>
      </c>
      <c r="B2664" s="56">
        <v>3</v>
      </c>
    </row>
    <row r="2665" spans="1:2" x14ac:dyDescent="0.3">
      <c r="A2665" s="17" t="s">
        <v>9289</v>
      </c>
      <c r="B2665" s="56">
        <v>1</v>
      </c>
    </row>
    <row r="2666" spans="1:2" x14ac:dyDescent="0.3">
      <c r="A2666" s="17" t="s">
        <v>7461</v>
      </c>
      <c r="B2666" s="56">
        <v>1</v>
      </c>
    </row>
    <row r="2667" spans="1:2" x14ac:dyDescent="0.3">
      <c r="A2667" s="17" t="s">
        <v>6597</v>
      </c>
      <c r="B2667" s="56">
        <v>4</v>
      </c>
    </row>
    <row r="2668" spans="1:2" x14ac:dyDescent="0.3">
      <c r="A2668" s="17" t="s">
        <v>7924</v>
      </c>
      <c r="B2668" s="56">
        <v>1</v>
      </c>
    </row>
    <row r="2669" spans="1:2" x14ac:dyDescent="0.3">
      <c r="A2669" s="17" t="s">
        <v>6086</v>
      </c>
      <c r="B2669" s="56">
        <v>4</v>
      </c>
    </row>
    <row r="2670" spans="1:2" x14ac:dyDescent="0.3">
      <c r="A2670" s="17" t="s">
        <v>6713</v>
      </c>
      <c r="B2670" s="56">
        <v>1</v>
      </c>
    </row>
    <row r="2671" spans="1:2" x14ac:dyDescent="0.3">
      <c r="A2671" s="17" t="s">
        <v>6491</v>
      </c>
      <c r="B2671" s="56">
        <v>2</v>
      </c>
    </row>
    <row r="2672" spans="1:2" x14ac:dyDescent="0.3">
      <c r="A2672" s="17" t="s">
        <v>10607</v>
      </c>
      <c r="B2672" s="56">
        <v>2</v>
      </c>
    </row>
    <row r="2673" spans="1:2" x14ac:dyDescent="0.3">
      <c r="A2673" s="17" t="s">
        <v>9098</v>
      </c>
      <c r="B2673" s="56">
        <v>1</v>
      </c>
    </row>
    <row r="2674" spans="1:2" x14ac:dyDescent="0.3">
      <c r="A2674" s="17" t="s">
        <v>8043</v>
      </c>
      <c r="B2674" s="56">
        <v>3</v>
      </c>
    </row>
    <row r="2675" spans="1:2" x14ac:dyDescent="0.3">
      <c r="A2675" s="17" t="s">
        <v>9414</v>
      </c>
      <c r="B2675" s="56">
        <v>1</v>
      </c>
    </row>
    <row r="2676" spans="1:2" x14ac:dyDescent="0.3">
      <c r="A2676" s="17" t="s">
        <v>6087</v>
      </c>
      <c r="B2676" s="56">
        <v>2</v>
      </c>
    </row>
    <row r="2677" spans="1:2" x14ac:dyDescent="0.3">
      <c r="A2677" s="17" t="s">
        <v>6088</v>
      </c>
      <c r="B2677" s="56">
        <v>1</v>
      </c>
    </row>
    <row r="2678" spans="1:2" x14ac:dyDescent="0.3">
      <c r="A2678" s="17" t="s">
        <v>9028</v>
      </c>
      <c r="B2678" s="56">
        <v>5</v>
      </c>
    </row>
    <row r="2679" spans="1:2" x14ac:dyDescent="0.3">
      <c r="A2679" s="17" t="s">
        <v>10243</v>
      </c>
      <c r="B2679" s="56">
        <v>1</v>
      </c>
    </row>
    <row r="2680" spans="1:2" x14ac:dyDescent="0.3">
      <c r="A2680" s="17" t="s">
        <v>9853</v>
      </c>
      <c r="B2680" s="56">
        <v>3</v>
      </c>
    </row>
    <row r="2681" spans="1:2" x14ac:dyDescent="0.3">
      <c r="A2681" s="17" t="s">
        <v>7235</v>
      </c>
      <c r="B2681" s="56">
        <v>1</v>
      </c>
    </row>
    <row r="2682" spans="1:2" x14ac:dyDescent="0.3">
      <c r="A2682" s="17" t="s">
        <v>9387</v>
      </c>
      <c r="B2682" s="56">
        <v>1</v>
      </c>
    </row>
    <row r="2683" spans="1:2" x14ac:dyDescent="0.3">
      <c r="A2683" s="17" t="s">
        <v>10060</v>
      </c>
      <c r="B2683" s="56">
        <v>2</v>
      </c>
    </row>
    <row r="2684" spans="1:2" x14ac:dyDescent="0.3">
      <c r="A2684" s="17" t="s">
        <v>9728</v>
      </c>
      <c r="B2684" s="56">
        <v>3</v>
      </c>
    </row>
    <row r="2685" spans="1:2" x14ac:dyDescent="0.3">
      <c r="A2685" s="17" t="s">
        <v>10242</v>
      </c>
      <c r="B2685" s="56">
        <v>3</v>
      </c>
    </row>
    <row r="2686" spans="1:2" x14ac:dyDescent="0.3">
      <c r="A2686" s="17" t="s">
        <v>8193</v>
      </c>
      <c r="B2686" s="56">
        <v>1</v>
      </c>
    </row>
    <row r="2687" spans="1:2" x14ac:dyDescent="0.3">
      <c r="A2687" s="17" t="s">
        <v>7826</v>
      </c>
      <c r="B2687" s="56">
        <v>1</v>
      </c>
    </row>
    <row r="2688" spans="1:2" x14ac:dyDescent="0.3">
      <c r="A2688" s="17" t="s">
        <v>8293</v>
      </c>
      <c r="B2688" s="56">
        <v>2</v>
      </c>
    </row>
    <row r="2689" spans="1:2" x14ac:dyDescent="0.3">
      <c r="A2689" s="17" t="s">
        <v>6302</v>
      </c>
      <c r="B2689" s="56">
        <v>1</v>
      </c>
    </row>
    <row r="2690" spans="1:2" x14ac:dyDescent="0.3">
      <c r="A2690" s="17" t="s">
        <v>7767</v>
      </c>
      <c r="B2690" s="56">
        <v>1</v>
      </c>
    </row>
    <row r="2691" spans="1:2" x14ac:dyDescent="0.3">
      <c r="A2691" s="17" t="s">
        <v>6823</v>
      </c>
      <c r="B2691" s="56">
        <v>1</v>
      </c>
    </row>
    <row r="2692" spans="1:2" x14ac:dyDescent="0.3">
      <c r="A2692" s="17" t="s">
        <v>9373</v>
      </c>
      <c r="B2692" s="56">
        <v>1</v>
      </c>
    </row>
    <row r="2693" spans="1:2" x14ac:dyDescent="0.3">
      <c r="A2693" s="17" t="s">
        <v>10136</v>
      </c>
      <c r="B2693" s="56">
        <v>1</v>
      </c>
    </row>
    <row r="2694" spans="1:2" x14ac:dyDescent="0.3">
      <c r="A2694" s="17" t="s">
        <v>7967</v>
      </c>
      <c r="B2694" s="56">
        <v>2</v>
      </c>
    </row>
    <row r="2695" spans="1:2" x14ac:dyDescent="0.3">
      <c r="A2695" s="17" t="s">
        <v>8498</v>
      </c>
      <c r="B2695" s="56">
        <v>4</v>
      </c>
    </row>
    <row r="2696" spans="1:2" x14ac:dyDescent="0.3">
      <c r="A2696" s="17" t="s">
        <v>10121</v>
      </c>
      <c r="B2696" s="56">
        <v>1</v>
      </c>
    </row>
    <row r="2697" spans="1:2" x14ac:dyDescent="0.3">
      <c r="A2697" s="17" t="s">
        <v>8750</v>
      </c>
      <c r="B2697" s="56">
        <v>1</v>
      </c>
    </row>
    <row r="2698" spans="1:2" x14ac:dyDescent="0.3">
      <c r="A2698" s="17" t="s">
        <v>9210</v>
      </c>
      <c r="B2698" s="56">
        <v>1</v>
      </c>
    </row>
    <row r="2699" spans="1:2" x14ac:dyDescent="0.3">
      <c r="A2699" s="17" t="s">
        <v>9182</v>
      </c>
      <c r="B2699" s="56">
        <v>6</v>
      </c>
    </row>
    <row r="2700" spans="1:2" x14ac:dyDescent="0.3">
      <c r="A2700" s="17" t="s">
        <v>6791</v>
      </c>
      <c r="B2700" s="56">
        <v>2</v>
      </c>
    </row>
    <row r="2701" spans="1:2" x14ac:dyDescent="0.3">
      <c r="A2701" s="17" t="s">
        <v>8292</v>
      </c>
      <c r="B2701" s="56">
        <v>3</v>
      </c>
    </row>
    <row r="2702" spans="1:2" x14ac:dyDescent="0.3">
      <c r="A2702" s="17" t="s">
        <v>8130</v>
      </c>
      <c r="B2702" s="56">
        <v>1</v>
      </c>
    </row>
    <row r="2703" spans="1:2" x14ac:dyDescent="0.3">
      <c r="A2703" s="17" t="s">
        <v>9664</v>
      </c>
      <c r="B2703" s="56">
        <v>3</v>
      </c>
    </row>
    <row r="2704" spans="1:2" x14ac:dyDescent="0.3">
      <c r="A2704" s="17" t="s">
        <v>10341</v>
      </c>
      <c r="B2704" s="56">
        <v>1</v>
      </c>
    </row>
    <row r="2705" spans="1:2" x14ac:dyDescent="0.3">
      <c r="A2705" s="17" t="s">
        <v>6531</v>
      </c>
      <c r="B2705" s="56">
        <v>1</v>
      </c>
    </row>
    <row r="2706" spans="1:2" x14ac:dyDescent="0.3">
      <c r="A2706" s="17" t="s">
        <v>9026</v>
      </c>
      <c r="B2706" s="56">
        <v>6</v>
      </c>
    </row>
    <row r="2707" spans="1:2" x14ac:dyDescent="0.3">
      <c r="A2707" s="17" t="s">
        <v>9249</v>
      </c>
      <c r="B2707" s="56">
        <v>3</v>
      </c>
    </row>
    <row r="2708" spans="1:2" x14ac:dyDescent="0.3">
      <c r="A2708" s="17" t="s">
        <v>9475</v>
      </c>
      <c r="B2708" s="56">
        <v>1</v>
      </c>
    </row>
    <row r="2709" spans="1:2" x14ac:dyDescent="0.3">
      <c r="A2709" s="17" t="s">
        <v>10290</v>
      </c>
      <c r="B2709" s="56">
        <v>1</v>
      </c>
    </row>
    <row r="2710" spans="1:2" x14ac:dyDescent="0.3">
      <c r="A2710" s="17" t="s">
        <v>10127</v>
      </c>
      <c r="B2710" s="56">
        <v>1</v>
      </c>
    </row>
    <row r="2711" spans="1:2" x14ac:dyDescent="0.3">
      <c r="A2711" s="17" t="s">
        <v>7505</v>
      </c>
      <c r="B2711" s="56">
        <v>1</v>
      </c>
    </row>
    <row r="2712" spans="1:2" x14ac:dyDescent="0.3">
      <c r="A2712" s="17" t="s">
        <v>7579</v>
      </c>
      <c r="B2712" s="56">
        <v>1</v>
      </c>
    </row>
    <row r="2713" spans="1:2" x14ac:dyDescent="0.3">
      <c r="A2713" s="17" t="s">
        <v>7257</v>
      </c>
      <c r="B2713" s="56">
        <v>2</v>
      </c>
    </row>
    <row r="2714" spans="1:2" x14ac:dyDescent="0.3">
      <c r="A2714" s="17" t="s">
        <v>7896</v>
      </c>
      <c r="B2714" s="56">
        <v>2</v>
      </c>
    </row>
    <row r="2715" spans="1:2" x14ac:dyDescent="0.3">
      <c r="A2715" s="17" t="s">
        <v>7231</v>
      </c>
      <c r="B2715" s="56">
        <v>1</v>
      </c>
    </row>
    <row r="2716" spans="1:2" x14ac:dyDescent="0.3">
      <c r="A2716" s="17" t="s">
        <v>9576</v>
      </c>
      <c r="B2716" s="56">
        <v>2</v>
      </c>
    </row>
    <row r="2717" spans="1:2" x14ac:dyDescent="0.3">
      <c r="A2717" s="17" t="s">
        <v>7568</v>
      </c>
      <c r="B2717" s="56">
        <v>1</v>
      </c>
    </row>
    <row r="2718" spans="1:2" x14ac:dyDescent="0.3">
      <c r="A2718" s="17" t="s">
        <v>9521</v>
      </c>
      <c r="B2718" s="56">
        <v>1</v>
      </c>
    </row>
    <row r="2719" spans="1:2" x14ac:dyDescent="0.3">
      <c r="A2719" s="17" t="s">
        <v>6523</v>
      </c>
      <c r="B2719" s="56">
        <v>3</v>
      </c>
    </row>
    <row r="2720" spans="1:2" x14ac:dyDescent="0.3">
      <c r="A2720" s="17" t="s">
        <v>10284</v>
      </c>
      <c r="B2720" s="56">
        <v>2</v>
      </c>
    </row>
    <row r="2721" spans="1:2" x14ac:dyDescent="0.3">
      <c r="A2721" s="17" t="s">
        <v>8182</v>
      </c>
      <c r="B2721" s="56">
        <v>1</v>
      </c>
    </row>
    <row r="2722" spans="1:2" x14ac:dyDescent="0.3">
      <c r="A2722" s="17" t="s">
        <v>6951</v>
      </c>
      <c r="B2722" s="56">
        <v>1</v>
      </c>
    </row>
    <row r="2723" spans="1:2" x14ac:dyDescent="0.3">
      <c r="A2723" s="17" t="s">
        <v>7478</v>
      </c>
      <c r="B2723" s="56">
        <v>1</v>
      </c>
    </row>
    <row r="2724" spans="1:2" x14ac:dyDescent="0.3">
      <c r="A2724" s="17" t="s">
        <v>10695</v>
      </c>
      <c r="B2724" s="56">
        <v>2</v>
      </c>
    </row>
    <row r="2725" spans="1:2" x14ac:dyDescent="0.3">
      <c r="A2725" s="17" t="s">
        <v>7447</v>
      </c>
      <c r="B2725" s="56">
        <v>3</v>
      </c>
    </row>
    <row r="2726" spans="1:2" x14ac:dyDescent="0.3">
      <c r="A2726" s="17" t="s">
        <v>10918</v>
      </c>
      <c r="B2726" s="56">
        <v>1</v>
      </c>
    </row>
    <row r="2727" spans="1:2" x14ac:dyDescent="0.3">
      <c r="A2727" s="17" t="s">
        <v>8536</v>
      </c>
      <c r="B2727" s="56">
        <v>1</v>
      </c>
    </row>
    <row r="2728" spans="1:2" x14ac:dyDescent="0.3">
      <c r="A2728" s="17" t="s">
        <v>9596</v>
      </c>
      <c r="B2728" s="56">
        <v>1</v>
      </c>
    </row>
    <row r="2729" spans="1:2" x14ac:dyDescent="0.3">
      <c r="A2729" s="17" t="s">
        <v>7043</v>
      </c>
      <c r="B2729" s="56">
        <v>1</v>
      </c>
    </row>
    <row r="2730" spans="1:2" x14ac:dyDescent="0.3">
      <c r="A2730" s="17" t="s">
        <v>7487</v>
      </c>
      <c r="B2730" s="56">
        <v>1</v>
      </c>
    </row>
    <row r="2731" spans="1:2" x14ac:dyDescent="0.3">
      <c r="A2731" s="17" t="s">
        <v>6619</v>
      </c>
      <c r="B2731" s="56">
        <v>1</v>
      </c>
    </row>
    <row r="2732" spans="1:2" x14ac:dyDescent="0.3">
      <c r="A2732" s="17" t="s">
        <v>7954</v>
      </c>
      <c r="B2732" s="56">
        <v>3</v>
      </c>
    </row>
    <row r="2733" spans="1:2" x14ac:dyDescent="0.3">
      <c r="A2733" s="17" t="s">
        <v>6637</v>
      </c>
      <c r="B2733" s="56">
        <v>2</v>
      </c>
    </row>
    <row r="2734" spans="1:2" x14ac:dyDescent="0.3">
      <c r="A2734" s="17" t="s">
        <v>6592</v>
      </c>
      <c r="B2734" s="56">
        <v>3</v>
      </c>
    </row>
    <row r="2735" spans="1:2" x14ac:dyDescent="0.3">
      <c r="A2735" s="17" t="s">
        <v>6089</v>
      </c>
      <c r="B2735" s="56">
        <v>11</v>
      </c>
    </row>
    <row r="2736" spans="1:2" x14ac:dyDescent="0.3">
      <c r="A2736" s="17" t="s">
        <v>7835</v>
      </c>
      <c r="B2736" s="56">
        <v>1</v>
      </c>
    </row>
    <row r="2737" spans="1:2" x14ac:dyDescent="0.3">
      <c r="A2737" s="17" t="s">
        <v>7044</v>
      </c>
      <c r="B2737" s="56">
        <v>2</v>
      </c>
    </row>
    <row r="2738" spans="1:2" x14ac:dyDescent="0.3">
      <c r="A2738" s="17" t="s">
        <v>9145</v>
      </c>
      <c r="B2738" s="56">
        <v>1</v>
      </c>
    </row>
    <row r="2739" spans="1:2" x14ac:dyDescent="0.3">
      <c r="A2739" s="17" t="s">
        <v>9823</v>
      </c>
      <c r="B2739" s="56">
        <v>1</v>
      </c>
    </row>
    <row r="2740" spans="1:2" x14ac:dyDescent="0.3">
      <c r="A2740" s="17" t="s">
        <v>8908</v>
      </c>
      <c r="B2740" s="56">
        <v>1</v>
      </c>
    </row>
    <row r="2741" spans="1:2" x14ac:dyDescent="0.3">
      <c r="A2741" s="17" t="s">
        <v>9358</v>
      </c>
      <c r="B2741" s="56">
        <v>1</v>
      </c>
    </row>
    <row r="2742" spans="1:2" x14ac:dyDescent="0.3">
      <c r="A2742" s="17" t="s">
        <v>7422</v>
      </c>
      <c r="B2742" s="56">
        <v>4</v>
      </c>
    </row>
    <row r="2743" spans="1:2" x14ac:dyDescent="0.3">
      <c r="A2743" s="17" t="s">
        <v>10267</v>
      </c>
      <c r="B2743" s="56">
        <v>4</v>
      </c>
    </row>
    <row r="2744" spans="1:2" x14ac:dyDescent="0.3">
      <c r="A2744" s="17" t="s">
        <v>9192</v>
      </c>
      <c r="B2744" s="56">
        <v>2</v>
      </c>
    </row>
    <row r="2745" spans="1:2" x14ac:dyDescent="0.3">
      <c r="A2745" s="17" t="s">
        <v>6718</v>
      </c>
      <c r="B2745" s="56">
        <v>2</v>
      </c>
    </row>
    <row r="2746" spans="1:2" x14ac:dyDescent="0.3">
      <c r="A2746" s="17" t="s">
        <v>8530</v>
      </c>
      <c r="B2746" s="56">
        <v>2</v>
      </c>
    </row>
    <row r="2747" spans="1:2" x14ac:dyDescent="0.3">
      <c r="A2747" s="17" t="s">
        <v>8407</v>
      </c>
      <c r="B2747" s="56">
        <v>1</v>
      </c>
    </row>
    <row r="2748" spans="1:2" x14ac:dyDescent="0.3">
      <c r="A2748" s="17" t="s">
        <v>6090</v>
      </c>
      <c r="B2748" s="56">
        <v>1</v>
      </c>
    </row>
    <row r="2749" spans="1:2" x14ac:dyDescent="0.3">
      <c r="A2749" s="17" t="s">
        <v>9548</v>
      </c>
      <c r="B2749" s="56">
        <v>2</v>
      </c>
    </row>
    <row r="2750" spans="1:2" x14ac:dyDescent="0.3">
      <c r="A2750" s="17" t="s">
        <v>9961</v>
      </c>
      <c r="B2750" s="56">
        <v>1</v>
      </c>
    </row>
    <row r="2751" spans="1:2" x14ac:dyDescent="0.3">
      <c r="A2751" s="17" t="s">
        <v>10090</v>
      </c>
      <c r="B2751" s="56">
        <v>2</v>
      </c>
    </row>
    <row r="2752" spans="1:2" x14ac:dyDescent="0.3">
      <c r="A2752" s="17" t="s">
        <v>10036</v>
      </c>
      <c r="B2752" s="56">
        <v>1</v>
      </c>
    </row>
    <row r="2753" spans="1:2" x14ac:dyDescent="0.3">
      <c r="A2753" s="17" t="s">
        <v>7600</v>
      </c>
      <c r="B2753" s="56">
        <v>1</v>
      </c>
    </row>
    <row r="2754" spans="1:2" x14ac:dyDescent="0.3">
      <c r="A2754" s="17" t="s">
        <v>7831</v>
      </c>
      <c r="B2754" s="56">
        <v>1</v>
      </c>
    </row>
    <row r="2755" spans="1:2" x14ac:dyDescent="0.3">
      <c r="A2755" s="17" t="s">
        <v>10544</v>
      </c>
      <c r="B2755" s="56">
        <v>2</v>
      </c>
    </row>
    <row r="2756" spans="1:2" x14ac:dyDescent="0.3">
      <c r="A2756" s="17" t="s">
        <v>8984</v>
      </c>
      <c r="B2756" s="56">
        <v>1</v>
      </c>
    </row>
    <row r="2757" spans="1:2" x14ac:dyDescent="0.3">
      <c r="A2757" s="17" t="s">
        <v>10886</v>
      </c>
      <c r="B2757" s="56">
        <v>1</v>
      </c>
    </row>
    <row r="2758" spans="1:2" x14ac:dyDescent="0.3">
      <c r="A2758" s="17" t="s">
        <v>6422</v>
      </c>
      <c r="B2758" s="56">
        <v>6</v>
      </c>
    </row>
    <row r="2759" spans="1:2" x14ac:dyDescent="0.3">
      <c r="A2759" s="17" t="s">
        <v>10589</v>
      </c>
      <c r="B2759" s="56">
        <v>1</v>
      </c>
    </row>
    <row r="2760" spans="1:2" x14ac:dyDescent="0.3">
      <c r="A2760" s="17" t="s">
        <v>9017</v>
      </c>
      <c r="B2760" s="56">
        <v>1</v>
      </c>
    </row>
    <row r="2761" spans="1:2" x14ac:dyDescent="0.3">
      <c r="A2761" s="17" t="s">
        <v>8771</v>
      </c>
      <c r="B2761" s="56">
        <v>1</v>
      </c>
    </row>
    <row r="2762" spans="1:2" x14ac:dyDescent="0.3">
      <c r="A2762" s="17" t="s">
        <v>10402</v>
      </c>
      <c r="B2762" s="56">
        <v>4</v>
      </c>
    </row>
    <row r="2763" spans="1:2" x14ac:dyDescent="0.3">
      <c r="A2763" s="17" t="s">
        <v>7759</v>
      </c>
      <c r="B2763" s="56">
        <v>1</v>
      </c>
    </row>
    <row r="2764" spans="1:2" x14ac:dyDescent="0.3">
      <c r="A2764" s="17" t="s">
        <v>9523</v>
      </c>
      <c r="B2764" s="56">
        <v>1</v>
      </c>
    </row>
    <row r="2765" spans="1:2" x14ac:dyDescent="0.3">
      <c r="A2765" s="17" t="s">
        <v>7052</v>
      </c>
      <c r="B2765" s="56">
        <v>3</v>
      </c>
    </row>
    <row r="2766" spans="1:2" x14ac:dyDescent="0.3">
      <c r="A2766" s="17" t="s">
        <v>8068</v>
      </c>
      <c r="B2766" s="56">
        <v>4</v>
      </c>
    </row>
    <row r="2767" spans="1:2" x14ac:dyDescent="0.3">
      <c r="A2767" s="17" t="s">
        <v>6717</v>
      </c>
      <c r="B2767" s="56">
        <v>1</v>
      </c>
    </row>
    <row r="2768" spans="1:2" x14ac:dyDescent="0.3">
      <c r="A2768" s="17" t="s">
        <v>9914</v>
      </c>
      <c r="B2768" s="56">
        <v>1</v>
      </c>
    </row>
    <row r="2769" spans="1:2" x14ac:dyDescent="0.3">
      <c r="A2769" s="17" t="s">
        <v>8988</v>
      </c>
      <c r="B2769" s="56">
        <v>2</v>
      </c>
    </row>
    <row r="2770" spans="1:2" x14ac:dyDescent="0.3">
      <c r="A2770" s="17" t="s">
        <v>6091</v>
      </c>
      <c r="B2770" s="56">
        <v>1</v>
      </c>
    </row>
    <row r="2771" spans="1:2" x14ac:dyDescent="0.3">
      <c r="A2771" s="17" t="s">
        <v>10372</v>
      </c>
      <c r="B2771" s="56">
        <v>1</v>
      </c>
    </row>
    <row r="2772" spans="1:2" x14ac:dyDescent="0.3">
      <c r="A2772" s="17" t="s">
        <v>10414</v>
      </c>
      <c r="B2772" s="56">
        <v>3</v>
      </c>
    </row>
    <row r="2773" spans="1:2" x14ac:dyDescent="0.3">
      <c r="A2773" s="17" t="s">
        <v>10624</v>
      </c>
      <c r="B2773" s="56">
        <v>4</v>
      </c>
    </row>
    <row r="2774" spans="1:2" x14ac:dyDescent="0.3">
      <c r="A2774" s="17" t="s">
        <v>6752</v>
      </c>
      <c r="B2774" s="56">
        <v>1</v>
      </c>
    </row>
    <row r="2775" spans="1:2" x14ac:dyDescent="0.3">
      <c r="A2775" s="17" t="s">
        <v>7147</v>
      </c>
      <c r="B2775" s="56">
        <v>4</v>
      </c>
    </row>
    <row r="2776" spans="1:2" x14ac:dyDescent="0.3">
      <c r="A2776" s="17" t="s">
        <v>10285</v>
      </c>
      <c r="B2776" s="56">
        <v>1</v>
      </c>
    </row>
    <row r="2777" spans="1:2" x14ac:dyDescent="0.3">
      <c r="A2777" s="17" t="s">
        <v>7858</v>
      </c>
      <c r="B2777" s="56">
        <v>1</v>
      </c>
    </row>
    <row r="2778" spans="1:2" x14ac:dyDescent="0.3">
      <c r="A2778" s="17" t="s">
        <v>9972</v>
      </c>
      <c r="B2778" s="56">
        <v>1</v>
      </c>
    </row>
    <row r="2779" spans="1:2" x14ac:dyDescent="0.3">
      <c r="A2779" s="17" t="s">
        <v>10185</v>
      </c>
      <c r="B2779" s="56">
        <v>1</v>
      </c>
    </row>
    <row r="2780" spans="1:2" x14ac:dyDescent="0.3">
      <c r="A2780" s="17" t="s">
        <v>6458</v>
      </c>
      <c r="B2780" s="56">
        <v>2</v>
      </c>
    </row>
    <row r="2781" spans="1:2" x14ac:dyDescent="0.3">
      <c r="A2781" s="17" t="s">
        <v>10323</v>
      </c>
      <c r="B2781" s="56">
        <v>1</v>
      </c>
    </row>
    <row r="2782" spans="1:2" x14ac:dyDescent="0.3">
      <c r="A2782" s="17" t="s">
        <v>10476</v>
      </c>
      <c r="B2782" s="56">
        <v>1</v>
      </c>
    </row>
    <row r="2783" spans="1:2" x14ac:dyDescent="0.3">
      <c r="A2783" s="17" t="s">
        <v>10775</v>
      </c>
      <c r="B2783" s="56">
        <v>2</v>
      </c>
    </row>
    <row r="2784" spans="1:2" x14ac:dyDescent="0.3">
      <c r="A2784" s="17" t="s">
        <v>8291</v>
      </c>
      <c r="B2784" s="56">
        <v>5</v>
      </c>
    </row>
    <row r="2785" spans="1:2" x14ac:dyDescent="0.3">
      <c r="A2785" s="17" t="s">
        <v>6092</v>
      </c>
      <c r="B2785" s="56">
        <v>1</v>
      </c>
    </row>
    <row r="2786" spans="1:2" x14ac:dyDescent="0.3">
      <c r="A2786" s="17" t="s">
        <v>7051</v>
      </c>
      <c r="B2786" s="56">
        <v>4</v>
      </c>
    </row>
    <row r="2787" spans="1:2" x14ac:dyDescent="0.3">
      <c r="A2787" s="17" t="s">
        <v>7711</v>
      </c>
      <c r="B2787" s="56">
        <v>1</v>
      </c>
    </row>
    <row r="2788" spans="1:2" x14ac:dyDescent="0.3">
      <c r="A2788" s="17" t="s">
        <v>6699</v>
      </c>
      <c r="B2788" s="56">
        <v>2</v>
      </c>
    </row>
    <row r="2789" spans="1:2" x14ac:dyDescent="0.3">
      <c r="A2789" s="17" t="s">
        <v>6441</v>
      </c>
      <c r="B2789" s="56">
        <v>1</v>
      </c>
    </row>
    <row r="2790" spans="1:2" x14ac:dyDescent="0.3">
      <c r="A2790" s="17" t="s">
        <v>6251</v>
      </c>
      <c r="B2790" s="56">
        <v>2</v>
      </c>
    </row>
    <row r="2791" spans="1:2" x14ac:dyDescent="0.3">
      <c r="A2791" s="17" t="s">
        <v>8399</v>
      </c>
      <c r="B2791" s="56">
        <v>1</v>
      </c>
    </row>
    <row r="2792" spans="1:2" x14ac:dyDescent="0.3">
      <c r="A2792" s="17" t="s">
        <v>9872</v>
      </c>
      <c r="B2792" s="56">
        <v>1</v>
      </c>
    </row>
    <row r="2793" spans="1:2" x14ac:dyDescent="0.3">
      <c r="A2793" s="17" t="s">
        <v>9994</v>
      </c>
      <c r="B2793" s="56">
        <v>2</v>
      </c>
    </row>
    <row r="2794" spans="1:2" x14ac:dyDescent="0.3">
      <c r="A2794" s="17" t="s">
        <v>10077</v>
      </c>
      <c r="B2794" s="56">
        <v>1</v>
      </c>
    </row>
    <row r="2795" spans="1:2" x14ac:dyDescent="0.3">
      <c r="A2795" s="17" t="s">
        <v>10919</v>
      </c>
      <c r="B2795" s="56">
        <v>3</v>
      </c>
    </row>
    <row r="2796" spans="1:2" x14ac:dyDescent="0.3">
      <c r="A2796" s="17" t="s">
        <v>9800</v>
      </c>
      <c r="B2796" s="56">
        <v>3</v>
      </c>
    </row>
    <row r="2797" spans="1:2" x14ac:dyDescent="0.3">
      <c r="A2797" s="17" t="s">
        <v>9293</v>
      </c>
      <c r="B2797" s="56">
        <v>3</v>
      </c>
    </row>
    <row r="2798" spans="1:2" x14ac:dyDescent="0.3">
      <c r="A2798" s="17" t="s">
        <v>7342</v>
      </c>
      <c r="B2798" s="56">
        <v>3</v>
      </c>
    </row>
    <row r="2799" spans="1:2" x14ac:dyDescent="0.3">
      <c r="A2799" s="17" t="s">
        <v>7003</v>
      </c>
      <c r="B2799" s="56">
        <v>5</v>
      </c>
    </row>
    <row r="2800" spans="1:2" x14ac:dyDescent="0.3">
      <c r="A2800" s="17" t="s">
        <v>8094</v>
      </c>
      <c r="B2800" s="56">
        <v>3</v>
      </c>
    </row>
    <row r="2801" spans="1:2" x14ac:dyDescent="0.3">
      <c r="A2801" s="17" t="s">
        <v>7983</v>
      </c>
      <c r="B2801" s="56">
        <v>2</v>
      </c>
    </row>
    <row r="2802" spans="1:2" x14ac:dyDescent="0.3">
      <c r="A2802" s="17" t="s">
        <v>6761</v>
      </c>
      <c r="B2802" s="56">
        <v>3</v>
      </c>
    </row>
    <row r="2803" spans="1:2" x14ac:dyDescent="0.3">
      <c r="A2803" s="17" t="s">
        <v>10521</v>
      </c>
      <c r="B2803" s="56">
        <v>2</v>
      </c>
    </row>
    <row r="2804" spans="1:2" x14ac:dyDescent="0.3">
      <c r="A2804" s="17" t="s">
        <v>9640</v>
      </c>
      <c r="B2804" s="56">
        <v>2</v>
      </c>
    </row>
    <row r="2805" spans="1:2" x14ac:dyDescent="0.3">
      <c r="A2805" s="17" t="s">
        <v>6093</v>
      </c>
      <c r="B2805" s="56">
        <v>14</v>
      </c>
    </row>
    <row r="2806" spans="1:2" x14ac:dyDescent="0.3">
      <c r="A2806" s="17" t="s">
        <v>8150</v>
      </c>
      <c r="B2806" s="56">
        <v>3</v>
      </c>
    </row>
    <row r="2807" spans="1:2" x14ac:dyDescent="0.3">
      <c r="A2807" s="17" t="s">
        <v>8191</v>
      </c>
      <c r="B2807" s="56">
        <v>5</v>
      </c>
    </row>
    <row r="2808" spans="1:2" x14ac:dyDescent="0.3">
      <c r="A2808" s="17" t="s">
        <v>9368</v>
      </c>
      <c r="B2808" s="56">
        <v>3</v>
      </c>
    </row>
    <row r="2809" spans="1:2" x14ac:dyDescent="0.3">
      <c r="A2809" s="17" t="s">
        <v>9806</v>
      </c>
      <c r="B2809" s="56">
        <v>1</v>
      </c>
    </row>
    <row r="2810" spans="1:2" x14ac:dyDescent="0.3">
      <c r="A2810" s="17" t="s">
        <v>6669</v>
      </c>
      <c r="B2810" s="56">
        <v>3</v>
      </c>
    </row>
    <row r="2811" spans="1:2" x14ac:dyDescent="0.3">
      <c r="A2811" s="17" t="s">
        <v>7782</v>
      </c>
      <c r="B2811" s="56">
        <v>1</v>
      </c>
    </row>
    <row r="2812" spans="1:2" x14ac:dyDescent="0.3">
      <c r="A2812" s="17" t="s">
        <v>8099</v>
      </c>
      <c r="B2812" s="56">
        <v>1</v>
      </c>
    </row>
    <row r="2813" spans="1:2" x14ac:dyDescent="0.3">
      <c r="A2813" s="17" t="s">
        <v>6899</v>
      </c>
      <c r="B2813" s="56">
        <v>2</v>
      </c>
    </row>
    <row r="2814" spans="1:2" x14ac:dyDescent="0.3">
      <c r="A2814" s="17" t="s">
        <v>9556</v>
      </c>
      <c r="B2814" s="56">
        <v>1</v>
      </c>
    </row>
    <row r="2815" spans="1:2" x14ac:dyDescent="0.3">
      <c r="A2815" s="17" t="s">
        <v>6780</v>
      </c>
      <c r="B2815" s="56">
        <v>1</v>
      </c>
    </row>
    <row r="2816" spans="1:2" x14ac:dyDescent="0.3">
      <c r="A2816" s="17" t="s">
        <v>10638</v>
      </c>
      <c r="B2816" s="56">
        <v>1</v>
      </c>
    </row>
    <row r="2817" spans="1:2" x14ac:dyDescent="0.3">
      <c r="A2817" s="17" t="s">
        <v>6818</v>
      </c>
      <c r="B2817" s="56">
        <v>3</v>
      </c>
    </row>
    <row r="2818" spans="1:2" x14ac:dyDescent="0.3">
      <c r="A2818" s="17" t="s">
        <v>9670</v>
      </c>
      <c r="B2818" s="56">
        <v>1</v>
      </c>
    </row>
    <row r="2819" spans="1:2" x14ac:dyDescent="0.3">
      <c r="A2819" s="17" t="s">
        <v>8160</v>
      </c>
      <c r="B2819" s="56">
        <v>1</v>
      </c>
    </row>
    <row r="2820" spans="1:2" x14ac:dyDescent="0.3">
      <c r="A2820" s="17" t="s">
        <v>9375</v>
      </c>
      <c r="B2820" s="56">
        <v>3</v>
      </c>
    </row>
    <row r="2821" spans="1:2" x14ac:dyDescent="0.3">
      <c r="A2821" s="17" t="s">
        <v>10366</v>
      </c>
      <c r="B2821" s="56">
        <v>4</v>
      </c>
    </row>
    <row r="2822" spans="1:2" x14ac:dyDescent="0.3">
      <c r="A2822" s="17" t="s">
        <v>9372</v>
      </c>
      <c r="B2822" s="56">
        <v>1</v>
      </c>
    </row>
    <row r="2823" spans="1:2" x14ac:dyDescent="0.3">
      <c r="A2823" s="17" t="s">
        <v>6471</v>
      </c>
      <c r="B2823" s="56">
        <v>1</v>
      </c>
    </row>
    <row r="2824" spans="1:2" x14ac:dyDescent="0.3">
      <c r="A2824" s="17" t="s">
        <v>7343</v>
      </c>
      <c r="B2824" s="56">
        <v>1</v>
      </c>
    </row>
    <row r="2825" spans="1:2" x14ac:dyDescent="0.3">
      <c r="A2825" s="17" t="s">
        <v>9918</v>
      </c>
      <c r="B2825" s="56">
        <v>1</v>
      </c>
    </row>
    <row r="2826" spans="1:2" x14ac:dyDescent="0.3">
      <c r="A2826" s="17" t="s">
        <v>8087</v>
      </c>
      <c r="B2826" s="56">
        <v>2</v>
      </c>
    </row>
    <row r="2827" spans="1:2" x14ac:dyDescent="0.3">
      <c r="A2827" s="17" t="s">
        <v>8986</v>
      </c>
      <c r="B2827" s="56">
        <v>1</v>
      </c>
    </row>
    <row r="2828" spans="1:2" x14ac:dyDescent="0.3">
      <c r="A2828" s="17" t="s">
        <v>9838</v>
      </c>
      <c r="B2828" s="56">
        <v>2</v>
      </c>
    </row>
    <row r="2829" spans="1:2" x14ac:dyDescent="0.3">
      <c r="A2829" s="17" t="s">
        <v>8732</v>
      </c>
      <c r="B2829" s="56">
        <v>1</v>
      </c>
    </row>
    <row r="2830" spans="1:2" x14ac:dyDescent="0.3">
      <c r="A2830" s="17" t="s">
        <v>10001</v>
      </c>
      <c r="B2830" s="56">
        <v>1</v>
      </c>
    </row>
    <row r="2831" spans="1:2" x14ac:dyDescent="0.3">
      <c r="A2831" s="17" t="s">
        <v>7398</v>
      </c>
      <c r="B2831" s="56">
        <v>2</v>
      </c>
    </row>
    <row r="2832" spans="1:2" x14ac:dyDescent="0.3">
      <c r="A2832" s="17" t="s">
        <v>6963</v>
      </c>
      <c r="B2832" s="56">
        <v>2</v>
      </c>
    </row>
    <row r="2833" spans="1:2" x14ac:dyDescent="0.3">
      <c r="A2833" s="17" t="s">
        <v>7798</v>
      </c>
      <c r="B2833" s="56">
        <v>1</v>
      </c>
    </row>
    <row r="2834" spans="1:2" x14ac:dyDescent="0.3">
      <c r="A2834" s="17" t="s">
        <v>7662</v>
      </c>
      <c r="B2834" s="56">
        <v>2</v>
      </c>
    </row>
    <row r="2835" spans="1:2" x14ac:dyDescent="0.3">
      <c r="A2835" s="17" t="s">
        <v>6882</v>
      </c>
      <c r="B2835" s="56">
        <v>2</v>
      </c>
    </row>
    <row r="2836" spans="1:2" x14ac:dyDescent="0.3">
      <c r="A2836" s="17" t="s">
        <v>7119</v>
      </c>
      <c r="B2836" s="56">
        <v>2</v>
      </c>
    </row>
    <row r="2837" spans="1:2" x14ac:dyDescent="0.3">
      <c r="A2837" s="17" t="s">
        <v>6094</v>
      </c>
      <c r="B2837" s="56">
        <v>1</v>
      </c>
    </row>
    <row r="2838" spans="1:2" x14ac:dyDescent="0.3">
      <c r="A2838" s="17" t="s">
        <v>8070</v>
      </c>
      <c r="B2838" s="56">
        <v>2</v>
      </c>
    </row>
    <row r="2839" spans="1:2" x14ac:dyDescent="0.3">
      <c r="A2839" s="17" t="s">
        <v>9099</v>
      </c>
      <c r="B2839" s="56">
        <v>1</v>
      </c>
    </row>
    <row r="2840" spans="1:2" x14ac:dyDescent="0.3">
      <c r="A2840" s="17" t="s">
        <v>6588</v>
      </c>
      <c r="B2840" s="56">
        <v>2</v>
      </c>
    </row>
    <row r="2841" spans="1:2" x14ac:dyDescent="0.3">
      <c r="A2841" s="17" t="s">
        <v>7009</v>
      </c>
      <c r="B2841" s="56">
        <v>3</v>
      </c>
    </row>
    <row r="2842" spans="1:2" x14ac:dyDescent="0.3">
      <c r="A2842" s="17" t="s">
        <v>6095</v>
      </c>
      <c r="B2842" s="56">
        <v>1</v>
      </c>
    </row>
    <row r="2843" spans="1:2" x14ac:dyDescent="0.3">
      <c r="A2843" s="17" t="s">
        <v>8228</v>
      </c>
      <c r="B2843" s="56">
        <v>1</v>
      </c>
    </row>
    <row r="2844" spans="1:2" x14ac:dyDescent="0.3">
      <c r="A2844" s="17" t="s">
        <v>10720</v>
      </c>
      <c r="B2844" s="56">
        <v>1</v>
      </c>
    </row>
    <row r="2845" spans="1:2" x14ac:dyDescent="0.3">
      <c r="A2845" s="17" t="s">
        <v>10299</v>
      </c>
      <c r="B2845" s="56">
        <v>1</v>
      </c>
    </row>
    <row r="2846" spans="1:2" x14ac:dyDescent="0.3">
      <c r="A2846" s="17" t="s">
        <v>6096</v>
      </c>
      <c r="B2846" s="56">
        <v>2</v>
      </c>
    </row>
    <row r="2847" spans="1:2" x14ac:dyDescent="0.3">
      <c r="A2847" s="17" t="s">
        <v>8510</v>
      </c>
      <c r="B2847" s="56">
        <v>1</v>
      </c>
    </row>
    <row r="2848" spans="1:2" x14ac:dyDescent="0.3">
      <c r="A2848" s="17" t="s">
        <v>7642</v>
      </c>
      <c r="B2848" s="56">
        <v>1</v>
      </c>
    </row>
    <row r="2849" spans="1:2" x14ac:dyDescent="0.3">
      <c r="A2849" s="17" t="s">
        <v>6396</v>
      </c>
      <c r="B2849" s="56">
        <v>2</v>
      </c>
    </row>
    <row r="2850" spans="1:2" x14ac:dyDescent="0.3">
      <c r="A2850" s="17" t="s">
        <v>6097</v>
      </c>
      <c r="B2850" s="56">
        <v>3</v>
      </c>
    </row>
    <row r="2851" spans="1:2" x14ac:dyDescent="0.3">
      <c r="A2851" s="17" t="s">
        <v>6470</v>
      </c>
      <c r="B2851" s="56">
        <v>1</v>
      </c>
    </row>
    <row r="2852" spans="1:2" x14ac:dyDescent="0.3">
      <c r="A2852" s="17" t="s">
        <v>10847</v>
      </c>
      <c r="B2852" s="56">
        <v>2</v>
      </c>
    </row>
    <row r="2853" spans="1:2" x14ac:dyDescent="0.3">
      <c r="A2853" s="17" t="s">
        <v>7570</v>
      </c>
      <c r="B2853" s="56">
        <v>3</v>
      </c>
    </row>
    <row r="2854" spans="1:2" x14ac:dyDescent="0.3">
      <c r="A2854" s="17" t="s">
        <v>9021</v>
      </c>
      <c r="B2854" s="56">
        <v>2</v>
      </c>
    </row>
    <row r="2855" spans="1:2" x14ac:dyDescent="0.3">
      <c r="A2855" s="17" t="s">
        <v>9266</v>
      </c>
      <c r="B2855" s="56">
        <v>3</v>
      </c>
    </row>
    <row r="2856" spans="1:2" x14ac:dyDescent="0.3">
      <c r="A2856" s="17" t="s">
        <v>10062</v>
      </c>
      <c r="B2856" s="56">
        <v>3</v>
      </c>
    </row>
    <row r="2857" spans="1:2" x14ac:dyDescent="0.3">
      <c r="A2857" s="17" t="s">
        <v>10592</v>
      </c>
      <c r="B2857" s="56">
        <v>1</v>
      </c>
    </row>
    <row r="2858" spans="1:2" x14ac:dyDescent="0.3">
      <c r="A2858" s="17" t="s">
        <v>8031</v>
      </c>
      <c r="B2858" s="56">
        <v>1</v>
      </c>
    </row>
    <row r="2859" spans="1:2" x14ac:dyDescent="0.3">
      <c r="A2859" s="17" t="s">
        <v>10575</v>
      </c>
      <c r="B2859" s="56">
        <v>2</v>
      </c>
    </row>
    <row r="2860" spans="1:2" x14ac:dyDescent="0.3">
      <c r="A2860" s="17" t="s">
        <v>6860</v>
      </c>
      <c r="B2860" s="56">
        <v>3</v>
      </c>
    </row>
    <row r="2861" spans="1:2" x14ac:dyDescent="0.3">
      <c r="A2861" s="17" t="s">
        <v>9162</v>
      </c>
      <c r="B2861" s="56">
        <v>3</v>
      </c>
    </row>
    <row r="2862" spans="1:2" x14ac:dyDescent="0.3">
      <c r="A2862" s="17" t="s">
        <v>8226</v>
      </c>
      <c r="B2862" s="56">
        <v>3</v>
      </c>
    </row>
    <row r="2863" spans="1:2" x14ac:dyDescent="0.3">
      <c r="A2863" s="17" t="s">
        <v>6655</v>
      </c>
      <c r="B2863" s="56">
        <v>3</v>
      </c>
    </row>
    <row r="2864" spans="1:2" x14ac:dyDescent="0.3">
      <c r="A2864" s="17" t="s">
        <v>6098</v>
      </c>
      <c r="B2864" s="56">
        <v>2</v>
      </c>
    </row>
    <row r="2865" spans="1:2" x14ac:dyDescent="0.3">
      <c r="A2865" s="17" t="s">
        <v>7825</v>
      </c>
      <c r="B2865" s="56">
        <v>1</v>
      </c>
    </row>
    <row r="2866" spans="1:2" x14ac:dyDescent="0.3">
      <c r="A2866" s="17" t="s">
        <v>10409</v>
      </c>
      <c r="B2866" s="56">
        <v>4</v>
      </c>
    </row>
    <row r="2867" spans="1:2" x14ac:dyDescent="0.3">
      <c r="A2867" s="17" t="s">
        <v>10848</v>
      </c>
      <c r="B2867" s="56">
        <v>1</v>
      </c>
    </row>
    <row r="2868" spans="1:2" x14ac:dyDescent="0.3">
      <c r="A2868" s="17" t="s">
        <v>10722</v>
      </c>
      <c r="B2868" s="56">
        <v>1</v>
      </c>
    </row>
    <row r="2869" spans="1:2" x14ac:dyDescent="0.3">
      <c r="A2869" s="17" t="s">
        <v>10047</v>
      </c>
      <c r="B2869" s="56">
        <v>3</v>
      </c>
    </row>
    <row r="2870" spans="1:2" x14ac:dyDescent="0.3">
      <c r="A2870" s="17" t="s">
        <v>7362</v>
      </c>
      <c r="B2870" s="56">
        <v>1</v>
      </c>
    </row>
    <row r="2871" spans="1:2" x14ac:dyDescent="0.3">
      <c r="A2871" s="17" t="s">
        <v>7200</v>
      </c>
      <c r="B2871" s="56">
        <v>1</v>
      </c>
    </row>
    <row r="2872" spans="1:2" x14ac:dyDescent="0.3">
      <c r="A2872" s="17" t="s">
        <v>10631</v>
      </c>
      <c r="B2872" s="56">
        <v>1</v>
      </c>
    </row>
    <row r="2873" spans="1:2" x14ac:dyDescent="0.3">
      <c r="A2873" s="17" t="s">
        <v>7113</v>
      </c>
      <c r="B2873" s="56">
        <v>1</v>
      </c>
    </row>
    <row r="2874" spans="1:2" x14ac:dyDescent="0.3">
      <c r="A2874" s="17" t="s">
        <v>10689</v>
      </c>
      <c r="B2874" s="56">
        <v>8</v>
      </c>
    </row>
    <row r="2875" spans="1:2" x14ac:dyDescent="0.3">
      <c r="A2875" s="17" t="s">
        <v>6399</v>
      </c>
      <c r="B2875" s="56">
        <v>1</v>
      </c>
    </row>
    <row r="2876" spans="1:2" x14ac:dyDescent="0.3">
      <c r="A2876" s="17" t="s">
        <v>8823</v>
      </c>
      <c r="B2876" s="56">
        <v>1</v>
      </c>
    </row>
    <row r="2877" spans="1:2" x14ac:dyDescent="0.3">
      <c r="A2877" s="17" t="s">
        <v>9354</v>
      </c>
      <c r="B2877" s="56">
        <v>3</v>
      </c>
    </row>
    <row r="2878" spans="1:2" x14ac:dyDescent="0.3">
      <c r="A2878" s="17" t="s">
        <v>8762</v>
      </c>
      <c r="B2878" s="56">
        <v>1</v>
      </c>
    </row>
    <row r="2879" spans="1:2" x14ac:dyDescent="0.3">
      <c r="A2879" s="17" t="s">
        <v>10063</v>
      </c>
      <c r="B2879" s="56">
        <v>4</v>
      </c>
    </row>
    <row r="2880" spans="1:2" x14ac:dyDescent="0.3">
      <c r="A2880" s="17" t="s">
        <v>7794</v>
      </c>
      <c r="B2880" s="56">
        <v>1</v>
      </c>
    </row>
    <row r="2881" spans="1:2" x14ac:dyDescent="0.3">
      <c r="A2881" s="17" t="s">
        <v>10563</v>
      </c>
      <c r="B2881" s="56">
        <v>3</v>
      </c>
    </row>
    <row r="2882" spans="1:2" x14ac:dyDescent="0.3">
      <c r="A2882" s="17" t="s">
        <v>9315</v>
      </c>
      <c r="B2882" s="56">
        <v>2</v>
      </c>
    </row>
    <row r="2883" spans="1:2" x14ac:dyDescent="0.3">
      <c r="A2883" s="17" t="s">
        <v>6099</v>
      </c>
      <c r="B2883" s="56">
        <v>5</v>
      </c>
    </row>
    <row r="2884" spans="1:2" x14ac:dyDescent="0.3">
      <c r="A2884" s="17" t="s">
        <v>9734</v>
      </c>
      <c r="B2884" s="56">
        <v>1</v>
      </c>
    </row>
    <row r="2885" spans="1:2" x14ac:dyDescent="0.3">
      <c r="A2885" s="17" t="s">
        <v>9507</v>
      </c>
      <c r="B2885" s="56">
        <v>3</v>
      </c>
    </row>
    <row r="2886" spans="1:2" x14ac:dyDescent="0.3">
      <c r="A2886" s="17" t="s">
        <v>10107</v>
      </c>
      <c r="B2886" s="56">
        <v>2</v>
      </c>
    </row>
    <row r="2887" spans="1:2" x14ac:dyDescent="0.3">
      <c r="A2887" s="17" t="s">
        <v>8432</v>
      </c>
      <c r="B2887" s="56">
        <v>1</v>
      </c>
    </row>
    <row r="2888" spans="1:2" x14ac:dyDescent="0.3">
      <c r="A2888" s="17" t="s">
        <v>9157</v>
      </c>
      <c r="B2888" s="56">
        <v>1</v>
      </c>
    </row>
    <row r="2889" spans="1:2" x14ac:dyDescent="0.3">
      <c r="A2889" s="17" t="s">
        <v>10772</v>
      </c>
      <c r="B2889" s="56">
        <v>1</v>
      </c>
    </row>
    <row r="2890" spans="1:2" x14ac:dyDescent="0.3">
      <c r="A2890" s="17" t="s">
        <v>6898</v>
      </c>
      <c r="B2890" s="56">
        <v>1</v>
      </c>
    </row>
    <row r="2891" spans="1:2" x14ac:dyDescent="0.3">
      <c r="A2891" s="17" t="s">
        <v>10560</v>
      </c>
      <c r="B2891" s="56">
        <v>1</v>
      </c>
    </row>
    <row r="2892" spans="1:2" x14ac:dyDescent="0.3">
      <c r="A2892" s="17" t="s">
        <v>7881</v>
      </c>
      <c r="B2892" s="56">
        <v>1</v>
      </c>
    </row>
    <row r="2893" spans="1:2" x14ac:dyDescent="0.3">
      <c r="A2893" s="17" t="s">
        <v>10398</v>
      </c>
      <c r="B2893" s="56">
        <v>1</v>
      </c>
    </row>
    <row r="2894" spans="1:2" x14ac:dyDescent="0.3">
      <c r="A2894" s="17" t="s">
        <v>7001</v>
      </c>
      <c r="B2894" s="56">
        <v>1</v>
      </c>
    </row>
    <row r="2895" spans="1:2" x14ac:dyDescent="0.3">
      <c r="A2895" s="17" t="s">
        <v>9047</v>
      </c>
      <c r="B2895" s="56">
        <v>1</v>
      </c>
    </row>
    <row r="2896" spans="1:2" x14ac:dyDescent="0.3">
      <c r="A2896" s="17" t="s">
        <v>8194</v>
      </c>
      <c r="B2896" s="56">
        <v>1</v>
      </c>
    </row>
    <row r="2897" spans="1:2" x14ac:dyDescent="0.3">
      <c r="A2897" s="17" t="s">
        <v>7249</v>
      </c>
      <c r="B2897" s="56">
        <v>1</v>
      </c>
    </row>
    <row r="2898" spans="1:2" x14ac:dyDescent="0.3">
      <c r="A2898" s="17" t="s">
        <v>8496</v>
      </c>
      <c r="B2898" s="56">
        <v>2</v>
      </c>
    </row>
    <row r="2899" spans="1:2" x14ac:dyDescent="0.3">
      <c r="A2899" s="17" t="s">
        <v>9337</v>
      </c>
      <c r="B2899" s="56">
        <v>1</v>
      </c>
    </row>
    <row r="2900" spans="1:2" x14ac:dyDescent="0.3">
      <c r="A2900" s="17" t="s">
        <v>10058</v>
      </c>
      <c r="B2900" s="56">
        <v>2</v>
      </c>
    </row>
    <row r="2901" spans="1:2" x14ac:dyDescent="0.3">
      <c r="A2901" s="17" t="s">
        <v>6566</v>
      </c>
      <c r="B2901" s="56">
        <v>6</v>
      </c>
    </row>
    <row r="2902" spans="1:2" x14ac:dyDescent="0.3">
      <c r="A2902" s="17" t="s">
        <v>10270</v>
      </c>
      <c r="B2902" s="56">
        <v>1</v>
      </c>
    </row>
    <row r="2903" spans="1:2" x14ac:dyDescent="0.3">
      <c r="A2903" s="17" t="s">
        <v>7624</v>
      </c>
      <c r="B2903" s="56">
        <v>1</v>
      </c>
    </row>
    <row r="2904" spans="1:2" x14ac:dyDescent="0.3">
      <c r="A2904" s="17" t="s">
        <v>10741</v>
      </c>
      <c r="B2904" s="56">
        <v>1</v>
      </c>
    </row>
    <row r="2905" spans="1:2" x14ac:dyDescent="0.3">
      <c r="A2905" s="17" t="s">
        <v>7964</v>
      </c>
      <c r="B2905" s="56">
        <v>1</v>
      </c>
    </row>
    <row r="2906" spans="1:2" x14ac:dyDescent="0.3">
      <c r="A2906" s="17" t="s">
        <v>10755</v>
      </c>
      <c r="B2906" s="56">
        <v>3</v>
      </c>
    </row>
    <row r="2907" spans="1:2" x14ac:dyDescent="0.3">
      <c r="A2907" s="17" t="s">
        <v>7724</v>
      </c>
      <c r="B2907" s="56">
        <v>2</v>
      </c>
    </row>
    <row r="2908" spans="1:2" x14ac:dyDescent="0.3">
      <c r="A2908" s="17" t="s">
        <v>7170</v>
      </c>
      <c r="B2908" s="56">
        <v>1</v>
      </c>
    </row>
    <row r="2909" spans="1:2" x14ac:dyDescent="0.3">
      <c r="A2909" s="17" t="s">
        <v>9295</v>
      </c>
      <c r="B2909" s="56">
        <v>7</v>
      </c>
    </row>
    <row r="2910" spans="1:2" x14ac:dyDescent="0.3">
      <c r="A2910" s="17" t="s">
        <v>6387</v>
      </c>
      <c r="B2910" s="56">
        <v>2</v>
      </c>
    </row>
    <row r="2911" spans="1:2" x14ac:dyDescent="0.3">
      <c r="A2911" s="17" t="s">
        <v>7482</v>
      </c>
      <c r="B2911" s="56">
        <v>3</v>
      </c>
    </row>
    <row r="2912" spans="1:2" x14ac:dyDescent="0.3">
      <c r="A2912" s="17" t="s">
        <v>9195</v>
      </c>
      <c r="B2912" s="56">
        <v>1</v>
      </c>
    </row>
    <row r="2913" spans="1:2" x14ac:dyDescent="0.3">
      <c r="A2913" s="17" t="s">
        <v>9820</v>
      </c>
      <c r="B2913" s="56">
        <v>1</v>
      </c>
    </row>
    <row r="2914" spans="1:2" x14ac:dyDescent="0.3">
      <c r="A2914" s="17" t="s">
        <v>9932</v>
      </c>
      <c r="B2914" s="56">
        <v>5</v>
      </c>
    </row>
    <row r="2915" spans="1:2" x14ac:dyDescent="0.3">
      <c r="A2915" s="17" t="s">
        <v>9778</v>
      </c>
      <c r="B2915" s="56">
        <v>4</v>
      </c>
    </row>
    <row r="2916" spans="1:2" x14ac:dyDescent="0.3">
      <c r="A2916" s="17" t="s">
        <v>9542</v>
      </c>
      <c r="B2916" s="56">
        <v>1</v>
      </c>
    </row>
    <row r="2917" spans="1:2" x14ac:dyDescent="0.3">
      <c r="A2917" s="17" t="s">
        <v>8917</v>
      </c>
      <c r="B2917" s="56">
        <v>1</v>
      </c>
    </row>
    <row r="2918" spans="1:2" x14ac:dyDescent="0.3">
      <c r="A2918" s="17" t="s">
        <v>9118</v>
      </c>
      <c r="B2918" s="56">
        <v>3</v>
      </c>
    </row>
    <row r="2919" spans="1:2" x14ac:dyDescent="0.3">
      <c r="A2919" s="17" t="s">
        <v>6775</v>
      </c>
      <c r="B2919" s="56">
        <v>1</v>
      </c>
    </row>
    <row r="2920" spans="1:2" x14ac:dyDescent="0.3">
      <c r="A2920" s="17" t="s">
        <v>6322</v>
      </c>
      <c r="B2920" s="56">
        <v>1</v>
      </c>
    </row>
    <row r="2921" spans="1:2" x14ac:dyDescent="0.3">
      <c r="A2921" s="17" t="s">
        <v>9097</v>
      </c>
      <c r="B2921" s="56">
        <v>2</v>
      </c>
    </row>
    <row r="2922" spans="1:2" x14ac:dyDescent="0.3">
      <c r="A2922" s="17" t="s">
        <v>6845</v>
      </c>
      <c r="B2922" s="56">
        <v>1</v>
      </c>
    </row>
    <row r="2923" spans="1:2" x14ac:dyDescent="0.3">
      <c r="A2923" s="17" t="s">
        <v>8850</v>
      </c>
      <c r="B2923" s="56">
        <v>1</v>
      </c>
    </row>
    <row r="2924" spans="1:2" x14ac:dyDescent="0.3">
      <c r="A2924" s="17" t="s">
        <v>7258</v>
      </c>
      <c r="B2924" s="56">
        <v>2</v>
      </c>
    </row>
    <row r="2925" spans="1:2" x14ac:dyDescent="0.3">
      <c r="A2925" s="17" t="s">
        <v>7703</v>
      </c>
      <c r="B2925" s="56">
        <v>3</v>
      </c>
    </row>
    <row r="2926" spans="1:2" x14ac:dyDescent="0.3">
      <c r="A2926" s="17" t="s">
        <v>9831</v>
      </c>
      <c r="B2926" s="56">
        <v>1</v>
      </c>
    </row>
    <row r="2927" spans="1:2" x14ac:dyDescent="0.3">
      <c r="A2927" s="17" t="s">
        <v>8837</v>
      </c>
      <c r="B2927" s="56">
        <v>3</v>
      </c>
    </row>
    <row r="2928" spans="1:2" x14ac:dyDescent="0.3">
      <c r="A2928" s="17" t="s">
        <v>8251</v>
      </c>
      <c r="B2928" s="56">
        <v>4</v>
      </c>
    </row>
    <row r="2929" spans="1:2" x14ac:dyDescent="0.3">
      <c r="A2929" s="17" t="s">
        <v>8325</v>
      </c>
      <c r="B2929" s="56">
        <v>1</v>
      </c>
    </row>
    <row r="2930" spans="1:2" x14ac:dyDescent="0.3">
      <c r="A2930" s="17" t="s">
        <v>7265</v>
      </c>
      <c r="B2930" s="56">
        <v>2</v>
      </c>
    </row>
    <row r="2931" spans="1:2" x14ac:dyDescent="0.3">
      <c r="A2931" s="17" t="s">
        <v>8792</v>
      </c>
      <c r="B2931" s="56">
        <v>4</v>
      </c>
    </row>
    <row r="2932" spans="1:2" x14ac:dyDescent="0.3">
      <c r="A2932" s="17" t="s">
        <v>10002</v>
      </c>
      <c r="B2932" s="56">
        <v>1</v>
      </c>
    </row>
    <row r="2933" spans="1:2" x14ac:dyDescent="0.3">
      <c r="A2933" s="17" t="s">
        <v>10429</v>
      </c>
      <c r="B2933" s="56">
        <v>2</v>
      </c>
    </row>
    <row r="2934" spans="1:2" x14ac:dyDescent="0.3">
      <c r="A2934" s="17" t="s">
        <v>9701</v>
      </c>
      <c r="B2934" s="56">
        <v>4</v>
      </c>
    </row>
    <row r="2935" spans="1:2" x14ac:dyDescent="0.3">
      <c r="A2935" s="17" t="s">
        <v>6577</v>
      </c>
      <c r="B2935" s="56">
        <v>2</v>
      </c>
    </row>
    <row r="2936" spans="1:2" x14ac:dyDescent="0.3">
      <c r="A2936" s="17" t="s">
        <v>10468</v>
      </c>
      <c r="B2936" s="56">
        <v>1</v>
      </c>
    </row>
    <row r="2937" spans="1:2" x14ac:dyDescent="0.3">
      <c r="A2937" s="17" t="s">
        <v>8300</v>
      </c>
      <c r="B2937" s="56">
        <v>1</v>
      </c>
    </row>
    <row r="2938" spans="1:2" x14ac:dyDescent="0.3">
      <c r="A2938" s="17" t="s">
        <v>7102</v>
      </c>
      <c r="B2938" s="56">
        <v>1</v>
      </c>
    </row>
    <row r="2939" spans="1:2" x14ac:dyDescent="0.3">
      <c r="A2939" s="17" t="s">
        <v>8142</v>
      </c>
      <c r="B2939" s="56">
        <v>2</v>
      </c>
    </row>
    <row r="2940" spans="1:2" x14ac:dyDescent="0.3">
      <c r="A2940" s="17" t="s">
        <v>8310</v>
      </c>
      <c r="B2940" s="56">
        <v>1</v>
      </c>
    </row>
    <row r="2941" spans="1:2" x14ac:dyDescent="0.3">
      <c r="A2941" s="17" t="s">
        <v>8693</v>
      </c>
      <c r="B2941" s="56">
        <v>3</v>
      </c>
    </row>
    <row r="2942" spans="1:2" x14ac:dyDescent="0.3">
      <c r="A2942" s="17" t="s">
        <v>6811</v>
      </c>
      <c r="B2942" s="56">
        <v>1</v>
      </c>
    </row>
    <row r="2943" spans="1:2" x14ac:dyDescent="0.3">
      <c r="A2943" s="17" t="s">
        <v>10454</v>
      </c>
      <c r="B2943" s="56">
        <v>1</v>
      </c>
    </row>
    <row r="2944" spans="1:2" x14ac:dyDescent="0.3">
      <c r="A2944" s="17" t="s">
        <v>8149</v>
      </c>
      <c r="B2944" s="56">
        <v>4</v>
      </c>
    </row>
    <row r="2945" spans="1:2" x14ac:dyDescent="0.3">
      <c r="A2945" s="17" t="s">
        <v>6505</v>
      </c>
      <c r="B2945" s="56">
        <v>1</v>
      </c>
    </row>
    <row r="2946" spans="1:2" x14ac:dyDescent="0.3">
      <c r="A2946" s="17" t="s">
        <v>6292</v>
      </c>
      <c r="B2946" s="56">
        <v>3</v>
      </c>
    </row>
    <row r="2947" spans="1:2" x14ac:dyDescent="0.3">
      <c r="A2947" s="17" t="s">
        <v>8871</v>
      </c>
      <c r="B2947" s="56">
        <v>1</v>
      </c>
    </row>
    <row r="2948" spans="1:2" x14ac:dyDescent="0.3">
      <c r="A2948" s="17" t="s">
        <v>8634</v>
      </c>
      <c r="B2948" s="56">
        <v>2</v>
      </c>
    </row>
    <row r="2949" spans="1:2" x14ac:dyDescent="0.3">
      <c r="A2949" s="17" t="s">
        <v>7556</v>
      </c>
      <c r="B2949" s="56">
        <v>1</v>
      </c>
    </row>
    <row r="2950" spans="1:2" x14ac:dyDescent="0.3">
      <c r="A2950" s="17" t="s">
        <v>10431</v>
      </c>
      <c r="B2950" s="56">
        <v>1</v>
      </c>
    </row>
    <row r="2951" spans="1:2" x14ac:dyDescent="0.3">
      <c r="A2951" s="17" t="s">
        <v>10247</v>
      </c>
      <c r="B2951" s="56">
        <v>1</v>
      </c>
    </row>
    <row r="2952" spans="1:2" x14ac:dyDescent="0.3">
      <c r="A2952" s="17" t="s">
        <v>8522</v>
      </c>
      <c r="B2952" s="56">
        <v>1</v>
      </c>
    </row>
    <row r="2953" spans="1:2" x14ac:dyDescent="0.3">
      <c r="A2953" s="17" t="s">
        <v>10201</v>
      </c>
      <c r="B2953" s="56">
        <v>1</v>
      </c>
    </row>
    <row r="2954" spans="1:2" x14ac:dyDescent="0.3">
      <c r="A2954" s="17" t="s">
        <v>8473</v>
      </c>
      <c r="B2954" s="56">
        <v>3</v>
      </c>
    </row>
    <row r="2955" spans="1:2" x14ac:dyDescent="0.3">
      <c r="A2955" s="17" t="s">
        <v>6854</v>
      </c>
      <c r="B2955" s="56">
        <v>2</v>
      </c>
    </row>
    <row r="2956" spans="1:2" x14ac:dyDescent="0.3">
      <c r="A2956" s="17" t="s">
        <v>7655</v>
      </c>
      <c r="B2956" s="56">
        <v>5</v>
      </c>
    </row>
    <row r="2957" spans="1:2" x14ac:dyDescent="0.3">
      <c r="A2957" s="17" t="s">
        <v>6711</v>
      </c>
      <c r="B2957" s="56">
        <v>1</v>
      </c>
    </row>
    <row r="2958" spans="1:2" x14ac:dyDescent="0.3">
      <c r="A2958" s="17" t="s">
        <v>6689</v>
      </c>
      <c r="B2958" s="56">
        <v>1</v>
      </c>
    </row>
    <row r="2959" spans="1:2" x14ac:dyDescent="0.3">
      <c r="A2959" s="17" t="s">
        <v>8524</v>
      </c>
      <c r="B2959" s="56">
        <v>2</v>
      </c>
    </row>
    <row r="2960" spans="1:2" x14ac:dyDescent="0.3">
      <c r="A2960" s="17" t="s">
        <v>9460</v>
      </c>
      <c r="B2960" s="56">
        <v>4</v>
      </c>
    </row>
    <row r="2961" spans="1:2" x14ac:dyDescent="0.3">
      <c r="A2961" s="17" t="s">
        <v>8323</v>
      </c>
      <c r="B2961" s="56">
        <v>1</v>
      </c>
    </row>
    <row r="2962" spans="1:2" x14ac:dyDescent="0.3">
      <c r="A2962" s="17" t="s">
        <v>10030</v>
      </c>
      <c r="B2962" s="56">
        <v>3</v>
      </c>
    </row>
    <row r="2963" spans="1:2" x14ac:dyDescent="0.3">
      <c r="A2963" s="17" t="s">
        <v>10863</v>
      </c>
      <c r="B2963" s="56">
        <v>1</v>
      </c>
    </row>
    <row r="2964" spans="1:2" x14ac:dyDescent="0.3">
      <c r="A2964" s="17" t="s">
        <v>9032</v>
      </c>
      <c r="B2964" s="56">
        <v>1</v>
      </c>
    </row>
    <row r="2965" spans="1:2" x14ac:dyDescent="0.3">
      <c r="A2965" s="17" t="s">
        <v>10156</v>
      </c>
      <c r="B2965" s="56">
        <v>1</v>
      </c>
    </row>
    <row r="2966" spans="1:2" x14ac:dyDescent="0.3">
      <c r="A2966" s="17" t="s">
        <v>6929</v>
      </c>
      <c r="B2966" s="56">
        <v>1</v>
      </c>
    </row>
    <row r="2967" spans="1:2" x14ac:dyDescent="0.3">
      <c r="A2967" s="17" t="s">
        <v>9177</v>
      </c>
      <c r="B2967" s="56">
        <v>1</v>
      </c>
    </row>
    <row r="2968" spans="1:2" x14ac:dyDescent="0.3">
      <c r="A2968" s="17" t="s">
        <v>8545</v>
      </c>
      <c r="B2968" s="56">
        <v>2</v>
      </c>
    </row>
    <row r="2969" spans="1:2" x14ac:dyDescent="0.3">
      <c r="A2969" s="17" t="s">
        <v>7549</v>
      </c>
      <c r="B2969" s="56">
        <v>1</v>
      </c>
    </row>
    <row r="2970" spans="1:2" x14ac:dyDescent="0.3">
      <c r="A2970" s="17" t="s">
        <v>7698</v>
      </c>
      <c r="B2970" s="56">
        <v>1</v>
      </c>
    </row>
    <row r="2971" spans="1:2" x14ac:dyDescent="0.3">
      <c r="A2971" s="17" t="s">
        <v>6599</v>
      </c>
      <c r="B2971" s="56">
        <v>1</v>
      </c>
    </row>
    <row r="2972" spans="1:2" x14ac:dyDescent="0.3">
      <c r="A2972" s="17" t="s">
        <v>9409</v>
      </c>
      <c r="B2972" s="56">
        <v>2</v>
      </c>
    </row>
    <row r="2973" spans="1:2" x14ac:dyDescent="0.3">
      <c r="A2973" s="17" t="s">
        <v>9181</v>
      </c>
      <c r="B2973" s="56">
        <v>1</v>
      </c>
    </row>
    <row r="2974" spans="1:2" x14ac:dyDescent="0.3">
      <c r="A2974" s="17" t="s">
        <v>9351</v>
      </c>
      <c r="B2974" s="56">
        <v>4</v>
      </c>
    </row>
    <row r="2975" spans="1:2" x14ac:dyDescent="0.3">
      <c r="A2975" s="17" t="s">
        <v>9921</v>
      </c>
      <c r="B2975" s="56">
        <v>1</v>
      </c>
    </row>
    <row r="2976" spans="1:2" x14ac:dyDescent="0.3">
      <c r="A2976" s="17" t="s">
        <v>6320</v>
      </c>
      <c r="B2976" s="56">
        <v>1</v>
      </c>
    </row>
    <row r="2977" spans="1:2" x14ac:dyDescent="0.3">
      <c r="A2977" s="17" t="s">
        <v>6243</v>
      </c>
      <c r="B2977" s="56">
        <v>1</v>
      </c>
    </row>
    <row r="2978" spans="1:2" x14ac:dyDescent="0.3">
      <c r="A2978" s="17" t="s">
        <v>8254</v>
      </c>
      <c r="B2978" s="56">
        <v>2</v>
      </c>
    </row>
    <row r="2979" spans="1:2" x14ac:dyDescent="0.3">
      <c r="A2979" s="17" t="s">
        <v>10758</v>
      </c>
      <c r="B2979" s="56">
        <v>1</v>
      </c>
    </row>
    <row r="2980" spans="1:2" x14ac:dyDescent="0.3">
      <c r="A2980" s="17" t="s">
        <v>6100</v>
      </c>
      <c r="B2980" s="56">
        <v>4</v>
      </c>
    </row>
    <row r="2981" spans="1:2" x14ac:dyDescent="0.3">
      <c r="A2981" s="17" t="s">
        <v>7876</v>
      </c>
      <c r="B2981" s="56">
        <v>1</v>
      </c>
    </row>
    <row r="2982" spans="1:2" x14ac:dyDescent="0.3">
      <c r="A2982" s="17" t="s">
        <v>10668</v>
      </c>
      <c r="B2982" s="56">
        <v>1</v>
      </c>
    </row>
    <row r="2983" spans="1:2" x14ac:dyDescent="0.3">
      <c r="A2983" s="17" t="s">
        <v>7236</v>
      </c>
      <c r="B2983" s="56">
        <v>1</v>
      </c>
    </row>
    <row r="2984" spans="1:2" x14ac:dyDescent="0.3">
      <c r="A2984" s="17" t="s">
        <v>8244</v>
      </c>
      <c r="B2984" s="56">
        <v>2</v>
      </c>
    </row>
    <row r="2985" spans="1:2" x14ac:dyDescent="0.3">
      <c r="A2985" s="17" t="s">
        <v>9803</v>
      </c>
      <c r="B2985" s="56">
        <v>2</v>
      </c>
    </row>
    <row r="2986" spans="1:2" x14ac:dyDescent="0.3">
      <c r="A2986" s="17" t="s">
        <v>9117</v>
      </c>
      <c r="B2986" s="56">
        <v>1</v>
      </c>
    </row>
    <row r="2987" spans="1:2" x14ac:dyDescent="0.3">
      <c r="A2987" s="17" t="s">
        <v>8989</v>
      </c>
      <c r="B2987" s="56">
        <v>1</v>
      </c>
    </row>
    <row r="2988" spans="1:2" x14ac:dyDescent="0.3">
      <c r="A2988" s="17" t="s">
        <v>9675</v>
      </c>
      <c r="B2988" s="56">
        <v>2</v>
      </c>
    </row>
    <row r="2989" spans="1:2" x14ac:dyDescent="0.3">
      <c r="A2989" s="17" t="s">
        <v>7397</v>
      </c>
      <c r="B2989" s="56">
        <v>2</v>
      </c>
    </row>
    <row r="2990" spans="1:2" x14ac:dyDescent="0.3">
      <c r="A2990" s="17" t="s">
        <v>8447</v>
      </c>
      <c r="B2990" s="56">
        <v>1</v>
      </c>
    </row>
    <row r="2991" spans="1:2" x14ac:dyDescent="0.3">
      <c r="A2991" s="17" t="s">
        <v>8112</v>
      </c>
      <c r="B2991" s="56">
        <v>2</v>
      </c>
    </row>
    <row r="2992" spans="1:2" x14ac:dyDescent="0.3">
      <c r="A2992" s="17" t="s">
        <v>9827</v>
      </c>
      <c r="B2992" s="56">
        <v>1</v>
      </c>
    </row>
    <row r="2993" spans="1:2" x14ac:dyDescent="0.3">
      <c r="A2993" s="17" t="s">
        <v>6101</v>
      </c>
      <c r="B2993" s="56">
        <v>1</v>
      </c>
    </row>
    <row r="2994" spans="1:2" x14ac:dyDescent="0.3">
      <c r="A2994" s="17" t="s">
        <v>7512</v>
      </c>
      <c r="B2994" s="56">
        <v>2</v>
      </c>
    </row>
    <row r="2995" spans="1:2" x14ac:dyDescent="0.3">
      <c r="A2995" s="17" t="s">
        <v>6325</v>
      </c>
      <c r="B2995" s="56">
        <v>1</v>
      </c>
    </row>
    <row r="2996" spans="1:2" x14ac:dyDescent="0.3">
      <c r="A2996" s="17" t="s">
        <v>7436</v>
      </c>
      <c r="B2996" s="56">
        <v>4</v>
      </c>
    </row>
    <row r="2997" spans="1:2" x14ac:dyDescent="0.3">
      <c r="A2997" s="17" t="s">
        <v>8723</v>
      </c>
      <c r="B2997" s="56">
        <v>3</v>
      </c>
    </row>
    <row r="2998" spans="1:2" x14ac:dyDescent="0.3">
      <c r="A2998" s="17" t="s">
        <v>7421</v>
      </c>
      <c r="B2998" s="56">
        <v>2</v>
      </c>
    </row>
    <row r="2999" spans="1:2" x14ac:dyDescent="0.3">
      <c r="A2999" s="17" t="s">
        <v>6959</v>
      </c>
      <c r="B2999" s="56">
        <v>4</v>
      </c>
    </row>
    <row r="3000" spans="1:2" x14ac:dyDescent="0.3">
      <c r="A3000" s="17" t="s">
        <v>7329</v>
      </c>
      <c r="B3000" s="56">
        <v>3</v>
      </c>
    </row>
    <row r="3001" spans="1:2" x14ac:dyDescent="0.3">
      <c r="A3001" s="17" t="s">
        <v>8638</v>
      </c>
      <c r="B3001" s="56">
        <v>2</v>
      </c>
    </row>
    <row r="3002" spans="1:2" x14ac:dyDescent="0.3">
      <c r="A3002" s="17" t="s">
        <v>10634</v>
      </c>
      <c r="B3002" s="56">
        <v>1</v>
      </c>
    </row>
    <row r="3003" spans="1:2" x14ac:dyDescent="0.3">
      <c r="A3003" s="17" t="s">
        <v>8700</v>
      </c>
      <c r="B3003" s="56">
        <v>2</v>
      </c>
    </row>
    <row r="3004" spans="1:2" x14ac:dyDescent="0.3">
      <c r="A3004" s="17" t="s">
        <v>8755</v>
      </c>
      <c r="B3004" s="56">
        <v>4</v>
      </c>
    </row>
    <row r="3005" spans="1:2" x14ac:dyDescent="0.3">
      <c r="A3005" s="17" t="s">
        <v>6539</v>
      </c>
      <c r="B3005" s="56">
        <v>1</v>
      </c>
    </row>
    <row r="3006" spans="1:2" x14ac:dyDescent="0.3">
      <c r="A3006" s="17" t="s">
        <v>6102</v>
      </c>
      <c r="B3006" s="56">
        <v>2</v>
      </c>
    </row>
    <row r="3007" spans="1:2" x14ac:dyDescent="0.3">
      <c r="A3007" s="17" t="s">
        <v>6103</v>
      </c>
      <c r="B3007" s="56">
        <v>5</v>
      </c>
    </row>
    <row r="3008" spans="1:2" x14ac:dyDescent="0.3">
      <c r="A3008" s="17" t="s">
        <v>8878</v>
      </c>
      <c r="B3008" s="56">
        <v>1</v>
      </c>
    </row>
    <row r="3009" spans="1:2" x14ac:dyDescent="0.3">
      <c r="A3009" s="17" t="s">
        <v>9624</v>
      </c>
      <c r="B3009" s="56">
        <v>1</v>
      </c>
    </row>
    <row r="3010" spans="1:2" x14ac:dyDescent="0.3">
      <c r="A3010" s="17" t="s">
        <v>9450</v>
      </c>
      <c r="B3010" s="56">
        <v>1</v>
      </c>
    </row>
    <row r="3011" spans="1:2" x14ac:dyDescent="0.3">
      <c r="A3011" s="17" t="s">
        <v>9966</v>
      </c>
      <c r="B3011" s="56">
        <v>1</v>
      </c>
    </row>
    <row r="3012" spans="1:2" x14ac:dyDescent="0.3">
      <c r="A3012" s="17" t="s">
        <v>7407</v>
      </c>
      <c r="B3012" s="56">
        <v>1</v>
      </c>
    </row>
    <row r="3013" spans="1:2" x14ac:dyDescent="0.3">
      <c r="A3013" s="17" t="s">
        <v>7306</v>
      </c>
      <c r="B3013" s="56">
        <v>5</v>
      </c>
    </row>
    <row r="3014" spans="1:2" x14ac:dyDescent="0.3">
      <c r="A3014" s="17" t="s">
        <v>8180</v>
      </c>
      <c r="B3014" s="56">
        <v>1</v>
      </c>
    </row>
    <row r="3015" spans="1:2" x14ac:dyDescent="0.3">
      <c r="A3015" s="17" t="s">
        <v>7712</v>
      </c>
      <c r="B3015" s="56">
        <v>1</v>
      </c>
    </row>
    <row r="3016" spans="1:2" x14ac:dyDescent="0.3">
      <c r="A3016" s="17" t="s">
        <v>7879</v>
      </c>
      <c r="B3016" s="56">
        <v>4</v>
      </c>
    </row>
    <row r="3017" spans="1:2" x14ac:dyDescent="0.3">
      <c r="A3017" s="17" t="s">
        <v>7411</v>
      </c>
      <c r="B3017" s="56">
        <v>1</v>
      </c>
    </row>
    <row r="3018" spans="1:2" x14ac:dyDescent="0.3">
      <c r="A3018" s="17" t="s">
        <v>6905</v>
      </c>
      <c r="B3018" s="56">
        <v>1</v>
      </c>
    </row>
    <row r="3019" spans="1:2" x14ac:dyDescent="0.3">
      <c r="A3019" s="17" t="s">
        <v>7919</v>
      </c>
      <c r="B3019" s="56">
        <v>4</v>
      </c>
    </row>
    <row r="3020" spans="1:2" x14ac:dyDescent="0.3">
      <c r="A3020" s="17" t="s">
        <v>10616</v>
      </c>
      <c r="B3020" s="56">
        <v>2</v>
      </c>
    </row>
    <row r="3021" spans="1:2" x14ac:dyDescent="0.3">
      <c r="A3021" s="17" t="s">
        <v>8029</v>
      </c>
      <c r="B3021" s="56">
        <v>1</v>
      </c>
    </row>
    <row r="3022" spans="1:2" x14ac:dyDescent="0.3">
      <c r="A3022" s="17" t="s">
        <v>10570</v>
      </c>
      <c r="B3022" s="56">
        <v>3</v>
      </c>
    </row>
    <row r="3023" spans="1:2" x14ac:dyDescent="0.3">
      <c r="A3023" s="17" t="s">
        <v>7740</v>
      </c>
      <c r="B3023" s="56">
        <v>2</v>
      </c>
    </row>
    <row r="3024" spans="1:2" x14ac:dyDescent="0.3">
      <c r="A3024" s="17" t="s">
        <v>6777</v>
      </c>
      <c r="B3024" s="56">
        <v>1</v>
      </c>
    </row>
    <row r="3025" spans="1:2" x14ac:dyDescent="0.3">
      <c r="A3025" s="17" t="s">
        <v>8211</v>
      </c>
      <c r="B3025" s="56">
        <v>1</v>
      </c>
    </row>
    <row r="3026" spans="1:2" x14ac:dyDescent="0.3">
      <c r="A3026" s="17" t="s">
        <v>9204</v>
      </c>
      <c r="B3026" s="56">
        <v>3</v>
      </c>
    </row>
    <row r="3027" spans="1:2" x14ac:dyDescent="0.3">
      <c r="A3027" s="17" t="s">
        <v>6410</v>
      </c>
      <c r="B3027" s="56">
        <v>2</v>
      </c>
    </row>
    <row r="3028" spans="1:2" x14ac:dyDescent="0.3">
      <c r="A3028" s="17" t="s">
        <v>10143</v>
      </c>
      <c r="B3028" s="56">
        <v>1</v>
      </c>
    </row>
    <row r="3029" spans="1:2" x14ac:dyDescent="0.3">
      <c r="A3029" s="17" t="s">
        <v>9783</v>
      </c>
      <c r="B3029" s="56">
        <v>2</v>
      </c>
    </row>
    <row r="3030" spans="1:2" x14ac:dyDescent="0.3">
      <c r="A3030" s="17" t="s">
        <v>7538</v>
      </c>
      <c r="B3030" s="56">
        <v>3</v>
      </c>
    </row>
    <row r="3031" spans="1:2" x14ac:dyDescent="0.3">
      <c r="A3031" s="17" t="s">
        <v>8503</v>
      </c>
      <c r="B3031" s="56">
        <v>2</v>
      </c>
    </row>
    <row r="3032" spans="1:2" x14ac:dyDescent="0.3">
      <c r="A3032" s="17" t="s">
        <v>7124</v>
      </c>
      <c r="B3032" s="56">
        <v>8</v>
      </c>
    </row>
    <row r="3033" spans="1:2" x14ac:dyDescent="0.3">
      <c r="A3033" s="17" t="s">
        <v>8143</v>
      </c>
      <c r="B3033" s="56">
        <v>1</v>
      </c>
    </row>
    <row r="3034" spans="1:2" x14ac:dyDescent="0.3">
      <c r="A3034" s="17" t="s">
        <v>10752</v>
      </c>
      <c r="B3034" s="56">
        <v>1</v>
      </c>
    </row>
    <row r="3035" spans="1:2" x14ac:dyDescent="0.3">
      <c r="A3035" s="17" t="s">
        <v>6520</v>
      </c>
      <c r="B3035" s="56">
        <v>1</v>
      </c>
    </row>
    <row r="3036" spans="1:2" x14ac:dyDescent="0.3">
      <c r="A3036" s="17" t="s">
        <v>9435</v>
      </c>
      <c r="B3036" s="56">
        <v>3</v>
      </c>
    </row>
    <row r="3037" spans="1:2" x14ac:dyDescent="0.3">
      <c r="A3037" s="17" t="s">
        <v>9260</v>
      </c>
      <c r="B3037" s="56">
        <v>3</v>
      </c>
    </row>
    <row r="3038" spans="1:2" x14ac:dyDescent="0.3">
      <c r="A3038" s="17" t="s">
        <v>9366</v>
      </c>
      <c r="B3038" s="56">
        <v>2</v>
      </c>
    </row>
    <row r="3039" spans="1:2" x14ac:dyDescent="0.3">
      <c r="A3039" s="17" t="s">
        <v>8260</v>
      </c>
      <c r="B3039" s="56">
        <v>5</v>
      </c>
    </row>
    <row r="3040" spans="1:2" x14ac:dyDescent="0.3">
      <c r="A3040" s="17" t="s">
        <v>7135</v>
      </c>
      <c r="B3040" s="56">
        <v>1</v>
      </c>
    </row>
    <row r="3041" spans="1:2" x14ac:dyDescent="0.3">
      <c r="A3041" s="17" t="s">
        <v>10578</v>
      </c>
      <c r="B3041" s="56">
        <v>1</v>
      </c>
    </row>
    <row r="3042" spans="1:2" x14ac:dyDescent="0.3">
      <c r="A3042" s="17" t="s">
        <v>6104</v>
      </c>
      <c r="B3042" s="56">
        <v>4</v>
      </c>
    </row>
    <row r="3043" spans="1:2" x14ac:dyDescent="0.3">
      <c r="A3043" s="17" t="s">
        <v>8720</v>
      </c>
      <c r="B3043" s="56">
        <v>1</v>
      </c>
    </row>
    <row r="3044" spans="1:2" x14ac:dyDescent="0.3">
      <c r="A3044" s="17" t="s">
        <v>10625</v>
      </c>
      <c r="B3044" s="56">
        <v>4</v>
      </c>
    </row>
    <row r="3045" spans="1:2" x14ac:dyDescent="0.3">
      <c r="A3045" s="17" t="s">
        <v>6980</v>
      </c>
      <c r="B3045" s="56">
        <v>1</v>
      </c>
    </row>
    <row r="3046" spans="1:2" x14ac:dyDescent="0.3">
      <c r="A3046" s="17" t="s">
        <v>6616</v>
      </c>
      <c r="B3046" s="56">
        <v>2</v>
      </c>
    </row>
    <row r="3047" spans="1:2" x14ac:dyDescent="0.3">
      <c r="A3047" s="17" t="s">
        <v>10422</v>
      </c>
      <c r="B3047" s="56">
        <v>1</v>
      </c>
    </row>
    <row r="3048" spans="1:2" x14ac:dyDescent="0.3">
      <c r="A3048" s="17" t="s">
        <v>10700</v>
      </c>
      <c r="B3048" s="56">
        <v>2</v>
      </c>
    </row>
    <row r="3049" spans="1:2" x14ac:dyDescent="0.3">
      <c r="A3049" s="17" t="s">
        <v>10721</v>
      </c>
      <c r="B3049" s="56">
        <v>1</v>
      </c>
    </row>
    <row r="3050" spans="1:2" x14ac:dyDescent="0.3">
      <c r="A3050" s="17" t="s">
        <v>7609</v>
      </c>
      <c r="B3050" s="56">
        <v>1</v>
      </c>
    </row>
    <row r="3051" spans="1:2" x14ac:dyDescent="0.3">
      <c r="A3051" s="17" t="s">
        <v>7842</v>
      </c>
      <c r="B3051" s="56">
        <v>2</v>
      </c>
    </row>
    <row r="3052" spans="1:2" x14ac:dyDescent="0.3">
      <c r="A3052" s="17" t="s">
        <v>9525</v>
      </c>
      <c r="B3052" s="56">
        <v>2</v>
      </c>
    </row>
    <row r="3053" spans="1:2" x14ac:dyDescent="0.3">
      <c r="A3053" s="17" t="s">
        <v>7080</v>
      </c>
      <c r="B3053" s="56">
        <v>1</v>
      </c>
    </row>
    <row r="3054" spans="1:2" x14ac:dyDescent="0.3">
      <c r="A3054" s="17" t="s">
        <v>9633</v>
      </c>
      <c r="B3054" s="56">
        <v>1</v>
      </c>
    </row>
    <row r="3055" spans="1:2" x14ac:dyDescent="0.3">
      <c r="A3055" s="17" t="s">
        <v>8075</v>
      </c>
      <c r="B3055" s="56">
        <v>2</v>
      </c>
    </row>
    <row r="3056" spans="1:2" x14ac:dyDescent="0.3">
      <c r="A3056" s="17" t="s">
        <v>9005</v>
      </c>
      <c r="B3056" s="56">
        <v>2</v>
      </c>
    </row>
    <row r="3057" spans="1:2" x14ac:dyDescent="0.3">
      <c r="A3057" s="17" t="s">
        <v>10518</v>
      </c>
      <c r="B3057" s="56">
        <v>1</v>
      </c>
    </row>
    <row r="3058" spans="1:2" x14ac:dyDescent="0.3">
      <c r="A3058" s="17" t="s">
        <v>7981</v>
      </c>
      <c r="B3058" s="56">
        <v>1</v>
      </c>
    </row>
    <row r="3059" spans="1:2" x14ac:dyDescent="0.3">
      <c r="A3059" s="17" t="s">
        <v>7442</v>
      </c>
      <c r="B3059" s="56">
        <v>7</v>
      </c>
    </row>
    <row r="3060" spans="1:2" x14ac:dyDescent="0.3">
      <c r="A3060" s="17" t="s">
        <v>7907</v>
      </c>
      <c r="B3060" s="56">
        <v>2</v>
      </c>
    </row>
    <row r="3061" spans="1:2" x14ac:dyDescent="0.3">
      <c r="A3061" s="17" t="s">
        <v>8170</v>
      </c>
      <c r="B3061" s="56">
        <v>3</v>
      </c>
    </row>
    <row r="3062" spans="1:2" x14ac:dyDescent="0.3">
      <c r="A3062" s="17" t="s">
        <v>6105</v>
      </c>
      <c r="B3062" s="56">
        <v>3</v>
      </c>
    </row>
    <row r="3063" spans="1:2" x14ac:dyDescent="0.3">
      <c r="A3063" s="17" t="s">
        <v>6106</v>
      </c>
      <c r="B3063" s="56">
        <v>2</v>
      </c>
    </row>
    <row r="3064" spans="1:2" x14ac:dyDescent="0.3">
      <c r="A3064" s="17" t="s">
        <v>6469</v>
      </c>
      <c r="B3064" s="56">
        <v>1</v>
      </c>
    </row>
    <row r="3065" spans="1:2" x14ac:dyDescent="0.3">
      <c r="A3065" s="17" t="s">
        <v>6900</v>
      </c>
      <c r="B3065" s="56">
        <v>3</v>
      </c>
    </row>
    <row r="3066" spans="1:2" x14ac:dyDescent="0.3">
      <c r="A3066" s="17" t="s">
        <v>9839</v>
      </c>
      <c r="B3066" s="56">
        <v>2</v>
      </c>
    </row>
    <row r="3067" spans="1:2" x14ac:dyDescent="0.3">
      <c r="A3067" s="17" t="s">
        <v>6107</v>
      </c>
      <c r="B3067" s="56">
        <v>1</v>
      </c>
    </row>
    <row r="3068" spans="1:2" x14ac:dyDescent="0.3">
      <c r="A3068" s="17" t="s">
        <v>8282</v>
      </c>
      <c r="B3068" s="56">
        <v>1</v>
      </c>
    </row>
    <row r="3069" spans="1:2" x14ac:dyDescent="0.3">
      <c r="A3069" s="17" t="s">
        <v>7901</v>
      </c>
      <c r="B3069" s="56">
        <v>3</v>
      </c>
    </row>
    <row r="3070" spans="1:2" x14ac:dyDescent="0.3">
      <c r="A3070" s="17" t="s">
        <v>9025</v>
      </c>
      <c r="B3070" s="56">
        <v>1</v>
      </c>
    </row>
    <row r="3071" spans="1:2" x14ac:dyDescent="0.3">
      <c r="A3071" s="17" t="s">
        <v>9589</v>
      </c>
      <c r="B3071" s="56">
        <v>1</v>
      </c>
    </row>
    <row r="3072" spans="1:2" x14ac:dyDescent="0.3">
      <c r="A3072" s="17" t="s">
        <v>8868</v>
      </c>
      <c r="B3072" s="56">
        <v>1</v>
      </c>
    </row>
    <row r="3073" spans="1:2" x14ac:dyDescent="0.3">
      <c r="A3073" s="17" t="s">
        <v>10881</v>
      </c>
      <c r="B3073" s="56">
        <v>8</v>
      </c>
    </row>
    <row r="3074" spans="1:2" x14ac:dyDescent="0.3">
      <c r="A3074" s="17" t="s">
        <v>7735</v>
      </c>
      <c r="B3074" s="56">
        <v>2</v>
      </c>
    </row>
    <row r="3075" spans="1:2" x14ac:dyDescent="0.3">
      <c r="A3075" s="17" t="s">
        <v>7762</v>
      </c>
      <c r="B3075" s="56">
        <v>1</v>
      </c>
    </row>
    <row r="3076" spans="1:2" x14ac:dyDescent="0.3">
      <c r="A3076" s="17" t="s">
        <v>9119</v>
      </c>
      <c r="B3076" s="56">
        <v>2</v>
      </c>
    </row>
    <row r="3077" spans="1:2" x14ac:dyDescent="0.3">
      <c r="A3077" s="17" t="s">
        <v>10629</v>
      </c>
      <c r="B3077" s="56">
        <v>1</v>
      </c>
    </row>
    <row r="3078" spans="1:2" x14ac:dyDescent="0.3">
      <c r="A3078" s="17" t="s">
        <v>8334</v>
      </c>
      <c r="B3078" s="56">
        <v>1</v>
      </c>
    </row>
    <row r="3079" spans="1:2" x14ac:dyDescent="0.3">
      <c r="A3079" s="17" t="s">
        <v>6819</v>
      </c>
      <c r="B3079" s="56">
        <v>3</v>
      </c>
    </row>
    <row r="3080" spans="1:2" x14ac:dyDescent="0.3">
      <c r="A3080" s="17" t="s">
        <v>7911</v>
      </c>
      <c r="B3080" s="56">
        <v>4</v>
      </c>
    </row>
    <row r="3081" spans="1:2" x14ac:dyDescent="0.3">
      <c r="A3081" s="17" t="s">
        <v>6454</v>
      </c>
      <c r="B3081" s="56">
        <v>2</v>
      </c>
    </row>
    <row r="3082" spans="1:2" x14ac:dyDescent="0.3">
      <c r="A3082" s="17" t="s">
        <v>10109</v>
      </c>
      <c r="B3082" s="56">
        <v>1</v>
      </c>
    </row>
    <row r="3083" spans="1:2" x14ac:dyDescent="0.3">
      <c r="A3083" s="17" t="s">
        <v>6108</v>
      </c>
      <c r="B3083" s="56">
        <v>2</v>
      </c>
    </row>
    <row r="3084" spans="1:2" x14ac:dyDescent="0.3">
      <c r="A3084" s="17" t="s">
        <v>10842</v>
      </c>
      <c r="B3084" s="56">
        <v>6</v>
      </c>
    </row>
    <row r="3085" spans="1:2" x14ac:dyDescent="0.3">
      <c r="A3085" s="17" t="s">
        <v>8945</v>
      </c>
      <c r="B3085" s="56">
        <v>2</v>
      </c>
    </row>
    <row r="3086" spans="1:2" x14ac:dyDescent="0.3">
      <c r="A3086" s="17" t="s">
        <v>9255</v>
      </c>
      <c r="B3086" s="56">
        <v>3</v>
      </c>
    </row>
    <row r="3087" spans="1:2" x14ac:dyDescent="0.3">
      <c r="A3087" s="17" t="s">
        <v>8511</v>
      </c>
      <c r="B3087" s="56">
        <v>4</v>
      </c>
    </row>
    <row r="3088" spans="1:2" x14ac:dyDescent="0.3">
      <c r="A3088" s="17" t="s">
        <v>6644</v>
      </c>
      <c r="B3088" s="56">
        <v>1</v>
      </c>
    </row>
    <row r="3089" spans="1:2" x14ac:dyDescent="0.3">
      <c r="A3089" s="17" t="s">
        <v>7833</v>
      </c>
      <c r="B3089" s="56">
        <v>1</v>
      </c>
    </row>
    <row r="3090" spans="1:2" x14ac:dyDescent="0.3">
      <c r="A3090" s="17" t="s">
        <v>10169</v>
      </c>
      <c r="B3090" s="56">
        <v>1</v>
      </c>
    </row>
    <row r="3091" spans="1:2" x14ac:dyDescent="0.3">
      <c r="A3091" s="17" t="s">
        <v>6233</v>
      </c>
      <c r="B3091" s="56">
        <v>1</v>
      </c>
    </row>
    <row r="3092" spans="1:2" x14ac:dyDescent="0.3">
      <c r="A3092" s="17" t="s">
        <v>6259</v>
      </c>
      <c r="B3092" s="56">
        <v>1</v>
      </c>
    </row>
    <row r="3093" spans="1:2" x14ac:dyDescent="0.3">
      <c r="A3093" s="17" t="s">
        <v>7734</v>
      </c>
      <c r="B3093" s="56">
        <v>1</v>
      </c>
    </row>
    <row r="3094" spans="1:2" x14ac:dyDescent="0.3">
      <c r="A3094" s="17" t="s">
        <v>6530</v>
      </c>
      <c r="B3094" s="56">
        <v>1</v>
      </c>
    </row>
    <row r="3095" spans="1:2" x14ac:dyDescent="0.3">
      <c r="A3095" s="17" t="s">
        <v>6614</v>
      </c>
      <c r="B3095" s="56">
        <v>1</v>
      </c>
    </row>
    <row r="3096" spans="1:2" x14ac:dyDescent="0.3">
      <c r="A3096" s="17" t="s">
        <v>9957</v>
      </c>
      <c r="B3096" s="56">
        <v>1</v>
      </c>
    </row>
    <row r="3097" spans="1:2" x14ac:dyDescent="0.3">
      <c r="A3097" s="17" t="s">
        <v>8940</v>
      </c>
      <c r="B3097" s="56">
        <v>2</v>
      </c>
    </row>
    <row r="3098" spans="1:2" x14ac:dyDescent="0.3">
      <c r="A3098" s="17" t="s">
        <v>9018</v>
      </c>
      <c r="B3098" s="56">
        <v>1</v>
      </c>
    </row>
    <row r="3099" spans="1:2" x14ac:dyDescent="0.3">
      <c r="A3099" s="17" t="s">
        <v>9646</v>
      </c>
      <c r="B3099" s="56">
        <v>2</v>
      </c>
    </row>
    <row r="3100" spans="1:2" x14ac:dyDescent="0.3">
      <c r="A3100" s="17" t="s">
        <v>7278</v>
      </c>
      <c r="B3100" s="56">
        <v>1</v>
      </c>
    </row>
    <row r="3101" spans="1:2" x14ac:dyDescent="0.3">
      <c r="A3101" s="17" t="s">
        <v>8299</v>
      </c>
      <c r="B3101" s="56">
        <v>1</v>
      </c>
    </row>
    <row r="3102" spans="1:2" x14ac:dyDescent="0.3">
      <c r="A3102" s="17" t="s">
        <v>9637</v>
      </c>
      <c r="B3102" s="56">
        <v>1</v>
      </c>
    </row>
    <row r="3103" spans="1:2" x14ac:dyDescent="0.3">
      <c r="A3103" s="17" t="s">
        <v>6621</v>
      </c>
      <c r="B3103" s="56">
        <v>1</v>
      </c>
    </row>
    <row r="3104" spans="1:2" x14ac:dyDescent="0.3">
      <c r="A3104" s="17" t="s">
        <v>6109</v>
      </c>
      <c r="B3104" s="56">
        <v>2</v>
      </c>
    </row>
    <row r="3105" spans="1:2" x14ac:dyDescent="0.3">
      <c r="A3105" s="17" t="s">
        <v>9700</v>
      </c>
      <c r="B3105" s="56">
        <v>1</v>
      </c>
    </row>
    <row r="3106" spans="1:2" x14ac:dyDescent="0.3">
      <c r="A3106" s="17" t="s">
        <v>8155</v>
      </c>
      <c r="B3106" s="56">
        <v>2</v>
      </c>
    </row>
    <row r="3107" spans="1:2" x14ac:dyDescent="0.3">
      <c r="A3107" s="17" t="s">
        <v>6769</v>
      </c>
      <c r="B3107" s="56">
        <v>4</v>
      </c>
    </row>
    <row r="3108" spans="1:2" x14ac:dyDescent="0.3">
      <c r="A3108" s="17" t="s">
        <v>6697</v>
      </c>
      <c r="B3108" s="56">
        <v>2</v>
      </c>
    </row>
    <row r="3109" spans="1:2" x14ac:dyDescent="0.3">
      <c r="A3109" s="17" t="s">
        <v>9230</v>
      </c>
      <c r="B3109" s="56">
        <v>1</v>
      </c>
    </row>
    <row r="3110" spans="1:2" x14ac:dyDescent="0.3">
      <c r="A3110" s="17" t="s">
        <v>8903</v>
      </c>
      <c r="B3110" s="56">
        <v>1</v>
      </c>
    </row>
    <row r="3111" spans="1:2" x14ac:dyDescent="0.3">
      <c r="A3111" s="17" t="s">
        <v>10339</v>
      </c>
      <c r="B3111" s="56">
        <v>2</v>
      </c>
    </row>
    <row r="3112" spans="1:2" x14ac:dyDescent="0.3">
      <c r="A3112" s="17" t="s">
        <v>7429</v>
      </c>
      <c r="B3112" s="56">
        <v>4</v>
      </c>
    </row>
    <row r="3113" spans="1:2" x14ac:dyDescent="0.3">
      <c r="A3113" s="17" t="s">
        <v>6110</v>
      </c>
      <c r="B3113" s="56">
        <v>2</v>
      </c>
    </row>
    <row r="3114" spans="1:2" x14ac:dyDescent="0.3">
      <c r="A3114" s="17" t="s">
        <v>8827</v>
      </c>
      <c r="B3114" s="56">
        <v>1</v>
      </c>
    </row>
    <row r="3115" spans="1:2" x14ac:dyDescent="0.3">
      <c r="A3115" s="17" t="s">
        <v>10747</v>
      </c>
      <c r="B3115" s="56">
        <v>1</v>
      </c>
    </row>
    <row r="3116" spans="1:2" x14ac:dyDescent="0.3">
      <c r="A3116" s="17" t="s">
        <v>6904</v>
      </c>
      <c r="B3116" s="56">
        <v>1</v>
      </c>
    </row>
    <row r="3117" spans="1:2" x14ac:dyDescent="0.3">
      <c r="A3117" s="17" t="s">
        <v>7287</v>
      </c>
      <c r="B3117" s="56">
        <v>1</v>
      </c>
    </row>
    <row r="3118" spans="1:2" x14ac:dyDescent="0.3">
      <c r="A3118" s="17" t="s">
        <v>8379</v>
      </c>
      <c r="B3118" s="56">
        <v>1</v>
      </c>
    </row>
    <row r="3119" spans="1:2" x14ac:dyDescent="0.3">
      <c r="A3119" s="17" t="s">
        <v>7753</v>
      </c>
      <c r="B3119" s="56">
        <v>2</v>
      </c>
    </row>
    <row r="3120" spans="1:2" x14ac:dyDescent="0.3">
      <c r="A3120" s="17" t="s">
        <v>10804</v>
      </c>
      <c r="B3120" s="56">
        <v>1</v>
      </c>
    </row>
    <row r="3121" spans="1:2" x14ac:dyDescent="0.3">
      <c r="A3121" s="17" t="s">
        <v>7627</v>
      </c>
      <c r="B3121" s="56">
        <v>1</v>
      </c>
    </row>
    <row r="3122" spans="1:2" x14ac:dyDescent="0.3">
      <c r="A3122" s="17" t="s">
        <v>6953</v>
      </c>
      <c r="B3122" s="56">
        <v>1</v>
      </c>
    </row>
    <row r="3123" spans="1:2" x14ac:dyDescent="0.3">
      <c r="A3123" s="17" t="s">
        <v>8780</v>
      </c>
      <c r="B3123" s="56">
        <v>2</v>
      </c>
    </row>
    <row r="3124" spans="1:2" x14ac:dyDescent="0.3">
      <c r="A3124" s="17" t="s">
        <v>7018</v>
      </c>
      <c r="B3124" s="56">
        <v>3</v>
      </c>
    </row>
    <row r="3125" spans="1:2" x14ac:dyDescent="0.3">
      <c r="A3125" s="17" t="s">
        <v>7638</v>
      </c>
      <c r="B3125" s="56">
        <v>1</v>
      </c>
    </row>
    <row r="3126" spans="1:2" x14ac:dyDescent="0.3">
      <c r="A3126" s="17" t="s">
        <v>8905</v>
      </c>
      <c r="B3126" s="56">
        <v>1</v>
      </c>
    </row>
    <row r="3127" spans="1:2" x14ac:dyDescent="0.3">
      <c r="A3127" s="17" t="s">
        <v>8787</v>
      </c>
      <c r="B3127" s="56">
        <v>3</v>
      </c>
    </row>
    <row r="3128" spans="1:2" x14ac:dyDescent="0.3">
      <c r="A3128" s="17" t="s">
        <v>9022</v>
      </c>
      <c r="B3128" s="56">
        <v>1</v>
      </c>
    </row>
    <row r="3129" spans="1:2" x14ac:dyDescent="0.3">
      <c r="A3129" s="17" t="s">
        <v>10321</v>
      </c>
      <c r="B3129" s="56">
        <v>3</v>
      </c>
    </row>
    <row r="3130" spans="1:2" x14ac:dyDescent="0.3">
      <c r="A3130" s="17" t="s">
        <v>10481</v>
      </c>
      <c r="B3130" s="56">
        <v>1</v>
      </c>
    </row>
    <row r="3131" spans="1:2" x14ac:dyDescent="0.3">
      <c r="A3131" s="17" t="s">
        <v>7885</v>
      </c>
      <c r="B3131" s="56">
        <v>2</v>
      </c>
    </row>
    <row r="3132" spans="1:2" x14ac:dyDescent="0.3">
      <c r="A3132" s="17" t="s">
        <v>8261</v>
      </c>
      <c r="B3132" s="56">
        <v>2</v>
      </c>
    </row>
    <row r="3133" spans="1:2" x14ac:dyDescent="0.3">
      <c r="A3133" s="17" t="s">
        <v>6773</v>
      </c>
      <c r="B3133" s="56">
        <v>1</v>
      </c>
    </row>
    <row r="3134" spans="1:2" x14ac:dyDescent="0.3">
      <c r="A3134" s="17" t="s">
        <v>9876</v>
      </c>
      <c r="B3134" s="56">
        <v>2</v>
      </c>
    </row>
    <row r="3135" spans="1:2" x14ac:dyDescent="0.3">
      <c r="A3135" s="17" t="s">
        <v>10764</v>
      </c>
      <c r="B3135" s="56">
        <v>2</v>
      </c>
    </row>
    <row r="3136" spans="1:2" x14ac:dyDescent="0.3">
      <c r="A3136" s="17" t="s">
        <v>10367</v>
      </c>
      <c r="B3136" s="56">
        <v>1</v>
      </c>
    </row>
    <row r="3137" spans="1:2" x14ac:dyDescent="0.3">
      <c r="A3137" s="17" t="s">
        <v>8852</v>
      </c>
      <c r="B3137" s="56">
        <v>1</v>
      </c>
    </row>
    <row r="3138" spans="1:2" x14ac:dyDescent="0.3">
      <c r="A3138" s="17" t="s">
        <v>6111</v>
      </c>
      <c r="B3138" s="56">
        <v>5</v>
      </c>
    </row>
    <row r="3139" spans="1:2" x14ac:dyDescent="0.3">
      <c r="A3139" s="17" t="s">
        <v>6558</v>
      </c>
      <c r="B3139" s="56">
        <v>1</v>
      </c>
    </row>
    <row r="3140" spans="1:2" x14ac:dyDescent="0.3">
      <c r="A3140" s="17" t="s">
        <v>8230</v>
      </c>
      <c r="B3140" s="56">
        <v>1</v>
      </c>
    </row>
    <row r="3141" spans="1:2" x14ac:dyDescent="0.3">
      <c r="A3141" s="17" t="s">
        <v>8912</v>
      </c>
      <c r="B3141" s="56">
        <v>5</v>
      </c>
    </row>
    <row r="3142" spans="1:2" x14ac:dyDescent="0.3">
      <c r="A3142" s="17" t="s">
        <v>8132</v>
      </c>
      <c r="B3142" s="56">
        <v>1</v>
      </c>
    </row>
    <row r="3143" spans="1:2" x14ac:dyDescent="0.3">
      <c r="A3143" s="17" t="s">
        <v>8657</v>
      </c>
      <c r="B3143" s="56">
        <v>3</v>
      </c>
    </row>
    <row r="3144" spans="1:2" x14ac:dyDescent="0.3">
      <c r="A3144" s="17" t="s">
        <v>8768</v>
      </c>
      <c r="B3144" s="56">
        <v>3</v>
      </c>
    </row>
    <row r="3145" spans="1:2" x14ac:dyDescent="0.3">
      <c r="A3145" s="17" t="s">
        <v>8464</v>
      </c>
      <c r="B3145" s="56">
        <v>1</v>
      </c>
    </row>
    <row r="3146" spans="1:2" x14ac:dyDescent="0.3">
      <c r="A3146" s="17" t="s">
        <v>9486</v>
      </c>
      <c r="B3146" s="56">
        <v>2</v>
      </c>
    </row>
    <row r="3147" spans="1:2" x14ac:dyDescent="0.3">
      <c r="A3147" s="17" t="s">
        <v>6406</v>
      </c>
      <c r="B3147" s="56">
        <v>9</v>
      </c>
    </row>
    <row r="3148" spans="1:2" x14ac:dyDescent="0.3">
      <c r="A3148" s="17" t="s">
        <v>7126</v>
      </c>
      <c r="B3148" s="56">
        <v>1</v>
      </c>
    </row>
    <row r="3149" spans="1:2" x14ac:dyDescent="0.3">
      <c r="A3149" s="17" t="s">
        <v>6112</v>
      </c>
      <c r="B3149" s="56">
        <v>1</v>
      </c>
    </row>
    <row r="3150" spans="1:2" x14ac:dyDescent="0.3">
      <c r="A3150" s="17" t="s">
        <v>8952</v>
      </c>
      <c r="B3150" s="56">
        <v>4</v>
      </c>
    </row>
    <row r="3151" spans="1:2" x14ac:dyDescent="0.3">
      <c r="A3151" s="17" t="s">
        <v>10902</v>
      </c>
      <c r="B3151" s="56">
        <v>3</v>
      </c>
    </row>
    <row r="3152" spans="1:2" x14ac:dyDescent="0.3">
      <c r="A3152" s="17" t="s">
        <v>8513</v>
      </c>
      <c r="B3152" s="56">
        <v>1</v>
      </c>
    </row>
    <row r="3153" spans="1:2" x14ac:dyDescent="0.3">
      <c r="A3153" s="17" t="s">
        <v>8810</v>
      </c>
      <c r="B3153" s="56">
        <v>5</v>
      </c>
    </row>
    <row r="3154" spans="1:2" x14ac:dyDescent="0.3">
      <c r="A3154" s="17" t="s">
        <v>6857</v>
      </c>
      <c r="B3154" s="56">
        <v>1</v>
      </c>
    </row>
    <row r="3155" spans="1:2" x14ac:dyDescent="0.3">
      <c r="A3155" s="17" t="s">
        <v>8200</v>
      </c>
      <c r="B3155" s="56">
        <v>3</v>
      </c>
    </row>
    <row r="3156" spans="1:2" x14ac:dyDescent="0.3">
      <c r="A3156" s="17" t="s">
        <v>7889</v>
      </c>
      <c r="B3156" s="56">
        <v>1</v>
      </c>
    </row>
    <row r="3157" spans="1:2" x14ac:dyDescent="0.3">
      <c r="A3157" s="17" t="s">
        <v>8800</v>
      </c>
      <c r="B3157" s="56">
        <v>1</v>
      </c>
    </row>
    <row r="3158" spans="1:2" x14ac:dyDescent="0.3">
      <c r="A3158" s="17" t="s">
        <v>8048</v>
      </c>
      <c r="B3158" s="56">
        <v>2</v>
      </c>
    </row>
    <row r="3159" spans="1:2" x14ac:dyDescent="0.3">
      <c r="A3159" s="17" t="s">
        <v>7214</v>
      </c>
      <c r="B3159" s="56">
        <v>3</v>
      </c>
    </row>
    <row r="3160" spans="1:2" x14ac:dyDescent="0.3">
      <c r="A3160" s="17" t="s">
        <v>6113</v>
      </c>
      <c r="B3160" s="56">
        <v>1</v>
      </c>
    </row>
    <row r="3161" spans="1:2" x14ac:dyDescent="0.3">
      <c r="A3161" s="17" t="s">
        <v>6405</v>
      </c>
      <c r="B3161" s="56">
        <v>1</v>
      </c>
    </row>
    <row r="3162" spans="1:2" x14ac:dyDescent="0.3">
      <c r="A3162" s="17" t="s">
        <v>6494</v>
      </c>
      <c r="B3162" s="56">
        <v>5</v>
      </c>
    </row>
    <row r="3163" spans="1:2" x14ac:dyDescent="0.3">
      <c r="A3163" s="17" t="s">
        <v>10216</v>
      </c>
      <c r="B3163" s="56">
        <v>3</v>
      </c>
    </row>
    <row r="3164" spans="1:2" x14ac:dyDescent="0.3">
      <c r="A3164" s="17" t="s">
        <v>9904</v>
      </c>
      <c r="B3164" s="56">
        <v>8</v>
      </c>
    </row>
    <row r="3165" spans="1:2" x14ac:dyDescent="0.3">
      <c r="A3165" s="17" t="s">
        <v>6114</v>
      </c>
      <c r="B3165" s="56">
        <v>1</v>
      </c>
    </row>
    <row r="3166" spans="1:2" x14ac:dyDescent="0.3">
      <c r="A3166" s="17" t="s">
        <v>6350</v>
      </c>
      <c r="B3166" s="56">
        <v>2</v>
      </c>
    </row>
    <row r="3167" spans="1:2" x14ac:dyDescent="0.3">
      <c r="A3167" s="17" t="s">
        <v>10157</v>
      </c>
      <c r="B3167" s="56">
        <v>5</v>
      </c>
    </row>
    <row r="3168" spans="1:2" x14ac:dyDescent="0.3">
      <c r="A3168" s="17" t="s">
        <v>10704</v>
      </c>
      <c r="B3168" s="56">
        <v>3</v>
      </c>
    </row>
    <row r="3169" spans="1:2" x14ac:dyDescent="0.3">
      <c r="A3169" s="17" t="s">
        <v>10278</v>
      </c>
      <c r="B3169" s="56">
        <v>1</v>
      </c>
    </row>
    <row r="3170" spans="1:2" x14ac:dyDescent="0.3">
      <c r="A3170" s="17" t="s">
        <v>8242</v>
      </c>
      <c r="B3170" s="56">
        <v>1</v>
      </c>
    </row>
    <row r="3171" spans="1:2" x14ac:dyDescent="0.3">
      <c r="A3171" s="17" t="s">
        <v>8207</v>
      </c>
      <c r="B3171" s="56">
        <v>1</v>
      </c>
    </row>
    <row r="3172" spans="1:2" x14ac:dyDescent="0.3">
      <c r="A3172" s="17" t="s">
        <v>8476</v>
      </c>
      <c r="B3172" s="56">
        <v>1</v>
      </c>
    </row>
    <row r="3173" spans="1:2" x14ac:dyDescent="0.3">
      <c r="A3173" s="17" t="s">
        <v>6684</v>
      </c>
      <c r="B3173" s="56">
        <v>2</v>
      </c>
    </row>
    <row r="3174" spans="1:2" x14ac:dyDescent="0.3">
      <c r="A3174" s="17" t="s">
        <v>7976</v>
      </c>
      <c r="B3174" s="56">
        <v>1</v>
      </c>
    </row>
    <row r="3175" spans="1:2" x14ac:dyDescent="0.3">
      <c r="A3175" s="17" t="s">
        <v>6115</v>
      </c>
      <c r="B3175" s="56">
        <v>2</v>
      </c>
    </row>
    <row r="3176" spans="1:2" x14ac:dyDescent="0.3">
      <c r="A3176" s="17" t="s">
        <v>10108</v>
      </c>
      <c r="B3176" s="56">
        <v>2</v>
      </c>
    </row>
    <row r="3177" spans="1:2" x14ac:dyDescent="0.3">
      <c r="A3177" s="17" t="s">
        <v>6481</v>
      </c>
      <c r="B3177" s="56">
        <v>2</v>
      </c>
    </row>
    <row r="3178" spans="1:2" x14ac:dyDescent="0.3">
      <c r="A3178" s="17" t="s">
        <v>10803</v>
      </c>
      <c r="B3178" s="56">
        <v>1</v>
      </c>
    </row>
    <row r="3179" spans="1:2" x14ac:dyDescent="0.3">
      <c r="A3179" s="17" t="s">
        <v>9524</v>
      </c>
      <c r="B3179" s="56">
        <v>2</v>
      </c>
    </row>
    <row r="3180" spans="1:2" x14ac:dyDescent="0.3">
      <c r="A3180" s="17" t="s">
        <v>6474</v>
      </c>
      <c r="B3180" s="56">
        <v>2</v>
      </c>
    </row>
    <row r="3181" spans="1:2" x14ac:dyDescent="0.3">
      <c r="A3181" s="17" t="s">
        <v>7665</v>
      </c>
      <c r="B3181" s="56">
        <v>4</v>
      </c>
    </row>
    <row r="3182" spans="1:2" x14ac:dyDescent="0.3">
      <c r="A3182" s="17" t="s">
        <v>7074</v>
      </c>
      <c r="B3182" s="56">
        <v>1</v>
      </c>
    </row>
    <row r="3183" spans="1:2" x14ac:dyDescent="0.3">
      <c r="A3183" s="17" t="s">
        <v>9528</v>
      </c>
      <c r="B3183" s="56">
        <v>1</v>
      </c>
    </row>
    <row r="3184" spans="1:2" x14ac:dyDescent="0.3">
      <c r="A3184" s="17" t="s">
        <v>7081</v>
      </c>
      <c r="B3184" s="56">
        <v>2</v>
      </c>
    </row>
    <row r="3185" spans="1:2" x14ac:dyDescent="0.3">
      <c r="A3185" s="17" t="s">
        <v>9598</v>
      </c>
      <c r="B3185" s="56">
        <v>1</v>
      </c>
    </row>
    <row r="3186" spans="1:2" x14ac:dyDescent="0.3">
      <c r="A3186" s="17" t="s">
        <v>6278</v>
      </c>
      <c r="B3186" s="56">
        <v>3</v>
      </c>
    </row>
    <row r="3187" spans="1:2" x14ac:dyDescent="0.3">
      <c r="A3187" s="17" t="s">
        <v>9016</v>
      </c>
      <c r="B3187" s="56">
        <v>3</v>
      </c>
    </row>
    <row r="3188" spans="1:2" x14ac:dyDescent="0.3">
      <c r="A3188" s="17" t="s">
        <v>7481</v>
      </c>
      <c r="B3188" s="56">
        <v>2</v>
      </c>
    </row>
    <row r="3189" spans="1:2" x14ac:dyDescent="0.3">
      <c r="A3189" s="17" t="s">
        <v>6116</v>
      </c>
      <c r="B3189" s="56">
        <v>7</v>
      </c>
    </row>
    <row r="3190" spans="1:2" x14ac:dyDescent="0.3">
      <c r="A3190" s="17" t="s">
        <v>6654</v>
      </c>
      <c r="B3190" s="56">
        <v>1</v>
      </c>
    </row>
    <row r="3191" spans="1:2" x14ac:dyDescent="0.3">
      <c r="A3191" s="17" t="s">
        <v>7739</v>
      </c>
      <c r="B3191" s="56">
        <v>1</v>
      </c>
    </row>
    <row r="3192" spans="1:2" x14ac:dyDescent="0.3">
      <c r="A3192" s="17" t="s">
        <v>10542</v>
      </c>
      <c r="B3192" s="56">
        <v>2</v>
      </c>
    </row>
    <row r="3193" spans="1:2" x14ac:dyDescent="0.3">
      <c r="A3193" s="17" t="s">
        <v>8289</v>
      </c>
      <c r="B3193" s="56">
        <v>1</v>
      </c>
    </row>
    <row r="3194" spans="1:2" x14ac:dyDescent="0.3">
      <c r="A3194" s="17" t="s">
        <v>9504</v>
      </c>
      <c r="B3194" s="56">
        <v>1</v>
      </c>
    </row>
    <row r="3195" spans="1:2" x14ac:dyDescent="0.3">
      <c r="A3195" s="17" t="s">
        <v>8072</v>
      </c>
      <c r="B3195" s="56">
        <v>1</v>
      </c>
    </row>
    <row r="3196" spans="1:2" x14ac:dyDescent="0.3">
      <c r="A3196" s="17" t="s">
        <v>7669</v>
      </c>
      <c r="B3196" s="56">
        <v>2</v>
      </c>
    </row>
    <row r="3197" spans="1:2" x14ac:dyDescent="0.3">
      <c r="A3197" s="17" t="s">
        <v>9759</v>
      </c>
      <c r="B3197" s="56">
        <v>2</v>
      </c>
    </row>
    <row r="3198" spans="1:2" x14ac:dyDescent="0.3">
      <c r="A3198" s="17" t="s">
        <v>7316</v>
      </c>
      <c r="B3198" s="56">
        <v>1</v>
      </c>
    </row>
    <row r="3199" spans="1:2" x14ac:dyDescent="0.3">
      <c r="A3199" s="17" t="s">
        <v>8446</v>
      </c>
      <c r="B3199" s="56">
        <v>3</v>
      </c>
    </row>
    <row r="3200" spans="1:2" x14ac:dyDescent="0.3">
      <c r="A3200" s="17" t="s">
        <v>9127</v>
      </c>
      <c r="B3200" s="56">
        <v>3</v>
      </c>
    </row>
    <row r="3201" spans="1:2" x14ac:dyDescent="0.3">
      <c r="A3201" s="17" t="s">
        <v>10941</v>
      </c>
      <c r="B3201" s="56">
        <v>1</v>
      </c>
    </row>
    <row r="3202" spans="1:2" x14ac:dyDescent="0.3">
      <c r="A3202" s="17" t="s">
        <v>9184</v>
      </c>
      <c r="B3202" s="56">
        <v>2</v>
      </c>
    </row>
    <row r="3203" spans="1:2" x14ac:dyDescent="0.3">
      <c r="A3203" s="17" t="s">
        <v>10147</v>
      </c>
      <c r="B3203" s="56">
        <v>1</v>
      </c>
    </row>
    <row r="3204" spans="1:2" x14ac:dyDescent="0.3">
      <c r="A3204" s="17" t="s">
        <v>9955</v>
      </c>
      <c r="B3204" s="56">
        <v>4</v>
      </c>
    </row>
    <row r="3205" spans="1:2" x14ac:dyDescent="0.3">
      <c r="A3205" s="17" t="s">
        <v>9429</v>
      </c>
      <c r="B3205" s="56">
        <v>2</v>
      </c>
    </row>
    <row r="3206" spans="1:2" x14ac:dyDescent="0.3">
      <c r="A3206" s="17" t="s">
        <v>8189</v>
      </c>
      <c r="B3206" s="56">
        <v>1</v>
      </c>
    </row>
    <row r="3207" spans="1:2" x14ac:dyDescent="0.3">
      <c r="A3207" s="17" t="s">
        <v>7161</v>
      </c>
      <c r="B3207" s="56">
        <v>4</v>
      </c>
    </row>
    <row r="3208" spans="1:2" x14ac:dyDescent="0.3">
      <c r="A3208" s="17" t="s">
        <v>9924</v>
      </c>
      <c r="B3208" s="56">
        <v>3</v>
      </c>
    </row>
    <row r="3209" spans="1:2" x14ac:dyDescent="0.3">
      <c r="A3209" s="17" t="s">
        <v>10362</v>
      </c>
      <c r="B3209" s="56">
        <v>1</v>
      </c>
    </row>
    <row r="3210" spans="1:2" x14ac:dyDescent="0.3">
      <c r="A3210" s="17" t="s">
        <v>7849</v>
      </c>
      <c r="B3210" s="56">
        <v>1</v>
      </c>
    </row>
    <row r="3211" spans="1:2" x14ac:dyDescent="0.3">
      <c r="A3211" s="17" t="s">
        <v>8874</v>
      </c>
      <c r="B3211" s="56">
        <v>1</v>
      </c>
    </row>
    <row r="3212" spans="1:2" x14ac:dyDescent="0.3">
      <c r="A3212" s="17" t="s">
        <v>6924</v>
      </c>
      <c r="B3212" s="56">
        <v>1</v>
      </c>
    </row>
    <row r="3213" spans="1:2" x14ac:dyDescent="0.3">
      <c r="A3213" s="17" t="s">
        <v>9985</v>
      </c>
      <c r="B3213" s="56">
        <v>1</v>
      </c>
    </row>
    <row r="3214" spans="1:2" x14ac:dyDescent="0.3">
      <c r="A3214" s="17" t="s">
        <v>8502</v>
      </c>
      <c r="B3214" s="56">
        <v>2</v>
      </c>
    </row>
    <row r="3215" spans="1:2" x14ac:dyDescent="0.3">
      <c r="A3215" s="17" t="s">
        <v>6246</v>
      </c>
      <c r="B3215" s="56">
        <v>1</v>
      </c>
    </row>
    <row r="3216" spans="1:2" x14ac:dyDescent="0.3">
      <c r="A3216" s="17" t="s">
        <v>8854</v>
      </c>
      <c r="B3216" s="56">
        <v>2</v>
      </c>
    </row>
    <row r="3217" spans="1:2" x14ac:dyDescent="0.3">
      <c r="A3217" s="17" t="s">
        <v>9721</v>
      </c>
      <c r="B3217" s="56">
        <v>7</v>
      </c>
    </row>
    <row r="3218" spans="1:2" x14ac:dyDescent="0.3">
      <c r="A3218" s="17" t="s">
        <v>9094</v>
      </c>
      <c r="B3218" s="56">
        <v>4</v>
      </c>
    </row>
    <row r="3219" spans="1:2" x14ac:dyDescent="0.3">
      <c r="A3219" s="17" t="s">
        <v>9688</v>
      </c>
      <c r="B3219" s="56">
        <v>3</v>
      </c>
    </row>
    <row r="3220" spans="1:2" x14ac:dyDescent="0.3">
      <c r="A3220" s="17" t="s">
        <v>10564</v>
      </c>
      <c r="B3220" s="56">
        <v>4</v>
      </c>
    </row>
    <row r="3221" spans="1:2" x14ac:dyDescent="0.3">
      <c r="A3221" s="17" t="s">
        <v>9764</v>
      </c>
      <c r="B3221" s="56">
        <v>1</v>
      </c>
    </row>
    <row r="3222" spans="1:2" x14ac:dyDescent="0.3">
      <c r="A3222" s="17" t="s">
        <v>7873</v>
      </c>
      <c r="B3222" s="56">
        <v>2</v>
      </c>
    </row>
    <row r="3223" spans="1:2" x14ac:dyDescent="0.3">
      <c r="A3223" s="17" t="s">
        <v>6117</v>
      </c>
      <c r="B3223" s="56">
        <v>3</v>
      </c>
    </row>
    <row r="3224" spans="1:2" x14ac:dyDescent="0.3">
      <c r="A3224" s="17" t="s">
        <v>9384</v>
      </c>
      <c r="B3224" s="56">
        <v>5</v>
      </c>
    </row>
    <row r="3225" spans="1:2" x14ac:dyDescent="0.3">
      <c r="A3225" s="17" t="s">
        <v>8305</v>
      </c>
      <c r="B3225" s="56">
        <v>6</v>
      </c>
    </row>
    <row r="3226" spans="1:2" x14ac:dyDescent="0.3">
      <c r="A3226" s="17" t="s">
        <v>7989</v>
      </c>
      <c r="B3226" s="56">
        <v>1</v>
      </c>
    </row>
    <row r="3227" spans="1:2" x14ac:dyDescent="0.3">
      <c r="A3227" s="17" t="s">
        <v>9068</v>
      </c>
      <c r="B3227" s="56">
        <v>2</v>
      </c>
    </row>
    <row r="3228" spans="1:2" x14ac:dyDescent="0.3">
      <c r="A3228" s="17" t="s">
        <v>6779</v>
      </c>
      <c r="B3228" s="56">
        <v>1</v>
      </c>
    </row>
    <row r="3229" spans="1:2" x14ac:dyDescent="0.3">
      <c r="A3229" s="17" t="s">
        <v>7648</v>
      </c>
      <c r="B3229" s="56">
        <v>2</v>
      </c>
    </row>
    <row r="3230" spans="1:2" x14ac:dyDescent="0.3">
      <c r="A3230" s="17" t="s">
        <v>6881</v>
      </c>
      <c r="B3230" s="56">
        <v>1</v>
      </c>
    </row>
    <row r="3231" spans="1:2" x14ac:dyDescent="0.3">
      <c r="A3231" s="17" t="s">
        <v>9967</v>
      </c>
      <c r="B3231" s="56">
        <v>3</v>
      </c>
    </row>
    <row r="3232" spans="1:2" x14ac:dyDescent="0.3">
      <c r="A3232" s="17" t="s">
        <v>7104</v>
      </c>
      <c r="B3232" s="56">
        <v>2</v>
      </c>
    </row>
    <row r="3233" spans="1:2" x14ac:dyDescent="0.3">
      <c r="A3233" s="17" t="s">
        <v>7115</v>
      </c>
      <c r="B3233" s="56">
        <v>1</v>
      </c>
    </row>
    <row r="3234" spans="1:2" x14ac:dyDescent="0.3">
      <c r="A3234" s="17" t="s">
        <v>10924</v>
      </c>
      <c r="B3234" s="56">
        <v>5</v>
      </c>
    </row>
    <row r="3235" spans="1:2" x14ac:dyDescent="0.3">
      <c r="A3235" s="17" t="s">
        <v>9147</v>
      </c>
      <c r="B3235" s="56">
        <v>4</v>
      </c>
    </row>
    <row r="3236" spans="1:2" x14ac:dyDescent="0.3">
      <c r="A3236" s="17" t="s">
        <v>7582</v>
      </c>
      <c r="B3236" s="56">
        <v>3</v>
      </c>
    </row>
    <row r="3237" spans="1:2" x14ac:dyDescent="0.3">
      <c r="A3237" s="17" t="s">
        <v>8412</v>
      </c>
      <c r="B3237" s="56">
        <v>1</v>
      </c>
    </row>
    <row r="3238" spans="1:2" x14ac:dyDescent="0.3">
      <c r="A3238" s="17" t="s">
        <v>10315</v>
      </c>
      <c r="B3238" s="56">
        <v>1</v>
      </c>
    </row>
    <row r="3239" spans="1:2" x14ac:dyDescent="0.3">
      <c r="A3239" s="17" t="s">
        <v>9449</v>
      </c>
      <c r="B3239" s="56">
        <v>1</v>
      </c>
    </row>
    <row r="3240" spans="1:2" x14ac:dyDescent="0.3">
      <c r="A3240" s="17" t="s">
        <v>8788</v>
      </c>
      <c r="B3240" s="56">
        <v>1</v>
      </c>
    </row>
    <row r="3241" spans="1:2" x14ac:dyDescent="0.3">
      <c r="A3241" s="17" t="s">
        <v>10076</v>
      </c>
      <c r="B3241" s="56">
        <v>4</v>
      </c>
    </row>
    <row r="3242" spans="1:2" x14ac:dyDescent="0.3">
      <c r="A3242" s="17" t="s">
        <v>6805</v>
      </c>
      <c r="B3242" s="56">
        <v>1</v>
      </c>
    </row>
    <row r="3243" spans="1:2" x14ac:dyDescent="0.3">
      <c r="A3243" s="17" t="s">
        <v>6694</v>
      </c>
      <c r="B3243" s="56">
        <v>2</v>
      </c>
    </row>
    <row r="3244" spans="1:2" x14ac:dyDescent="0.3">
      <c r="A3244" s="17" t="s">
        <v>7892</v>
      </c>
      <c r="B3244" s="56">
        <v>1</v>
      </c>
    </row>
    <row r="3245" spans="1:2" x14ac:dyDescent="0.3">
      <c r="A3245" s="17" t="s">
        <v>6118</v>
      </c>
      <c r="B3245" s="56">
        <v>3</v>
      </c>
    </row>
    <row r="3246" spans="1:2" x14ac:dyDescent="0.3">
      <c r="A3246" s="17" t="s">
        <v>6914</v>
      </c>
      <c r="B3246" s="56">
        <v>4</v>
      </c>
    </row>
    <row r="3247" spans="1:2" x14ac:dyDescent="0.3">
      <c r="A3247" s="17" t="s">
        <v>7241</v>
      </c>
      <c r="B3247" s="56">
        <v>1</v>
      </c>
    </row>
    <row r="3248" spans="1:2" x14ac:dyDescent="0.3">
      <c r="A3248" s="17" t="s">
        <v>6119</v>
      </c>
      <c r="B3248" s="56">
        <v>1</v>
      </c>
    </row>
    <row r="3249" spans="1:2" x14ac:dyDescent="0.3">
      <c r="A3249" s="17" t="s">
        <v>9431</v>
      </c>
      <c r="B3249" s="56">
        <v>1</v>
      </c>
    </row>
    <row r="3250" spans="1:2" x14ac:dyDescent="0.3">
      <c r="A3250" s="17" t="s">
        <v>7289</v>
      </c>
      <c r="B3250" s="56">
        <v>6</v>
      </c>
    </row>
    <row r="3251" spans="1:2" x14ac:dyDescent="0.3">
      <c r="A3251" s="17" t="s">
        <v>9607</v>
      </c>
      <c r="B3251" s="56">
        <v>1</v>
      </c>
    </row>
    <row r="3252" spans="1:2" x14ac:dyDescent="0.3">
      <c r="A3252" s="17" t="s">
        <v>9004</v>
      </c>
      <c r="B3252" s="56">
        <v>2</v>
      </c>
    </row>
    <row r="3253" spans="1:2" x14ac:dyDescent="0.3">
      <c r="A3253" s="17" t="s">
        <v>6408</v>
      </c>
      <c r="B3253" s="56">
        <v>1</v>
      </c>
    </row>
    <row r="3254" spans="1:2" x14ac:dyDescent="0.3">
      <c r="A3254" s="17" t="s">
        <v>9898</v>
      </c>
      <c r="B3254" s="56">
        <v>1</v>
      </c>
    </row>
    <row r="3255" spans="1:2" x14ac:dyDescent="0.3">
      <c r="A3255" s="17" t="s">
        <v>6786</v>
      </c>
      <c r="B3255" s="56">
        <v>3</v>
      </c>
    </row>
    <row r="3256" spans="1:2" x14ac:dyDescent="0.3">
      <c r="A3256" s="17" t="s">
        <v>9324</v>
      </c>
      <c r="B3256" s="56">
        <v>4</v>
      </c>
    </row>
    <row r="3257" spans="1:2" x14ac:dyDescent="0.3">
      <c r="A3257" s="17" t="s">
        <v>8581</v>
      </c>
      <c r="B3257" s="56">
        <v>1</v>
      </c>
    </row>
    <row r="3258" spans="1:2" x14ac:dyDescent="0.3">
      <c r="A3258" s="17" t="s">
        <v>7702</v>
      </c>
      <c r="B3258" s="56">
        <v>1</v>
      </c>
    </row>
    <row r="3259" spans="1:2" x14ac:dyDescent="0.3">
      <c r="A3259" s="17" t="s">
        <v>10435</v>
      </c>
      <c r="B3259" s="56">
        <v>1</v>
      </c>
    </row>
    <row r="3260" spans="1:2" x14ac:dyDescent="0.3">
      <c r="A3260" s="17" t="s">
        <v>9051</v>
      </c>
      <c r="B3260" s="56">
        <v>2</v>
      </c>
    </row>
    <row r="3261" spans="1:2" x14ac:dyDescent="0.3">
      <c r="A3261" s="17" t="s">
        <v>8489</v>
      </c>
      <c r="B3261" s="56">
        <v>4</v>
      </c>
    </row>
    <row r="3262" spans="1:2" x14ac:dyDescent="0.3">
      <c r="A3262" s="17" t="s">
        <v>6120</v>
      </c>
      <c r="B3262" s="56">
        <v>2</v>
      </c>
    </row>
    <row r="3263" spans="1:2" x14ac:dyDescent="0.3">
      <c r="A3263" s="17" t="s">
        <v>10588</v>
      </c>
      <c r="B3263" s="56">
        <v>3</v>
      </c>
    </row>
    <row r="3264" spans="1:2" x14ac:dyDescent="0.3">
      <c r="A3264" s="17" t="s">
        <v>7775</v>
      </c>
      <c r="B3264" s="56">
        <v>3</v>
      </c>
    </row>
    <row r="3265" spans="1:2" x14ac:dyDescent="0.3">
      <c r="A3265" s="17" t="s">
        <v>7841</v>
      </c>
      <c r="B3265" s="56">
        <v>2</v>
      </c>
    </row>
    <row r="3266" spans="1:2" x14ac:dyDescent="0.3">
      <c r="A3266" s="17" t="s">
        <v>7059</v>
      </c>
      <c r="B3266" s="56">
        <v>1</v>
      </c>
    </row>
    <row r="3267" spans="1:2" x14ac:dyDescent="0.3">
      <c r="A3267" s="17" t="s">
        <v>6851</v>
      </c>
      <c r="B3267" s="56">
        <v>1</v>
      </c>
    </row>
    <row r="3268" spans="1:2" x14ac:dyDescent="0.3">
      <c r="A3268" s="17" t="s">
        <v>7486</v>
      </c>
      <c r="B3268" s="56">
        <v>2</v>
      </c>
    </row>
    <row r="3269" spans="1:2" x14ac:dyDescent="0.3">
      <c r="A3269" s="17" t="s">
        <v>6855</v>
      </c>
      <c r="B3269" s="56">
        <v>2</v>
      </c>
    </row>
    <row r="3270" spans="1:2" x14ac:dyDescent="0.3">
      <c r="A3270" s="17" t="s">
        <v>10449</v>
      </c>
      <c r="B3270" s="56">
        <v>2</v>
      </c>
    </row>
    <row r="3271" spans="1:2" x14ac:dyDescent="0.3">
      <c r="A3271" s="17" t="s">
        <v>10802</v>
      </c>
      <c r="B3271" s="56">
        <v>4</v>
      </c>
    </row>
    <row r="3272" spans="1:2" x14ac:dyDescent="0.3">
      <c r="A3272" s="17" t="s">
        <v>9993</v>
      </c>
      <c r="B3272" s="56">
        <v>2</v>
      </c>
    </row>
    <row r="3273" spans="1:2" x14ac:dyDescent="0.3">
      <c r="A3273" s="17" t="s">
        <v>9756</v>
      </c>
      <c r="B3273" s="56">
        <v>1</v>
      </c>
    </row>
    <row r="3274" spans="1:2" x14ac:dyDescent="0.3">
      <c r="A3274" s="17" t="s">
        <v>9609</v>
      </c>
      <c r="B3274" s="56">
        <v>2</v>
      </c>
    </row>
    <row r="3275" spans="1:2" x14ac:dyDescent="0.3">
      <c r="A3275" s="17" t="s">
        <v>7261</v>
      </c>
      <c r="B3275" s="56">
        <v>1</v>
      </c>
    </row>
    <row r="3276" spans="1:2" x14ac:dyDescent="0.3">
      <c r="A3276" s="17" t="s">
        <v>8045</v>
      </c>
      <c r="B3276" s="56">
        <v>3</v>
      </c>
    </row>
    <row r="3277" spans="1:2" x14ac:dyDescent="0.3">
      <c r="A3277" s="17" t="s">
        <v>8867</v>
      </c>
      <c r="B3277" s="56">
        <v>2</v>
      </c>
    </row>
    <row r="3278" spans="1:2" x14ac:dyDescent="0.3">
      <c r="A3278" s="17" t="s">
        <v>10526</v>
      </c>
      <c r="B3278" s="56">
        <v>1</v>
      </c>
    </row>
    <row r="3279" spans="1:2" x14ac:dyDescent="0.3">
      <c r="A3279" s="17" t="s">
        <v>9428</v>
      </c>
      <c r="B3279" s="56">
        <v>2</v>
      </c>
    </row>
    <row r="3280" spans="1:2" x14ac:dyDescent="0.3">
      <c r="A3280" s="17" t="s">
        <v>8753</v>
      </c>
      <c r="B3280" s="56">
        <v>2</v>
      </c>
    </row>
    <row r="3281" spans="1:2" x14ac:dyDescent="0.3">
      <c r="A3281" s="17" t="s">
        <v>9842</v>
      </c>
      <c r="B3281" s="56">
        <v>1</v>
      </c>
    </row>
    <row r="3282" spans="1:2" x14ac:dyDescent="0.3">
      <c r="A3282" s="17" t="s">
        <v>6121</v>
      </c>
      <c r="B3282" s="56">
        <v>2</v>
      </c>
    </row>
    <row r="3283" spans="1:2" x14ac:dyDescent="0.3">
      <c r="A3283" s="17" t="s">
        <v>7386</v>
      </c>
      <c r="B3283" s="56">
        <v>1</v>
      </c>
    </row>
    <row r="3284" spans="1:2" x14ac:dyDescent="0.3">
      <c r="A3284" s="17" t="s">
        <v>8135</v>
      </c>
      <c r="B3284" s="56">
        <v>1</v>
      </c>
    </row>
    <row r="3285" spans="1:2" x14ac:dyDescent="0.3">
      <c r="A3285" s="17" t="s">
        <v>8014</v>
      </c>
      <c r="B3285" s="56">
        <v>1</v>
      </c>
    </row>
    <row r="3286" spans="1:2" x14ac:dyDescent="0.3">
      <c r="A3286" s="17" t="s">
        <v>8210</v>
      </c>
      <c r="B3286" s="56">
        <v>1</v>
      </c>
    </row>
    <row r="3287" spans="1:2" x14ac:dyDescent="0.3">
      <c r="A3287" s="17" t="s">
        <v>7445</v>
      </c>
      <c r="B3287" s="56">
        <v>2</v>
      </c>
    </row>
    <row r="3288" spans="1:2" x14ac:dyDescent="0.3">
      <c r="A3288" s="17" t="s">
        <v>6122</v>
      </c>
      <c r="B3288" s="56">
        <v>6</v>
      </c>
    </row>
    <row r="3289" spans="1:2" x14ac:dyDescent="0.3">
      <c r="A3289" s="17" t="s">
        <v>10264</v>
      </c>
      <c r="B3289" s="56">
        <v>1</v>
      </c>
    </row>
    <row r="3290" spans="1:2" x14ac:dyDescent="0.3">
      <c r="A3290" s="17" t="s">
        <v>7603</v>
      </c>
      <c r="B3290" s="56">
        <v>1</v>
      </c>
    </row>
    <row r="3291" spans="1:2" x14ac:dyDescent="0.3">
      <c r="A3291" s="17" t="s">
        <v>7312</v>
      </c>
      <c r="B3291" s="56">
        <v>1</v>
      </c>
    </row>
    <row r="3292" spans="1:2" x14ac:dyDescent="0.3">
      <c r="A3292" s="17" t="s">
        <v>9488</v>
      </c>
      <c r="B3292" s="56">
        <v>2</v>
      </c>
    </row>
    <row r="3293" spans="1:2" x14ac:dyDescent="0.3">
      <c r="A3293" s="17" t="s">
        <v>8440</v>
      </c>
      <c r="B3293" s="56">
        <v>1</v>
      </c>
    </row>
    <row r="3294" spans="1:2" x14ac:dyDescent="0.3">
      <c r="A3294" s="17" t="s">
        <v>7791</v>
      </c>
      <c r="B3294" s="56">
        <v>2</v>
      </c>
    </row>
    <row r="3295" spans="1:2" x14ac:dyDescent="0.3">
      <c r="A3295" s="17" t="s">
        <v>7408</v>
      </c>
      <c r="B3295" s="56">
        <v>2</v>
      </c>
    </row>
    <row r="3296" spans="1:2" x14ac:dyDescent="0.3">
      <c r="A3296" s="17" t="s">
        <v>7708</v>
      </c>
      <c r="B3296" s="56">
        <v>1</v>
      </c>
    </row>
    <row r="3297" spans="1:2" x14ac:dyDescent="0.3">
      <c r="A3297" s="17" t="s">
        <v>6912</v>
      </c>
      <c r="B3297" s="56">
        <v>1</v>
      </c>
    </row>
    <row r="3298" spans="1:2" x14ac:dyDescent="0.3">
      <c r="A3298" s="17" t="s">
        <v>10599</v>
      </c>
      <c r="B3298" s="56">
        <v>1</v>
      </c>
    </row>
    <row r="3299" spans="1:2" x14ac:dyDescent="0.3">
      <c r="A3299" s="17" t="s">
        <v>10724</v>
      </c>
      <c r="B3299" s="56">
        <v>1</v>
      </c>
    </row>
    <row r="3300" spans="1:2" x14ac:dyDescent="0.3">
      <c r="A3300" s="17" t="s">
        <v>9370</v>
      </c>
      <c r="B3300" s="56">
        <v>4</v>
      </c>
    </row>
    <row r="3301" spans="1:2" x14ac:dyDescent="0.3">
      <c r="A3301" s="17" t="s">
        <v>10828</v>
      </c>
      <c r="B3301" s="56">
        <v>1</v>
      </c>
    </row>
    <row r="3302" spans="1:2" x14ac:dyDescent="0.3">
      <c r="A3302" s="17" t="s">
        <v>8093</v>
      </c>
      <c r="B3302" s="56">
        <v>2</v>
      </c>
    </row>
    <row r="3303" spans="1:2" x14ac:dyDescent="0.3">
      <c r="A3303" s="17" t="s">
        <v>6123</v>
      </c>
      <c r="B3303" s="56">
        <v>2</v>
      </c>
    </row>
    <row r="3304" spans="1:2" x14ac:dyDescent="0.3">
      <c r="A3304" s="17" t="s">
        <v>8661</v>
      </c>
      <c r="B3304" s="56">
        <v>4</v>
      </c>
    </row>
    <row r="3305" spans="1:2" x14ac:dyDescent="0.3">
      <c r="A3305" s="17" t="s">
        <v>7221</v>
      </c>
      <c r="B3305" s="56">
        <v>1</v>
      </c>
    </row>
    <row r="3306" spans="1:2" x14ac:dyDescent="0.3">
      <c r="A3306" s="17" t="s">
        <v>7106</v>
      </c>
      <c r="B3306" s="56">
        <v>3</v>
      </c>
    </row>
    <row r="3307" spans="1:2" x14ac:dyDescent="0.3">
      <c r="A3307" s="17" t="s">
        <v>7634</v>
      </c>
      <c r="B3307" s="56">
        <v>1</v>
      </c>
    </row>
    <row r="3308" spans="1:2" x14ac:dyDescent="0.3">
      <c r="A3308" s="17" t="s">
        <v>10199</v>
      </c>
      <c r="B3308" s="56">
        <v>3</v>
      </c>
    </row>
    <row r="3309" spans="1:2" x14ac:dyDescent="0.3">
      <c r="A3309" s="17" t="s">
        <v>9908</v>
      </c>
      <c r="B3309" s="56">
        <v>3</v>
      </c>
    </row>
    <row r="3310" spans="1:2" x14ac:dyDescent="0.3">
      <c r="A3310" s="17" t="s">
        <v>10287</v>
      </c>
      <c r="B3310" s="56">
        <v>1</v>
      </c>
    </row>
    <row r="3311" spans="1:2" x14ac:dyDescent="0.3">
      <c r="A3311" s="17" t="s">
        <v>6838</v>
      </c>
      <c r="B3311" s="56">
        <v>1</v>
      </c>
    </row>
    <row r="3312" spans="1:2" x14ac:dyDescent="0.3">
      <c r="A3312" s="17" t="s">
        <v>7578</v>
      </c>
      <c r="B3312" s="56">
        <v>1</v>
      </c>
    </row>
    <row r="3313" spans="1:2" x14ac:dyDescent="0.3">
      <c r="A3313" s="17" t="s">
        <v>10608</v>
      </c>
      <c r="B3313" s="56">
        <v>1</v>
      </c>
    </row>
    <row r="3314" spans="1:2" x14ac:dyDescent="0.3">
      <c r="A3314" s="17" t="s">
        <v>8623</v>
      </c>
      <c r="B3314" s="56">
        <v>1</v>
      </c>
    </row>
    <row r="3315" spans="1:2" x14ac:dyDescent="0.3">
      <c r="A3315" s="17" t="s">
        <v>7854</v>
      </c>
      <c r="B3315" s="56">
        <v>2</v>
      </c>
    </row>
    <row r="3316" spans="1:2" x14ac:dyDescent="0.3">
      <c r="A3316" s="17" t="s">
        <v>6829</v>
      </c>
      <c r="B3316" s="56">
        <v>3</v>
      </c>
    </row>
    <row r="3317" spans="1:2" x14ac:dyDescent="0.3">
      <c r="A3317" s="17" t="s">
        <v>10048</v>
      </c>
      <c r="B3317" s="56">
        <v>2</v>
      </c>
    </row>
    <row r="3318" spans="1:2" x14ac:dyDescent="0.3">
      <c r="A3318" s="17" t="s">
        <v>7646</v>
      </c>
      <c r="B3318" s="56">
        <v>2</v>
      </c>
    </row>
    <row r="3319" spans="1:2" x14ac:dyDescent="0.3">
      <c r="A3319" s="17" t="s">
        <v>9907</v>
      </c>
      <c r="B3319" s="56">
        <v>1</v>
      </c>
    </row>
    <row r="3320" spans="1:2" x14ac:dyDescent="0.3">
      <c r="A3320" s="17" t="s">
        <v>9568</v>
      </c>
      <c r="B3320" s="56">
        <v>1</v>
      </c>
    </row>
    <row r="3321" spans="1:2" x14ac:dyDescent="0.3">
      <c r="A3321" s="17" t="s">
        <v>6412</v>
      </c>
      <c r="B3321" s="56">
        <v>2</v>
      </c>
    </row>
    <row r="3322" spans="1:2" x14ac:dyDescent="0.3">
      <c r="A3322" s="17" t="s">
        <v>10173</v>
      </c>
      <c r="B3322" s="56">
        <v>6</v>
      </c>
    </row>
    <row r="3323" spans="1:2" x14ac:dyDescent="0.3">
      <c r="A3323" s="17" t="s">
        <v>9221</v>
      </c>
      <c r="B3323" s="56">
        <v>3</v>
      </c>
    </row>
    <row r="3324" spans="1:2" x14ac:dyDescent="0.3">
      <c r="A3324" s="17" t="s">
        <v>8608</v>
      </c>
      <c r="B3324" s="56">
        <v>1</v>
      </c>
    </row>
    <row r="3325" spans="1:2" x14ac:dyDescent="0.3">
      <c r="A3325" s="17" t="s">
        <v>8857</v>
      </c>
      <c r="B3325" s="56">
        <v>1</v>
      </c>
    </row>
    <row r="3326" spans="1:2" x14ac:dyDescent="0.3">
      <c r="A3326" s="17" t="s">
        <v>7980</v>
      </c>
      <c r="B3326" s="56">
        <v>1</v>
      </c>
    </row>
    <row r="3327" spans="1:2" x14ac:dyDescent="0.3">
      <c r="A3327" s="17" t="s">
        <v>7966</v>
      </c>
      <c r="B3327" s="56">
        <v>1</v>
      </c>
    </row>
    <row r="3328" spans="1:2" x14ac:dyDescent="0.3">
      <c r="A3328" s="17" t="s">
        <v>8684</v>
      </c>
      <c r="B3328" s="56">
        <v>2</v>
      </c>
    </row>
    <row r="3329" spans="1:2" x14ac:dyDescent="0.3">
      <c r="A3329" s="17" t="s">
        <v>10816</v>
      </c>
      <c r="B3329" s="56">
        <v>1</v>
      </c>
    </row>
    <row r="3330" spans="1:2" x14ac:dyDescent="0.3">
      <c r="A3330" s="17" t="s">
        <v>6561</v>
      </c>
      <c r="B3330" s="56">
        <v>1</v>
      </c>
    </row>
    <row r="3331" spans="1:2" x14ac:dyDescent="0.3">
      <c r="A3331" s="17" t="s">
        <v>7366</v>
      </c>
      <c r="B3331" s="56">
        <v>4</v>
      </c>
    </row>
    <row r="3332" spans="1:2" x14ac:dyDescent="0.3">
      <c r="A3332" s="17" t="s">
        <v>6553</v>
      </c>
      <c r="B3332" s="56">
        <v>4</v>
      </c>
    </row>
    <row r="3333" spans="1:2" x14ac:dyDescent="0.3">
      <c r="A3333" s="17" t="s">
        <v>8896</v>
      </c>
      <c r="B3333" s="56">
        <v>2</v>
      </c>
    </row>
    <row r="3334" spans="1:2" x14ac:dyDescent="0.3">
      <c r="A3334" s="17" t="s">
        <v>10669</v>
      </c>
      <c r="B3334" s="56">
        <v>1</v>
      </c>
    </row>
    <row r="3335" spans="1:2" x14ac:dyDescent="0.3">
      <c r="A3335" s="17" t="s">
        <v>6507</v>
      </c>
      <c r="B3335" s="56">
        <v>1</v>
      </c>
    </row>
    <row r="3336" spans="1:2" x14ac:dyDescent="0.3">
      <c r="A3336" s="17" t="s">
        <v>7599</v>
      </c>
      <c r="B3336" s="56">
        <v>2</v>
      </c>
    </row>
    <row r="3337" spans="1:2" x14ac:dyDescent="0.3">
      <c r="A3337" s="17" t="s">
        <v>8434</v>
      </c>
      <c r="B3337" s="56">
        <v>2</v>
      </c>
    </row>
    <row r="3338" spans="1:2" x14ac:dyDescent="0.3">
      <c r="A3338" s="17" t="s">
        <v>6324</v>
      </c>
      <c r="B3338" s="56">
        <v>1</v>
      </c>
    </row>
    <row r="3339" spans="1:2" x14ac:dyDescent="0.3">
      <c r="A3339" s="17" t="s">
        <v>8930</v>
      </c>
      <c r="B3339" s="56">
        <v>1</v>
      </c>
    </row>
    <row r="3340" spans="1:2" x14ac:dyDescent="0.3">
      <c r="A3340" s="17" t="s">
        <v>8512</v>
      </c>
      <c r="B3340" s="56">
        <v>1</v>
      </c>
    </row>
    <row r="3341" spans="1:2" x14ac:dyDescent="0.3">
      <c r="A3341" s="17" t="s">
        <v>7501</v>
      </c>
      <c r="B3341" s="56">
        <v>2</v>
      </c>
    </row>
    <row r="3342" spans="1:2" x14ac:dyDescent="0.3">
      <c r="A3342" s="17" t="s">
        <v>8907</v>
      </c>
      <c r="B3342" s="56">
        <v>1</v>
      </c>
    </row>
    <row r="3343" spans="1:2" x14ac:dyDescent="0.3">
      <c r="A3343" s="17" t="s">
        <v>10289</v>
      </c>
      <c r="B3343" s="56">
        <v>1</v>
      </c>
    </row>
    <row r="3344" spans="1:2" x14ac:dyDescent="0.3">
      <c r="A3344" s="17" t="s">
        <v>8351</v>
      </c>
      <c r="B3344" s="56">
        <v>1</v>
      </c>
    </row>
    <row r="3345" spans="1:2" x14ac:dyDescent="0.3">
      <c r="A3345" s="17" t="s">
        <v>10255</v>
      </c>
      <c r="B3345" s="56">
        <v>1</v>
      </c>
    </row>
    <row r="3346" spans="1:2" x14ac:dyDescent="0.3">
      <c r="A3346" s="17" t="s">
        <v>9560</v>
      </c>
      <c r="B3346" s="56">
        <v>1</v>
      </c>
    </row>
    <row r="3347" spans="1:2" x14ac:dyDescent="0.3">
      <c r="A3347" s="17" t="s">
        <v>6363</v>
      </c>
      <c r="B3347" s="56">
        <v>1</v>
      </c>
    </row>
    <row r="3348" spans="1:2" x14ac:dyDescent="0.3">
      <c r="A3348" s="17" t="s">
        <v>8037</v>
      </c>
      <c r="B3348" s="56">
        <v>1</v>
      </c>
    </row>
    <row r="3349" spans="1:2" x14ac:dyDescent="0.3">
      <c r="A3349" s="17" t="s">
        <v>7112</v>
      </c>
      <c r="B3349" s="56">
        <v>1</v>
      </c>
    </row>
    <row r="3350" spans="1:2" x14ac:dyDescent="0.3">
      <c r="A3350" s="17" t="s">
        <v>10349</v>
      </c>
      <c r="B3350" s="56">
        <v>2</v>
      </c>
    </row>
    <row r="3351" spans="1:2" x14ac:dyDescent="0.3">
      <c r="A3351" s="17" t="s">
        <v>10392</v>
      </c>
      <c r="B3351" s="56">
        <v>2</v>
      </c>
    </row>
    <row r="3352" spans="1:2" x14ac:dyDescent="0.3">
      <c r="A3352" s="17" t="s">
        <v>6590</v>
      </c>
      <c r="B3352" s="56">
        <v>3</v>
      </c>
    </row>
    <row r="3353" spans="1:2" x14ac:dyDescent="0.3">
      <c r="A3353" s="17" t="s">
        <v>7453</v>
      </c>
      <c r="B3353" s="56">
        <v>5</v>
      </c>
    </row>
    <row r="3354" spans="1:2" x14ac:dyDescent="0.3">
      <c r="A3354" s="17" t="s">
        <v>10306</v>
      </c>
      <c r="B3354" s="56">
        <v>1</v>
      </c>
    </row>
    <row r="3355" spans="1:2" x14ac:dyDescent="0.3">
      <c r="A3355" s="17" t="s">
        <v>8875</v>
      </c>
      <c r="B3355" s="56">
        <v>1</v>
      </c>
    </row>
    <row r="3356" spans="1:2" x14ac:dyDescent="0.3">
      <c r="A3356" s="17" t="s">
        <v>7430</v>
      </c>
      <c r="B3356" s="56">
        <v>4</v>
      </c>
    </row>
    <row r="3357" spans="1:2" x14ac:dyDescent="0.3">
      <c r="A3357" s="17" t="s">
        <v>7952</v>
      </c>
      <c r="B3357" s="56">
        <v>1</v>
      </c>
    </row>
    <row r="3358" spans="1:2" x14ac:dyDescent="0.3">
      <c r="A3358" s="17" t="s">
        <v>6974</v>
      </c>
      <c r="B3358" s="56">
        <v>2</v>
      </c>
    </row>
    <row r="3359" spans="1:2" x14ac:dyDescent="0.3">
      <c r="A3359" s="17" t="s">
        <v>6124</v>
      </c>
      <c r="B3359" s="56">
        <v>5</v>
      </c>
    </row>
    <row r="3360" spans="1:2" x14ac:dyDescent="0.3">
      <c r="A3360" s="17" t="s">
        <v>8145</v>
      </c>
      <c r="B3360" s="56">
        <v>2</v>
      </c>
    </row>
    <row r="3361" spans="1:2" x14ac:dyDescent="0.3">
      <c r="A3361" s="17" t="s">
        <v>9591</v>
      </c>
      <c r="B3361" s="56">
        <v>2</v>
      </c>
    </row>
    <row r="3362" spans="1:2" x14ac:dyDescent="0.3">
      <c r="A3362" s="17" t="s">
        <v>6450</v>
      </c>
      <c r="B3362" s="56">
        <v>4</v>
      </c>
    </row>
    <row r="3363" spans="1:2" x14ac:dyDescent="0.3">
      <c r="A3363" s="17" t="s">
        <v>7673</v>
      </c>
      <c r="B3363" s="56">
        <v>1</v>
      </c>
    </row>
    <row r="3364" spans="1:2" x14ac:dyDescent="0.3">
      <c r="A3364" s="17" t="s">
        <v>9699</v>
      </c>
      <c r="B3364" s="56">
        <v>4</v>
      </c>
    </row>
    <row r="3365" spans="1:2" x14ac:dyDescent="0.3">
      <c r="A3365" s="17" t="s">
        <v>8224</v>
      </c>
      <c r="B3365" s="56">
        <v>1</v>
      </c>
    </row>
    <row r="3366" spans="1:2" x14ac:dyDescent="0.3">
      <c r="A3366" s="17" t="s">
        <v>7653</v>
      </c>
      <c r="B3366" s="56">
        <v>1</v>
      </c>
    </row>
    <row r="3367" spans="1:2" x14ac:dyDescent="0.3">
      <c r="A3367" s="17" t="s">
        <v>9138</v>
      </c>
      <c r="B3367" s="56">
        <v>1</v>
      </c>
    </row>
    <row r="3368" spans="1:2" x14ac:dyDescent="0.3">
      <c r="A3368" s="17" t="s">
        <v>6813</v>
      </c>
      <c r="B3368" s="56">
        <v>2</v>
      </c>
    </row>
    <row r="3369" spans="1:2" x14ac:dyDescent="0.3">
      <c r="A3369" s="17" t="s">
        <v>9515</v>
      </c>
      <c r="B3369" s="56">
        <v>1</v>
      </c>
    </row>
    <row r="3370" spans="1:2" x14ac:dyDescent="0.3">
      <c r="A3370" s="17" t="s">
        <v>10615</v>
      </c>
      <c r="B3370" s="56">
        <v>2</v>
      </c>
    </row>
    <row r="3371" spans="1:2" x14ac:dyDescent="0.3">
      <c r="A3371" s="17" t="s">
        <v>8802</v>
      </c>
      <c r="B3371" s="56">
        <v>4</v>
      </c>
    </row>
    <row r="3372" spans="1:2" x14ac:dyDescent="0.3">
      <c r="A3372" s="17" t="s">
        <v>10455</v>
      </c>
      <c r="B3372" s="56">
        <v>1</v>
      </c>
    </row>
    <row r="3373" spans="1:2" x14ac:dyDescent="0.3">
      <c r="A3373" s="17" t="s">
        <v>8884</v>
      </c>
      <c r="B3373" s="56">
        <v>2</v>
      </c>
    </row>
    <row r="3374" spans="1:2" x14ac:dyDescent="0.3">
      <c r="A3374" s="17" t="s">
        <v>7280</v>
      </c>
      <c r="B3374" s="56">
        <v>1</v>
      </c>
    </row>
    <row r="3375" spans="1:2" x14ac:dyDescent="0.3">
      <c r="A3375" s="17" t="s">
        <v>10467</v>
      </c>
      <c r="B3375" s="56">
        <v>2</v>
      </c>
    </row>
    <row r="3376" spans="1:2" x14ac:dyDescent="0.3">
      <c r="A3376" s="17" t="s">
        <v>10330</v>
      </c>
      <c r="B3376" s="56">
        <v>3</v>
      </c>
    </row>
    <row r="3377" spans="1:2" x14ac:dyDescent="0.3">
      <c r="A3377" s="17" t="s">
        <v>6856</v>
      </c>
      <c r="B3377" s="56">
        <v>1</v>
      </c>
    </row>
    <row r="3378" spans="1:2" x14ac:dyDescent="0.3">
      <c r="A3378" s="17" t="s">
        <v>9263</v>
      </c>
      <c r="B3378" s="56">
        <v>1</v>
      </c>
    </row>
    <row r="3379" spans="1:2" x14ac:dyDescent="0.3">
      <c r="A3379" s="17" t="s">
        <v>7419</v>
      </c>
      <c r="B3379" s="56">
        <v>2</v>
      </c>
    </row>
    <row r="3380" spans="1:2" x14ac:dyDescent="0.3">
      <c r="A3380" s="17" t="s">
        <v>9316</v>
      </c>
      <c r="B3380" s="56">
        <v>3</v>
      </c>
    </row>
    <row r="3381" spans="1:2" x14ac:dyDescent="0.3">
      <c r="A3381" s="17" t="s">
        <v>8617</v>
      </c>
      <c r="B3381" s="56">
        <v>2</v>
      </c>
    </row>
    <row r="3382" spans="1:2" x14ac:dyDescent="0.3">
      <c r="A3382" s="17" t="s">
        <v>9909</v>
      </c>
      <c r="B3382" s="56">
        <v>7</v>
      </c>
    </row>
    <row r="3383" spans="1:2" x14ac:dyDescent="0.3">
      <c r="A3383" s="17" t="s">
        <v>7065</v>
      </c>
      <c r="B3383" s="56">
        <v>2</v>
      </c>
    </row>
    <row r="3384" spans="1:2" x14ac:dyDescent="0.3">
      <c r="A3384" s="17" t="s">
        <v>8166</v>
      </c>
      <c r="B3384" s="56">
        <v>1</v>
      </c>
    </row>
    <row r="3385" spans="1:2" x14ac:dyDescent="0.3">
      <c r="A3385" s="17" t="s">
        <v>7473</v>
      </c>
      <c r="B3385" s="56">
        <v>1</v>
      </c>
    </row>
    <row r="3386" spans="1:2" x14ac:dyDescent="0.3">
      <c r="A3386" s="17" t="s">
        <v>7593</v>
      </c>
      <c r="B3386" s="56">
        <v>1</v>
      </c>
    </row>
    <row r="3387" spans="1:2" x14ac:dyDescent="0.3">
      <c r="A3387" s="17" t="s">
        <v>7836</v>
      </c>
      <c r="B3387" s="56">
        <v>1</v>
      </c>
    </row>
    <row r="3388" spans="1:2" x14ac:dyDescent="0.3">
      <c r="A3388" s="17" t="s">
        <v>8621</v>
      </c>
      <c r="B3388" s="56">
        <v>2</v>
      </c>
    </row>
    <row r="3389" spans="1:2" x14ac:dyDescent="0.3">
      <c r="A3389" s="17" t="s">
        <v>7359</v>
      </c>
      <c r="B3389" s="56">
        <v>4</v>
      </c>
    </row>
    <row r="3390" spans="1:2" x14ac:dyDescent="0.3">
      <c r="A3390" s="17" t="s">
        <v>10052</v>
      </c>
      <c r="B3390" s="56">
        <v>1</v>
      </c>
    </row>
    <row r="3391" spans="1:2" x14ac:dyDescent="0.3">
      <c r="A3391" s="17" t="s">
        <v>9551</v>
      </c>
      <c r="B3391" s="56">
        <v>2</v>
      </c>
    </row>
    <row r="3392" spans="1:2" x14ac:dyDescent="0.3">
      <c r="A3392" s="17" t="s">
        <v>9574</v>
      </c>
      <c r="B3392" s="56">
        <v>1</v>
      </c>
    </row>
    <row r="3393" spans="1:2" x14ac:dyDescent="0.3">
      <c r="A3393" s="17" t="s">
        <v>9538</v>
      </c>
      <c r="B3393" s="56">
        <v>3</v>
      </c>
    </row>
    <row r="3394" spans="1:2" x14ac:dyDescent="0.3">
      <c r="A3394" s="17" t="s">
        <v>6125</v>
      </c>
      <c r="B3394" s="56">
        <v>6</v>
      </c>
    </row>
    <row r="3395" spans="1:2" x14ac:dyDescent="0.3">
      <c r="A3395" s="17" t="s">
        <v>8005</v>
      </c>
      <c r="B3395" s="56">
        <v>1</v>
      </c>
    </row>
    <row r="3396" spans="1:2" x14ac:dyDescent="0.3">
      <c r="A3396" s="17" t="s">
        <v>8231</v>
      </c>
      <c r="B3396" s="56">
        <v>5</v>
      </c>
    </row>
    <row r="3397" spans="1:2" x14ac:dyDescent="0.3">
      <c r="A3397" s="17" t="s">
        <v>9035</v>
      </c>
      <c r="B3397" s="56">
        <v>1</v>
      </c>
    </row>
    <row r="3398" spans="1:2" x14ac:dyDescent="0.3">
      <c r="A3398" s="17" t="s">
        <v>10832</v>
      </c>
      <c r="B3398" s="56">
        <v>4</v>
      </c>
    </row>
    <row r="3399" spans="1:2" x14ac:dyDescent="0.3">
      <c r="A3399" s="17" t="s">
        <v>8387</v>
      </c>
      <c r="B3399" s="56">
        <v>2</v>
      </c>
    </row>
    <row r="3400" spans="1:2" x14ac:dyDescent="0.3">
      <c r="A3400" s="17" t="s">
        <v>7237</v>
      </c>
      <c r="B3400" s="56">
        <v>4</v>
      </c>
    </row>
    <row r="3401" spans="1:2" x14ac:dyDescent="0.3">
      <c r="A3401" s="17" t="s">
        <v>6591</v>
      </c>
      <c r="B3401" s="56">
        <v>4</v>
      </c>
    </row>
    <row r="3402" spans="1:2" x14ac:dyDescent="0.3">
      <c r="A3402" s="17" t="s">
        <v>8345</v>
      </c>
      <c r="B3402" s="56">
        <v>1</v>
      </c>
    </row>
    <row r="3403" spans="1:2" x14ac:dyDescent="0.3">
      <c r="A3403" s="17" t="s">
        <v>6570</v>
      </c>
      <c r="B3403" s="56">
        <v>1</v>
      </c>
    </row>
    <row r="3404" spans="1:2" x14ac:dyDescent="0.3">
      <c r="A3404" s="17" t="s">
        <v>9034</v>
      </c>
      <c r="B3404" s="56">
        <v>1</v>
      </c>
    </row>
    <row r="3405" spans="1:2" x14ac:dyDescent="0.3">
      <c r="A3405" s="17" t="s">
        <v>6126</v>
      </c>
      <c r="B3405" s="56">
        <v>1</v>
      </c>
    </row>
    <row r="3406" spans="1:2" x14ac:dyDescent="0.3">
      <c r="A3406" s="17" t="s">
        <v>7344</v>
      </c>
      <c r="B3406" s="56">
        <v>1</v>
      </c>
    </row>
    <row r="3407" spans="1:2" x14ac:dyDescent="0.3">
      <c r="A3407" s="17" t="s">
        <v>6990</v>
      </c>
      <c r="B3407" s="56">
        <v>2</v>
      </c>
    </row>
    <row r="3408" spans="1:2" x14ac:dyDescent="0.3">
      <c r="A3408" s="17" t="s">
        <v>8975</v>
      </c>
      <c r="B3408" s="56">
        <v>1</v>
      </c>
    </row>
    <row r="3409" spans="1:2" x14ac:dyDescent="0.3">
      <c r="A3409" s="17" t="s">
        <v>10419</v>
      </c>
      <c r="B3409" s="56">
        <v>2</v>
      </c>
    </row>
    <row r="3410" spans="1:2" x14ac:dyDescent="0.3">
      <c r="A3410" s="17" t="s">
        <v>6419</v>
      </c>
      <c r="B3410" s="56">
        <v>1</v>
      </c>
    </row>
    <row r="3411" spans="1:2" x14ac:dyDescent="0.3">
      <c r="A3411" s="17" t="s">
        <v>10572</v>
      </c>
      <c r="B3411" s="56">
        <v>2</v>
      </c>
    </row>
    <row r="3412" spans="1:2" x14ac:dyDescent="0.3">
      <c r="A3412" s="17" t="s">
        <v>8382</v>
      </c>
      <c r="B3412" s="56">
        <v>2</v>
      </c>
    </row>
    <row r="3413" spans="1:2" x14ac:dyDescent="0.3">
      <c r="A3413" s="17" t="s">
        <v>10810</v>
      </c>
      <c r="B3413" s="56">
        <v>2</v>
      </c>
    </row>
    <row r="3414" spans="1:2" x14ac:dyDescent="0.3">
      <c r="A3414" s="17" t="s">
        <v>8306</v>
      </c>
      <c r="B3414" s="56">
        <v>2</v>
      </c>
    </row>
    <row r="3415" spans="1:2" x14ac:dyDescent="0.3">
      <c r="A3415" s="17" t="s">
        <v>10872</v>
      </c>
      <c r="B3415" s="56">
        <v>1</v>
      </c>
    </row>
    <row r="3416" spans="1:2" x14ac:dyDescent="0.3">
      <c r="A3416" s="17" t="s">
        <v>8250</v>
      </c>
      <c r="B3416" s="56">
        <v>1</v>
      </c>
    </row>
    <row r="3417" spans="1:2" x14ac:dyDescent="0.3">
      <c r="A3417" s="17" t="s">
        <v>6521</v>
      </c>
      <c r="B3417" s="56">
        <v>3</v>
      </c>
    </row>
    <row r="3418" spans="1:2" x14ac:dyDescent="0.3">
      <c r="A3418" s="17" t="s">
        <v>6893</v>
      </c>
      <c r="B3418" s="56">
        <v>3</v>
      </c>
    </row>
    <row r="3419" spans="1:2" x14ac:dyDescent="0.3">
      <c r="A3419" s="17" t="s">
        <v>10696</v>
      </c>
      <c r="B3419" s="56">
        <v>1</v>
      </c>
    </row>
    <row r="3420" spans="1:2" x14ac:dyDescent="0.3">
      <c r="A3420" s="17" t="s">
        <v>8009</v>
      </c>
      <c r="B3420" s="56">
        <v>1</v>
      </c>
    </row>
    <row r="3421" spans="1:2" x14ac:dyDescent="0.3">
      <c r="A3421" s="17" t="s">
        <v>6127</v>
      </c>
      <c r="B3421" s="56">
        <v>2</v>
      </c>
    </row>
    <row r="3422" spans="1:2" x14ac:dyDescent="0.3">
      <c r="A3422" s="17" t="s">
        <v>10617</v>
      </c>
      <c r="B3422" s="56">
        <v>1</v>
      </c>
    </row>
    <row r="3423" spans="1:2" x14ac:dyDescent="0.3">
      <c r="A3423" s="17" t="s">
        <v>8091</v>
      </c>
      <c r="B3423" s="56">
        <v>2</v>
      </c>
    </row>
    <row r="3424" spans="1:2" x14ac:dyDescent="0.3">
      <c r="A3424" s="17" t="s">
        <v>7243</v>
      </c>
      <c r="B3424" s="56">
        <v>2</v>
      </c>
    </row>
    <row r="3425" spans="1:2" x14ac:dyDescent="0.3">
      <c r="A3425" s="17" t="s">
        <v>9971</v>
      </c>
      <c r="B3425" s="56">
        <v>1</v>
      </c>
    </row>
    <row r="3426" spans="1:2" x14ac:dyDescent="0.3">
      <c r="A3426" s="17" t="s">
        <v>7239</v>
      </c>
      <c r="B3426" s="56">
        <v>3</v>
      </c>
    </row>
    <row r="3427" spans="1:2" x14ac:dyDescent="0.3">
      <c r="A3427" s="17" t="s">
        <v>10101</v>
      </c>
      <c r="B3427" s="56">
        <v>2</v>
      </c>
    </row>
    <row r="3428" spans="1:2" x14ac:dyDescent="0.3">
      <c r="A3428" s="17" t="s">
        <v>8227</v>
      </c>
      <c r="B3428" s="56">
        <v>1</v>
      </c>
    </row>
    <row r="3429" spans="1:2" x14ac:dyDescent="0.3">
      <c r="A3429" s="17" t="s">
        <v>7533</v>
      </c>
      <c r="B3429" s="56">
        <v>2</v>
      </c>
    </row>
    <row r="3430" spans="1:2" x14ac:dyDescent="0.3">
      <c r="A3430" s="17" t="s">
        <v>8663</v>
      </c>
      <c r="B3430" s="56">
        <v>1</v>
      </c>
    </row>
    <row r="3431" spans="1:2" x14ac:dyDescent="0.3">
      <c r="A3431" s="17" t="s">
        <v>6653</v>
      </c>
      <c r="B3431" s="56">
        <v>1</v>
      </c>
    </row>
    <row r="3432" spans="1:2" x14ac:dyDescent="0.3">
      <c r="A3432" s="17" t="s">
        <v>7816</v>
      </c>
      <c r="B3432" s="56">
        <v>2</v>
      </c>
    </row>
    <row r="3433" spans="1:2" x14ac:dyDescent="0.3">
      <c r="A3433" s="17" t="s">
        <v>7668</v>
      </c>
      <c r="B3433" s="56">
        <v>2</v>
      </c>
    </row>
    <row r="3434" spans="1:2" x14ac:dyDescent="0.3">
      <c r="A3434" s="17" t="s">
        <v>8706</v>
      </c>
      <c r="B3434" s="56">
        <v>3</v>
      </c>
    </row>
    <row r="3435" spans="1:2" x14ac:dyDescent="0.3">
      <c r="A3435" s="17" t="s">
        <v>9287</v>
      </c>
      <c r="B3435" s="56">
        <v>2</v>
      </c>
    </row>
    <row r="3436" spans="1:2" x14ac:dyDescent="0.3">
      <c r="A3436" s="17" t="s">
        <v>10834</v>
      </c>
      <c r="B3436" s="56">
        <v>1</v>
      </c>
    </row>
    <row r="3437" spans="1:2" x14ac:dyDescent="0.3">
      <c r="A3437" s="17" t="s">
        <v>8490</v>
      </c>
      <c r="B3437" s="56">
        <v>2</v>
      </c>
    </row>
    <row r="3438" spans="1:2" x14ac:dyDescent="0.3">
      <c r="A3438" s="17" t="s">
        <v>6128</v>
      </c>
      <c r="B3438" s="56">
        <v>4</v>
      </c>
    </row>
    <row r="3439" spans="1:2" x14ac:dyDescent="0.3">
      <c r="A3439" s="17" t="s">
        <v>6129</v>
      </c>
      <c r="B3439" s="56">
        <v>3</v>
      </c>
    </row>
    <row r="3440" spans="1:2" x14ac:dyDescent="0.3">
      <c r="A3440" s="17" t="s">
        <v>7727</v>
      </c>
      <c r="B3440" s="56">
        <v>1</v>
      </c>
    </row>
    <row r="3441" spans="1:2" x14ac:dyDescent="0.3">
      <c r="A3441" s="17" t="s">
        <v>9219</v>
      </c>
      <c r="B3441" s="56">
        <v>1</v>
      </c>
    </row>
    <row r="3442" spans="1:2" x14ac:dyDescent="0.3">
      <c r="A3442" s="17" t="s">
        <v>9501</v>
      </c>
      <c r="B3442" s="56">
        <v>1</v>
      </c>
    </row>
    <row r="3443" spans="1:2" x14ac:dyDescent="0.3">
      <c r="A3443" s="17" t="s">
        <v>7416</v>
      </c>
      <c r="B3443" s="56">
        <v>2</v>
      </c>
    </row>
    <row r="3444" spans="1:2" x14ac:dyDescent="0.3">
      <c r="A3444" s="17" t="s">
        <v>6130</v>
      </c>
      <c r="B3444" s="56">
        <v>6</v>
      </c>
    </row>
    <row r="3445" spans="1:2" x14ac:dyDescent="0.3">
      <c r="A3445" s="17" t="s">
        <v>6131</v>
      </c>
      <c r="B3445" s="56">
        <v>2</v>
      </c>
    </row>
    <row r="3446" spans="1:2" x14ac:dyDescent="0.3">
      <c r="A3446" s="17" t="s">
        <v>6547</v>
      </c>
      <c r="B3446" s="56">
        <v>6</v>
      </c>
    </row>
    <row r="3447" spans="1:2" x14ac:dyDescent="0.3">
      <c r="A3447" s="17" t="s">
        <v>7247</v>
      </c>
      <c r="B3447" s="56">
        <v>1</v>
      </c>
    </row>
    <row r="3448" spans="1:2" x14ac:dyDescent="0.3">
      <c r="A3448" s="17" t="s">
        <v>7914</v>
      </c>
      <c r="B3448" s="56">
        <v>2</v>
      </c>
    </row>
    <row r="3449" spans="1:2" x14ac:dyDescent="0.3">
      <c r="A3449" s="17" t="s">
        <v>7451</v>
      </c>
      <c r="B3449" s="56">
        <v>2</v>
      </c>
    </row>
    <row r="3450" spans="1:2" x14ac:dyDescent="0.3">
      <c r="A3450" s="17" t="s">
        <v>10120</v>
      </c>
      <c r="B3450" s="56">
        <v>5</v>
      </c>
    </row>
    <row r="3451" spans="1:2" x14ac:dyDescent="0.3">
      <c r="A3451" s="17" t="s">
        <v>8603</v>
      </c>
      <c r="B3451" s="56">
        <v>2</v>
      </c>
    </row>
    <row r="3452" spans="1:2" x14ac:dyDescent="0.3">
      <c r="A3452" s="17" t="s">
        <v>6949</v>
      </c>
      <c r="B3452" s="56">
        <v>1</v>
      </c>
    </row>
    <row r="3453" spans="1:2" x14ac:dyDescent="0.3">
      <c r="A3453" s="17" t="s">
        <v>8752</v>
      </c>
      <c r="B3453" s="56">
        <v>2</v>
      </c>
    </row>
    <row r="3454" spans="1:2" x14ac:dyDescent="0.3">
      <c r="A3454" s="17" t="s">
        <v>10154</v>
      </c>
      <c r="B3454" s="56">
        <v>1</v>
      </c>
    </row>
    <row r="3455" spans="1:2" x14ac:dyDescent="0.3">
      <c r="A3455" s="17" t="s">
        <v>8280</v>
      </c>
      <c r="B3455" s="56">
        <v>1</v>
      </c>
    </row>
    <row r="3456" spans="1:2" x14ac:dyDescent="0.3">
      <c r="A3456" s="17" t="s">
        <v>6132</v>
      </c>
      <c r="B3456" s="56">
        <v>1</v>
      </c>
    </row>
    <row r="3457" spans="1:2" x14ac:dyDescent="0.3">
      <c r="A3457" s="17" t="s">
        <v>6632</v>
      </c>
      <c r="B3457" s="56">
        <v>1</v>
      </c>
    </row>
    <row r="3458" spans="1:2" x14ac:dyDescent="0.3">
      <c r="A3458" s="17" t="s">
        <v>7468</v>
      </c>
      <c r="B3458" s="56">
        <v>1</v>
      </c>
    </row>
    <row r="3459" spans="1:2" x14ac:dyDescent="0.3">
      <c r="A3459" s="17" t="s">
        <v>10268</v>
      </c>
      <c r="B3459" s="56">
        <v>1</v>
      </c>
    </row>
    <row r="3460" spans="1:2" x14ac:dyDescent="0.3">
      <c r="A3460" s="17" t="s">
        <v>6714</v>
      </c>
      <c r="B3460" s="56">
        <v>3</v>
      </c>
    </row>
    <row r="3461" spans="1:2" x14ac:dyDescent="0.3">
      <c r="A3461" s="17" t="s">
        <v>10748</v>
      </c>
      <c r="B3461" s="56">
        <v>1</v>
      </c>
    </row>
    <row r="3462" spans="1:2" x14ac:dyDescent="0.3">
      <c r="A3462" s="17" t="s">
        <v>10789</v>
      </c>
      <c r="B3462" s="56">
        <v>1</v>
      </c>
    </row>
    <row r="3463" spans="1:2" x14ac:dyDescent="0.3">
      <c r="A3463" s="17" t="s">
        <v>8389</v>
      </c>
      <c r="B3463" s="56">
        <v>2</v>
      </c>
    </row>
    <row r="3464" spans="1:2" x14ac:dyDescent="0.3">
      <c r="A3464" s="17" t="s">
        <v>6517</v>
      </c>
      <c r="B3464" s="56">
        <v>3</v>
      </c>
    </row>
    <row r="3465" spans="1:2" x14ac:dyDescent="0.3">
      <c r="A3465" s="17" t="s">
        <v>8595</v>
      </c>
      <c r="B3465" s="56">
        <v>2</v>
      </c>
    </row>
    <row r="3466" spans="1:2" x14ac:dyDescent="0.3">
      <c r="A3466" s="17" t="s">
        <v>6624</v>
      </c>
      <c r="B3466" s="56">
        <v>2</v>
      </c>
    </row>
    <row r="3467" spans="1:2" x14ac:dyDescent="0.3">
      <c r="A3467" s="17" t="s">
        <v>10917</v>
      </c>
      <c r="B3467" s="56">
        <v>1</v>
      </c>
    </row>
    <row r="3468" spans="1:2" x14ac:dyDescent="0.3">
      <c r="A3468" s="17" t="s">
        <v>6351</v>
      </c>
      <c r="B3468" s="56">
        <v>4</v>
      </c>
    </row>
    <row r="3469" spans="1:2" x14ac:dyDescent="0.3">
      <c r="A3469" s="17" t="s">
        <v>7920</v>
      </c>
      <c r="B3469" s="56">
        <v>1</v>
      </c>
    </row>
    <row r="3470" spans="1:2" x14ac:dyDescent="0.3">
      <c r="A3470" s="17" t="s">
        <v>9992</v>
      </c>
      <c r="B3470" s="56">
        <v>4</v>
      </c>
    </row>
    <row r="3471" spans="1:2" x14ac:dyDescent="0.3">
      <c r="A3471" s="17" t="s">
        <v>9570</v>
      </c>
      <c r="B3471" s="56">
        <v>2</v>
      </c>
    </row>
    <row r="3472" spans="1:2" x14ac:dyDescent="0.3">
      <c r="A3472" s="17" t="s">
        <v>10219</v>
      </c>
      <c r="B3472" s="56">
        <v>1</v>
      </c>
    </row>
    <row r="3473" spans="1:2" x14ac:dyDescent="0.3">
      <c r="A3473" s="17" t="s">
        <v>8976</v>
      </c>
      <c r="B3473" s="56">
        <v>2</v>
      </c>
    </row>
    <row r="3474" spans="1:2" x14ac:dyDescent="0.3">
      <c r="A3474" s="17" t="s">
        <v>9575</v>
      </c>
      <c r="B3474" s="56">
        <v>5</v>
      </c>
    </row>
    <row r="3475" spans="1:2" x14ac:dyDescent="0.3">
      <c r="A3475" s="17" t="s">
        <v>8959</v>
      </c>
      <c r="B3475" s="56">
        <v>1</v>
      </c>
    </row>
    <row r="3476" spans="1:2" x14ac:dyDescent="0.3">
      <c r="A3476" s="17" t="s">
        <v>6757</v>
      </c>
      <c r="B3476" s="56">
        <v>1</v>
      </c>
    </row>
    <row r="3477" spans="1:2" x14ac:dyDescent="0.3">
      <c r="A3477" s="17" t="s">
        <v>6831</v>
      </c>
      <c r="B3477" s="56">
        <v>1</v>
      </c>
    </row>
    <row r="3478" spans="1:2" x14ac:dyDescent="0.3">
      <c r="A3478" s="17" t="s">
        <v>6625</v>
      </c>
      <c r="B3478" s="56">
        <v>3</v>
      </c>
    </row>
    <row r="3479" spans="1:2" x14ac:dyDescent="0.3">
      <c r="A3479" s="17" t="s">
        <v>8830</v>
      </c>
      <c r="B3479" s="56">
        <v>3</v>
      </c>
    </row>
    <row r="3480" spans="1:2" x14ac:dyDescent="0.3">
      <c r="A3480" s="17" t="s">
        <v>6559</v>
      </c>
      <c r="B3480" s="56">
        <v>1</v>
      </c>
    </row>
    <row r="3481" spans="1:2" x14ac:dyDescent="0.3">
      <c r="A3481" s="17" t="s">
        <v>6499</v>
      </c>
      <c r="B3481" s="56">
        <v>2</v>
      </c>
    </row>
    <row r="3482" spans="1:2" x14ac:dyDescent="0.3">
      <c r="A3482" s="17" t="s">
        <v>9795</v>
      </c>
      <c r="B3482" s="56">
        <v>1</v>
      </c>
    </row>
    <row r="3483" spans="1:2" x14ac:dyDescent="0.3">
      <c r="A3483" s="17" t="s">
        <v>8248</v>
      </c>
      <c r="B3483" s="56">
        <v>1</v>
      </c>
    </row>
    <row r="3484" spans="1:2" x14ac:dyDescent="0.3">
      <c r="A3484" s="17" t="s">
        <v>10102</v>
      </c>
      <c r="B3484" s="56">
        <v>1</v>
      </c>
    </row>
    <row r="3485" spans="1:2" x14ac:dyDescent="0.3">
      <c r="A3485" s="17" t="s">
        <v>6767</v>
      </c>
      <c r="B3485" s="56">
        <v>1</v>
      </c>
    </row>
    <row r="3486" spans="1:2" x14ac:dyDescent="0.3">
      <c r="A3486" s="17" t="s">
        <v>7136</v>
      </c>
      <c r="B3486" s="56">
        <v>3</v>
      </c>
    </row>
    <row r="3487" spans="1:2" x14ac:dyDescent="0.3">
      <c r="A3487" s="17" t="s">
        <v>10567</v>
      </c>
      <c r="B3487" s="56">
        <v>2</v>
      </c>
    </row>
    <row r="3488" spans="1:2" x14ac:dyDescent="0.3">
      <c r="A3488" s="17" t="s">
        <v>8133</v>
      </c>
      <c r="B3488" s="56">
        <v>3</v>
      </c>
    </row>
    <row r="3489" spans="1:2" x14ac:dyDescent="0.3">
      <c r="A3489" s="17" t="s">
        <v>7752</v>
      </c>
      <c r="B3489" s="56">
        <v>1</v>
      </c>
    </row>
    <row r="3490" spans="1:2" x14ac:dyDescent="0.3">
      <c r="A3490" s="17" t="s">
        <v>10413</v>
      </c>
      <c r="B3490" s="56">
        <v>1</v>
      </c>
    </row>
    <row r="3491" spans="1:2" x14ac:dyDescent="0.3">
      <c r="A3491" s="17" t="s">
        <v>9922</v>
      </c>
      <c r="B3491" s="56">
        <v>2</v>
      </c>
    </row>
    <row r="3492" spans="1:2" x14ac:dyDescent="0.3">
      <c r="A3492" s="17" t="s">
        <v>8740</v>
      </c>
      <c r="B3492" s="56">
        <v>2</v>
      </c>
    </row>
    <row r="3493" spans="1:2" x14ac:dyDescent="0.3">
      <c r="A3493" s="17" t="s">
        <v>7640</v>
      </c>
      <c r="B3493" s="56">
        <v>1</v>
      </c>
    </row>
    <row r="3494" spans="1:2" x14ac:dyDescent="0.3">
      <c r="A3494" s="17" t="s">
        <v>6133</v>
      </c>
      <c r="B3494" s="56">
        <v>5</v>
      </c>
    </row>
    <row r="3495" spans="1:2" x14ac:dyDescent="0.3">
      <c r="A3495" s="17" t="s">
        <v>8030</v>
      </c>
      <c r="B3495" s="56">
        <v>2</v>
      </c>
    </row>
    <row r="3496" spans="1:2" x14ac:dyDescent="0.3">
      <c r="A3496" s="17" t="s">
        <v>6379</v>
      </c>
      <c r="B3496" s="56">
        <v>3</v>
      </c>
    </row>
    <row r="3497" spans="1:2" x14ac:dyDescent="0.3">
      <c r="A3497" s="17" t="s">
        <v>7410</v>
      </c>
      <c r="B3497" s="56">
        <v>2</v>
      </c>
    </row>
    <row r="3498" spans="1:2" x14ac:dyDescent="0.3">
      <c r="A3498" s="17" t="s">
        <v>9824</v>
      </c>
      <c r="B3498" s="56">
        <v>1</v>
      </c>
    </row>
    <row r="3499" spans="1:2" x14ac:dyDescent="0.3">
      <c r="A3499" s="17" t="s">
        <v>8711</v>
      </c>
      <c r="B3499" s="56">
        <v>1</v>
      </c>
    </row>
    <row r="3500" spans="1:2" x14ac:dyDescent="0.3">
      <c r="A3500" s="17" t="s">
        <v>8796</v>
      </c>
      <c r="B3500" s="56">
        <v>4</v>
      </c>
    </row>
    <row r="3501" spans="1:2" x14ac:dyDescent="0.3">
      <c r="A3501" s="17" t="s">
        <v>8186</v>
      </c>
      <c r="B3501" s="56">
        <v>5</v>
      </c>
    </row>
    <row r="3502" spans="1:2" x14ac:dyDescent="0.3">
      <c r="A3502" s="17" t="s">
        <v>7612</v>
      </c>
      <c r="B3502" s="56">
        <v>1</v>
      </c>
    </row>
    <row r="3503" spans="1:2" x14ac:dyDescent="0.3">
      <c r="A3503" s="17" t="s">
        <v>8653</v>
      </c>
      <c r="B3503" s="56">
        <v>1</v>
      </c>
    </row>
    <row r="3504" spans="1:2" x14ac:dyDescent="0.3">
      <c r="A3504" s="17" t="s">
        <v>7537</v>
      </c>
      <c r="B3504" s="56">
        <v>2</v>
      </c>
    </row>
    <row r="3505" spans="1:2" x14ac:dyDescent="0.3">
      <c r="A3505" s="17" t="s">
        <v>9702</v>
      </c>
      <c r="B3505" s="56">
        <v>1</v>
      </c>
    </row>
    <row r="3506" spans="1:2" x14ac:dyDescent="0.3">
      <c r="A3506" s="17" t="s">
        <v>10084</v>
      </c>
      <c r="B3506" s="56">
        <v>2</v>
      </c>
    </row>
    <row r="3507" spans="1:2" x14ac:dyDescent="0.3">
      <c r="A3507" s="17" t="s">
        <v>8061</v>
      </c>
      <c r="B3507" s="56">
        <v>2</v>
      </c>
    </row>
    <row r="3508" spans="1:2" x14ac:dyDescent="0.3">
      <c r="A3508" s="17" t="s">
        <v>7631</v>
      </c>
      <c r="B3508" s="56">
        <v>5</v>
      </c>
    </row>
    <row r="3509" spans="1:2" x14ac:dyDescent="0.3">
      <c r="A3509" s="17" t="s">
        <v>10190</v>
      </c>
      <c r="B3509" s="56">
        <v>1</v>
      </c>
    </row>
    <row r="3510" spans="1:2" x14ac:dyDescent="0.3">
      <c r="A3510" s="17" t="s">
        <v>7601</v>
      </c>
      <c r="B3510" s="56">
        <v>6</v>
      </c>
    </row>
    <row r="3511" spans="1:2" x14ac:dyDescent="0.3">
      <c r="A3511" s="17" t="s">
        <v>6445</v>
      </c>
      <c r="B3511" s="56">
        <v>1</v>
      </c>
    </row>
    <row r="3512" spans="1:2" x14ac:dyDescent="0.3">
      <c r="A3512" s="17" t="s">
        <v>6682</v>
      </c>
      <c r="B3512" s="56">
        <v>1</v>
      </c>
    </row>
    <row r="3513" spans="1:2" x14ac:dyDescent="0.3">
      <c r="A3513" s="17" t="s">
        <v>9690</v>
      </c>
      <c r="B3513" s="56">
        <v>2</v>
      </c>
    </row>
    <row r="3514" spans="1:2" x14ac:dyDescent="0.3">
      <c r="A3514" s="17" t="s">
        <v>10114</v>
      </c>
      <c r="B3514" s="56">
        <v>1</v>
      </c>
    </row>
    <row r="3515" spans="1:2" x14ac:dyDescent="0.3">
      <c r="A3515" s="17" t="s">
        <v>9716</v>
      </c>
      <c r="B3515" s="56">
        <v>2</v>
      </c>
    </row>
    <row r="3516" spans="1:2" x14ac:dyDescent="0.3">
      <c r="A3516" s="17" t="s">
        <v>7560</v>
      </c>
      <c r="B3516" s="56">
        <v>1</v>
      </c>
    </row>
    <row r="3517" spans="1:2" x14ac:dyDescent="0.3">
      <c r="A3517" s="17" t="s">
        <v>6661</v>
      </c>
      <c r="B3517" s="56">
        <v>6</v>
      </c>
    </row>
    <row r="3518" spans="1:2" x14ac:dyDescent="0.3">
      <c r="A3518" s="17" t="s">
        <v>6447</v>
      </c>
      <c r="B3518" s="56">
        <v>2</v>
      </c>
    </row>
    <row r="3519" spans="1:2" x14ac:dyDescent="0.3">
      <c r="A3519" s="17" t="s">
        <v>10343</v>
      </c>
      <c r="B3519" s="56">
        <v>1</v>
      </c>
    </row>
    <row r="3520" spans="1:2" x14ac:dyDescent="0.3">
      <c r="A3520" s="17" t="s">
        <v>10096</v>
      </c>
      <c r="B3520" s="56">
        <v>1</v>
      </c>
    </row>
    <row r="3521" spans="1:2" x14ac:dyDescent="0.3">
      <c r="A3521" s="17" t="s">
        <v>9890</v>
      </c>
      <c r="B3521" s="56">
        <v>2</v>
      </c>
    </row>
    <row r="3522" spans="1:2" x14ac:dyDescent="0.3">
      <c r="A3522" s="17" t="s">
        <v>7543</v>
      </c>
      <c r="B3522" s="56">
        <v>1</v>
      </c>
    </row>
    <row r="3523" spans="1:2" x14ac:dyDescent="0.3">
      <c r="A3523" s="17" t="s">
        <v>6134</v>
      </c>
      <c r="B3523" s="56">
        <v>2</v>
      </c>
    </row>
    <row r="3524" spans="1:2" x14ac:dyDescent="0.3">
      <c r="A3524" s="17" t="s">
        <v>6580</v>
      </c>
      <c r="B3524" s="56">
        <v>1</v>
      </c>
    </row>
    <row r="3525" spans="1:2" x14ac:dyDescent="0.3">
      <c r="A3525" s="17" t="s">
        <v>6326</v>
      </c>
      <c r="B3525" s="56">
        <v>5</v>
      </c>
    </row>
    <row r="3526" spans="1:2" x14ac:dyDescent="0.3">
      <c r="A3526" s="17" t="s">
        <v>10384</v>
      </c>
      <c r="B3526" s="56">
        <v>3</v>
      </c>
    </row>
    <row r="3527" spans="1:2" x14ac:dyDescent="0.3">
      <c r="A3527" s="17" t="s">
        <v>9320</v>
      </c>
      <c r="B3527" s="56">
        <v>6</v>
      </c>
    </row>
    <row r="3528" spans="1:2" x14ac:dyDescent="0.3">
      <c r="A3528" s="17" t="s">
        <v>8902</v>
      </c>
      <c r="B3528" s="56">
        <v>1</v>
      </c>
    </row>
    <row r="3529" spans="1:2" x14ac:dyDescent="0.3">
      <c r="A3529" s="17" t="s">
        <v>9042</v>
      </c>
      <c r="B3529" s="56">
        <v>2</v>
      </c>
    </row>
    <row r="3530" spans="1:2" x14ac:dyDescent="0.3">
      <c r="A3530" s="17" t="s">
        <v>8484</v>
      </c>
      <c r="B3530" s="56">
        <v>1</v>
      </c>
    </row>
    <row r="3531" spans="1:2" x14ac:dyDescent="0.3">
      <c r="A3531" s="17" t="s">
        <v>10024</v>
      </c>
      <c r="B3531" s="56">
        <v>1</v>
      </c>
    </row>
    <row r="3532" spans="1:2" x14ac:dyDescent="0.3">
      <c r="A3532" s="17" t="s">
        <v>6135</v>
      </c>
      <c r="B3532" s="56">
        <v>1</v>
      </c>
    </row>
    <row r="3533" spans="1:2" x14ac:dyDescent="0.3">
      <c r="A3533" s="17" t="s">
        <v>8101</v>
      </c>
      <c r="B3533" s="56">
        <v>2</v>
      </c>
    </row>
    <row r="3534" spans="1:2" x14ac:dyDescent="0.3">
      <c r="A3534" s="17" t="s">
        <v>8457</v>
      </c>
      <c r="B3534" s="56">
        <v>2</v>
      </c>
    </row>
    <row r="3535" spans="1:2" x14ac:dyDescent="0.3">
      <c r="A3535" s="17" t="s">
        <v>7832</v>
      </c>
      <c r="B3535" s="56">
        <v>5</v>
      </c>
    </row>
    <row r="3536" spans="1:2" x14ac:dyDescent="0.3">
      <c r="A3536" s="17" t="s">
        <v>7309</v>
      </c>
      <c r="B3536" s="56">
        <v>1</v>
      </c>
    </row>
    <row r="3537" spans="1:2" x14ac:dyDescent="0.3">
      <c r="A3537" s="17" t="s">
        <v>8562</v>
      </c>
      <c r="B3537" s="56">
        <v>1</v>
      </c>
    </row>
    <row r="3538" spans="1:2" x14ac:dyDescent="0.3">
      <c r="A3538" s="17" t="s">
        <v>6136</v>
      </c>
      <c r="B3538" s="56">
        <v>2</v>
      </c>
    </row>
    <row r="3539" spans="1:2" x14ac:dyDescent="0.3">
      <c r="A3539" s="17" t="s">
        <v>8817</v>
      </c>
      <c r="B3539" s="56">
        <v>1</v>
      </c>
    </row>
    <row r="3540" spans="1:2" x14ac:dyDescent="0.3">
      <c r="A3540" s="17" t="s">
        <v>10314</v>
      </c>
      <c r="B3540" s="56">
        <v>2</v>
      </c>
    </row>
    <row r="3541" spans="1:2" x14ac:dyDescent="0.3">
      <c r="A3541" s="17" t="s">
        <v>6137</v>
      </c>
      <c r="B3541" s="56">
        <v>3</v>
      </c>
    </row>
    <row r="3542" spans="1:2" x14ac:dyDescent="0.3">
      <c r="A3542" s="17" t="s">
        <v>6833</v>
      </c>
      <c r="B3542" s="56">
        <v>1</v>
      </c>
    </row>
    <row r="3543" spans="1:2" x14ac:dyDescent="0.3">
      <c r="A3543" s="17" t="s">
        <v>6345</v>
      </c>
      <c r="B3543" s="56">
        <v>1</v>
      </c>
    </row>
    <row r="3544" spans="1:2" x14ac:dyDescent="0.3">
      <c r="A3544" s="17" t="s">
        <v>7450</v>
      </c>
      <c r="B3544" s="56">
        <v>1</v>
      </c>
    </row>
    <row r="3545" spans="1:2" x14ac:dyDescent="0.3">
      <c r="A3545" s="17" t="s">
        <v>10677</v>
      </c>
      <c r="B3545" s="56">
        <v>1</v>
      </c>
    </row>
    <row r="3546" spans="1:2" x14ac:dyDescent="0.3">
      <c r="A3546" s="17" t="s">
        <v>9605</v>
      </c>
      <c r="B3546" s="56">
        <v>1</v>
      </c>
    </row>
    <row r="3547" spans="1:2" x14ac:dyDescent="0.3">
      <c r="A3547" s="17" t="s">
        <v>7561</v>
      </c>
      <c r="B3547" s="56">
        <v>1</v>
      </c>
    </row>
    <row r="3548" spans="1:2" x14ac:dyDescent="0.3">
      <c r="A3548" s="17" t="s">
        <v>6138</v>
      </c>
      <c r="B3548" s="56">
        <v>1</v>
      </c>
    </row>
    <row r="3549" spans="1:2" x14ac:dyDescent="0.3">
      <c r="A3549" s="17" t="s">
        <v>6139</v>
      </c>
      <c r="B3549" s="56">
        <v>1</v>
      </c>
    </row>
    <row r="3550" spans="1:2" x14ac:dyDescent="0.3">
      <c r="A3550" s="17" t="s">
        <v>10301</v>
      </c>
      <c r="B3550" s="56">
        <v>1</v>
      </c>
    </row>
    <row r="3551" spans="1:2" x14ac:dyDescent="0.3">
      <c r="A3551" s="17" t="s">
        <v>7551</v>
      </c>
      <c r="B3551" s="56">
        <v>1</v>
      </c>
    </row>
    <row r="3552" spans="1:2" x14ac:dyDescent="0.3">
      <c r="A3552" s="17" t="s">
        <v>9456</v>
      </c>
      <c r="B3552" s="56">
        <v>1</v>
      </c>
    </row>
    <row r="3553" spans="1:2" x14ac:dyDescent="0.3">
      <c r="A3553" s="17" t="s">
        <v>6140</v>
      </c>
      <c r="B3553" s="56">
        <v>2</v>
      </c>
    </row>
    <row r="3554" spans="1:2" x14ac:dyDescent="0.3">
      <c r="A3554" s="17" t="s">
        <v>10925</v>
      </c>
      <c r="B3554" s="56">
        <v>1</v>
      </c>
    </row>
    <row r="3555" spans="1:2" x14ac:dyDescent="0.3">
      <c r="A3555" s="17" t="s">
        <v>6141</v>
      </c>
      <c r="B3555" s="56">
        <v>4</v>
      </c>
    </row>
    <row r="3556" spans="1:2" x14ac:dyDescent="0.3">
      <c r="A3556" s="17" t="s">
        <v>10771</v>
      </c>
      <c r="B3556" s="56">
        <v>3</v>
      </c>
    </row>
    <row r="3557" spans="1:2" x14ac:dyDescent="0.3">
      <c r="A3557" s="17" t="s">
        <v>8125</v>
      </c>
      <c r="B3557" s="56">
        <v>1</v>
      </c>
    </row>
    <row r="3558" spans="1:2" x14ac:dyDescent="0.3">
      <c r="A3558" s="17" t="s">
        <v>10477</v>
      </c>
      <c r="B3558" s="56">
        <v>5</v>
      </c>
    </row>
    <row r="3559" spans="1:2" x14ac:dyDescent="0.3">
      <c r="A3559" s="17" t="s">
        <v>7264</v>
      </c>
      <c r="B3559" s="56">
        <v>1</v>
      </c>
    </row>
    <row r="3560" spans="1:2" x14ac:dyDescent="0.3">
      <c r="A3560" s="17" t="s">
        <v>8833</v>
      </c>
      <c r="B3560" s="56">
        <v>3</v>
      </c>
    </row>
    <row r="3561" spans="1:2" x14ac:dyDescent="0.3">
      <c r="A3561" s="17" t="s">
        <v>10837</v>
      </c>
      <c r="B3561" s="56">
        <v>2</v>
      </c>
    </row>
    <row r="3562" spans="1:2" x14ac:dyDescent="0.3">
      <c r="A3562" s="17" t="s">
        <v>10138</v>
      </c>
      <c r="B3562" s="56">
        <v>1</v>
      </c>
    </row>
    <row r="3563" spans="1:2" x14ac:dyDescent="0.3">
      <c r="A3563" s="17" t="s">
        <v>6634</v>
      </c>
      <c r="B3563" s="56">
        <v>3</v>
      </c>
    </row>
    <row r="3564" spans="1:2" x14ac:dyDescent="0.3">
      <c r="A3564" s="17" t="s">
        <v>10221</v>
      </c>
      <c r="B3564" s="56">
        <v>1</v>
      </c>
    </row>
    <row r="3565" spans="1:2" x14ac:dyDescent="0.3">
      <c r="A3565" s="17" t="s">
        <v>10124</v>
      </c>
      <c r="B3565" s="56">
        <v>1</v>
      </c>
    </row>
    <row r="3566" spans="1:2" x14ac:dyDescent="0.3">
      <c r="A3566" s="17" t="s">
        <v>10450</v>
      </c>
      <c r="B3566" s="56">
        <v>1</v>
      </c>
    </row>
    <row r="3567" spans="1:2" x14ac:dyDescent="0.3">
      <c r="A3567" s="17" t="s">
        <v>8708</v>
      </c>
      <c r="B3567" s="56">
        <v>2</v>
      </c>
    </row>
    <row r="3568" spans="1:2" x14ac:dyDescent="0.3">
      <c r="A3568" s="17" t="s">
        <v>10860</v>
      </c>
      <c r="B3568" s="56">
        <v>1</v>
      </c>
    </row>
    <row r="3569" spans="1:2" x14ac:dyDescent="0.3">
      <c r="A3569" s="17" t="s">
        <v>8409</v>
      </c>
      <c r="B3569" s="56">
        <v>4</v>
      </c>
    </row>
    <row r="3570" spans="1:2" x14ac:dyDescent="0.3">
      <c r="A3570" s="17" t="s">
        <v>10569</v>
      </c>
      <c r="B3570" s="56">
        <v>1</v>
      </c>
    </row>
    <row r="3571" spans="1:2" x14ac:dyDescent="0.3">
      <c r="A3571" s="17" t="s">
        <v>6142</v>
      </c>
      <c r="B3571" s="56">
        <v>1</v>
      </c>
    </row>
    <row r="3572" spans="1:2" x14ac:dyDescent="0.3">
      <c r="A3572" s="17" t="s">
        <v>9269</v>
      </c>
      <c r="B3572" s="56">
        <v>3</v>
      </c>
    </row>
    <row r="3573" spans="1:2" x14ac:dyDescent="0.3">
      <c r="A3573" s="17" t="s">
        <v>7899</v>
      </c>
      <c r="B3573" s="56">
        <v>1</v>
      </c>
    </row>
    <row r="3574" spans="1:2" x14ac:dyDescent="0.3">
      <c r="A3574" s="17" t="s">
        <v>6955</v>
      </c>
      <c r="B3574" s="56">
        <v>1</v>
      </c>
    </row>
    <row r="3575" spans="1:2" x14ac:dyDescent="0.3">
      <c r="A3575" s="17" t="s">
        <v>7293</v>
      </c>
      <c r="B3575" s="56">
        <v>1</v>
      </c>
    </row>
    <row r="3576" spans="1:2" x14ac:dyDescent="0.3">
      <c r="A3576" s="17" t="s">
        <v>8332</v>
      </c>
      <c r="B3576" s="56">
        <v>4</v>
      </c>
    </row>
    <row r="3577" spans="1:2" x14ac:dyDescent="0.3">
      <c r="A3577" s="17" t="s">
        <v>7356</v>
      </c>
      <c r="B3577" s="56">
        <v>1</v>
      </c>
    </row>
    <row r="3578" spans="1:2" x14ac:dyDescent="0.3">
      <c r="A3578" s="17" t="s">
        <v>6493</v>
      </c>
      <c r="B3578" s="56">
        <v>2</v>
      </c>
    </row>
    <row r="3579" spans="1:2" x14ac:dyDescent="0.3">
      <c r="A3579" s="17" t="s">
        <v>9419</v>
      </c>
      <c r="B3579" s="56">
        <v>1</v>
      </c>
    </row>
    <row r="3580" spans="1:2" x14ac:dyDescent="0.3">
      <c r="A3580" s="17" t="s">
        <v>6754</v>
      </c>
      <c r="B3580" s="56">
        <v>2</v>
      </c>
    </row>
    <row r="3581" spans="1:2" x14ac:dyDescent="0.3">
      <c r="A3581" s="17" t="s">
        <v>10878</v>
      </c>
      <c r="B3581" s="56">
        <v>2</v>
      </c>
    </row>
    <row r="3582" spans="1:2" x14ac:dyDescent="0.3">
      <c r="A3582" s="17" t="s">
        <v>7555</v>
      </c>
      <c r="B3582" s="56">
        <v>4</v>
      </c>
    </row>
    <row r="3583" spans="1:2" x14ac:dyDescent="0.3">
      <c r="A3583" s="17" t="s">
        <v>9201</v>
      </c>
      <c r="B3583" s="56">
        <v>4</v>
      </c>
    </row>
    <row r="3584" spans="1:2" x14ac:dyDescent="0.3">
      <c r="A3584" s="17" t="s">
        <v>6874</v>
      </c>
      <c r="B3584" s="56">
        <v>3</v>
      </c>
    </row>
    <row r="3585" spans="1:2" x14ac:dyDescent="0.3">
      <c r="A3585" s="17" t="s">
        <v>8566</v>
      </c>
      <c r="B3585" s="56">
        <v>3</v>
      </c>
    </row>
    <row r="3586" spans="1:2" x14ac:dyDescent="0.3">
      <c r="A3586" s="17" t="s">
        <v>8092</v>
      </c>
      <c r="B3586" s="56">
        <v>4</v>
      </c>
    </row>
    <row r="3587" spans="1:2" x14ac:dyDescent="0.3">
      <c r="A3587" s="17" t="s">
        <v>9809</v>
      </c>
      <c r="B3587" s="56">
        <v>3</v>
      </c>
    </row>
    <row r="3588" spans="1:2" x14ac:dyDescent="0.3">
      <c r="A3588" s="17" t="s">
        <v>9378</v>
      </c>
      <c r="B3588" s="56">
        <v>2</v>
      </c>
    </row>
    <row r="3589" spans="1:2" x14ac:dyDescent="0.3">
      <c r="A3589" s="17" t="s">
        <v>8397</v>
      </c>
      <c r="B3589" s="56">
        <v>1</v>
      </c>
    </row>
    <row r="3590" spans="1:2" x14ac:dyDescent="0.3">
      <c r="A3590" s="17" t="s">
        <v>9101</v>
      </c>
      <c r="B3590" s="56">
        <v>1</v>
      </c>
    </row>
    <row r="3591" spans="1:2" x14ac:dyDescent="0.3">
      <c r="A3591" s="17" t="s">
        <v>9151</v>
      </c>
      <c r="B3591" s="56">
        <v>1</v>
      </c>
    </row>
    <row r="3592" spans="1:2" x14ac:dyDescent="0.3">
      <c r="A3592" s="17" t="s">
        <v>9791</v>
      </c>
      <c r="B3592" s="56">
        <v>1</v>
      </c>
    </row>
    <row r="3593" spans="1:2" x14ac:dyDescent="0.3">
      <c r="A3593" s="17" t="s">
        <v>6248</v>
      </c>
      <c r="B3593" s="56">
        <v>1</v>
      </c>
    </row>
    <row r="3594" spans="1:2" x14ac:dyDescent="0.3">
      <c r="A3594" s="17" t="s">
        <v>6889</v>
      </c>
      <c r="B3594" s="56">
        <v>1</v>
      </c>
    </row>
    <row r="3595" spans="1:2" x14ac:dyDescent="0.3">
      <c r="A3595" s="17" t="s">
        <v>9041</v>
      </c>
      <c r="B3595" s="56">
        <v>2</v>
      </c>
    </row>
    <row r="3596" spans="1:2" x14ac:dyDescent="0.3">
      <c r="A3596" s="17" t="s">
        <v>7611</v>
      </c>
      <c r="B3596" s="56">
        <v>1</v>
      </c>
    </row>
    <row r="3597" spans="1:2" x14ac:dyDescent="0.3">
      <c r="A3597" s="17" t="s">
        <v>9377</v>
      </c>
      <c r="B3597" s="56">
        <v>1</v>
      </c>
    </row>
    <row r="3598" spans="1:2" x14ac:dyDescent="0.3">
      <c r="A3598" s="17" t="s">
        <v>9920</v>
      </c>
      <c r="B3598" s="56">
        <v>2</v>
      </c>
    </row>
    <row r="3599" spans="1:2" x14ac:dyDescent="0.3">
      <c r="A3599" s="17" t="s">
        <v>7573</v>
      </c>
      <c r="B3599" s="56">
        <v>4</v>
      </c>
    </row>
    <row r="3600" spans="1:2" x14ac:dyDescent="0.3">
      <c r="A3600" s="17" t="s">
        <v>7349</v>
      </c>
      <c r="B3600" s="56">
        <v>1</v>
      </c>
    </row>
    <row r="3601" spans="1:2" x14ac:dyDescent="0.3">
      <c r="A3601" s="17" t="s">
        <v>6143</v>
      </c>
      <c r="B3601" s="56">
        <v>1</v>
      </c>
    </row>
    <row r="3602" spans="1:2" x14ac:dyDescent="0.3">
      <c r="A3602" s="17" t="s">
        <v>6267</v>
      </c>
      <c r="B3602" s="56">
        <v>1</v>
      </c>
    </row>
    <row r="3603" spans="1:2" x14ac:dyDescent="0.3">
      <c r="A3603" s="17" t="s">
        <v>6144</v>
      </c>
      <c r="B3603" s="56">
        <v>3</v>
      </c>
    </row>
    <row r="3604" spans="1:2" x14ac:dyDescent="0.3">
      <c r="A3604" s="17" t="s">
        <v>6145</v>
      </c>
      <c r="B3604" s="56">
        <v>5</v>
      </c>
    </row>
    <row r="3605" spans="1:2" x14ac:dyDescent="0.3">
      <c r="A3605" s="17" t="s">
        <v>7127</v>
      </c>
      <c r="B3605" s="56">
        <v>2</v>
      </c>
    </row>
    <row r="3606" spans="1:2" x14ac:dyDescent="0.3">
      <c r="A3606" s="17" t="s">
        <v>8406</v>
      </c>
      <c r="B3606" s="56">
        <v>4</v>
      </c>
    </row>
    <row r="3607" spans="1:2" x14ac:dyDescent="0.3">
      <c r="A3607" s="17" t="s">
        <v>7857</v>
      </c>
      <c r="B3607" s="56">
        <v>3</v>
      </c>
    </row>
    <row r="3608" spans="1:2" x14ac:dyDescent="0.3">
      <c r="A3608" s="17" t="s">
        <v>10150</v>
      </c>
      <c r="B3608" s="56">
        <v>5</v>
      </c>
    </row>
    <row r="3609" spans="1:2" x14ac:dyDescent="0.3">
      <c r="A3609" s="17" t="s">
        <v>9336</v>
      </c>
      <c r="B3609" s="56">
        <v>1</v>
      </c>
    </row>
    <row r="3610" spans="1:2" x14ac:dyDescent="0.3">
      <c r="A3610" s="17" t="s">
        <v>9821</v>
      </c>
      <c r="B3610" s="56">
        <v>1</v>
      </c>
    </row>
    <row r="3611" spans="1:2" x14ac:dyDescent="0.3">
      <c r="A3611" s="17" t="s">
        <v>10565</v>
      </c>
      <c r="B3611" s="56">
        <v>1</v>
      </c>
    </row>
    <row r="3612" spans="1:2" x14ac:dyDescent="0.3">
      <c r="A3612" s="17" t="s">
        <v>10807</v>
      </c>
      <c r="B3612" s="56">
        <v>1</v>
      </c>
    </row>
    <row r="3613" spans="1:2" x14ac:dyDescent="0.3">
      <c r="A3613" s="17" t="s">
        <v>6146</v>
      </c>
      <c r="B3613" s="56">
        <v>3</v>
      </c>
    </row>
    <row r="3614" spans="1:2" x14ac:dyDescent="0.3">
      <c r="A3614" s="17" t="s">
        <v>9134</v>
      </c>
      <c r="B3614" s="56">
        <v>3</v>
      </c>
    </row>
    <row r="3615" spans="1:2" x14ac:dyDescent="0.3">
      <c r="A3615" s="17" t="s">
        <v>7168</v>
      </c>
      <c r="B3615" s="56">
        <v>3</v>
      </c>
    </row>
    <row r="3616" spans="1:2" x14ac:dyDescent="0.3">
      <c r="A3616" s="17" t="s">
        <v>7933</v>
      </c>
      <c r="B3616" s="56">
        <v>2</v>
      </c>
    </row>
    <row r="3617" spans="1:2" x14ac:dyDescent="0.3">
      <c r="A3617" s="17" t="s">
        <v>10553</v>
      </c>
      <c r="B3617" s="56">
        <v>1</v>
      </c>
    </row>
    <row r="3618" spans="1:2" x14ac:dyDescent="0.3">
      <c r="A3618" s="17" t="s">
        <v>9747</v>
      </c>
      <c r="B3618" s="56">
        <v>2</v>
      </c>
    </row>
    <row r="3619" spans="1:2" x14ac:dyDescent="0.3">
      <c r="A3619" s="17" t="s">
        <v>6511</v>
      </c>
      <c r="B3619" s="56">
        <v>2</v>
      </c>
    </row>
    <row r="3620" spans="1:2" x14ac:dyDescent="0.3">
      <c r="A3620" s="17" t="s">
        <v>9254</v>
      </c>
      <c r="B3620" s="56">
        <v>8</v>
      </c>
    </row>
    <row r="3621" spans="1:2" x14ac:dyDescent="0.3">
      <c r="A3621" s="17" t="s">
        <v>7355</v>
      </c>
      <c r="B3621" s="56">
        <v>9</v>
      </c>
    </row>
    <row r="3622" spans="1:2" x14ac:dyDescent="0.3">
      <c r="A3622" s="17" t="s">
        <v>6147</v>
      </c>
      <c r="B3622" s="56">
        <v>3</v>
      </c>
    </row>
    <row r="3623" spans="1:2" x14ac:dyDescent="0.3">
      <c r="A3623" s="17" t="s">
        <v>9828</v>
      </c>
      <c r="B3623" s="56">
        <v>1</v>
      </c>
    </row>
    <row r="3624" spans="1:2" x14ac:dyDescent="0.3">
      <c r="A3624" s="17" t="s">
        <v>8939</v>
      </c>
      <c r="B3624" s="56">
        <v>4</v>
      </c>
    </row>
    <row r="3625" spans="1:2" x14ac:dyDescent="0.3">
      <c r="A3625" s="17" t="s">
        <v>9657</v>
      </c>
      <c r="B3625" s="56">
        <v>1</v>
      </c>
    </row>
    <row r="3626" spans="1:2" x14ac:dyDescent="0.3">
      <c r="A3626" s="17" t="s">
        <v>9496</v>
      </c>
      <c r="B3626" s="56">
        <v>1</v>
      </c>
    </row>
    <row r="3627" spans="1:2" x14ac:dyDescent="0.3">
      <c r="A3627" s="17" t="s">
        <v>9153</v>
      </c>
      <c r="B3627" s="56">
        <v>1</v>
      </c>
    </row>
    <row r="3628" spans="1:2" x14ac:dyDescent="0.3">
      <c r="A3628" s="17" t="s">
        <v>9549</v>
      </c>
      <c r="B3628" s="56">
        <v>5</v>
      </c>
    </row>
    <row r="3629" spans="1:2" x14ac:dyDescent="0.3">
      <c r="A3629" s="17" t="s">
        <v>10926</v>
      </c>
      <c r="B3629" s="56">
        <v>1</v>
      </c>
    </row>
    <row r="3630" spans="1:2" x14ac:dyDescent="0.3">
      <c r="A3630" s="17" t="s">
        <v>10116</v>
      </c>
      <c r="B3630" s="56">
        <v>1</v>
      </c>
    </row>
    <row r="3631" spans="1:2" x14ac:dyDescent="0.3">
      <c r="A3631" s="17" t="s">
        <v>9143</v>
      </c>
      <c r="B3631" s="56">
        <v>1</v>
      </c>
    </row>
    <row r="3632" spans="1:2" x14ac:dyDescent="0.3">
      <c r="A3632" s="17" t="s">
        <v>10212</v>
      </c>
      <c r="B3632" s="56">
        <v>1</v>
      </c>
    </row>
    <row r="3633" spans="1:2" x14ac:dyDescent="0.3">
      <c r="A3633" s="17" t="s">
        <v>10649</v>
      </c>
      <c r="B3633" s="56">
        <v>1</v>
      </c>
    </row>
    <row r="3634" spans="1:2" x14ac:dyDescent="0.3">
      <c r="A3634" s="17" t="s">
        <v>10295</v>
      </c>
      <c r="B3634" s="56">
        <v>1</v>
      </c>
    </row>
    <row r="3635" spans="1:2" x14ac:dyDescent="0.3">
      <c r="A3635" s="17" t="s">
        <v>8570</v>
      </c>
      <c r="B3635" s="56">
        <v>1</v>
      </c>
    </row>
    <row r="3636" spans="1:2" x14ac:dyDescent="0.3">
      <c r="A3636" s="17" t="s">
        <v>7998</v>
      </c>
      <c r="B3636" s="56">
        <v>4</v>
      </c>
    </row>
    <row r="3637" spans="1:2" x14ac:dyDescent="0.3">
      <c r="A3637" s="17" t="s">
        <v>10554</v>
      </c>
      <c r="B3637" s="56">
        <v>1</v>
      </c>
    </row>
    <row r="3638" spans="1:2" x14ac:dyDescent="0.3">
      <c r="A3638" s="17" t="s">
        <v>10836</v>
      </c>
      <c r="B3638" s="56">
        <v>1</v>
      </c>
    </row>
    <row r="3639" spans="1:2" x14ac:dyDescent="0.3">
      <c r="A3639" s="17" t="s">
        <v>7094</v>
      </c>
      <c r="B3639" s="56">
        <v>1</v>
      </c>
    </row>
    <row r="3640" spans="1:2" x14ac:dyDescent="0.3">
      <c r="A3640" s="17" t="s">
        <v>7996</v>
      </c>
      <c r="B3640" s="56">
        <v>4</v>
      </c>
    </row>
    <row r="3641" spans="1:2" x14ac:dyDescent="0.3">
      <c r="A3641" s="17" t="s">
        <v>6148</v>
      </c>
      <c r="B3641" s="56">
        <v>3</v>
      </c>
    </row>
    <row r="3642" spans="1:2" x14ac:dyDescent="0.3">
      <c r="A3642" s="17" t="s">
        <v>7364</v>
      </c>
      <c r="B3642" s="56">
        <v>2</v>
      </c>
    </row>
    <row r="3643" spans="1:2" x14ac:dyDescent="0.3">
      <c r="A3643" s="17" t="s">
        <v>7851</v>
      </c>
      <c r="B3643" s="56">
        <v>3</v>
      </c>
    </row>
    <row r="3644" spans="1:2" x14ac:dyDescent="0.3">
      <c r="A3644" s="17" t="s">
        <v>8582</v>
      </c>
      <c r="B3644" s="56">
        <v>2</v>
      </c>
    </row>
    <row r="3645" spans="1:2" x14ac:dyDescent="0.3">
      <c r="A3645" s="17" t="s">
        <v>9656</v>
      </c>
      <c r="B3645" s="56">
        <v>2</v>
      </c>
    </row>
    <row r="3646" spans="1:2" x14ac:dyDescent="0.3">
      <c r="A3646" s="17" t="s">
        <v>8699</v>
      </c>
      <c r="B3646" s="56">
        <v>1</v>
      </c>
    </row>
    <row r="3647" spans="1:2" x14ac:dyDescent="0.3">
      <c r="A3647" s="17" t="s">
        <v>10826</v>
      </c>
      <c r="B3647" s="56">
        <v>1</v>
      </c>
    </row>
    <row r="3648" spans="1:2" x14ac:dyDescent="0.3">
      <c r="A3648" s="17" t="s">
        <v>6149</v>
      </c>
      <c r="B3648" s="56">
        <v>1</v>
      </c>
    </row>
    <row r="3649" spans="1:2" x14ac:dyDescent="0.3">
      <c r="A3649" s="17" t="s">
        <v>6150</v>
      </c>
      <c r="B3649" s="56">
        <v>4</v>
      </c>
    </row>
    <row r="3650" spans="1:2" x14ac:dyDescent="0.3">
      <c r="A3650" s="17" t="s">
        <v>10198</v>
      </c>
      <c r="B3650" s="56">
        <v>1</v>
      </c>
    </row>
    <row r="3651" spans="1:2" x14ac:dyDescent="0.3">
      <c r="A3651" s="17" t="s">
        <v>10712</v>
      </c>
      <c r="B3651" s="56">
        <v>1</v>
      </c>
    </row>
    <row r="3652" spans="1:2" x14ac:dyDescent="0.3">
      <c r="A3652" s="17" t="s">
        <v>10390</v>
      </c>
      <c r="B3652" s="56">
        <v>1</v>
      </c>
    </row>
    <row r="3653" spans="1:2" x14ac:dyDescent="0.3">
      <c r="A3653" s="17" t="s">
        <v>7271</v>
      </c>
      <c r="B3653" s="56">
        <v>3</v>
      </c>
    </row>
    <row r="3654" spans="1:2" x14ac:dyDescent="0.3">
      <c r="A3654" s="17" t="s">
        <v>6407</v>
      </c>
      <c r="B3654" s="56">
        <v>2</v>
      </c>
    </row>
    <row r="3655" spans="1:2" x14ac:dyDescent="0.3">
      <c r="A3655" s="17" t="s">
        <v>9407</v>
      </c>
      <c r="B3655" s="56">
        <v>2</v>
      </c>
    </row>
    <row r="3656" spans="1:2" x14ac:dyDescent="0.3">
      <c r="A3656" s="17" t="s">
        <v>9225</v>
      </c>
      <c r="B3656" s="56">
        <v>1</v>
      </c>
    </row>
    <row r="3657" spans="1:2" x14ac:dyDescent="0.3">
      <c r="A3657" s="17" t="s">
        <v>10555</v>
      </c>
      <c r="B3657" s="56">
        <v>2</v>
      </c>
    </row>
    <row r="3658" spans="1:2" x14ac:dyDescent="0.3">
      <c r="A3658" s="17" t="s">
        <v>6151</v>
      </c>
      <c r="B3658" s="56">
        <v>2</v>
      </c>
    </row>
    <row r="3659" spans="1:2" x14ac:dyDescent="0.3">
      <c r="A3659" s="17" t="s">
        <v>6152</v>
      </c>
      <c r="B3659" s="56">
        <v>1</v>
      </c>
    </row>
    <row r="3660" spans="1:2" x14ac:dyDescent="0.3">
      <c r="A3660" s="17" t="s">
        <v>9557</v>
      </c>
      <c r="B3660" s="56">
        <v>1</v>
      </c>
    </row>
    <row r="3661" spans="1:2" x14ac:dyDescent="0.3">
      <c r="A3661" s="17" t="s">
        <v>9466</v>
      </c>
      <c r="B3661" s="56">
        <v>2</v>
      </c>
    </row>
    <row r="3662" spans="1:2" x14ac:dyDescent="0.3">
      <c r="A3662" s="17" t="s">
        <v>9208</v>
      </c>
      <c r="B3662" s="56">
        <v>3</v>
      </c>
    </row>
    <row r="3663" spans="1:2" x14ac:dyDescent="0.3">
      <c r="A3663" s="17" t="s">
        <v>7223</v>
      </c>
      <c r="B3663" s="56">
        <v>3</v>
      </c>
    </row>
    <row r="3664" spans="1:2" x14ac:dyDescent="0.3">
      <c r="A3664" s="17" t="s">
        <v>6153</v>
      </c>
      <c r="B3664" s="56">
        <v>2</v>
      </c>
    </row>
    <row r="3665" spans="1:2" x14ac:dyDescent="0.3">
      <c r="A3665" s="17" t="s">
        <v>9193</v>
      </c>
      <c r="B3665" s="56">
        <v>3</v>
      </c>
    </row>
    <row r="3666" spans="1:2" x14ac:dyDescent="0.3">
      <c r="A3666" s="17" t="s">
        <v>8414</v>
      </c>
      <c r="B3666" s="56">
        <v>1</v>
      </c>
    </row>
    <row r="3667" spans="1:2" x14ac:dyDescent="0.3">
      <c r="A3667" s="17" t="s">
        <v>8588</v>
      </c>
      <c r="B3667" s="56">
        <v>1</v>
      </c>
    </row>
    <row r="3668" spans="1:2" x14ac:dyDescent="0.3">
      <c r="A3668" s="17" t="s">
        <v>8514</v>
      </c>
      <c r="B3668" s="56">
        <v>2</v>
      </c>
    </row>
    <row r="3669" spans="1:2" x14ac:dyDescent="0.3">
      <c r="A3669" s="17" t="s">
        <v>10417</v>
      </c>
      <c r="B3669" s="56">
        <v>2</v>
      </c>
    </row>
    <row r="3670" spans="1:2" x14ac:dyDescent="0.3">
      <c r="A3670" s="17" t="s">
        <v>6633</v>
      </c>
      <c r="B3670" s="56">
        <v>3</v>
      </c>
    </row>
    <row r="3671" spans="1:2" x14ac:dyDescent="0.3">
      <c r="A3671" s="17" t="s">
        <v>9822</v>
      </c>
      <c r="B3671" s="56">
        <v>1</v>
      </c>
    </row>
    <row r="3672" spans="1:2" x14ac:dyDescent="0.3">
      <c r="A3672" s="17" t="s">
        <v>7525</v>
      </c>
      <c r="B3672" s="56">
        <v>1</v>
      </c>
    </row>
    <row r="3673" spans="1:2" x14ac:dyDescent="0.3">
      <c r="A3673" s="17" t="s">
        <v>7277</v>
      </c>
      <c r="B3673" s="56">
        <v>1</v>
      </c>
    </row>
    <row r="3674" spans="1:2" x14ac:dyDescent="0.3">
      <c r="A3674" s="17" t="s">
        <v>9081</v>
      </c>
      <c r="B3674" s="56">
        <v>4</v>
      </c>
    </row>
    <row r="3675" spans="1:2" x14ac:dyDescent="0.3">
      <c r="A3675" s="17" t="s">
        <v>7596</v>
      </c>
      <c r="B3675" s="56">
        <v>1</v>
      </c>
    </row>
    <row r="3676" spans="1:2" x14ac:dyDescent="0.3">
      <c r="A3676" s="17" t="s">
        <v>7508</v>
      </c>
      <c r="B3676" s="56">
        <v>1</v>
      </c>
    </row>
    <row r="3677" spans="1:2" x14ac:dyDescent="0.3">
      <c r="A3677" s="17" t="s">
        <v>8495</v>
      </c>
      <c r="B3677" s="56">
        <v>4</v>
      </c>
    </row>
    <row r="3678" spans="1:2" x14ac:dyDescent="0.3">
      <c r="A3678" s="17" t="s">
        <v>8913</v>
      </c>
      <c r="B3678" s="56">
        <v>3</v>
      </c>
    </row>
    <row r="3679" spans="1:2" x14ac:dyDescent="0.3">
      <c r="A3679" s="17" t="s">
        <v>8516</v>
      </c>
      <c r="B3679" s="56">
        <v>1</v>
      </c>
    </row>
    <row r="3680" spans="1:2" x14ac:dyDescent="0.3">
      <c r="A3680" s="17" t="s">
        <v>9991</v>
      </c>
      <c r="B3680" s="56">
        <v>1</v>
      </c>
    </row>
    <row r="3681" spans="1:2" x14ac:dyDescent="0.3">
      <c r="A3681" s="17" t="s">
        <v>7606</v>
      </c>
      <c r="B3681" s="56">
        <v>2</v>
      </c>
    </row>
    <row r="3682" spans="1:2" x14ac:dyDescent="0.3">
      <c r="A3682" s="17" t="s">
        <v>6584</v>
      </c>
      <c r="B3682" s="56">
        <v>2</v>
      </c>
    </row>
    <row r="3683" spans="1:2" x14ac:dyDescent="0.3">
      <c r="A3683" s="17" t="s">
        <v>9172</v>
      </c>
      <c r="B3683" s="56">
        <v>1</v>
      </c>
    </row>
    <row r="3684" spans="1:2" x14ac:dyDescent="0.3">
      <c r="A3684" s="17" t="s">
        <v>6988</v>
      </c>
      <c r="B3684" s="56">
        <v>2</v>
      </c>
    </row>
    <row r="3685" spans="1:2" x14ac:dyDescent="0.3">
      <c r="A3685" s="17" t="s">
        <v>7558</v>
      </c>
      <c r="B3685" s="56">
        <v>1</v>
      </c>
    </row>
    <row r="3686" spans="1:2" x14ac:dyDescent="0.3">
      <c r="A3686" s="17" t="s">
        <v>7950</v>
      </c>
      <c r="B3686" s="56">
        <v>1</v>
      </c>
    </row>
    <row r="3687" spans="1:2" x14ac:dyDescent="0.3">
      <c r="A3687" s="17" t="s">
        <v>6154</v>
      </c>
      <c r="B3687" s="56">
        <v>3</v>
      </c>
    </row>
    <row r="3688" spans="1:2" x14ac:dyDescent="0.3">
      <c r="A3688" s="17" t="s">
        <v>6545</v>
      </c>
      <c r="B3688" s="56">
        <v>2</v>
      </c>
    </row>
    <row r="3689" spans="1:2" x14ac:dyDescent="0.3">
      <c r="A3689" s="17" t="s">
        <v>9340</v>
      </c>
      <c r="B3689" s="56">
        <v>1</v>
      </c>
    </row>
    <row r="3690" spans="1:2" x14ac:dyDescent="0.3">
      <c r="A3690" s="17" t="s">
        <v>10765</v>
      </c>
      <c r="B3690" s="56">
        <v>1</v>
      </c>
    </row>
    <row r="3691" spans="1:2" x14ac:dyDescent="0.3">
      <c r="A3691" s="17" t="s">
        <v>10106</v>
      </c>
      <c r="B3691" s="56">
        <v>2</v>
      </c>
    </row>
    <row r="3692" spans="1:2" x14ac:dyDescent="0.3">
      <c r="A3692" s="17" t="s">
        <v>8086</v>
      </c>
      <c r="B3692" s="56">
        <v>1</v>
      </c>
    </row>
    <row r="3693" spans="1:2" x14ac:dyDescent="0.3">
      <c r="A3693" s="17" t="s">
        <v>8683</v>
      </c>
      <c r="B3693" s="56">
        <v>2</v>
      </c>
    </row>
    <row r="3694" spans="1:2" x14ac:dyDescent="0.3">
      <c r="A3694" s="17" t="s">
        <v>10856</v>
      </c>
      <c r="B3694" s="56">
        <v>4</v>
      </c>
    </row>
    <row r="3695" spans="1:2" x14ac:dyDescent="0.3">
      <c r="A3695" s="17" t="s">
        <v>9314</v>
      </c>
      <c r="B3695" s="56">
        <v>3</v>
      </c>
    </row>
    <row r="3696" spans="1:2" x14ac:dyDescent="0.3">
      <c r="A3696" s="17" t="s">
        <v>6975</v>
      </c>
      <c r="B3696" s="56">
        <v>2</v>
      </c>
    </row>
    <row r="3697" spans="1:2" x14ac:dyDescent="0.3">
      <c r="A3697" s="17" t="s">
        <v>7946</v>
      </c>
      <c r="B3697" s="56">
        <v>1</v>
      </c>
    </row>
    <row r="3698" spans="1:2" x14ac:dyDescent="0.3">
      <c r="A3698" s="17" t="s">
        <v>7330</v>
      </c>
      <c r="B3698" s="56">
        <v>2</v>
      </c>
    </row>
    <row r="3699" spans="1:2" x14ac:dyDescent="0.3">
      <c r="A3699" s="17" t="s">
        <v>9532</v>
      </c>
      <c r="B3699" s="56">
        <v>1</v>
      </c>
    </row>
    <row r="3700" spans="1:2" x14ac:dyDescent="0.3">
      <c r="A3700" s="17" t="s">
        <v>6771</v>
      </c>
      <c r="B3700" s="56">
        <v>4</v>
      </c>
    </row>
    <row r="3701" spans="1:2" x14ac:dyDescent="0.3">
      <c r="A3701" s="17" t="s">
        <v>9285</v>
      </c>
      <c r="B3701" s="56">
        <v>1</v>
      </c>
    </row>
    <row r="3702" spans="1:2" x14ac:dyDescent="0.3">
      <c r="A3702" s="17" t="s">
        <v>6500</v>
      </c>
      <c r="B3702" s="56">
        <v>2</v>
      </c>
    </row>
    <row r="3703" spans="1:2" x14ac:dyDescent="0.3">
      <c r="A3703" s="17" t="s">
        <v>9226</v>
      </c>
      <c r="B3703" s="56">
        <v>1</v>
      </c>
    </row>
    <row r="3704" spans="1:2" x14ac:dyDescent="0.3">
      <c r="A3704" s="17" t="s">
        <v>10000</v>
      </c>
      <c r="B3704" s="56">
        <v>1</v>
      </c>
    </row>
    <row r="3705" spans="1:2" x14ac:dyDescent="0.3">
      <c r="A3705" s="17" t="s">
        <v>7475</v>
      </c>
      <c r="B3705" s="56">
        <v>1</v>
      </c>
    </row>
    <row r="3706" spans="1:2" x14ac:dyDescent="0.3">
      <c r="A3706" s="17" t="s">
        <v>9205</v>
      </c>
      <c r="B3706" s="56">
        <v>3</v>
      </c>
    </row>
    <row r="3707" spans="1:2" x14ac:dyDescent="0.3">
      <c r="A3707" s="17" t="s">
        <v>7189</v>
      </c>
      <c r="B3707" s="56">
        <v>2</v>
      </c>
    </row>
    <row r="3708" spans="1:2" x14ac:dyDescent="0.3">
      <c r="A3708" s="17" t="s">
        <v>8698</v>
      </c>
      <c r="B3708" s="56">
        <v>1</v>
      </c>
    </row>
    <row r="3709" spans="1:2" x14ac:dyDescent="0.3">
      <c r="A3709" s="17" t="s">
        <v>6384</v>
      </c>
      <c r="B3709" s="56">
        <v>4</v>
      </c>
    </row>
    <row r="3710" spans="1:2" x14ac:dyDescent="0.3">
      <c r="A3710" s="17" t="s">
        <v>6643</v>
      </c>
      <c r="B3710" s="56">
        <v>3</v>
      </c>
    </row>
    <row r="3711" spans="1:2" x14ac:dyDescent="0.3">
      <c r="A3711" s="17" t="s">
        <v>9331</v>
      </c>
      <c r="B3711" s="56">
        <v>3</v>
      </c>
    </row>
    <row r="3712" spans="1:2" x14ac:dyDescent="0.3">
      <c r="A3712" s="17" t="s">
        <v>10864</v>
      </c>
      <c r="B3712" s="56">
        <v>1</v>
      </c>
    </row>
    <row r="3713" spans="1:2" x14ac:dyDescent="0.3">
      <c r="A3713" s="17" t="s">
        <v>6155</v>
      </c>
      <c r="B3713" s="56">
        <v>1</v>
      </c>
    </row>
    <row r="3714" spans="1:2" x14ac:dyDescent="0.3">
      <c r="A3714" s="17" t="s">
        <v>6451</v>
      </c>
      <c r="B3714" s="56">
        <v>1</v>
      </c>
    </row>
    <row r="3715" spans="1:2" x14ac:dyDescent="0.3">
      <c r="A3715" s="17" t="s">
        <v>8373</v>
      </c>
      <c r="B3715" s="56">
        <v>2</v>
      </c>
    </row>
    <row r="3716" spans="1:2" x14ac:dyDescent="0.3">
      <c r="A3716" s="17" t="s">
        <v>6744</v>
      </c>
      <c r="B3716" s="56">
        <v>4</v>
      </c>
    </row>
    <row r="3717" spans="1:2" x14ac:dyDescent="0.3">
      <c r="A3717" s="17" t="s">
        <v>6483</v>
      </c>
      <c r="B3717" s="56">
        <v>5</v>
      </c>
    </row>
    <row r="3718" spans="1:2" x14ac:dyDescent="0.3">
      <c r="A3718" s="17" t="s">
        <v>10793</v>
      </c>
      <c r="B3718" s="56">
        <v>1</v>
      </c>
    </row>
    <row r="3719" spans="1:2" x14ac:dyDescent="0.3">
      <c r="A3719" s="17" t="s">
        <v>7090</v>
      </c>
      <c r="B3719" s="56">
        <v>1</v>
      </c>
    </row>
    <row r="3720" spans="1:2" x14ac:dyDescent="0.3">
      <c r="A3720" s="17" t="s">
        <v>10254</v>
      </c>
      <c r="B3720" s="56">
        <v>1</v>
      </c>
    </row>
    <row r="3721" spans="1:2" x14ac:dyDescent="0.3">
      <c r="A3721" s="17" t="s">
        <v>9343</v>
      </c>
      <c r="B3721" s="56">
        <v>3</v>
      </c>
    </row>
    <row r="3722" spans="1:2" x14ac:dyDescent="0.3">
      <c r="A3722" s="17" t="s">
        <v>9357</v>
      </c>
      <c r="B3722" s="56">
        <v>1</v>
      </c>
    </row>
    <row r="3723" spans="1:2" x14ac:dyDescent="0.3">
      <c r="A3723" s="17" t="s">
        <v>10679</v>
      </c>
      <c r="B3723" s="56">
        <v>1</v>
      </c>
    </row>
    <row r="3724" spans="1:2" x14ac:dyDescent="0.3">
      <c r="A3724" s="17" t="s">
        <v>8655</v>
      </c>
      <c r="B3724" s="56">
        <v>1</v>
      </c>
    </row>
    <row r="3725" spans="1:2" x14ac:dyDescent="0.3">
      <c r="A3725" s="17" t="s">
        <v>9124</v>
      </c>
      <c r="B3725" s="56">
        <v>1</v>
      </c>
    </row>
    <row r="3726" spans="1:2" x14ac:dyDescent="0.3">
      <c r="A3726" s="17" t="s">
        <v>9053</v>
      </c>
      <c r="B3726" s="56">
        <v>2</v>
      </c>
    </row>
    <row r="3727" spans="1:2" x14ac:dyDescent="0.3">
      <c r="A3727" s="17" t="s">
        <v>9087</v>
      </c>
      <c r="B3727" s="56">
        <v>1</v>
      </c>
    </row>
    <row r="3728" spans="1:2" x14ac:dyDescent="0.3">
      <c r="A3728" s="17" t="s">
        <v>10348</v>
      </c>
      <c r="B3728" s="56">
        <v>3</v>
      </c>
    </row>
    <row r="3729" spans="1:2" x14ac:dyDescent="0.3">
      <c r="A3729" s="17" t="s">
        <v>6156</v>
      </c>
      <c r="B3729" s="56">
        <v>3</v>
      </c>
    </row>
    <row r="3730" spans="1:2" x14ac:dyDescent="0.3">
      <c r="A3730" s="17" t="s">
        <v>10171</v>
      </c>
      <c r="B3730" s="56">
        <v>1</v>
      </c>
    </row>
    <row r="3731" spans="1:2" x14ac:dyDescent="0.3">
      <c r="A3731" s="17" t="s">
        <v>9599</v>
      </c>
      <c r="B3731" s="56">
        <v>1</v>
      </c>
    </row>
    <row r="3732" spans="1:2" x14ac:dyDescent="0.3">
      <c r="A3732" s="17" t="s">
        <v>7327</v>
      </c>
      <c r="B3732" s="56">
        <v>2</v>
      </c>
    </row>
    <row r="3733" spans="1:2" x14ac:dyDescent="0.3">
      <c r="A3733" s="17" t="s">
        <v>7055</v>
      </c>
      <c r="B3733" s="56">
        <v>2</v>
      </c>
    </row>
    <row r="3734" spans="1:2" x14ac:dyDescent="0.3">
      <c r="A3734" s="17" t="s">
        <v>7025</v>
      </c>
      <c r="B3734" s="56">
        <v>2</v>
      </c>
    </row>
    <row r="3735" spans="1:2" x14ac:dyDescent="0.3">
      <c r="A3735" s="17" t="s">
        <v>7469</v>
      </c>
      <c r="B3735" s="56">
        <v>1</v>
      </c>
    </row>
    <row r="3736" spans="1:2" x14ac:dyDescent="0.3">
      <c r="A3736" s="17" t="s">
        <v>6536</v>
      </c>
      <c r="B3736" s="56">
        <v>1</v>
      </c>
    </row>
    <row r="3737" spans="1:2" x14ac:dyDescent="0.3">
      <c r="A3737" s="17" t="s">
        <v>10248</v>
      </c>
      <c r="B3737" s="56">
        <v>2</v>
      </c>
    </row>
    <row r="3738" spans="1:2" x14ac:dyDescent="0.3">
      <c r="A3738" s="17" t="s">
        <v>9476</v>
      </c>
      <c r="B3738" s="56">
        <v>1</v>
      </c>
    </row>
    <row r="3739" spans="1:2" x14ac:dyDescent="0.3">
      <c r="A3739" s="17" t="s">
        <v>10083</v>
      </c>
      <c r="B3739" s="56">
        <v>1</v>
      </c>
    </row>
    <row r="3740" spans="1:2" x14ac:dyDescent="0.3">
      <c r="A3740" s="17" t="s">
        <v>10884</v>
      </c>
      <c r="B3740" s="56">
        <v>2</v>
      </c>
    </row>
    <row r="3741" spans="1:2" x14ac:dyDescent="0.3">
      <c r="A3741" s="17" t="s">
        <v>9302</v>
      </c>
      <c r="B3741" s="56">
        <v>1</v>
      </c>
    </row>
    <row r="3742" spans="1:2" x14ac:dyDescent="0.3">
      <c r="A3742" s="17" t="s">
        <v>8017</v>
      </c>
      <c r="B3742" s="56">
        <v>1</v>
      </c>
    </row>
    <row r="3743" spans="1:2" x14ac:dyDescent="0.3">
      <c r="A3743" s="17" t="s">
        <v>8667</v>
      </c>
      <c r="B3743" s="56">
        <v>1</v>
      </c>
    </row>
    <row r="3744" spans="1:2" x14ac:dyDescent="0.3">
      <c r="A3744" s="17" t="s">
        <v>8998</v>
      </c>
      <c r="B3744" s="56">
        <v>1</v>
      </c>
    </row>
    <row r="3745" spans="1:2" x14ac:dyDescent="0.3">
      <c r="A3745" s="17" t="s">
        <v>9788</v>
      </c>
      <c r="B3745" s="56">
        <v>1</v>
      </c>
    </row>
    <row r="3746" spans="1:2" x14ac:dyDescent="0.3">
      <c r="A3746" s="17" t="s">
        <v>7893</v>
      </c>
      <c r="B3746" s="56">
        <v>2</v>
      </c>
    </row>
    <row r="3747" spans="1:2" x14ac:dyDescent="0.3">
      <c r="A3747" s="17" t="s">
        <v>8612</v>
      </c>
      <c r="B3747" s="56">
        <v>1</v>
      </c>
    </row>
    <row r="3748" spans="1:2" x14ac:dyDescent="0.3">
      <c r="A3748" s="17" t="s">
        <v>7514</v>
      </c>
      <c r="B3748" s="56">
        <v>1</v>
      </c>
    </row>
    <row r="3749" spans="1:2" x14ac:dyDescent="0.3">
      <c r="A3749" s="17" t="s">
        <v>6280</v>
      </c>
      <c r="B3749" s="56">
        <v>1</v>
      </c>
    </row>
    <row r="3750" spans="1:2" x14ac:dyDescent="0.3">
      <c r="A3750" s="17" t="s">
        <v>8042</v>
      </c>
      <c r="B3750" s="56">
        <v>2</v>
      </c>
    </row>
    <row r="3751" spans="1:2" x14ac:dyDescent="0.3">
      <c r="A3751" s="17" t="s">
        <v>10585</v>
      </c>
      <c r="B3751" s="56">
        <v>1</v>
      </c>
    </row>
    <row r="3752" spans="1:2" x14ac:dyDescent="0.3">
      <c r="A3752" s="17" t="s">
        <v>10815</v>
      </c>
      <c r="B3752" s="56">
        <v>3</v>
      </c>
    </row>
    <row r="3753" spans="1:2" x14ac:dyDescent="0.3">
      <c r="A3753" s="17" t="s">
        <v>6740</v>
      </c>
      <c r="B3753" s="56">
        <v>2</v>
      </c>
    </row>
    <row r="3754" spans="1:2" x14ac:dyDescent="0.3">
      <c r="A3754" s="17" t="s">
        <v>8195</v>
      </c>
      <c r="B3754" s="56">
        <v>1</v>
      </c>
    </row>
    <row r="3755" spans="1:2" x14ac:dyDescent="0.3">
      <c r="A3755" s="17" t="s">
        <v>10123</v>
      </c>
      <c r="B3755" s="56">
        <v>4</v>
      </c>
    </row>
    <row r="3756" spans="1:2" x14ac:dyDescent="0.3">
      <c r="A3756" s="17" t="s">
        <v>8375</v>
      </c>
      <c r="B3756" s="56">
        <v>4</v>
      </c>
    </row>
    <row r="3757" spans="1:2" x14ac:dyDescent="0.3">
      <c r="A3757" s="17" t="s">
        <v>6423</v>
      </c>
      <c r="B3757" s="56">
        <v>2</v>
      </c>
    </row>
    <row r="3758" spans="1:2" x14ac:dyDescent="0.3">
      <c r="A3758" s="17" t="s">
        <v>7619</v>
      </c>
      <c r="B3758" s="56">
        <v>1</v>
      </c>
    </row>
    <row r="3759" spans="1:2" x14ac:dyDescent="0.3">
      <c r="A3759" s="17" t="s">
        <v>8687</v>
      </c>
      <c r="B3759" s="56">
        <v>2</v>
      </c>
    </row>
    <row r="3760" spans="1:2" x14ac:dyDescent="0.3">
      <c r="A3760" s="17" t="s">
        <v>10226</v>
      </c>
      <c r="B3760" s="56">
        <v>2</v>
      </c>
    </row>
    <row r="3761" spans="1:2" x14ac:dyDescent="0.3">
      <c r="A3761" s="17" t="s">
        <v>7326</v>
      </c>
      <c r="B3761" s="56">
        <v>2</v>
      </c>
    </row>
    <row r="3762" spans="1:2" x14ac:dyDescent="0.3">
      <c r="A3762" s="17" t="s">
        <v>8737</v>
      </c>
      <c r="B3762" s="56">
        <v>1</v>
      </c>
    </row>
    <row r="3763" spans="1:2" x14ac:dyDescent="0.3">
      <c r="A3763" s="17" t="s">
        <v>9537</v>
      </c>
      <c r="B3763" s="56">
        <v>1</v>
      </c>
    </row>
    <row r="3764" spans="1:2" x14ac:dyDescent="0.3">
      <c r="A3764" s="17" t="s">
        <v>6157</v>
      </c>
      <c r="B3764" s="56">
        <v>3</v>
      </c>
    </row>
    <row r="3765" spans="1:2" x14ac:dyDescent="0.3">
      <c r="A3765" s="17" t="s">
        <v>10491</v>
      </c>
      <c r="B3765" s="56">
        <v>1</v>
      </c>
    </row>
    <row r="3766" spans="1:2" x14ac:dyDescent="0.3">
      <c r="A3766" s="17" t="s">
        <v>7678</v>
      </c>
      <c r="B3766" s="56">
        <v>1</v>
      </c>
    </row>
    <row r="3767" spans="1:2" x14ac:dyDescent="0.3">
      <c r="A3767" s="17" t="s">
        <v>8290</v>
      </c>
      <c r="B3767" s="56">
        <v>1</v>
      </c>
    </row>
    <row r="3768" spans="1:2" x14ac:dyDescent="0.3">
      <c r="A3768" s="17" t="s">
        <v>7992</v>
      </c>
      <c r="B3768" s="56">
        <v>1</v>
      </c>
    </row>
    <row r="3769" spans="1:2" x14ac:dyDescent="0.3">
      <c r="A3769" s="17" t="s">
        <v>7990</v>
      </c>
      <c r="B3769" s="56">
        <v>2</v>
      </c>
    </row>
    <row r="3770" spans="1:2" x14ac:dyDescent="0.3">
      <c r="A3770" s="17" t="s">
        <v>10281</v>
      </c>
      <c r="B3770" s="56">
        <v>1</v>
      </c>
    </row>
    <row r="3771" spans="1:2" x14ac:dyDescent="0.3">
      <c r="A3771" s="17" t="s">
        <v>9677</v>
      </c>
      <c r="B3771" s="56">
        <v>3</v>
      </c>
    </row>
    <row r="3772" spans="1:2" x14ac:dyDescent="0.3">
      <c r="A3772" s="17" t="s">
        <v>7428</v>
      </c>
      <c r="B3772" s="56">
        <v>2</v>
      </c>
    </row>
    <row r="3773" spans="1:2" x14ac:dyDescent="0.3">
      <c r="A3773" s="17" t="s">
        <v>7365</v>
      </c>
      <c r="B3773" s="56">
        <v>1</v>
      </c>
    </row>
    <row r="3774" spans="1:2" x14ac:dyDescent="0.3">
      <c r="A3774" s="17" t="s">
        <v>7897</v>
      </c>
      <c r="B3774" s="56">
        <v>1</v>
      </c>
    </row>
    <row r="3775" spans="1:2" x14ac:dyDescent="0.3">
      <c r="A3775" s="17" t="s">
        <v>8038</v>
      </c>
      <c r="B3775" s="56">
        <v>2</v>
      </c>
    </row>
    <row r="3776" spans="1:2" x14ac:dyDescent="0.3">
      <c r="A3776" s="17" t="s">
        <v>9126</v>
      </c>
      <c r="B3776" s="56">
        <v>1</v>
      </c>
    </row>
    <row r="3777" spans="1:2" x14ac:dyDescent="0.3">
      <c r="A3777" s="17" t="s">
        <v>10318</v>
      </c>
      <c r="B3777" s="56">
        <v>1</v>
      </c>
    </row>
    <row r="3778" spans="1:2" x14ac:dyDescent="0.3">
      <c r="A3778" s="17" t="s">
        <v>7208</v>
      </c>
      <c r="B3778" s="56">
        <v>1</v>
      </c>
    </row>
    <row r="3779" spans="1:2" x14ac:dyDescent="0.3">
      <c r="A3779" s="17" t="s">
        <v>7815</v>
      </c>
      <c r="B3779" s="56">
        <v>3</v>
      </c>
    </row>
    <row r="3780" spans="1:2" x14ac:dyDescent="0.3">
      <c r="A3780" s="17" t="s">
        <v>8898</v>
      </c>
      <c r="B3780" s="56">
        <v>1</v>
      </c>
    </row>
    <row r="3781" spans="1:2" x14ac:dyDescent="0.3">
      <c r="A3781" s="17" t="s">
        <v>10425</v>
      </c>
      <c r="B3781" s="56">
        <v>2</v>
      </c>
    </row>
    <row r="3782" spans="1:2" x14ac:dyDescent="0.3">
      <c r="A3782" s="17" t="s">
        <v>7797</v>
      </c>
      <c r="B3782" s="56">
        <v>5</v>
      </c>
    </row>
    <row r="3783" spans="1:2" x14ac:dyDescent="0.3">
      <c r="A3783" s="17" t="s">
        <v>10622</v>
      </c>
      <c r="B3783" s="56">
        <v>2</v>
      </c>
    </row>
    <row r="3784" spans="1:2" x14ac:dyDescent="0.3">
      <c r="A3784" s="17" t="s">
        <v>6902</v>
      </c>
      <c r="B3784" s="56">
        <v>1</v>
      </c>
    </row>
    <row r="3785" spans="1:2" x14ac:dyDescent="0.3">
      <c r="A3785" s="17" t="s">
        <v>6865</v>
      </c>
      <c r="B3785" s="56">
        <v>2</v>
      </c>
    </row>
    <row r="3786" spans="1:2" x14ac:dyDescent="0.3">
      <c r="A3786" s="17" t="s">
        <v>10606</v>
      </c>
      <c r="B3786" s="56">
        <v>2</v>
      </c>
    </row>
    <row r="3787" spans="1:2" x14ac:dyDescent="0.3">
      <c r="A3787" s="17" t="s">
        <v>7358</v>
      </c>
      <c r="B3787" s="56">
        <v>4</v>
      </c>
    </row>
    <row r="3788" spans="1:2" x14ac:dyDescent="0.3">
      <c r="A3788" s="17" t="s">
        <v>8862</v>
      </c>
      <c r="B3788" s="56">
        <v>2</v>
      </c>
    </row>
    <row r="3789" spans="1:2" x14ac:dyDescent="0.3">
      <c r="A3789" s="17" t="s">
        <v>7865</v>
      </c>
      <c r="B3789" s="56">
        <v>3</v>
      </c>
    </row>
    <row r="3790" spans="1:2" x14ac:dyDescent="0.3">
      <c r="A3790" s="17" t="s">
        <v>7409</v>
      </c>
      <c r="B3790" s="56">
        <v>1</v>
      </c>
    </row>
    <row r="3791" spans="1:2" x14ac:dyDescent="0.3">
      <c r="A3791" s="17" t="s">
        <v>9707</v>
      </c>
      <c r="B3791" s="56">
        <v>1</v>
      </c>
    </row>
    <row r="3792" spans="1:2" x14ac:dyDescent="0.3">
      <c r="A3792" s="17" t="s">
        <v>10356</v>
      </c>
      <c r="B3792" s="56">
        <v>1</v>
      </c>
    </row>
    <row r="3793" spans="1:2" x14ac:dyDescent="0.3">
      <c r="A3793" s="17" t="s">
        <v>8793</v>
      </c>
      <c r="B3793" s="56">
        <v>1</v>
      </c>
    </row>
    <row r="3794" spans="1:2" x14ac:dyDescent="0.3">
      <c r="A3794" s="17" t="s">
        <v>7420</v>
      </c>
      <c r="B3794" s="56">
        <v>5</v>
      </c>
    </row>
    <row r="3795" spans="1:2" x14ac:dyDescent="0.3">
      <c r="A3795" s="17" t="s">
        <v>9479</v>
      </c>
      <c r="B3795" s="56">
        <v>1</v>
      </c>
    </row>
    <row r="3796" spans="1:2" x14ac:dyDescent="0.3">
      <c r="A3796" s="17" t="s">
        <v>7263</v>
      </c>
      <c r="B3796" s="56">
        <v>1</v>
      </c>
    </row>
    <row r="3797" spans="1:2" x14ac:dyDescent="0.3">
      <c r="A3797" s="17" t="s">
        <v>6414</v>
      </c>
      <c r="B3797" s="56">
        <v>2</v>
      </c>
    </row>
    <row r="3798" spans="1:2" x14ac:dyDescent="0.3">
      <c r="A3798" s="17" t="s">
        <v>6948</v>
      </c>
      <c r="B3798" s="56">
        <v>1</v>
      </c>
    </row>
    <row r="3799" spans="1:2" x14ac:dyDescent="0.3">
      <c r="A3799" s="17" t="s">
        <v>9437</v>
      </c>
      <c r="B3799" s="56">
        <v>1</v>
      </c>
    </row>
    <row r="3800" spans="1:2" x14ac:dyDescent="0.3">
      <c r="A3800" s="17" t="s">
        <v>6987</v>
      </c>
      <c r="B3800" s="56">
        <v>3</v>
      </c>
    </row>
    <row r="3801" spans="1:2" x14ac:dyDescent="0.3">
      <c r="A3801" s="17" t="s">
        <v>7644</v>
      </c>
      <c r="B3801" s="56">
        <v>3</v>
      </c>
    </row>
    <row r="3802" spans="1:2" x14ac:dyDescent="0.3">
      <c r="A3802" s="17" t="s">
        <v>10035</v>
      </c>
      <c r="B3802" s="56">
        <v>1</v>
      </c>
    </row>
    <row r="3803" spans="1:2" x14ac:dyDescent="0.3">
      <c r="A3803" s="17" t="s">
        <v>9163</v>
      </c>
      <c r="B3803" s="56">
        <v>1</v>
      </c>
    </row>
    <row r="3804" spans="1:2" x14ac:dyDescent="0.3">
      <c r="A3804" s="17" t="s">
        <v>10215</v>
      </c>
      <c r="B3804" s="56">
        <v>1</v>
      </c>
    </row>
    <row r="3805" spans="1:2" x14ac:dyDescent="0.3">
      <c r="A3805" s="17" t="s">
        <v>8243</v>
      </c>
      <c r="B3805" s="56">
        <v>2</v>
      </c>
    </row>
    <row r="3806" spans="1:2" x14ac:dyDescent="0.3">
      <c r="A3806" s="17" t="s">
        <v>8185</v>
      </c>
      <c r="B3806" s="56">
        <v>2</v>
      </c>
    </row>
    <row r="3807" spans="1:2" x14ac:dyDescent="0.3">
      <c r="A3807" s="17" t="s">
        <v>7480</v>
      </c>
      <c r="B3807" s="56">
        <v>2</v>
      </c>
    </row>
    <row r="3808" spans="1:2" x14ac:dyDescent="0.3">
      <c r="A3808" s="17" t="s">
        <v>7677</v>
      </c>
      <c r="B3808" s="56">
        <v>1</v>
      </c>
    </row>
    <row r="3809" spans="1:2" x14ac:dyDescent="0.3">
      <c r="A3809" s="17" t="s">
        <v>9128</v>
      </c>
      <c r="B3809" s="56">
        <v>2</v>
      </c>
    </row>
    <row r="3810" spans="1:2" x14ac:dyDescent="0.3">
      <c r="A3810" s="17" t="s">
        <v>10158</v>
      </c>
      <c r="B3810" s="56">
        <v>4</v>
      </c>
    </row>
    <row r="3811" spans="1:2" x14ac:dyDescent="0.3">
      <c r="A3811" s="17" t="s">
        <v>7722</v>
      </c>
      <c r="B3811" s="56">
        <v>1</v>
      </c>
    </row>
    <row r="3812" spans="1:2" x14ac:dyDescent="0.3">
      <c r="A3812" s="17" t="s">
        <v>10430</v>
      </c>
      <c r="B3812" s="56">
        <v>4</v>
      </c>
    </row>
    <row r="3813" spans="1:2" x14ac:dyDescent="0.3">
      <c r="A3813" s="17" t="s">
        <v>8999</v>
      </c>
      <c r="B3813" s="56">
        <v>1</v>
      </c>
    </row>
    <row r="3814" spans="1:2" x14ac:dyDescent="0.3">
      <c r="A3814" s="17" t="s">
        <v>9870</v>
      </c>
      <c r="B3814" s="56">
        <v>1</v>
      </c>
    </row>
    <row r="3815" spans="1:2" x14ac:dyDescent="0.3">
      <c r="A3815" s="17" t="s">
        <v>7690</v>
      </c>
      <c r="B3815" s="56">
        <v>1</v>
      </c>
    </row>
    <row r="3816" spans="1:2" x14ac:dyDescent="0.3">
      <c r="A3816" s="17" t="s">
        <v>10692</v>
      </c>
      <c r="B3816" s="56">
        <v>1</v>
      </c>
    </row>
    <row r="3817" spans="1:2" x14ac:dyDescent="0.3">
      <c r="A3817" s="17" t="s">
        <v>7758</v>
      </c>
      <c r="B3817" s="56">
        <v>2</v>
      </c>
    </row>
    <row r="3818" spans="1:2" x14ac:dyDescent="0.3">
      <c r="A3818" s="17" t="s">
        <v>9014</v>
      </c>
      <c r="B3818" s="56">
        <v>1</v>
      </c>
    </row>
    <row r="3819" spans="1:2" x14ac:dyDescent="0.3">
      <c r="A3819" s="17" t="s">
        <v>6158</v>
      </c>
      <c r="B3819" s="56">
        <v>1</v>
      </c>
    </row>
    <row r="3820" spans="1:2" x14ac:dyDescent="0.3">
      <c r="A3820" s="17" t="s">
        <v>9212</v>
      </c>
      <c r="B3820" s="56">
        <v>2</v>
      </c>
    </row>
    <row r="3821" spans="1:2" x14ac:dyDescent="0.3">
      <c r="A3821" s="17" t="s">
        <v>6622</v>
      </c>
      <c r="B3821" s="56">
        <v>1</v>
      </c>
    </row>
    <row r="3822" spans="1:2" x14ac:dyDescent="0.3">
      <c r="A3822" s="17" t="s">
        <v>6159</v>
      </c>
      <c r="B3822" s="56">
        <v>5</v>
      </c>
    </row>
    <row r="3823" spans="1:2" x14ac:dyDescent="0.3">
      <c r="A3823" s="17" t="s">
        <v>8519</v>
      </c>
      <c r="B3823" s="56">
        <v>1</v>
      </c>
    </row>
    <row r="3824" spans="1:2" x14ac:dyDescent="0.3">
      <c r="A3824" s="17" t="s">
        <v>6631</v>
      </c>
      <c r="B3824" s="56">
        <v>2</v>
      </c>
    </row>
    <row r="3825" spans="1:2" x14ac:dyDescent="0.3">
      <c r="A3825" s="17" t="s">
        <v>8388</v>
      </c>
      <c r="B3825" s="56">
        <v>2</v>
      </c>
    </row>
    <row r="3826" spans="1:2" x14ac:dyDescent="0.3">
      <c r="A3826" s="17" t="s">
        <v>8824</v>
      </c>
      <c r="B3826" s="56">
        <v>2</v>
      </c>
    </row>
    <row r="3827" spans="1:2" x14ac:dyDescent="0.3">
      <c r="A3827" s="17" t="s">
        <v>8586</v>
      </c>
      <c r="B3827" s="56">
        <v>1</v>
      </c>
    </row>
    <row r="3828" spans="1:2" x14ac:dyDescent="0.3">
      <c r="A3828" s="17" t="s">
        <v>8845</v>
      </c>
      <c r="B3828" s="56">
        <v>2</v>
      </c>
    </row>
    <row r="3829" spans="1:2" x14ac:dyDescent="0.3">
      <c r="A3829" s="17" t="s">
        <v>9620</v>
      </c>
      <c r="B3829" s="56">
        <v>1</v>
      </c>
    </row>
    <row r="3830" spans="1:2" x14ac:dyDescent="0.3">
      <c r="A3830" s="17" t="s">
        <v>9095</v>
      </c>
      <c r="B3830" s="56">
        <v>1</v>
      </c>
    </row>
    <row r="3831" spans="1:2" x14ac:dyDescent="0.3">
      <c r="A3831" s="17" t="s">
        <v>9224</v>
      </c>
      <c r="B3831" s="56">
        <v>2</v>
      </c>
    </row>
    <row r="3832" spans="1:2" x14ac:dyDescent="0.3">
      <c r="A3832" s="17" t="s">
        <v>8696</v>
      </c>
      <c r="B3832" s="56">
        <v>1</v>
      </c>
    </row>
    <row r="3833" spans="1:2" x14ac:dyDescent="0.3">
      <c r="A3833" s="17" t="s">
        <v>9771</v>
      </c>
      <c r="B3833" s="56">
        <v>2</v>
      </c>
    </row>
    <row r="3834" spans="1:2" x14ac:dyDescent="0.3">
      <c r="A3834" s="17" t="s">
        <v>10277</v>
      </c>
      <c r="B3834" s="56">
        <v>1</v>
      </c>
    </row>
    <row r="3835" spans="1:2" x14ac:dyDescent="0.3">
      <c r="A3835" s="17" t="s">
        <v>8219</v>
      </c>
      <c r="B3835" s="56">
        <v>1</v>
      </c>
    </row>
    <row r="3836" spans="1:2" x14ac:dyDescent="0.3">
      <c r="A3836" s="17" t="s">
        <v>6575</v>
      </c>
      <c r="B3836" s="56">
        <v>1</v>
      </c>
    </row>
    <row r="3837" spans="1:2" x14ac:dyDescent="0.3">
      <c r="A3837" s="17" t="s">
        <v>9102</v>
      </c>
      <c r="B3837" s="56">
        <v>4</v>
      </c>
    </row>
    <row r="3838" spans="1:2" x14ac:dyDescent="0.3">
      <c r="A3838" s="17" t="s">
        <v>8982</v>
      </c>
      <c r="B3838" s="56">
        <v>1</v>
      </c>
    </row>
    <row r="3839" spans="1:2" x14ac:dyDescent="0.3">
      <c r="A3839" s="17" t="s">
        <v>9980</v>
      </c>
      <c r="B3839" s="56">
        <v>7</v>
      </c>
    </row>
    <row r="3840" spans="1:2" x14ac:dyDescent="0.3">
      <c r="A3840" s="17" t="s">
        <v>9804</v>
      </c>
      <c r="B3840" s="56">
        <v>5</v>
      </c>
    </row>
    <row r="3841" spans="1:2" x14ac:dyDescent="0.3">
      <c r="A3841" s="17" t="s">
        <v>10682</v>
      </c>
      <c r="B3841" s="56">
        <v>2</v>
      </c>
    </row>
    <row r="3842" spans="1:2" x14ac:dyDescent="0.3">
      <c r="A3842" s="17" t="s">
        <v>6887</v>
      </c>
      <c r="B3842" s="56">
        <v>1</v>
      </c>
    </row>
    <row r="3843" spans="1:2" x14ac:dyDescent="0.3">
      <c r="A3843" s="17" t="s">
        <v>9220</v>
      </c>
      <c r="B3843" s="56">
        <v>3</v>
      </c>
    </row>
    <row r="3844" spans="1:2" x14ac:dyDescent="0.3">
      <c r="A3844" s="17" t="s">
        <v>9684</v>
      </c>
      <c r="B3844" s="56">
        <v>1</v>
      </c>
    </row>
    <row r="3845" spans="1:2" x14ac:dyDescent="0.3">
      <c r="A3845" s="17" t="s">
        <v>7545</v>
      </c>
      <c r="B3845" s="56">
        <v>1</v>
      </c>
    </row>
    <row r="3846" spans="1:2" x14ac:dyDescent="0.3">
      <c r="A3846" s="17" t="s">
        <v>9658</v>
      </c>
      <c r="B3846" s="56">
        <v>1</v>
      </c>
    </row>
    <row r="3847" spans="1:2" x14ac:dyDescent="0.3">
      <c r="A3847" s="17" t="s">
        <v>6657</v>
      </c>
      <c r="B3847" s="56">
        <v>1</v>
      </c>
    </row>
    <row r="3848" spans="1:2" x14ac:dyDescent="0.3">
      <c r="A3848" s="17" t="s">
        <v>10333</v>
      </c>
      <c r="B3848" s="56">
        <v>3</v>
      </c>
    </row>
    <row r="3849" spans="1:2" x14ac:dyDescent="0.3">
      <c r="A3849" s="17" t="s">
        <v>9975</v>
      </c>
      <c r="B3849" s="56">
        <v>1</v>
      </c>
    </row>
    <row r="3850" spans="1:2" x14ac:dyDescent="0.3">
      <c r="A3850" s="17" t="s">
        <v>9165</v>
      </c>
      <c r="B3850" s="56">
        <v>1</v>
      </c>
    </row>
    <row r="3851" spans="1:2" x14ac:dyDescent="0.3">
      <c r="A3851" s="17" t="s">
        <v>9892</v>
      </c>
      <c r="B3851" s="56">
        <v>1</v>
      </c>
    </row>
    <row r="3852" spans="1:2" x14ac:dyDescent="0.3">
      <c r="A3852" s="17" t="s">
        <v>6416</v>
      </c>
      <c r="B3852" s="56">
        <v>1</v>
      </c>
    </row>
    <row r="3853" spans="1:2" x14ac:dyDescent="0.3">
      <c r="A3853" s="17" t="s">
        <v>10070</v>
      </c>
      <c r="B3853" s="56">
        <v>6</v>
      </c>
    </row>
    <row r="3854" spans="1:2" x14ac:dyDescent="0.3">
      <c r="A3854" s="17" t="s">
        <v>9871</v>
      </c>
      <c r="B3854" s="56">
        <v>1</v>
      </c>
    </row>
    <row r="3855" spans="1:2" x14ac:dyDescent="0.3">
      <c r="A3855" s="17" t="s">
        <v>6891</v>
      </c>
      <c r="B3855" s="56">
        <v>3</v>
      </c>
    </row>
    <row r="3856" spans="1:2" x14ac:dyDescent="0.3">
      <c r="A3856" s="17" t="s">
        <v>9940</v>
      </c>
      <c r="B3856" s="56">
        <v>2</v>
      </c>
    </row>
    <row r="3857" spans="1:2" x14ac:dyDescent="0.3">
      <c r="A3857" s="17" t="s">
        <v>7818</v>
      </c>
      <c r="B3857" s="56">
        <v>3</v>
      </c>
    </row>
    <row r="3858" spans="1:2" x14ac:dyDescent="0.3">
      <c r="A3858" s="17" t="s">
        <v>6160</v>
      </c>
      <c r="B3858" s="56">
        <v>1</v>
      </c>
    </row>
    <row r="3859" spans="1:2" x14ac:dyDescent="0.3">
      <c r="A3859" s="17" t="s">
        <v>7298</v>
      </c>
      <c r="B3859" s="56">
        <v>2</v>
      </c>
    </row>
    <row r="3860" spans="1:2" x14ac:dyDescent="0.3">
      <c r="A3860" s="17" t="s">
        <v>6698</v>
      </c>
      <c r="B3860" s="56">
        <v>1</v>
      </c>
    </row>
    <row r="3861" spans="1:2" x14ac:dyDescent="0.3">
      <c r="A3861" s="17" t="s">
        <v>8691</v>
      </c>
      <c r="B3861" s="56">
        <v>1</v>
      </c>
    </row>
    <row r="3862" spans="1:2" x14ac:dyDescent="0.3">
      <c r="A3862" s="17" t="s">
        <v>7878</v>
      </c>
      <c r="B3862" s="56">
        <v>2</v>
      </c>
    </row>
    <row r="3863" spans="1:2" x14ac:dyDescent="0.3">
      <c r="A3863" s="17" t="s">
        <v>8745</v>
      </c>
      <c r="B3863" s="56">
        <v>1</v>
      </c>
    </row>
    <row r="3864" spans="1:2" x14ac:dyDescent="0.3">
      <c r="A3864" s="17" t="s">
        <v>7012</v>
      </c>
      <c r="B3864" s="56">
        <v>4</v>
      </c>
    </row>
    <row r="3865" spans="1:2" x14ac:dyDescent="0.3">
      <c r="A3865" s="17" t="s">
        <v>8327</v>
      </c>
      <c r="B3865" s="56">
        <v>1</v>
      </c>
    </row>
    <row r="3866" spans="1:2" x14ac:dyDescent="0.3">
      <c r="A3866" s="17" t="s">
        <v>7704</v>
      </c>
      <c r="B3866" s="56">
        <v>4</v>
      </c>
    </row>
    <row r="3867" spans="1:2" x14ac:dyDescent="0.3">
      <c r="A3867" s="17" t="s">
        <v>10658</v>
      </c>
      <c r="B3867" s="56">
        <v>2</v>
      </c>
    </row>
    <row r="3868" spans="1:2" x14ac:dyDescent="0.3">
      <c r="A3868" s="17" t="s">
        <v>10508</v>
      </c>
      <c r="B3868" s="56">
        <v>3</v>
      </c>
    </row>
    <row r="3869" spans="1:2" x14ac:dyDescent="0.3">
      <c r="A3869" s="17" t="s">
        <v>8056</v>
      </c>
      <c r="B3869" s="56">
        <v>1</v>
      </c>
    </row>
    <row r="3870" spans="1:2" x14ac:dyDescent="0.3">
      <c r="A3870" s="17" t="s">
        <v>10489</v>
      </c>
      <c r="B3870" s="56">
        <v>1</v>
      </c>
    </row>
    <row r="3871" spans="1:2" x14ac:dyDescent="0.3">
      <c r="A3871" s="17" t="s">
        <v>10745</v>
      </c>
      <c r="B3871" s="56">
        <v>4</v>
      </c>
    </row>
    <row r="3872" spans="1:2" x14ac:dyDescent="0.3">
      <c r="A3872" s="17" t="s">
        <v>10512</v>
      </c>
      <c r="B3872" s="56">
        <v>4</v>
      </c>
    </row>
    <row r="3873" spans="1:2" x14ac:dyDescent="0.3">
      <c r="A3873" s="17" t="s">
        <v>9248</v>
      </c>
      <c r="B3873" s="56">
        <v>1</v>
      </c>
    </row>
    <row r="3874" spans="1:2" x14ac:dyDescent="0.3">
      <c r="A3874" s="17" t="s">
        <v>10142</v>
      </c>
      <c r="B3874" s="56">
        <v>1</v>
      </c>
    </row>
    <row r="3875" spans="1:2" x14ac:dyDescent="0.3">
      <c r="A3875" s="17" t="s">
        <v>6370</v>
      </c>
      <c r="B3875" s="56">
        <v>1</v>
      </c>
    </row>
    <row r="3876" spans="1:2" x14ac:dyDescent="0.3">
      <c r="A3876" s="17" t="s">
        <v>8255</v>
      </c>
      <c r="B3876" s="56">
        <v>1</v>
      </c>
    </row>
    <row r="3877" spans="1:2" x14ac:dyDescent="0.3">
      <c r="A3877" s="17" t="s">
        <v>6498</v>
      </c>
      <c r="B3877" s="56">
        <v>1</v>
      </c>
    </row>
    <row r="3878" spans="1:2" x14ac:dyDescent="0.3">
      <c r="A3878" s="17" t="s">
        <v>6161</v>
      </c>
      <c r="B3878" s="56">
        <v>4</v>
      </c>
    </row>
    <row r="3879" spans="1:2" x14ac:dyDescent="0.3">
      <c r="A3879" s="17" t="s">
        <v>9593</v>
      </c>
      <c r="B3879" s="56">
        <v>3</v>
      </c>
    </row>
    <row r="3880" spans="1:2" x14ac:dyDescent="0.3">
      <c r="A3880" s="17" t="s">
        <v>10930</v>
      </c>
      <c r="B3880" s="56">
        <v>3</v>
      </c>
    </row>
    <row r="3881" spans="1:2" x14ac:dyDescent="0.3">
      <c r="A3881" s="17" t="s">
        <v>10595</v>
      </c>
      <c r="B3881" s="56">
        <v>2</v>
      </c>
    </row>
    <row r="3882" spans="1:2" x14ac:dyDescent="0.3">
      <c r="A3882" s="17" t="s">
        <v>8012</v>
      </c>
      <c r="B3882" s="56">
        <v>2</v>
      </c>
    </row>
    <row r="3883" spans="1:2" x14ac:dyDescent="0.3">
      <c r="A3883" s="17" t="s">
        <v>6162</v>
      </c>
      <c r="B3883" s="56">
        <v>2</v>
      </c>
    </row>
    <row r="3884" spans="1:2" x14ac:dyDescent="0.3">
      <c r="A3884" s="17" t="s">
        <v>9846</v>
      </c>
      <c r="B3884" s="56">
        <v>1</v>
      </c>
    </row>
    <row r="3885" spans="1:2" x14ac:dyDescent="0.3">
      <c r="A3885" s="17" t="s">
        <v>9660</v>
      </c>
      <c r="B3885" s="56">
        <v>1</v>
      </c>
    </row>
    <row r="3886" spans="1:2" x14ac:dyDescent="0.3">
      <c r="A3886" s="17" t="s">
        <v>7929</v>
      </c>
      <c r="B3886" s="56">
        <v>2</v>
      </c>
    </row>
    <row r="3887" spans="1:2" x14ac:dyDescent="0.3">
      <c r="A3887" s="17" t="s">
        <v>10814</v>
      </c>
      <c r="B3887" s="56">
        <v>3</v>
      </c>
    </row>
    <row r="3888" spans="1:2" x14ac:dyDescent="0.3">
      <c r="A3888" s="17" t="s">
        <v>8474</v>
      </c>
      <c r="B3888" s="56">
        <v>1</v>
      </c>
    </row>
    <row r="3889" spans="1:2" x14ac:dyDescent="0.3">
      <c r="A3889" s="17" t="s">
        <v>8609</v>
      </c>
      <c r="B3889" s="56">
        <v>1</v>
      </c>
    </row>
    <row r="3890" spans="1:2" x14ac:dyDescent="0.3">
      <c r="A3890" s="17" t="s">
        <v>6163</v>
      </c>
      <c r="B3890" s="56">
        <v>1</v>
      </c>
    </row>
    <row r="3891" spans="1:2" x14ac:dyDescent="0.3">
      <c r="A3891" s="17" t="s">
        <v>7099</v>
      </c>
      <c r="B3891" s="56">
        <v>1</v>
      </c>
    </row>
    <row r="3892" spans="1:2" x14ac:dyDescent="0.3">
      <c r="A3892" s="17" t="s">
        <v>9332</v>
      </c>
      <c r="B3892" s="56">
        <v>1</v>
      </c>
    </row>
    <row r="3893" spans="1:2" x14ac:dyDescent="0.3">
      <c r="A3893" s="17" t="s">
        <v>8813</v>
      </c>
      <c r="B3893" s="56">
        <v>1</v>
      </c>
    </row>
    <row r="3894" spans="1:2" x14ac:dyDescent="0.3">
      <c r="A3894" s="17" t="s">
        <v>9070</v>
      </c>
      <c r="B3894" s="56">
        <v>1</v>
      </c>
    </row>
    <row r="3895" spans="1:2" x14ac:dyDescent="0.3">
      <c r="A3895" s="17" t="s">
        <v>7085</v>
      </c>
      <c r="B3895" s="56">
        <v>1</v>
      </c>
    </row>
    <row r="3896" spans="1:2" x14ac:dyDescent="0.3">
      <c r="A3896" s="17" t="s">
        <v>7777</v>
      </c>
      <c r="B3896" s="56">
        <v>1</v>
      </c>
    </row>
    <row r="3897" spans="1:2" x14ac:dyDescent="0.3">
      <c r="A3897" s="17" t="s">
        <v>9587</v>
      </c>
      <c r="B3897" s="56">
        <v>1</v>
      </c>
    </row>
    <row r="3898" spans="1:2" x14ac:dyDescent="0.3">
      <c r="A3898" s="17" t="s">
        <v>10776</v>
      </c>
      <c r="B3898" s="56">
        <v>1</v>
      </c>
    </row>
    <row r="3899" spans="1:2" x14ac:dyDescent="0.3">
      <c r="A3899" s="17" t="s">
        <v>6409</v>
      </c>
      <c r="B3899" s="56">
        <v>1</v>
      </c>
    </row>
    <row r="3900" spans="1:2" x14ac:dyDescent="0.3">
      <c r="A3900" s="17" t="s">
        <v>6429</v>
      </c>
      <c r="B3900" s="56">
        <v>1</v>
      </c>
    </row>
    <row r="3901" spans="1:2" x14ac:dyDescent="0.3">
      <c r="A3901" s="17" t="s">
        <v>6896</v>
      </c>
      <c r="B3901" s="56">
        <v>1</v>
      </c>
    </row>
    <row r="3902" spans="1:2" x14ac:dyDescent="0.3">
      <c r="A3902" s="17" t="s">
        <v>6164</v>
      </c>
      <c r="B3902" s="56">
        <v>1</v>
      </c>
    </row>
    <row r="3903" spans="1:2" x14ac:dyDescent="0.3">
      <c r="A3903" s="17" t="s">
        <v>7587</v>
      </c>
      <c r="B3903" s="56">
        <v>1</v>
      </c>
    </row>
    <row r="3904" spans="1:2" x14ac:dyDescent="0.3">
      <c r="A3904" s="17" t="s">
        <v>8312</v>
      </c>
      <c r="B3904" s="56">
        <v>1</v>
      </c>
    </row>
    <row r="3905" spans="1:2" x14ac:dyDescent="0.3">
      <c r="A3905" s="17" t="s">
        <v>7382</v>
      </c>
      <c r="B3905" s="56">
        <v>1</v>
      </c>
    </row>
    <row r="3906" spans="1:2" x14ac:dyDescent="0.3">
      <c r="A3906" s="17" t="s">
        <v>7314</v>
      </c>
      <c r="B3906" s="56">
        <v>1</v>
      </c>
    </row>
    <row r="3907" spans="1:2" x14ac:dyDescent="0.3">
      <c r="A3907" s="17" t="s">
        <v>9478</v>
      </c>
      <c r="B3907" s="56">
        <v>1</v>
      </c>
    </row>
    <row r="3908" spans="1:2" x14ac:dyDescent="0.3">
      <c r="A3908" s="17" t="s">
        <v>7874</v>
      </c>
      <c r="B3908" s="56">
        <v>4</v>
      </c>
    </row>
    <row r="3909" spans="1:2" x14ac:dyDescent="0.3">
      <c r="A3909" s="17" t="s">
        <v>10635</v>
      </c>
      <c r="B3909" s="56">
        <v>1</v>
      </c>
    </row>
    <row r="3910" spans="1:2" x14ac:dyDescent="0.3">
      <c r="A3910" s="17" t="s">
        <v>6293</v>
      </c>
      <c r="B3910" s="56">
        <v>1</v>
      </c>
    </row>
    <row r="3911" spans="1:2" x14ac:dyDescent="0.3">
      <c r="A3911" s="17" t="s">
        <v>7185</v>
      </c>
      <c r="B3911" s="56">
        <v>2</v>
      </c>
    </row>
    <row r="3912" spans="1:2" x14ac:dyDescent="0.3">
      <c r="A3912" s="17" t="s">
        <v>6268</v>
      </c>
      <c r="B3912" s="56">
        <v>2</v>
      </c>
    </row>
    <row r="3913" spans="1:2" x14ac:dyDescent="0.3">
      <c r="A3913" s="17" t="s">
        <v>8614</v>
      </c>
      <c r="B3913" s="56">
        <v>2</v>
      </c>
    </row>
    <row r="3914" spans="1:2" x14ac:dyDescent="0.3">
      <c r="A3914" s="17" t="s">
        <v>10165</v>
      </c>
      <c r="B3914" s="56">
        <v>1</v>
      </c>
    </row>
    <row r="3915" spans="1:2" x14ac:dyDescent="0.3">
      <c r="A3915" s="17" t="s">
        <v>10039</v>
      </c>
      <c r="B3915" s="56">
        <v>2</v>
      </c>
    </row>
    <row r="3916" spans="1:2" x14ac:dyDescent="0.3">
      <c r="A3916" s="17" t="s">
        <v>6383</v>
      </c>
      <c r="B3916" s="56">
        <v>2</v>
      </c>
    </row>
    <row r="3917" spans="1:2" x14ac:dyDescent="0.3">
      <c r="A3917" s="17" t="s">
        <v>6413</v>
      </c>
      <c r="B3917" s="56">
        <v>1</v>
      </c>
    </row>
    <row r="3918" spans="1:2" x14ac:dyDescent="0.3">
      <c r="A3918" s="17" t="s">
        <v>6165</v>
      </c>
      <c r="B3918" s="56">
        <v>1</v>
      </c>
    </row>
    <row r="3919" spans="1:2" x14ac:dyDescent="0.3">
      <c r="A3919" s="17" t="s">
        <v>9787</v>
      </c>
      <c r="B3919" s="56">
        <v>1</v>
      </c>
    </row>
    <row r="3920" spans="1:2" x14ac:dyDescent="0.3">
      <c r="A3920" s="17" t="s">
        <v>8549</v>
      </c>
      <c r="B3920" s="56">
        <v>2</v>
      </c>
    </row>
    <row r="3921" spans="1:2" x14ac:dyDescent="0.3">
      <c r="A3921" s="17" t="s">
        <v>7465</v>
      </c>
      <c r="B3921" s="56">
        <v>3</v>
      </c>
    </row>
    <row r="3922" spans="1:2" x14ac:dyDescent="0.3">
      <c r="A3922" s="17" t="s">
        <v>7598</v>
      </c>
      <c r="B3922" s="56">
        <v>3</v>
      </c>
    </row>
    <row r="3923" spans="1:2" x14ac:dyDescent="0.3">
      <c r="A3923" s="17" t="s">
        <v>8773</v>
      </c>
      <c r="B3923" s="56">
        <v>1</v>
      </c>
    </row>
    <row r="3924" spans="1:2" x14ac:dyDescent="0.3">
      <c r="A3924" s="17" t="s">
        <v>9618</v>
      </c>
      <c r="B3924" s="56">
        <v>1</v>
      </c>
    </row>
    <row r="3925" spans="1:2" x14ac:dyDescent="0.3">
      <c r="A3925" s="17" t="s">
        <v>7913</v>
      </c>
      <c r="B3925" s="56">
        <v>2</v>
      </c>
    </row>
    <row r="3926" spans="1:2" x14ac:dyDescent="0.3">
      <c r="A3926" s="17" t="s">
        <v>7331</v>
      </c>
      <c r="B3926" s="56">
        <v>1</v>
      </c>
    </row>
    <row r="3927" spans="1:2" x14ac:dyDescent="0.3">
      <c r="A3927" s="17" t="s">
        <v>9396</v>
      </c>
      <c r="B3927" s="56">
        <v>6</v>
      </c>
    </row>
    <row r="3928" spans="1:2" x14ac:dyDescent="0.3">
      <c r="A3928" s="17" t="s">
        <v>10132</v>
      </c>
      <c r="B3928" s="56">
        <v>1</v>
      </c>
    </row>
    <row r="3929" spans="1:2" x14ac:dyDescent="0.3">
      <c r="A3929" s="17" t="s">
        <v>9606</v>
      </c>
      <c r="B3929" s="56">
        <v>2</v>
      </c>
    </row>
    <row r="3930" spans="1:2" x14ac:dyDescent="0.3">
      <c r="A3930" s="17" t="s">
        <v>6166</v>
      </c>
      <c r="B3930" s="56">
        <v>1</v>
      </c>
    </row>
    <row r="3931" spans="1:2" x14ac:dyDescent="0.3">
      <c r="A3931" s="17" t="s">
        <v>7457</v>
      </c>
      <c r="B3931" s="56">
        <v>1</v>
      </c>
    </row>
    <row r="3932" spans="1:2" x14ac:dyDescent="0.3">
      <c r="A3932" s="17" t="s">
        <v>10438</v>
      </c>
      <c r="B3932" s="56">
        <v>4</v>
      </c>
    </row>
    <row r="3933" spans="1:2" x14ac:dyDescent="0.3">
      <c r="A3933" s="17" t="s">
        <v>10379</v>
      </c>
      <c r="B3933" s="56">
        <v>4</v>
      </c>
    </row>
    <row r="3934" spans="1:2" x14ac:dyDescent="0.3">
      <c r="A3934" s="17" t="s">
        <v>8596</v>
      </c>
      <c r="B3934" s="56">
        <v>1</v>
      </c>
    </row>
    <row r="3935" spans="1:2" x14ac:dyDescent="0.3">
      <c r="A3935" s="17" t="s">
        <v>8136</v>
      </c>
      <c r="B3935" s="56">
        <v>1</v>
      </c>
    </row>
    <row r="3936" spans="1:2" x14ac:dyDescent="0.3">
      <c r="A3936" s="17" t="s">
        <v>10545</v>
      </c>
      <c r="B3936" s="56">
        <v>8</v>
      </c>
    </row>
    <row r="3937" spans="1:2" x14ac:dyDescent="0.3">
      <c r="A3937" s="17" t="s">
        <v>7464</v>
      </c>
      <c r="B3937" s="56">
        <v>1</v>
      </c>
    </row>
    <row r="3938" spans="1:2" x14ac:dyDescent="0.3">
      <c r="A3938" s="17" t="s">
        <v>8304</v>
      </c>
      <c r="B3938" s="56">
        <v>1</v>
      </c>
    </row>
    <row r="3939" spans="1:2" x14ac:dyDescent="0.3">
      <c r="A3939" s="17" t="s">
        <v>6477</v>
      </c>
      <c r="B3939" s="56">
        <v>4</v>
      </c>
    </row>
    <row r="3940" spans="1:2" x14ac:dyDescent="0.3">
      <c r="A3940" s="17" t="s">
        <v>6167</v>
      </c>
      <c r="B3940" s="56">
        <v>5</v>
      </c>
    </row>
    <row r="3941" spans="1:2" x14ac:dyDescent="0.3">
      <c r="A3941" s="17" t="s">
        <v>7246</v>
      </c>
      <c r="B3941" s="56">
        <v>1</v>
      </c>
    </row>
    <row r="3942" spans="1:2" x14ac:dyDescent="0.3">
      <c r="A3942" s="17" t="s">
        <v>9299</v>
      </c>
      <c r="B3942" s="56">
        <v>2</v>
      </c>
    </row>
    <row r="3943" spans="1:2" x14ac:dyDescent="0.3">
      <c r="A3943" s="17" t="s">
        <v>6168</v>
      </c>
      <c r="B3943" s="56">
        <v>1</v>
      </c>
    </row>
    <row r="3944" spans="1:2" x14ac:dyDescent="0.3">
      <c r="A3944" s="17" t="s">
        <v>6420</v>
      </c>
      <c r="B3944" s="56">
        <v>1</v>
      </c>
    </row>
    <row r="3945" spans="1:2" x14ac:dyDescent="0.3">
      <c r="A3945" s="17" t="s">
        <v>10125</v>
      </c>
      <c r="B3945" s="56">
        <v>1</v>
      </c>
    </row>
    <row r="3946" spans="1:2" x14ac:dyDescent="0.3">
      <c r="A3946" s="17" t="s">
        <v>10009</v>
      </c>
      <c r="B3946" s="56">
        <v>1</v>
      </c>
    </row>
    <row r="3947" spans="1:2" x14ac:dyDescent="0.3">
      <c r="A3947" s="17" t="s">
        <v>9863</v>
      </c>
      <c r="B3947" s="56">
        <v>1</v>
      </c>
    </row>
    <row r="3948" spans="1:2" x14ac:dyDescent="0.3">
      <c r="A3948" s="17" t="s">
        <v>10471</v>
      </c>
      <c r="B3948" s="56">
        <v>1</v>
      </c>
    </row>
    <row r="3949" spans="1:2" x14ac:dyDescent="0.3">
      <c r="A3949" s="17" t="s">
        <v>10791</v>
      </c>
      <c r="B3949" s="56">
        <v>2</v>
      </c>
    </row>
    <row r="3950" spans="1:2" x14ac:dyDescent="0.3">
      <c r="A3950" s="17" t="s">
        <v>10434</v>
      </c>
      <c r="B3950" s="56">
        <v>2</v>
      </c>
    </row>
    <row r="3951" spans="1:2" x14ac:dyDescent="0.3">
      <c r="A3951" s="17" t="s">
        <v>7700</v>
      </c>
      <c r="B3951" s="56">
        <v>1</v>
      </c>
    </row>
    <row r="3952" spans="1:2" x14ac:dyDescent="0.3">
      <c r="A3952" s="17" t="s">
        <v>6803</v>
      </c>
      <c r="B3952" s="56">
        <v>1</v>
      </c>
    </row>
    <row r="3953" spans="1:2" x14ac:dyDescent="0.3">
      <c r="A3953" s="17" t="s">
        <v>9745</v>
      </c>
      <c r="B3953" s="56">
        <v>1</v>
      </c>
    </row>
    <row r="3954" spans="1:2" x14ac:dyDescent="0.3">
      <c r="A3954" s="17" t="s">
        <v>6273</v>
      </c>
      <c r="B3954" s="56">
        <v>1</v>
      </c>
    </row>
    <row r="3955" spans="1:2" x14ac:dyDescent="0.3">
      <c r="A3955" s="17" t="s">
        <v>7546</v>
      </c>
      <c r="B3955" s="56">
        <v>2</v>
      </c>
    </row>
    <row r="3956" spans="1:2" x14ac:dyDescent="0.3">
      <c r="A3956" s="17" t="s">
        <v>9115</v>
      </c>
      <c r="B3956" s="56">
        <v>1</v>
      </c>
    </row>
    <row r="3957" spans="1:2" x14ac:dyDescent="0.3">
      <c r="A3957" s="17" t="s">
        <v>7284</v>
      </c>
      <c r="B3957" s="56">
        <v>2</v>
      </c>
    </row>
    <row r="3958" spans="1:2" x14ac:dyDescent="0.3">
      <c r="A3958" s="17" t="s">
        <v>8831</v>
      </c>
      <c r="B3958" s="56">
        <v>7</v>
      </c>
    </row>
    <row r="3959" spans="1:2" x14ac:dyDescent="0.3">
      <c r="A3959" s="17" t="s">
        <v>8032</v>
      </c>
      <c r="B3959" s="56">
        <v>1</v>
      </c>
    </row>
    <row r="3960" spans="1:2" x14ac:dyDescent="0.3">
      <c r="A3960" s="17" t="s">
        <v>7123</v>
      </c>
      <c r="B3960" s="56">
        <v>12</v>
      </c>
    </row>
    <row r="3961" spans="1:2" x14ac:dyDescent="0.3">
      <c r="A3961" s="17" t="s">
        <v>7922</v>
      </c>
      <c r="B3961" s="56">
        <v>1</v>
      </c>
    </row>
    <row r="3962" spans="1:2" x14ac:dyDescent="0.3">
      <c r="A3962" s="17" t="s">
        <v>8736</v>
      </c>
      <c r="B3962" s="56">
        <v>3</v>
      </c>
    </row>
    <row r="3963" spans="1:2" x14ac:dyDescent="0.3">
      <c r="A3963" s="17" t="s">
        <v>7594</v>
      </c>
      <c r="B3963" s="56">
        <v>1</v>
      </c>
    </row>
    <row r="3964" spans="1:2" x14ac:dyDescent="0.3">
      <c r="A3964" s="17" t="s">
        <v>9639</v>
      </c>
      <c r="B3964" s="56">
        <v>2</v>
      </c>
    </row>
    <row r="3965" spans="1:2" x14ac:dyDescent="0.3">
      <c r="A3965" s="17" t="s">
        <v>8925</v>
      </c>
      <c r="B3965" s="56">
        <v>2</v>
      </c>
    </row>
    <row r="3966" spans="1:2" x14ac:dyDescent="0.3">
      <c r="A3966" s="17" t="s">
        <v>7187</v>
      </c>
      <c r="B3966" s="56">
        <v>1</v>
      </c>
    </row>
    <row r="3967" spans="1:2" x14ac:dyDescent="0.3">
      <c r="A3967" s="17" t="s">
        <v>8209</v>
      </c>
      <c r="B3967" s="56">
        <v>1</v>
      </c>
    </row>
    <row r="3968" spans="1:2" x14ac:dyDescent="0.3">
      <c r="A3968" s="17" t="s">
        <v>7041</v>
      </c>
      <c r="B3968" s="56">
        <v>3</v>
      </c>
    </row>
    <row r="3969" spans="1:2" x14ac:dyDescent="0.3">
      <c r="A3969" s="17" t="s">
        <v>6922</v>
      </c>
      <c r="B3969" s="56">
        <v>1</v>
      </c>
    </row>
    <row r="3970" spans="1:2" x14ac:dyDescent="0.3">
      <c r="A3970" s="17" t="s">
        <v>6719</v>
      </c>
      <c r="B3970" s="56">
        <v>2</v>
      </c>
    </row>
    <row r="3971" spans="1:2" x14ac:dyDescent="0.3">
      <c r="A3971" s="17" t="s">
        <v>9482</v>
      </c>
      <c r="B3971" s="56">
        <v>1</v>
      </c>
    </row>
    <row r="3972" spans="1:2" x14ac:dyDescent="0.3">
      <c r="A3972" s="17" t="s">
        <v>8196</v>
      </c>
      <c r="B3972" s="56">
        <v>1</v>
      </c>
    </row>
    <row r="3973" spans="1:2" x14ac:dyDescent="0.3">
      <c r="A3973" s="17" t="s">
        <v>8680</v>
      </c>
      <c r="B3973" s="56">
        <v>1</v>
      </c>
    </row>
    <row r="3974" spans="1:2" x14ac:dyDescent="0.3">
      <c r="A3974" s="17" t="s">
        <v>6169</v>
      </c>
      <c r="B3974" s="56">
        <v>1</v>
      </c>
    </row>
    <row r="3975" spans="1:2" x14ac:dyDescent="0.3">
      <c r="A3975" s="17" t="s">
        <v>10192</v>
      </c>
      <c r="B3975" s="56">
        <v>1</v>
      </c>
    </row>
    <row r="3976" spans="1:2" x14ac:dyDescent="0.3">
      <c r="A3976" s="17" t="s">
        <v>7522</v>
      </c>
      <c r="B3976" s="56">
        <v>3</v>
      </c>
    </row>
    <row r="3977" spans="1:2" x14ac:dyDescent="0.3">
      <c r="A3977" s="17" t="s">
        <v>6950</v>
      </c>
      <c r="B3977" s="56">
        <v>4</v>
      </c>
    </row>
    <row r="3978" spans="1:2" x14ac:dyDescent="0.3">
      <c r="A3978" s="17" t="s">
        <v>8443</v>
      </c>
      <c r="B3978" s="56">
        <v>1</v>
      </c>
    </row>
    <row r="3979" spans="1:2" x14ac:dyDescent="0.3">
      <c r="A3979" s="17" t="s">
        <v>7709</v>
      </c>
      <c r="B3979" s="56">
        <v>1</v>
      </c>
    </row>
    <row r="3980" spans="1:2" x14ac:dyDescent="0.3">
      <c r="A3980" s="17" t="s">
        <v>7506</v>
      </c>
      <c r="B3980" s="56">
        <v>1</v>
      </c>
    </row>
    <row r="3981" spans="1:2" x14ac:dyDescent="0.3">
      <c r="A3981" s="17" t="s">
        <v>10446</v>
      </c>
      <c r="B3981" s="56">
        <v>2</v>
      </c>
    </row>
    <row r="3982" spans="1:2" x14ac:dyDescent="0.3">
      <c r="A3982" s="17" t="s">
        <v>8390</v>
      </c>
      <c r="B3982" s="56">
        <v>1</v>
      </c>
    </row>
    <row r="3983" spans="1:2" x14ac:dyDescent="0.3">
      <c r="A3983" s="17" t="s">
        <v>10844</v>
      </c>
      <c r="B3983" s="56">
        <v>1</v>
      </c>
    </row>
    <row r="3984" spans="1:2" x14ac:dyDescent="0.3">
      <c r="A3984" s="17" t="s">
        <v>9996</v>
      </c>
      <c r="B3984" s="56">
        <v>3</v>
      </c>
    </row>
    <row r="3985" spans="1:2" x14ac:dyDescent="0.3">
      <c r="A3985" s="17" t="s">
        <v>9367</v>
      </c>
      <c r="B3985" s="56">
        <v>1</v>
      </c>
    </row>
    <row r="3986" spans="1:2" x14ac:dyDescent="0.3">
      <c r="A3986" s="17" t="s">
        <v>10437</v>
      </c>
      <c r="B3986" s="56">
        <v>1</v>
      </c>
    </row>
    <row r="3987" spans="1:2" x14ac:dyDescent="0.3">
      <c r="A3987" s="17" t="s">
        <v>9617</v>
      </c>
      <c r="B3987" s="56">
        <v>1</v>
      </c>
    </row>
    <row r="3988" spans="1:2" x14ac:dyDescent="0.3">
      <c r="A3988" s="17" t="s">
        <v>7705</v>
      </c>
      <c r="B3988" s="56">
        <v>1</v>
      </c>
    </row>
    <row r="3989" spans="1:2" x14ac:dyDescent="0.3">
      <c r="A3989" s="17" t="s">
        <v>6664</v>
      </c>
      <c r="B3989" s="56">
        <v>1</v>
      </c>
    </row>
    <row r="3990" spans="1:2" x14ac:dyDescent="0.3">
      <c r="A3990" s="17" t="s">
        <v>6978</v>
      </c>
      <c r="B3990" s="56">
        <v>1</v>
      </c>
    </row>
    <row r="3991" spans="1:2" x14ac:dyDescent="0.3">
      <c r="A3991" s="17" t="s">
        <v>8287</v>
      </c>
      <c r="B3991" s="56">
        <v>5</v>
      </c>
    </row>
    <row r="3992" spans="1:2" x14ac:dyDescent="0.3">
      <c r="A3992" s="17" t="s">
        <v>9741</v>
      </c>
      <c r="B3992" s="56">
        <v>2</v>
      </c>
    </row>
    <row r="3993" spans="1:2" x14ac:dyDescent="0.3">
      <c r="A3993" s="17" t="s">
        <v>7339</v>
      </c>
      <c r="B3993" s="56">
        <v>2</v>
      </c>
    </row>
    <row r="3994" spans="1:2" x14ac:dyDescent="0.3">
      <c r="A3994" s="17" t="s">
        <v>7446</v>
      </c>
      <c r="B3994" s="56">
        <v>1</v>
      </c>
    </row>
    <row r="3995" spans="1:2" x14ac:dyDescent="0.3">
      <c r="A3995" s="17" t="s">
        <v>10256</v>
      </c>
      <c r="B3995" s="56">
        <v>2</v>
      </c>
    </row>
    <row r="3996" spans="1:2" x14ac:dyDescent="0.3">
      <c r="A3996" s="17" t="s">
        <v>8551</v>
      </c>
      <c r="B3996" s="56">
        <v>1</v>
      </c>
    </row>
    <row r="3997" spans="1:2" x14ac:dyDescent="0.3">
      <c r="A3997" s="17" t="s">
        <v>10275</v>
      </c>
      <c r="B3997" s="56">
        <v>1</v>
      </c>
    </row>
    <row r="3998" spans="1:2" x14ac:dyDescent="0.3">
      <c r="A3998" s="17" t="s">
        <v>6910</v>
      </c>
      <c r="B3998" s="56">
        <v>2</v>
      </c>
    </row>
    <row r="3999" spans="1:2" x14ac:dyDescent="0.3">
      <c r="A3999" s="17" t="s">
        <v>6170</v>
      </c>
      <c r="B3999" s="56">
        <v>1</v>
      </c>
    </row>
    <row r="4000" spans="1:2" x14ac:dyDescent="0.3">
      <c r="A4000" s="17" t="s">
        <v>9185</v>
      </c>
      <c r="B4000" s="56">
        <v>1</v>
      </c>
    </row>
    <row r="4001" spans="1:2" x14ac:dyDescent="0.3">
      <c r="A4001" s="17" t="s">
        <v>9676</v>
      </c>
      <c r="B4001" s="56">
        <v>1</v>
      </c>
    </row>
    <row r="4002" spans="1:2" x14ac:dyDescent="0.3">
      <c r="A4002" s="17" t="s">
        <v>6827</v>
      </c>
      <c r="B4002" s="56">
        <v>1</v>
      </c>
    </row>
    <row r="4003" spans="1:2" x14ac:dyDescent="0.3">
      <c r="A4003" s="17" t="s">
        <v>7942</v>
      </c>
      <c r="B4003" s="56">
        <v>1</v>
      </c>
    </row>
    <row r="4004" spans="1:2" x14ac:dyDescent="0.3">
      <c r="A4004" s="17" t="s">
        <v>9998</v>
      </c>
      <c r="B4004" s="56">
        <v>2</v>
      </c>
    </row>
    <row r="4005" spans="1:2" x14ac:dyDescent="0.3">
      <c r="A4005" s="17" t="s">
        <v>8843</v>
      </c>
      <c r="B4005" s="56">
        <v>2</v>
      </c>
    </row>
    <row r="4006" spans="1:2" x14ac:dyDescent="0.3">
      <c r="A4006" s="17" t="s">
        <v>7938</v>
      </c>
      <c r="B4006" s="56">
        <v>1</v>
      </c>
    </row>
    <row r="4007" spans="1:2" x14ac:dyDescent="0.3">
      <c r="A4007" s="17" t="s">
        <v>6721</v>
      </c>
      <c r="B4007" s="56">
        <v>2</v>
      </c>
    </row>
    <row r="4008" spans="1:2" x14ac:dyDescent="0.3">
      <c r="A4008" s="17" t="s">
        <v>8049</v>
      </c>
      <c r="B4008" s="56">
        <v>1</v>
      </c>
    </row>
    <row r="4009" spans="1:2" x14ac:dyDescent="0.3">
      <c r="A4009" s="17" t="s">
        <v>6333</v>
      </c>
      <c r="B4009" s="56">
        <v>1</v>
      </c>
    </row>
    <row r="4010" spans="1:2" x14ac:dyDescent="0.3">
      <c r="A4010" s="17" t="s">
        <v>10769</v>
      </c>
      <c r="B4010" s="56">
        <v>3</v>
      </c>
    </row>
    <row r="4011" spans="1:2" x14ac:dyDescent="0.3">
      <c r="A4011" s="17" t="s">
        <v>10408</v>
      </c>
      <c r="B4011" s="56">
        <v>1</v>
      </c>
    </row>
    <row r="4012" spans="1:2" x14ac:dyDescent="0.3">
      <c r="A4012" s="17" t="s">
        <v>9159</v>
      </c>
      <c r="B4012" s="56">
        <v>1</v>
      </c>
    </row>
    <row r="4013" spans="1:2" x14ac:dyDescent="0.3">
      <c r="A4013" s="17" t="s">
        <v>9856</v>
      </c>
      <c r="B4013" s="56">
        <v>1</v>
      </c>
    </row>
    <row r="4014" spans="1:2" x14ac:dyDescent="0.3">
      <c r="A4014" s="17" t="s">
        <v>8818</v>
      </c>
      <c r="B4014" s="56">
        <v>1</v>
      </c>
    </row>
    <row r="4015" spans="1:2" x14ac:dyDescent="0.3">
      <c r="A4015" s="17" t="s">
        <v>9339</v>
      </c>
      <c r="B4015" s="56">
        <v>1</v>
      </c>
    </row>
    <row r="4016" spans="1:2" x14ac:dyDescent="0.3">
      <c r="A4016" s="17" t="s">
        <v>10907</v>
      </c>
      <c r="B4016" s="56">
        <v>4</v>
      </c>
    </row>
    <row r="4017" spans="1:2" x14ac:dyDescent="0.3">
      <c r="A4017" s="17" t="s">
        <v>8583</v>
      </c>
      <c r="B4017" s="56">
        <v>1</v>
      </c>
    </row>
    <row r="4018" spans="1:2" x14ac:dyDescent="0.3">
      <c r="A4018" s="17" t="s">
        <v>8779</v>
      </c>
      <c r="B4018" s="56">
        <v>2</v>
      </c>
    </row>
    <row r="4019" spans="1:2" x14ac:dyDescent="0.3">
      <c r="A4019" s="17" t="s">
        <v>6629</v>
      </c>
      <c r="B4019" s="56">
        <v>1</v>
      </c>
    </row>
    <row r="4020" spans="1:2" x14ac:dyDescent="0.3">
      <c r="A4020" s="17" t="s">
        <v>6272</v>
      </c>
      <c r="B4020" s="56">
        <v>1</v>
      </c>
    </row>
    <row r="4021" spans="1:2" x14ac:dyDescent="0.3">
      <c r="A4021" s="17" t="s">
        <v>9009</v>
      </c>
      <c r="B4021" s="56">
        <v>4</v>
      </c>
    </row>
    <row r="4022" spans="1:2" x14ac:dyDescent="0.3">
      <c r="A4022" s="17" t="s">
        <v>8006</v>
      </c>
      <c r="B4022" s="56">
        <v>2</v>
      </c>
    </row>
    <row r="4023" spans="1:2" x14ac:dyDescent="0.3">
      <c r="A4023" s="17" t="s">
        <v>8954</v>
      </c>
      <c r="B4023" s="56">
        <v>4</v>
      </c>
    </row>
    <row r="4024" spans="1:2" x14ac:dyDescent="0.3">
      <c r="A4024" s="17" t="s">
        <v>9325</v>
      </c>
      <c r="B4024" s="56">
        <v>1</v>
      </c>
    </row>
    <row r="4025" spans="1:2" x14ac:dyDescent="0.3">
      <c r="A4025" s="17" t="s">
        <v>9243</v>
      </c>
      <c r="B4025" s="56">
        <v>2</v>
      </c>
    </row>
    <row r="4026" spans="1:2" x14ac:dyDescent="0.3">
      <c r="A4026" s="17" t="s">
        <v>9197</v>
      </c>
      <c r="B4026" s="56">
        <v>1</v>
      </c>
    </row>
    <row r="4027" spans="1:2" x14ac:dyDescent="0.3">
      <c r="A4027" s="17" t="s">
        <v>10220</v>
      </c>
      <c r="B4027" s="56">
        <v>5</v>
      </c>
    </row>
    <row r="4028" spans="1:2" x14ac:dyDescent="0.3">
      <c r="A4028" s="17" t="s">
        <v>7118</v>
      </c>
      <c r="B4028" s="56">
        <v>2</v>
      </c>
    </row>
    <row r="4029" spans="1:2" x14ac:dyDescent="0.3">
      <c r="A4029" s="17" t="s">
        <v>8620</v>
      </c>
      <c r="B4029" s="56">
        <v>3</v>
      </c>
    </row>
    <row r="4030" spans="1:2" x14ac:dyDescent="0.3">
      <c r="A4030" s="17" t="s">
        <v>10601</v>
      </c>
      <c r="B4030" s="56">
        <v>2</v>
      </c>
    </row>
    <row r="4031" spans="1:2" x14ac:dyDescent="0.3">
      <c r="A4031" s="17" t="s">
        <v>8744</v>
      </c>
      <c r="B4031" s="56">
        <v>2</v>
      </c>
    </row>
    <row r="4032" spans="1:2" x14ac:dyDescent="0.3">
      <c r="A4032" s="17" t="s">
        <v>6171</v>
      </c>
      <c r="B4032" s="56">
        <v>2</v>
      </c>
    </row>
    <row r="4033" spans="1:2" x14ac:dyDescent="0.3">
      <c r="A4033" s="17" t="s">
        <v>6526</v>
      </c>
      <c r="B4033" s="56">
        <v>1</v>
      </c>
    </row>
    <row r="4034" spans="1:2" x14ac:dyDescent="0.3">
      <c r="A4034" s="17" t="s">
        <v>6172</v>
      </c>
      <c r="B4034" s="56">
        <v>1</v>
      </c>
    </row>
    <row r="4035" spans="1:2" x14ac:dyDescent="0.3">
      <c r="A4035" s="17" t="s">
        <v>9281</v>
      </c>
      <c r="B4035" s="56">
        <v>2</v>
      </c>
    </row>
    <row r="4036" spans="1:2" x14ac:dyDescent="0.3">
      <c r="A4036" s="17" t="s">
        <v>10324</v>
      </c>
      <c r="B4036" s="56">
        <v>1</v>
      </c>
    </row>
    <row r="4037" spans="1:2" x14ac:dyDescent="0.3">
      <c r="A4037" s="17" t="s">
        <v>10111</v>
      </c>
      <c r="B4037" s="56">
        <v>1</v>
      </c>
    </row>
    <row r="4038" spans="1:2" x14ac:dyDescent="0.3">
      <c r="A4038" s="17" t="s">
        <v>7770</v>
      </c>
      <c r="B4038" s="56">
        <v>1</v>
      </c>
    </row>
    <row r="4039" spans="1:2" x14ac:dyDescent="0.3">
      <c r="A4039" s="17" t="s">
        <v>9223</v>
      </c>
      <c r="B4039" s="56">
        <v>5</v>
      </c>
    </row>
    <row r="4040" spans="1:2" x14ac:dyDescent="0.3">
      <c r="A4040" s="17" t="s">
        <v>6973</v>
      </c>
      <c r="B4040" s="56">
        <v>1</v>
      </c>
    </row>
    <row r="4041" spans="1:2" x14ac:dyDescent="0.3">
      <c r="A4041" s="17" t="s">
        <v>7891</v>
      </c>
      <c r="B4041" s="56">
        <v>1</v>
      </c>
    </row>
    <row r="4042" spans="1:2" x14ac:dyDescent="0.3">
      <c r="A4042" s="17" t="s">
        <v>9666</v>
      </c>
      <c r="B4042" s="56">
        <v>1</v>
      </c>
    </row>
    <row r="4043" spans="1:2" x14ac:dyDescent="0.3">
      <c r="A4043" s="17" t="s">
        <v>10785</v>
      </c>
      <c r="B4043" s="56">
        <v>2</v>
      </c>
    </row>
    <row r="4044" spans="1:2" x14ac:dyDescent="0.3">
      <c r="A4044" s="17" t="s">
        <v>6173</v>
      </c>
      <c r="B4044" s="56">
        <v>8</v>
      </c>
    </row>
    <row r="4045" spans="1:2" x14ac:dyDescent="0.3">
      <c r="A4045" s="17" t="s">
        <v>9506</v>
      </c>
      <c r="B4045" s="56">
        <v>2</v>
      </c>
    </row>
    <row r="4046" spans="1:2" x14ac:dyDescent="0.3">
      <c r="A4046" s="17" t="s">
        <v>6605</v>
      </c>
      <c r="B4046" s="56">
        <v>2</v>
      </c>
    </row>
    <row r="4047" spans="1:2" x14ac:dyDescent="0.3">
      <c r="A4047" s="17" t="s">
        <v>6174</v>
      </c>
      <c r="B4047" s="56">
        <v>2</v>
      </c>
    </row>
    <row r="4048" spans="1:2" x14ac:dyDescent="0.3">
      <c r="A4048" s="17" t="s">
        <v>9085</v>
      </c>
      <c r="B4048" s="56">
        <v>2</v>
      </c>
    </row>
    <row r="4049" spans="1:2" x14ac:dyDescent="0.3">
      <c r="A4049" s="17" t="s">
        <v>10351</v>
      </c>
      <c r="B4049" s="56">
        <v>1</v>
      </c>
    </row>
    <row r="4050" spans="1:2" x14ac:dyDescent="0.3">
      <c r="A4050" s="17" t="s">
        <v>9472</v>
      </c>
      <c r="B4050" s="56">
        <v>1</v>
      </c>
    </row>
    <row r="4051" spans="1:2" x14ac:dyDescent="0.3">
      <c r="A4051" s="17" t="s">
        <v>9322</v>
      </c>
      <c r="B4051" s="56">
        <v>2</v>
      </c>
    </row>
    <row r="4052" spans="1:2" x14ac:dyDescent="0.3">
      <c r="A4052" s="17" t="s">
        <v>10514</v>
      </c>
      <c r="B4052" s="56">
        <v>1</v>
      </c>
    </row>
    <row r="4053" spans="1:2" x14ac:dyDescent="0.3">
      <c r="A4053" s="17" t="s">
        <v>10642</v>
      </c>
      <c r="B4053" s="56">
        <v>1</v>
      </c>
    </row>
    <row r="4054" spans="1:2" x14ac:dyDescent="0.3">
      <c r="A4054" s="17" t="s">
        <v>7153</v>
      </c>
      <c r="B4054" s="56">
        <v>2</v>
      </c>
    </row>
    <row r="4055" spans="1:2" x14ac:dyDescent="0.3">
      <c r="A4055" s="17" t="s">
        <v>8257</v>
      </c>
      <c r="B4055" s="56">
        <v>3</v>
      </c>
    </row>
    <row r="4056" spans="1:2" x14ac:dyDescent="0.3">
      <c r="A4056" s="17" t="s">
        <v>7684</v>
      </c>
      <c r="B4056" s="56">
        <v>2</v>
      </c>
    </row>
    <row r="4057" spans="1:2" x14ac:dyDescent="0.3">
      <c r="A4057" s="17" t="s">
        <v>6806</v>
      </c>
      <c r="B4057" s="56">
        <v>1</v>
      </c>
    </row>
    <row r="4058" spans="1:2" x14ac:dyDescent="0.3">
      <c r="A4058" s="17" t="s">
        <v>7057</v>
      </c>
      <c r="B4058" s="56">
        <v>2</v>
      </c>
    </row>
    <row r="4059" spans="1:2" x14ac:dyDescent="0.3">
      <c r="A4059" s="17" t="s">
        <v>9180</v>
      </c>
      <c r="B4059" s="56">
        <v>1</v>
      </c>
    </row>
    <row r="4060" spans="1:2" x14ac:dyDescent="0.3">
      <c r="A4060" s="17" t="s">
        <v>10651</v>
      </c>
      <c r="B4060" s="56">
        <v>2</v>
      </c>
    </row>
    <row r="4061" spans="1:2" x14ac:dyDescent="0.3">
      <c r="A4061" s="17" t="s">
        <v>9394</v>
      </c>
      <c r="B4061" s="56">
        <v>1</v>
      </c>
    </row>
    <row r="4062" spans="1:2" x14ac:dyDescent="0.3">
      <c r="A4062" s="17" t="s">
        <v>6466</v>
      </c>
      <c r="B4062" s="56">
        <v>2</v>
      </c>
    </row>
    <row r="4063" spans="1:2" x14ac:dyDescent="0.3">
      <c r="A4063" s="17" t="s">
        <v>10262</v>
      </c>
      <c r="B4063" s="56">
        <v>1</v>
      </c>
    </row>
    <row r="4064" spans="1:2" x14ac:dyDescent="0.3">
      <c r="A4064" s="17" t="s">
        <v>6824</v>
      </c>
      <c r="B4064" s="56">
        <v>3</v>
      </c>
    </row>
    <row r="4065" spans="1:2" x14ac:dyDescent="0.3">
      <c r="A4065" s="17" t="s">
        <v>8627</v>
      </c>
      <c r="B4065" s="56">
        <v>3</v>
      </c>
    </row>
    <row r="4066" spans="1:2" x14ac:dyDescent="0.3">
      <c r="A4066" s="17" t="s">
        <v>6497</v>
      </c>
      <c r="B4066" s="56">
        <v>1</v>
      </c>
    </row>
    <row r="4067" spans="1:2" x14ac:dyDescent="0.3">
      <c r="A4067" s="17" t="s">
        <v>9350</v>
      </c>
      <c r="B4067" s="56">
        <v>1</v>
      </c>
    </row>
    <row r="4068" spans="1:2" x14ac:dyDescent="0.3">
      <c r="A4068" s="17" t="s">
        <v>10639</v>
      </c>
      <c r="B4068" s="56">
        <v>1</v>
      </c>
    </row>
    <row r="4069" spans="1:2" x14ac:dyDescent="0.3">
      <c r="A4069" s="17" t="s">
        <v>8508</v>
      </c>
      <c r="B4069" s="56">
        <v>2</v>
      </c>
    </row>
    <row r="4070" spans="1:2" x14ac:dyDescent="0.3">
      <c r="A4070" s="17" t="s">
        <v>6340</v>
      </c>
      <c r="B4070" s="56">
        <v>3</v>
      </c>
    </row>
    <row r="4071" spans="1:2" x14ac:dyDescent="0.3">
      <c r="A4071" s="17" t="s">
        <v>8204</v>
      </c>
      <c r="B4071" s="56">
        <v>3</v>
      </c>
    </row>
    <row r="4072" spans="1:2" x14ac:dyDescent="0.3">
      <c r="A4072" s="17" t="s">
        <v>10701</v>
      </c>
      <c r="B4072" s="56">
        <v>1</v>
      </c>
    </row>
    <row r="4073" spans="1:2" x14ac:dyDescent="0.3">
      <c r="A4073" s="17" t="s">
        <v>9765</v>
      </c>
      <c r="B4073" s="56">
        <v>2</v>
      </c>
    </row>
    <row r="4074" spans="1:2" x14ac:dyDescent="0.3">
      <c r="A4074" s="17" t="s">
        <v>10294</v>
      </c>
      <c r="B4074" s="56">
        <v>5</v>
      </c>
    </row>
    <row r="4075" spans="1:2" x14ac:dyDescent="0.3">
      <c r="A4075" s="17" t="s">
        <v>7490</v>
      </c>
      <c r="B4075" s="56">
        <v>1</v>
      </c>
    </row>
    <row r="4076" spans="1:2" x14ac:dyDescent="0.3">
      <c r="A4076" s="17" t="s">
        <v>8639</v>
      </c>
      <c r="B4076" s="56">
        <v>2</v>
      </c>
    </row>
    <row r="4077" spans="1:2" x14ac:dyDescent="0.3">
      <c r="A4077" s="17" t="s">
        <v>6449</v>
      </c>
      <c r="B4077" s="56">
        <v>2</v>
      </c>
    </row>
    <row r="4078" spans="1:2" x14ac:dyDescent="0.3">
      <c r="A4078" s="17" t="s">
        <v>7140</v>
      </c>
      <c r="B4078" s="56">
        <v>2</v>
      </c>
    </row>
    <row r="4079" spans="1:2" x14ac:dyDescent="0.3">
      <c r="A4079" s="17" t="s">
        <v>8488</v>
      </c>
      <c r="B4079" s="56">
        <v>1</v>
      </c>
    </row>
    <row r="4080" spans="1:2" x14ac:dyDescent="0.3">
      <c r="A4080" s="17" t="s">
        <v>10935</v>
      </c>
      <c r="B4080" s="56">
        <v>1</v>
      </c>
    </row>
    <row r="4081" spans="1:2" x14ac:dyDescent="0.3">
      <c r="A4081" s="17" t="s">
        <v>10939</v>
      </c>
      <c r="B4081" s="56">
        <v>2</v>
      </c>
    </row>
    <row r="4082" spans="1:2" x14ac:dyDescent="0.3">
      <c r="A4082" s="17" t="s">
        <v>10383</v>
      </c>
      <c r="B4082" s="56">
        <v>1</v>
      </c>
    </row>
    <row r="4083" spans="1:2" x14ac:dyDescent="0.3">
      <c r="A4083" s="17" t="s">
        <v>8117</v>
      </c>
      <c r="B4083" s="56">
        <v>1</v>
      </c>
    </row>
    <row r="4084" spans="1:2" x14ac:dyDescent="0.3">
      <c r="A4084" s="17" t="s">
        <v>8834</v>
      </c>
      <c r="B4084" s="56">
        <v>1</v>
      </c>
    </row>
    <row r="4085" spans="1:2" x14ac:dyDescent="0.3">
      <c r="A4085" s="17" t="s">
        <v>9398</v>
      </c>
      <c r="B4085" s="56">
        <v>4</v>
      </c>
    </row>
    <row r="4086" spans="1:2" x14ac:dyDescent="0.3">
      <c r="A4086" s="17" t="s">
        <v>8747</v>
      </c>
      <c r="B4086" s="56">
        <v>1</v>
      </c>
    </row>
    <row r="4087" spans="1:2" x14ac:dyDescent="0.3">
      <c r="A4087" s="17" t="s">
        <v>7379</v>
      </c>
      <c r="B4087" s="56">
        <v>2</v>
      </c>
    </row>
    <row r="4088" spans="1:2" x14ac:dyDescent="0.3">
      <c r="A4088" s="17" t="s">
        <v>6348</v>
      </c>
      <c r="B4088" s="56">
        <v>1</v>
      </c>
    </row>
    <row r="4089" spans="1:2" x14ac:dyDescent="0.3">
      <c r="A4089" s="17" t="s">
        <v>7715</v>
      </c>
      <c r="B4089" s="56">
        <v>1</v>
      </c>
    </row>
    <row r="4090" spans="1:2" x14ac:dyDescent="0.3">
      <c r="A4090" s="17" t="s">
        <v>10920</v>
      </c>
      <c r="B4090" s="56">
        <v>1</v>
      </c>
    </row>
    <row r="4091" spans="1:2" x14ac:dyDescent="0.3">
      <c r="A4091" s="17" t="s">
        <v>8491</v>
      </c>
      <c r="B4091" s="56">
        <v>4</v>
      </c>
    </row>
    <row r="4092" spans="1:2" x14ac:dyDescent="0.3">
      <c r="A4092" s="17" t="s">
        <v>7571</v>
      </c>
      <c r="B4092" s="56">
        <v>1</v>
      </c>
    </row>
    <row r="4093" spans="1:2" x14ac:dyDescent="0.3">
      <c r="A4093" s="17" t="s">
        <v>8797</v>
      </c>
      <c r="B4093" s="56">
        <v>1</v>
      </c>
    </row>
    <row r="4094" spans="1:2" x14ac:dyDescent="0.3">
      <c r="A4094" s="17" t="s">
        <v>10080</v>
      </c>
      <c r="B4094" s="56">
        <v>1</v>
      </c>
    </row>
    <row r="4095" spans="1:2" x14ac:dyDescent="0.3">
      <c r="A4095" s="17" t="s">
        <v>7681</v>
      </c>
      <c r="B4095" s="56">
        <v>6</v>
      </c>
    </row>
    <row r="4096" spans="1:2" x14ac:dyDescent="0.3">
      <c r="A4096" s="17" t="s">
        <v>7589</v>
      </c>
      <c r="B4096" s="56">
        <v>1</v>
      </c>
    </row>
    <row r="4097" spans="1:2" x14ac:dyDescent="0.3">
      <c r="A4097" s="17" t="s">
        <v>8427</v>
      </c>
      <c r="B4097" s="56">
        <v>3</v>
      </c>
    </row>
    <row r="4098" spans="1:2" x14ac:dyDescent="0.3">
      <c r="A4098" s="17" t="s">
        <v>8801</v>
      </c>
      <c r="B4098" s="56">
        <v>5</v>
      </c>
    </row>
    <row r="4099" spans="1:2" x14ac:dyDescent="0.3">
      <c r="A4099" s="17" t="s">
        <v>8746</v>
      </c>
      <c r="B4099" s="56">
        <v>3</v>
      </c>
    </row>
    <row r="4100" spans="1:2" x14ac:dyDescent="0.3">
      <c r="A4100" s="17" t="s">
        <v>9430</v>
      </c>
      <c r="B4100" s="56">
        <v>8</v>
      </c>
    </row>
    <row r="4101" spans="1:2" x14ac:dyDescent="0.3">
      <c r="A4101" s="17" t="s">
        <v>8208</v>
      </c>
      <c r="B4101" s="56">
        <v>1</v>
      </c>
    </row>
    <row r="4102" spans="1:2" x14ac:dyDescent="0.3">
      <c r="A4102" s="17" t="s">
        <v>6478</v>
      </c>
      <c r="B4102" s="56">
        <v>4</v>
      </c>
    </row>
    <row r="4103" spans="1:2" x14ac:dyDescent="0.3">
      <c r="A4103" s="17" t="s">
        <v>7266</v>
      </c>
      <c r="B4103" s="56">
        <v>1</v>
      </c>
    </row>
    <row r="4104" spans="1:2" x14ac:dyDescent="0.3">
      <c r="A4104" s="17" t="s">
        <v>6876</v>
      </c>
      <c r="B4104" s="56">
        <v>1</v>
      </c>
    </row>
    <row r="4105" spans="1:2" x14ac:dyDescent="0.3">
      <c r="A4105" s="17" t="s">
        <v>6175</v>
      </c>
      <c r="B4105" s="56">
        <v>1</v>
      </c>
    </row>
    <row r="4106" spans="1:2" x14ac:dyDescent="0.3">
      <c r="A4106" s="17" t="s">
        <v>6936</v>
      </c>
      <c r="B4106" s="56">
        <v>1</v>
      </c>
    </row>
    <row r="4107" spans="1:2" x14ac:dyDescent="0.3">
      <c r="A4107" s="17" t="s">
        <v>9483</v>
      </c>
      <c r="B4107" s="56">
        <v>1</v>
      </c>
    </row>
    <row r="4108" spans="1:2" x14ac:dyDescent="0.3">
      <c r="A4108" s="17" t="s">
        <v>9649</v>
      </c>
      <c r="B4108" s="56">
        <v>1</v>
      </c>
    </row>
    <row r="4109" spans="1:2" x14ac:dyDescent="0.3">
      <c r="A4109" s="17" t="s">
        <v>7979</v>
      </c>
      <c r="B4109" s="56">
        <v>2</v>
      </c>
    </row>
    <row r="4110" spans="1:2" x14ac:dyDescent="0.3">
      <c r="A4110" s="17" t="s">
        <v>9916</v>
      </c>
      <c r="B4110" s="56">
        <v>2</v>
      </c>
    </row>
    <row r="4111" spans="1:2" x14ac:dyDescent="0.3">
      <c r="A4111" s="17" t="s">
        <v>7143</v>
      </c>
      <c r="B4111" s="56">
        <v>1</v>
      </c>
    </row>
    <row r="4112" spans="1:2" x14ac:dyDescent="0.3">
      <c r="A4112" s="17" t="s">
        <v>6176</v>
      </c>
      <c r="B4112" s="56">
        <v>1</v>
      </c>
    </row>
    <row r="4113" spans="1:2" x14ac:dyDescent="0.3">
      <c r="A4113" s="17" t="s">
        <v>6400</v>
      </c>
      <c r="B4113" s="56">
        <v>2</v>
      </c>
    </row>
    <row r="4114" spans="1:2" x14ac:dyDescent="0.3">
      <c r="A4114" s="17" t="s">
        <v>7275</v>
      </c>
      <c r="B4114" s="56">
        <v>1</v>
      </c>
    </row>
    <row r="4115" spans="1:2" x14ac:dyDescent="0.3">
      <c r="A4115" s="17" t="s">
        <v>9371</v>
      </c>
      <c r="B4115" s="56">
        <v>1</v>
      </c>
    </row>
    <row r="4116" spans="1:2" x14ac:dyDescent="0.3">
      <c r="A4116" s="17" t="s">
        <v>7502</v>
      </c>
      <c r="B4116" s="56">
        <v>3</v>
      </c>
    </row>
    <row r="4117" spans="1:2" x14ac:dyDescent="0.3">
      <c r="A4117" s="17" t="s">
        <v>7125</v>
      </c>
      <c r="B4117" s="56">
        <v>3</v>
      </c>
    </row>
    <row r="4118" spans="1:2" x14ac:dyDescent="0.3">
      <c r="A4118" s="17" t="s">
        <v>10673</v>
      </c>
      <c r="B4118" s="56">
        <v>2</v>
      </c>
    </row>
    <row r="4119" spans="1:2" x14ac:dyDescent="0.3">
      <c r="A4119" s="17" t="s">
        <v>6177</v>
      </c>
      <c r="B4119" s="56">
        <v>7</v>
      </c>
    </row>
    <row r="4120" spans="1:2" x14ac:dyDescent="0.3">
      <c r="A4120" s="17" t="s">
        <v>7139</v>
      </c>
      <c r="B4120" s="56">
        <v>2</v>
      </c>
    </row>
    <row r="4121" spans="1:2" x14ac:dyDescent="0.3">
      <c r="A4121" s="17" t="s">
        <v>6178</v>
      </c>
      <c r="B4121" s="56">
        <v>2</v>
      </c>
    </row>
    <row r="4122" spans="1:2" x14ac:dyDescent="0.3">
      <c r="A4122" s="17" t="s">
        <v>9862</v>
      </c>
      <c r="B4122" s="56">
        <v>3</v>
      </c>
    </row>
    <row r="4123" spans="1:2" x14ac:dyDescent="0.3">
      <c r="A4123" s="17" t="s">
        <v>7944</v>
      </c>
      <c r="B4123" s="56">
        <v>2</v>
      </c>
    </row>
    <row r="4124" spans="1:2" x14ac:dyDescent="0.3">
      <c r="A4124" s="17" t="s">
        <v>7212</v>
      </c>
      <c r="B4124" s="56">
        <v>1</v>
      </c>
    </row>
    <row r="4125" spans="1:2" x14ac:dyDescent="0.3">
      <c r="A4125" s="17" t="s">
        <v>7031</v>
      </c>
      <c r="B4125" s="56">
        <v>4</v>
      </c>
    </row>
    <row r="4126" spans="1:2" x14ac:dyDescent="0.3">
      <c r="A4126" s="17" t="s">
        <v>7583</v>
      </c>
      <c r="B4126" s="56">
        <v>1</v>
      </c>
    </row>
    <row r="4127" spans="1:2" x14ac:dyDescent="0.3">
      <c r="A4127" s="17" t="s">
        <v>6888</v>
      </c>
      <c r="B4127" s="56">
        <v>2</v>
      </c>
    </row>
    <row r="4128" spans="1:2" x14ac:dyDescent="0.3">
      <c r="A4128" s="17" t="s">
        <v>10896</v>
      </c>
      <c r="B4128" s="56">
        <v>1</v>
      </c>
    </row>
    <row r="4129" spans="1:2" x14ac:dyDescent="0.3">
      <c r="A4129" s="17" t="s">
        <v>8121</v>
      </c>
      <c r="B4129" s="56">
        <v>1</v>
      </c>
    </row>
    <row r="4130" spans="1:2" x14ac:dyDescent="0.3">
      <c r="A4130" s="17" t="s">
        <v>9065</v>
      </c>
      <c r="B4130" s="56">
        <v>3</v>
      </c>
    </row>
    <row r="4131" spans="1:2" x14ac:dyDescent="0.3">
      <c r="A4131" s="17" t="s">
        <v>8172</v>
      </c>
      <c r="B4131" s="56">
        <v>1</v>
      </c>
    </row>
    <row r="4132" spans="1:2" x14ac:dyDescent="0.3">
      <c r="A4132" s="17" t="s">
        <v>10821</v>
      </c>
      <c r="B4132" s="56">
        <v>1</v>
      </c>
    </row>
    <row r="4133" spans="1:2" x14ac:dyDescent="0.3">
      <c r="A4133" s="17" t="s">
        <v>7252</v>
      </c>
      <c r="B4133" s="56">
        <v>1</v>
      </c>
    </row>
    <row r="4134" spans="1:2" x14ac:dyDescent="0.3">
      <c r="A4134" s="17" t="s">
        <v>8756</v>
      </c>
      <c r="B4134" s="56">
        <v>2</v>
      </c>
    </row>
    <row r="4135" spans="1:2" x14ac:dyDescent="0.3">
      <c r="A4135" s="17" t="s">
        <v>6179</v>
      </c>
      <c r="B4135" s="56">
        <v>2</v>
      </c>
    </row>
    <row r="4136" spans="1:2" x14ac:dyDescent="0.3">
      <c r="A4136" s="17" t="s">
        <v>9179</v>
      </c>
      <c r="B4136" s="56">
        <v>1</v>
      </c>
    </row>
    <row r="4137" spans="1:2" x14ac:dyDescent="0.3">
      <c r="A4137" s="17" t="s">
        <v>9544</v>
      </c>
      <c r="B4137" s="56">
        <v>2</v>
      </c>
    </row>
    <row r="4138" spans="1:2" x14ac:dyDescent="0.3">
      <c r="A4138" s="17" t="s">
        <v>8814</v>
      </c>
      <c r="B4138" s="56">
        <v>1</v>
      </c>
    </row>
    <row r="4139" spans="1:2" x14ac:dyDescent="0.3">
      <c r="A4139" s="17" t="s">
        <v>6180</v>
      </c>
      <c r="B4139" s="56">
        <v>1</v>
      </c>
    </row>
    <row r="4140" spans="1:2" x14ac:dyDescent="0.3">
      <c r="A4140" s="17" t="s">
        <v>10161</v>
      </c>
      <c r="B4140" s="56">
        <v>1</v>
      </c>
    </row>
    <row r="4141" spans="1:2" x14ac:dyDescent="0.3">
      <c r="A4141" s="17" t="s">
        <v>8654</v>
      </c>
      <c r="B4141" s="56">
        <v>1</v>
      </c>
    </row>
    <row r="4142" spans="1:2" x14ac:dyDescent="0.3">
      <c r="A4142" s="17" t="s">
        <v>7098</v>
      </c>
      <c r="B4142" s="56">
        <v>3</v>
      </c>
    </row>
    <row r="4143" spans="1:2" x14ac:dyDescent="0.3">
      <c r="A4143" s="17" t="s">
        <v>7180</v>
      </c>
      <c r="B4143" s="56">
        <v>2</v>
      </c>
    </row>
    <row r="4144" spans="1:2" x14ac:dyDescent="0.3">
      <c r="A4144" s="17" t="s">
        <v>6703</v>
      </c>
      <c r="B4144" s="56">
        <v>2</v>
      </c>
    </row>
    <row r="4145" spans="1:2" x14ac:dyDescent="0.3">
      <c r="A4145" s="17" t="s">
        <v>9958</v>
      </c>
      <c r="B4145" s="56">
        <v>2</v>
      </c>
    </row>
    <row r="4146" spans="1:2" x14ac:dyDescent="0.3">
      <c r="A4146" s="17" t="s">
        <v>7188</v>
      </c>
      <c r="B4146" s="56">
        <v>2</v>
      </c>
    </row>
    <row r="4147" spans="1:2" x14ac:dyDescent="0.3">
      <c r="A4147" s="17" t="s">
        <v>6181</v>
      </c>
      <c r="B4147" s="56">
        <v>3</v>
      </c>
    </row>
    <row r="4148" spans="1:2" x14ac:dyDescent="0.3">
      <c r="A4148" s="17" t="s">
        <v>9066</v>
      </c>
      <c r="B4148" s="56">
        <v>1</v>
      </c>
    </row>
    <row r="4149" spans="1:2" x14ac:dyDescent="0.3">
      <c r="A4149" s="17" t="s">
        <v>9925</v>
      </c>
      <c r="B4149" s="56">
        <v>1</v>
      </c>
    </row>
    <row r="4150" spans="1:2" x14ac:dyDescent="0.3">
      <c r="A4150" s="17" t="s">
        <v>9641</v>
      </c>
      <c r="B4150" s="56">
        <v>2</v>
      </c>
    </row>
    <row r="4151" spans="1:2" x14ac:dyDescent="0.3">
      <c r="A4151" s="17" t="s">
        <v>9267</v>
      </c>
      <c r="B4151" s="56">
        <v>4</v>
      </c>
    </row>
    <row r="4152" spans="1:2" x14ac:dyDescent="0.3">
      <c r="A4152" s="17" t="s">
        <v>8472</v>
      </c>
      <c r="B4152" s="56">
        <v>3</v>
      </c>
    </row>
    <row r="4153" spans="1:2" x14ac:dyDescent="0.3">
      <c r="A4153" s="17" t="s">
        <v>7513</v>
      </c>
      <c r="B4153" s="56">
        <v>1</v>
      </c>
    </row>
    <row r="4154" spans="1:2" x14ac:dyDescent="0.3">
      <c r="A4154" s="17" t="s">
        <v>6804</v>
      </c>
      <c r="B4154" s="56">
        <v>2</v>
      </c>
    </row>
    <row r="4155" spans="1:2" x14ac:dyDescent="0.3">
      <c r="A4155" s="17" t="s">
        <v>7503</v>
      </c>
      <c r="B4155" s="56">
        <v>2</v>
      </c>
    </row>
    <row r="4156" spans="1:2" x14ac:dyDescent="0.3">
      <c r="A4156" s="17" t="s">
        <v>8052</v>
      </c>
      <c r="B4156" s="56">
        <v>2</v>
      </c>
    </row>
    <row r="4157" spans="1:2" x14ac:dyDescent="0.3">
      <c r="A4157" s="17" t="s">
        <v>6671</v>
      </c>
      <c r="B4157" s="56">
        <v>2</v>
      </c>
    </row>
    <row r="4158" spans="1:2" x14ac:dyDescent="0.3">
      <c r="A4158" s="17" t="s">
        <v>6504</v>
      </c>
      <c r="B4158" s="56">
        <v>2</v>
      </c>
    </row>
    <row r="4159" spans="1:2" x14ac:dyDescent="0.3">
      <c r="A4159" s="17" t="s">
        <v>7608</v>
      </c>
      <c r="B4159" s="56">
        <v>5</v>
      </c>
    </row>
    <row r="4160" spans="1:2" x14ac:dyDescent="0.3">
      <c r="A4160" s="17" t="s">
        <v>10577</v>
      </c>
      <c r="B4160" s="56">
        <v>1</v>
      </c>
    </row>
    <row r="4161" spans="1:2" x14ac:dyDescent="0.3">
      <c r="A4161" s="17" t="s">
        <v>7921</v>
      </c>
      <c r="B4161" s="56">
        <v>1</v>
      </c>
    </row>
    <row r="4162" spans="1:2" x14ac:dyDescent="0.3">
      <c r="A4162" s="17" t="s">
        <v>7883</v>
      </c>
      <c r="B4162" s="56">
        <v>4</v>
      </c>
    </row>
    <row r="4163" spans="1:2" x14ac:dyDescent="0.3">
      <c r="A4163" s="17" t="s">
        <v>8428</v>
      </c>
      <c r="B4163" s="56">
        <v>4</v>
      </c>
    </row>
    <row r="4164" spans="1:2" x14ac:dyDescent="0.3">
      <c r="A4164" s="17" t="s">
        <v>9682</v>
      </c>
      <c r="B4164" s="56">
        <v>1</v>
      </c>
    </row>
    <row r="4165" spans="1:2" x14ac:dyDescent="0.3">
      <c r="A4165" s="17" t="s">
        <v>8877</v>
      </c>
      <c r="B4165" s="56">
        <v>1</v>
      </c>
    </row>
    <row r="4166" spans="1:2" x14ac:dyDescent="0.3">
      <c r="A4166" s="17" t="s">
        <v>6182</v>
      </c>
      <c r="B4166" s="56">
        <v>2</v>
      </c>
    </row>
    <row r="4167" spans="1:2" x14ac:dyDescent="0.3">
      <c r="A4167" s="17" t="s">
        <v>8380</v>
      </c>
      <c r="B4167" s="56">
        <v>3</v>
      </c>
    </row>
    <row r="4168" spans="1:2" x14ac:dyDescent="0.3">
      <c r="A4168" s="17" t="s">
        <v>9654</v>
      </c>
      <c r="B4168" s="56">
        <v>4</v>
      </c>
    </row>
    <row r="4169" spans="1:2" x14ac:dyDescent="0.3">
      <c r="A4169" s="17" t="s">
        <v>8378</v>
      </c>
      <c r="B4169" s="56">
        <v>2</v>
      </c>
    </row>
    <row r="4170" spans="1:2" x14ac:dyDescent="0.3">
      <c r="A4170" s="17" t="s">
        <v>9900</v>
      </c>
      <c r="B4170" s="56">
        <v>2</v>
      </c>
    </row>
    <row r="4171" spans="1:2" x14ac:dyDescent="0.3">
      <c r="A4171" s="17" t="s">
        <v>8303</v>
      </c>
      <c r="B4171" s="56">
        <v>4</v>
      </c>
    </row>
    <row r="4172" spans="1:2" x14ac:dyDescent="0.3">
      <c r="A4172" s="17" t="s">
        <v>7337</v>
      </c>
      <c r="B4172" s="56">
        <v>2</v>
      </c>
    </row>
    <row r="4173" spans="1:2" x14ac:dyDescent="0.3">
      <c r="A4173" s="17" t="s">
        <v>7805</v>
      </c>
      <c r="B4173" s="56">
        <v>1</v>
      </c>
    </row>
    <row r="4174" spans="1:2" x14ac:dyDescent="0.3">
      <c r="A4174" s="17" t="s">
        <v>7017</v>
      </c>
      <c r="B4174" s="56">
        <v>1</v>
      </c>
    </row>
    <row r="4175" spans="1:2" x14ac:dyDescent="0.3">
      <c r="A4175" s="17" t="s">
        <v>7821</v>
      </c>
      <c r="B4175" s="56">
        <v>2</v>
      </c>
    </row>
    <row r="4176" spans="1:2" x14ac:dyDescent="0.3">
      <c r="A4176" s="17" t="s">
        <v>7604</v>
      </c>
      <c r="B4176" s="56">
        <v>1</v>
      </c>
    </row>
    <row r="4177" spans="1:2" x14ac:dyDescent="0.3">
      <c r="A4177" s="17" t="s">
        <v>9442</v>
      </c>
      <c r="B4177" s="56">
        <v>1</v>
      </c>
    </row>
    <row r="4178" spans="1:2" x14ac:dyDescent="0.3">
      <c r="A4178" s="17" t="s">
        <v>10498</v>
      </c>
      <c r="B4178" s="56">
        <v>1</v>
      </c>
    </row>
    <row r="4179" spans="1:2" x14ac:dyDescent="0.3">
      <c r="A4179" s="17" t="s">
        <v>9965</v>
      </c>
      <c r="B4179" s="56">
        <v>1</v>
      </c>
    </row>
    <row r="4180" spans="1:2" x14ac:dyDescent="0.3">
      <c r="A4180" s="17" t="s">
        <v>7636</v>
      </c>
      <c r="B4180" s="56">
        <v>1</v>
      </c>
    </row>
    <row r="4181" spans="1:2" x14ac:dyDescent="0.3">
      <c r="A4181" s="17" t="s">
        <v>8229</v>
      </c>
      <c r="B4181" s="56">
        <v>1</v>
      </c>
    </row>
    <row r="4182" spans="1:2" x14ac:dyDescent="0.3">
      <c r="A4182" s="17" t="s">
        <v>7325</v>
      </c>
      <c r="B4182" s="56">
        <v>2</v>
      </c>
    </row>
    <row r="4183" spans="1:2" x14ac:dyDescent="0.3">
      <c r="A4183" s="17" t="s">
        <v>7296</v>
      </c>
      <c r="B4183" s="56">
        <v>2</v>
      </c>
    </row>
    <row r="4184" spans="1:2" x14ac:dyDescent="0.3">
      <c r="A4184" s="17" t="s">
        <v>6183</v>
      </c>
      <c r="B4184" s="56">
        <v>3</v>
      </c>
    </row>
    <row r="4185" spans="1:2" x14ac:dyDescent="0.3">
      <c r="A4185" s="17" t="s">
        <v>9858</v>
      </c>
      <c r="B4185" s="56">
        <v>1</v>
      </c>
    </row>
    <row r="4186" spans="1:2" x14ac:dyDescent="0.3">
      <c r="A4186" s="17" t="s">
        <v>10189</v>
      </c>
      <c r="B4186" s="56">
        <v>2</v>
      </c>
    </row>
    <row r="4187" spans="1:2" x14ac:dyDescent="0.3">
      <c r="A4187" s="17" t="s">
        <v>7939</v>
      </c>
      <c r="B4187" s="56">
        <v>1</v>
      </c>
    </row>
    <row r="4188" spans="1:2" x14ac:dyDescent="0.3">
      <c r="A4188" s="17" t="s">
        <v>9619</v>
      </c>
      <c r="B4188" s="56">
        <v>2</v>
      </c>
    </row>
    <row r="4189" spans="1:2" x14ac:dyDescent="0.3">
      <c r="A4189" s="17" t="s">
        <v>9516</v>
      </c>
      <c r="B4189" s="56">
        <v>1</v>
      </c>
    </row>
    <row r="4190" spans="1:2" x14ac:dyDescent="0.3">
      <c r="A4190" s="17" t="s">
        <v>10894</v>
      </c>
      <c r="B4190" s="56">
        <v>1</v>
      </c>
    </row>
    <row r="4191" spans="1:2" x14ac:dyDescent="0.3">
      <c r="A4191" s="17" t="s">
        <v>8789</v>
      </c>
      <c r="B4191" s="56">
        <v>3</v>
      </c>
    </row>
    <row r="4192" spans="1:2" x14ac:dyDescent="0.3">
      <c r="A4192" s="17" t="s">
        <v>7552</v>
      </c>
      <c r="B4192" s="56">
        <v>1</v>
      </c>
    </row>
    <row r="4193" spans="1:2" x14ac:dyDescent="0.3">
      <c r="A4193" s="17" t="s">
        <v>8435</v>
      </c>
      <c r="B4193" s="56">
        <v>1</v>
      </c>
    </row>
    <row r="4194" spans="1:2" x14ac:dyDescent="0.3">
      <c r="A4194" s="17" t="s">
        <v>6184</v>
      </c>
      <c r="B4194" s="56">
        <v>3</v>
      </c>
    </row>
    <row r="4195" spans="1:2" x14ac:dyDescent="0.3">
      <c r="A4195" s="17" t="s">
        <v>6185</v>
      </c>
      <c r="B4195" s="56">
        <v>2</v>
      </c>
    </row>
    <row r="4196" spans="1:2" x14ac:dyDescent="0.3">
      <c r="A4196" s="17" t="s">
        <v>6378</v>
      </c>
      <c r="B4196" s="56">
        <v>1</v>
      </c>
    </row>
    <row r="4197" spans="1:2" x14ac:dyDescent="0.3">
      <c r="A4197" s="17" t="s">
        <v>8624</v>
      </c>
      <c r="B4197" s="56">
        <v>1</v>
      </c>
    </row>
    <row r="4198" spans="1:2" x14ac:dyDescent="0.3">
      <c r="A4198" s="17" t="s">
        <v>7769</v>
      </c>
      <c r="B4198" s="56">
        <v>2</v>
      </c>
    </row>
    <row r="4199" spans="1:2" x14ac:dyDescent="0.3">
      <c r="A4199" s="17" t="s">
        <v>10868</v>
      </c>
      <c r="B4199" s="56">
        <v>2</v>
      </c>
    </row>
    <row r="4200" spans="1:2" x14ac:dyDescent="0.3">
      <c r="A4200" s="17" t="s">
        <v>6745</v>
      </c>
      <c r="B4200" s="56">
        <v>1</v>
      </c>
    </row>
    <row r="4201" spans="1:2" x14ac:dyDescent="0.3">
      <c r="A4201" s="17" t="s">
        <v>6308</v>
      </c>
      <c r="B4201" s="56">
        <v>2</v>
      </c>
    </row>
    <row r="4202" spans="1:2" x14ac:dyDescent="0.3">
      <c r="A4202" s="17" t="s">
        <v>6589</v>
      </c>
      <c r="B4202" s="56">
        <v>2</v>
      </c>
    </row>
    <row r="4203" spans="1:2" x14ac:dyDescent="0.3">
      <c r="A4203" s="17" t="s">
        <v>8188</v>
      </c>
      <c r="B4203" s="56">
        <v>1</v>
      </c>
    </row>
    <row r="4204" spans="1:2" x14ac:dyDescent="0.3">
      <c r="A4204" s="17" t="s">
        <v>7973</v>
      </c>
      <c r="B4204" s="56">
        <v>4</v>
      </c>
    </row>
    <row r="4205" spans="1:2" x14ac:dyDescent="0.3">
      <c r="A4205" s="17" t="s">
        <v>10092</v>
      </c>
      <c r="B4205" s="56">
        <v>1</v>
      </c>
    </row>
    <row r="4206" spans="1:2" x14ac:dyDescent="0.3">
      <c r="A4206" s="17" t="s">
        <v>7232</v>
      </c>
      <c r="B4206" s="56">
        <v>2</v>
      </c>
    </row>
    <row r="4207" spans="1:2" x14ac:dyDescent="0.3">
      <c r="A4207" s="17" t="s">
        <v>8573</v>
      </c>
      <c r="B4207" s="56">
        <v>2</v>
      </c>
    </row>
    <row r="4208" spans="1:2" x14ac:dyDescent="0.3">
      <c r="A4208" s="17" t="s">
        <v>6186</v>
      </c>
      <c r="B4208" s="56">
        <v>2</v>
      </c>
    </row>
    <row r="4209" spans="1:2" x14ac:dyDescent="0.3">
      <c r="A4209" s="17" t="s">
        <v>9011</v>
      </c>
      <c r="B4209" s="56">
        <v>1</v>
      </c>
    </row>
    <row r="4210" spans="1:2" x14ac:dyDescent="0.3">
      <c r="A4210" s="17" t="s">
        <v>6490</v>
      </c>
      <c r="B4210" s="56">
        <v>3</v>
      </c>
    </row>
    <row r="4211" spans="1:2" x14ac:dyDescent="0.3">
      <c r="A4211" s="17" t="s">
        <v>9110</v>
      </c>
      <c r="B4211" s="56">
        <v>3</v>
      </c>
    </row>
    <row r="4212" spans="1:2" x14ac:dyDescent="0.3">
      <c r="A4212" s="17" t="s">
        <v>8338</v>
      </c>
      <c r="B4212" s="56">
        <v>2</v>
      </c>
    </row>
    <row r="4213" spans="1:2" x14ac:dyDescent="0.3">
      <c r="A4213" s="17" t="s">
        <v>6342</v>
      </c>
      <c r="B4213" s="56">
        <v>2</v>
      </c>
    </row>
    <row r="4214" spans="1:2" x14ac:dyDescent="0.3">
      <c r="A4214" s="17" t="s">
        <v>8781</v>
      </c>
      <c r="B4214" s="56">
        <v>1</v>
      </c>
    </row>
    <row r="4215" spans="1:2" x14ac:dyDescent="0.3">
      <c r="A4215" s="17" t="s">
        <v>8147</v>
      </c>
      <c r="B4215" s="56">
        <v>1</v>
      </c>
    </row>
    <row r="4216" spans="1:2" x14ac:dyDescent="0.3">
      <c r="A4216" s="17" t="s">
        <v>9203</v>
      </c>
      <c r="B4216" s="56">
        <v>1</v>
      </c>
    </row>
    <row r="4217" spans="1:2" x14ac:dyDescent="0.3">
      <c r="A4217" s="17" t="s">
        <v>7688</v>
      </c>
      <c r="B4217" s="56">
        <v>1</v>
      </c>
    </row>
    <row r="4218" spans="1:2" x14ac:dyDescent="0.3">
      <c r="A4218" s="17" t="s">
        <v>8003</v>
      </c>
      <c r="B4218" s="56">
        <v>1</v>
      </c>
    </row>
    <row r="4219" spans="1:2" x14ac:dyDescent="0.3">
      <c r="A4219" s="17" t="s">
        <v>8981</v>
      </c>
      <c r="B4219" s="56">
        <v>2</v>
      </c>
    </row>
    <row r="4220" spans="1:2" x14ac:dyDescent="0.3">
      <c r="A4220" s="17" t="s">
        <v>6425</v>
      </c>
      <c r="B4220" s="56">
        <v>1</v>
      </c>
    </row>
    <row r="4221" spans="1:2" x14ac:dyDescent="0.3">
      <c r="A4221" s="17" t="s">
        <v>6495</v>
      </c>
      <c r="B4221" s="56">
        <v>1</v>
      </c>
    </row>
    <row r="4222" spans="1:2" x14ac:dyDescent="0.3">
      <c r="A4222" s="17" t="s">
        <v>9854</v>
      </c>
      <c r="B4222" s="56">
        <v>1</v>
      </c>
    </row>
    <row r="4223" spans="1:2" x14ac:dyDescent="0.3">
      <c r="A4223" s="17" t="s">
        <v>8028</v>
      </c>
      <c r="B4223" s="56">
        <v>1</v>
      </c>
    </row>
    <row r="4224" spans="1:2" x14ac:dyDescent="0.3">
      <c r="A4224" s="17" t="s">
        <v>6861</v>
      </c>
      <c r="B4224" s="56">
        <v>1</v>
      </c>
    </row>
    <row r="4225" spans="1:2" x14ac:dyDescent="0.3">
      <c r="A4225" s="17" t="s">
        <v>10305</v>
      </c>
      <c r="B4225" s="56">
        <v>1</v>
      </c>
    </row>
    <row r="4226" spans="1:2" x14ac:dyDescent="0.3">
      <c r="A4226" s="17" t="s">
        <v>7616</v>
      </c>
      <c r="B4226" s="56">
        <v>2</v>
      </c>
    </row>
    <row r="4227" spans="1:2" x14ac:dyDescent="0.3">
      <c r="A4227" s="17" t="s">
        <v>7534</v>
      </c>
      <c r="B4227" s="56">
        <v>4</v>
      </c>
    </row>
    <row r="4228" spans="1:2" x14ac:dyDescent="0.3">
      <c r="A4228" s="17" t="s">
        <v>10017</v>
      </c>
      <c r="B4228" s="56">
        <v>2</v>
      </c>
    </row>
    <row r="4229" spans="1:2" x14ac:dyDescent="0.3">
      <c r="A4229" s="17" t="s">
        <v>9029</v>
      </c>
      <c r="B4229" s="56">
        <v>3</v>
      </c>
    </row>
    <row r="4230" spans="1:2" x14ac:dyDescent="0.3">
      <c r="A4230" s="17" t="s">
        <v>10164</v>
      </c>
      <c r="B4230" s="56">
        <v>1</v>
      </c>
    </row>
    <row r="4231" spans="1:2" x14ac:dyDescent="0.3">
      <c r="A4231" s="17" t="s">
        <v>7192</v>
      </c>
      <c r="B4231" s="56">
        <v>3</v>
      </c>
    </row>
    <row r="4232" spans="1:2" x14ac:dyDescent="0.3">
      <c r="A4232" s="17" t="s">
        <v>10855</v>
      </c>
      <c r="B4232" s="56">
        <v>1</v>
      </c>
    </row>
    <row r="4233" spans="1:2" x14ac:dyDescent="0.3">
      <c r="A4233" s="17" t="s">
        <v>9663</v>
      </c>
      <c r="B4233" s="56">
        <v>2</v>
      </c>
    </row>
    <row r="4234" spans="1:2" x14ac:dyDescent="0.3">
      <c r="A4234" s="17" t="s">
        <v>9780</v>
      </c>
      <c r="B4234" s="56">
        <v>1</v>
      </c>
    </row>
    <row r="4235" spans="1:2" x14ac:dyDescent="0.3">
      <c r="A4235" s="17" t="s">
        <v>9873</v>
      </c>
      <c r="B4235" s="56">
        <v>2</v>
      </c>
    </row>
    <row r="4236" spans="1:2" x14ac:dyDescent="0.3">
      <c r="A4236" s="17" t="s">
        <v>6593</v>
      </c>
      <c r="B4236" s="56">
        <v>1</v>
      </c>
    </row>
    <row r="4237" spans="1:2" x14ac:dyDescent="0.3">
      <c r="A4237" s="17" t="s">
        <v>6808</v>
      </c>
      <c r="B4237" s="56">
        <v>1</v>
      </c>
    </row>
    <row r="4238" spans="1:2" x14ac:dyDescent="0.3">
      <c r="A4238" s="17" t="s">
        <v>6527</v>
      </c>
      <c r="B4238" s="56">
        <v>3</v>
      </c>
    </row>
    <row r="4239" spans="1:2" x14ac:dyDescent="0.3">
      <c r="A4239" s="17" t="s">
        <v>7988</v>
      </c>
      <c r="B4239" s="56">
        <v>3</v>
      </c>
    </row>
    <row r="4240" spans="1:2" x14ac:dyDescent="0.3">
      <c r="A4240" s="17" t="s">
        <v>7755</v>
      </c>
      <c r="B4240" s="56">
        <v>2</v>
      </c>
    </row>
    <row r="4241" spans="1:2" x14ac:dyDescent="0.3">
      <c r="A4241" s="17" t="s">
        <v>10901</v>
      </c>
      <c r="B4241" s="56">
        <v>1</v>
      </c>
    </row>
    <row r="4242" spans="1:2" x14ac:dyDescent="0.3">
      <c r="A4242" s="17" t="s">
        <v>7519</v>
      </c>
      <c r="B4242" s="56">
        <v>3</v>
      </c>
    </row>
    <row r="4243" spans="1:2" x14ac:dyDescent="0.3">
      <c r="A4243" s="17" t="s">
        <v>8970</v>
      </c>
      <c r="B4243" s="56">
        <v>3</v>
      </c>
    </row>
    <row r="4244" spans="1:2" x14ac:dyDescent="0.3">
      <c r="A4244" s="17" t="s">
        <v>6842</v>
      </c>
      <c r="B4244" s="56">
        <v>3</v>
      </c>
    </row>
    <row r="4245" spans="1:2" x14ac:dyDescent="0.3">
      <c r="A4245" s="17" t="s">
        <v>9000</v>
      </c>
      <c r="B4245" s="56">
        <v>1</v>
      </c>
    </row>
    <row r="4246" spans="1:2" x14ac:dyDescent="0.3">
      <c r="A4246" s="17" t="s">
        <v>8776</v>
      </c>
      <c r="B4246" s="56">
        <v>4</v>
      </c>
    </row>
    <row r="4247" spans="1:2" x14ac:dyDescent="0.3">
      <c r="A4247" s="17" t="s">
        <v>6388</v>
      </c>
      <c r="B4247" s="56">
        <v>4</v>
      </c>
    </row>
    <row r="4248" spans="1:2" x14ac:dyDescent="0.3">
      <c r="A4248" s="17" t="s">
        <v>10799</v>
      </c>
      <c r="B4248" s="56">
        <v>1</v>
      </c>
    </row>
    <row r="4249" spans="1:2" x14ac:dyDescent="0.3">
      <c r="A4249" s="17" t="s">
        <v>10146</v>
      </c>
      <c r="B4249" s="56">
        <v>1</v>
      </c>
    </row>
    <row r="4250" spans="1:2" x14ac:dyDescent="0.3">
      <c r="A4250" s="17" t="s">
        <v>10095</v>
      </c>
      <c r="B4250" s="56">
        <v>1</v>
      </c>
    </row>
    <row r="4251" spans="1:2" x14ac:dyDescent="0.3">
      <c r="A4251" s="17" t="s">
        <v>9786</v>
      </c>
      <c r="B4251" s="56">
        <v>2</v>
      </c>
    </row>
    <row r="4252" spans="1:2" x14ac:dyDescent="0.3">
      <c r="A4252" s="17" t="s">
        <v>8625</v>
      </c>
      <c r="B4252" s="56">
        <v>2</v>
      </c>
    </row>
    <row r="4253" spans="1:2" x14ac:dyDescent="0.3">
      <c r="A4253" s="17" t="s">
        <v>8353</v>
      </c>
      <c r="B4253" s="56">
        <v>1</v>
      </c>
    </row>
    <row r="4254" spans="1:2" x14ac:dyDescent="0.3">
      <c r="A4254" s="17" t="s">
        <v>8500</v>
      </c>
      <c r="B4254" s="56">
        <v>2</v>
      </c>
    </row>
    <row r="4255" spans="1:2" x14ac:dyDescent="0.3">
      <c r="A4255" s="17" t="s">
        <v>7683</v>
      </c>
      <c r="B4255" s="56">
        <v>1</v>
      </c>
    </row>
    <row r="4256" spans="1:2" x14ac:dyDescent="0.3">
      <c r="A4256" s="17" t="s">
        <v>8748</v>
      </c>
      <c r="B4256" s="56">
        <v>4</v>
      </c>
    </row>
    <row r="4257" spans="1:2" x14ac:dyDescent="0.3">
      <c r="A4257" s="17" t="s">
        <v>8900</v>
      </c>
      <c r="B4257" s="56">
        <v>3</v>
      </c>
    </row>
    <row r="4258" spans="1:2" x14ac:dyDescent="0.3">
      <c r="A4258" s="17" t="s">
        <v>10496</v>
      </c>
      <c r="B4258" s="56">
        <v>1</v>
      </c>
    </row>
    <row r="4259" spans="1:2" x14ac:dyDescent="0.3">
      <c r="A4259" s="17" t="s">
        <v>7541</v>
      </c>
      <c r="B4259" s="56">
        <v>1</v>
      </c>
    </row>
    <row r="4260" spans="1:2" x14ac:dyDescent="0.3">
      <c r="A4260" s="17" t="s">
        <v>8928</v>
      </c>
      <c r="B4260" s="56">
        <v>1</v>
      </c>
    </row>
    <row r="4261" spans="1:2" x14ac:dyDescent="0.3">
      <c r="A4261" s="17" t="s">
        <v>7748</v>
      </c>
      <c r="B4261" s="56">
        <v>2</v>
      </c>
    </row>
    <row r="4262" spans="1:2" x14ac:dyDescent="0.3">
      <c r="A4262" s="17" t="s">
        <v>10166</v>
      </c>
      <c r="B4262" s="56">
        <v>4</v>
      </c>
    </row>
    <row r="4263" spans="1:2" x14ac:dyDescent="0.3">
      <c r="A4263" s="17" t="s">
        <v>9600</v>
      </c>
      <c r="B4263" s="56">
        <v>3</v>
      </c>
    </row>
    <row r="4264" spans="1:2" x14ac:dyDescent="0.3">
      <c r="A4264" s="17" t="s">
        <v>8478</v>
      </c>
      <c r="B4264" s="56">
        <v>1</v>
      </c>
    </row>
    <row r="4265" spans="1:2" x14ac:dyDescent="0.3">
      <c r="A4265" s="17" t="s">
        <v>8249</v>
      </c>
      <c r="B4265" s="56">
        <v>1</v>
      </c>
    </row>
    <row r="4266" spans="1:2" x14ac:dyDescent="0.3">
      <c r="A4266" s="17" t="s">
        <v>8107</v>
      </c>
      <c r="B4266" s="56">
        <v>2</v>
      </c>
    </row>
    <row r="4267" spans="1:2" x14ac:dyDescent="0.3">
      <c r="A4267" s="17" t="s">
        <v>7050</v>
      </c>
      <c r="B4267" s="56">
        <v>2</v>
      </c>
    </row>
    <row r="4268" spans="1:2" x14ac:dyDescent="0.3">
      <c r="A4268" s="17" t="s">
        <v>9644</v>
      </c>
      <c r="B4268" s="56">
        <v>3</v>
      </c>
    </row>
    <row r="4269" spans="1:2" x14ac:dyDescent="0.3">
      <c r="A4269" s="17" t="s">
        <v>9956</v>
      </c>
      <c r="B4269" s="56">
        <v>2</v>
      </c>
    </row>
    <row r="4270" spans="1:2" x14ac:dyDescent="0.3">
      <c r="A4270" s="17" t="s">
        <v>8675</v>
      </c>
      <c r="B4270" s="56">
        <v>1</v>
      </c>
    </row>
    <row r="4271" spans="1:2" x14ac:dyDescent="0.3">
      <c r="A4271" s="17" t="s">
        <v>10309</v>
      </c>
      <c r="B4271" s="56">
        <v>1</v>
      </c>
    </row>
    <row r="4272" spans="1:2" x14ac:dyDescent="0.3">
      <c r="A4272" s="17" t="s">
        <v>7768</v>
      </c>
      <c r="B4272" s="56">
        <v>2</v>
      </c>
    </row>
    <row r="4273" spans="1:2" x14ac:dyDescent="0.3">
      <c r="A4273" s="17" t="s">
        <v>10260</v>
      </c>
      <c r="B4273" s="56">
        <v>1</v>
      </c>
    </row>
    <row r="4274" spans="1:2" x14ac:dyDescent="0.3">
      <c r="A4274" s="17" t="s">
        <v>10586</v>
      </c>
      <c r="B4274" s="56">
        <v>1</v>
      </c>
    </row>
    <row r="4275" spans="1:2" x14ac:dyDescent="0.3">
      <c r="A4275" s="17" t="s">
        <v>8879</v>
      </c>
      <c r="B4275" s="56">
        <v>1</v>
      </c>
    </row>
    <row r="4276" spans="1:2" x14ac:dyDescent="0.3">
      <c r="A4276" s="17" t="s">
        <v>6287</v>
      </c>
      <c r="B4276" s="56">
        <v>1</v>
      </c>
    </row>
    <row r="4277" spans="1:2" x14ac:dyDescent="0.3">
      <c r="A4277" s="17" t="s">
        <v>6967</v>
      </c>
      <c r="B4277" s="56">
        <v>1</v>
      </c>
    </row>
    <row r="4278" spans="1:2" x14ac:dyDescent="0.3">
      <c r="A4278" s="17" t="s">
        <v>7780</v>
      </c>
      <c r="B4278" s="56">
        <v>2</v>
      </c>
    </row>
    <row r="4279" spans="1:2" x14ac:dyDescent="0.3">
      <c r="A4279" s="17" t="s">
        <v>6398</v>
      </c>
      <c r="B4279" s="56">
        <v>1</v>
      </c>
    </row>
    <row r="4280" spans="1:2" x14ac:dyDescent="0.3">
      <c r="A4280" s="17" t="s">
        <v>9495</v>
      </c>
      <c r="B4280" s="56">
        <v>3</v>
      </c>
    </row>
    <row r="4281" spans="1:2" x14ac:dyDescent="0.3">
      <c r="A4281" s="17" t="s">
        <v>6397</v>
      </c>
      <c r="B4281" s="56">
        <v>2</v>
      </c>
    </row>
    <row r="4282" spans="1:2" x14ac:dyDescent="0.3">
      <c r="A4282" s="17" t="s">
        <v>9742</v>
      </c>
      <c r="B4282" s="56">
        <v>3</v>
      </c>
    </row>
    <row r="4283" spans="1:2" x14ac:dyDescent="0.3">
      <c r="A4283" s="17" t="s">
        <v>8807</v>
      </c>
      <c r="B4283" s="56">
        <v>2</v>
      </c>
    </row>
    <row r="4284" spans="1:2" x14ac:dyDescent="0.3">
      <c r="A4284" s="17" t="s">
        <v>9882</v>
      </c>
      <c r="B4284" s="56">
        <v>2</v>
      </c>
    </row>
    <row r="4285" spans="1:2" x14ac:dyDescent="0.3">
      <c r="A4285" s="17" t="s">
        <v>8316</v>
      </c>
      <c r="B4285" s="56">
        <v>6</v>
      </c>
    </row>
    <row r="4286" spans="1:2" x14ac:dyDescent="0.3">
      <c r="A4286" s="17" t="s">
        <v>6187</v>
      </c>
      <c r="B4286" s="56">
        <v>2</v>
      </c>
    </row>
    <row r="4287" spans="1:2" x14ac:dyDescent="0.3">
      <c r="A4287" s="17" t="s">
        <v>8515</v>
      </c>
      <c r="B4287" s="56">
        <v>2</v>
      </c>
    </row>
    <row r="4288" spans="1:2" x14ac:dyDescent="0.3">
      <c r="A4288" s="17" t="s">
        <v>8964</v>
      </c>
      <c r="B4288" s="56">
        <v>1</v>
      </c>
    </row>
    <row r="4289" spans="1:2" x14ac:dyDescent="0.3">
      <c r="A4289" s="17" t="s">
        <v>8703</v>
      </c>
      <c r="B4289" s="56">
        <v>1</v>
      </c>
    </row>
    <row r="4290" spans="1:2" x14ac:dyDescent="0.3">
      <c r="A4290" s="17" t="s">
        <v>10865</v>
      </c>
      <c r="B4290" s="56">
        <v>2</v>
      </c>
    </row>
    <row r="4291" spans="1:2" x14ac:dyDescent="0.3">
      <c r="A4291" s="17" t="s">
        <v>7178</v>
      </c>
      <c r="B4291" s="56">
        <v>2</v>
      </c>
    </row>
    <row r="4292" spans="1:2" x14ac:dyDescent="0.3">
      <c r="A4292" s="17" t="s">
        <v>6188</v>
      </c>
      <c r="B4292" s="56">
        <v>6</v>
      </c>
    </row>
    <row r="4293" spans="1:2" x14ac:dyDescent="0.3">
      <c r="A4293" s="17" t="s">
        <v>10838</v>
      </c>
      <c r="B4293" s="56">
        <v>2</v>
      </c>
    </row>
    <row r="4294" spans="1:2" x14ac:dyDescent="0.3">
      <c r="A4294" s="17" t="s">
        <v>6636</v>
      </c>
      <c r="B4294" s="56">
        <v>3</v>
      </c>
    </row>
    <row r="4295" spans="1:2" x14ac:dyDescent="0.3">
      <c r="A4295" s="17" t="s">
        <v>7494</v>
      </c>
      <c r="B4295" s="56">
        <v>1</v>
      </c>
    </row>
    <row r="4296" spans="1:2" x14ac:dyDescent="0.3">
      <c r="A4296" s="17" t="s">
        <v>7302</v>
      </c>
      <c r="B4296" s="56">
        <v>2</v>
      </c>
    </row>
    <row r="4297" spans="1:2" x14ac:dyDescent="0.3">
      <c r="A4297" s="17" t="s">
        <v>6189</v>
      </c>
      <c r="B4297" s="56">
        <v>3</v>
      </c>
    </row>
    <row r="4298" spans="1:2" x14ac:dyDescent="0.3">
      <c r="A4298" s="17" t="s">
        <v>10066</v>
      </c>
      <c r="B4298" s="56">
        <v>1</v>
      </c>
    </row>
    <row r="4299" spans="1:2" x14ac:dyDescent="0.3">
      <c r="A4299" s="17" t="s">
        <v>8904</v>
      </c>
      <c r="B4299" s="56">
        <v>1</v>
      </c>
    </row>
    <row r="4300" spans="1:2" x14ac:dyDescent="0.3">
      <c r="A4300" s="17" t="s">
        <v>9608</v>
      </c>
      <c r="B4300" s="56">
        <v>1</v>
      </c>
    </row>
    <row r="4301" spans="1:2" x14ac:dyDescent="0.3">
      <c r="A4301" s="17" t="s">
        <v>9772</v>
      </c>
      <c r="B4301" s="56">
        <v>3</v>
      </c>
    </row>
    <row r="4302" spans="1:2" x14ac:dyDescent="0.3">
      <c r="A4302" s="17" t="s">
        <v>8505</v>
      </c>
      <c r="B4302" s="56">
        <v>2</v>
      </c>
    </row>
    <row r="4303" spans="1:2" x14ac:dyDescent="0.3">
      <c r="A4303" s="17" t="s">
        <v>6262</v>
      </c>
      <c r="B4303" s="56">
        <v>1</v>
      </c>
    </row>
    <row r="4304" spans="1:2" x14ac:dyDescent="0.3">
      <c r="A4304" s="17" t="s">
        <v>6727</v>
      </c>
      <c r="B4304" s="56">
        <v>6</v>
      </c>
    </row>
    <row r="4305" spans="1:2" x14ac:dyDescent="0.3">
      <c r="A4305" s="17" t="s">
        <v>8660</v>
      </c>
      <c r="B4305" s="56">
        <v>1</v>
      </c>
    </row>
    <row r="4306" spans="1:2" x14ac:dyDescent="0.3">
      <c r="A4306" s="17" t="s">
        <v>8295</v>
      </c>
      <c r="B4306" s="56">
        <v>4</v>
      </c>
    </row>
    <row r="4307" spans="1:2" x14ac:dyDescent="0.3">
      <c r="A4307" s="17" t="s">
        <v>9543</v>
      </c>
      <c r="B4307" s="56">
        <v>1</v>
      </c>
    </row>
    <row r="4308" spans="1:2" x14ac:dyDescent="0.3">
      <c r="A4308" s="17" t="s">
        <v>9947</v>
      </c>
      <c r="B4308" s="56">
        <v>2</v>
      </c>
    </row>
    <row r="4309" spans="1:2" x14ac:dyDescent="0.3">
      <c r="A4309" s="17" t="s">
        <v>7308</v>
      </c>
      <c r="B4309" s="56">
        <v>5</v>
      </c>
    </row>
    <row r="4310" spans="1:2" x14ac:dyDescent="0.3">
      <c r="A4310" s="17" t="s">
        <v>10436</v>
      </c>
      <c r="B4310" s="56">
        <v>1</v>
      </c>
    </row>
    <row r="4311" spans="1:2" x14ac:dyDescent="0.3">
      <c r="A4311" s="17" t="s">
        <v>7807</v>
      </c>
      <c r="B4311" s="56">
        <v>4</v>
      </c>
    </row>
    <row r="4312" spans="1:2" x14ac:dyDescent="0.3">
      <c r="A4312" s="17" t="s">
        <v>8355</v>
      </c>
      <c r="B4312" s="56">
        <v>1</v>
      </c>
    </row>
    <row r="4313" spans="1:2" x14ac:dyDescent="0.3">
      <c r="A4313" s="17" t="s">
        <v>7781</v>
      </c>
      <c r="B4313" s="56">
        <v>4</v>
      </c>
    </row>
    <row r="4314" spans="1:2" x14ac:dyDescent="0.3">
      <c r="A4314" s="17" t="s">
        <v>7621</v>
      </c>
      <c r="B4314" s="56">
        <v>1</v>
      </c>
    </row>
    <row r="4315" spans="1:2" x14ac:dyDescent="0.3">
      <c r="A4315" s="17" t="s">
        <v>6190</v>
      </c>
      <c r="B4315" s="56">
        <v>2</v>
      </c>
    </row>
    <row r="4316" spans="1:2" x14ac:dyDescent="0.3">
      <c r="A4316" s="17" t="s">
        <v>7694</v>
      </c>
      <c r="B4316" s="56">
        <v>1</v>
      </c>
    </row>
    <row r="4317" spans="1:2" x14ac:dyDescent="0.3">
      <c r="A4317" s="17" t="s">
        <v>10488</v>
      </c>
      <c r="B4317" s="56">
        <v>3</v>
      </c>
    </row>
    <row r="4318" spans="1:2" x14ac:dyDescent="0.3">
      <c r="A4318" s="17" t="s">
        <v>6828</v>
      </c>
      <c r="B4318" s="56">
        <v>1</v>
      </c>
    </row>
    <row r="4319" spans="1:2" x14ac:dyDescent="0.3">
      <c r="A4319" s="17" t="s">
        <v>6286</v>
      </c>
      <c r="B4319" s="56">
        <v>1</v>
      </c>
    </row>
    <row r="4320" spans="1:2" x14ac:dyDescent="0.3">
      <c r="A4320" s="17" t="s">
        <v>7182</v>
      </c>
      <c r="B4320" s="56">
        <v>1</v>
      </c>
    </row>
    <row r="4321" spans="1:2" x14ac:dyDescent="0.3">
      <c r="A4321" s="17" t="s">
        <v>10670</v>
      </c>
      <c r="B4321" s="56">
        <v>1</v>
      </c>
    </row>
    <row r="4322" spans="1:2" x14ac:dyDescent="0.3">
      <c r="A4322" s="17" t="s">
        <v>8278</v>
      </c>
      <c r="B4322" s="56">
        <v>2</v>
      </c>
    </row>
    <row r="4323" spans="1:2" x14ac:dyDescent="0.3">
      <c r="A4323" s="17" t="s">
        <v>7414</v>
      </c>
      <c r="B4323" s="56">
        <v>7</v>
      </c>
    </row>
    <row r="4324" spans="1:2" x14ac:dyDescent="0.3">
      <c r="A4324" s="17" t="s">
        <v>10118</v>
      </c>
      <c r="B4324" s="56">
        <v>3</v>
      </c>
    </row>
    <row r="4325" spans="1:2" x14ac:dyDescent="0.3">
      <c r="A4325" s="17" t="s">
        <v>8493</v>
      </c>
      <c r="B4325" s="56">
        <v>2</v>
      </c>
    </row>
    <row r="4326" spans="1:2" x14ac:dyDescent="0.3">
      <c r="A4326" s="17" t="s">
        <v>7303</v>
      </c>
      <c r="B4326" s="56">
        <v>1</v>
      </c>
    </row>
    <row r="4327" spans="1:2" x14ac:dyDescent="0.3">
      <c r="A4327" s="17" t="s">
        <v>6331</v>
      </c>
      <c r="B4327" s="56">
        <v>1</v>
      </c>
    </row>
    <row r="4328" spans="1:2" x14ac:dyDescent="0.3">
      <c r="A4328" s="17" t="s">
        <v>8119</v>
      </c>
      <c r="B4328" s="56">
        <v>1</v>
      </c>
    </row>
    <row r="4329" spans="1:2" x14ac:dyDescent="0.3">
      <c r="A4329" s="17" t="s">
        <v>6834</v>
      </c>
      <c r="B4329" s="56">
        <v>2</v>
      </c>
    </row>
    <row r="4330" spans="1:2" x14ac:dyDescent="0.3">
      <c r="A4330" s="17" t="s">
        <v>10531</v>
      </c>
      <c r="B4330" s="56">
        <v>2</v>
      </c>
    </row>
    <row r="4331" spans="1:2" x14ac:dyDescent="0.3">
      <c r="A4331" s="17" t="s">
        <v>10905</v>
      </c>
      <c r="B4331" s="56">
        <v>1</v>
      </c>
    </row>
    <row r="4332" spans="1:2" x14ac:dyDescent="0.3">
      <c r="A4332" s="17" t="s">
        <v>6937</v>
      </c>
      <c r="B4332" s="56">
        <v>4</v>
      </c>
    </row>
    <row r="4333" spans="1:2" x14ac:dyDescent="0.3">
      <c r="A4333" s="17" t="s">
        <v>7015</v>
      </c>
      <c r="B4333" s="56">
        <v>2</v>
      </c>
    </row>
    <row r="4334" spans="1:2" x14ac:dyDescent="0.3">
      <c r="A4334" s="17" t="s">
        <v>10369</v>
      </c>
      <c r="B4334" s="56">
        <v>2</v>
      </c>
    </row>
    <row r="4335" spans="1:2" x14ac:dyDescent="0.3">
      <c r="A4335" s="17" t="s">
        <v>7024</v>
      </c>
      <c r="B4335" s="56">
        <v>2</v>
      </c>
    </row>
    <row r="4336" spans="1:2" x14ac:dyDescent="0.3">
      <c r="A4336" s="17" t="s">
        <v>10507</v>
      </c>
      <c r="B4336" s="56">
        <v>1</v>
      </c>
    </row>
    <row r="4337" spans="1:2" x14ac:dyDescent="0.3">
      <c r="A4337" s="17" t="s">
        <v>9084</v>
      </c>
      <c r="B4337" s="56">
        <v>1</v>
      </c>
    </row>
    <row r="4338" spans="1:2" x14ac:dyDescent="0.3">
      <c r="A4338" s="17" t="s">
        <v>6615</v>
      </c>
      <c r="B4338" s="56">
        <v>1</v>
      </c>
    </row>
    <row r="4339" spans="1:2" x14ac:dyDescent="0.3">
      <c r="A4339" s="17" t="s">
        <v>10293</v>
      </c>
      <c r="B4339" s="56">
        <v>2</v>
      </c>
    </row>
    <row r="4340" spans="1:2" x14ac:dyDescent="0.3">
      <c r="A4340" s="17" t="s">
        <v>8826</v>
      </c>
      <c r="B4340" s="56">
        <v>5</v>
      </c>
    </row>
    <row r="4341" spans="1:2" x14ac:dyDescent="0.3">
      <c r="A4341" s="17" t="s">
        <v>7763</v>
      </c>
      <c r="B4341" s="56">
        <v>5</v>
      </c>
    </row>
    <row r="4342" spans="1:2" x14ac:dyDescent="0.3">
      <c r="A4342" s="17" t="s">
        <v>6825</v>
      </c>
      <c r="B4342" s="56">
        <v>2</v>
      </c>
    </row>
    <row r="4343" spans="1:2" x14ac:dyDescent="0.3">
      <c r="A4343" s="17" t="s">
        <v>7452</v>
      </c>
      <c r="B4343" s="56">
        <v>2</v>
      </c>
    </row>
    <row r="4344" spans="1:2" x14ac:dyDescent="0.3">
      <c r="A4344" s="17" t="s">
        <v>9178</v>
      </c>
      <c r="B4344" s="56">
        <v>2</v>
      </c>
    </row>
    <row r="4345" spans="1:2" x14ac:dyDescent="0.3">
      <c r="A4345" s="17" t="s">
        <v>8504</v>
      </c>
      <c r="B4345" s="56">
        <v>1</v>
      </c>
    </row>
    <row r="4346" spans="1:2" x14ac:dyDescent="0.3">
      <c r="A4346" s="17" t="s">
        <v>10224</v>
      </c>
      <c r="B4346" s="56">
        <v>1</v>
      </c>
    </row>
    <row r="4347" spans="1:2" x14ac:dyDescent="0.3">
      <c r="A4347" s="17" t="s">
        <v>9213</v>
      </c>
      <c r="B4347" s="56">
        <v>1</v>
      </c>
    </row>
    <row r="4348" spans="1:2" x14ac:dyDescent="0.3">
      <c r="A4348" s="17" t="s">
        <v>6191</v>
      </c>
      <c r="B4348" s="56">
        <v>5</v>
      </c>
    </row>
    <row r="4349" spans="1:2" x14ac:dyDescent="0.3">
      <c r="A4349" s="17" t="s">
        <v>7317</v>
      </c>
      <c r="B4349" s="56">
        <v>2</v>
      </c>
    </row>
    <row r="4350" spans="1:2" x14ac:dyDescent="0.3">
      <c r="A4350" s="17" t="s">
        <v>10797</v>
      </c>
      <c r="B4350" s="56">
        <v>1</v>
      </c>
    </row>
    <row r="4351" spans="1:2" x14ac:dyDescent="0.3">
      <c r="A4351" s="17" t="s">
        <v>6192</v>
      </c>
      <c r="B4351" s="56">
        <v>5</v>
      </c>
    </row>
    <row r="4352" spans="1:2" x14ac:dyDescent="0.3">
      <c r="A4352" s="17" t="s">
        <v>9071</v>
      </c>
      <c r="B4352" s="56">
        <v>1</v>
      </c>
    </row>
    <row r="4353" spans="1:2" x14ac:dyDescent="0.3">
      <c r="A4353" s="17" t="s">
        <v>7228</v>
      </c>
      <c r="B4353" s="56">
        <v>2</v>
      </c>
    </row>
    <row r="4354" spans="1:2" x14ac:dyDescent="0.3">
      <c r="A4354" s="17" t="s">
        <v>8337</v>
      </c>
      <c r="B4354" s="56">
        <v>1</v>
      </c>
    </row>
    <row r="4355" spans="1:2" x14ac:dyDescent="0.3">
      <c r="A4355" s="17" t="s">
        <v>8704</v>
      </c>
      <c r="B4355" s="56">
        <v>1</v>
      </c>
    </row>
    <row r="4356" spans="1:2" x14ac:dyDescent="0.3">
      <c r="A4356" s="17" t="s">
        <v>10626</v>
      </c>
      <c r="B4356" s="56">
        <v>1</v>
      </c>
    </row>
    <row r="4357" spans="1:2" x14ac:dyDescent="0.3">
      <c r="A4357" s="17" t="s">
        <v>8445</v>
      </c>
      <c r="B4357" s="56">
        <v>1</v>
      </c>
    </row>
    <row r="4358" spans="1:2" x14ac:dyDescent="0.3">
      <c r="A4358" s="17" t="s">
        <v>7181</v>
      </c>
      <c r="B4358" s="56">
        <v>1</v>
      </c>
    </row>
    <row r="4359" spans="1:2" x14ac:dyDescent="0.3">
      <c r="A4359" s="17" t="s">
        <v>6778</v>
      </c>
      <c r="B4359" s="56">
        <v>2</v>
      </c>
    </row>
    <row r="4360" spans="1:2" x14ac:dyDescent="0.3">
      <c r="A4360" s="17" t="s">
        <v>8721</v>
      </c>
      <c r="B4360" s="56">
        <v>2</v>
      </c>
    </row>
    <row r="4361" spans="1:2" x14ac:dyDescent="0.3">
      <c r="A4361" s="17" t="s">
        <v>10322</v>
      </c>
      <c r="B4361" s="56">
        <v>1</v>
      </c>
    </row>
    <row r="4362" spans="1:2" x14ac:dyDescent="0.3">
      <c r="A4362" s="17" t="s">
        <v>7951</v>
      </c>
      <c r="B4362" s="56">
        <v>1</v>
      </c>
    </row>
    <row r="4363" spans="1:2" x14ac:dyDescent="0.3">
      <c r="A4363" s="17" t="s">
        <v>10831</v>
      </c>
      <c r="B4363" s="56">
        <v>1</v>
      </c>
    </row>
    <row r="4364" spans="1:2" x14ac:dyDescent="0.3">
      <c r="A4364" s="17" t="s">
        <v>7651</v>
      </c>
      <c r="B4364" s="56">
        <v>1</v>
      </c>
    </row>
    <row r="4365" spans="1:2" x14ac:dyDescent="0.3">
      <c r="A4365" s="17" t="s">
        <v>7817</v>
      </c>
      <c r="B4365" s="56">
        <v>2</v>
      </c>
    </row>
    <row r="4366" spans="1:2" x14ac:dyDescent="0.3">
      <c r="A4366" s="17" t="s">
        <v>6428</v>
      </c>
      <c r="B4366" s="56">
        <v>1</v>
      </c>
    </row>
    <row r="4367" spans="1:2" x14ac:dyDescent="0.3">
      <c r="A4367" s="17" t="s">
        <v>6310</v>
      </c>
      <c r="B4367" s="56">
        <v>2</v>
      </c>
    </row>
    <row r="4368" spans="1:2" x14ac:dyDescent="0.3">
      <c r="A4368" s="17" t="s">
        <v>6832</v>
      </c>
      <c r="B4368" s="56">
        <v>2</v>
      </c>
    </row>
    <row r="4369" spans="1:2" x14ac:dyDescent="0.3">
      <c r="A4369" s="17" t="s">
        <v>8423</v>
      </c>
      <c r="B4369" s="56">
        <v>4</v>
      </c>
    </row>
    <row r="4370" spans="1:2" x14ac:dyDescent="0.3">
      <c r="A4370" s="17" t="s">
        <v>7540</v>
      </c>
      <c r="B4370" s="56">
        <v>1</v>
      </c>
    </row>
    <row r="4371" spans="1:2" x14ac:dyDescent="0.3">
      <c r="A4371" s="17" t="s">
        <v>6747</v>
      </c>
      <c r="B4371" s="56">
        <v>1</v>
      </c>
    </row>
    <row r="4372" spans="1:2" x14ac:dyDescent="0.3">
      <c r="A4372" s="17" t="s">
        <v>6877</v>
      </c>
      <c r="B4372" s="56">
        <v>1</v>
      </c>
    </row>
    <row r="4373" spans="1:2" x14ac:dyDescent="0.3">
      <c r="A4373" s="17" t="s">
        <v>8950</v>
      </c>
      <c r="B4373" s="56">
        <v>1</v>
      </c>
    </row>
    <row r="4374" spans="1:2" x14ac:dyDescent="0.3">
      <c r="A4374" s="17" t="s">
        <v>10532</v>
      </c>
      <c r="B4374" s="56">
        <v>3</v>
      </c>
    </row>
    <row r="4375" spans="1:2" x14ac:dyDescent="0.3">
      <c r="A4375" s="17" t="s">
        <v>7020</v>
      </c>
      <c r="B4375" s="56">
        <v>1</v>
      </c>
    </row>
    <row r="4376" spans="1:2" x14ac:dyDescent="0.3">
      <c r="A4376" s="17" t="s">
        <v>10393</v>
      </c>
      <c r="B4376" s="56">
        <v>2</v>
      </c>
    </row>
    <row r="4377" spans="1:2" x14ac:dyDescent="0.3">
      <c r="A4377" s="17" t="s">
        <v>6231</v>
      </c>
      <c r="B4377" s="56">
        <v>2</v>
      </c>
    </row>
    <row r="4378" spans="1:2" x14ac:dyDescent="0.3">
      <c r="A4378" s="17" t="s">
        <v>9199</v>
      </c>
      <c r="B4378" s="56">
        <v>2</v>
      </c>
    </row>
    <row r="4379" spans="1:2" x14ac:dyDescent="0.3">
      <c r="A4379" s="17" t="s">
        <v>7524</v>
      </c>
      <c r="B4379" s="56">
        <v>1</v>
      </c>
    </row>
    <row r="4380" spans="1:2" x14ac:dyDescent="0.3">
      <c r="A4380" s="17" t="s">
        <v>9241</v>
      </c>
      <c r="B4380" s="56">
        <v>1</v>
      </c>
    </row>
    <row r="4381" spans="1:2" x14ac:dyDescent="0.3">
      <c r="A4381" s="17" t="s">
        <v>6193</v>
      </c>
      <c r="B4381" s="56">
        <v>2</v>
      </c>
    </row>
    <row r="4382" spans="1:2" x14ac:dyDescent="0.3">
      <c r="A4382" s="17" t="s">
        <v>7999</v>
      </c>
      <c r="B4382" s="56">
        <v>2</v>
      </c>
    </row>
    <row r="4383" spans="1:2" x14ac:dyDescent="0.3">
      <c r="A4383" s="17" t="s">
        <v>7403</v>
      </c>
      <c r="B4383" s="56">
        <v>1</v>
      </c>
    </row>
    <row r="4384" spans="1:2" x14ac:dyDescent="0.3">
      <c r="A4384" s="17" t="s">
        <v>8365</v>
      </c>
      <c r="B4384" s="56">
        <v>4</v>
      </c>
    </row>
    <row r="4385" spans="1:2" x14ac:dyDescent="0.3">
      <c r="A4385" s="17" t="s">
        <v>9093</v>
      </c>
      <c r="B4385" s="56">
        <v>1</v>
      </c>
    </row>
    <row r="4386" spans="1:2" x14ac:dyDescent="0.3">
      <c r="A4386" s="17" t="s">
        <v>8829</v>
      </c>
      <c r="B4386" s="56">
        <v>3</v>
      </c>
    </row>
    <row r="4387" spans="1:2" x14ac:dyDescent="0.3">
      <c r="A4387" s="17" t="s">
        <v>7576</v>
      </c>
      <c r="B4387" s="56">
        <v>1</v>
      </c>
    </row>
    <row r="4388" spans="1:2" x14ac:dyDescent="0.3">
      <c r="A4388" s="17" t="s">
        <v>10119</v>
      </c>
      <c r="B4388" s="56">
        <v>5</v>
      </c>
    </row>
    <row r="4389" spans="1:2" x14ac:dyDescent="0.3">
      <c r="A4389" s="17" t="s">
        <v>10382</v>
      </c>
      <c r="B4389" s="56">
        <v>2</v>
      </c>
    </row>
    <row r="4390" spans="1:2" x14ac:dyDescent="0.3">
      <c r="A4390" s="17" t="s">
        <v>10882</v>
      </c>
      <c r="B4390" s="56">
        <v>2</v>
      </c>
    </row>
    <row r="4391" spans="1:2" x14ac:dyDescent="0.3">
      <c r="A4391" s="17" t="s">
        <v>8225</v>
      </c>
      <c r="B4391" s="56">
        <v>2</v>
      </c>
    </row>
    <row r="4392" spans="1:2" x14ac:dyDescent="0.3">
      <c r="A4392" s="17" t="s">
        <v>9988</v>
      </c>
      <c r="B4392" s="56">
        <v>1</v>
      </c>
    </row>
    <row r="4393" spans="1:2" x14ac:dyDescent="0.3">
      <c r="A4393" s="17" t="s">
        <v>9911</v>
      </c>
      <c r="B4393" s="56">
        <v>2</v>
      </c>
    </row>
    <row r="4394" spans="1:2" x14ac:dyDescent="0.3">
      <c r="A4394" s="17" t="s">
        <v>9304</v>
      </c>
      <c r="B4394" s="56">
        <v>1</v>
      </c>
    </row>
    <row r="4395" spans="1:2" x14ac:dyDescent="0.3">
      <c r="A4395" s="17" t="s">
        <v>6235</v>
      </c>
      <c r="B4395" s="56">
        <v>2</v>
      </c>
    </row>
    <row r="4396" spans="1:2" x14ac:dyDescent="0.3">
      <c r="A4396" s="17" t="s">
        <v>8035</v>
      </c>
      <c r="B4396" s="56">
        <v>1</v>
      </c>
    </row>
    <row r="4397" spans="1:2" x14ac:dyDescent="0.3">
      <c r="A4397" s="17" t="s">
        <v>6464</v>
      </c>
      <c r="B4397" s="56">
        <v>1</v>
      </c>
    </row>
    <row r="4398" spans="1:2" x14ac:dyDescent="0.3">
      <c r="A4398" s="17" t="s">
        <v>8637</v>
      </c>
      <c r="B4398" s="56">
        <v>3</v>
      </c>
    </row>
    <row r="4399" spans="1:2" x14ac:dyDescent="0.3">
      <c r="A4399" s="17" t="s">
        <v>7467</v>
      </c>
      <c r="B4399" s="56">
        <v>1</v>
      </c>
    </row>
    <row r="4400" spans="1:2" x14ac:dyDescent="0.3">
      <c r="A4400" s="17" t="s">
        <v>6377</v>
      </c>
      <c r="B4400" s="56">
        <v>1</v>
      </c>
    </row>
    <row r="4401" spans="1:2" x14ac:dyDescent="0.3">
      <c r="A4401" s="17" t="s">
        <v>10790</v>
      </c>
      <c r="B4401" s="56">
        <v>1</v>
      </c>
    </row>
    <row r="4402" spans="1:2" x14ac:dyDescent="0.3">
      <c r="A4402" s="17" t="s">
        <v>7504</v>
      </c>
      <c r="B4402" s="56">
        <v>3</v>
      </c>
    </row>
    <row r="4403" spans="1:2" x14ac:dyDescent="0.3">
      <c r="A4403" s="17" t="s">
        <v>8268</v>
      </c>
      <c r="B4403" s="56">
        <v>4</v>
      </c>
    </row>
    <row r="4404" spans="1:2" x14ac:dyDescent="0.3">
      <c r="A4404" s="17" t="s">
        <v>8413</v>
      </c>
      <c r="B4404" s="56">
        <v>1</v>
      </c>
    </row>
    <row r="4405" spans="1:2" x14ac:dyDescent="0.3">
      <c r="A4405" s="17" t="s">
        <v>7004</v>
      </c>
      <c r="B4405" s="56">
        <v>3</v>
      </c>
    </row>
    <row r="4406" spans="1:2" x14ac:dyDescent="0.3">
      <c r="A4406" s="17" t="s">
        <v>9425</v>
      </c>
      <c r="B4406" s="56">
        <v>2</v>
      </c>
    </row>
    <row r="4407" spans="1:2" x14ac:dyDescent="0.3">
      <c r="A4407" s="17" t="s">
        <v>7641</v>
      </c>
      <c r="B4407" s="56">
        <v>5</v>
      </c>
    </row>
    <row r="4408" spans="1:2" x14ac:dyDescent="0.3">
      <c r="A4408" s="17" t="s">
        <v>8626</v>
      </c>
      <c r="B4408" s="56">
        <v>2</v>
      </c>
    </row>
    <row r="4409" spans="1:2" x14ac:dyDescent="0.3">
      <c r="A4409" s="17" t="s">
        <v>6705</v>
      </c>
      <c r="B4409" s="56">
        <v>1</v>
      </c>
    </row>
    <row r="4410" spans="1:2" x14ac:dyDescent="0.3">
      <c r="A4410" s="17" t="s">
        <v>6194</v>
      </c>
      <c r="B4410" s="56">
        <v>2</v>
      </c>
    </row>
    <row r="4411" spans="1:2" x14ac:dyDescent="0.3">
      <c r="A4411" s="17" t="s">
        <v>8377</v>
      </c>
      <c r="B4411" s="56">
        <v>1</v>
      </c>
    </row>
    <row r="4412" spans="1:2" x14ac:dyDescent="0.3">
      <c r="A4412" s="17" t="s">
        <v>9935</v>
      </c>
      <c r="B4412" s="56">
        <v>7</v>
      </c>
    </row>
    <row r="4413" spans="1:2" x14ac:dyDescent="0.3">
      <c r="A4413" s="17" t="s">
        <v>8996</v>
      </c>
      <c r="B4413" s="56">
        <v>10</v>
      </c>
    </row>
    <row r="4414" spans="1:2" x14ac:dyDescent="0.3">
      <c r="A4414" s="17" t="s">
        <v>7322</v>
      </c>
      <c r="B4414" s="56">
        <v>4</v>
      </c>
    </row>
    <row r="4415" spans="1:2" x14ac:dyDescent="0.3">
      <c r="A4415" s="17" t="s">
        <v>6195</v>
      </c>
      <c r="B4415" s="56">
        <v>4</v>
      </c>
    </row>
    <row r="4416" spans="1:2" x14ac:dyDescent="0.3">
      <c r="A4416" s="17" t="s">
        <v>10444</v>
      </c>
      <c r="B4416" s="56">
        <v>2</v>
      </c>
    </row>
    <row r="4417" spans="1:2" x14ac:dyDescent="0.3">
      <c r="A4417" s="17" t="s">
        <v>10904</v>
      </c>
      <c r="B4417" s="56">
        <v>6</v>
      </c>
    </row>
    <row r="4418" spans="1:2" x14ac:dyDescent="0.3">
      <c r="A4418" s="17" t="s">
        <v>9131</v>
      </c>
      <c r="B4418" s="56">
        <v>1</v>
      </c>
    </row>
    <row r="4419" spans="1:2" x14ac:dyDescent="0.3">
      <c r="A4419" s="17" t="s">
        <v>9334</v>
      </c>
      <c r="B4419" s="56">
        <v>3</v>
      </c>
    </row>
    <row r="4420" spans="1:2" x14ac:dyDescent="0.3">
      <c r="A4420" s="17" t="s">
        <v>9767</v>
      </c>
      <c r="B4420" s="56">
        <v>3</v>
      </c>
    </row>
    <row r="4421" spans="1:2" x14ac:dyDescent="0.3">
      <c r="A4421" s="17" t="s">
        <v>10546</v>
      </c>
      <c r="B4421" s="56">
        <v>5</v>
      </c>
    </row>
    <row r="4422" spans="1:2" x14ac:dyDescent="0.3">
      <c r="A4422" s="17" t="s">
        <v>6755</v>
      </c>
      <c r="B4422" s="56">
        <v>4</v>
      </c>
    </row>
    <row r="4423" spans="1:2" x14ac:dyDescent="0.3">
      <c r="A4423" s="17" t="s">
        <v>7934</v>
      </c>
      <c r="B4423" s="56">
        <v>4</v>
      </c>
    </row>
    <row r="4424" spans="1:2" x14ac:dyDescent="0.3">
      <c r="A4424" s="17" t="s">
        <v>10283</v>
      </c>
      <c r="B4424" s="56">
        <v>1</v>
      </c>
    </row>
    <row r="4425" spans="1:2" x14ac:dyDescent="0.3">
      <c r="A4425" s="17" t="s">
        <v>10506</v>
      </c>
      <c r="B4425" s="56">
        <v>4</v>
      </c>
    </row>
    <row r="4426" spans="1:2" x14ac:dyDescent="0.3">
      <c r="A4426" s="17" t="s">
        <v>6260</v>
      </c>
      <c r="B4426" s="56">
        <v>3</v>
      </c>
    </row>
    <row r="4427" spans="1:2" x14ac:dyDescent="0.3">
      <c r="A4427" s="17" t="s">
        <v>8176</v>
      </c>
      <c r="B4427" s="56">
        <v>1</v>
      </c>
    </row>
    <row r="4428" spans="1:2" x14ac:dyDescent="0.3">
      <c r="A4428" s="17" t="s">
        <v>9717</v>
      </c>
      <c r="B4428" s="56">
        <v>3</v>
      </c>
    </row>
    <row r="4429" spans="1:2" x14ac:dyDescent="0.3">
      <c r="A4429" s="17" t="s">
        <v>10495</v>
      </c>
      <c r="B4429" s="56">
        <v>2</v>
      </c>
    </row>
    <row r="4430" spans="1:2" x14ac:dyDescent="0.3">
      <c r="A4430" s="17" t="s">
        <v>9954</v>
      </c>
      <c r="B4430" s="56">
        <v>1</v>
      </c>
    </row>
    <row r="4431" spans="1:2" x14ac:dyDescent="0.3">
      <c r="A4431" s="17" t="s">
        <v>6284</v>
      </c>
      <c r="B4431" s="56">
        <v>1</v>
      </c>
    </row>
    <row r="4432" spans="1:2" x14ac:dyDescent="0.3">
      <c r="A4432" s="17" t="s">
        <v>6196</v>
      </c>
      <c r="B4432" s="56">
        <v>2</v>
      </c>
    </row>
    <row r="4433" spans="1:2" x14ac:dyDescent="0.3">
      <c r="A4433" s="17" t="s">
        <v>6197</v>
      </c>
      <c r="B4433" s="56">
        <v>2</v>
      </c>
    </row>
    <row r="4434" spans="1:2" x14ac:dyDescent="0.3">
      <c r="A4434" s="17" t="s">
        <v>6198</v>
      </c>
      <c r="B4434" s="56">
        <v>3</v>
      </c>
    </row>
    <row r="4435" spans="1:2" x14ac:dyDescent="0.3">
      <c r="A4435" s="17" t="s">
        <v>8590</v>
      </c>
      <c r="B4435" s="56">
        <v>1</v>
      </c>
    </row>
    <row r="4436" spans="1:2" x14ac:dyDescent="0.3">
      <c r="A4436" s="17" t="s">
        <v>7260</v>
      </c>
      <c r="B4436" s="56">
        <v>1</v>
      </c>
    </row>
    <row r="4437" spans="1:2" x14ac:dyDescent="0.3">
      <c r="A4437" s="17" t="s">
        <v>8894</v>
      </c>
      <c r="B4437" s="56">
        <v>5</v>
      </c>
    </row>
    <row r="4438" spans="1:2" x14ac:dyDescent="0.3">
      <c r="A4438" s="17" t="s">
        <v>8405</v>
      </c>
      <c r="B4438" s="56">
        <v>5</v>
      </c>
    </row>
    <row r="4439" spans="1:2" x14ac:dyDescent="0.3">
      <c r="A4439" s="17" t="s">
        <v>6455</v>
      </c>
      <c r="B4439" s="56">
        <v>3</v>
      </c>
    </row>
    <row r="4440" spans="1:2" x14ac:dyDescent="0.3">
      <c r="A4440" s="17" t="s">
        <v>8105</v>
      </c>
      <c r="B4440" s="56">
        <v>1</v>
      </c>
    </row>
    <row r="4441" spans="1:2" x14ac:dyDescent="0.3">
      <c r="A4441" s="17" t="s">
        <v>7632</v>
      </c>
      <c r="B4441" s="56">
        <v>1</v>
      </c>
    </row>
    <row r="4442" spans="1:2" x14ac:dyDescent="0.3">
      <c r="A4442" s="17" t="s">
        <v>9171</v>
      </c>
      <c r="B4442" s="56">
        <v>2</v>
      </c>
    </row>
    <row r="4443" spans="1:2" x14ac:dyDescent="0.3">
      <c r="A4443" s="17" t="s">
        <v>7449</v>
      </c>
      <c r="B4443" s="56">
        <v>2</v>
      </c>
    </row>
    <row r="4444" spans="1:2" x14ac:dyDescent="0.3">
      <c r="A4444" s="17" t="s">
        <v>6651</v>
      </c>
      <c r="B4444" s="56">
        <v>1</v>
      </c>
    </row>
    <row r="4445" spans="1:2" x14ac:dyDescent="0.3">
      <c r="A4445" s="17" t="s">
        <v>7054</v>
      </c>
      <c r="B4445" s="56">
        <v>1</v>
      </c>
    </row>
    <row r="4446" spans="1:2" x14ac:dyDescent="0.3">
      <c r="A4446" s="17" t="s">
        <v>7590</v>
      </c>
      <c r="B4446" s="56">
        <v>1</v>
      </c>
    </row>
    <row r="4447" spans="1:2" x14ac:dyDescent="0.3">
      <c r="A4447" s="17" t="s">
        <v>8453</v>
      </c>
      <c r="B4447" s="56">
        <v>1</v>
      </c>
    </row>
    <row r="4448" spans="1:2" x14ac:dyDescent="0.3">
      <c r="A4448" s="17" t="s">
        <v>7784</v>
      </c>
      <c r="B4448" s="56">
        <v>2</v>
      </c>
    </row>
    <row r="4449" spans="1:2" x14ac:dyDescent="0.3">
      <c r="A4449" s="17" t="s">
        <v>9808</v>
      </c>
      <c r="B4449" s="56">
        <v>1</v>
      </c>
    </row>
    <row r="4450" spans="1:2" x14ac:dyDescent="0.3">
      <c r="A4450" s="17" t="s">
        <v>10328</v>
      </c>
      <c r="B4450" s="56">
        <v>2</v>
      </c>
    </row>
    <row r="4451" spans="1:2" x14ac:dyDescent="0.3">
      <c r="A4451" s="17" t="s">
        <v>9861</v>
      </c>
      <c r="B4451" s="56">
        <v>1</v>
      </c>
    </row>
    <row r="4452" spans="1:2" x14ac:dyDescent="0.3">
      <c r="A4452" s="17" t="s">
        <v>10313</v>
      </c>
      <c r="B4452" s="56">
        <v>1</v>
      </c>
    </row>
    <row r="4453" spans="1:2" x14ac:dyDescent="0.3">
      <c r="A4453" s="17" t="s">
        <v>6330</v>
      </c>
      <c r="B4453" s="56">
        <v>2</v>
      </c>
    </row>
    <row r="4454" spans="1:2" x14ac:dyDescent="0.3">
      <c r="A4454" s="17" t="s">
        <v>8298</v>
      </c>
      <c r="B4454" s="56">
        <v>2</v>
      </c>
    </row>
    <row r="4455" spans="1:2" x14ac:dyDescent="0.3">
      <c r="A4455" s="17" t="s">
        <v>7837</v>
      </c>
      <c r="B4455" s="56">
        <v>3</v>
      </c>
    </row>
    <row r="4456" spans="1:2" x14ac:dyDescent="0.3">
      <c r="A4456" s="17" t="s">
        <v>8240</v>
      </c>
      <c r="B4456" s="56">
        <v>5</v>
      </c>
    </row>
    <row r="4457" spans="1:2" x14ac:dyDescent="0.3">
      <c r="A4457" s="17" t="s">
        <v>7294</v>
      </c>
      <c r="B4457" s="56">
        <v>1</v>
      </c>
    </row>
    <row r="4458" spans="1:2" x14ac:dyDescent="0.3">
      <c r="A4458" s="17" t="s">
        <v>8040</v>
      </c>
      <c r="B4458" s="56">
        <v>2</v>
      </c>
    </row>
    <row r="4459" spans="1:2" x14ac:dyDescent="0.3">
      <c r="A4459" s="17" t="s">
        <v>8081</v>
      </c>
      <c r="B4459" s="56">
        <v>1</v>
      </c>
    </row>
    <row r="4460" spans="1:2" x14ac:dyDescent="0.3">
      <c r="A4460" s="17" t="s">
        <v>6787</v>
      </c>
      <c r="B4460" s="56">
        <v>1</v>
      </c>
    </row>
    <row r="4461" spans="1:2" x14ac:dyDescent="0.3">
      <c r="A4461" s="17" t="s">
        <v>6709</v>
      </c>
      <c r="B4461" s="56">
        <v>1</v>
      </c>
    </row>
    <row r="4462" spans="1:2" x14ac:dyDescent="0.3">
      <c r="A4462" s="17" t="s">
        <v>9817</v>
      </c>
      <c r="B4462" s="56">
        <v>1</v>
      </c>
    </row>
    <row r="4463" spans="1:2" x14ac:dyDescent="0.3">
      <c r="A4463" s="17" t="s">
        <v>6242</v>
      </c>
      <c r="B4463" s="56">
        <v>7</v>
      </c>
    </row>
    <row r="4464" spans="1:2" x14ac:dyDescent="0.3">
      <c r="A4464" s="17" t="s">
        <v>9948</v>
      </c>
      <c r="B4464" s="56">
        <v>1</v>
      </c>
    </row>
    <row r="4465" spans="1:2" x14ac:dyDescent="0.3">
      <c r="A4465" s="17" t="s">
        <v>10934</v>
      </c>
      <c r="B4465" s="56">
        <v>1</v>
      </c>
    </row>
    <row r="4466" spans="1:2" x14ac:dyDescent="0.3">
      <c r="A4466" s="17" t="s">
        <v>8350</v>
      </c>
      <c r="B4466" s="56">
        <v>2</v>
      </c>
    </row>
    <row r="4467" spans="1:2" x14ac:dyDescent="0.3">
      <c r="A4467" s="17" t="s">
        <v>10613</v>
      </c>
      <c r="B4467" s="56">
        <v>1</v>
      </c>
    </row>
    <row r="4468" spans="1:2" x14ac:dyDescent="0.3">
      <c r="A4468" s="17" t="s">
        <v>9530</v>
      </c>
      <c r="B4468" s="56">
        <v>1</v>
      </c>
    </row>
    <row r="4469" spans="1:2" x14ac:dyDescent="0.3">
      <c r="A4469" s="17" t="s">
        <v>6701</v>
      </c>
      <c r="B4469" s="56">
        <v>3</v>
      </c>
    </row>
    <row r="4470" spans="1:2" x14ac:dyDescent="0.3">
      <c r="A4470" s="17" t="s">
        <v>8641</v>
      </c>
      <c r="B4470" s="56">
        <v>1</v>
      </c>
    </row>
    <row r="4471" spans="1:2" x14ac:dyDescent="0.3">
      <c r="A4471" s="17" t="s">
        <v>9049</v>
      </c>
      <c r="B4471" s="56">
        <v>2</v>
      </c>
    </row>
    <row r="4472" spans="1:2" x14ac:dyDescent="0.3">
      <c r="A4472" s="17" t="s">
        <v>9317</v>
      </c>
      <c r="B4472" s="56">
        <v>3</v>
      </c>
    </row>
    <row r="4473" spans="1:2" x14ac:dyDescent="0.3">
      <c r="A4473" s="17" t="s">
        <v>9580</v>
      </c>
      <c r="B4473" s="56">
        <v>2</v>
      </c>
    </row>
    <row r="4474" spans="1:2" x14ac:dyDescent="0.3">
      <c r="A4474" s="17" t="s">
        <v>6277</v>
      </c>
      <c r="B4474" s="56">
        <v>3</v>
      </c>
    </row>
    <row r="4475" spans="1:2" x14ac:dyDescent="0.3">
      <c r="A4475" s="17" t="s">
        <v>6568</v>
      </c>
      <c r="B4475" s="56">
        <v>4</v>
      </c>
    </row>
    <row r="4476" spans="1:2" x14ac:dyDescent="0.3">
      <c r="A4476" s="17" t="s">
        <v>6977</v>
      </c>
      <c r="B4476" s="56">
        <v>1</v>
      </c>
    </row>
    <row r="4477" spans="1:2" x14ac:dyDescent="0.3">
      <c r="A4477" s="17" t="s">
        <v>10706</v>
      </c>
      <c r="B4477" s="56">
        <v>1</v>
      </c>
    </row>
    <row r="4478" spans="1:2" x14ac:dyDescent="0.3">
      <c r="A4478" s="17" t="s">
        <v>10091</v>
      </c>
      <c r="B4478" s="56">
        <v>2</v>
      </c>
    </row>
    <row r="4479" spans="1:2" x14ac:dyDescent="0.3">
      <c r="A4479" s="17" t="s">
        <v>9775</v>
      </c>
      <c r="B4479" s="56">
        <v>3</v>
      </c>
    </row>
    <row r="4480" spans="1:2" x14ac:dyDescent="0.3">
      <c r="A4480" s="17" t="s">
        <v>8937</v>
      </c>
      <c r="B4480" s="56">
        <v>1</v>
      </c>
    </row>
    <row r="4481" spans="1:2" x14ac:dyDescent="0.3">
      <c r="A4481" s="17" t="s">
        <v>6339</v>
      </c>
      <c r="B4481" s="56">
        <v>4</v>
      </c>
    </row>
    <row r="4482" spans="1:2" x14ac:dyDescent="0.3">
      <c r="A4482" s="17" t="s">
        <v>6863</v>
      </c>
      <c r="B4482" s="56">
        <v>1</v>
      </c>
    </row>
    <row r="4483" spans="1:2" x14ac:dyDescent="0.3">
      <c r="A4483" s="17" t="s">
        <v>9979</v>
      </c>
      <c r="B4483" s="56">
        <v>2</v>
      </c>
    </row>
    <row r="4484" spans="1:2" x14ac:dyDescent="0.3">
      <c r="A4484" s="17" t="s">
        <v>6199</v>
      </c>
      <c r="B4484" s="56">
        <v>5</v>
      </c>
    </row>
    <row r="4485" spans="1:2" x14ac:dyDescent="0.3">
      <c r="A4485" s="17" t="s">
        <v>9198</v>
      </c>
      <c r="B4485" s="56">
        <v>1</v>
      </c>
    </row>
    <row r="4486" spans="1:2" x14ac:dyDescent="0.3">
      <c r="A4486" s="17" t="s">
        <v>6875</v>
      </c>
      <c r="B4486" s="56">
        <v>1</v>
      </c>
    </row>
    <row r="4487" spans="1:2" x14ac:dyDescent="0.3">
      <c r="A4487" s="17" t="s">
        <v>6352</v>
      </c>
      <c r="B4487" s="56">
        <v>2</v>
      </c>
    </row>
    <row r="4488" spans="1:2" x14ac:dyDescent="0.3">
      <c r="A4488" s="17" t="s">
        <v>8948</v>
      </c>
      <c r="B4488" s="56">
        <v>3</v>
      </c>
    </row>
    <row r="4489" spans="1:2" x14ac:dyDescent="0.3">
      <c r="A4489" s="17" t="s">
        <v>10602</v>
      </c>
      <c r="B4489" s="56">
        <v>9</v>
      </c>
    </row>
    <row r="4490" spans="1:2" x14ac:dyDescent="0.3">
      <c r="A4490" s="17" t="s">
        <v>8066</v>
      </c>
      <c r="B4490" s="56">
        <v>2</v>
      </c>
    </row>
    <row r="4491" spans="1:2" x14ac:dyDescent="0.3">
      <c r="A4491" s="17" t="s">
        <v>7707</v>
      </c>
      <c r="B4491" s="56">
        <v>1</v>
      </c>
    </row>
    <row r="4492" spans="1:2" x14ac:dyDescent="0.3">
      <c r="A4492" s="17" t="s">
        <v>10331</v>
      </c>
      <c r="B4492" s="56">
        <v>2</v>
      </c>
    </row>
    <row r="4493" spans="1:2" x14ac:dyDescent="0.3">
      <c r="A4493" s="17" t="s">
        <v>6255</v>
      </c>
      <c r="B4493" s="56">
        <v>1</v>
      </c>
    </row>
    <row r="4494" spans="1:2" x14ac:dyDescent="0.3">
      <c r="A4494" s="17" t="s">
        <v>10562</v>
      </c>
      <c r="B4494" s="56">
        <v>2</v>
      </c>
    </row>
    <row r="4495" spans="1:2" x14ac:dyDescent="0.3">
      <c r="A4495" s="17" t="s">
        <v>8111</v>
      </c>
      <c r="B4495" s="56">
        <v>1</v>
      </c>
    </row>
    <row r="4496" spans="1:2" x14ac:dyDescent="0.3">
      <c r="A4496" s="17" t="s">
        <v>7176</v>
      </c>
      <c r="B4496" s="56">
        <v>1</v>
      </c>
    </row>
    <row r="4497" spans="1:2" x14ac:dyDescent="0.3">
      <c r="A4497" s="17" t="s">
        <v>6850</v>
      </c>
      <c r="B4497" s="56">
        <v>4</v>
      </c>
    </row>
    <row r="4498" spans="1:2" x14ac:dyDescent="0.3">
      <c r="A4498" s="17" t="s">
        <v>9279</v>
      </c>
      <c r="B4498" s="56">
        <v>1</v>
      </c>
    </row>
    <row r="4499" spans="1:2" x14ac:dyDescent="0.3">
      <c r="A4499" s="17" t="s">
        <v>7492</v>
      </c>
      <c r="B4499" s="56">
        <v>1</v>
      </c>
    </row>
    <row r="4500" spans="1:2" x14ac:dyDescent="0.3">
      <c r="A4500" s="17" t="s">
        <v>9432</v>
      </c>
      <c r="B4500" s="56">
        <v>2</v>
      </c>
    </row>
    <row r="4501" spans="1:2" x14ac:dyDescent="0.3">
      <c r="A4501" s="17" t="s">
        <v>9945</v>
      </c>
      <c r="B4501" s="56">
        <v>3</v>
      </c>
    </row>
    <row r="4502" spans="1:2" x14ac:dyDescent="0.3">
      <c r="A4502" s="17" t="s">
        <v>8100</v>
      </c>
      <c r="B4502" s="56">
        <v>2</v>
      </c>
    </row>
    <row r="4503" spans="1:2" x14ac:dyDescent="0.3">
      <c r="A4503" s="17" t="s">
        <v>8433</v>
      </c>
      <c r="B4503" s="56">
        <v>1</v>
      </c>
    </row>
    <row r="4504" spans="1:2" x14ac:dyDescent="0.3">
      <c r="A4504" s="17" t="s">
        <v>10416</v>
      </c>
      <c r="B4504" s="56">
        <v>3</v>
      </c>
    </row>
    <row r="4505" spans="1:2" x14ac:dyDescent="0.3">
      <c r="A4505" s="17" t="s">
        <v>8084</v>
      </c>
      <c r="B4505" s="56">
        <v>3</v>
      </c>
    </row>
    <row r="4506" spans="1:2" x14ac:dyDescent="0.3">
      <c r="A4506" s="17" t="s">
        <v>8670</v>
      </c>
      <c r="B4506" s="56">
        <v>1</v>
      </c>
    </row>
    <row r="4507" spans="1:2" x14ac:dyDescent="0.3">
      <c r="A4507" s="17" t="s">
        <v>6393</v>
      </c>
      <c r="B4507" s="56">
        <v>2</v>
      </c>
    </row>
    <row r="4508" spans="1:2" x14ac:dyDescent="0.3">
      <c r="A4508" s="17" t="s">
        <v>8359</v>
      </c>
      <c r="B4508" s="56">
        <v>1</v>
      </c>
    </row>
    <row r="4509" spans="1:2" x14ac:dyDescent="0.3">
      <c r="A4509" s="17" t="s">
        <v>6430</v>
      </c>
      <c r="B4509" s="56">
        <v>1</v>
      </c>
    </row>
    <row r="4510" spans="1:2" x14ac:dyDescent="0.3">
      <c r="A4510" s="17" t="s">
        <v>9417</v>
      </c>
      <c r="B4510" s="56">
        <v>2</v>
      </c>
    </row>
    <row r="4511" spans="1:2" x14ac:dyDescent="0.3">
      <c r="A4511" s="17" t="s">
        <v>6836</v>
      </c>
      <c r="B4511" s="56">
        <v>1</v>
      </c>
    </row>
    <row r="4512" spans="1:2" x14ac:dyDescent="0.3">
      <c r="A4512" s="17" t="s">
        <v>6488</v>
      </c>
      <c r="B4512" s="56">
        <v>3</v>
      </c>
    </row>
    <row r="4513" spans="1:2" x14ac:dyDescent="0.3">
      <c r="A4513" s="17" t="s">
        <v>7072</v>
      </c>
      <c r="B4513" s="56">
        <v>2</v>
      </c>
    </row>
    <row r="4514" spans="1:2" x14ac:dyDescent="0.3">
      <c r="A4514" s="17" t="s">
        <v>7971</v>
      </c>
      <c r="B4514" s="56">
        <v>1</v>
      </c>
    </row>
    <row r="4515" spans="1:2" x14ac:dyDescent="0.3">
      <c r="A4515" s="17" t="s">
        <v>6985</v>
      </c>
      <c r="B4515" s="56">
        <v>1</v>
      </c>
    </row>
    <row r="4516" spans="1:2" x14ac:dyDescent="0.3">
      <c r="A4516" s="17" t="s">
        <v>8727</v>
      </c>
      <c r="B4516" s="56">
        <v>1</v>
      </c>
    </row>
    <row r="4517" spans="1:2" x14ac:dyDescent="0.3">
      <c r="A4517" s="17" t="s">
        <v>10605</v>
      </c>
      <c r="B4517" s="56">
        <v>1</v>
      </c>
    </row>
    <row r="4518" spans="1:2" x14ac:dyDescent="0.3">
      <c r="A4518" s="17" t="s">
        <v>10699</v>
      </c>
      <c r="B4518" s="56">
        <v>1</v>
      </c>
    </row>
    <row r="4519" spans="1:2" x14ac:dyDescent="0.3">
      <c r="A4519" s="17" t="s">
        <v>9540</v>
      </c>
      <c r="B4519" s="56">
        <v>2</v>
      </c>
    </row>
    <row r="4520" spans="1:2" x14ac:dyDescent="0.3">
      <c r="A4520" s="17" t="s">
        <v>6781</v>
      </c>
      <c r="B4520" s="56">
        <v>3</v>
      </c>
    </row>
    <row r="4521" spans="1:2" x14ac:dyDescent="0.3">
      <c r="A4521" s="17" t="s">
        <v>10933</v>
      </c>
      <c r="B4521" s="56">
        <v>7</v>
      </c>
    </row>
    <row r="4522" spans="1:2" x14ac:dyDescent="0.3">
      <c r="A4522" s="17" t="s">
        <v>6871</v>
      </c>
      <c r="B4522" s="56">
        <v>1</v>
      </c>
    </row>
    <row r="4523" spans="1:2" x14ac:dyDescent="0.3">
      <c r="A4523" s="17" t="s">
        <v>9744</v>
      </c>
      <c r="B4523" s="56">
        <v>1</v>
      </c>
    </row>
    <row r="4524" spans="1:2" x14ac:dyDescent="0.3">
      <c r="A4524" s="17" t="s">
        <v>10754</v>
      </c>
      <c r="B4524" s="56">
        <v>2</v>
      </c>
    </row>
    <row r="4525" spans="1:2" x14ac:dyDescent="0.3">
      <c r="A4525" s="17" t="s">
        <v>6200</v>
      </c>
      <c r="B4525" s="56">
        <v>5</v>
      </c>
    </row>
    <row r="4526" spans="1:2" x14ac:dyDescent="0.3">
      <c r="A4526" s="17" t="s">
        <v>9194</v>
      </c>
      <c r="B4526" s="56">
        <v>1</v>
      </c>
    </row>
    <row r="4527" spans="1:2" x14ac:dyDescent="0.3">
      <c r="A4527" s="17" t="s">
        <v>9825</v>
      </c>
      <c r="B4527" s="56">
        <v>1</v>
      </c>
    </row>
    <row r="4528" spans="1:2" x14ac:dyDescent="0.3">
      <c r="A4528" s="17" t="s">
        <v>9100</v>
      </c>
      <c r="B4528" s="56">
        <v>1</v>
      </c>
    </row>
    <row r="4529" spans="1:2" x14ac:dyDescent="0.3">
      <c r="A4529" s="17" t="s">
        <v>7516</v>
      </c>
      <c r="B4529" s="56">
        <v>1</v>
      </c>
    </row>
    <row r="4530" spans="1:2" x14ac:dyDescent="0.3">
      <c r="A4530" s="17" t="s">
        <v>8220</v>
      </c>
      <c r="B4530" s="56">
        <v>3</v>
      </c>
    </row>
    <row r="4531" spans="1:2" x14ac:dyDescent="0.3">
      <c r="A4531" s="17" t="s">
        <v>6883</v>
      </c>
      <c r="B4531" s="56">
        <v>1</v>
      </c>
    </row>
    <row r="4532" spans="1:2" x14ac:dyDescent="0.3">
      <c r="A4532" s="17" t="s">
        <v>6201</v>
      </c>
      <c r="B4532" s="56">
        <v>3</v>
      </c>
    </row>
    <row r="4533" spans="1:2" x14ac:dyDescent="0.3">
      <c r="A4533" s="17" t="s">
        <v>8765</v>
      </c>
      <c r="B4533" s="56">
        <v>1</v>
      </c>
    </row>
    <row r="4534" spans="1:2" x14ac:dyDescent="0.3">
      <c r="A4534" s="17" t="s">
        <v>6837</v>
      </c>
      <c r="B4534" s="56">
        <v>11</v>
      </c>
    </row>
    <row r="4535" spans="1:2" x14ac:dyDescent="0.3">
      <c r="A4535" s="17" t="s">
        <v>7310</v>
      </c>
      <c r="B4535" s="56">
        <v>3</v>
      </c>
    </row>
    <row r="4536" spans="1:2" x14ac:dyDescent="0.3">
      <c r="A4536" s="17" t="s">
        <v>8095</v>
      </c>
      <c r="B4536" s="56">
        <v>2</v>
      </c>
    </row>
    <row r="4537" spans="1:2" x14ac:dyDescent="0.3">
      <c r="A4537" s="17" t="s">
        <v>9819</v>
      </c>
      <c r="B4537" s="56">
        <v>1</v>
      </c>
    </row>
    <row r="4538" spans="1:2" x14ac:dyDescent="0.3">
      <c r="A4538" s="17" t="s">
        <v>6724</v>
      </c>
      <c r="B4538" s="56">
        <v>8</v>
      </c>
    </row>
    <row r="4539" spans="1:2" x14ac:dyDescent="0.3">
      <c r="A4539" s="17" t="s">
        <v>7328</v>
      </c>
      <c r="B4539" s="56">
        <v>1</v>
      </c>
    </row>
    <row r="4540" spans="1:2" x14ac:dyDescent="0.3">
      <c r="A4540" s="17" t="s">
        <v>8294</v>
      </c>
      <c r="B4540" s="56">
        <v>4</v>
      </c>
    </row>
    <row r="4541" spans="1:2" x14ac:dyDescent="0.3">
      <c r="A4541" s="17" t="s">
        <v>6202</v>
      </c>
      <c r="B4541" s="56">
        <v>2</v>
      </c>
    </row>
    <row r="4542" spans="1:2" x14ac:dyDescent="0.3">
      <c r="A4542" s="17" t="s">
        <v>10610</v>
      </c>
      <c r="B4542" s="56">
        <v>2</v>
      </c>
    </row>
    <row r="4543" spans="1:2" x14ac:dyDescent="0.3">
      <c r="A4543" s="17" t="s">
        <v>10377</v>
      </c>
      <c r="B4543" s="56">
        <v>2</v>
      </c>
    </row>
    <row r="4544" spans="1:2" x14ac:dyDescent="0.3">
      <c r="A4544" s="17" t="s">
        <v>9044</v>
      </c>
      <c r="B4544" s="56">
        <v>1</v>
      </c>
    </row>
    <row r="4545" spans="1:2" x14ac:dyDescent="0.3">
      <c r="A4545" s="17" t="s">
        <v>7079</v>
      </c>
      <c r="B4545" s="56">
        <v>1</v>
      </c>
    </row>
    <row r="4546" spans="1:2" x14ac:dyDescent="0.3">
      <c r="A4546" s="17" t="s">
        <v>6956</v>
      </c>
      <c r="B4546" s="56">
        <v>1</v>
      </c>
    </row>
    <row r="4547" spans="1:2" x14ac:dyDescent="0.3">
      <c r="A4547" s="17" t="s">
        <v>7859</v>
      </c>
      <c r="B4547" s="56">
        <v>3</v>
      </c>
    </row>
    <row r="4548" spans="1:2" x14ac:dyDescent="0.3">
      <c r="A4548" s="17" t="s">
        <v>9080</v>
      </c>
      <c r="B4548" s="56">
        <v>2</v>
      </c>
    </row>
    <row r="4549" spans="1:2" x14ac:dyDescent="0.3">
      <c r="A4549" s="17" t="s">
        <v>8993</v>
      </c>
      <c r="B4549" s="56">
        <v>4</v>
      </c>
    </row>
    <row r="4550" spans="1:2" x14ac:dyDescent="0.3">
      <c r="A4550" s="17" t="s">
        <v>9689</v>
      </c>
      <c r="B4550" s="56">
        <v>9</v>
      </c>
    </row>
    <row r="4551" spans="1:2" x14ac:dyDescent="0.3">
      <c r="A4551" s="17" t="s">
        <v>7396</v>
      </c>
      <c r="B4551" s="56">
        <v>2</v>
      </c>
    </row>
    <row r="4552" spans="1:2" x14ac:dyDescent="0.3">
      <c r="A4552" s="17" t="s">
        <v>6203</v>
      </c>
      <c r="B4552" s="56">
        <v>1</v>
      </c>
    </row>
    <row r="4553" spans="1:2" x14ac:dyDescent="0.3">
      <c r="A4553" s="17" t="s">
        <v>6204</v>
      </c>
      <c r="B4553" s="56">
        <v>1</v>
      </c>
    </row>
    <row r="4554" spans="1:2" x14ac:dyDescent="0.3">
      <c r="A4554" s="17" t="s">
        <v>6630</v>
      </c>
      <c r="B4554" s="56">
        <v>1</v>
      </c>
    </row>
    <row r="4555" spans="1:2" x14ac:dyDescent="0.3">
      <c r="A4555" s="17" t="s">
        <v>6730</v>
      </c>
      <c r="B4555" s="56">
        <v>1</v>
      </c>
    </row>
    <row r="4556" spans="1:2" x14ac:dyDescent="0.3">
      <c r="A4556" s="17" t="s">
        <v>8444</v>
      </c>
      <c r="B4556" s="56">
        <v>2</v>
      </c>
    </row>
    <row r="4557" spans="1:2" x14ac:dyDescent="0.3">
      <c r="A4557" s="17" t="s">
        <v>10897</v>
      </c>
      <c r="B4557" s="56">
        <v>5</v>
      </c>
    </row>
    <row r="4558" spans="1:2" x14ac:dyDescent="0.3">
      <c r="A4558" s="17" t="s">
        <v>7418</v>
      </c>
      <c r="B4558" s="56">
        <v>2</v>
      </c>
    </row>
    <row r="4559" spans="1:2" x14ac:dyDescent="0.3">
      <c r="A4559" s="17" t="s">
        <v>6954</v>
      </c>
      <c r="B4559" s="56">
        <v>6</v>
      </c>
    </row>
    <row r="4560" spans="1:2" x14ac:dyDescent="0.3">
      <c r="A4560" s="17" t="s">
        <v>6205</v>
      </c>
      <c r="B4560" s="56">
        <v>1</v>
      </c>
    </row>
    <row r="4561" spans="1:2" x14ac:dyDescent="0.3">
      <c r="A4561" s="17" t="s">
        <v>10261</v>
      </c>
      <c r="B4561" s="56">
        <v>3</v>
      </c>
    </row>
    <row r="4562" spans="1:2" x14ac:dyDescent="0.3">
      <c r="A4562" s="17" t="s">
        <v>8069</v>
      </c>
      <c r="B4562" s="56">
        <v>1</v>
      </c>
    </row>
    <row r="4563" spans="1:2" x14ac:dyDescent="0.3">
      <c r="A4563" s="17" t="s">
        <v>9211</v>
      </c>
      <c r="B4563" s="56">
        <v>1</v>
      </c>
    </row>
    <row r="4564" spans="1:2" x14ac:dyDescent="0.3">
      <c r="A4564" s="17" t="s">
        <v>7042</v>
      </c>
      <c r="B4564" s="56">
        <v>3</v>
      </c>
    </row>
    <row r="4565" spans="1:2" x14ac:dyDescent="0.3">
      <c r="A4565" s="17" t="s">
        <v>9855</v>
      </c>
      <c r="B4565" s="56">
        <v>4</v>
      </c>
    </row>
    <row r="4566" spans="1:2" x14ac:dyDescent="0.3">
      <c r="A4566" s="17" t="s">
        <v>10258</v>
      </c>
      <c r="B4566" s="56">
        <v>1</v>
      </c>
    </row>
    <row r="4567" spans="1:2" x14ac:dyDescent="0.3">
      <c r="A4567" s="17" t="s">
        <v>9547</v>
      </c>
      <c r="B4567" s="56">
        <v>2</v>
      </c>
    </row>
    <row r="4568" spans="1:2" x14ac:dyDescent="0.3">
      <c r="A4568" s="17" t="s">
        <v>9943</v>
      </c>
      <c r="B4568" s="56">
        <v>4</v>
      </c>
    </row>
    <row r="4569" spans="1:2" x14ac:dyDescent="0.3">
      <c r="A4569" s="17" t="s">
        <v>6958</v>
      </c>
      <c r="B4569" s="56">
        <v>2</v>
      </c>
    </row>
    <row r="4570" spans="1:2" x14ac:dyDescent="0.3">
      <c r="A4570" s="17" t="s">
        <v>6206</v>
      </c>
      <c r="B4570" s="56">
        <v>3</v>
      </c>
    </row>
    <row r="4571" spans="1:2" x14ac:dyDescent="0.3">
      <c r="A4571" s="17" t="s">
        <v>10193</v>
      </c>
      <c r="B4571" s="56">
        <v>1</v>
      </c>
    </row>
    <row r="4572" spans="1:2" x14ac:dyDescent="0.3">
      <c r="A4572" s="17" t="s">
        <v>9477</v>
      </c>
      <c r="B4572" s="56">
        <v>1</v>
      </c>
    </row>
    <row r="4573" spans="1:2" x14ac:dyDescent="0.3">
      <c r="A4573" s="17" t="s">
        <v>7205</v>
      </c>
      <c r="B4573" s="56">
        <v>1</v>
      </c>
    </row>
    <row r="4574" spans="1:2" x14ac:dyDescent="0.3">
      <c r="A4574" s="17" t="s">
        <v>6442</v>
      </c>
      <c r="B4574" s="56">
        <v>1</v>
      </c>
    </row>
    <row r="4575" spans="1:2" x14ac:dyDescent="0.3">
      <c r="A4575" s="17" t="s">
        <v>9424</v>
      </c>
      <c r="B4575" s="56">
        <v>2</v>
      </c>
    </row>
    <row r="4576" spans="1:2" x14ac:dyDescent="0.3">
      <c r="A4576" s="17" t="s">
        <v>8106</v>
      </c>
      <c r="B4576" s="56">
        <v>1</v>
      </c>
    </row>
    <row r="4577" spans="1:2" x14ac:dyDescent="0.3">
      <c r="A4577" s="17" t="s">
        <v>6844</v>
      </c>
      <c r="B4577" s="56">
        <v>1</v>
      </c>
    </row>
    <row r="4578" spans="1:2" x14ac:dyDescent="0.3">
      <c r="A4578" s="17" t="s">
        <v>6502</v>
      </c>
      <c r="B4578" s="56">
        <v>2</v>
      </c>
    </row>
    <row r="4579" spans="1:2" x14ac:dyDescent="0.3">
      <c r="A4579" s="17" t="s">
        <v>10703</v>
      </c>
      <c r="B4579" s="56">
        <v>2</v>
      </c>
    </row>
    <row r="4580" spans="1:2" x14ac:dyDescent="0.3">
      <c r="A4580" s="17" t="s">
        <v>6417</v>
      </c>
      <c r="B4580" s="56">
        <v>4</v>
      </c>
    </row>
    <row r="4581" spans="1:2" x14ac:dyDescent="0.3">
      <c r="A4581" s="17" t="s">
        <v>8859</v>
      </c>
      <c r="B4581" s="56">
        <v>4</v>
      </c>
    </row>
    <row r="4582" spans="1:2" x14ac:dyDescent="0.3">
      <c r="A4582" s="17" t="s">
        <v>10874</v>
      </c>
      <c r="B4582" s="56">
        <v>7</v>
      </c>
    </row>
    <row r="4583" spans="1:2" x14ac:dyDescent="0.3">
      <c r="A4583" s="17" t="s">
        <v>6289</v>
      </c>
      <c r="B4583" s="56">
        <v>2</v>
      </c>
    </row>
    <row r="4584" spans="1:2" x14ac:dyDescent="0.3">
      <c r="A4584" s="17" t="s">
        <v>10405</v>
      </c>
      <c r="B4584" s="56">
        <v>3</v>
      </c>
    </row>
    <row r="4585" spans="1:2" x14ac:dyDescent="0.3">
      <c r="A4585" s="17" t="s">
        <v>9420</v>
      </c>
      <c r="B4585" s="56">
        <v>7</v>
      </c>
    </row>
    <row r="4586" spans="1:2" x14ac:dyDescent="0.3">
      <c r="A4586" s="17" t="s">
        <v>7402</v>
      </c>
      <c r="B4586" s="56">
        <v>1</v>
      </c>
    </row>
    <row r="4587" spans="1:2" x14ac:dyDescent="0.3">
      <c r="A4587" s="17" t="s">
        <v>7254</v>
      </c>
      <c r="B4587" s="56">
        <v>1</v>
      </c>
    </row>
    <row r="4588" spans="1:2" x14ac:dyDescent="0.3">
      <c r="A4588" s="17" t="s">
        <v>9318</v>
      </c>
      <c r="B4588" s="56">
        <v>2</v>
      </c>
    </row>
    <row r="4589" spans="1:2" x14ac:dyDescent="0.3">
      <c r="A4589" s="17" t="s">
        <v>6207</v>
      </c>
      <c r="B4589" s="56">
        <v>2</v>
      </c>
    </row>
    <row r="4590" spans="1:2" x14ac:dyDescent="0.3">
      <c r="A4590" s="17" t="s">
        <v>7732</v>
      </c>
      <c r="B4590" s="56">
        <v>3</v>
      </c>
    </row>
    <row r="4591" spans="1:2" x14ac:dyDescent="0.3">
      <c r="A4591" s="17" t="s">
        <v>7455</v>
      </c>
      <c r="B4591" s="56">
        <v>1</v>
      </c>
    </row>
    <row r="4592" spans="1:2" x14ac:dyDescent="0.3">
      <c r="A4592" s="17" t="s">
        <v>7548</v>
      </c>
      <c r="B4592" s="56">
        <v>1</v>
      </c>
    </row>
    <row r="4593" spans="1:2" x14ac:dyDescent="0.3">
      <c r="A4593" s="17" t="s">
        <v>8321</v>
      </c>
      <c r="B4593" s="56">
        <v>2</v>
      </c>
    </row>
    <row r="4594" spans="1:2" x14ac:dyDescent="0.3">
      <c r="A4594" s="17" t="s">
        <v>6869</v>
      </c>
      <c r="B4594" s="56">
        <v>1</v>
      </c>
    </row>
    <row r="4595" spans="1:2" x14ac:dyDescent="0.3">
      <c r="A4595" s="17" t="s">
        <v>9265</v>
      </c>
      <c r="B4595" s="56">
        <v>2</v>
      </c>
    </row>
    <row r="4596" spans="1:2" x14ac:dyDescent="0.3">
      <c r="A4596" s="17" t="s">
        <v>7313</v>
      </c>
      <c r="B4596" s="56">
        <v>2</v>
      </c>
    </row>
    <row r="4597" spans="1:2" x14ac:dyDescent="0.3">
      <c r="A4597" s="17" t="s">
        <v>10019</v>
      </c>
      <c r="B4597" s="56">
        <v>1</v>
      </c>
    </row>
    <row r="4598" spans="1:2" x14ac:dyDescent="0.3">
      <c r="A4598" s="17" t="s">
        <v>8539</v>
      </c>
      <c r="B4598" s="56">
        <v>3</v>
      </c>
    </row>
    <row r="4599" spans="1:2" x14ac:dyDescent="0.3">
      <c r="A4599" s="17" t="s">
        <v>6208</v>
      </c>
      <c r="B4599" s="56">
        <v>2</v>
      </c>
    </row>
    <row r="4600" spans="1:2" x14ac:dyDescent="0.3">
      <c r="A4600" s="17" t="s">
        <v>8212</v>
      </c>
      <c r="B4600" s="56">
        <v>5</v>
      </c>
    </row>
    <row r="4601" spans="1:2" x14ac:dyDescent="0.3">
      <c r="A4601" s="17" t="s">
        <v>7905</v>
      </c>
      <c r="B4601" s="56">
        <v>1</v>
      </c>
    </row>
    <row r="4602" spans="1:2" x14ac:dyDescent="0.3">
      <c r="A4602" s="17" t="s">
        <v>8494</v>
      </c>
      <c r="B4602" s="56">
        <v>1</v>
      </c>
    </row>
    <row r="4603" spans="1:2" x14ac:dyDescent="0.3">
      <c r="A4603" s="17" t="s">
        <v>9142</v>
      </c>
      <c r="B4603" s="56">
        <v>1</v>
      </c>
    </row>
    <row r="4604" spans="1:2" x14ac:dyDescent="0.3">
      <c r="A4604" s="17" t="s">
        <v>6944</v>
      </c>
      <c r="B4604" s="56">
        <v>2</v>
      </c>
    </row>
    <row r="4605" spans="1:2" x14ac:dyDescent="0.3">
      <c r="A4605" s="17" t="s">
        <v>9072</v>
      </c>
      <c r="B4605" s="56">
        <v>5</v>
      </c>
    </row>
    <row r="4606" spans="1:2" x14ac:dyDescent="0.3">
      <c r="A4606" s="17" t="s">
        <v>6952</v>
      </c>
      <c r="B4606" s="56">
        <v>1</v>
      </c>
    </row>
    <row r="4607" spans="1:2" x14ac:dyDescent="0.3">
      <c r="A4607" s="17" t="s">
        <v>7984</v>
      </c>
      <c r="B4607" s="56">
        <v>1</v>
      </c>
    </row>
    <row r="4608" spans="1:2" x14ac:dyDescent="0.3">
      <c r="A4608" s="17" t="s">
        <v>7699</v>
      </c>
      <c r="B4608" s="56">
        <v>3</v>
      </c>
    </row>
    <row r="4609" spans="1:2" x14ac:dyDescent="0.3">
      <c r="A4609" s="17" t="s">
        <v>9487</v>
      </c>
      <c r="B4609" s="56">
        <v>1</v>
      </c>
    </row>
    <row r="4610" spans="1:2" x14ac:dyDescent="0.3">
      <c r="A4610" s="17" t="s">
        <v>6802</v>
      </c>
      <c r="B4610" s="56">
        <v>1</v>
      </c>
    </row>
    <row r="4611" spans="1:2" x14ac:dyDescent="0.3">
      <c r="A4611" s="17" t="s">
        <v>6389</v>
      </c>
      <c r="B4611" s="56">
        <v>1</v>
      </c>
    </row>
    <row r="4612" spans="1:2" x14ac:dyDescent="0.3">
      <c r="A4612" s="17" t="s">
        <v>7848</v>
      </c>
      <c r="B4612" s="56">
        <v>1</v>
      </c>
    </row>
    <row r="4613" spans="1:2" x14ac:dyDescent="0.3">
      <c r="A4613" s="17" t="s">
        <v>6731</v>
      </c>
      <c r="B4613" s="56">
        <v>2</v>
      </c>
    </row>
    <row r="4614" spans="1:2" x14ac:dyDescent="0.3">
      <c r="A4614" s="17" t="s">
        <v>10317</v>
      </c>
      <c r="B4614" s="56">
        <v>2</v>
      </c>
    </row>
    <row r="4615" spans="1:2" x14ac:dyDescent="0.3">
      <c r="A4615" s="17" t="s">
        <v>6209</v>
      </c>
      <c r="B4615" s="56">
        <v>3</v>
      </c>
    </row>
    <row r="4616" spans="1:2" x14ac:dyDescent="0.3">
      <c r="A4616" s="17" t="s">
        <v>7360</v>
      </c>
      <c r="B4616" s="56">
        <v>3</v>
      </c>
    </row>
    <row r="4617" spans="1:2" x14ac:dyDescent="0.3">
      <c r="A4617" s="17" t="s">
        <v>10241</v>
      </c>
      <c r="B4617" s="56">
        <v>1</v>
      </c>
    </row>
    <row r="4618" spans="1:2" x14ac:dyDescent="0.3">
      <c r="A4618" s="17" t="s">
        <v>9866</v>
      </c>
      <c r="B4618" s="56">
        <v>3</v>
      </c>
    </row>
    <row r="4619" spans="1:2" x14ac:dyDescent="0.3">
      <c r="A4619" s="17" t="s">
        <v>6595</v>
      </c>
      <c r="B4619" s="56">
        <v>1</v>
      </c>
    </row>
    <row r="4620" spans="1:2" x14ac:dyDescent="0.3">
      <c r="A4620" s="17" t="s">
        <v>8809</v>
      </c>
      <c r="B4620" s="56">
        <v>1</v>
      </c>
    </row>
    <row r="4621" spans="1:2" x14ac:dyDescent="0.3">
      <c r="A4621" s="17" t="s">
        <v>9164</v>
      </c>
      <c r="B4621" s="56">
        <v>7</v>
      </c>
    </row>
    <row r="4622" spans="1:2" x14ac:dyDescent="0.3">
      <c r="A4622" s="17" t="s">
        <v>10082</v>
      </c>
      <c r="B4622" s="56">
        <v>3</v>
      </c>
    </row>
    <row r="4623" spans="1:2" x14ac:dyDescent="0.3">
      <c r="A4623" s="17" t="s">
        <v>8477</v>
      </c>
      <c r="B4623" s="56">
        <v>1</v>
      </c>
    </row>
    <row r="4624" spans="1:2" x14ac:dyDescent="0.3">
      <c r="A4624" s="17" t="s">
        <v>6452</v>
      </c>
      <c r="B4624" s="56">
        <v>2</v>
      </c>
    </row>
    <row r="4625" spans="1:2" x14ac:dyDescent="0.3">
      <c r="A4625" s="17" t="s">
        <v>7114</v>
      </c>
      <c r="B4625" s="56">
        <v>1</v>
      </c>
    </row>
    <row r="4626" spans="1:2" x14ac:dyDescent="0.3">
      <c r="A4626" s="17" t="s">
        <v>9793</v>
      </c>
      <c r="B4626" s="56">
        <v>3</v>
      </c>
    </row>
    <row r="4627" spans="1:2" x14ac:dyDescent="0.3">
      <c r="A4627" s="17" t="s">
        <v>6210</v>
      </c>
      <c r="B4627" s="56">
        <v>2</v>
      </c>
    </row>
    <row r="4628" spans="1:2" x14ac:dyDescent="0.3">
      <c r="A4628" s="17" t="s">
        <v>7733</v>
      </c>
      <c r="B4628" s="56">
        <v>1</v>
      </c>
    </row>
    <row r="4629" spans="1:2" x14ac:dyDescent="0.3">
      <c r="A4629" s="17" t="s">
        <v>10391</v>
      </c>
      <c r="B4629" s="56">
        <v>2</v>
      </c>
    </row>
    <row r="4630" spans="1:2" x14ac:dyDescent="0.3">
      <c r="A4630" s="17" t="s">
        <v>6371</v>
      </c>
      <c r="B4630" s="56">
        <v>5</v>
      </c>
    </row>
    <row r="4631" spans="1:2" x14ac:dyDescent="0.3">
      <c r="A4631" s="17" t="s">
        <v>10462</v>
      </c>
      <c r="B4631" s="56">
        <v>1</v>
      </c>
    </row>
    <row r="4632" spans="1:2" x14ac:dyDescent="0.3">
      <c r="A4632" s="17" t="s">
        <v>9091</v>
      </c>
      <c r="B4632" s="56">
        <v>1</v>
      </c>
    </row>
    <row r="4633" spans="1:2" x14ac:dyDescent="0.3">
      <c r="A4633" s="17" t="s">
        <v>8050</v>
      </c>
      <c r="B4633" s="56">
        <v>1</v>
      </c>
    </row>
    <row r="4634" spans="1:2" x14ac:dyDescent="0.3">
      <c r="A4634" s="17" t="s">
        <v>8754</v>
      </c>
      <c r="B4634" s="56">
        <v>3</v>
      </c>
    </row>
    <row r="4635" spans="1:2" x14ac:dyDescent="0.3">
      <c r="A4635" s="17" t="s">
        <v>8047</v>
      </c>
      <c r="B4635" s="56">
        <v>1</v>
      </c>
    </row>
    <row r="4636" spans="1:2" x14ac:dyDescent="0.3">
      <c r="A4636" s="17" t="s">
        <v>6716</v>
      </c>
      <c r="B4636" s="56">
        <v>4</v>
      </c>
    </row>
    <row r="4637" spans="1:2" x14ac:dyDescent="0.3">
      <c r="A4637" s="17" t="s">
        <v>6211</v>
      </c>
      <c r="B4637" s="56">
        <v>5</v>
      </c>
    </row>
    <row r="4638" spans="1:2" x14ac:dyDescent="0.3">
      <c r="A4638" s="17" t="s">
        <v>7458</v>
      </c>
      <c r="B4638" s="56">
        <v>2</v>
      </c>
    </row>
    <row r="4639" spans="1:2" x14ac:dyDescent="0.3">
      <c r="A4639" s="17" t="s">
        <v>9571</v>
      </c>
      <c r="B4639" s="56">
        <v>1</v>
      </c>
    </row>
    <row r="4640" spans="1:2" x14ac:dyDescent="0.3">
      <c r="A4640" s="17" t="s">
        <v>6774</v>
      </c>
      <c r="B4640" s="56">
        <v>1</v>
      </c>
    </row>
    <row r="4641" spans="1:2" x14ac:dyDescent="0.3">
      <c r="A4641" s="17" t="s">
        <v>10819</v>
      </c>
      <c r="B4641" s="56">
        <v>1</v>
      </c>
    </row>
    <row r="4642" spans="1:2" x14ac:dyDescent="0.3">
      <c r="A4642" s="17" t="s">
        <v>8027</v>
      </c>
      <c r="B4642" s="56">
        <v>1</v>
      </c>
    </row>
    <row r="4643" spans="1:2" x14ac:dyDescent="0.3">
      <c r="A4643" s="17" t="s">
        <v>8863</v>
      </c>
      <c r="B4643" s="56">
        <v>1</v>
      </c>
    </row>
    <row r="4644" spans="1:2" x14ac:dyDescent="0.3">
      <c r="A4644" s="17" t="s">
        <v>7177</v>
      </c>
      <c r="B4644" s="56">
        <v>3</v>
      </c>
    </row>
    <row r="4645" spans="1:2" x14ac:dyDescent="0.3">
      <c r="A4645" s="17" t="s">
        <v>6550</v>
      </c>
      <c r="B4645" s="56">
        <v>4</v>
      </c>
    </row>
    <row r="4646" spans="1:2" x14ac:dyDescent="0.3">
      <c r="A4646" s="17" t="s">
        <v>7441</v>
      </c>
      <c r="B4646" s="56">
        <v>1</v>
      </c>
    </row>
    <row r="4647" spans="1:2" x14ac:dyDescent="0.3">
      <c r="A4647" s="17" t="s">
        <v>9313</v>
      </c>
      <c r="B4647" s="56">
        <v>1</v>
      </c>
    </row>
    <row r="4648" spans="1:2" x14ac:dyDescent="0.3">
      <c r="A4648" s="17" t="s">
        <v>8749</v>
      </c>
      <c r="B4648" s="56">
        <v>1</v>
      </c>
    </row>
    <row r="4649" spans="1:2" x14ac:dyDescent="0.3">
      <c r="A4649" s="17" t="s">
        <v>9383</v>
      </c>
      <c r="B4649" s="56">
        <v>4</v>
      </c>
    </row>
    <row r="4650" spans="1:2" x14ac:dyDescent="0.3">
      <c r="A4650" s="17" t="s">
        <v>7643</v>
      </c>
      <c r="B4650" s="56">
        <v>1</v>
      </c>
    </row>
    <row r="4651" spans="1:2" x14ac:dyDescent="0.3">
      <c r="A4651" s="17" t="s">
        <v>7685</v>
      </c>
      <c r="B4651" s="56">
        <v>1</v>
      </c>
    </row>
    <row r="4652" spans="1:2" x14ac:dyDescent="0.3">
      <c r="A4652" s="17" t="s">
        <v>8126</v>
      </c>
      <c r="B4652" s="56">
        <v>1</v>
      </c>
    </row>
    <row r="4653" spans="1:2" x14ac:dyDescent="0.3">
      <c r="A4653" s="17" t="s">
        <v>6732</v>
      </c>
      <c r="B4653" s="56">
        <v>1</v>
      </c>
    </row>
    <row r="4654" spans="1:2" x14ac:dyDescent="0.3">
      <c r="A4654" s="17" t="s">
        <v>8456</v>
      </c>
      <c r="B4654" s="56">
        <v>7</v>
      </c>
    </row>
    <row r="4655" spans="1:2" x14ac:dyDescent="0.3">
      <c r="A4655" s="17" t="s">
        <v>6212</v>
      </c>
      <c r="B4655" s="56">
        <v>1</v>
      </c>
    </row>
    <row r="4656" spans="1:2" x14ac:dyDescent="0.3">
      <c r="A4656" s="17" t="s">
        <v>10104</v>
      </c>
      <c r="B4656" s="56">
        <v>1</v>
      </c>
    </row>
    <row r="4657" spans="1:2" x14ac:dyDescent="0.3">
      <c r="A4657" s="17" t="s">
        <v>7840</v>
      </c>
      <c r="B4657" s="56">
        <v>1</v>
      </c>
    </row>
    <row r="4658" spans="1:2" x14ac:dyDescent="0.3">
      <c r="A4658" s="17" t="s">
        <v>10354</v>
      </c>
      <c r="B4658" s="56">
        <v>1</v>
      </c>
    </row>
    <row r="4659" spans="1:2" x14ac:dyDescent="0.3">
      <c r="A4659" s="17" t="s">
        <v>6372</v>
      </c>
      <c r="B4659" s="56">
        <v>3</v>
      </c>
    </row>
    <row r="4660" spans="1:2" x14ac:dyDescent="0.3">
      <c r="A4660" s="17" t="s">
        <v>9611</v>
      </c>
      <c r="B4660" s="56">
        <v>2</v>
      </c>
    </row>
    <row r="4661" spans="1:2" x14ac:dyDescent="0.3">
      <c r="A4661" s="17" t="s">
        <v>7100</v>
      </c>
      <c r="B4661" s="56">
        <v>2</v>
      </c>
    </row>
    <row r="4662" spans="1:2" x14ac:dyDescent="0.3">
      <c r="A4662" s="17" t="s">
        <v>6546</v>
      </c>
      <c r="B4662" s="56">
        <v>5</v>
      </c>
    </row>
    <row r="4663" spans="1:2" x14ac:dyDescent="0.3">
      <c r="A4663" s="17" t="s">
        <v>10811</v>
      </c>
      <c r="B4663" s="56">
        <v>1</v>
      </c>
    </row>
    <row r="4664" spans="1:2" x14ac:dyDescent="0.3">
      <c r="A4664" s="17" t="s">
        <v>6213</v>
      </c>
      <c r="B4664" s="56">
        <v>2</v>
      </c>
    </row>
    <row r="4665" spans="1:2" x14ac:dyDescent="0.3">
      <c r="A4665" s="17" t="s">
        <v>8055</v>
      </c>
      <c r="B4665" s="56">
        <v>1</v>
      </c>
    </row>
    <row r="4666" spans="1:2" x14ac:dyDescent="0.3">
      <c r="A4666" s="17" t="s">
        <v>6214</v>
      </c>
      <c r="B4666" s="56">
        <v>3</v>
      </c>
    </row>
    <row r="4667" spans="1:2" x14ac:dyDescent="0.3">
      <c r="A4667" s="17" t="s">
        <v>9381</v>
      </c>
      <c r="B4667" s="56">
        <v>1</v>
      </c>
    </row>
    <row r="4668" spans="1:2" x14ac:dyDescent="0.3">
      <c r="A4668" s="17" t="s">
        <v>10465</v>
      </c>
      <c r="B4668" s="56">
        <v>2</v>
      </c>
    </row>
    <row r="4669" spans="1:2" x14ac:dyDescent="0.3">
      <c r="A4669" s="17" t="s">
        <v>7867</v>
      </c>
      <c r="B4669" s="56">
        <v>1</v>
      </c>
    </row>
    <row r="4670" spans="1:2" x14ac:dyDescent="0.3">
      <c r="A4670" s="17" t="s">
        <v>6853</v>
      </c>
      <c r="B4670" s="56">
        <v>1</v>
      </c>
    </row>
    <row r="4671" spans="1:2" x14ac:dyDescent="0.3">
      <c r="A4671" s="17" t="s">
        <v>8535</v>
      </c>
      <c r="B4671" s="56">
        <v>4</v>
      </c>
    </row>
    <row r="4672" spans="1:2" x14ac:dyDescent="0.3">
      <c r="A4672" s="17" t="s">
        <v>9498</v>
      </c>
      <c r="B4672" s="56">
        <v>1</v>
      </c>
    </row>
    <row r="4673" spans="1:2" x14ac:dyDescent="0.3">
      <c r="A4673" s="17" t="s">
        <v>6991</v>
      </c>
      <c r="B4673" s="56">
        <v>1</v>
      </c>
    </row>
    <row r="4674" spans="1:2" x14ac:dyDescent="0.3">
      <c r="A4674" s="17" t="s">
        <v>9342</v>
      </c>
      <c r="B4674" s="56">
        <v>3</v>
      </c>
    </row>
    <row r="4675" spans="1:2" x14ac:dyDescent="0.3">
      <c r="A4675" s="17" t="s">
        <v>10172</v>
      </c>
      <c r="B4675" s="56">
        <v>3</v>
      </c>
    </row>
    <row r="4676" spans="1:2" x14ac:dyDescent="0.3">
      <c r="A4676" s="17" t="s">
        <v>9141</v>
      </c>
      <c r="B4676" s="56">
        <v>1</v>
      </c>
    </row>
    <row r="4677" spans="1:2" x14ac:dyDescent="0.3">
      <c r="A4677" s="17" t="s">
        <v>9246</v>
      </c>
      <c r="B4677" s="56">
        <v>1</v>
      </c>
    </row>
    <row r="4678" spans="1:2" x14ac:dyDescent="0.3">
      <c r="A4678" s="17" t="s">
        <v>10541</v>
      </c>
      <c r="B4678" s="56">
        <v>4</v>
      </c>
    </row>
    <row r="4679" spans="1:2" x14ac:dyDescent="0.3">
      <c r="A4679" s="17" t="s">
        <v>10513</v>
      </c>
      <c r="B4679" s="56">
        <v>2</v>
      </c>
    </row>
    <row r="4680" spans="1:2" x14ac:dyDescent="0.3">
      <c r="A4680" s="17" t="s">
        <v>6513</v>
      </c>
      <c r="B4680" s="56">
        <v>2</v>
      </c>
    </row>
    <row r="4681" spans="1:2" x14ac:dyDescent="0.3">
      <c r="A4681" s="17" t="s">
        <v>9038</v>
      </c>
      <c r="B4681" s="56">
        <v>2</v>
      </c>
    </row>
    <row r="4682" spans="1:2" x14ac:dyDescent="0.3">
      <c r="A4682" s="17" t="s">
        <v>6215</v>
      </c>
      <c r="B4682" s="56">
        <v>4</v>
      </c>
    </row>
    <row r="4683" spans="1:2" x14ac:dyDescent="0.3">
      <c r="A4683" s="17" t="s">
        <v>7778</v>
      </c>
      <c r="B4683" s="56">
        <v>1</v>
      </c>
    </row>
    <row r="4684" spans="1:2" x14ac:dyDescent="0.3">
      <c r="A4684" s="17" t="s">
        <v>6216</v>
      </c>
      <c r="B4684" s="56">
        <v>4</v>
      </c>
    </row>
    <row r="4685" spans="1:2" x14ac:dyDescent="0.3">
      <c r="A4685" s="17" t="s">
        <v>10936</v>
      </c>
      <c r="B4685" s="56">
        <v>2</v>
      </c>
    </row>
    <row r="4686" spans="1:2" x14ac:dyDescent="0.3">
      <c r="A4686" s="17" t="s">
        <v>9502</v>
      </c>
      <c r="B4686" s="56">
        <v>1</v>
      </c>
    </row>
    <row r="4687" spans="1:2" x14ac:dyDescent="0.3">
      <c r="A4687" s="17" t="s">
        <v>6426</v>
      </c>
      <c r="B4687" s="56">
        <v>2</v>
      </c>
    </row>
    <row r="4688" spans="1:2" x14ac:dyDescent="0.3">
      <c r="A4688" s="17" t="s">
        <v>10515</v>
      </c>
      <c r="B4688" s="56">
        <v>1</v>
      </c>
    </row>
    <row r="4689" spans="1:2" x14ac:dyDescent="0.3">
      <c r="A4689" s="17" t="s">
        <v>8685</v>
      </c>
      <c r="B4689" s="56">
        <v>1</v>
      </c>
    </row>
    <row r="4690" spans="1:2" x14ac:dyDescent="0.3">
      <c r="A4690" s="17" t="s">
        <v>10841</v>
      </c>
      <c r="B4690" s="56">
        <v>1</v>
      </c>
    </row>
    <row r="4691" spans="1:2" x14ac:dyDescent="0.3">
      <c r="A4691" s="17" t="s">
        <v>6992</v>
      </c>
      <c r="B4691" s="56">
        <v>1</v>
      </c>
    </row>
    <row r="4692" spans="1:2" x14ac:dyDescent="0.3">
      <c r="A4692" s="17" t="s">
        <v>9413</v>
      </c>
      <c r="B4692" s="56">
        <v>1</v>
      </c>
    </row>
    <row r="4693" spans="1:2" x14ac:dyDescent="0.3">
      <c r="A4693" s="17" t="s">
        <v>8076</v>
      </c>
      <c r="B4693" s="56">
        <v>1</v>
      </c>
    </row>
    <row r="4694" spans="1:2" x14ac:dyDescent="0.3">
      <c r="A4694" s="17" t="s">
        <v>7569</v>
      </c>
      <c r="B4694" s="56">
        <v>1</v>
      </c>
    </row>
    <row r="4695" spans="1:2" x14ac:dyDescent="0.3">
      <c r="A4695" s="17" t="s">
        <v>10218</v>
      </c>
      <c r="B4695" s="56">
        <v>1</v>
      </c>
    </row>
    <row r="4696" spans="1:2" x14ac:dyDescent="0.3">
      <c r="A4696" s="17" t="s">
        <v>7633</v>
      </c>
      <c r="B4696" s="56">
        <v>3</v>
      </c>
    </row>
    <row r="4697" spans="1:2" x14ac:dyDescent="0.3">
      <c r="A4697" s="17" t="s">
        <v>6841</v>
      </c>
      <c r="B4697" s="56">
        <v>2</v>
      </c>
    </row>
    <row r="4698" spans="1:2" x14ac:dyDescent="0.3">
      <c r="A4698" s="17" t="s">
        <v>8177</v>
      </c>
      <c r="B4698" s="56">
        <v>2</v>
      </c>
    </row>
    <row r="4699" spans="1:2" x14ac:dyDescent="0.3">
      <c r="A4699" s="17" t="s">
        <v>7743</v>
      </c>
      <c r="B4699" s="56">
        <v>2</v>
      </c>
    </row>
    <row r="4700" spans="1:2" x14ac:dyDescent="0.3">
      <c r="A4700" s="17" t="s">
        <v>8803</v>
      </c>
      <c r="B4700" s="56">
        <v>1</v>
      </c>
    </row>
    <row r="4701" spans="1:2" x14ac:dyDescent="0.3">
      <c r="A4701" s="17" t="s">
        <v>7744</v>
      </c>
      <c r="B4701" s="56">
        <v>1</v>
      </c>
    </row>
    <row r="4702" spans="1:2" x14ac:dyDescent="0.3">
      <c r="A4702" s="17" t="s">
        <v>7693</v>
      </c>
      <c r="B4702" s="56">
        <v>2</v>
      </c>
    </row>
    <row r="4703" spans="1:2" x14ac:dyDescent="0.3">
      <c r="A4703" s="17" t="s">
        <v>7544</v>
      </c>
      <c r="B4703" s="56">
        <v>1</v>
      </c>
    </row>
    <row r="4704" spans="1:2" x14ac:dyDescent="0.3">
      <c r="A4704" s="17" t="s">
        <v>6766</v>
      </c>
      <c r="B4704" s="56">
        <v>2</v>
      </c>
    </row>
    <row r="4705" spans="1:2" x14ac:dyDescent="0.3">
      <c r="A4705" s="17" t="s">
        <v>8761</v>
      </c>
      <c r="B4705" s="56">
        <v>1</v>
      </c>
    </row>
    <row r="4706" spans="1:2" x14ac:dyDescent="0.3">
      <c r="A4706" s="17" t="s">
        <v>9415</v>
      </c>
      <c r="B4706" s="56">
        <v>1</v>
      </c>
    </row>
    <row r="4707" spans="1:2" x14ac:dyDescent="0.3">
      <c r="A4707" s="17" t="s">
        <v>9341</v>
      </c>
      <c r="B4707" s="56">
        <v>1</v>
      </c>
    </row>
    <row r="4708" spans="1:2" x14ac:dyDescent="0.3">
      <c r="A4708" s="17" t="s">
        <v>8026</v>
      </c>
      <c r="B4708" s="56">
        <v>3</v>
      </c>
    </row>
    <row r="4709" spans="1:2" x14ac:dyDescent="0.3">
      <c r="A4709" s="17" t="s">
        <v>7639</v>
      </c>
      <c r="B4709" s="56">
        <v>1</v>
      </c>
    </row>
    <row r="4710" spans="1:2" x14ac:dyDescent="0.3">
      <c r="A4710" s="17" t="s">
        <v>10186</v>
      </c>
      <c r="B4710" s="56">
        <v>1</v>
      </c>
    </row>
    <row r="4711" spans="1:2" x14ac:dyDescent="0.3">
      <c r="A4711" s="17" t="s">
        <v>8154</v>
      </c>
      <c r="B4711" s="56">
        <v>1</v>
      </c>
    </row>
    <row r="4712" spans="1:2" x14ac:dyDescent="0.3">
      <c r="A4712" s="17" t="s">
        <v>7575</v>
      </c>
      <c r="B4712" s="56">
        <v>1</v>
      </c>
    </row>
    <row r="4713" spans="1:2" x14ac:dyDescent="0.3">
      <c r="A4713" s="17" t="s">
        <v>9982</v>
      </c>
      <c r="B4713" s="56">
        <v>1</v>
      </c>
    </row>
    <row r="4714" spans="1:2" x14ac:dyDescent="0.3">
      <c r="A4714" s="17" t="s">
        <v>8262</v>
      </c>
      <c r="B4714" s="56">
        <v>3</v>
      </c>
    </row>
    <row r="4715" spans="1:2" x14ac:dyDescent="0.3">
      <c r="A4715" s="17" t="s">
        <v>10530</v>
      </c>
      <c r="B4715" s="56">
        <v>3</v>
      </c>
    </row>
    <row r="4716" spans="1:2" x14ac:dyDescent="0.3">
      <c r="A4716" s="17" t="s">
        <v>8369</v>
      </c>
      <c r="B4716" s="56">
        <v>2</v>
      </c>
    </row>
    <row r="4717" spans="1:2" x14ac:dyDescent="0.3">
      <c r="A4717" s="17" t="s">
        <v>9746</v>
      </c>
      <c r="B4717" s="56">
        <v>2</v>
      </c>
    </row>
    <row r="4718" spans="1:2" x14ac:dyDescent="0.3">
      <c r="A4718" s="17" t="s">
        <v>7563</v>
      </c>
      <c r="B4718" s="56">
        <v>2</v>
      </c>
    </row>
    <row r="4719" spans="1:2" x14ac:dyDescent="0.3">
      <c r="A4719" s="17" t="s">
        <v>8819</v>
      </c>
      <c r="B4719" s="56">
        <v>7</v>
      </c>
    </row>
    <row r="4720" spans="1:2" x14ac:dyDescent="0.3">
      <c r="A4720" s="17" t="s">
        <v>9927</v>
      </c>
      <c r="B4720" s="56">
        <v>2</v>
      </c>
    </row>
    <row r="4721" spans="1:2" x14ac:dyDescent="0.3">
      <c r="A4721" s="17" t="s">
        <v>8705</v>
      </c>
      <c r="B4721" s="56">
        <v>3</v>
      </c>
    </row>
    <row r="4722" spans="1:2" x14ac:dyDescent="0.3">
      <c r="A4722" s="17" t="s">
        <v>6772</v>
      </c>
      <c r="B4722" s="56">
        <v>3</v>
      </c>
    </row>
    <row r="4723" spans="1:2" x14ac:dyDescent="0.3">
      <c r="A4723" s="17" t="s">
        <v>7597</v>
      </c>
      <c r="B4723" s="56">
        <v>7</v>
      </c>
    </row>
    <row r="4724" spans="1:2" x14ac:dyDescent="0.3">
      <c r="A4724" s="17" t="s">
        <v>8673</v>
      </c>
      <c r="B4724" s="56">
        <v>2</v>
      </c>
    </row>
    <row r="4725" spans="1:2" x14ac:dyDescent="0.3">
      <c r="A4725" s="17" t="s">
        <v>6537</v>
      </c>
      <c r="B4725" s="56">
        <v>3</v>
      </c>
    </row>
    <row r="4726" spans="1:2" x14ac:dyDescent="0.3">
      <c r="A4726" s="17" t="s">
        <v>6663</v>
      </c>
      <c r="B4726" s="56">
        <v>1</v>
      </c>
    </row>
    <row r="4727" spans="1:2" x14ac:dyDescent="0.3">
      <c r="A4727" s="17" t="s">
        <v>10359</v>
      </c>
      <c r="B4727" s="56">
        <v>1</v>
      </c>
    </row>
    <row r="4728" spans="1:2" x14ac:dyDescent="0.3">
      <c r="A4728" s="17" t="s">
        <v>8253</v>
      </c>
      <c r="B4728" s="56">
        <v>2</v>
      </c>
    </row>
    <row r="4729" spans="1:2" x14ac:dyDescent="0.3">
      <c r="A4729" s="17" t="s">
        <v>6332</v>
      </c>
      <c r="B4729" s="56">
        <v>5</v>
      </c>
    </row>
    <row r="4730" spans="1:2" x14ac:dyDescent="0.3">
      <c r="A4730" s="17" t="s">
        <v>9811</v>
      </c>
      <c r="B4730" s="56">
        <v>1</v>
      </c>
    </row>
    <row r="4731" spans="1:2" x14ac:dyDescent="0.3">
      <c r="A4731" s="17" t="s">
        <v>7116</v>
      </c>
      <c r="B4731" s="56">
        <v>3</v>
      </c>
    </row>
    <row r="4732" spans="1:2" x14ac:dyDescent="0.3">
      <c r="A4732" s="17" t="s">
        <v>10040</v>
      </c>
      <c r="B4732" s="56">
        <v>1</v>
      </c>
    </row>
    <row r="4733" spans="1:2" x14ac:dyDescent="0.3">
      <c r="A4733" s="17" t="s">
        <v>9364</v>
      </c>
      <c r="B4733" s="56">
        <v>1</v>
      </c>
    </row>
    <row r="4734" spans="1:2" x14ac:dyDescent="0.3">
      <c r="A4734" s="17" t="s">
        <v>9500</v>
      </c>
      <c r="B4734" s="56">
        <v>2</v>
      </c>
    </row>
    <row r="4735" spans="1:2" x14ac:dyDescent="0.3">
      <c r="A4735" s="17" t="s">
        <v>10583</v>
      </c>
      <c r="B4735" s="56">
        <v>2</v>
      </c>
    </row>
    <row r="4736" spans="1:2" x14ac:dyDescent="0.3">
      <c r="A4736" s="17" t="s">
        <v>8124</v>
      </c>
      <c r="B4736" s="56">
        <v>3</v>
      </c>
    </row>
    <row r="4737" spans="1:2" x14ac:dyDescent="0.3">
      <c r="A4737" s="17" t="s">
        <v>7562</v>
      </c>
      <c r="B4737" s="56">
        <v>1</v>
      </c>
    </row>
    <row r="4738" spans="1:2" x14ac:dyDescent="0.3">
      <c r="A4738" s="17" t="s">
        <v>6930</v>
      </c>
      <c r="B4738" s="56">
        <v>1</v>
      </c>
    </row>
    <row r="4739" spans="1:2" x14ac:dyDescent="0.3">
      <c r="A4739" s="17" t="s">
        <v>10234</v>
      </c>
      <c r="B4739" s="56">
        <v>1</v>
      </c>
    </row>
    <row r="4740" spans="1:2" x14ac:dyDescent="0.3">
      <c r="A4740" s="17" t="s">
        <v>8288</v>
      </c>
      <c r="B4740" s="56">
        <v>1</v>
      </c>
    </row>
    <row r="4741" spans="1:2" x14ac:dyDescent="0.3">
      <c r="A4741" s="17" t="s">
        <v>6217</v>
      </c>
      <c r="B4741" s="56">
        <v>2</v>
      </c>
    </row>
    <row r="4742" spans="1:2" x14ac:dyDescent="0.3">
      <c r="A4742" s="17" t="s">
        <v>8725</v>
      </c>
      <c r="B4742" s="56">
        <v>1</v>
      </c>
    </row>
    <row r="4743" spans="1:2" x14ac:dyDescent="0.3">
      <c r="A4743" s="17" t="s">
        <v>6218</v>
      </c>
      <c r="B4743" s="56">
        <v>4</v>
      </c>
    </row>
    <row r="4744" spans="1:2" x14ac:dyDescent="0.3">
      <c r="A4744" s="17" t="s">
        <v>8690</v>
      </c>
      <c r="B4744" s="56">
        <v>1</v>
      </c>
    </row>
    <row r="4745" spans="1:2" x14ac:dyDescent="0.3">
      <c r="A4745" s="17" t="s">
        <v>9588</v>
      </c>
      <c r="B4745" s="56">
        <v>1</v>
      </c>
    </row>
    <row r="4746" spans="1:2" x14ac:dyDescent="0.3">
      <c r="A4746" s="17" t="s">
        <v>10717</v>
      </c>
      <c r="B4746" s="56">
        <v>1</v>
      </c>
    </row>
    <row r="4747" spans="1:2" x14ac:dyDescent="0.3">
      <c r="A4747" s="17" t="s">
        <v>9215</v>
      </c>
      <c r="B4747" s="56">
        <v>4</v>
      </c>
    </row>
    <row r="4748" spans="1:2" x14ac:dyDescent="0.3">
      <c r="A4748" s="17" t="s">
        <v>6879</v>
      </c>
      <c r="B4748" s="56">
        <v>1</v>
      </c>
    </row>
    <row r="4749" spans="1:2" x14ac:dyDescent="0.3">
      <c r="A4749" s="17" t="s">
        <v>6219</v>
      </c>
      <c r="B4749" s="56">
        <v>3</v>
      </c>
    </row>
    <row r="4750" spans="1:2" x14ac:dyDescent="0.3">
      <c r="A4750" s="17" t="s">
        <v>8011</v>
      </c>
      <c r="B4750" s="56">
        <v>3</v>
      </c>
    </row>
    <row r="4751" spans="1:2" x14ac:dyDescent="0.3">
      <c r="A4751" s="17" t="s">
        <v>9915</v>
      </c>
      <c r="B4751" s="56">
        <v>1</v>
      </c>
    </row>
    <row r="4752" spans="1:2" x14ac:dyDescent="0.3">
      <c r="A4752" s="17" t="s">
        <v>10099</v>
      </c>
      <c r="B4752" s="56">
        <v>2</v>
      </c>
    </row>
    <row r="4753" spans="1:2" x14ac:dyDescent="0.3">
      <c r="A4753" s="17" t="s">
        <v>9946</v>
      </c>
      <c r="B4753" s="56">
        <v>2</v>
      </c>
    </row>
    <row r="4754" spans="1:2" x14ac:dyDescent="0.3">
      <c r="A4754" s="17" t="s">
        <v>8157</v>
      </c>
      <c r="B4754" s="56">
        <v>2</v>
      </c>
    </row>
    <row r="4755" spans="1:2" x14ac:dyDescent="0.3">
      <c r="A4755" s="17" t="s">
        <v>9730</v>
      </c>
      <c r="B4755" s="56">
        <v>5</v>
      </c>
    </row>
    <row r="4756" spans="1:2" x14ac:dyDescent="0.3">
      <c r="A4756" s="17" t="s">
        <v>10004</v>
      </c>
      <c r="B4756" s="56">
        <v>1</v>
      </c>
    </row>
    <row r="4757" spans="1:2" x14ac:dyDescent="0.3">
      <c r="A4757" s="17" t="s">
        <v>9724</v>
      </c>
      <c r="B4757" s="56">
        <v>1</v>
      </c>
    </row>
    <row r="4758" spans="1:2" x14ac:dyDescent="0.3">
      <c r="A4758" s="17" t="s">
        <v>6519</v>
      </c>
      <c r="B4758" s="56">
        <v>3</v>
      </c>
    </row>
    <row r="4759" spans="1:2" x14ac:dyDescent="0.3">
      <c r="A4759" s="17" t="s">
        <v>6681</v>
      </c>
      <c r="B4759" s="56">
        <v>1</v>
      </c>
    </row>
    <row r="4760" spans="1:2" x14ac:dyDescent="0.3">
      <c r="A4760" s="17" t="s">
        <v>8944</v>
      </c>
      <c r="B4760" s="56">
        <v>1</v>
      </c>
    </row>
    <row r="4761" spans="1:2" x14ac:dyDescent="0.3">
      <c r="A4761" s="17" t="s">
        <v>6288</v>
      </c>
      <c r="B4761" s="56">
        <v>2</v>
      </c>
    </row>
    <row r="4762" spans="1:2" x14ac:dyDescent="0.3">
      <c r="A4762" s="17" t="s">
        <v>9273</v>
      </c>
      <c r="B4762" s="56">
        <v>3</v>
      </c>
    </row>
    <row r="4763" spans="1:2" x14ac:dyDescent="0.3">
      <c r="A4763" s="17" t="s">
        <v>8336</v>
      </c>
      <c r="B4763" s="56">
        <v>1</v>
      </c>
    </row>
    <row r="4764" spans="1:2" x14ac:dyDescent="0.3">
      <c r="A4764" s="17" t="s">
        <v>6220</v>
      </c>
      <c r="B4764" s="56">
        <v>4</v>
      </c>
    </row>
    <row r="4765" spans="1:2" x14ac:dyDescent="0.3">
      <c r="A4765" s="17" t="s">
        <v>10782</v>
      </c>
      <c r="B4765" s="56">
        <v>3</v>
      </c>
    </row>
    <row r="4766" spans="1:2" x14ac:dyDescent="0.3">
      <c r="A4766" s="17" t="s">
        <v>8842</v>
      </c>
      <c r="B4766" s="56">
        <v>1</v>
      </c>
    </row>
    <row r="4767" spans="1:2" x14ac:dyDescent="0.3">
      <c r="A4767" s="17" t="s">
        <v>7092</v>
      </c>
      <c r="B4767" s="56">
        <v>1</v>
      </c>
    </row>
    <row r="4768" spans="1:2" x14ac:dyDescent="0.3">
      <c r="A4768" s="17" t="s">
        <v>7719</v>
      </c>
      <c r="B4768" s="56">
        <v>2</v>
      </c>
    </row>
    <row r="4769" spans="1:2" x14ac:dyDescent="0.3">
      <c r="A4769" s="17" t="s">
        <v>10239</v>
      </c>
      <c r="B4769" s="56">
        <v>2</v>
      </c>
    </row>
    <row r="4770" spans="1:2" x14ac:dyDescent="0.3">
      <c r="A4770" s="17" t="s">
        <v>10609</v>
      </c>
      <c r="B4770" s="56">
        <v>3</v>
      </c>
    </row>
    <row r="4771" spans="1:2" x14ac:dyDescent="0.3">
      <c r="A4771" s="17" t="s">
        <v>8778</v>
      </c>
      <c r="B4771" s="56">
        <v>1</v>
      </c>
    </row>
    <row r="4772" spans="1:2" x14ac:dyDescent="0.3">
      <c r="A4772" s="17" t="s">
        <v>6221</v>
      </c>
      <c r="B4772" s="56">
        <v>7</v>
      </c>
    </row>
    <row r="4773" spans="1:2" x14ac:dyDescent="0.3">
      <c r="A4773" s="17" t="s">
        <v>9868</v>
      </c>
      <c r="B4773" s="56">
        <v>2</v>
      </c>
    </row>
    <row r="4774" spans="1:2" x14ac:dyDescent="0.3">
      <c r="A4774" s="17" t="s">
        <v>6271</v>
      </c>
      <c r="B4774" s="56">
        <v>1</v>
      </c>
    </row>
    <row r="4775" spans="1:2" x14ac:dyDescent="0.3">
      <c r="A4775" s="17" t="s">
        <v>8658</v>
      </c>
      <c r="B4775" s="56">
        <v>1</v>
      </c>
    </row>
    <row r="4776" spans="1:2" x14ac:dyDescent="0.3">
      <c r="A4776" s="17" t="s">
        <v>10685</v>
      </c>
      <c r="B4776" s="56">
        <v>1</v>
      </c>
    </row>
    <row r="4777" spans="1:2" x14ac:dyDescent="0.3">
      <c r="A4777" s="17" t="s">
        <v>10652</v>
      </c>
      <c r="B4777" s="56">
        <v>2</v>
      </c>
    </row>
    <row r="4778" spans="1:2" x14ac:dyDescent="0.3">
      <c r="A4778" s="17" t="s">
        <v>6652</v>
      </c>
      <c r="B4778" s="56">
        <v>5</v>
      </c>
    </row>
    <row r="4779" spans="1:2" x14ac:dyDescent="0.3">
      <c r="A4779" s="17" t="s">
        <v>7433</v>
      </c>
      <c r="B4779" s="56">
        <v>3</v>
      </c>
    </row>
    <row r="4780" spans="1:2" x14ac:dyDescent="0.3">
      <c r="A4780" s="17" t="s">
        <v>10361</v>
      </c>
      <c r="B4780" s="56">
        <v>3</v>
      </c>
    </row>
    <row r="4781" spans="1:2" x14ac:dyDescent="0.3">
      <c r="A4781" s="17" t="s">
        <v>8671</v>
      </c>
      <c r="B4781" s="56">
        <v>1</v>
      </c>
    </row>
    <row r="4782" spans="1:2" x14ac:dyDescent="0.3">
      <c r="A4782" s="17" t="s">
        <v>7165</v>
      </c>
      <c r="B4782" s="56">
        <v>1</v>
      </c>
    </row>
    <row r="4783" spans="1:2" x14ac:dyDescent="0.3">
      <c r="A4783" s="17" t="s">
        <v>7814</v>
      </c>
      <c r="B4783" s="56">
        <v>3</v>
      </c>
    </row>
    <row r="4784" spans="1:2" x14ac:dyDescent="0.3">
      <c r="A4784" s="17" t="s">
        <v>7148</v>
      </c>
      <c r="B4784" s="56">
        <v>1</v>
      </c>
    </row>
    <row r="4785" spans="1:2" x14ac:dyDescent="0.3">
      <c r="A4785" s="17" t="s">
        <v>7109</v>
      </c>
      <c r="B4785" s="56">
        <v>2</v>
      </c>
    </row>
    <row r="4786" spans="1:2" x14ac:dyDescent="0.3">
      <c r="A4786" s="17" t="s">
        <v>6646</v>
      </c>
      <c r="B4786" s="56">
        <v>1</v>
      </c>
    </row>
    <row r="4787" spans="1:2" x14ac:dyDescent="0.3">
      <c r="A4787" s="17" t="s">
        <v>8320</v>
      </c>
      <c r="B4787" s="56">
        <v>1</v>
      </c>
    </row>
    <row r="4788" spans="1:2" x14ac:dyDescent="0.3">
      <c r="A4788" s="17" t="s">
        <v>9736</v>
      </c>
      <c r="B4788" s="56">
        <v>7</v>
      </c>
    </row>
    <row r="4789" spans="1:2" x14ac:dyDescent="0.3">
      <c r="A4789" s="17" t="s">
        <v>7346</v>
      </c>
      <c r="B4789" s="56">
        <v>1</v>
      </c>
    </row>
    <row r="4790" spans="1:2" x14ac:dyDescent="0.3">
      <c r="A4790" s="17" t="s">
        <v>7276</v>
      </c>
      <c r="B4790" s="56">
        <v>1</v>
      </c>
    </row>
    <row r="4791" spans="1:2" x14ac:dyDescent="0.3">
      <c r="A4791" s="17" t="s">
        <v>10003</v>
      </c>
      <c r="B4791" s="56">
        <v>1</v>
      </c>
    </row>
    <row r="4792" spans="1:2" x14ac:dyDescent="0.3">
      <c r="A4792" s="17" t="s">
        <v>7063</v>
      </c>
      <c r="B4792" s="56">
        <v>1</v>
      </c>
    </row>
    <row r="4793" spans="1:2" x14ac:dyDescent="0.3">
      <c r="A4793" s="17" t="s">
        <v>9235</v>
      </c>
      <c r="B4793" s="56">
        <v>1</v>
      </c>
    </row>
    <row r="4794" spans="1:2" x14ac:dyDescent="0.3">
      <c r="A4794" s="17" t="s">
        <v>8678</v>
      </c>
      <c r="B4794" s="56">
        <v>1</v>
      </c>
    </row>
    <row r="4795" spans="1:2" x14ac:dyDescent="0.3">
      <c r="A4795" s="17" t="s">
        <v>10385</v>
      </c>
      <c r="B4795" s="56">
        <v>1</v>
      </c>
    </row>
    <row r="4796" spans="1:2" x14ac:dyDescent="0.3">
      <c r="A4796" s="17" t="s">
        <v>8682</v>
      </c>
      <c r="B4796" s="56">
        <v>1</v>
      </c>
    </row>
    <row r="4797" spans="1:2" x14ac:dyDescent="0.3">
      <c r="A4797" s="17" t="s">
        <v>10395</v>
      </c>
      <c r="B4797" s="56">
        <v>2</v>
      </c>
    </row>
    <row r="4798" spans="1:2" x14ac:dyDescent="0.3">
      <c r="A4798" s="17" t="s">
        <v>9441</v>
      </c>
      <c r="B4798" s="56">
        <v>1</v>
      </c>
    </row>
    <row r="4799" spans="1:2" x14ac:dyDescent="0.3">
      <c r="A4799" s="17" t="s">
        <v>8679</v>
      </c>
      <c r="B4799" s="56">
        <v>1</v>
      </c>
    </row>
    <row r="4800" spans="1:2" x14ac:dyDescent="0.3">
      <c r="A4800" s="17" t="s">
        <v>9399</v>
      </c>
      <c r="B4800" s="56">
        <v>1</v>
      </c>
    </row>
    <row r="4801" spans="1:2" x14ac:dyDescent="0.3">
      <c r="A4801" s="17" t="s">
        <v>10448</v>
      </c>
      <c r="B4801" s="56">
        <v>1</v>
      </c>
    </row>
    <row r="4802" spans="1:2" x14ac:dyDescent="0.3">
      <c r="A4802" s="17" t="s">
        <v>10600</v>
      </c>
      <c r="B4802" s="56">
        <v>1</v>
      </c>
    </row>
    <row r="4803" spans="1:2" x14ac:dyDescent="0.3">
      <c r="A4803" s="17" t="s">
        <v>9268</v>
      </c>
      <c r="B4803" s="56">
        <v>5</v>
      </c>
    </row>
    <row r="4804" spans="1:2" x14ac:dyDescent="0.3">
      <c r="A4804" s="17" t="s">
        <v>7073</v>
      </c>
      <c r="B4804" s="56">
        <v>1</v>
      </c>
    </row>
    <row r="4805" spans="1:2" x14ac:dyDescent="0.3">
      <c r="A4805" s="17" t="s">
        <v>6323</v>
      </c>
      <c r="B4805" s="56">
        <v>1</v>
      </c>
    </row>
    <row r="4806" spans="1:2" x14ac:dyDescent="0.3">
      <c r="A4806" s="17" t="s">
        <v>9234</v>
      </c>
      <c r="B4806" s="56">
        <v>3</v>
      </c>
    </row>
    <row r="4807" spans="1:2" x14ac:dyDescent="0.3">
      <c r="A4807" s="17" t="s">
        <v>6839</v>
      </c>
      <c r="B4807" s="56">
        <v>2</v>
      </c>
    </row>
    <row r="4808" spans="1:2" x14ac:dyDescent="0.3">
      <c r="A4808" s="17" t="s">
        <v>8341</v>
      </c>
      <c r="B4808" s="56">
        <v>1</v>
      </c>
    </row>
    <row r="4809" spans="1:2" x14ac:dyDescent="0.3">
      <c r="A4809" s="17" t="s">
        <v>9630</v>
      </c>
      <c r="B4809" s="56">
        <v>2</v>
      </c>
    </row>
    <row r="4810" spans="1:2" x14ac:dyDescent="0.3">
      <c r="A4810" s="17" t="s">
        <v>7320</v>
      </c>
      <c r="B4810" s="56">
        <v>5</v>
      </c>
    </row>
    <row r="4811" spans="1:2" x14ac:dyDescent="0.3">
      <c r="A4811" s="17" t="s">
        <v>7391</v>
      </c>
      <c r="B4811" s="56">
        <v>1</v>
      </c>
    </row>
    <row r="4812" spans="1:2" x14ac:dyDescent="0.3">
      <c r="A4812" s="17" t="s">
        <v>6261</v>
      </c>
      <c r="B4812" s="56">
        <v>3</v>
      </c>
    </row>
    <row r="4813" spans="1:2" x14ac:dyDescent="0.3">
      <c r="A4813" s="17" t="s">
        <v>6222</v>
      </c>
      <c r="B4813" s="56">
        <v>8</v>
      </c>
    </row>
    <row r="4814" spans="1:2" x14ac:dyDescent="0.3">
      <c r="A4814" s="17" t="s">
        <v>10561</v>
      </c>
      <c r="B4814" s="56">
        <v>1</v>
      </c>
    </row>
    <row r="4815" spans="1:2" x14ac:dyDescent="0.3">
      <c r="A4815" s="17" t="s">
        <v>10196</v>
      </c>
      <c r="B4815" s="56">
        <v>1</v>
      </c>
    </row>
    <row r="4816" spans="1:2" x14ac:dyDescent="0.3">
      <c r="A4816" s="17" t="s">
        <v>10177</v>
      </c>
      <c r="B4816" s="56">
        <v>2</v>
      </c>
    </row>
    <row r="4817" spans="1:2" x14ac:dyDescent="0.3">
      <c r="A4817" s="17" t="s">
        <v>9719</v>
      </c>
      <c r="B4817" s="56">
        <v>1</v>
      </c>
    </row>
    <row r="4818" spans="1:2" x14ac:dyDescent="0.3">
      <c r="A4818" s="17" t="s">
        <v>9844</v>
      </c>
      <c r="B4818" s="56">
        <v>3</v>
      </c>
    </row>
    <row r="4819" spans="1:2" x14ac:dyDescent="0.3">
      <c r="A4819" s="17" t="s">
        <v>8165</v>
      </c>
      <c r="B4819" s="56">
        <v>1</v>
      </c>
    </row>
    <row r="4820" spans="1:2" x14ac:dyDescent="0.3">
      <c r="A4820" s="17" t="s">
        <v>10269</v>
      </c>
      <c r="B4820" s="56">
        <v>1</v>
      </c>
    </row>
    <row r="4821" spans="1:2" x14ac:dyDescent="0.3">
      <c r="A4821" s="17" t="s">
        <v>6522</v>
      </c>
      <c r="B4821" s="56">
        <v>4</v>
      </c>
    </row>
    <row r="4822" spans="1:2" x14ac:dyDescent="0.3">
      <c r="A4822" s="17" t="s">
        <v>6266</v>
      </c>
      <c r="B4822" s="56">
        <v>1</v>
      </c>
    </row>
    <row r="4823" spans="1:2" x14ac:dyDescent="0.3">
      <c r="A4823" s="17" t="s">
        <v>9239</v>
      </c>
      <c r="B4823" s="56">
        <v>3</v>
      </c>
    </row>
    <row r="4824" spans="1:2" x14ac:dyDescent="0.3">
      <c r="A4824" s="17" t="s">
        <v>7656</v>
      </c>
      <c r="B4824" s="56">
        <v>1</v>
      </c>
    </row>
    <row r="4825" spans="1:2" x14ac:dyDescent="0.3">
      <c r="A4825" s="17" t="s">
        <v>9722</v>
      </c>
      <c r="B4825" s="56">
        <v>2</v>
      </c>
    </row>
    <row r="4826" spans="1:2" x14ac:dyDescent="0.3">
      <c r="A4826" s="17" t="s">
        <v>7595</v>
      </c>
      <c r="B4826" s="56">
        <v>1</v>
      </c>
    </row>
    <row r="4827" spans="1:2" x14ac:dyDescent="0.3">
      <c r="A4827" s="17" t="s">
        <v>7288</v>
      </c>
      <c r="B4827" s="56">
        <v>5</v>
      </c>
    </row>
    <row r="4828" spans="1:2" x14ac:dyDescent="0.3">
      <c r="A4828" s="17" t="s">
        <v>8576</v>
      </c>
      <c r="B4828" s="56">
        <v>1</v>
      </c>
    </row>
    <row r="4829" spans="1:2" x14ac:dyDescent="0.3">
      <c r="A4829" s="17" t="s">
        <v>8763</v>
      </c>
      <c r="B4829" s="56">
        <v>1</v>
      </c>
    </row>
    <row r="4830" spans="1:2" x14ac:dyDescent="0.3">
      <c r="A4830" s="17" t="s">
        <v>10558</v>
      </c>
      <c r="B4830" s="56">
        <v>1</v>
      </c>
    </row>
    <row r="4831" spans="1:2" x14ac:dyDescent="0.3">
      <c r="A4831" s="17" t="s">
        <v>7070</v>
      </c>
      <c r="B4831" s="56">
        <v>2</v>
      </c>
    </row>
    <row r="4832" spans="1:2" x14ac:dyDescent="0.3">
      <c r="A4832" s="17" t="s">
        <v>6460</v>
      </c>
      <c r="B4832" s="56">
        <v>1</v>
      </c>
    </row>
    <row r="4833" spans="1:2" x14ac:dyDescent="0.3">
      <c r="A4833" s="17" t="s">
        <v>10763</v>
      </c>
      <c r="B4833" s="56">
        <v>2</v>
      </c>
    </row>
    <row r="4834" spans="1:2" x14ac:dyDescent="0.3">
      <c r="A4834" s="17" t="s">
        <v>8546</v>
      </c>
      <c r="B4834" s="56">
        <v>1</v>
      </c>
    </row>
    <row r="4835" spans="1:2" x14ac:dyDescent="0.3">
      <c r="A4835" s="17" t="s">
        <v>9403</v>
      </c>
      <c r="B4835" s="56">
        <v>1</v>
      </c>
    </row>
    <row r="4836" spans="1:2" x14ac:dyDescent="0.3">
      <c r="A4836" s="17" t="s">
        <v>6817</v>
      </c>
      <c r="B4836" s="56">
        <v>1</v>
      </c>
    </row>
    <row r="4837" spans="1:2" x14ac:dyDescent="0.3">
      <c r="A4837" s="17" t="s">
        <v>6618</v>
      </c>
      <c r="B4837" s="56">
        <v>1</v>
      </c>
    </row>
    <row r="4838" spans="1:2" x14ac:dyDescent="0.3">
      <c r="A4838" s="17" t="s">
        <v>6223</v>
      </c>
      <c r="B4838" s="56">
        <v>1</v>
      </c>
    </row>
    <row r="4839" spans="1:2" x14ac:dyDescent="0.3">
      <c r="A4839" s="17" t="s">
        <v>9669</v>
      </c>
      <c r="B4839" s="56">
        <v>4</v>
      </c>
    </row>
    <row r="4840" spans="1:2" x14ac:dyDescent="0.3">
      <c r="A4840" s="17" t="s">
        <v>6321</v>
      </c>
      <c r="B4840" s="56">
        <v>2</v>
      </c>
    </row>
    <row r="4841" spans="1:2" x14ac:dyDescent="0.3">
      <c r="A4841" s="17" t="s">
        <v>9319</v>
      </c>
      <c r="B4841" s="56">
        <v>6</v>
      </c>
    </row>
    <row r="4842" spans="1:2" x14ac:dyDescent="0.3">
      <c r="A4842" s="17" t="s">
        <v>8213</v>
      </c>
      <c r="B4842" s="56">
        <v>1</v>
      </c>
    </row>
    <row r="4843" spans="1:2" x14ac:dyDescent="0.3">
      <c r="A4843" s="17" t="s">
        <v>6920</v>
      </c>
      <c r="B4843" s="56">
        <v>1</v>
      </c>
    </row>
    <row r="4844" spans="1:2" x14ac:dyDescent="0.3">
      <c r="A4844" s="17" t="s">
        <v>7000</v>
      </c>
      <c r="B4844" s="56">
        <v>1</v>
      </c>
    </row>
    <row r="4845" spans="1:2" x14ac:dyDescent="0.3">
      <c r="A4845" s="17" t="s">
        <v>10697</v>
      </c>
      <c r="B4845" s="56">
        <v>1</v>
      </c>
    </row>
    <row r="4846" spans="1:2" x14ac:dyDescent="0.3">
      <c r="A4846" s="17" t="s">
        <v>8758</v>
      </c>
      <c r="B4846" s="56">
        <v>3</v>
      </c>
    </row>
    <row r="4847" spans="1:2" x14ac:dyDescent="0.3">
      <c r="A4847" s="17" t="s">
        <v>8301</v>
      </c>
      <c r="B4847" s="56">
        <v>6</v>
      </c>
    </row>
    <row r="4848" spans="1:2" x14ac:dyDescent="0.3">
      <c r="A4848" s="17" t="s">
        <v>10779</v>
      </c>
      <c r="B4848" s="56">
        <v>1</v>
      </c>
    </row>
    <row r="4849" spans="1:2" x14ac:dyDescent="0.3">
      <c r="A4849" s="17" t="s">
        <v>9642</v>
      </c>
      <c r="B4849" s="56">
        <v>2</v>
      </c>
    </row>
    <row r="4850" spans="1:2" x14ac:dyDescent="0.3">
      <c r="A4850" s="17" t="s">
        <v>8731</v>
      </c>
      <c r="B4850" s="56">
        <v>1</v>
      </c>
    </row>
    <row r="4851" spans="1:2" x14ac:dyDescent="0.3">
      <c r="A4851" s="17" t="s">
        <v>7884</v>
      </c>
      <c r="B4851" s="56">
        <v>1</v>
      </c>
    </row>
    <row r="4852" spans="1:2" x14ac:dyDescent="0.3">
      <c r="A4852" s="17" t="s">
        <v>6798</v>
      </c>
      <c r="B4852" s="56">
        <v>2</v>
      </c>
    </row>
    <row r="4853" spans="1:2" x14ac:dyDescent="0.3">
      <c r="A4853" s="17" t="s">
        <v>10640</v>
      </c>
      <c r="B4853" s="56">
        <v>4</v>
      </c>
    </row>
    <row r="4854" spans="1:2" x14ac:dyDescent="0.3">
      <c r="A4854" s="17" t="s">
        <v>8024</v>
      </c>
      <c r="B4854" s="56">
        <v>1</v>
      </c>
    </row>
    <row r="4855" spans="1:2" x14ac:dyDescent="0.3">
      <c r="A4855" s="17" t="s">
        <v>6506</v>
      </c>
      <c r="B4855" s="56">
        <v>1</v>
      </c>
    </row>
    <row r="4856" spans="1:2" x14ac:dyDescent="0.3">
      <c r="A4856" s="17" t="s">
        <v>10580</v>
      </c>
      <c r="B4856" s="56">
        <v>2</v>
      </c>
    </row>
    <row r="4857" spans="1:2" x14ac:dyDescent="0.3">
      <c r="A4857" s="17" t="s">
        <v>9443</v>
      </c>
      <c r="B4857" s="56">
        <v>1</v>
      </c>
    </row>
    <row r="4858" spans="1:2" x14ac:dyDescent="0.3">
      <c r="A4858" s="17" t="s">
        <v>9643</v>
      </c>
      <c r="B4858" s="56">
        <v>2</v>
      </c>
    </row>
    <row r="4859" spans="1:2" x14ac:dyDescent="0.3">
      <c r="A4859" s="17" t="s">
        <v>9040</v>
      </c>
      <c r="B4859" s="56">
        <v>1</v>
      </c>
    </row>
    <row r="4860" spans="1:2" x14ac:dyDescent="0.3">
      <c r="A4860" s="17" t="s">
        <v>9801</v>
      </c>
      <c r="B4860" s="56">
        <v>3</v>
      </c>
    </row>
    <row r="4861" spans="1:2" x14ac:dyDescent="0.3">
      <c r="A4861" s="17" t="s">
        <v>10751</v>
      </c>
      <c r="B4861" s="56">
        <v>1</v>
      </c>
    </row>
    <row r="4862" spans="1:2" x14ac:dyDescent="0.3">
      <c r="A4862" s="17" t="s">
        <v>10347</v>
      </c>
      <c r="B4862" s="56">
        <v>1</v>
      </c>
    </row>
    <row r="4863" spans="1:2" x14ac:dyDescent="0.3">
      <c r="A4863" s="17" t="s">
        <v>6457</v>
      </c>
      <c r="B4863" s="56">
        <v>1</v>
      </c>
    </row>
    <row r="4864" spans="1:2" x14ac:dyDescent="0.3">
      <c r="A4864" s="17" t="s">
        <v>7926</v>
      </c>
      <c r="B4864" s="56">
        <v>2</v>
      </c>
    </row>
    <row r="4865" spans="1:2" x14ac:dyDescent="0.3">
      <c r="A4865" s="17" t="s">
        <v>10805</v>
      </c>
      <c r="B4865" s="56">
        <v>1</v>
      </c>
    </row>
    <row r="4866" spans="1:2" x14ac:dyDescent="0.3">
      <c r="A4866" s="17" t="s">
        <v>10611</v>
      </c>
      <c r="B4866" s="56">
        <v>3</v>
      </c>
    </row>
    <row r="4867" spans="1:2" x14ac:dyDescent="0.3">
      <c r="A4867" s="17" t="s">
        <v>8564</v>
      </c>
      <c r="B4867" s="56">
        <v>4</v>
      </c>
    </row>
    <row r="4868" spans="1:2" x14ac:dyDescent="0.3">
      <c r="A4868" s="17" t="s">
        <v>7801</v>
      </c>
      <c r="B4868" s="56">
        <v>1</v>
      </c>
    </row>
    <row r="4869" spans="1:2" x14ac:dyDescent="0.3">
      <c r="A4869" s="17" t="s">
        <v>8010</v>
      </c>
      <c r="B4869" s="56">
        <v>2</v>
      </c>
    </row>
    <row r="4870" spans="1:2" x14ac:dyDescent="0.3">
      <c r="A4870" s="17" t="s">
        <v>10325</v>
      </c>
      <c r="B4870" s="56">
        <v>2</v>
      </c>
    </row>
    <row r="4871" spans="1:2" x14ac:dyDescent="0.3">
      <c r="A4871" s="17" t="s">
        <v>10187</v>
      </c>
      <c r="B4871" s="56">
        <v>4</v>
      </c>
    </row>
    <row r="4872" spans="1:2" x14ac:dyDescent="0.3">
      <c r="A4872" s="17" t="s">
        <v>7701</v>
      </c>
      <c r="B4872" s="56">
        <v>2</v>
      </c>
    </row>
    <row r="4873" spans="1:2" x14ac:dyDescent="0.3">
      <c r="A4873" s="17" t="s">
        <v>8333</v>
      </c>
      <c r="B4873" s="56">
        <v>1</v>
      </c>
    </row>
    <row r="4874" spans="1:2" x14ac:dyDescent="0.3">
      <c r="A4874" s="17" t="s">
        <v>10162</v>
      </c>
      <c r="B4874" s="56">
        <v>1</v>
      </c>
    </row>
    <row r="4875" spans="1:2" x14ac:dyDescent="0.3">
      <c r="A4875" s="17" t="s">
        <v>7663</v>
      </c>
      <c r="B4875" s="56">
        <v>2</v>
      </c>
    </row>
    <row r="4876" spans="1:2" x14ac:dyDescent="0.3">
      <c r="A4876" s="17" t="s">
        <v>9075</v>
      </c>
      <c r="B4876" s="56">
        <v>1</v>
      </c>
    </row>
    <row r="4877" spans="1:2" x14ac:dyDescent="0.3">
      <c r="A4877" s="17" t="s">
        <v>6971</v>
      </c>
      <c r="B4877" s="56">
        <v>5</v>
      </c>
    </row>
    <row r="4878" spans="1:2" x14ac:dyDescent="0.3">
      <c r="A4878" s="17" t="s">
        <v>10375</v>
      </c>
      <c r="B4878" s="56">
        <v>5</v>
      </c>
    </row>
    <row r="4879" spans="1:2" x14ac:dyDescent="0.3">
      <c r="A4879" s="17" t="s">
        <v>10252</v>
      </c>
      <c r="B4879" s="56">
        <v>1</v>
      </c>
    </row>
    <row r="4880" spans="1:2" x14ac:dyDescent="0.3">
      <c r="A4880" s="17" t="s">
        <v>9968</v>
      </c>
      <c r="B4880" s="56">
        <v>2</v>
      </c>
    </row>
    <row r="4881" spans="1:2" x14ac:dyDescent="0.3">
      <c r="A4881" s="17" t="s">
        <v>8395</v>
      </c>
      <c r="B4881" s="56">
        <v>3</v>
      </c>
    </row>
    <row r="4882" spans="1:2" x14ac:dyDescent="0.3">
      <c r="A4882" s="17" t="s">
        <v>8589</v>
      </c>
      <c r="B4882" s="56">
        <v>2</v>
      </c>
    </row>
    <row r="4883" spans="1:2" x14ac:dyDescent="0.3">
      <c r="A4883" s="17" t="s">
        <v>9245</v>
      </c>
      <c r="B4883" s="56">
        <v>6</v>
      </c>
    </row>
    <row r="4884" spans="1:2" x14ac:dyDescent="0.3">
      <c r="A4884" s="17" t="s">
        <v>7375</v>
      </c>
      <c r="B4884" s="56">
        <v>1</v>
      </c>
    </row>
    <row r="4885" spans="1:2" x14ac:dyDescent="0.3">
      <c r="A4885" s="17" t="s">
        <v>6390</v>
      </c>
      <c r="B4885" s="56">
        <v>1</v>
      </c>
    </row>
    <row r="4886" spans="1:2" x14ac:dyDescent="0.3">
      <c r="A4886" s="17" t="s">
        <v>9732</v>
      </c>
      <c r="B4886" s="56">
        <v>2</v>
      </c>
    </row>
    <row r="4887" spans="1:2" x14ac:dyDescent="0.3">
      <c r="A4887" s="17" t="s">
        <v>9434</v>
      </c>
      <c r="B4887" s="56">
        <v>1</v>
      </c>
    </row>
    <row r="4888" spans="1:2" x14ac:dyDescent="0.3">
      <c r="A4888" s="17" t="s">
        <v>7542</v>
      </c>
      <c r="B4888" s="56">
        <v>1</v>
      </c>
    </row>
    <row r="4889" spans="1:2" x14ac:dyDescent="0.3">
      <c r="A4889" s="17" t="s">
        <v>8417</v>
      </c>
      <c r="B4889" s="56">
        <v>1</v>
      </c>
    </row>
    <row r="4890" spans="1:2" x14ac:dyDescent="0.3">
      <c r="A4890" s="17" t="s">
        <v>9439</v>
      </c>
      <c r="B4890" s="56">
        <v>1</v>
      </c>
    </row>
    <row r="4891" spans="1:2" x14ac:dyDescent="0.3">
      <c r="A4891" s="17" t="s">
        <v>10806</v>
      </c>
      <c r="B4891" s="56">
        <v>2</v>
      </c>
    </row>
    <row r="4892" spans="1:2" x14ac:dyDescent="0.3">
      <c r="A4892" s="17" t="s">
        <v>8239</v>
      </c>
      <c r="B4892" s="56">
        <v>1</v>
      </c>
    </row>
    <row r="4893" spans="1:2" x14ac:dyDescent="0.3">
      <c r="A4893" s="17" t="s">
        <v>6224</v>
      </c>
      <c r="B4893" s="56">
        <v>2</v>
      </c>
    </row>
    <row r="4894" spans="1:2" x14ac:dyDescent="0.3">
      <c r="A4894" s="17" t="s">
        <v>8468</v>
      </c>
      <c r="B4894" s="56">
        <v>1</v>
      </c>
    </row>
    <row r="4895" spans="1:2" x14ac:dyDescent="0.3">
      <c r="A4895" s="17" t="s">
        <v>8738</v>
      </c>
      <c r="B4895" s="56">
        <v>2</v>
      </c>
    </row>
    <row r="4896" spans="1:2" x14ac:dyDescent="0.3">
      <c r="A4896" s="17" t="s">
        <v>8694</v>
      </c>
      <c r="B4896" s="56">
        <v>1</v>
      </c>
    </row>
    <row r="4897" spans="1:2" x14ac:dyDescent="0.3">
      <c r="A4897" s="17" t="s">
        <v>8167</v>
      </c>
      <c r="B4897" s="56">
        <v>3</v>
      </c>
    </row>
    <row r="4898" spans="1:2" x14ac:dyDescent="0.3">
      <c r="A4898" s="17" t="s">
        <v>7215</v>
      </c>
      <c r="B4898" s="56">
        <v>1</v>
      </c>
    </row>
    <row r="4899" spans="1:2" x14ac:dyDescent="0.3">
      <c r="A4899" s="17" t="s">
        <v>9814</v>
      </c>
      <c r="B4899" s="56">
        <v>1</v>
      </c>
    </row>
    <row r="4900" spans="1:2" x14ac:dyDescent="0.3">
      <c r="A4900" s="17" t="s">
        <v>7037</v>
      </c>
      <c r="B4900" s="56">
        <v>3</v>
      </c>
    </row>
    <row r="4901" spans="1:2" x14ac:dyDescent="0.3">
      <c r="A4901" s="17" t="s">
        <v>10445</v>
      </c>
      <c r="B4901" s="56">
        <v>1</v>
      </c>
    </row>
    <row r="4902" spans="1:2" x14ac:dyDescent="0.3">
      <c r="A4902" s="17" t="s">
        <v>8558</v>
      </c>
      <c r="B4902" s="56">
        <v>1</v>
      </c>
    </row>
    <row r="4903" spans="1:2" x14ac:dyDescent="0.3">
      <c r="A4903" s="17" t="s">
        <v>6708</v>
      </c>
      <c r="B4903" s="56">
        <v>1</v>
      </c>
    </row>
    <row r="4904" spans="1:2" x14ac:dyDescent="0.3">
      <c r="A4904" s="17" t="s">
        <v>7201</v>
      </c>
      <c r="B4904" s="56">
        <v>1</v>
      </c>
    </row>
    <row r="4905" spans="1:2" x14ac:dyDescent="0.3">
      <c r="A4905" s="17" t="s">
        <v>7671</v>
      </c>
      <c r="B4905" s="56">
        <v>1</v>
      </c>
    </row>
    <row r="4906" spans="1:2" x14ac:dyDescent="0.3">
      <c r="A4906" s="17" t="s">
        <v>10795</v>
      </c>
      <c r="B4906" s="56">
        <v>1</v>
      </c>
    </row>
    <row r="4907" spans="1:2" x14ac:dyDescent="0.3">
      <c r="A4907" s="17" t="s">
        <v>7736</v>
      </c>
      <c r="B4907" s="56">
        <v>3</v>
      </c>
    </row>
    <row r="4908" spans="1:2" x14ac:dyDescent="0.3">
      <c r="A4908" s="17" t="s">
        <v>9790</v>
      </c>
      <c r="B4908" s="56">
        <v>1</v>
      </c>
    </row>
    <row r="4909" spans="1:2" x14ac:dyDescent="0.3">
      <c r="A4909" s="17" t="s">
        <v>9553</v>
      </c>
      <c r="B4909" s="56">
        <v>4</v>
      </c>
    </row>
    <row r="4910" spans="1:2" x14ac:dyDescent="0.3">
      <c r="A4910" s="17" t="s">
        <v>9569</v>
      </c>
      <c r="B4910" s="56">
        <v>5</v>
      </c>
    </row>
    <row r="4911" spans="1:2" x14ac:dyDescent="0.3">
      <c r="A4911" s="17" t="s">
        <v>9010</v>
      </c>
      <c r="B4911" s="56">
        <v>1</v>
      </c>
    </row>
    <row r="4912" spans="1:2" x14ac:dyDescent="0.3">
      <c r="A4912" s="17" t="s">
        <v>8367</v>
      </c>
      <c r="B4912" s="56">
        <v>1</v>
      </c>
    </row>
    <row r="4913" spans="1:2" x14ac:dyDescent="0.3">
      <c r="A4913" s="17" t="s">
        <v>8643</v>
      </c>
      <c r="B4913" s="56">
        <v>1</v>
      </c>
    </row>
    <row r="4914" spans="1:2" x14ac:dyDescent="0.3">
      <c r="A4914" s="17" t="s">
        <v>9139</v>
      </c>
      <c r="B4914" s="56">
        <v>5</v>
      </c>
    </row>
    <row r="4915" spans="1:2" x14ac:dyDescent="0.3">
      <c r="A4915" s="17" t="s">
        <v>8039</v>
      </c>
      <c r="B4915" s="56">
        <v>5</v>
      </c>
    </row>
    <row r="4916" spans="1:2" x14ac:dyDescent="0.3">
      <c r="A4916" s="17" t="s">
        <v>7141</v>
      </c>
      <c r="B4916" s="56">
        <v>1</v>
      </c>
    </row>
    <row r="4917" spans="1:2" x14ac:dyDescent="0.3">
      <c r="A4917" s="17" t="s">
        <v>9526</v>
      </c>
      <c r="B4917" s="56">
        <v>1</v>
      </c>
    </row>
    <row r="4918" spans="1:2" x14ac:dyDescent="0.3">
      <c r="A4918" s="17" t="s">
        <v>10021</v>
      </c>
      <c r="B4918" s="56">
        <v>2</v>
      </c>
    </row>
    <row r="4919" spans="1:2" x14ac:dyDescent="0.3">
      <c r="A4919" s="17" t="s">
        <v>8436</v>
      </c>
      <c r="B4919" s="56">
        <v>1</v>
      </c>
    </row>
    <row r="4920" spans="1:2" x14ac:dyDescent="0.3">
      <c r="A4920" s="17" t="s">
        <v>6347</v>
      </c>
      <c r="B4920" s="56">
        <v>2</v>
      </c>
    </row>
    <row r="4921" spans="1:2" x14ac:dyDescent="0.3">
      <c r="A4921" s="17" t="s">
        <v>9671</v>
      </c>
      <c r="B4921" s="56">
        <v>1</v>
      </c>
    </row>
    <row r="4922" spans="1:2" x14ac:dyDescent="0.3">
      <c r="A4922" s="17" t="s">
        <v>6723</v>
      </c>
      <c r="B4922" s="56">
        <v>2</v>
      </c>
    </row>
    <row r="4923" spans="1:2" x14ac:dyDescent="0.3">
      <c r="A4923" s="17" t="s">
        <v>9812</v>
      </c>
      <c r="B4923" s="56">
        <v>1</v>
      </c>
    </row>
    <row r="4924" spans="1:2" x14ac:dyDescent="0.3">
      <c r="A4924" s="17" t="s">
        <v>7706</v>
      </c>
      <c r="B4924" s="56">
        <v>2</v>
      </c>
    </row>
    <row r="4925" spans="1:2" x14ac:dyDescent="0.3">
      <c r="A4925" s="17" t="s">
        <v>10018</v>
      </c>
      <c r="B4925" s="56">
        <v>1</v>
      </c>
    </row>
    <row r="4926" spans="1:2" x14ac:dyDescent="0.3">
      <c r="A4926" s="17" t="s">
        <v>9031</v>
      </c>
      <c r="B4926" s="56">
        <v>1</v>
      </c>
    </row>
    <row r="4927" spans="1:2" x14ac:dyDescent="0.3">
      <c r="A4927" s="17" t="s">
        <v>10089</v>
      </c>
      <c r="B4927" s="56">
        <v>1</v>
      </c>
    </row>
    <row r="4928" spans="1:2" x14ac:dyDescent="0.3">
      <c r="A4928" s="17" t="s">
        <v>7137</v>
      </c>
      <c r="B4928" s="56">
        <v>2</v>
      </c>
    </row>
    <row r="4929" spans="1:2" x14ac:dyDescent="0.3">
      <c r="A4929" s="17" t="s">
        <v>10519</v>
      </c>
      <c r="B4929" s="56">
        <v>1</v>
      </c>
    </row>
    <row r="4930" spans="1:2" x14ac:dyDescent="0.3">
      <c r="A4930" s="17" t="s">
        <v>7341</v>
      </c>
      <c r="B4930" s="56">
        <v>4</v>
      </c>
    </row>
    <row r="4931" spans="1:2" x14ac:dyDescent="0.3">
      <c r="A4931" s="17" t="s">
        <v>6225</v>
      </c>
      <c r="B4931" s="56">
        <v>7</v>
      </c>
    </row>
    <row r="4932" spans="1:2" x14ac:dyDescent="0.3">
      <c r="A4932" s="17" t="s">
        <v>8451</v>
      </c>
      <c r="B4932" s="56">
        <v>1</v>
      </c>
    </row>
    <row r="4933" spans="1:2" x14ac:dyDescent="0.3">
      <c r="A4933" s="17" t="s">
        <v>6226</v>
      </c>
      <c r="B4933" s="56">
        <v>1</v>
      </c>
    </row>
    <row r="4934" spans="1:2" x14ac:dyDescent="0.3">
      <c r="A4934" s="17" t="s">
        <v>7649</v>
      </c>
      <c r="B4934" s="56">
        <v>3</v>
      </c>
    </row>
    <row r="4935" spans="1:2" x14ac:dyDescent="0.3">
      <c r="A4935" s="17" t="s">
        <v>7802</v>
      </c>
      <c r="B4935" s="56">
        <v>3</v>
      </c>
    </row>
    <row r="4936" spans="1:2" x14ac:dyDescent="0.3">
      <c r="A4936" s="17" t="s">
        <v>10280</v>
      </c>
      <c r="B4936" s="56">
        <v>1</v>
      </c>
    </row>
    <row r="4937" spans="1:2" x14ac:dyDescent="0.3">
      <c r="A4937" s="17" t="s">
        <v>7975</v>
      </c>
      <c r="B4937" s="56">
        <v>1</v>
      </c>
    </row>
    <row r="4938" spans="1:2" x14ac:dyDescent="0.3">
      <c r="A4938" s="17" t="s">
        <v>10504</v>
      </c>
      <c r="B4938" s="56">
        <v>1</v>
      </c>
    </row>
    <row r="4939" spans="1:2" x14ac:dyDescent="0.3">
      <c r="A4939" s="17" t="s">
        <v>9257</v>
      </c>
      <c r="B4939" s="56">
        <v>1</v>
      </c>
    </row>
    <row r="4940" spans="1:2" x14ac:dyDescent="0.3">
      <c r="A4940" s="17" t="s">
        <v>9436</v>
      </c>
      <c r="B4940" s="56">
        <v>1</v>
      </c>
    </row>
    <row r="4941" spans="1:2" x14ac:dyDescent="0.3">
      <c r="A4941" s="17" t="s">
        <v>8347</v>
      </c>
      <c r="B4941" s="56">
        <v>3</v>
      </c>
    </row>
    <row r="4942" spans="1:2" x14ac:dyDescent="0.3">
      <c r="A4942" s="17" t="s">
        <v>10007</v>
      </c>
      <c r="B4942" s="56">
        <v>1</v>
      </c>
    </row>
    <row r="4943" spans="1:2" x14ac:dyDescent="0.3">
      <c r="A4943" s="17" t="s">
        <v>8821</v>
      </c>
      <c r="B4943" s="56">
        <v>3</v>
      </c>
    </row>
    <row r="4944" spans="1:2" x14ac:dyDescent="0.3">
      <c r="A4944" s="17" t="s">
        <v>7808</v>
      </c>
      <c r="B4944" s="56">
        <v>1</v>
      </c>
    </row>
    <row r="4945" spans="1:2" x14ac:dyDescent="0.3">
      <c r="A4945" s="17" t="s">
        <v>6227</v>
      </c>
      <c r="B4945" s="56">
        <v>1</v>
      </c>
    </row>
    <row r="4946" spans="1:2" x14ac:dyDescent="0.3">
      <c r="A4946" s="17" t="s">
        <v>8116</v>
      </c>
      <c r="B4946" s="56">
        <v>2</v>
      </c>
    </row>
    <row r="4947" spans="1:2" x14ac:dyDescent="0.3">
      <c r="A4947" s="17" t="s">
        <v>6935</v>
      </c>
      <c r="B4947" s="56">
        <v>1</v>
      </c>
    </row>
    <row r="4948" spans="1:2" x14ac:dyDescent="0.3">
      <c r="A4948" s="17" t="s">
        <v>6309</v>
      </c>
      <c r="B4948" s="56">
        <v>1</v>
      </c>
    </row>
    <row r="4949" spans="1:2" x14ac:dyDescent="0.3">
      <c r="A4949" s="17" t="s">
        <v>6359</v>
      </c>
      <c r="B4949" s="56">
        <v>1</v>
      </c>
    </row>
    <row r="4950" spans="1:2" x14ac:dyDescent="0.3">
      <c r="A4950" s="17" t="s">
        <v>9045</v>
      </c>
      <c r="B4950" s="56">
        <v>1</v>
      </c>
    </row>
    <row r="4951" spans="1:2" x14ac:dyDescent="0.3">
      <c r="A4951" s="17" t="s">
        <v>8806</v>
      </c>
      <c r="B4951" s="56">
        <v>2</v>
      </c>
    </row>
    <row r="4952" spans="1:2" x14ac:dyDescent="0.3">
      <c r="A4952" s="17" t="s">
        <v>10869</v>
      </c>
      <c r="B4952" s="56">
        <v>1</v>
      </c>
    </row>
    <row r="4953" spans="1:2" x14ac:dyDescent="0.3">
      <c r="A4953" s="17" t="s">
        <v>10590</v>
      </c>
      <c r="B4953" s="56">
        <v>1</v>
      </c>
    </row>
    <row r="4954" spans="1:2" x14ac:dyDescent="0.3">
      <c r="A4954" s="17" t="s">
        <v>8966</v>
      </c>
      <c r="B4954" s="56">
        <v>1</v>
      </c>
    </row>
    <row r="4955" spans="1:2" x14ac:dyDescent="0.3">
      <c r="A4955" s="17" t="s">
        <v>8772</v>
      </c>
      <c r="B4955" s="56">
        <v>1</v>
      </c>
    </row>
    <row r="4956" spans="1:2" x14ac:dyDescent="0.3">
      <c r="A4956" s="17" t="s">
        <v>8992</v>
      </c>
      <c r="B4956" s="56">
        <v>5</v>
      </c>
    </row>
    <row r="4957" spans="1:2" x14ac:dyDescent="0.3">
      <c r="A4957" s="17" t="s">
        <v>8403</v>
      </c>
      <c r="B4957" s="56">
        <v>1</v>
      </c>
    </row>
    <row r="4958" spans="1:2" x14ac:dyDescent="0.3">
      <c r="A4958" s="17" t="s">
        <v>9277</v>
      </c>
      <c r="B4958" s="56">
        <v>3</v>
      </c>
    </row>
    <row r="4959" spans="1:2" x14ac:dyDescent="0.3">
      <c r="A4959" s="17" t="s">
        <v>6341</v>
      </c>
      <c r="B4959" s="56">
        <v>1</v>
      </c>
    </row>
    <row r="4960" spans="1:2" x14ac:dyDescent="0.3">
      <c r="A4960" s="17" t="s">
        <v>6830</v>
      </c>
      <c r="B4960" s="56">
        <v>5</v>
      </c>
    </row>
    <row r="4961" spans="1:2" x14ac:dyDescent="0.3">
      <c r="A4961" s="17" t="s">
        <v>10044</v>
      </c>
      <c r="B4961" s="56">
        <v>2</v>
      </c>
    </row>
    <row r="4962" spans="1:2" x14ac:dyDescent="0.3">
      <c r="A4962" s="17" t="s">
        <v>6228</v>
      </c>
      <c r="B4962" s="56">
        <v>2</v>
      </c>
    </row>
    <row r="4963" spans="1:2" x14ac:dyDescent="0.3">
      <c r="A4963" s="17" t="s">
        <v>6594</v>
      </c>
      <c r="B4963" s="56">
        <v>1</v>
      </c>
    </row>
    <row r="4964" spans="1:2" x14ac:dyDescent="0.3">
      <c r="A4964" s="17" t="s">
        <v>7728</v>
      </c>
      <c r="B4964" s="56">
        <v>3</v>
      </c>
    </row>
    <row r="4965" spans="1:2" x14ac:dyDescent="0.3">
      <c r="A4965" s="17" t="s">
        <v>6239</v>
      </c>
      <c r="B4965" s="56">
        <v>1</v>
      </c>
    </row>
    <row r="4966" spans="1:2" x14ac:dyDescent="0.3">
      <c r="A4966" s="17" t="s">
        <v>9133</v>
      </c>
      <c r="B4966" s="56">
        <v>1</v>
      </c>
    </row>
    <row r="4967" spans="1:2" x14ac:dyDescent="0.3">
      <c r="A4967" s="17" t="s">
        <v>7196</v>
      </c>
      <c r="B4967" s="56">
        <v>1</v>
      </c>
    </row>
    <row r="4968" spans="1:2" x14ac:dyDescent="0.3">
      <c r="A4968" s="17" t="s">
        <v>7068</v>
      </c>
      <c r="B4968" s="56">
        <v>2</v>
      </c>
    </row>
    <row r="4969" spans="1:2" x14ac:dyDescent="0.3">
      <c r="A4969" s="17" t="s">
        <v>8216</v>
      </c>
      <c r="B4969" s="56">
        <v>2</v>
      </c>
    </row>
    <row r="4970" spans="1:2" x14ac:dyDescent="0.3">
      <c r="A4970" s="17" t="s">
        <v>7064</v>
      </c>
      <c r="B4970" s="56">
        <v>2</v>
      </c>
    </row>
    <row r="4971" spans="1:2" x14ac:dyDescent="0.3">
      <c r="A4971" s="17" t="s">
        <v>9777</v>
      </c>
      <c r="B4971" s="56">
        <v>5</v>
      </c>
    </row>
    <row r="4972" spans="1:2" x14ac:dyDescent="0.3">
      <c r="A4972" s="17" t="s">
        <v>7156</v>
      </c>
      <c r="B4972" s="56">
        <v>1</v>
      </c>
    </row>
    <row r="4973" spans="1:2" x14ac:dyDescent="0.3">
      <c r="A4973" s="17" t="s">
        <v>7666</v>
      </c>
      <c r="B4973" s="56">
        <v>2</v>
      </c>
    </row>
    <row r="4974" spans="1:2" x14ac:dyDescent="0.3">
      <c r="A4974" s="17" t="s">
        <v>8652</v>
      </c>
      <c r="B4974" s="56">
        <v>1</v>
      </c>
    </row>
    <row r="4975" spans="1:2" x14ac:dyDescent="0.3">
      <c r="A4975" s="17" t="s">
        <v>9733</v>
      </c>
      <c r="B4975" s="56">
        <v>1</v>
      </c>
    </row>
    <row r="4976" spans="1:2" x14ac:dyDescent="0.3">
      <c r="A4976" s="17" t="s">
        <v>8559</v>
      </c>
      <c r="B4976" s="56">
        <v>3</v>
      </c>
    </row>
    <row r="4977" spans="1:2" x14ac:dyDescent="0.3">
      <c r="A4977" s="17" t="s">
        <v>6901</v>
      </c>
      <c r="B4977" s="56">
        <v>1</v>
      </c>
    </row>
    <row r="4978" spans="1:2" x14ac:dyDescent="0.3">
      <c r="A4978" s="17" t="s">
        <v>9720</v>
      </c>
      <c r="B4978" s="56">
        <v>3</v>
      </c>
    </row>
    <row r="4979" spans="1:2" x14ac:dyDescent="0.3">
      <c r="A4979" s="17" t="s">
        <v>7046</v>
      </c>
      <c r="B4979" s="56">
        <v>2</v>
      </c>
    </row>
    <row r="4980" spans="1:2" x14ac:dyDescent="0.3">
      <c r="A4980" s="17" t="s">
        <v>9726</v>
      </c>
      <c r="B4980" s="56">
        <v>6</v>
      </c>
    </row>
    <row r="4981" spans="1:2" x14ac:dyDescent="0.3">
      <c r="A4981" s="17" t="s">
        <v>9074</v>
      </c>
      <c r="B4981" s="56">
        <v>1</v>
      </c>
    </row>
    <row r="4982" spans="1:2" x14ac:dyDescent="0.3">
      <c r="A4982" s="17" t="s">
        <v>10911</v>
      </c>
      <c r="B4982" s="56">
        <v>1</v>
      </c>
    </row>
    <row r="4983" spans="1:2" x14ac:dyDescent="0.3">
      <c r="A4983" s="17" t="s">
        <v>7795</v>
      </c>
      <c r="B4983" s="56">
        <v>1</v>
      </c>
    </row>
    <row r="4984" spans="1:2" x14ac:dyDescent="0.3">
      <c r="A4984" s="17" t="s">
        <v>8710</v>
      </c>
      <c r="B4984" s="56">
        <v>7</v>
      </c>
    </row>
    <row r="4985" spans="1:2" x14ac:dyDescent="0.3">
      <c r="A4985" s="17" t="s">
        <v>9418</v>
      </c>
      <c r="B4985" s="56">
        <v>5</v>
      </c>
    </row>
    <row r="4986" spans="1:2" x14ac:dyDescent="0.3">
      <c r="A4986" s="17" t="s">
        <v>8259</v>
      </c>
      <c r="B4986" s="56">
        <v>1</v>
      </c>
    </row>
    <row r="4987" spans="1:2" x14ac:dyDescent="0.3">
      <c r="A4987" s="17" t="s">
        <v>9027</v>
      </c>
      <c r="B4987" s="56">
        <v>3</v>
      </c>
    </row>
    <row r="4988" spans="1:2" x14ac:dyDescent="0.3">
      <c r="A4988" s="17" t="s">
        <v>9696</v>
      </c>
      <c r="B4988" s="56">
        <v>2</v>
      </c>
    </row>
    <row r="4989" spans="1:2" x14ac:dyDescent="0.3">
      <c r="A4989" s="17" t="s">
        <v>8360</v>
      </c>
      <c r="B4989" s="56">
        <v>6</v>
      </c>
    </row>
    <row r="4990" spans="1:2" x14ac:dyDescent="0.3">
      <c r="A4990" s="17" t="s">
        <v>7006</v>
      </c>
      <c r="B4990" s="56">
        <v>1</v>
      </c>
    </row>
    <row r="4991" spans="1:2" x14ac:dyDescent="0.3">
      <c r="A4991" s="17" t="s">
        <v>6290</v>
      </c>
      <c r="B4991" s="56">
        <v>3</v>
      </c>
    </row>
    <row r="4992" spans="1:2" x14ac:dyDescent="0.3">
      <c r="A4992" s="17" t="s">
        <v>7431</v>
      </c>
      <c r="B4992" s="56">
        <v>3</v>
      </c>
    </row>
    <row r="4993" spans="1:2" x14ac:dyDescent="0.3">
      <c r="A4993" s="17" t="s">
        <v>9508</v>
      </c>
      <c r="B4993" s="56">
        <v>3</v>
      </c>
    </row>
    <row r="4994" spans="1:2" x14ac:dyDescent="0.3">
      <c r="A4994" s="17" t="s">
        <v>10596</v>
      </c>
      <c r="B4994" s="56">
        <v>1</v>
      </c>
    </row>
    <row r="4995" spans="1:2" x14ac:dyDescent="0.3">
      <c r="A4995" s="17" t="s">
        <v>9338</v>
      </c>
      <c r="B4995" s="56">
        <v>2</v>
      </c>
    </row>
    <row r="4996" spans="1:2" x14ac:dyDescent="0.3">
      <c r="A4996" s="17" t="s">
        <v>9382</v>
      </c>
      <c r="B4996" s="56">
        <v>1</v>
      </c>
    </row>
    <row r="4997" spans="1:2" x14ac:dyDescent="0.3">
      <c r="A4997" s="17" t="s">
        <v>9897</v>
      </c>
      <c r="B4997" s="56">
        <v>1</v>
      </c>
    </row>
    <row r="4998" spans="1:2" x14ac:dyDescent="0.3">
      <c r="A4998" s="17" t="s">
        <v>10888</v>
      </c>
      <c r="B4998" s="56">
        <v>3</v>
      </c>
    </row>
    <row r="4999" spans="1:2" x14ac:dyDescent="0.3">
      <c r="A4999" s="17" t="s">
        <v>9355</v>
      </c>
      <c r="B4999" s="56">
        <v>1</v>
      </c>
    </row>
    <row r="5000" spans="1:2" x14ac:dyDescent="0.3">
      <c r="A5000" s="17" t="s">
        <v>7082</v>
      </c>
      <c r="B5000" s="56">
        <v>1</v>
      </c>
    </row>
    <row r="5001" spans="1:2" x14ac:dyDescent="0.3">
      <c r="A5001" s="17" t="s">
        <v>10528</v>
      </c>
      <c r="B5001" s="56">
        <v>3</v>
      </c>
    </row>
    <row r="5002" spans="1:2" x14ac:dyDescent="0.3">
      <c r="A5002" s="17" t="s">
        <v>10094</v>
      </c>
      <c r="B5002" s="56">
        <v>2</v>
      </c>
    </row>
    <row r="5003" spans="1:2" x14ac:dyDescent="0.3">
      <c r="A5003" s="17" t="s">
        <v>9306</v>
      </c>
      <c r="B5003" s="56">
        <v>4</v>
      </c>
    </row>
    <row r="5004" spans="1:2" x14ac:dyDescent="0.3">
      <c r="A5004" s="17" t="s">
        <v>9997</v>
      </c>
      <c r="B5004" s="56">
        <v>1</v>
      </c>
    </row>
    <row r="5005" spans="1:2" x14ac:dyDescent="0.3">
      <c r="A5005" s="17" t="s">
        <v>9727</v>
      </c>
      <c r="B5005" s="56">
        <v>7</v>
      </c>
    </row>
    <row r="5006" spans="1:2" x14ac:dyDescent="0.3">
      <c r="A5006" s="17" t="s">
        <v>6524</v>
      </c>
      <c r="B5006" s="56">
        <v>2</v>
      </c>
    </row>
    <row r="5007" spans="1:2" x14ac:dyDescent="0.3">
      <c r="A5007" s="17" t="s">
        <v>9567</v>
      </c>
      <c r="B5007" s="56">
        <v>1</v>
      </c>
    </row>
    <row r="5008" spans="1:2" x14ac:dyDescent="0.3">
      <c r="A5008" s="17" t="s">
        <v>7186</v>
      </c>
      <c r="B5008" s="56">
        <v>1</v>
      </c>
    </row>
    <row r="5009" spans="1:2" x14ac:dyDescent="0.3">
      <c r="A5009" s="17" t="s">
        <v>10088</v>
      </c>
      <c r="B5009" s="56">
        <v>1</v>
      </c>
    </row>
    <row r="5010" spans="1:2" x14ac:dyDescent="0.3">
      <c r="A5010" s="17" t="s">
        <v>8263</v>
      </c>
      <c r="B5010" s="56">
        <v>2</v>
      </c>
    </row>
    <row r="5011" spans="1:2" x14ac:dyDescent="0.3">
      <c r="A5011" s="17" t="s">
        <v>10726</v>
      </c>
      <c r="B5011" s="56">
        <v>2</v>
      </c>
    </row>
    <row r="5012" spans="1:2" x14ac:dyDescent="0.3">
      <c r="A5012" s="17" t="s">
        <v>8363</v>
      </c>
      <c r="B5012" s="56">
        <v>2</v>
      </c>
    </row>
    <row r="5013" spans="1:2" x14ac:dyDescent="0.3">
      <c r="A5013" s="57" t="s">
        <v>9002</v>
      </c>
      <c r="B5013" s="58">
        <v>6</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18D7-47CA-4C58-8D2A-C252CFC9A7CE}">
  <dimension ref="A3:B8"/>
  <sheetViews>
    <sheetView workbookViewId="0">
      <selection activeCell="H21" sqref="H21"/>
    </sheetView>
  </sheetViews>
  <sheetFormatPr defaultRowHeight="13" x14ac:dyDescent="0.3"/>
  <cols>
    <col min="1" max="1" width="12.26953125" bestFit="1" customWidth="1"/>
    <col min="2" max="2" width="9.26953125" bestFit="1" customWidth="1"/>
    <col min="3" max="3" width="11.81640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10957</v>
      </c>
      <c r="B3" s="20"/>
    </row>
    <row r="4" spans="1:2" x14ac:dyDescent="0.3">
      <c r="A4" s="7" t="s">
        <v>10956</v>
      </c>
      <c r="B4" s="32" t="s">
        <v>10960</v>
      </c>
    </row>
    <row r="5" spans="1:2" x14ac:dyDescent="0.3">
      <c r="A5" s="9" t="s">
        <v>41</v>
      </c>
      <c r="B5" s="32">
        <v>725457.82450000057</v>
      </c>
    </row>
    <row r="6" spans="1:2" x14ac:dyDescent="0.3">
      <c r="A6" s="17" t="s">
        <v>135</v>
      </c>
      <c r="B6" s="61">
        <v>678781.2399999979</v>
      </c>
    </row>
    <row r="7" spans="1:2" x14ac:dyDescent="0.3">
      <c r="A7" s="17" t="s">
        <v>97</v>
      </c>
      <c r="B7" s="61">
        <v>501239.89080000052</v>
      </c>
    </row>
    <row r="8" spans="1:2" x14ac:dyDescent="0.3">
      <c r="A8" s="57" t="s">
        <v>28</v>
      </c>
      <c r="B8" s="63">
        <v>391721.90500000032</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653ED-1FC1-4F53-A9BA-37C1FB80B11F}">
  <dimension ref="A3:F5013"/>
  <sheetViews>
    <sheetView topLeftCell="C1" workbookViewId="0">
      <selection activeCell="H28" sqref="H28"/>
    </sheetView>
  </sheetViews>
  <sheetFormatPr defaultRowHeight="13" x14ac:dyDescent="0.3"/>
  <cols>
    <col min="1" max="1" width="16.36328125" bestFit="1" customWidth="1"/>
    <col min="2" max="2" width="15" bestFit="1" customWidth="1"/>
    <col min="3" max="3" width="3.90625" bestFit="1" customWidth="1"/>
    <col min="4" max="4" width="10.1796875" bestFit="1" customWidth="1"/>
    <col min="5" max="5" width="19.36328125" bestFit="1" customWidth="1"/>
    <col min="6" max="6" width="16.54296875" bestFit="1" customWidth="1"/>
    <col min="7" max="7" width="19.36328125" bestFit="1" customWidth="1"/>
    <col min="8" max="8" width="16.54296875" bestFit="1" customWidth="1"/>
    <col min="9" max="9" width="19.36328125" bestFit="1" customWidth="1"/>
    <col min="10" max="10" width="16.54296875" bestFit="1" customWidth="1"/>
    <col min="11" max="11" width="19.36328125" bestFit="1" customWidth="1"/>
    <col min="12" max="12" width="16.54296875" bestFit="1" customWidth="1"/>
    <col min="13" max="13" width="19.36328125" bestFit="1" customWidth="1"/>
    <col min="14" max="14" width="16.54296875" bestFit="1" customWidth="1"/>
    <col min="15" max="15" width="19.36328125" bestFit="1" customWidth="1"/>
    <col min="16" max="16" width="16.54296875" bestFit="1" customWidth="1"/>
    <col min="17" max="17" width="19.36328125" bestFit="1" customWidth="1"/>
    <col min="18" max="18" width="16.54296875" bestFit="1" customWidth="1"/>
    <col min="19" max="19" width="19.36328125" bestFit="1" customWidth="1"/>
    <col min="20" max="20" width="16.54296875" bestFit="1" customWidth="1"/>
    <col min="21" max="21" width="19.36328125" bestFit="1" customWidth="1"/>
    <col min="22" max="22" width="16.54296875" bestFit="1" customWidth="1"/>
    <col min="23" max="23" width="19.36328125" bestFit="1" customWidth="1"/>
    <col min="24" max="24" width="16.54296875" bestFit="1" customWidth="1"/>
    <col min="25" max="25" width="19.36328125" bestFit="1" customWidth="1"/>
    <col min="26" max="26" width="16.54296875" bestFit="1" customWidth="1"/>
    <col min="27" max="27" width="19.36328125" bestFit="1" customWidth="1"/>
    <col min="28" max="28" width="16.54296875" bestFit="1" customWidth="1"/>
    <col min="29" max="29" width="19.36328125" bestFit="1" customWidth="1"/>
    <col min="30" max="30" width="16.54296875" bestFit="1" customWidth="1"/>
    <col min="31" max="31" width="19.36328125" bestFit="1" customWidth="1"/>
    <col min="32" max="32" width="16.54296875" bestFit="1" customWidth="1"/>
    <col min="33" max="33" width="19.36328125" bestFit="1" customWidth="1"/>
    <col min="34" max="34" width="16.54296875" bestFit="1" customWidth="1"/>
    <col min="35" max="35" width="19.36328125" bestFit="1" customWidth="1"/>
    <col min="36" max="36" width="16.54296875" bestFit="1" customWidth="1"/>
    <col min="37" max="37" width="19.36328125" bestFit="1" customWidth="1"/>
    <col min="38" max="38" width="16.54296875" bestFit="1" customWidth="1"/>
    <col min="39" max="39" width="19.36328125" bestFit="1" customWidth="1"/>
    <col min="40" max="40" width="16.54296875" bestFit="1" customWidth="1"/>
    <col min="41" max="41" width="19.36328125" bestFit="1" customWidth="1"/>
    <col min="42" max="42" width="16.54296875" bestFit="1" customWidth="1"/>
    <col min="43" max="43" width="19.36328125" bestFit="1" customWidth="1"/>
    <col min="44" max="44" width="16.54296875" bestFit="1" customWidth="1"/>
    <col min="45" max="45" width="19.36328125" bestFit="1" customWidth="1"/>
    <col min="46" max="46" width="16.54296875" bestFit="1" customWidth="1"/>
    <col min="47" max="47" width="19.36328125" bestFit="1" customWidth="1"/>
    <col min="48" max="48" width="16.54296875" bestFit="1" customWidth="1"/>
    <col min="49" max="49" width="19.36328125" bestFit="1" customWidth="1"/>
    <col min="50" max="50" width="16.54296875" bestFit="1" customWidth="1"/>
    <col min="51" max="51" width="19.36328125" bestFit="1" customWidth="1"/>
    <col min="52" max="52" width="16.54296875" bestFit="1" customWidth="1"/>
    <col min="53" max="53" width="19.36328125" bestFit="1" customWidth="1"/>
    <col min="54" max="54" width="16.54296875" bestFit="1" customWidth="1"/>
    <col min="55" max="55" width="19.36328125" bestFit="1" customWidth="1"/>
    <col min="56" max="56" width="16.54296875" bestFit="1" customWidth="1"/>
    <col min="57" max="57" width="19.36328125" bestFit="1" customWidth="1"/>
    <col min="58" max="58" width="16.54296875" bestFit="1" customWidth="1"/>
    <col min="59" max="59" width="19.36328125" bestFit="1" customWidth="1"/>
    <col min="60" max="60" width="16.54296875" bestFit="1" customWidth="1"/>
    <col min="61" max="61" width="19.36328125" bestFit="1" customWidth="1"/>
    <col min="62" max="62" width="16.54296875" bestFit="1" customWidth="1"/>
    <col min="63" max="63" width="19.36328125" bestFit="1" customWidth="1"/>
    <col min="64" max="64" width="16.54296875" bestFit="1" customWidth="1"/>
    <col min="65" max="65" width="19.36328125" bestFit="1" customWidth="1"/>
    <col min="66" max="66" width="16.54296875" bestFit="1" customWidth="1"/>
    <col min="67" max="67" width="19.36328125" bestFit="1" customWidth="1"/>
    <col min="68" max="68" width="16.54296875" bestFit="1" customWidth="1"/>
    <col min="69" max="69" width="19.36328125" bestFit="1" customWidth="1"/>
    <col min="70" max="70" width="16.54296875" bestFit="1" customWidth="1"/>
    <col min="71" max="71" width="19.36328125" bestFit="1" customWidth="1"/>
    <col min="72" max="72" width="16.54296875" bestFit="1" customWidth="1"/>
    <col min="73" max="73" width="19.36328125" bestFit="1" customWidth="1"/>
    <col min="74" max="74" width="16.54296875" bestFit="1" customWidth="1"/>
    <col min="75" max="75" width="19.36328125" bestFit="1" customWidth="1"/>
    <col min="76" max="76" width="16.54296875" bestFit="1" customWidth="1"/>
    <col min="77" max="77" width="19.36328125" bestFit="1" customWidth="1"/>
    <col min="78" max="78" width="16.54296875" bestFit="1" customWidth="1"/>
    <col min="79" max="79" width="19.36328125" bestFit="1" customWidth="1"/>
    <col min="80" max="80" width="16.54296875" bestFit="1" customWidth="1"/>
    <col min="81" max="81" width="19.36328125" bestFit="1" customWidth="1"/>
    <col min="82" max="82" width="16.54296875" bestFit="1" customWidth="1"/>
    <col min="83" max="83" width="19.36328125" bestFit="1" customWidth="1"/>
    <col min="84" max="84" width="16.54296875" bestFit="1" customWidth="1"/>
    <col min="85" max="85" width="19.36328125" bestFit="1" customWidth="1"/>
    <col min="86" max="86" width="16.54296875" bestFit="1" customWidth="1"/>
    <col min="87" max="87" width="19.36328125" bestFit="1" customWidth="1"/>
    <col min="88" max="88" width="16.54296875" bestFit="1" customWidth="1"/>
    <col min="89" max="89" width="19.36328125" bestFit="1" customWidth="1"/>
    <col min="90" max="90" width="16.54296875" bestFit="1" customWidth="1"/>
    <col min="91" max="91" width="19.36328125" bestFit="1" customWidth="1"/>
    <col min="92" max="92" width="16.54296875" bestFit="1" customWidth="1"/>
    <col min="93" max="93" width="19.36328125" bestFit="1" customWidth="1"/>
    <col min="94" max="94" width="16.54296875" bestFit="1" customWidth="1"/>
    <col min="95" max="95" width="19.36328125" bestFit="1" customWidth="1"/>
    <col min="96" max="96" width="16.54296875" bestFit="1" customWidth="1"/>
    <col min="97" max="97" width="19.36328125" bestFit="1" customWidth="1"/>
    <col min="98" max="98" width="16.54296875" bestFit="1" customWidth="1"/>
    <col min="99" max="99" width="19.36328125" bestFit="1" customWidth="1"/>
    <col min="100" max="100" width="16.54296875" bestFit="1" customWidth="1"/>
    <col min="101" max="101" width="19.36328125" bestFit="1" customWidth="1"/>
    <col min="102" max="102" width="16.54296875" bestFit="1" customWidth="1"/>
    <col min="103" max="103" width="19.36328125" bestFit="1" customWidth="1"/>
    <col min="104" max="104" width="16.54296875" bestFit="1" customWidth="1"/>
    <col min="105" max="105" width="19.36328125" bestFit="1" customWidth="1"/>
    <col min="106" max="106" width="16.54296875" bestFit="1" customWidth="1"/>
    <col min="107" max="107" width="19.36328125" bestFit="1" customWidth="1"/>
    <col min="108" max="108" width="16.54296875" bestFit="1" customWidth="1"/>
    <col min="109" max="109" width="19.36328125" bestFit="1" customWidth="1"/>
    <col min="110" max="110" width="16.54296875" bestFit="1" customWidth="1"/>
    <col min="111" max="111" width="19.36328125" bestFit="1" customWidth="1"/>
    <col min="112" max="112" width="16.54296875" bestFit="1" customWidth="1"/>
    <col min="113" max="113" width="19.36328125" bestFit="1" customWidth="1"/>
    <col min="114" max="114" width="16.54296875" bestFit="1" customWidth="1"/>
    <col min="115" max="115" width="19.36328125" bestFit="1" customWidth="1"/>
    <col min="116" max="116" width="16.54296875" bestFit="1" customWidth="1"/>
    <col min="117" max="117" width="19.36328125" bestFit="1" customWidth="1"/>
    <col min="118" max="118" width="16.54296875" bestFit="1" customWidth="1"/>
    <col min="119" max="119" width="19.36328125" bestFit="1" customWidth="1"/>
    <col min="120" max="120" width="16.54296875" bestFit="1" customWidth="1"/>
    <col min="121" max="121" width="19.36328125" bestFit="1" customWidth="1"/>
    <col min="122" max="122" width="16.54296875" bestFit="1" customWidth="1"/>
    <col min="123" max="123" width="19.36328125" bestFit="1" customWidth="1"/>
    <col min="124" max="124" width="16.54296875" bestFit="1" customWidth="1"/>
    <col min="125" max="125" width="19.36328125" bestFit="1" customWidth="1"/>
    <col min="126" max="126" width="16.54296875" bestFit="1" customWidth="1"/>
    <col min="127" max="127" width="19.36328125" bestFit="1" customWidth="1"/>
    <col min="128" max="128" width="16.54296875" bestFit="1" customWidth="1"/>
    <col min="129" max="129" width="19.36328125" bestFit="1" customWidth="1"/>
    <col min="130" max="130" width="16.54296875" bestFit="1" customWidth="1"/>
    <col min="131" max="131" width="19.36328125" bestFit="1" customWidth="1"/>
    <col min="132" max="132" width="16.54296875" bestFit="1" customWidth="1"/>
    <col min="133" max="133" width="19.36328125" bestFit="1" customWidth="1"/>
    <col min="134" max="134" width="16.54296875" bestFit="1" customWidth="1"/>
    <col min="135" max="135" width="19.36328125" bestFit="1" customWidth="1"/>
    <col min="136" max="136" width="16.54296875" bestFit="1" customWidth="1"/>
    <col min="137" max="137" width="19.36328125" bestFit="1" customWidth="1"/>
    <col min="138" max="138" width="16.54296875" bestFit="1" customWidth="1"/>
    <col min="139" max="139" width="19.36328125" bestFit="1" customWidth="1"/>
    <col min="140" max="140" width="16.54296875" bestFit="1" customWidth="1"/>
    <col min="141" max="141" width="19.36328125" bestFit="1" customWidth="1"/>
    <col min="142" max="142" width="16.54296875" bestFit="1" customWidth="1"/>
    <col min="143" max="143" width="19.36328125" bestFit="1" customWidth="1"/>
    <col min="144" max="144" width="16.54296875" bestFit="1" customWidth="1"/>
    <col min="145" max="145" width="19.36328125" bestFit="1" customWidth="1"/>
    <col min="146" max="146" width="16.54296875" bestFit="1" customWidth="1"/>
    <col min="147" max="147" width="19.36328125" bestFit="1" customWidth="1"/>
    <col min="148" max="148" width="16.54296875" bestFit="1" customWidth="1"/>
    <col min="149" max="149" width="19.36328125" bestFit="1" customWidth="1"/>
    <col min="150" max="150" width="16.54296875" bestFit="1" customWidth="1"/>
    <col min="151" max="151" width="19.36328125" bestFit="1" customWidth="1"/>
    <col min="152" max="152" width="16.54296875" bestFit="1" customWidth="1"/>
    <col min="153" max="153" width="19.36328125" bestFit="1" customWidth="1"/>
    <col min="154" max="154" width="16.54296875" bestFit="1" customWidth="1"/>
    <col min="155" max="155" width="19.36328125" bestFit="1" customWidth="1"/>
    <col min="156" max="156" width="16.54296875" bestFit="1" customWidth="1"/>
    <col min="157" max="157" width="19.36328125" bestFit="1" customWidth="1"/>
    <col min="158" max="158" width="16.54296875" bestFit="1" customWidth="1"/>
    <col min="159" max="159" width="19.36328125" bestFit="1" customWidth="1"/>
    <col min="160" max="160" width="16.54296875" bestFit="1" customWidth="1"/>
    <col min="161" max="161" width="19.36328125" bestFit="1" customWidth="1"/>
    <col min="162" max="162" width="16.54296875" bestFit="1" customWidth="1"/>
    <col min="163" max="163" width="19.36328125" bestFit="1" customWidth="1"/>
    <col min="164" max="164" width="16.54296875" bestFit="1" customWidth="1"/>
    <col min="165" max="165" width="19.36328125" bestFit="1" customWidth="1"/>
    <col min="166" max="166" width="16.54296875" bestFit="1" customWidth="1"/>
    <col min="167" max="167" width="19.36328125" bestFit="1" customWidth="1"/>
    <col min="168" max="168" width="16.54296875" bestFit="1" customWidth="1"/>
    <col min="169" max="169" width="19.36328125" bestFit="1" customWidth="1"/>
    <col min="170" max="170" width="16.54296875" bestFit="1" customWidth="1"/>
    <col min="171" max="171" width="19.36328125" bestFit="1" customWidth="1"/>
    <col min="172" max="172" width="16.54296875" bestFit="1" customWidth="1"/>
    <col min="173" max="173" width="19.36328125" bestFit="1" customWidth="1"/>
    <col min="174" max="174" width="16.54296875" bestFit="1" customWidth="1"/>
    <col min="175" max="175" width="19.36328125" bestFit="1" customWidth="1"/>
    <col min="176" max="176" width="16.54296875" bestFit="1" customWidth="1"/>
    <col min="177" max="177" width="19.36328125" bestFit="1" customWidth="1"/>
    <col min="178" max="178" width="16.54296875" bestFit="1" customWidth="1"/>
    <col min="179" max="179" width="19.36328125" bestFit="1" customWidth="1"/>
    <col min="180" max="180" width="16.54296875" bestFit="1" customWidth="1"/>
    <col min="181" max="181" width="19.36328125" bestFit="1" customWidth="1"/>
    <col min="182" max="182" width="16.54296875" bestFit="1" customWidth="1"/>
    <col min="183" max="183" width="19.36328125" bestFit="1" customWidth="1"/>
    <col min="184" max="184" width="16.54296875" bestFit="1" customWidth="1"/>
    <col min="185" max="185" width="19.36328125" bestFit="1" customWidth="1"/>
    <col min="186" max="186" width="16.54296875" bestFit="1" customWidth="1"/>
    <col min="187" max="187" width="19.36328125" bestFit="1" customWidth="1"/>
    <col min="188" max="188" width="16.54296875" bestFit="1" customWidth="1"/>
    <col min="189" max="189" width="19.36328125" bestFit="1" customWidth="1"/>
    <col min="190" max="190" width="16.54296875" bestFit="1" customWidth="1"/>
    <col min="191" max="191" width="19.36328125" bestFit="1" customWidth="1"/>
    <col min="192" max="192" width="16.54296875" bestFit="1" customWidth="1"/>
    <col min="193" max="193" width="19.36328125" bestFit="1" customWidth="1"/>
    <col min="194" max="194" width="16.54296875" bestFit="1" customWidth="1"/>
    <col min="195" max="195" width="19.36328125" bestFit="1" customWidth="1"/>
    <col min="196" max="196" width="16.54296875" bestFit="1" customWidth="1"/>
    <col min="197" max="197" width="19.36328125" bestFit="1" customWidth="1"/>
    <col min="198" max="198" width="16.54296875" bestFit="1" customWidth="1"/>
    <col min="199" max="199" width="19.36328125" bestFit="1" customWidth="1"/>
    <col min="200" max="200" width="16.54296875" bestFit="1" customWidth="1"/>
    <col min="201" max="201" width="19.36328125" bestFit="1" customWidth="1"/>
    <col min="202" max="202" width="16.54296875" bestFit="1" customWidth="1"/>
    <col min="203" max="203" width="19.36328125" bestFit="1" customWidth="1"/>
    <col min="204" max="204" width="16.54296875" bestFit="1" customWidth="1"/>
    <col min="205" max="205" width="19.36328125" bestFit="1" customWidth="1"/>
    <col min="206" max="206" width="16.54296875" bestFit="1" customWidth="1"/>
    <col min="207" max="207" width="19.36328125" bestFit="1" customWidth="1"/>
    <col min="208" max="208" width="16.54296875" bestFit="1" customWidth="1"/>
    <col min="209" max="209" width="19.36328125" bestFit="1" customWidth="1"/>
    <col min="210" max="210" width="16.54296875" bestFit="1" customWidth="1"/>
    <col min="211" max="211" width="19.36328125" bestFit="1" customWidth="1"/>
    <col min="212" max="212" width="16.54296875" bestFit="1" customWidth="1"/>
    <col min="213" max="213" width="19.36328125" bestFit="1" customWidth="1"/>
    <col min="214" max="214" width="16.54296875" bestFit="1" customWidth="1"/>
    <col min="215" max="215" width="19.36328125" bestFit="1" customWidth="1"/>
    <col min="216" max="216" width="16.54296875" bestFit="1" customWidth="1"/>
    <col min="217" max="217" width="19.36328125" bestFit="1" customWidth="1"/>
    <col min="218" max="218" width="16.54296875" bestFit="1" customWidth="1"/>
    <col min="219" max="219" width="19.36328125" bestFit="1" customWidth="1"/>
    <col min="220" max="220" width="16.54296875" bestFit="1" customWidth="1"/>
    <col min="221" max="221" width="19.36328125" bestFit="1" customWidth="1"/>
    <col min="222" max="222" width="16.54296875" bestFit="1" customWidth="1"/>
    <col min="223" max="223" width="19.36328125" bestFit="1" customWidth="1"/>
    <col min="224" max="224" width="16.54296875" bestFit="1" customWidth="1"/>
    <col min="225" max="225" width="19.36328125" bestFit="1" customWidth="1"/>
    <col min="226" max="226" width="16.54296875" bestFit="1" customWidth="1"/>
    <col min="227" max="227" width="19.36328125" bestFit="1" customWidth="1"/>
    <col min="228" max="228" width="16.54296875" bestFit="1" customWidth="1"/>
    <col min="229" max="229" width="19.36328125" bestFit="1" customWidth="1"/>
    <col min="230" max="230" width="16.54296875" bestFit="1" customWidth="1"/>
    <col min="231" max="231" width="19.36328125" bestFit="1" customWidth="1"/>
    <col min="232" max="232" width="16.54296875" bestFit="1" customWidth="1"/>
    <col min="233" max="233" width="19.36328125" bestFit="1" customWidth="1"/>
    <col min="234" max="234" width="16.54296875" bestFit="1" customWidth="1"/>
    <col min="235" max="235" width="19.36328125" bestFit="1" customWidth="1"/>
    <col min="236" max="236" width="16.54296875" bestFit="1" customWidth="1"/>
    <col min="237" max="237" width="19.36328125" bestFit="1" customWidth="1"/>
    <col min="238" max="238" width="16.54296875" bestFit="1" customWidth="1"/>
    <col min="239" max="239" width="19.36328125" bestFit="1" customWidth="1"/>
    <col min="240" max="240" width="16.54296875" bestFit="1" customWidth="1"/>
    <col min="241" max="241" width="19.36328125" bestFit="1" customWidth="1"/>
    <col min="242" max="242" width="16.54296875" bestFit="1" customWidth="1"/>
    <col min="243" max="243" width="19.36328125" bestFit="1" customWidth="1"/>
    <col min="244" max="244" width="16.54296875" bestFit="1" customWidth="1"/>
    <col min="245" max="245" width="19.36328125" bestFit="1" customWidth="1"/>
    <col min="246" max="246" width="16.54296875" bestFit="1" customWidth="1"/>
    <col min="247" max="247" width="19.36328125" bestFit="1" customWidth="1"/>
    <col min="248" max="248" width="16.54296875" bestFit="1" customWidth="1"/>
    <col min="249" max="249" width="19.36328125" bestFit="1" customWidth="1"/>
    <col min="250" max="250" width="16.54296875" bestFit="1" customWidth="1"/>
    <col min="251" max="251" width="19.36328125" bestFit="1" customWidth="1"/>
    <col min="252" max="252" width="16.54296875" bestFit="1" customWidth="1"/>
    <col min="253" max="253" width="19.36328125" bestFit="1" customWidth="1"/>
    <col min="254" max="254" width="16.54296875" bestFit="1" customWidth="1"/>
    <col min="255" max="255" width="19.36328125" bestFit="1" customWidth="1"/>
    <col min="256" max="256" width="16.54296875" bestFit="1" customWidth="1"/>
    <col min="257" max="257" width="19.36328125" bestFit="1" customWidth="1"/>
    <col min="258" max="258" width="16.54296875" bestFit="1" customWidth="1"/>
    <col min="259" max="259" width="19.36328125" bestFit="1" customWidth="1"/>
    <col min="260" max="260" width="16.54296875" bestFit="1" customWidth="1"/>
    <col min="261" max="261" width="19.36328125" bestFit="1" customWidth="1"/>
    <col min="262" max="262" width="16.54296875" bestFit="1" customWidth="1"/>
    <col min="263" max="263" width="19.36328125" bestFit="1" customWidth="1"/>
    <col min="264" max="264" width="16.54296875" bestFit="1" customWidth="1"/>
    <col min="265" max="265" width="19.36328125" bestFit="1" customWidth="1"/>
    <col min="266" max="266" width="16.54296875" bestFit="1" customWidth="1"/>
    <col min="267" max="267" width="19.36328125" bestFit="1" customWidth="1"/>
    <col min="268" max="268" width="16.54296875" bestFit="1" customWidth="1"/>
    <col min="269" max="269" width="19.36328125" bestFit="1" customWidth="1"/>
    <col min="270" max="270" width="16.54296875" bestFit="1" customWidth="1"/>
    <col min="271" max="271" width="19.36328125" bestFit="1" customWidth="1"/>
    <col min="272" max="272" width="16.54296875" bestFit="1" customWidth="1"/>
    <col min="273" max="273" width="19.36328125" bestFit="1" customWidth="1"/>
    <col min="274" max="274" width="16.54296875" bestFit="1" customWidth="1"/>
    <col min="275" max="275" width="19.36328125" bestFit="1" customWidth="1"/>
    <col min="276" max="276" width="16.54296875" bestFit="1" customWidth="1"/>
    <col min="277" max="277" width="19.36328125" bestFit="1" customWidth="1"/>
    <col min="278" max="278" width="16.54296875" bestFit="1" customWidth="1"/>
    <col min="279" max="279" width="19.36328125" bestFit="1" customWidth="1"/>
    <col min="280" max="280" width="16.54296875" bestFit="1" customWidth="1"/>
    <col min="281" max="281" width="19.36328125" bestFit="1" customWidth="1"/>
    <col min="282" max="282" width="16.54296875" bestFit="1" customWidth="1"/>
    <col min="283" max="283" width="19.36328125" bestFit="1" customWidth="1"/>
    <col min="284" max="284" width="16.54296875" bestFit="1" customWidth="1"/>
    <col min="285" max="285" width="19.36328125" bestFit="1" customWidth="1"/>
    <col min="286" max="286" width="16.54296875" bestFit="1" customWidth="1"/>
    <col min="287" max="287" width="19.36328125" bestFit="1" customWidth="1"/>
    <col min="288" max="288" width="16.54296875" bestFit="1" customWidth="1"/>
    <col min="289" max="289" width="19.36328125" bestFit="1" customWidth="1"/>
    <col min="290" max="290" width="16.54296875" bestFit="1" customWidth="1"/>
    <col min="291" max="291" width="19.36328125" bestFit="1" customWidth="1"/>
    <col min="292" max="292" width="16.54296875" bestFit="1" customWidth="1"/>
    <col min="293" max="293" width="19.36328125" bestFit="1" customWidth="1"/>
    <col min="294" max="294" width="16.54296875" bestFit="1" customWidth="1"/>
    <col min="295" max="295" width="19.36328125" bestFit="1" customWidth="1"/>
    <col min="296" max="296" width="16.54296875" bestFit="1" customWidth="1"/>
    <col min="297" max="297" width="19.36328125" bestFit="1" customWidth="1"/>
    <col min="298" max="298" width="16.54296875" bestFit="1" customWidth="1"/>
    <col min="299" max="299" width="19.36328125" bestFit="1" customWidth="1"/>
    <col min="300" max="300" width="16.54296875" bestFit="1" customWidth="1"/>
    <col min="301" max="301" width="19.36328125" bestFit="1" customWidth="1"/>
    <col min="302" max="302" width="16.54296875" bestFit="1" customWidth="1"/>
    <col min="303" max="303" width="19.36328125" bestFit="1" customWidth="1"/>
    <col min="304" max="304" width="16.54296875" bestFit="1" customWidth="1"/>
    <col min="305" max="305" width="19.36328125" bestFit="1" customWidth="1"/>
    <col min="306" max="306" width="16.54296875" bestFit="1" customWidth="1"/>
    <col min="307" max="307" width="19.36328125" bestFit="1" customWidth="1"/>
    <col min="308" max="308" width="16.54296875" bestFit="1" customWidth="1"/>
    <col min="309" max="309" width="19.36328125" bestFit="1" customWidth="1"/>
    <col min="310" max="310" width="16.54296875" bestFit="1" customWidth="1"/>
    <col min="311" max="311" width="19.36328125" bestFit="1" customWidth="1"/>
    <col min="312" max="312" width="16.54296875" bestFit="1" customWidth="1"/>
    <col min="313" max="313" width="19.36328125" bestFit="1" customWidth="1"/>
    <col min="314" max="314" width="16.54296875" bestFit="1" customWidth="1"/>
    <col min="315" max="315" width="19.36328125" bestFit="1" customWidth="1"/>
    <col min="316" max="316" width="16.54296875" bestFit="1" customWidth="1"/>
    <col min="317" max="317" width="19.36328125" bestFit="1" customWidth="1"/>
    <col min="318" max="318" width="16.54296875" bestFit="1" customWidth="1"/>
    <col min="319" max="319" width="19.36328125" bestFit="1" customWidth="1"/>
    <col min="320" max="320" width="16.54296875" bestFit="1" customWidth="1"/>
    <col min="321" max="321" width="19.36328125" bestFit="1" customWidth="1"/>
    <col min="322" max="322" width="16.54296875" bestFit="1" customWidth="1"/>
    <col min="323" max="323" width="19.36328125" bestFit="1" customWidth="1"/>
    <col min="324" max="324" width="16.54296875" bestFit="1" customWidth="1"/>
    <col min="325" max="325" width="19.36328125" bestFit="1" customWidth="1"/>
    <col min="326" max="326" width="16.54296875" bestFit="1" customWidth="1"/>
    <col min="327" max="327" width="19.36328125" bestFit="1" customWidth="1"/>
    <col min="328" max="328" width="16.54296875" bestFit="1" customWidth="1"/>
    <col min="329" max="329" width="19.36328125" bestFit="1" customWidth="1"/>
    <col min="330" max="330" width="16.54296875" bestFit="1" customWidth="1"/>
    <col min="331" max="331" width="19.36328125" bestFit="1" customWidth="1"/>
    <col min="332" max="332" width="16.54296875" bestFit="1" customWidth="1"/>
    <col min="333" max="333" width="19.36328125" bestFit="1" customWidth="1"/>
    <col min="334" max="334" width="16.54296875" bestFit="1" customWidth="1"/>
    <col min="335" max="335" width="19.36328125" bestFit="1" customWidth="1"/>
    <col min="336" max="336" width="16.54296875" bestFit="1" customWidth="1"/>
    <col min="337" max="337" width="19.36328125" bestFit="1" customWidth="1"/>
    <col min="338" max="338" width="16.54296875" bestFit="1" customWidth="1"/>
    <col min="339" max="339" width="19.36328125" bestFit="1" customWidth="1"/>
    <col min="340" max="340" width="16.54296875" bestFit="1" customWidth="1"/>
    <col min="341" max="341" width="19.36328125" bestFit="1" customWidth="1"/>
    <col min="342" max="342" width="16.54296875" bestFit="1" customWidth="1"/>
    <col min="343" max="343" width="19.36328125" bestFit="1" customWidth="1"/>
    <col min="344" max="344" width="16.54296875" bestFit="1" customWidth="1"/>
    <col min="345" max="345" width="19.36328125" bestFit="1" customWidth="1"/>
    <col min="346" max="346" width="16.54296875" bestFit="1" customWidth="1"/>
    <col min="347" max="347" width="19.36328125" bestFit="1" customWidth="1"/>
    <col min="348" max="348" width="16.54296875" bestFit="1" customWidth="1"/>
    <col min="349" max="349" width="19.36328125" bestFit="1" customWidth="1"/>
    <col min="350" max="350" width="16.54296875" bestFit="1" customWidth="1"/>
    <col min="351" max="351" width="19.36328125" bestFit="1" customWidth="1"/>
    <col min="352" max="352" width="16.54296875" bestFit="1" customWidth="1"/>
    <col min="353" max="353" width="19.36328125" bestFit="1" customWidth="1"/>
    <col min="354" max="354" width="16.54296875" bestFit="1" customWidth="1"/>
    <col min="355" max="355" width="19.36328125" bestFit="1" customWidth="1"/>
    <col min="356" max="356" width="16.54296875" bestFit="1" customWidth="1"/>
    <col min="357" max="357" width="19.36328125" bestFit="1" customWidth="1"/>
    <col min="358" max="358" width="16.54296875" bestFit="1" customWidth="1"/>
    <col min="359" max="359" width="19.36328125" bestFit="1" customWidth="1"/>
    <col min="360" max="360" width="16.54296875" bestFit="1" customWidth="1"/>
    <col min="361" max="361" width="19.36328125" bestFit="1" customWidth="1"/>
    <col min="362" max="362" width="16.54296875" bestFit="1" customWidth="1"/>
    <col min="363" max="363" width="19.36328125" bestFit="1" customWidth="1"/>
    <col min="364" max="364" width="16.54296875" bestFit="1" customWidth="1"/>
    <col min="365" max="365" width="19.36328125" bestFit="1" customWidth="1"/>
    <col min="366" max="366" width="16.54296875" bestFit="1" customWidth="1"/>
    <col min="367" max="367" width="19.36328125" bestFit="1" customWidth="1"/>
    <col min="368" max="368" width="16.54296875" bestFit="1" customWidth="1"/>
    <col min="369" max="369" width="19.36328125" bestFit="1" customWidth="1"/>
    <col min="370" max="370" width="16.54296875" bestFit="1" customWidth="1"/>
    <col min="371" max="371" width="19.36328125" bestFit="1" customWidth="1"/>
    <col min="372" max="372" width="16.54296875" bestFit="1" customWidth="1"/>
    <col min="373" max="373" width="19.36328125" bestFit="1" customWidth="1"/>
    <col min="374" max="374" width="16.54296875" bestFit="1" customWidth="1"/>
    <col min="375" max="375" width="19.36328125" bestFit="1" customWidth="1"/>
    <col min="376" max="376" width="16.54296875" bestFit="1" customWidth="1"/>
    <col min="377" max="377" width="19.36328125" bestFit="1" customWidth="1"/>
    <col min="378" max="378" width="16.54296875" bestFit="1" customWidth="1"/>
    <col min="379" max="379" width="19.36328125" bestFit="1" customWidth="1"/>
    <col min="380" max="380" width="16.54296875" bestFit="1" customWidth="1"/>
    <col min="381" max="381" width="19.36328125" bestFit="1" customWidth="1"/>
    <col min="382" max="382" width="16.54296875" bestFit="1" customWidth="1"/>
    <col min="383" max="383" width="19.36328125" bestFit="1" customWidth="1"/>
    <col min="384" max="384" width="16.54296875" bestFit="1" customWidth="1"/>
    <col min="385" max="385" width="19.36328125" bestFit="1" customWidth="1"/>
    <col min="386" max="386" width="16.54296875" bestFit="1" customWidth="1"/>
    <col min="387" max="387" width="19.36328125" bestFit="1" customWidth="1"/>
    <col min="388" max="388" width="16.54296875" bestFit="1" customWidth="1"/>
    <col min="389" max="389" width="19.36328125" bestFit="1" customWidth="1"/>
    <col min="390" max="390" width="16.54296875" bestFit="1" customWidth="1"/>
    <col min="391" max="391" width="19.36328125" bestFit="1" customWidth="1"/>
    <col min="392" max="392" width="16.54296875" bestFit="1" customWidth="1"/>
    <col min="393" max="393" width="19.36328125" bestFit="1" customWidth="1"/>
    <col min="394" max="394" width="16.54296875" bestFit="1" customWidth="1"/>
    <col min="395" max="395" width="19.36328125" bestFit="1" customWidth="1"/>
    <col min="396" max="396" width="16.54296875" bestFit="1" customWidth="1"/>
    <col min="397" max="397" width="19.36328125" bestFit="1" customWidth="1"/>
    <col min="398" max="398" width="16.54296875" bestFit="1" customWidth="1"/>
    <col min="399" max="399" width="19.36328125" bestFit="1" customWidth="1"/>
    <col min="400" max="400" width="16.54296875" bestFit="1" customWidth="1"/>
    <col min="401" max="401" width="19.36328125" bestFit="1" customWidth="1"/>
    <col min="402" max="402" width="16.54296875" bestFit="1" customWidth="1"/>
    <col min="403" max="403" width="19.36328125" bestFit="1" customWidth="1"/>
    <col min="404" max="404" width="16.54296875" bestFit="1" customWidth="1"/>
    <col min="405" max="405" width="19.36328125" bestFit="1" customWidth="1"/>
    <col min="406" max="406" width="16.54296875" bestFit="1" customWidth="1"/>
    <col min="407" max="407" width="19.36328125" bestFit="1" customWidth="1"/>
    <col min="408" max="408" width="16.54296875" bestFit="1" customWidth="1"/>
    <col min="409" max="409" width="19.36328125" bestFit="1" customWidth="1"/>
    <col min="410" max="410" width="16.54296875" bestFit="1" customWidth="1"/>
    <col min="411" max="411" width="19.36328125" bestFit="1" customWidth="1"/>
    <col min="412" max="412" width="16.54296875" bestFit="1" customWidth="1"/>
    <col min="413" max="413" width="19.36328125" bestFit="1" customWidth="1"/>
    <col min="414" max="414" width="16.54296875" bestFit="1" customWidth="1"/>
    <col min="415" max="415" width="19.36328125" bestFit="1" customWidth="1"/>
    <col min="416" max="416" width="16.54296875" bestFit="1" customWidth="1"/>
    <col min="417" max="417" width="19.36328125" bestFit="1" customWidth="1"/>
    <col min="418" max="418" width="16.54296875" bestFit="1" customWidth="1"/>
    <col min="419" max="419" width="19.36328125" bestFit="1" customWidth="1"/>
    <col min="420" max="420" width="16.54296875" bestFit="1" customWidth="1"/>
    <col min="421" max="421" width="19.36328125" bestFit="1" customWidth="1"/>
    <col min="422" max="422" width="16.54296875" bestFit="1" customWidth="1"/>
    <col min="423" max="423" width="19.36328125" bestFit="1" customWidth="1"/>
    <col min="424" max="424" width="16.54296875" bestFit="1" customWidth="1"/>
    <col min="425" max="425" width="19.36328125" bestFit="1" customWidth="1"/>
    <col min="426" max="426" width="16.54296875" bestFit="1" customWidth="1"/>
    <col min="427" max="427" width="19.36328125" bestFit="1" customWidth="1"/>
    <col min="428" max="428" width="16.54296875" bestFit="1" customWidth="1"/>
    <col min="429" max="429" width="19.36328125" bestFit="1" customWidth="1"/>
    <col min="430" max="430" width="16.54296875" bestFit="1" customWidth="1"/>
    <col min="431" max="431" width="19.36328125" bestFit="1" customWidth="1"/>
    <col min="432" max="432" width="16.54296875" bestFit="1" customWidth="1"/>
    <col min="433" max="433" width="19.36328125" bestFit="1" customWidth="1"/>
    <col min="434" max="434" width="16.54296875" bestFit="1" customWidth="1"/>
    <col min="435" max="435" width="19.36328125" bestFit="1" customWidth="1"/>
    <col min="436" max="436" width="16.54296875" bestFit="1" customWidth="1"/>
    <col min="437" max="437" width="19.36328125" bestFit="1" customWidth="1"/>
    <col min="438" max="438" width="16.54296875" bestFit="1" customWidth="1"/>
    <col min="439" max="439" width="19.36328125" bestFit="1" customWidth="1"/>
    <col min="440" max="440" width="16.54296875" bestFit="1" customWidth="1"/>
    <col min="441" max="441" width="19.36328125" bestFit="1" customWidth="1"/>
    <col min="442" max="442" width="16.54296875" bestFit="1" customWidth="1"/>
    <col min="443" max="443" width="19.36328125" bestFit="1" customWidth="1"/>
    <col min="444" max="444" width="16.54296875" bestFit="1" customWidth="1"/>
    <col min="445" max="445" width="19.36328125" bestFit="1" customWidth="1"/>
    <col min="446" max="446" width="16.54296875" bestFit="1" customWidth="1"/>
    <col min="447" max="447" width="19.36328125" bestFit="1" customWidth="1"/>
    <col min="448" max="448" width="16.54296875" bestFit="1" customWidth="1"/>
    <col min="449" max="449" width="19.36328125" bestFit="1" customWidth="1"/>
    <col min="450" max="450" width="16.54296875" bestFit="1" customWidth="1"/>
    <col min="451" max="451" width="19.36328125" bestFit="1" customWidth="1"/>
    <col min="452" max="452" width="16.54296875" bestFit="1" customWidth="1"/>
    <col min="453" max="453" width="19.36328125" bestFit="1" customWidth="1"/>
    <col min="454" max="454" width="16.54296875" bestFit="1" customWidth="1"/>
    <col min="455" max="455" width="19.36328125" bestFit="1" customWidth="1"/>
    <col min="456" max="456" width="16.54296875" bestFit="1" customWidth="1"/>
    <col min="457" max="457" width="19.36328125" bestFit="1" customWidth="1"/>
    <col min="458" max="458" width="16.54296875" bestFit="1" customWidth="1"/>
    <col min="459" max="459" width="19.36328125" bestFit="1" customWidth="1"/>
    <col min="460" max="460" width="16.54296875" bestFit="1" customWidth="1"/>
    <col min="461" max="461" width="19.36328125" bestFit="1" customWidth="1"/>
    <col min="462" max="462" width="16.54296875" bestFit="1" customWidth="1"/>
    <col min="463" max="463" width="19.36328125" bestFit="1" customWidth="1"/>
    <col min="464" max="464" width="16.54296875" bestFit="1" customWidth="1"/>
    <col min="465" max="465" width="19.36328125" bestFit="1" customWidth="1"/>
    <col min="466" max="466" width="16.54296875" bestFit="1" customWidth="1"/>
    <col min="467" max="467" width="19.36328125" bestFit="1" customWidth="1"/>
    <col min="468" max="468" width="16.54296875" bestFit="1" customWidth="1"/>
    <col min="469" max="469" width="19.36328125" bestFit="1" customWidth="1"/>
    <col min="470" max="470" width="16.54296875" bestFit="1" customWidth="1"/>
    <col min="471" max="471" width="19.36328125" bestFit="1" customWidth="1"/>
    <col min="472" max="472" width="16.54296875" bestFit="1" customWidth="1"/>
    <col min="473" max="473" width="19.36328125" bestFit="1" customWidth="1"/>
    <col min="474" max="474" width="16.54296875" bestFit="1" customWidth="1"/>
    <col min="475" max="475" width="19.36328125" bestFit="1" customWidth="1"/>
    <col min="476" max="476" width="16.54296875" bestFit="1" customWidth="1"/>
    <col min="477" max="477" width="19.36328125" bestFit="1" customWidth="1"/>
    <col min="478" max="478" width="16.54296875" bestFit="1" customWidth="1"/>
    <col min="479" max="479" width="19.36328125" bestFit="1" customWidth="1"/>
    <col min="480" max="480" width="16.54296875" bestFit="1" customWidth="1"/>
    <col min="481" max="481" width="19.36328125" bestFit="1" customWidth="1"/>
    <col min="482" max="482" width="16.54296875" bestFit="1" customWidth="1"/>
    <col min="483" max="483" width="19.36328125" bestFit="1" customWidth="1"/>
    <col min="484" max="484" width="16.54296875" bestFit="1" customWidth="1"/>
    <col min="485" max="485" width="19.36328125" bestFit="1" customWidth="1"/>
    <col min="486" max="486" width="16.54296875" bestFit="1" customWidth="1"/>
    <col min="487" max="487" width="19.36328125" bestFit="1" customWidth="1"/>
    <col min="488" max="488" width="16.54296875" bestFit="1" customWidth="1"/>
    <col min="489" max="489" width="19.36328125" bestFit="1" customWidth="1"/>
    <col min="490" max="490" width="16.54296875" bestFit="1" customWidth="1"/>
    <col min="491" max="491" width="19.36328125" bestFit="1" customWidth="1"/>
    <col min="492" max="492" width="16.54296875" bestFit="1" customWidth="1"/>
    <col min="493" max="493" width="19.36328125" bestFit="1" customWidth="1"/>
    <col min="494" max="494" width="16.54296875" bestFit="1" customWidth="1"/>
    <col min="495" max="495" width="19.36328125" bestFit="1" customWidth="1"/>
    <col min="496" max="496" width="16.54296875" bestFit="1" customWidth="1"/>
    <col min="497" max="497" width="19.36328125" bestFit="1" customWidth="1"/>
    <col min="498" max="498" width="16.54296875" bestFit="1" customWidth="1"/>
    <col min="499" max="499" width="19.36328125" bestFit="1" customWidth="1"/>
    <col min="500" max="500" width="16.54296875" bestFit="1" customWidth="1"/>
    <col min="501" max="501" width="19.36328125" bestFit="1" customWidth="1"/>
    <col min="502" max="502" width="16.54296875" bestFit="1" customWidth="1"/>
    <col min="503" max="503" width="19.36328125" bestFit="1" customWidth="1"/>
    <col min="504" max="504" width="16.54296875" bestFit="1" customWidth="1"/>
    <col min="505" max="505" width="19.36328125" bestFit="1" customWidth="1"/>
    <col min="506" max="506" width="16.54296875" bestFit="1" customWidth="1"/>
    <col min="507" max="507" width="19.36328125" bestFit="1" customWidth="1"/>
    <col min="508" max="508" width="16.54296875" bestFit="1" customWidth="1"/>
    <col min="509" max="509" width="19.36328125" bestFit="1" customWidth="1"/>
    <col min="510" max="510" width="16.54296875" bestFit="1" customWidth="1"/>
    <col min="511" max="511" width="19.36328125" bestFit="1" customWidth="1"/>
    <col min="512" max="512" width="16.54296875" bestFit="1" customWidth="1"/>
    <col min="513" max="513" width="19.36328125" bestFit="1" customWidth="1"/>
    <col min="514" max="514" width="16.54296875" bestFit="1" customWidth="1"/>
    <col min="515" max="515" width="19.36328125" bestFit="1" customWidth="1"/>
    <col min="516" max="516" width="16.54296875" bestFit="1" customWidth="1"/>
    <col min="517" max="517" width="19.36328125" bestFit="1" customWidth="1"/>
    <col min="518" max="518" width="16.54296875" bestFit="1" customWidth="1"/>
    <col min="519" max="519" width="19.36328125" bestFit="1" customWidth="1"/>
    <col min="520" max="520" width="16.54296875" bestFit="1" customWidth="1"/>
    <col min="521" max="521" width="19.36328125" bestFit="1" customWidth="1"/>
    <col min="522" max="522" width="16.54296875" bestFit="1" customWidth="1"/>
    <col min="523" max="523" width="19.36328125" bestFit="1" customWidth="1"/>
    <col min="524" max="524" width="16.54296875" bestFit="1" customWidth="1"/>
    <col min="525" max="525" width="19.36328125" bestFit="1" customWidth="1"/>
    <col min="526" max="526" width="16.54296875" bestFit="1" customWidth="1"/>
    <col min="527" max="527" width="19.36328125" bestFit="1" customWidth="1"/>
    <col min="528" max="528" width="16.54296875" bestFit="1" customWidth="1"/>
    <col min="529" max="529" width="19.36328125" bestFit="1" customWidth="1"/>
    <col min="530" max="530" width="16.54296875" bestFit="1" customWidth="1"/>
    <col min="531" max="531" width="19.36328125" bestFit="1" customWidth="1"/>
    <col min="532" max="532" width="16.54296875" bestFit="1" customWidth="1"/>
    <col min="533" max="533" width="19.36328125" bestFit="1" customWidth="1"/>
    <col min="534" max="534" width="16.54296875" bestFit="1" customWidth="1"/>
    <col min="535" max="535" width="19.36328125" bestFit="1" customWidth="1"/>
    <col min="536" max="536" width="16.54296875" bestFit="1" customWidth="1"/>
    <col min="537" max="537" width="19.36328125" bestFit="1" customWidth="1"/>
    <col min="538" max="538" width="16.54296875" bestFit="1" customWidth="1"/>
    <col min="539" max="539" width="19.36328125" bestFit="1" customWidth="1"/>
    <col min="540" max="540" width="16.54296875" bestFit="1" customWidth="1"/>
    <col min="541" max="541" width="19.36328125" bestFit="1" customWidth="1"/>
    <col min="542" max="542" width="16.54296875" bestFit="1" customWidth="1"/>
    <col min="543" max="543" width="19.36328125" bestFit="1" customWidth="1"/>
    <col min="544" max="544" width="16.54296875" bestFit="1" customWidth="1"/>
    <col min="545" max="545" width="19.36328125" bestFit="1" customWidth="1"/>
    <col min="546" max="546" width="16.54296875" bestFit="1" customWidth="1"/>
    <col min="547" max="547" width="19.36328125" bestFit="1" customWidth="1"/>
    <col min="548" max="548" width="16.54296875" bestFit="1" customWidth="1"/>
    <col min="549" max="549" width="19.36328125" bestFit="1" customWidth="1"/>
    <col min="550" max="550" width="16.54296875" bestFit="1" customWidth="1"/>
    <col min="551" max="551" width="19.36328125" bestFit="1" customWidth="1"/>
    <col min="552" max="552" width="16.54296875" bestFit="1" customWidth="1"/>
    <col min="553" max="553" width="19.36328125" bestFit="1" customWidth="1"/>
    <col min="554" max="554" width="16.54296875" bestFit="1" customWidth="1"/>
    <col min="555" max="555" width="19.36328125" bestFit="1" customWidth="1"/>
    <col min="556" max="556" width="16.54296875" bestFit="1" customWidth="1"/>
    <col min="557" max="557" width="19.36328125" bestFit="1" customWidth="1"/>
    <col min="558" max="558" width="16.54296875" bestFit="1" customWidth="1"/>
    <col min="559" max="559" width="19.36328125" bestFit="1" customWidth="1"/>
    <col min="560" max="560" width="16.54296875" bestFit="1" customWidth="1"/>
    <col min="561" max="561" width="19.36328125" bestFit="1" customWidth="1"/>
    <col min="562" max="562" width="16.54296875" bestFit="1" customWidth="1"/>
    <col min="563" max="563" width="19.36328125" bestFit="1" customWidth="1"/>
    <col min="564" max="564" width="16.54296875" bestFit="1" customWidth="1"/>
    <col min="565" max="565" width="19.36328125" bestFit="1" customWidth="1"/>
    <col min="566" max="566" width="16.54296875" bestFit="1" customWidth="1"/>
    <col min="567" max="567" width="19.36328125" bestFit="1" customWidth="1"/>
    <col min="568" max="568" width="16.54296875" bestFit="1" customWidth="1"/>
    <col min="569" max="569" width="19.36328125" bestFit="1" customWidth="1"/>
    <col min="570" max="570" width="16.54296875" bestFit="1" customWidth="1"/>
    <col min="571" max="571" width="19.36328125" bestFit="1" customWidth="1"/>
    <col min="572" max="572" width="16.54296875" bestFit="1" customWidth="1"/>
    <col min="573" max="573" width="19.36328125" bestFit="1" customWidth="1"/>
    <col min="574" max="574" width="16.54296875" bestFit="1" customWidth="1"/>
    <col min="575" max="575" width="19.36328125" bestFit="1" customWidth="1"/>
    <col min="576" max="576" width="16.54296875" bestFit="1" customWidth="1"/>
    <col min="577" max="577" width="19.36328125" bestFit="1" customWidth="1"/>
    <col min="578" max="578" width="16.54296875" bestFit="1" customWidth="1"/>
    <col min="579" max="579" width="19.36328125" bestFit="1" customWidth="1"/>
    <col min="580" max="580" width="16.54296875" bestFit="1" customWidth="1"/>
    <col min="581" max="581" width="19.36328125" bestFit="1" customWidth="1"/>
    <col min="582" max="582" width="16.54296875" bestFit="1" customWidth="1"/>
    <col min="583" max="583" width="19.36328125" bestFit="1" customWidth="1"/>
    <col min="584" max="584" width="16.54296875" bestFit="1" customWidth="1"/>
    <col min="585" max="585" width="19.36328125" bestFit="1" customWidth="1"/>
    <col min="586" max="586" width="16.54296875" bestFit="1" customWidth="1"/>
    <col min="587" max="587" width="19.36328125" bestFit="1" customWidth="1"/>
    <col min="588" max="588" width="16.54296875" bestFit="1" customWidth="1"/>
    <col min="589" max="589" width="19.36328125" bestFit="1" customWidth="1"/>
    <col min="590" max="590" width="16.54296875" bestFit="1" customWidth="1"/>
    <col min="591" max="591" width="19.36328125" bestFit="1" customWidth="1"/>
    <col min="592" max="592" width="16.54296875" bestFit="1" customWidth="1"/>
    <col min="593" max="593" width="19.36328125" bestFit="1" customWidth="1"/>
    <col min="594" max="594" width="16.54296875" bestFit="1" customWidth="1"/>
    <col min="595" max="595" width="19.36328125" bestFit="1" customWidth="1"/>
    <col min="596" max="596" width="16.54296875" bestFit="1" customWidth="1"/>
    <col min="597" max="597" width="19.36328125" bestFit="1" customWidth="1"/>
    <col min="598" max="598" width="16.54296875" bestFit="1" customWidth="1"/>
    <col min="599" max="599" width="19.36328125" bestFit="1" customWidth="1"/>
    <col min="600" max="600" width="16.54296875" bestFit="1" customWidth="1"/>
    <col min="601" max="601" width="19.36328125" bestFit="1" customWidth="1"/>
    <col min="602" max="602" width="16.54296875" bestFit="1" customWidth="1"/>
    <col min="603" max="603" width="19.36328125" bestFit="1" customWidth="1"/>
    <col min="604" max="604" width="16.54296875" bestFit="1" customWidth="1"/>
    <col min="605" max="605" width="19.36328125" bestFit="1" customWidth="1"/>
    <col min="606" max="606" width="16.54296875" bestFit="1" customWidth="1"/>
    <col min="607" max="607" width="19.36328125" bestFit="1" customWidth="1"/>
    <col min="608" max="608" width="16.54296875" bestFit="1" customWidth="1"/>
    <col min="609" max="609" width="19.36328125" bestFit="1" customWidth="1"/>
    <col min="610" max="610" width="16.54296875" bestFit="1" customWidth="1"/>
    <col min="611" max="611" width="19.36328125" bestFit="1" customWidth="1"/>
    <col min="612" max="612" width="16.54296875" bestFit="1" customWidth="1"/>
    <col min="613" max="613" width="19.36328125" bestFit="1" customWidth="1"/>
    <col min="614" max="614" width="16.54296875" bestFit="1" customWidth="1"/>
    <col min="615" max="615" width="19.36328125" bestFit="1" customWidth="1"/>
    <col min="616" max="616" width="16.54296875" bestFit="1" customWidth="1"/>
    <col min="617" max="617" width="19.36328125" bestFit="1" customWidth="1"/>
    <col min="618" max="618" width="16.54296875" bestFit="1" customWidth="1"/>
    <col min="619" max="619" width="19.36328125" bestFit="1" customWidth="1"/>
    <col min="620" max="620" width="16.54296875" bestFit="1" customWidth="1"/>
    <col min="621" max="621" width="19.36328125" bestFit="1" customWidth="1"/>
    <col min="622" max="622" width="16.54296875" bestFit="1" customWidth="1"/>
    <col min="623" max="623" width="19.36328125" bestFit="1" customWidth="1"/>
    <col min="624" max="624" width="16.54296875" bestFit="1" customWidth="1"/>
    <col min="625" max="625" width="19.36328125" bestFit="1" customWidth="1"/>
    <col min="626" max="626" width="16.54296875" bestFit="1" customWidth="1"/>
    <col min="627" max="627" width="19.36328125" bestFit="1" customWidth="1"/>
    <col min="628" max="628" width="16.54296875" bestFit="1" customWidth="1"/>
    <col min="629" max="629" width="19.36328125" bestFit="1" customWidth="1"/>
    <col min="630" max="630" width="16.54296875" bestFit="1" customWidth="1"/>
    <col min="631" max="631" width="19.36328125" bestFit="1" customWidth="1"/>
    <col min="632" max="632" width="16.54296875" bestFit="1" customWidth="1"/>
    <col min="633" max="633" width="19.36328125" bestFit="1" customWidth="1"/>
    <col min="634" max="634" width="16.54296875" bestFit="1" customWidth="1"/>
    <col min="635" max="635" width="19.36328125" bestFit="1" customWidth="1"/>
    <col min="636" max="636" width="16.54296875" bestFit="1" customWidth="1"/>
    <col min="637" max="637" width="19.36328125" bestFit="1" customWidth="1"/>
    <col min="638" max="638" width="16.54296875" bestFit="1" customWidth="1"/>
    <col min="639" max="639" width="19.36328125" bestFit="1" customWidth="1"/>
    <col min="640" max="640" width="16.54296875" bestFit="1" customWidth="1"/>
    <col min="641" max="641" width="19.36328125" bestFit="1" customWidth="1"/>
    <col min="642" max="642" width="16.54296875" bestFit="1" customWidth="1"/>
    <col min="643" max="643" width="19.36328125" bestFit="1" customWidth="1"/>
    <col min="644" max="644" width="16.54296875" bestFit="1" customWidth="1"/>
    <col min="645" max="645" width="19.36328125" bestFit="1" customWidth="1"/>
    <col min="646" max="646" width="16.54296875" bestFit="1" customWidth="1"/>
    <col min="647" max="647" width="19.36328125" bestFit="1" customWidth="1"/>
    <col min="648" max="648" width="16.54296875" bestFit="1" customWidth="1"/>
    <col min="649" max="649" width="19.36328125" bestFit="1" customWidth="1"/>
    <col min="650" max="650" width="16.54296875" bestFit="1" customWidth="1"/>
    <col min="651" max="651" width="19.36328125" bestFit="1" customWidth="1"/>
    <col min="652" max="652" width="16.54296875" bestFit="1" customWidth="1"/>
    <col min="653" max="653" width="19.36328125" bestFit="1" customWidth="1"/>
    <col min="654" max="654" width="16.54296875" bestFit="1" customWidth="1"/>
    <col min="655" max="655" width="19.36328125" bestFit="1" customWidth="1"/>
    <col min="656" max="656" width="16.54296875" bestFit="1" customWidth="1"/>
    <col min="657" max="657" width="19.36328125" bestFit="1" customWidth="1"/>
    <col min="658" max="658" width="16.54296875" bestFit="1" customWidth="1"/>
    <col min="659" max="659" width="19.36328125" bestFit="1" customWidth="1"/>
    <col min="660" max="660" width="16.54296875" bestFit="1" customWidth="1"/>
    <col min="661" max="661" width="19.36328125" bestFit="1" customWidth="1"/>
    <col min="662" max="662" width="16.54296875" bestFit="1" customWidth="1"/>
    <col min="663" max="663" width="19.36328125" bestFit="1" customWidth="1"/>
    <col min="664" max="664" width="16.54296875" bestFit="1" customWidth="1"/>
    <col min="665" max="665" width="19.36328125" bestFit="1" customWidth="1"/>
    <col min="666" max="666" width="16.54296875" bestFit="1" customWidth="1"/>
    <col min="667" max="667" width="19.36328125" bestFit="1" customWidth="1"/>
    <col min="668" max="668" width="16.54296875" bestFit="1" customWidth="1"/>
    <col min="669" max="669" width="19.36328125" bestFit="1" customWidth="1"/>
    <col min="670" max="670" width="16.54296875" bestFit="1" customWidth="1"/>
    <col min="671" max="671" width="19.36328125" bestFit="1" customWidth="1"/>
    <col min="672" max="672" width="16.54296875" bestFit="1" customWidth="1"/>
    <col min="673" max="673" width="19.36328125" bestFit="1" customWidth="1"/>
    <col min="674" max="674" width="16.54296875" bestFit="1" customWidth="1"/>
    <col min="675" max="675" width="19.36328125" bestFit="1" customWidth="1"/>
    <col min="676" max="676" width="16.54296875" bestFit="1" customWidth="1"/>
    <col min="677" max="677" width="19.36328125" bestFit="1" customWidth="1"/>
    <col min="678" max="678" width="16.54296875" bestFit="1" customWidth="1"/>
    <col min="679" max="679" width="19.36328125" bestFit="1" customWidth="1"/>
    <col min="680" max="680" width="16.54296875" bestFit="1" customWidth="1"/>
    <col min="681" max="681" width="19.36328125" bestFit="1" customWidth="1"/>
    <col min="682" max="682" width="16.54296875" bestFit="1" customWidth="1"/>
    <col min="683" max="683" width="19.36328125" bestFit="1" customWidth="1"/>
    <col min="684" max="684" width="16.54296875" bestFit="1" customWidth="1"/>
    <col min="685" max="685" width="19.36328125" bestFit="1" customWidth="1"/>
    <col min="686" max="686" width="16.54296875" bestFit="1" customWidth="1"/>
    <col min="687" max="687" width="19.36328125" bestFit="1" customWidth="1"/>
    <col min="688" max="688" width="16.54296875" bestFit="1" customWidth="1"/>
    <col min="689" max="689" width="19.36328125" bestFit="1" customWidth="1"/>
    <col min="690" max="690" width="16.54296875" bestFit="1" customWidth="1"/>
    <col min="691" max="691" width="19.36328125" bestFit="1" customWidth="1"/>
    <col min="692" max="692" width="16.54296875" bestFit="1" customWidth="1"/>
    <col min="693" max="693" width="19.36328125" bestFit="1" customWidth="1"/>
    <col min="694" max="694" width="16.54296875" bestFit="1" customWidth="1"/>
    <col min="695" max="695" width="19.36328125" bestFit="1" customWidth="1"/>
    <col min="696" max="696" width="16.54296875" bestFit="1" customWidth="1"/>
    <col min="697" max="697" width="19.36328125" bestFit="1" customWidth="1"/>
    <col min="698" max="698" width="16.54296875" bestFit="1" customWidth="1"/>
    <col min="699" max="699" width="19.36328125" bestFit="1" customWidth="1"/>
    <col min="700" max="700" width="16.54296875" bestFit="1" customWidth="1"/>
    <col min="701" max="701" width="19.36328125" bestFit="1" customWidth="1"/>
    <col min="702" max="702" width="16.54296875" bestFit="1" customWidth="1"/>
    <col min="703" max="703" width="19.36328125" bestFit="1" customWidth="1"/>
    <col min="704" max="704" width="16.54296875" bestFit="1" customWidth="1"/>
    <col min="705" max="705" width="19.36328125" bestFit="1" customWidth="1"/>
    <col min="706" max="706" width="16.54296875" bestFit="1" customWidth="1"/>
    <col min="707" max="707" width="19.36328125" bestFit="1" customWidth="1"/>
    <col min="708" max="708" width="16.54296875" bestFit="1" customWidth="1"/>
    <col min="709" max="709" width="19.36328125" bestFit="1" customWidth="1"/>
    <col min="710" max="710" width="16.54296875" bestFit="1" customWidth="1"/>
    <col min="711" max="711" width="19.36328125" bestFit="1" customWidth="1"/>
    <col min="712" max="712" width="16.54296875" bestFit="1" customWidth="1"/>
    <col min="713" max="713" width="19.36328125" bestFit="1" customWidth="1"/>
    <col min="714" max="714" width="16.54296875" bestFit="1" customWidth="1"/>
    <col min="715" max="715" width="19.36328125" bestFit="1" customWidth="1"/>
    <col min="716" max="716" width="16.54296875" bestFit="1" customWidth="1"/>
    <col min="717" max="717" width="19.36328125" bestFit="1" customWidth="1"/>
    <col min="718" max="718" width="16.54296875" bestFit="1" customWidth="1"/>
    <col min="719" max="719" width="19.36328125" bestFit="1" customWidth="1"/>
    <col min="720" max="720" width="16.54296875" bestFit="1" customWidth="1"/>
    <col min="721" max="721" width="19.36328125" bestFit="1" customWidth="1"/>
    <col min="722" max="722" width="16.54296875" bestFit="1" customWidth="1"/>
    <col min="723" max="723" width="19.36328125" bestFit="1" customWidth="1"/>
    <col min="724" max="724" width="16.54296875" bestFit="1" customWidth="1"/>
    <col min="725" max="725" width="19.36328125" bestFit="1" customWidth="1"/>
    <col min="726" max="726" width="16.54296875" bestFit="1" customWidth="1"/>
    <col min="727" max="727" width="19.36328125" bestFit="1" customWidth="1"/>
    <col min="728" max="728" width="16.54296875" bestFit="1" customWidth="1"/>
    <col min="729" max="729" width="19.36328125" bestFit="1" customWidth="1"/>
    <col min="730" max="730" width="16.54296875" bestFit="1" customWidth="1"/>
    <col min="731" max="731" width="19.36328125" bestFit="1" customWidth="1"/>
    <col min="732" max="732" width="16.54296875" bestFit="1" customWidth="1"/>
    <col min="733" max="733" width="19.36328125" bestFit="1" customWidth="1"/>
    <col min="734" max="734" width="16.54296875" bestFit="1" customWidth="1"/>
    <col min="735" max="735" width="19.36328125" bestFit="1" customWidth="1"/>
    <col min="736" max="736" width="16.54296875" bestFit="1" customWidth="1"/>
    <col min="737" max="737" width="19.36328125" bestFit="1" customWidth="1"/>
    <col min="738" max="738" width="16.54296875" bestFit="1" customWidth="1"/>
    <col min="739" max="739" width="19.36328125" bestFit="1" customWidth="1"/>
    <col min="740" max="740" width="16.54296875" bestFit="1" customWidth="1"/>
    <col min="741" max="741" width="19.36328125" bestFit="1" customWidth="1"/>
    <col min="742" max="742" width="16.54296875" bestFit="1" customWidth="1"/>
    <col min="743" max="743" width="19.36328125" bestFit="1" customWidth="1"/>
    <col min="744" max="744" width="16.54296875" bestFit="1" customWidth="1"/>
    <col min="745" max="745" width="19.36328125" bestFit="1" customWidth="1"/>
    <col min="746" max="746" width="16.54296875" bestFit="1" customWidth="1"/>
    <col min="747" max="747" width="19.36328125" bestFit="1" customWidth="1"/>
    <col min="748" max="748" width="16.54296875" bestFit="1" customWidth="1"/>
    <col min="749" max="749" width="19.36328125" bestFit="1" customWidth="1"/>
    <col min="750" max="750" width="16.54296875" bestFit="1" customWidth="1"/>
    <col min="751" max="751" width="19.36328125" bestFit="1" customWidth="1"/>
    <col min="752" max="752" width="16.54296875" bestFit="1" customWidth="1"/>
    <col min="753" max="753" width="19.36328125" bestFit="1" customWidth="1"/>
    <col min="754" max="754" width="16.54296875" bestFit="1" customWidth="1"/>
    <col min="755" max="755" width="19.36328125" bestFit="1" customWidth="1"/>
    <col min="756" max="756" width="16.54296875" bestFit="1" customWidth="1"/>
    <col min="757" max="757" width="19.36328125" bestFit="1" customWidth="1"/>
    <col min="758" max="758" width="16.54296875" bestFit="1" customWidth="1"/>
    <col min="759" max="759" width="19.36328125" bestFit="1" customWidth="1"/>
    <col min="760" max="760" width="16.54296875" bestFit="1" customWidth="1"/>
    <col min="761" max="761" width="19.36328125" bestFit="1" customWidth="1"/>
    <col min="762" max="762" width="16.54296875" bestFit="1" customWidth="1"/>
    <col min="763" max="763" width="19.36328125" bestFit="1" customWidth="1"/>
    <col min="764" max="764" width="16.54296875" bestFit="1" customWidth="1"/>
    <col min="765" max="765" width="19.36328125" bestFit="1" customWidth="1"/>
    <col min="766" max="766" width="16.54296875" bestFit="1" customWidth="1"/>
    <col min="767" max="767" width="19.36328125" bestFit="1" customWidth="1"/>
    <col min="768" max="768" width="16.54296875" bestFit="1" customWidth="1"/>
    <col min="769" max="769" width="19.36328125" bestFit="1" customWidth="1"/>
    <col min="770" max="770" width="16.54296875" bestFit="1" customWidth="1"/>
    <col min="771" max="771" width="19.36328125" bestFit="1" customWidth="1"/>
    <col min="772" max="772" width="16.54296875" bestFit="1" customWidth="1"/>
    <col min="773" max="773" width="19.36328125" bestFit="1" customWidth="1"/>
    <col min="774" max="774" width="16.54296875" bestFit="1" customWidth="1"/>
    <col min="775" max="775" width="19.36328125" bestFit="1" customWidth="1"/>
    <col min="776" max="776" width="16.54296875" bestFit="1" customWidth="1"/>
    <col min="777" max="777" width="19.36328125" bestFit="1" customWidth="1"/>
    <col min="778" max="778" width="16.54296875" bestFit="1" customWidth="1"/>
    <col min="779" max="779" width="19.36328125" bestFit="1" customWidth="1"/>
    <col min="780" max="780" width="16.54296875" bestFit="1" customWidth="1"/>
    <col min="781" max="781" width="19.36328125" bestFit="1" customWidth="1"/>
    <col min="782" max="782" width="16.54296875" bestFit="1" customWidth="1"/>
    <col min="783" max="783" width="19.36328125" bestFit="1" customWidth="1"/>
    <col min="784" max="784" width="16.54296875" bestFit="1" customWidth="1"/>
    <col min="785" max="785" width="19.36328125" bestFit="1" customWidth="1"/>
    <col min="786" max="786" width="16.54296875" bestFit="1" customWidth="1"/>
    <col min="787" max="787" width="19.36328125" bestFit="1" customWidth="1"/>
    <col min="788" max="788" width="16.54296875" bestFit="1" customWidth="1"/>
    <col min="789" max="789" width="19.36328125" bestFit="1" customWidth="1"/>
    <col min="790" max="790" width="16.54296875" bestFit="1" customWidth="1"/>
    <col min="791" max="791" width="19.36328125" bestFit="1" customWidth="1"/>
    <col min="792" max="792" width="16.54296875" bestFit="1" customWidth="1"/>
    <col min="793" max="793" width="19.36328125" bestFit="1" customWidth="1"/>
    <col min="794" max="794" width="16.54296875" bestFit="1" customWidth="1"/>
    <col min="795" max="795" width="19.36328125" bestFit="1" customWidth="1"/>
    <col min="796" max="796" width="16.54296875" bestFit="1" customWidth="1"/>
    <col min="797" max="797" width="19.36328125" bestFit="1" customWidth="1"/>
    <col min="798" max="798" width="16.54296875" bestFit="1" customWidth="1"/>
    <col min="799" max="799" width="19.36328125" bestFit="1" customWidth="1"/>
    <col min="800" max="800" width="16.54296875" bestFit="1" customWidth="1"/>
    <col min="801" max="801" width="19.36328125" bestFit="1" customWidth="1"/>
    <col min="802" max="802" width="16.54296875" bestFit="1" customWidth="1"/>
    <col min="803" max="803" width="19.36328125" bestFit="1" customWidth="1"/>
    <col min="804" max="804" width="16.54296875" bestFit="1" customWidth="1"/>
    <col min="805" max="805" width="19.36328125" bestFit="1" customWidth="1"/>
    <col min="806" max="806" width="16.54296875" bestFit="1" customWidth="1"/>
    <col min="807" max="807" width="19.36328125" bestFit="1" customWidth="1"/>
    <col min="808" max="808" width="16.54296875" bestFit="1" customWidth="1"/>
    <col min="809" max="809" width="19.36328125" bestFit="1" customWidth="1"/>
    <col min="810" max="810" width="16.54296875" bestFit="1" customWidth="1"/>
    <col min="811" max="811" width="19.36328125" bestFit="1" customWidth="1"/>
    <col min="812" max="812" width="16.54296875" bestFit="1" customWidth="1"/>
    <col min="813" max="813" width="19.36328125" bestFit="1" customWidth="1"/>
    <col min="814" max="814" width="16.54296875" bestFit="1" customWidth="1"/>
    <col min="815" max="815" width="19.36328125" bestFit="1" customWidth="1"/>
    <col min="816" max="816" width="16.54296875" bestFit="1" customWidth="1"/>
    <col min="817" max="817" width="19.36328125" bestFit="1" customWidth="1"/>
    <col min="818" max="818" width="16.54296875" bestFit="1" customWidth="1"/>
    <col min="819" max="819" width="19.36328125" bestFit="1" customWidth="1"/>
    <col min="820" max="820" width="16.54296875" bestFit="1" customWidth="1"/>
    <col min="821" max="821" width="19.36328125" bestFit="1" customWidth="1"/>
    <col min="822" max="822" width="16.54296875" bestFit="1" customWidth="1"/>
    <col min="823" max="823" width="19.36328125" bestFit="1" customWidth="1"/>
    <col min="824" max="824" width="16.54296875" bestFit="1" customWidth="1"/>
    <col min="825" max="825" width="19.36328125" bestFit="1" customWidth="1"/>
    <col min="826" max="826" width="16.54296875" bestFit="1" customWidth="1"/>
    <col min="827" max="827" width="19.36328125" bestFit="1" customWidth="1"/>
    <col min="828" max="828" width="16.54296875" bestFit="1" customWidth="1"/>
    <col min="829" max="829" width="19.36328125" bestFit="1" customWidth="1"/>
    <col min="830" max="830" width="16.54296875" bestFit="1" customWidth="1"/>
    <col min="831" max="831" width="19.36328125" bestFit="1" customWidth="1"/>
    <col min="832" max="832" width="16.54296875" bestFit="1" customWidth="1"/>
    <col min="833" max="833" width="19.36328125" bestFit="1" customWidth="1"/>
    <col min="834" max="834" width="16.54296875" bestFit="1" customWidth="1"/>
    <col min="835" max="835" width="19.36328125" bestFit="1" customWidth="1"/>
    <col min="836" max="836" width="16.54296875" bestFit="1" customWidth="1"/>
    <col min="837" max="837" width="19.36328125" bestFit="1" customWidth="1"/>
    <col min="838" max="838" width="16.54296875" bestFit="1" customWidth="1"/>
    <col min="839" max="839" width="19.36328125" bestFit="1" customWidth="1"/>
    <col min="840" max="840" width="16.54296875" bestFit="1" customWidth="1"/>
    <col min="841" max="841" width="19.36328125" bestFit="1" customWidth="1"/>
    <col min="842" max="842" width="16.54296875" bestFit="1" customWidth="1"/>
    <col min="843" max="843" width="19.36328125" bestFit="1" customWidth="1"/>
    <col min="844" max="844" width="16.54296875" bestFit="1" customWidth="1"/>
    <col min="845" max="845" width="19.36328125" bestFit="1" customWidth="1"/>
    <col min="846" max="846" width="16.54296875" bestFit="1" customWidth="1"/>
    <col min="847" max="847" width="19.36328125" bestFit="1" customWidth="1"/>
    <col min="848" max="848" width="16.54296875" bestFit="1" customWidth="1"/>
    <col min="849" max="849" width="19.36328125" bestFit="1" customWidth="1"/>
    <col min="850" max="850" width="16.54296875" bestFit="1" customWidth="1"/>
    <col min="851" max="851" width="19.36328125" bestFit="1" customWidth="1"/>
    <col min="852" max="852" width="16.54296875" bestFit="1" customWidth="1"/>
    <col min="853" max="853" width="19.36328125" bestFit="1" customWidth="1"/>
    <col min="854" max="854" width="16.54296875" bestFit="1" customWidth="1"/>
    <col min="855" max="855" width="19.36328125" bestFit="1" customWidth="1"/>
    <col min="856" max="856" width="16.54296875" bestFit="1" customWidth="1"/>
    <col min="857" max="857" width="19.36328125" bestFit="1" customWidth="1"/>
    <col min="858" max="858" width="16.54296875" bestFit="1" customWidth="1"/>
    <col min="859" max="859" width="19.36328125" bestFit="1" customWidth="1"/>
    <col min="860" max="860" width="16.54296875" bestFit="1" customWidth="1"/>
    <col min="861" max="861" width="19.36328125" bestFit="1" customWidth="1"/>
    <col min="862" max="862" width="16.54296875" bestFit="1" customWidth="1"/>
    <col min="863" max="863" width="19.36328125" bestFit="1" customWidth="1"/>
    <col min="864" max="864" width="16.54296875" bestFit="1" customWidth="1"/>
    <col min="865" max="865" width="19.36328125" bestFit="1" customWidth="1"/>
    <col min="866" max="866" width="16.54296875" bestFit="1" customWidth="1"/>
    <col min="867" max="867" width="19.36328125" bestFit="1" customWidth="1"/>
    <col min="868" max="868" width="16.54296875" bestFit="1" customWidth="1"/>
    <col min="869" max="869" width="19.36328125" bestFit="1" customWidth="1"/>
    <col min="870" max="870" width="16.54296875" bestFit="1" customWidth="1"/>
    <col min="871" max="871" width="19.36328125" bestFit="1" customWidth="1"/>
    <col min="872" max="872" width="16.54296875" bestFit="1" customWidth="1"/>
    <col min="873" max="873" width="19.36328125" bestFit="1" customWidth="1"/>
    <col min="874" max="874" width="16.54296875" bestFit="1" customWidth="1"/>
    <col min="875" max="875" width="19.36328125" bestFit="1" customWidth="1"/>
    <col min="876" max="876" width="16.54296875" bestFit="1" customWidth="1"/>
    <col min="877" max="877" width="19.36328125" bestFit="1" customWidth="1"/>
    <col min="878" max="878" width="16.54296875" bestFit="1" customWidth="1"/>
    <col min="879" max="879" width="19.36328125" bestFit="1" customWidth="1"/>
    <col min="880" max="880" width="16.54296875" bestFit="1" customWidth="1"/>
    <col min="881" max="881" width="19.36328125" bestFit="1" customWidth="1"/>
    <col min="882" max="882" width="16.54296875" bestFit="1" customWidth="1"/>
    <col min="883" max="883" width="19.36328125" bestFit="1" customWidth="1"/>
    <col min="884" max="884" width="16.54296875" bestFit="1" customWidth="1"/>
    <col min="885" max="885" width="19.36328125" bestFit="1" customWidth="1"/>
    <col min="886" max="886" width="16.54296875" bestFit="1" customWidth="1"/>
    <col min="887" max="887" width="19.36328125" bestFit="1" customWidth="1"/>
    <col min="888" max="888" width="16.54296875" bestFit="1" customWidth="1"/>
    <col min="889" max="889" width="19.36328125" bestFit="1" customWidth="1"/>
    <col min="890" max="890" width="16.54296875" bestFit="1" customWidth="1"/>
    <col min="891" max="891" width="19.36328125" bestFit="1" customWidth="1"/>
    <col min="892" max="892" width="16.54296875" bestFit="1" customWidth="1"/>
    <col min="893" max="893" width="19.36328125" bestFit="1" customWidth="1"/>
    <col min="894" max="894" width="16.54296875" bestFit="1" customWidth="1"/>
    <col min="895" max="895" width="19.36328125" bestFit="1" customWidth="1"/>
    <col min="896" max="896" width="16.54296875" bestFit="1" customWidth="1"/>
    <col min="897" max="897" width="19.36328125" bestFit="1" customWidth="1"/>
    <col min="898" max="898" width="16.54296875" bestFit="1" customWidth="1"/>
    <col min="899" max="899" width="19.36328125" bestFit="1" customWidth="1"/>
    <col min="900" max="900" width="16.54296875" bestFit="1" customWidth="1"/>
    <col min="901" max="901" width="19.36328125" bestFit="1" customWidth="1"/>
    <col min="902" max="902" width="16.54296875" bestFit="1" customWidth="1"/>
    <col min="903" max="903" width="19.36328125" bestFit="1" customWidth="1"/>
    <col min="904" max="904" width="16.54296875" bestFit="1" customWidth="1"/>
    <col min="905" max="905" width="19.36328125" bestFit="1" customWidth="1"/>
    <col min="906" max="906" width="16.54296875" bestFit="1" customWidth="1"/>
    <col min="907" max="907" width="19.36328125" bestFit="1" customWidth="1"/>
    <col min="908" max="908" width="16.54296875" bestFit="1" customWidth="1"/>
    <col min="909" max="909" width="19.36328125" bestFit="1" customWidth="1"/>
    <col min="910" max="910" width="16.54296875" bestFit="1" customWidth="1"/>
    <col min="911" max="911" width="19.36328125" bestFit="1" customWidth="1"/>
    <col min="912" max="912" width="16.54296875" bestFit="1" customWidth="1"/>
    <col min="913" max="913" width="19.36328125" bestFit="1" customWidth="1"/>
    <col min="914" max="914" width="16.54296875" bestFit="1" customWidth="1"/>
    <col min="915" max="915" width="19.36328125" bestFit="1" customWidth="1"/>
    <col min="916" max="916" width="16.54296875" bestFit="1" customWidth="1"/>
    <col min="917" max="917" width="19.36328125" bestFit="1" customWidth="1"/>
    <col min="918" max="918" width="16.54296875" bestFit="1" customWidth="1"/>
    <col min="919" max="919" width="19.36328125" bestFit="1" customWidth="1"/>
    <col min="920" max="920" width="16.54296875" bestFit="1" customWidth="1"/>
    <col min="921" max="921" width="19.36328125" bestFit="1" customWidth="1"/>
    <col min="922" max="922" width="16.54296875" bestFit="1" customWidth="1"/>
    <col min="923" max="923" width="19.36328125" bestFit="1" customWidth="1"/>
    <col min="924" max="924" width="16.54296875" bestFit="1" customWidth="1"/>
    <col min="925" max="925" width="19.36328125" bestFit="1" customWidth="1"/>
    <col min="926" max="926" width="16.54296875" bestFit="1" customWidth="1"/>
    <col min="927" max="927" width="19.36328125" bestFit="1" customWidth="1"/>
    <col min="928" max="928" width="16.54296875" bestFit="1" customWidth="1"/>
    <col min="929" max="929" width="19.36328125" bestFit="1" customWidth="1"/>
    <col min="930" max="930" width="16.54296875" bestFit="1" customWidth="1"/>
    <col min="931" max="931" width="19.36328125" bestFit="1" customWidth="1"/>
    <col min="932" max="932" width="16.54296875" bestFit="1" customWidth="1"/>
    <col min="933" max="933" width="19.36328125" bestFit="1" customWidth="1"/>
    <col min="934" max="934" width="16.54296875" bestFit="1" customWidth="1"/>
    <col min="935" max="935" width="19.36328125" bestFit="1" customWidth="1"/>
    <col min="936" max="936" width="16.54296875" bestFit="1" customWidth="1"/>
    <col min="937" max="937" width="19.36328125" bestFit="1" customWidth="1"/>
    <col min="938" max="938" width="16.54296875" bestFit="1" customWidth="1"/>
    <col min="939" max="939" width="19.36328125" bestFit="1" customWidth="1"/>
    <col min="940" max="940" width="16.54296875" bestFit="1" customWidth="1"/>
    <col min="941" max="941" width="19.36328125" bestFit="1" customWidth="1"/>
    <col min="942" max="942" width="16.54296875" bestFit="1" customWidth="1"/>
    <col min="943" max="943" width="19.36328125" bestFit="1" customWidth="1"/>
    <col min="944" max="944" width="16.54296875" bestFit="1" customWidth="1"/>
    <col min="945" max="945" width="19.36328125" bestFit="1" customWidth="1"/>
    <col min="946" max="946" width="16.54296875" bestFit="1" customWidth="1"/>
    <col min="947" max="947" width="19.36328125" bestFit="1" customWidth="1"/>
    <col min="948" max="948" width="16.54296875" bestFit="1" customWidth="1"/>
    <col min="949" max="949" width="19.36328125" bestFit="1" customWidth="1"/>
    <col min="950" max="950" width="16.54296875" bestFit="1" customWidth="1"/>
    <col min="951" max="951" width="19.36328125" bestFit="1" customWidth="1"/>
    <col min="952" max="952" width="16.54296875" bestFit="1" customWidth="1"/>
    <col min="953" max="953" width="19.36328125" bestFit="1" customWidth="1"/>
    <col min="954" max="954" width="16.54296875" bestFit="1" customWidth="1"/>
    <col min="955" max="955" width="19.36328125" bestFit="1" customWidth="1"/>
    <col min="956" max="956" width="16.54296875" bestFit="1" customWidth="1"/>
    <col min="957" max="957" width="19.36328125" bestFit="1" customWidth="1"/>
    <col min="958" max="958" width="16.54296875" bestFit="1" customWidth="1"/>
    <col min="959" max="959" width="19.36328125" bestFit="1" customWidth="1"/>
    <col min="960" max="960" width="16.54296875" bestFit="1" customWidth="1"/>
    <col min="961" max="961" width="19.36328125" bestFit="1" customWidth="1"/>
    <col min="962" max="962" width="16.54296875" bestFit="1" customWidth="1"/>
    <col min="963" max="963" width="19.36328125" bestFit="1" customWidth="1"/>
    <col min="964" max="964" width="16.54296875" bestFit="1" customWidth="1"/>
    <col min="965" max="965" width="19.36328125" bestFit="1" customWidth="1"/>
    <col min="966" max="966" width="16.54296875" bestFit="1" customWidth="1"/>
    <col min="967" max="967" width="19.36328125" bestFit="1" customWidth="1"/>
    <col min="968" max="968" width="16.54296875" bestFit="1" customWidth="1"/>
    <col min="969" max="969" width="19.36328125" bestFit="1" customWidth="1"/>
    <col min="970" max="970" width="16.54296875" bestFit="1" customWidth="1"/>
    <col min="971" max="971" width="19.36328125" bestFit="1" customWidth="1"/>
    <col min="972" max="972" width="16.54296875" bestFit="1" customWidth="1"/>
    <col min="973" max="973" width="19.36328125" bestFit="1" customWidth="1"/>
    <col min="974" max="974" width="16.54296875" bestFit="1" customWidth="1"/>
    <col min="975" max="975" width="19.36328125" bestFit="1" customWidth="1"/>
    <col min="976" max="976" width="16.54296875" bestFit="1" customWidth="1"/>
    <col min="977" max="977" width="19.36328125" bestFit="1" customWidth="1"/>
    <col min="978" max="978" width="16.54296875" bestFit="1" customWidth="1"/>
    <col min="979" max="979" width="19.36328125" bestFit="1" customWidth="1"/>
    <col min="980" max="980" width="16.54296875" bestFit="1" customWidth="1"/>
    <col min="981" max="981" width="19.36328125" bestFit="1" customWidth="1"/>
    <col min="982" max="982" width="16.54296875" bestFit="1" customWidth="1"/>
    <col min="983" max="983" width="19.36328125" bestFit="1" customWidth="1"/>
    <col min="984" max="984" width="16.54296875" bestFit="1" customWidth="1"/>
    <col min="985" max="985" width="19.36328125" bestFit="1" customWidth="1"/>
    <col min="986" max="986" width="16.54296875" bestFit="1" customWidth="1"/>
    <col min="987" max="987" width="19.36328125" bestFit="1" customWidth="1"/>
    <col min="988" max="988" width="16.54296875" bestFit="1" customWidth="1"/>
    <col min="989" max="989" width="19.36328125" bestFit="1" customWidth="1"/>
    <col min="990" max="990" width="16.54296875" bestFit="1" customWidth="1"/>
    <col min="991" max="991" width="19.36328125" bestFit="1" customWidth="1"/>
    <col min="992" max="992" width="16.54296875" bestFit="1" customWidth="1"/>
    <col min="993" max="993" width="19.36328125" bestFit="1" customWidth="1"/>
    <col min="994" max="994" width="16.54296875" bestFit="1" customWidth="1"/>
    <col min="995" max="995" width="19.36328125" bestFit="1" customWidth="1"/>
    <col min="996" max="996" width="16.54296875" bestFit="1" customWidth="1"/>
    <col min="997" max="997" width="19.36328125" bestFit="1" customWidth="1"/>
    <col min="998" max="998" width="16.54296875" bestFit="1" customWidth="1"/>
    <col min="999" max="999" width="19.36328125" bestFit="1" customWidth="1"/>
    <col min="1000" max="1000" width="16.54296875" bestFit="1" customWidth="1"/>
    <col min="1001" max="1001" width="19.36328125" bestFit="1" customWidth="1"/>
    <col min="1002" max="1002" width="16.54296875" bestFit="1" customWidth="1"/>
    <col min="1003" max="1003" width="19.36328125" bestFit="1" customWidth="1"/>
    <col min="1004" max="1004" width="16.54296875" bestFit="1" customWidth="1"/>
    <col min="1005" max="1005" width="19.36328125" bestFit="1" customWidth="1"/>
    <col min="1006" max="1006" width="16.54296875" bestFit="1" customWidth="1"/>
    <col min="1007" max="1007" width="19.36328125" bestFit="1" customWidth="1"/>
    <col min="1008" max="1008" width="16.54296875" bestFit="1" customWidth="1"/>
    <col min="1009" max="1009" width="19.36328125" bestFit="1" customWidth="1"/>
    <col min="1010" max="1010" width="16.54296875" bestFit="1" customWidth="1"/>
    <col min="1011" max="1011" width="19.36328125" bestFit="1" customWidth="1"/>
    <col min="1012" max="1012" width="16.54296875" bestFit="1" customWidth="1"/>
    <col min="1013" max="1013" width="19.36328125" bestFit="1" customWidth="1"/>
    <col min="1014" max="1014" width="16.54296875" bestFit="1" customWidth="1"/>
    <col min="1015" max="1015" width="19.36328125" bestFit="1" customWidth="1"/>
    <col min="1016" max="1016" width="16.54296875" bestFit="1" customWidth="1"/>
    <col min="1017" max="1017" width="19.36328125" bestFit="1" customWidth="1"/>
    <col min="1018" max="1018" width="16.54296875" bestFit="1" customWidth="1"/>
    <col min="1019" max="1019" width="19.36328125" bestFit="1" customWidth="1"/>
    <col min="1020" max="1020" width="16.54296875" bestFit="1" customWidth="1"/>
    <col min="1021" max="1021" width="19.36328125" bestFit="1" customWidth="1"/>
    <col min="1022" max="1022" width="16.54296875" bestFit="1" customWidth="1"/>
    <col min="1023" max="1023" width="19.36328125" bestFit="1" customWidth="1"/>
    <col min="1024" max="1024" width="16.54296875" bestFit="1" customWidth="1"/>
    <col min="1025" max="1025" width="19.36328125" bestFit="1" customWidth="1"/>
    <col min="1026" max="1026" width="16.54296875" bestFit="1" customWidth="1"/>
    <col min="1027" max="1027" width="19.36328125" bestFit="1" customWidth="1"/>
    <col min="1028" max="1028" width="16.54296875" bestFit="1" customWidth="1"/>
    <col min="1029" max="1029" width="19.36328125" bestFit="1" customWidth="1"/>
    <col min="1030" max="1030" width="16.54296875" bestFit="1" customWidth="1"/>
    <col min="1031" max="1031" width="19.36328125" bestFit="1" customWidth="1"/>
    <col min="1032" max="1032" width="16.54296875" bestFit="1" customWidth="1"/>
    <col min="1033" max="1033" width="19.36328125" bestFit="1" customWidth="1"/>
    <col min="1034" max="1034" width="16.54296875" bestFit="1" customWidth="1"/>
    <col min="1035" max="1035" width="19.36328125" bestFit="1" customWidth="1"/>
    <col min="1036" max="1036" width="16.54296875" bestFit="1" customWidth="1"/>
    <col min="1037" max="1037" width="19.36328125" bestFit="1" customWidth="1"/>
    <col min="1038" max="1038" width="16.54296875" bestFit="1" customWidth="1"/>
    <col min="1039" max="1039" width="19.36328125" bestFit="1" customWidth="1"/>
    <col min="1040" max="1040" width="16.54296875" bestFit="1" customWidth="1"/>
    <col min="1041" max="1041" width="19.36328125" bestFit="1" customWidth="1"/>
    <col min="1042" max="1042" width="16.54296875" bestFit="1" customWidth="1"/>
    <col min="1043" max="1043" width="19.36328125" bestFit="1" customWidth="1"/>
    <col min="1044" max="1044" width="16.54296875" bestFit="1" customWidth="1"/>
    <col min="1045" max="1045" width="19.36328125" bestFit="1" customWidth="1"/>
    <col min="1046" max="1046" width="16.54296875" bestFit="1" customWidth="1"/>
    <col min="1047" max="1047" width="19.36328125" bestFit="1" customWidth="1"/>
    <col min="1048" max="1048" width="16.54296875" bestFit="1" customWidth="1"/>
    <col min="1049" max="1049" width="19.36328125" bestFit="1" customWidth="1"/>
    <col min="1050" max="1050" width="16.54296875" bestFit="1" customWidth="1"/>
    <col min="1051" max="1051" width="19.36328125" bestFit="1" customWidth="1"/>
    <col min="1052" max="1052" width="16.54296875" bestFit="1" customWidth="1"/>
    <col min="1053" max="1053" width="19.36328125" bestFit="1" customWidth="1"/>
    <col min="1054" max="1054" width="16.54296875" bestFit="1" customWidth="1"/>
    <col min="1055" max="1055" width="19.36328125" bestFit="1" customWidth="1"/>
    <col min="1056" max="1056" width="16.54296875" bestFit="1" customWidth="1"/>
    <col min="1057" max="1057" width="19.36328125" bestFit="1" customWidth="1"/>
    <col min="1058" max="1058" width="16.54296875" bestFit="1" customWidth="1"/>
    <col min="1059" max="1059" width="19.36328125" bestFit="1" customWidth="1"/>
    <col min="1060" max="1060" width="16.54296875" bestFit="1" customWidth="1"/>
    <col min="1061" max="1061" width="19.36328125" bestFit="1" customWidth="1"/>
    <col min="1062" max="1062" width="16.54296875" bestFit="1" customWidth="1"/>
    <col min="1063" max="1063" width="19.36328125" bestFit="1" customWidth="1"/>
    <col min="1064" max="1064" width="16.54296875" bestFit="1" customWidth="1"/>
    <col min="1065" max="1065" width="19.36328125" bestFit="1" customWidth="1"/>
    <col min="1066" max="1066" width="16.54296875" bestFit="1" customWidth="1"/>
    <col min="1067" max="1067" width="19.36328125" bestFit="1" customWidth="1"/>
    <col min="1068" max="1068" width="16.54296875" bestFit="1" customWidth="1"/>
    <col min="1069" max="1069" width="19.36328125" bestFit="1" customWidth="1"/>
    <col min="1070" max="1070" width="16.54296875" bestFit="1" customWidth="1"/>
    <col min="1071" max="1071" width="19.36328125" bestFit="1" customWidth="1"/>
    <col min="1072" max="1072" width="16.54296875" bestFit="1" customWidth="1"/>
    <col min="1073" max="1073" width="19.36328125" bestFit="1" customWidth="1"/>
    <col min="1074" max="1074" width="16.54296875" bestFit="1" customWidth="1"/>
    <col min="1075" max="1075" width="19.36328125" bestFit="1" customWidth="1"/>
    <col min="1076" max="1076" width="16.54296875" bestFit="1" customWidth="1"/>
    <col min="1077" max="1077" width="19.36328125" bestFit="1" customWidth="1"/>
    <col min="1078" max="1078" width="16.54296875" bestFit="1" customWidth="1"/>
    <col min="1079" max="1079" width="19.36328125" bestFit="1" customWidth="1"/>
    <col min="1080" max="1080" width="16.54296875" bestFit="1" customWidth="1"/>
    <col min="1081" max="1081" width="19.36328125" bestFit="1" customWidth="1"/>
    <col min="1082" max="1082" width="16.54296875" bestFit="1" customWidth="1"/>
    <col min="1083" max="1083" width="19.36328125" bestFit="1" customWidth="1"/>
    <col min="1084" max="1084" width="16.54296875" bestFit="1" customWidth="1"/>
    <col min="1085" max="1085" width="19.36328125" bestFit="1" customWidth="1"/>
    <col min="1086" max="1086" width="16.54296875" bestFit="1" customWidth="1"/>
    <col min="1087" max="1087" width="19.36328125" bestFit="1" customWidth="1"/>
    <col min="1088" max="1088" width="16.54296875" bestFit="1" customWidth="1"/>
    <col min="1089" max="1089" width="19.36328125" bestFit="1" customWidth="1"/>
    <col min="1090" max="1090" width="16.54296875" bestFit="1" customWidth="1"/>
    <col min="1091" max="1091" width="19.36328125" bestFit="1" customWidth="1"/>
    <col min="1092" max="1092" width="16.54296875" bestFit="1" customWidth="1"/>
    <col min="1093" max="1093" width="19.36328125" bestFit="1" customWidth="1"/>
    <col min="1094" max="1094" width="16.54296875" bestFit="1" customWidth="1"/>
    <col min="1095" max="1095" width="19.36328125" bestFit="1" customWidth="1"/>
    <col min="1096" max="1096" width="16.54296875" bestFit="1" customWidth="1"/>
    <col min="1097" max="1097" width="19.36328125" bestFit="1" customWidth="1"/>
    <col min="1098" max="1098" width="16.54296875" bestFit="1" customWidth="1"/>
    <col min="1099" max="1099" width="19.36328125" bestFit="1" customWidth="1"/>
    <col min="1100" max="1100" width="16.54296875" bestFit="1" customWidth="1"/>
    <col min="1101" max="1101" width="19.36328125" bestFit="1" customWidth="1"/>
    <col min="1102" max="1102" width="16.54296875" bestFit="1" customWidth="1"/>
    <col min="1103" max="1103" width="19.36328125" bestFit="1" customWidth="1"/>
    <col min="1104" max="1104" width="16.54296875" bestFit="1" customWidth="1"/>
    <col min="1105" max="1105" width="19.36328125" bestFit="1" customWidth="1"/>
    <col min="1106" max="1106" width="16.54296875" bestFit="1" customWidth="1"/>
    <col min="1107" max="1107" width="19.36328125" bestFit="1" customWidth="1"/>
    <col min="1108" max="1108" width="16.54296875" bestFit="1" customWidth="1"/>
    <col min="1109" max="1109" width="19.36328125" bestFit="1" customWidth="1"/>
    <col min="1110" max="1110" width="16.54296875" bestFit="1" customWidth="1"/>
    <col min="1111" max="1111" width="19.36328125" bestFit="1" customWidth="1"/>
    <col min="1112" max="1112" width="16.54296875" bestFit="1" customWidth="1"/>
    <col min="1113" max="1113" width="19.36328125" bestFit="1" customWidth="1"/>
    <col min="1114" max="1114" width="16.54296875" bestFit="1" customWidth="1"/>
    <col min="1115" max="1115" width="19.36328125" bestFit="1" customWidth="1"/>
    <col min="1116" max="1116" width="16.54296875" bestFit="1" customWidth="1"/>
    <col min="1117" max="1117" width="19.36328125" bestFit="1" customWidth="1"/>
    <col min="1118" max="1118" width="16.54296875" bestFit="1" customWidth="1"/>
    <col min="1119" max="1119" width="19.36328125" bestFit="1" customWidth="1"/>
    <col min="1120" max="1120" width="16.54296875" bestFit="1" customWidth="1"/>
    <col min="1121" max="1121" width="19.36328125" bestFit="1" customWidth="1"/>
    <col min="1122" max="1122" width="16.54296875" bestFit="1" customWidth="1"/>
    <col min="1123" max="1123" width="19.36328125" bestFit="1" customWidth="1"/>
    <col min="1124" max="1124" width="16.54296875" bestFit="1" customWidth="1"/>
    <col min="1125" max="1125" width="19.36328125" bestFit="1" customWidth="1"/>
    <col min="1126" max="1126" width="16.54296875" bestFit="1" customWidth="1"/>
    <col min="1127" max="1127" width="19.36328125" bestFit="1" customWidth="1"/>
    <col min="1128" max="1128" width="16.54296875" bestFit="1" customWidth="1"/>
    <col min="1129" max="1129" width="19.36328125" bestFit="1" customWidth="1"/>
    <col min="1130" max="1130" width="16.54296875" bestFit="1" customWidth="1"/>
    <col min="1131" max="1131" width="19.36328125" bestFit="1" customWidth="1"/>
    <col min="1132" max="1132" width="16.54296875" bestFit="1" customWidth="1"/>
    <col min="1133" max="1133" width="19.36328125" bestFit="1" customWidth="1"/>
    <col min="1134" max="1134" width="16.54296875" bestFit="1" customWidth="1"/>
    <col min="1135" max="1135" width="19.36328125" bestFit="1" customWidth="1"/>
    <col min="1136" max="1136" width="16.54296875" bestFit="1" customWidth="1"/>
    <col min="1137" max="1137" width="19.36328125" bestFit="1" customWidth="1"/>
    <col min="1138" max="1138" width="16.54296875" bestFit="1" customWidth="1"/>
    <col min="1139" max="1139" width="19.36328125" bestFit="1" customWidth="1"/>
    <col min="1140" max="1140" width="16.54296875" bestFit="1" customWidth="1"/>
    <col min="1141" max="1141" width="19.36328125" bestFit="1" customWidth="1"/>
    <col min="1142" max="1142" width="16.54296875" bestFit="1" customWidth="1"/>
    <col min="1143" max="1143" width="19.36328125" bestFit="1" customWidth="1"/>
    <col min="1144" max="1144" width="16.54296875" bestFit="1" customWidth="1"/>
    <col min="1145" max="1145" width="19.36328125" bestFit="1" customWidth="1"/>
    <col min="1146" max="1146" width="16.54296875" bestFit="1" customWidth="1"/>
    <col min="1147" max="1147" width="19.36328125" bestFit="1" customWidth="1"/>
    <col min="1148" max="1148" width="16.54296875" bestFit="1" customWidth="1"/>
    <col min="1149" max="1149" width="19.36328125" bestFit="1" customWidth="1"/>
    <col min="1150" max="1150" width="16.54296875" bestFit="1" customWidth="1"/>
    <col min="1151" max="1151" width="19.36328125" bestFit="1" customWidth="1"/>
    <col min="1152" max="1152" width="16.54296875" bestFit="1" customWidth="1"/>
    <col min="1153" max="1153" width="19.36328125" bestFit="1" customWidth="1"/>
    <col min="1154" max="1154" width="16.54296875" bestFit="1" customWidth="1"/>
    <col min="1155" max="1155" width="19.36328125" bestFit="1" customWidth="1"/>
    <col min="1156" max="1156" width="16.54296875" bestFit="1" customWidth="1"/>
    <col min="1157" max="1157" width="19.36328125" bestFit="1" customWidth="1"/>
    <col min="1158" max="1158" width="16.54296875" bestFit="1" customWidth="1"/>
    <col min="1159" max="1159" width="19.36328125" bestFit="1" customWidth="1"/>
    <col min="1160" max="1160" width="16.54296875" bestFit="1" customWidth="1"/>
    <col min="1161" max="1161" width="19.36328125" bestFit="1" customWidth="1"/>
    <col min="1162" max="1162" width="16.54296875" bestFit="1" customWidth="1"/>
    <col min="1163" max="1163" width="19.36328125" bestFit="1" customWidth="1"/>
    <col min="1164" max="1164" width="16.54296875" bestFit="1" customWidth="1"/>
    <col min="1165" max="1165" width="19.36328125" bestFit="1" customWidth="1"/>
    <col min="1166" max="1166" width="16.54296875" bestFit="1" customWidth="1"/>
    <col min="1167" max="1167" width="19.36328125" bestFit="1" customWidth="1"/>
    <col min="1168" max="1168" width="16.54296875" bestFit="1" customWidth="1"/>
    <col min="1169" max="1169" width="19.36328125" bestFit="1" customWidth="1"/>
    <col min="1170" max="1170" width="16.54296875" bestFit="1" customWidth="1"/>
    <col min="1171" max="1171" width="19.36328125" bestFit="1" customWidth="1"/>
    <col min="1172" max="1172" width="16.54296875" bestFit="1" customWidth="1"/>
    <col min="1173" max="1173" width="19.36328125" bestFit="1" customWidth="1"/>
    <col min="1174" max="1174" width="16.54296875" bestFit="1" customWidth="1"/>
    <col min="1175" max="1175" width="19.36328125" bestFit="1" customWidth="1"/>
    <col min="1176" max="1176" width="16.54296875" bestFit="1" customWidth="1"/>
    <col min="1177" max="1177" width="19.36328125" bestFit="1" customWidth="1"/>
    <col min="1178" max="1178" width="16.54296875" bestFit="1" customWidth="1"/>
    <col min="1179" max="1179" width="19.36328125" bestFit="1" customWidth="1"/>
    <col min="1180" max="1180" width="16.54296875" bestFit="1" customWidth="1"/>
    <col min="1181" max="1181" width="19.36328125" bestFit="1" customWidth="1"/>
    <col min="1182" max="1182" width="16.54296875" bestFit="1" customWidth="1"/>
    <col min="1183" max="1183" width="19.36328125" bestFit="1" customWidth="1"/>
    <col min="1184" max="1184" width="16.54296875" bestFit="1" customWidth="1"/>
    <col min="1185" max="1185" width="19.36328125" bestFit="1" customWidth="1"/>
    <col min="1186" max="1186" width="16.54296875" bestFit="1" customWidth="1"/>
    <col min="1187" max="1187" width="19.36328125" bestFit="1" customWidth="1"/>
    <col min="1188" max="1188" width="16.54296875" bestFit="1" customWidth="1"/>
    <col min="1189" max="1189" width="19.36328125" bestFit="1" customWidth="1"/>
    <col min="1190" max="1190" width="16.54296875" bestFit="1" customWidth="1"/>
    <col min="1191" max="1191" width="19.36328125" bestFit="1" customWidth="1"/>
    <col min="1192" max="1192" width="16.54296875" bestFit="1" customWidth="1"/>
    <col min="1193" max="1193" width="19.36328125" bestFit="1" customWidth="1"/>
    <col min="1194" max="1194" width="16.54296875" bestFit="1" customWidth="1"/>
    <col min="1195" max="1195" width="19.36328125" bestFit="1" customWidth="1"/>
    <col min="1196" max="1196" width="16.54296875" bestFit="1" customWidth="1"/>
    <col min="1197" max="1197" width="19.36328125" bestFit="1" customWidth="1"/>
    <col min="1198" max="1198" width="16.54296875" bestFit="1" customWidth="1"/>
    <col min="1199" max="1199" width="19.36328125" bestFit="1" customWidth="1"/>
    <col min="1200" max="1200" width="16.54296875" bestFit="1" customWidth="1"/>
    <col min="1201" max="1201" width="19.36328125" bestFit="1" customWidth="1"/>
    <col min="1202" max="1202" width="16.54296875" bestFit="1" customWidth="1"/>
    <col min="1203" max="1203" width="19.36328125" bestFit="1" customWidth="1"/>
    <col min="1204" max="1204" width="16.54296875" bestFit="1" customWidth="1"/>
    <col min="1205" max="1205" width="19.36328125" bestFit="1" customWidth="1"/>
    <col min="1206" max="1206" width="16.54296875" bestFit="1" customWidth="1"/>
    <col min="1207" max="1207" width="19.36328125" bestFit="1" customWidth="1"/>
    <col min="1208" max="1208" width="16.54296875" bestFit="1" customWidth="1"/>
    <col min="1209" max="1209" width="19.36328125" bestFit="1" customWidth="1"/>
    <col min="1210" max="1210" width="16.54296875" bestFit="1" customWidth="1"/>
    <col min="1211" max="1211" width="19.36328125" bestFit="1" customWidth="1"/>
    <col min="1212" max="1212" width="16.54296875" bestFit="1" customWidth="1"/>
    <col min="1213" max="1213" width="19.36328125" bestFit="1" customWidth="1"/>
    <col min="1214" max="1214" width="16.54296875" bestFit="1" customWidth="1"/>
    <col min="1215" max="1215" width="19.36328125" bestFit="1" customWidth="1"/>
    <col min="1216" max="1216" width="16.54296875" bestFit="1" customWidth="1"/>
    <col min="1217" max="1217" width="19.36328125" bestFit="1" customWidth="1"/>
    <col min="1218" max="1218" width="16.54296875" bestFit="1" customWidth="1"/>
    <col min="1219" max="1219" width="19.36328125" bestFit="1" customWidth="1"/>
    <col min="1220" max="1220" width="16.54296875" bestFit="1" customWidth="1"/>
    <col min="1221" max="1221" width="19.36328125" bestFit="1" customWidth="1"/>
    <col min="1222" max="1222" width="16.54296875" bestFit="1" customWidth="1"/>
    <col min="1223" max="1223" width="19.36328125" bestFit="1" customWidth="1"/>
    <col min="1224" max="1224" width="16.54296875" bestFit="1" customWidth="1"/>
    <col min="1225" max="1225" width="19.36328125" bestFit="1" customWidth="1"/>
    <col min="1226" max="1226" width="16.54296875" bestFit="1" customWidth="1"/>
    <col min="1227" max="1227" width="19.36328125" bestFit="1" customWidth="1"/>
    <col min="1228" max="1228" width="16.54296875" bestFit="1" customWidth="1"/>
    <col min="1229" max="1229" width="19.36328125" bestFit="1" customWidth="1"/>
    <col min="1230" max="1230" width="16.54296875" bestFit="1" customWidth="1"/>
    <col min="1231" max="1231" width="19.36328125" bestFit="1" customWidth="1"/>
    <col min="1232" max="1232" width="16.54296875" bestFit="1" customWidth="1"/>
    <col min="1233" max="1233" width="19.36328125" bestFit="1" customWidth="1"/>
    <col min="1234" max="1234" width="16.54296875" bestFit="1" customWidth="1"/>
    <col min="1235" max="1235" width="19.36328125" bestFit="1" customWidth="1"/>
    <col min="1236" max="1236" width="16.54296875" bestFit="1" customWidth="1"/>
    <col min="1237" max="1237" width="19.36328125" bestFit="1" customWidth="1"/>
    <col min="1238" max="1238" width="16.54296875" bestFit="1" customWidth="1"/>
    <col min="1239" max="1239" width="19.36328125" bestFit="1" customWidth="1"/>
    <col min="1240" max="1240" width="16.54296875" bestFit="1" customWidth="1"/>
    <col min="1241" max="1241" width="19.36328125" bestFit="1" customWidth="1"/>
    <col min="1242" max="1242" width="16.54296875" bestFit="1" customWidth="1"/>
    <col min="1243" max="1243" width="19.36328125" bestFit="1" customWidth="1"/>
    <col min="1244" max="1244" width="16.54296875" bestFit="1" customWidth="1"/>
    <col min="1245" max="1245" width="19.36328125" bestFit="1" customWidth="1"/>
    <col min="1246" max="1246" width="16.54296875" bestFit="1" customWidth="1"/>
    <col min="1247" max="1247" width="19.36328125" bestFit="1" customWidth="1"/>
    <col min="1248" max="1248" width="16.54296875" bestFit="1" customWidth="1"/>
    <col min="1249" max="1249" width="19.36328125" bestFit="1" customWidth="1"/>
    <col min="1250" max="1250" width="16.54296875" bestFit="1" customWidth="1"/>
    <col min="1251" max="1251" width="19.36328125" bestFit="1" customWidth="1"/>
    <col min="1252" max="1252" width="16.54296875" bestFit="1" customWidth="1"/>
    <col min="1253" max="1253" width="19.36328125" bestFit="1" customWidth="1"/>
    <col min="1254" max="1254" width="16.54296875" bestFit="1" customWidth="1"/>
    <col min="1255" max="1255" width="19.36328125" bestFit="1" customWidth="1"/>
    <col min="1256" max="1256" width="16.54296875" bestFit="1" customWidth="1"/>
    <col min="1257" max="1257" width="19.36328125" bestFit="1" customWidth="1"/>
    <col min="1258" max="1258" width="16.54296875" bestFit="1" customWidth="1"/>
    <col min="1259" max="1259" width="19.36328125" bestFit="1" customWidth="1"/>
    <col min="1260" max="1260" width="16.54296875" bestFit="1" customWidth="1"/>
    <col min="1261" max="1261" width="19.36328125" bestFit="1" customWidth="1"/>
    <col min="1262" max="1262" width="16.54296875" bestFit="1" customWidth="1"/>
    <col min="1263" max="1263" width="19.36328125" bestFit="1" customWidth="1"/>
    <col min="1264" max="1264" width="16.54296875" bestFit="1" customWidth="1"/>
    <col min="1265" max="1265" width="19.36328125" bestFit="1" customWidth="1"/>
    <col min="1266" max="1266" width="16.54296875" bestFit="1" customWidth="1"/>
    <col min="1267" max="1267" width="19.36328125" bestFit="1" customWidth="1"/>
    <col min="1268" max="1268" width="16.54296875" bestFit="1" customWidth="1"/>
    <col min="1269" max="1269" width="19.36328125" bestFit="1" customWidth="1"/>
    <col min="1270" max="1270" width="16.54296875" bestFit="1" customWidth="1"/>
    <col min="1271" max="1271" width="19.36328125" bestFit="1" customWidth="1"/>
    <col min="1272" max="1272" width="16.54296875" bestFit="1" customWidth="1"/>
    <col min="1273" max="1273" width="19.36328125" bestFit="1" customWidth="1"/>
    <col min="1274" max="1274" width="16.54296875" bestFit="1" customWidth="1"/>
    <col min="1275" max="1275" width="19.36328125" bestFit="1" customWidth="1"/>
    <col min="1276" max="1276" width="16.54296875" bestFit="1" customWidth="1"/>
    <col min="1277" max="1277" width="19.36328125" bestFit="1" customWidth="1"/>
    <col min="1278" max="1278" width="16.54296875" bestFit="1" customWidth="1"/>
    <col min="1279" max="1279" width="19.36328125" bestFit="1" customWidth="1"/>
    <col min="1280" max="1280" width="16.54296875" bestFit="1" customWidth="1"/>
    <col min="1281" max="1281" width="19.36328125" bestFit="1" customWidth="1"/>
    <col min="1282" max="1282" width="16.54296875" bestFit="1" customWidth="1"/>
    <col min="1283" max="1283" width="19.36328125" bestFit="1" customWidth="1"/>
    <col min="1284" max="1284" width="16.54296875" bestFit="1" customWidth="1"/>
    <col min="1285" max="1285" width="19.36328125" bestFit="1" customWidth="1"/>
    <col min="1286" max="1286" width="16.54296875" bestFit="1" customWidth="1"/>
    <col min="1287" max="1287" width="19.36328125" bestFit="1" customWidth="1"/>
    <col min="1288" max="1288" width="16.54296875" bestFit="1" customWidth="1"/>
    <col min="1289" max="1289" width="19.36328125" bestFit="1" customWidth="1"/>
    <col min="1290" max="1290" width="16.54296875" bestFit="1" customWidth="1"/>
    <col min="1291" max="1291" width="19.36328125" bestFit="1" customWidth="1"/>
    <col min="1292" max="1292" width="16.54296875" bestFit="1" customWidth="1"/>
    <col min="1293" max="1293" width="19.36328125" bestFit="1" customWidth="1"/>
    <col min="1294" max="1294" width="16.54296875" bestFit="1" customWidth="1"/>
    <col min="1295" max="1295" width="19.36328125" bestFit="1" customWidth="1"/>
    <col min="1296" max="1296" width="16.54296875" bestFit="1" customWidth="1"/>
    <col min="1297" max="1297" width="19.36328125" bestFit="1" customWidth="1"/>
    <col min="1298" max="1298" width="16.54296875" bestFit="1" customWidth="1"/>
    <col min="1299" max="1299" width="19.36328125" bestFit="1" customWidth="1"/>
    <col min="1300" max="1300" width="16.54296875" bestFit="1" customWidth="1"/>
    <col min="1301" max="1301" width="19.36328125" bestFit="1" customWidth="1"/>
    <col min="1302" max="1302" width="16.54296875" bestFit="1" customWidth="1"/>
    <col min="1303" max="1303" width="19.36328125" bestFit="1" customWidth="1"/>
    <col min="1304" max="1304" width="16.54296875" bestFit="1" customWidth="1"/>
    <col min="1305" max="1305" width="19.36328125" bestFit="1" customWidth="1"/>
    <col min="1306" max="1306" width="16.54296875" bestFit="1" customWidth="1"/>
    <col min="1307" max="1307" width="19.36328125" bestFit="1" customWidth="1"/>
    <col min="1308" max="1308" width="16.54296875" bestFit="1" customWidth="1"/>
    <col min="1309" max="1309" width="19.36328125" bestFit="1" customWidth="1"/>
    <col min="1310" max="1310" width="16.54296875" bestFit="1" customWidth="1"/>
    <col min="1311" max="1311" width="19.36328125" bestFit="1" customWidth="1"/>
    <col min="1312" max="1312" width="16.54296875" bestFit="1" customWidth="1"/>
    <col min="1313" max="1313" width="19.36328125" bestFit="1" customWidth="1"/>
    <col min="1314" max="1314" width="16.54296875" bestFit="1" customWidth="1"/>
    <col min="1315" max="1315" width="19.36328125" bestFit="1" customWidth="1"/>
    <col min="1316" max="1316" width="16.54296875" bestFit="1" customWidth="1"/>
    <col min="1317" max="1317" width="19.36328125" bestFit="1" customWidth="1"/>
    <col min="1318" max="1318" width="16.54296875" bestFit="1" customWidth="1"/>
    <col min="1319" max="1319" width="19.36328125" bestFit="1" customWidth="1"/>
    <col min="1320" max="1320" width="16.54296875" bestFit="1" customWidth="1"/>
    <col min="1321" max="1321" width="19.36328125" bestFit="1" customWidth="1"/>
    <col min="1322" max="1322" width="16.54296875" bestFit="1" customWidth="1"/>
    <col min="1323" max="1323" width="19.36328125" bestFit="1" customWidth="1"/>
    <col min="1324" max="1324" width="16.54296875" bestFit="1" customWidth="1"/>
    <col min="1325" max="1325" width="19.36328125" bestFit="1" customWidth="1"/>
    <col min="1326" max="1326" width="16.54296875" bestFit="1" customWidth="1"/>
    <col min="1327" max="1327" width="19.36328125" bestFit="1" customWidth="1"/>
    <col min="1328" max="1328" width="16.54296875" bestFit="1" customWidth="1"/>
    <col min="1329" max="1329" width="19.36328125" bestFit="1" customWidth="1"/>
    <col min="1330" max="1330" width="16.54296875" bestFit="1" customWidth="1"/>
    <col min="1331" max="1331" width="19.36328125" bestFit="1" customWidth="1"/>
    <col min="1332" max="1332" width="16.54296875" bestFit="1" customWidth="1"/>
    <col min="1333" max="1333" width="19.36328125" bestFit="1" customWidth="1"/>
    <col min="1334" max="1334" width="16.54296875" bestFit="1" customWidth="1"/>
    <col min="1335" max="1335" width="19.36328125" bestFit="1" customWidth="1"/>
    <col min="1336" max="1336" width="16.54296875" bestFit="1" customWidth="1"/>
    <col min="1337" max="1337" width="19.36328125" bestFit="1" customWidth="1"/>
    <col min="1338" max="1338" width="16.54296875" bestFit="1" customWidth="1"/>
    <col min="1339" max="1339" width="19.36328125" bestFit="1" customWidth="1"/>
    <col min="1340" max="1340" width="16.54296875" bestFit="1" customWidth="1"/>
    <col min="1341" max="1341" width="19.36328125" bestFit="1" customWidth="1"/>
    <col min="1342" max="1342" width="16.54296875" bestFit="1" customWidth="1"/>
    <col min="1343" max="1343" width="19.36328125" bestFit="1" customWidth="1"/>
    <col min="1344" max="1344" width="16.54296875" bestFit="1" customWidth="1"/>
    <col min="1345" max="1345" width="19.36328125" bestFit="1" customWidth="1"/>
    <col min="1346" max="1346" width="16.54296875" bestFit="1" customWidth="1"/>
    <col min="1347" max="1347" width="19.36328125" bestFit="1" customWidth="1"/>
    <col min="1348" max="1348" width="16.54296875" bestFit="1" customWidth="1"/>
    <col min="1349" max="1349" width="19.36328125" bestFit="1" customWidth="1"/>
    <col min="1350" max="1350" width="16.54296875" bestFit="1" customWidth="1"/>
    <col min="1351" max="1351" width="19.36328125" bestFit="1" customWidth="1"/>
    <col min="1352" max="1352" width="16.54296875" bestFit="1" customWidth="1"/>
    <col min="1353" max="1353" width="19.36328125" bestFit="1" customWidth="1"/>
    <col min="1354" max="1354" width="16.54296875" bestFit="1" customWidth="1"/>
    <col min="1355" max="1355" width="19.36328125" bestFit="1" customWidth="1"/>
    <col min="1356" max="1356" width="16.54296875" bestFit="1" customWidth="1"/>
    <col min="1357" max="1357" width="19.36328125" bestFit="1" customWidth="1"/>
    <col min="1358" max="1358" width="16.54296875" bestFit="1" customWidth="1"/>
    <col min="1359" max="1359" width="19.36328125" bestFit="1" customWidth="1"/>
    <col min="1360" max="1360" width="16.54296875" bestFit="1" customWidth="1"/>
    <col min="1361" max="1361" width="19.36328125" bestFit="1" customWidth="1"/>
    <col min="1362" max="1362" width="16.54296875" bestFit="1" customWidth="1"/>
    <col min="1363" max="1363" width="19.36328125" bestFit="1" customWidth="1"/>
    <col min="1364" max="1364" width="16.54296875" bestFit="1" customWidth="1"/>
    <col min="1365" max="1365" width="19.36328125" bestFit="1" customWidth="1"/>
    <col min="1366" max="1366" width="16.54296875" bestFit="1" customWidth="1"/>
    <col min="1367" max="1367" width="19.36328125" bestFit="1" customWidth="1"/>
    <col min="1368" max="1368" width="16.54296875" bestFit="1" customWidth="1"/>
    <col min="1369" max="1369" width="19.36328125" bestFit="1" customWidth="1"/>
    <col min="1370" max="1370" width="16.54296875" bestFit="1" customWidth="1"/>
    <col min="1371" max="1371" width="19.36328125" bestFit="1" customWidth="1"/>
    <col min="1372" max="1372" width="16.54296875" bestFit="1" customWidth="1"/>
    <col min="1373" max="1373" width="19.36328125" bestFit="1" customWidth="1"/>
    <col min="1374" max="1374" width="16.54296875" bestFit="1" customWidth="1"/>
    <col min="1375" max="1375" width="19.36328125" bestFit="1" customWidth="1"/>
    <col min="1376" max="1376" width="16.54296875" bestFit="1" customWidth="1"/>
    <col min="1377" max="1377" width="19.36328125" bestFit="1" customWidth="1"/>
    <col min="1378" max="1378" width="16.54296875" bestFit="1" customWidth="1"/>
    <col min="1379" max="1379" width="19.36328125" bestFit="1" customWidth="1"/>
    <col min="1380" max="1380" width="16.54296875" bestFit="1" customWidth="1"/>
    <col min="1381" max="1381" width="19.36328125" bestFit="1" customWidth="1"/>
    <col min="1382" max="1382" width="16.54296875" bestFit="1" customWidth="1"/>
    <col min="1383" max="1383" width="19.36328125" bestFit="1" customWidth="1"/>
    <col min="1384" max="1384" width="16.54296875" bestFit="1" customWidth="1"/>
    <col min="1385" max="1385" width="19.36328125" bestFit="1" customWidth="1"/>
    <col min="1386" max="1386" width="16.54296875" bestFit="1" customWidth="1"/>
    <col min="1387" max="1387" width="19.36328125" bestFit="1" customWidth="1"/>
    <col min="1388" max="1388" width="16.54296875" bestFit="1" customWidth="1"/>
    <col min="1389" max="1389" width="19.36328125" bestFit="1" customWidth="1"/>
    <col min="1390" max="1390" width="16.54296875" bestFit="1" customWidth="1"/>
    <col min="1391" max="1391" width="19.36328125" bestFit="1" customWidth="1"/>
    <col min="1392" max="1392" width="16.54296875" bestFit="1" customWidth="1"/>
    <col min="1393" max="1393" width="19.36328125" bestFit="1" customWidth="1"/>
    <col min="1394" max="1394" width="16.54296875" bestFit="1" customWidth="1"/>
    <col min="1395" max="1395" width="19.36328125" bestFit="1" customWidth="1"/>
    <col min="1396" max="1396" width="16.54296875" bestFit="1" customWidth="1"/>
    <col min="1397" max="1397" width="19.36328125" bestFit="1" customWidth="1"/>
    <col min="1398" max="1398" width="16.54296875" bestFit="1" customWidth="1"/>
    <col min="1399" max="1399" width="19.36328125" bestFit="1" customWidth="1"/>
    <col min="1400" max="1400" width="16.54296875" bestFit="1" customWidth="1"/>
    <col min="1401" max="1401" width="19.36328125" bestFit="1" customWidth="1"/>
    <col min="1402" max="1402" width="16.54296875" bestFit="1" customWidth="1"/>
    <col min="1403" max="1403" width="19.36328125" bestFit="1" customWidth="1"/>
    <col min="1404" max="1404" width="16.54296875" bestFit="1" customWidth="1"/>
    <col min="1405" max="1405" width="19.36328125" bestFit="1" customWidth="1"/>
    <col min="1406" max="1406" width="16.54296875" bestFit="1" customWidth="1"/>
    <col min="1407" max="1407" width="19.36328125" bestFit="1" customWidth="1"/>
    <col min="1408" max="1408" width="16.54296875" bestFit="1" customWidth="1"/>
    <col min="1409" max="1409" width="19.36328125" bestFit="1" customWidth="1"/>
    <col min="1410" max="1410" width="16.54296875" bestFit="1" customWidth="1"/>
    <col min="1411" max="1411" width="19.36328125" bestFit="1" customWidth="1"/>
    <col min="1412" max="1412" width="16.54296875" bestFit="1" customWidth="1"/>
    <col min="1413" max="1413" width="19.36328125" bestFit="1" customWidth="1"/>
    <col min="1414" max="1414" width="16.54296875" bestFit="1" customWidth="1"/>
    <col min="1415" max="1415" width="19.36328125" bestFit="1" customWidth="1"/>
    <col min="1416" max="1416" width="16.54296875" bestFit="1" customWidth="1"/>
    <col min="1417" max="1417" width="19.36328125" bestFit="1" customWidth="1"/>
    <col min="1418" max="1418" width="16.54296875" bestFit="1" customWidth="1"/>
    <col min="1419" max="1419" width="19.36328125" bestFit="1" customWidth="1"/>
    <col min="1420" max="1420" width="16.54296875" bestFit="1" customWidth="1"/>
    <col min="1421" max="1421" width="19.36328125" bestFit="1" customWidth="1"/>
    <col min="1422" max="1422" width="16.54296875" bestFit="1" customWidth="1"/>
    <col min="1423" max="1423" width="19.36328125" bestFit="1" customWidth="1"/>
    <col min="1424" max="1424" width="16.54296875" bestFit="1" customWidth="1"/>
    <col min="1425" max="1425" width="19.36328125" bestFit="1" customWidth="1"/>
    <col min="1426" max="1426" width="16.54296875" bestFit="1" customWidth="1"/>
    <col min="1427" max="1427" width="19.36328125" bestFit="1" customWidth="1"/>
    <col min="1428" max="1428" width="16.54296875" bestFit="1" customWidth="1"/>
    <col min="1429" max="1429" width="19.36328125" bestFit="1" customWidth="1"/>
    <col min="1430" max="1430" width="16.54296875" bestFit="1" customWidth="1"/>
    <col min="1431" max="1431" width="19.36328125" bestFit="1" customWidth="1"/>
    <col min="1432" max="1432" width="16.54296875" bestFit="1" customWidth="1"/>
    <col min="1433" max="1433" width="19.36328125" bestFit="1" customWidth="1"/>
    <col min="1434" max="1434" width="16.54296875" bestFit="1" customWidth="1"/>
    <col min="1435" max="1435" width="19.36328125" bestFit="1" customWidth="1"/>
    <col min="1436" max="1436" width="16.54296875" bestFit="1" customWidth="1"/>
    <col min="1437" max="1437" width="19.36328125" bestFit="1" customWidth="1"/>
    <col min="1438" max="1438" width="16.54296875" bestFit="1" customWidth="1"/>
    <col min="1439" max="1439" width="19.36328125" bestFit="1" customWidth="1"/>
    <col min="1440" max="1440" width="16.54296875" bestFit="1" customWidth="1"/>
    <col min="1441" max="1441" width="19.36328125" bestFit="1" customWidth="1"/>
    <col min="1442" max="1442" width="16.54296875" bestFit="1" customWidth="1"/>
    <col min="1443" max="1443" width="19.36328125" bestFit="1" customWidth="1"/>
    <col min="1444" max="1444" width="16.54296875" bestFit="1" customWidth="1"/>
    <col min="1445" max="1445" width="19.36328125" bestFit="1" customWidth="1"/>
    <col min="1446" max="1446" width="16.54296875" bestFit="1" customWidth="1"/>
    <col min="1447" max="1447" width="19.36328125" bestFit="1" customWidth="1"/>
    <col min="1448" max="1448" width="16.54296875" bestFit="1" customWidth="1"/>
    <col min="1449" max="1449" width="19.36328125" bestFit="1" customWidth="1"/>
    <col min="1450" max="1450" width="16.54296875" bestFit="1" customWidth="1"/>
    <col min="1451" max="1451" width="19.36328125" bestFit="1" customWidth="1"/>
    <col min="1452" max="1452" width="16.54296875" bestFit="1" customWidth="1"/>
    <col min="1453" max="1453" width="19.36328125" bestFit="1" customWidth="1"/>
    <col min="1454" max="1454" width="16.54296875" bestFit="1" customWidth="1"/>
    <col min="1455" max="1455" width="19.36328125" bestFit="1" customWidth="1"/>
    <col min="1456" max="1456" width="16.54296875" bestFit="1" customWidth="1"/>
    <col min="1457" max="1457" width="19.36328125" bestFit="1" customWidth="1"/>
    <col min="1458" max="1458" width="16.54296875" bestFit="1" customWidth="1"/>
    <col min="1459" max="1459" width="19.36328125" bestFit="1" customWidth="1"/>
    <col min="1460" max="1460" width="16.54296875" bestFit="1" customWidth="1"/>
    <col min="1461" max="1461" width="19.36328125" bestFit="1" customWidth="1"/>
    <col min="1462" max="1462" width="16.54296875" bestFit="1" customWidth="1"/>
    <col min="1463" max="1463" width="19.36328125" bestFit="1" customWidth="1"/>
    <col min="1464" max="1464" width="16.54296875" bestFit="1" customWidth="1"/>
    <col min="1465" max="1465" width="19.36328125" bestFit="1" customWidth="1"/>
    <col min="1466" max="1466" width="16.54296875" bestFit="1" customWidth="1"/>
    <col min="1467" max="1467" width="19.36328125" bestFit="1" customWidth="1"/>
    <col min="1468" max="1468" width="16.54296875" bestFit="1" customWidth="1"/>
    <col min="1469" max="1469" width="19.36328125" bestFit="1" customWidth="1"/>
    <col min="1470" max="1470" width="16.54296875" bestFit="1" customWidth="1"/>
    <col min="1471" max="1471" width="19.36328125" bestFit="1" customWidth="1"/>
    <col min="1472" max="1472" width="16.54296875" bestFit="1" customWidth="1"/>
    <col min="1473" max="1473" width="19.36328125" bestFit="1" customWidth="1"/>
    <col min="1474" max="1474" width="16.54296875" bestFit="1" customWidth="1"/>
    <col min="1475" max="1475" width="19.36328125" bestFit="1" customWidth="1"/>
    <col min="1476" max="1476" width="16.54296875" bestFit="1" customWidth="1"/>
    <col min="1477" max="1477" width="19.36328125" bestFit="1" customWidth="1"/>
    <col min="1478" max="1478" width="16.54296875" bestFit="1" customWidth="1"/>
    <col min="1479" max="1479" width="19.36328125" bestFit="1" customWidth="1"/>
    <col min="1480" max="1480" width="16.54296875" bestFit="1" customWidth="1"/>
    <col min="1481" max="1481" width="19.36328125" bestFit="1" customWidth="1"/>
    <col min="1482" max="1482" width="16.54296875" bestFit="1" customWidth="1"/>
    <col min="1483" max="1483" width="19.36328125" bestFit="1" customWidth="1"/>
    <col min="1484" max="1484" width="16.54296875" bestFit="1" customWidth="1"/>
    <col min="1485" max="1485" width="19.36328125" bestFit="1" customWidth="1"/>
    <col min="1486" max="1486" width="16.54296875" bestFit="1" customWidth="1"/>
    <col min="1487" max="1487" width="19.36328125" bestFit="1" customWidth="1"/>
    <col min="1488" max="1488" width="16.54296875" bestFit="1" customWidth="1"/>
    <col min="1489" max="1489" width="19.36328125" bestFit="1" customWidth="1"/>
    <col min="1490" max="1490" width="16.54296875" bestFit="1" customWidth="1"/>
    <col min="1491" max="1491" width="19.36328125" bestFit="1" customWidth="1"/>
    <col min="1492" max="1492" width="16.54296875" bestFit="1" customWidth="1"/>
    <col min="1493" max="1493" width="19.36328125" bestFit="1" customWidth="1"/>
    <col min="1494" max="1494" width="16.54296875" bestFit="1" customWidth="1"/>
    <col min="1495" max="1495" width="19.36328125" bestFit="1" customWidth="1"/>
    <col min="1496" max="1496" width="16.54296875" bestFit="1" customWidth="1"/>
    <col min="1497" max="1497" width="19.36328125" bestFit="1" customWidth="1"/>
    <col min="1498" max="1498" width="16.54296875" bestFit="1" customWidth="1"/>
    <col min="1499" max="1499" width="19.36328125" bestFit="1" customWidth="1"/>
    <col min="1500" max="1500" width="16.54296875" bestFit="1" customWidth="1"/>
    <col min="1501" max="1501" width="19.36328125" bestFit="1" customWidth="1"/>
    <col min="1502" max="1502" width="16.54296875" bestFit="1" customWidth="1"/>
    <col min="1503" max="1503" width="19.36328125" bestFit="1" customWidth="1"/>
    <col min="1504" max="1504" width="16.54296875" bestFit="1" customWidth="1"/>
    <col min="1505" max="1505" width="19.36328125" bestFit="1" customWidth="1"/>
    <col min="1506" max="1506" width="16.54296875" bestFit="1" customWidth="1"/>
    <col min="1507" max="1507" width="19.36328125" bestFit="1" customWidth="1"/>
    <col min="1508" max="1508" width="16.54296875" bestFit="1" customWidth="1"/>
    <col min="1509" max="1509" width="19.36328125" bestFit="1" customWidth="1"/>
    <col min="1510" max="1510" width="16.54296875" bestFit="1" customWidth="1"/>
    <col min="1511" max="1511" width="19.36328125" bestFit="1" customWidth="1"/>
    <col min="1512" max="1512" width="16.54296875" bestFit="1" customWidth="1"/>
    <col min="1513" max="1513" width="19.36328125" bestFit="1" customWidth="1"/>
    <col min="1514" max="1514" width="16.54296875" bestFit="1" customWidth="1"/>
    <col min="1515" max="1515" width="19.36328125" bestFit="1" customWidth="1"/>
    <col min="1516" max="1516" width="16.54296875" bestFit="1" customWidth="1"/>
    <col min="1517" max="1517" width="19.36328125" bestFit="1" customWidth="1"/>
    <col min="1518" max="1518" width="16.54296875" bestFit="1" customWidth="1"/>
    <col min="1519" max="1519" width="19.36328125" bestFit="1" customWidth="1"/>
    <col min="1520" max="1520" width="16.54296875" bestFit="1" customWidth="1"/>
    <col min="1521" max="1521" width="19.36328125" bestFit="1" customWidth="1"/>
    <col min="1522" max="1522" width="16.54296875" bestFit="1" customWidth="1"/>
    <col min="1523" max="1523" width="19.36328125" bestFit="1" customWidth="1"/>
    <col min="1524" max="1524" width="16.54296875" bestFit="1" customWidth="1"/>
    <col min="1525" max="1525" width="19.36328125" bestFit="1" customWidth="1"/>
    <col min="1526" max="1526" width="16.54296875" bestFit="1" customWidth="1"/>
    <col min="1527" max="1527" width="19.36328125" bestFit="1" customWidth="1"/>
    <col min="1528" max="1528" width="16.54296875" bestFit="1" customWidth="1"/>
    <col min="1529" max="1529" width="19.36328125" bestFit="1" customWidth="1"/>
    <col min="1530" max="1530" width="16.54296875" bestFit="1" customWidth="1"/>
    <col min="1531" max="1531" width="19.36328125" bestFit="1" customWidth="1"/>
    <col min="1532" max="1532" width="16.54296875" bestFit="1" customWidth="1"/>
    <col min="1533" max="1533" width="19.36328125" bestFit="1" customWidth="1"/>
    <col min="1534" max="1534" width="16.54296875" bestFit="1" customWidth="1"/>
    <col min="1535" max="1535" width="19.36328125" bestFit="1" customWidth="1"/>
    <col min="1536" max="1536" width="16.54296875" bestFit="1" customWidth="1"/>
    <col min="1537" max="1537" width="19.36328125" bestFit="1" customWidth="1"/>
    <col min="1538" max="1538" width="16.54296875" bestFit="1" customWidth="1"/>
    <col min="1539" max="1539" width="19.36328125" bestFit="1" customWidth="1"/>
    <col min="1540" max="1540" width="16.54296875" bestFit="1" customWidth="1"/>
    <col min="1541" max="1541" width="19.36328125" bestFit="1" customWidth="1"/>
    <col min="1542" max="1542" width="16.54296875" bestFit="1" customWidth="1"/>
    <col min="1543" max="1543" width="19.36328125" bestFit="1" customWidth="1"/>
    <col min="1544" max="1544" width="16.54296875" bestFit="1" customWidth="1"/>
    <col min="1545" max="1545" width="19.36328125" bestFit="1" customWidth="1"/>
    <col min="1546" max="1546" width="16.54296875" bestFit="1" customWidth="1"/>
    <col min="1547" max="1547" width="19.36328125" bestFit="1" customWidth="1"/>
    <col min="1548" max="1548" width="16.54296875" bestFit="1" customWidth="1"/>
    <col min="1549" max="1549" width="19.36328125" bestFit="1" customWidth="1"/>
    <col min="1550" max="1550" width="16.54296875" bestFit="1" customWidth="1"/>
    <col min="1551" max="1551" width="19.36328125" bestFit="1" customWidth="1"/>
    <col min="1552" max="1552" width="16.54296875" bestFit="1" customWidth="1"/>
    <col min="1553" max="1553" width="19.36328125" bestFit="1" customWidth="1"/>
    <col min="1554" max="1554" width="16.54296875" bestFit="1" customWidth="1"/>
    <col min="1555" max="1555" width="19.36328125" bestFit="1" customWidth="1"/>
    <col min="1556" max="1556" width="16.54296875" bestFit="1" customWidth="1"/>
    <col min="1557" max="1557" width="19.36328125" bestFit="1" customWidth="1"/>
    <col min="1558" max="1558" width="16.54296875" bestFit="1" customWidth="1"/>
    <col min="1559" max="1559" width="19.36328125" bestFit="1" customWidth="1"/>
    <col min="1560" max="1560" width="16.54296875" bestFit="1" customWidth="1"/>
    <col min="1561" max="1561" width="19.36328125" bestFit="1" customWidth="1"/>
    <col min="1562" max="1562" width="16.54296875" bestFit="1" customWidth="1"/>
    <col min="1563" max="1563" width="19.36328125" bestFit="1" customWidth="1"/>
    <col min="1564" max="1564" width="16.54296875" bestFit="1" customWidth="1"/>
    <col min="1565" max="1565" width="19.36328125" bestFit="1" customWidth="1"/>
    <col min="1566" max="1566" width="16.54296875" bestFit="1" customWidth="1"/>
    <col min="1567" max="1567" width="19.36328125" bestFit="1" customWidth="1"/>
    <col min="1568" max="1568" width="16.54296875" bestFit="1" customWidth="1"/>
    <col min="1569" max="1569" width="19.36328125" bestFit="1" customWidth="1"/>
    <col min="1570" max="1570" width="16.54296875" bestFit="1" customWidth="1"/>
    <col min="1571" max="1571" width="19.36328125" bestFit="1" customWidth="1"/>
    <col min="1572" max="1572" width="16.54296875" bestFit="1" customWidth="1"/>
    <col min="1573" max="1573" width="19.36328125" bestFit="1" customWidth="1"/>
    <col min="1574" max="1574" width="16.54296875" bestFit="1" customWidth="1"/>
    <col min="1575" max="1575" width="19.36328125" bestFit="1" customWidth="1"/>
    <col min="1576" max="1576" width="16.54296875" bestFit="1" customWidth="1"/>
    <col min="1577" max="1577" width="19.36328125" bestFit="1" customWidth="1"/>
    <col min="1578" max="1578" width="16.54296875" bestFit="1" customWidth="1"/>
    <col min="1579" max="1579" width="19.36328125" bestFit="1" customWidth="1"/>
    <col min="1580" max="1580" width="16.54296875" bestFit="1" customWidth="1"/>
    <col min="1581" max="1581" width="19.36328125" bestFit="1" customWidth="1"/>
    <col min="1582" max="1582" width="16.54296875" bestFit="1" customWidth="1"/>
    <col min="1583" max="1583" width="19.36328125" bestFit="1" customWidth="1"/>
    <col min="1584" max="1584" width="16.54296875" bestFit="1" customWidth="1"/>
    <col min="1585" max="1585" width="19.36328125" bestFit="1" customWidth="1"/>
    <col min="1586" max="1586" width="16.54296875" bestFit="1" customWidth="1"/>
    <col min="1587" max="1587" width="19.36328125" bestFit="1" customWidth="1"/>
    <col min="1588" max="1588" width="16.54296875" bestFit="1" customWidth="1"/>
    <col min="1589" max="1589" width="19.36328125" bestFit="1" customWidth="1"/>
    <col min="1590" max="1590" width="16.54296875" bestFit="1" customWidth="1"/>
    <col min="1591" max="1591" width="19.36328125" bestFit="1" customWidth="1"/>
    <col min="1592" max="1592" width="16.54296875" bestFit="1" customWidth="1"/>
    <col min="1593" max="1593" width="19.36328125" bestFit="1" customWidth="1"/>
    <col min="1594" max="1594" width="16.54296875" bestFit="1" customWidth="1"/>
    <col min="1595" max="1595" width="19.36328125" bestFit="1" customWidth="1"/>
    <col min="1596" max="1596" width="16.54296875" bestFit="1" customWidth="1"/>
    <col min="1597" max="1597" width="19.36328125" bestFit="1" customWidth="1"/>
    <col min="1598" max="1598" width="16.54296875" bestFit="1" customWidth="1"/>
    <col min="1599" max="1599" width="19.36328125" bestFit="1" customWidth="1"/>
    <col min="1600" max="1600" width="16.54296875" bestFit="1" customWidth="1"/>
    <col min="1601" max="1601" width="19.36328125" bestFit="1" customWidth="1"/>
    <col min="1602" max="1602" width="16.54296875" bestFit="1" customWidth="1"/>
    <col min="1603" max="1603" width="19.36328125" bestFit="1" customWidth="1"/>
    <col min="1604" max="1604" width="16.54296875" bestFit="1" customWidth="1"/>
    <col min="1605" max="1605" width="19.36328125" bestFit="1" customWidth="1"/>
    <col min="1606" max="1606" width="16.54296875" bestFit="1" customWidth="1"/>
    <col min="1607" max="1607" width="19.36328125" bestFit="1" customWidth="1"/>
    <col min="1608" max="1608" width="16.54296875" bestFit="1" customWidth="1"/>
    <col min="1609" max="1609" width="19.36328125" bestFit="1" customWidth="1"/>
    <col min="1610" max="1610" width="16.54296875" bestFit="1" customWidth="1"/>
    <col min="1611" max="1611" width="19.36328125" bestFit="1" customWidth="1"/>
    <col min="1612" max="1612" width="16.54296875" bestFit="1" customWidth="1"/>
    <col min="1613" max="1613" width="19.36328125" bestFit="1" customWidth="1"/>
    <col min="1614" max="1614" width="16.54296875" bestFit="1" customWidth="1"/>
    <col min="1615" max="1615" width="19.36328125" bestFit="1" customWidth="1"/>
    <col min="1616" max="1616" width="16.54296875" bestFit="1" customWidth="1"/>
    <col min="1617" max="1617" width="19.36328125" bestFit="1" customWidth="1"/>
    <col min="1618" max="1618" width="16.54296875" bestFit="1" customWidth="1"/>
    <col min="1619" max="1619" width="19.36328125" bestFit="1" customWidth="1"/>
    <col min="1620" max="1620" width="16.54296875" bestFit="1" customWidth="1"/>
    <col min="1621" max="1621" width="19.36328125" bestFit="1" customWidth="1"/>
    <col min="1622" max="1622" width="16.54296875" bestFit="1" customWidth="1"/>
    <col min="1623" max="1623" width="19.36328125" bestFit="1" customWidth="1"/>
    <col min="1624" max="1624" width="16.54296875" bestFit="1" customWidth="1"/>
    <col min="1625" max="1625" width="19.36328125" bestFit="1" customWidth="1"/>
    <col min="1626" max="1626" width="16.54296875" bestFit="1" customWidth="1"/>
    <col min="1627" max="1627" width="19.36328125" bestFit="1" customWidth="1"/>
    <col min="1628" max="1628" width="16.54296875" bestFit="1" customWidth="1"/>
    <col min="1629" max="1629" width="19.36328125" bestFit="1" customWidth="1"/>
    <col min="1630" max="1630" width="16.54296875" bestFit="1" customWidth="1"/>
    <col min="1631" max="1631" width="19.36328125" bestFit="1" customWidth="1"/>
    <col min="1632" max="1632" width="16.54296875" bestFit="1" customWidth="1"/>
    <col min="1633" max="1633" width="19.36328125" bestFit="1" customWidth="1"/>
    <col min="1634" max="1634" width="16.54296875" bestFit="1" customWidth="1"/>
    <col min="1635" max="1635" width="19.36328125" bestFit="1" customWidth="1"/>
    <col min="1636" max="1636" width="16.54296875" bestFit="1" customWidth="1"/>
    <col min="1637" max="1637" width="19.36328125" bestFit="1" customWidth="1"/>
    <col min="1638" max="1638" width="16.54296875" bestFit="1" customWidth="1"/>
    <col min="1639" max="1639" width="19.36328125" bestFit="1" customWidth="1"/>
    <col min="1640" max="1640" width="16.54296875" bestFit="1" customWidth="1"/>
    <col min="1641" max="1641" width="19.36328125" bestFit="1" customWidth="1"/>
    <col min="1642" max="1642" width="16.54296875" bestFit="1" customWidth="1"/>
    <col min="1643" max="1643" width="19.36328125" bestFit="1" customWidth="1"/>
    <col min="1644" max="1644" width="16.54296875" bestFit="1" customWidth="1"/>
    <col min="1645" max="1645" width="19.36328125" bestFit="1" customWidth="1"/>
    <col min="1646" max="1646" width="16.54296875" bestFit="1" customWidth="1"/>
    <col min="1647" max="1647" width="19.36328125" bestFit="1" customWidth="1"/>
    <col min="1648" max="1648" width="16.54296875" bestFit="1" customWidth="1"/>
    <col min="1649" max="1649" width="19.36328125" bestFit="1" customWidth="1"/>
    <col min="1650" max="1650" width="16.54296875" bestFit="1" customWidth="1"/>
    <col min="1651" max="1651" width="19.36328125" bestFit="1" customWidth="1"/>
    <col min="1652" max="1652" width="16.54296875" bestFit="1" customWidth="1"/>
    <col min="1653" max="1653" width="19.36328125" bestFit="1" customWidth="1"/>
    <col min="1654" max="1654" width="16.54296875" bestFit="1" customWidth="1"/>
    <col min="1655" max="1655" width="19.36328125" bestFit="1" customWidth="1"/>
    <col min="1656" max="1656" width="16.54296875" bestFit="1" customWidth="1"/>
    <col min="1657" max="1657" width="19.36328125" bestFit="1" customWidth="1"/>
    <col min="1658" max="1658" width="16.54296875" bestFit="1" customWidth="1"/>
    <col min="1659" max="1659" width="19.36328125" bestFit="1" customWidth="1"/>
    <col min="1660" max="1660" width="16.54296875" bestFit="1" customWidth="1"/>
    <col min="1661" max="1661" width="19.36328125" bestFit="1" customWidth="1"/>
    <col min="1662" max="1662" width="16.54296875" bestFit="1" customWidth="1"/>
    <col min="1663" max="1663" width="19.36328125" bestFit="1" customWidth="1"/>
    <col min="1664" max="1664" width="16.54296875" bestFit="1" customWidth="1"/>
    <col min="1665" max="1665" width="19.36328125" bestFit="1" customWidth="1"/>
    <col min="1666" max="1666" width="16.54296875" bestFit="1" customWidth="1"/>
    <col min="1667" max="1667" width="19.36328125" bestFit="1" customWidth="1"/>
    <col min="1668" max="1668" width="16.54296875" bestFit="1" customWidth="1"/>
    <col min="1669" max="1669" width="19.36328125" bestFit="1" customWidth="1"/>
    <col min="1670" max="1670" width="16.54296875" bestFit="1" customWidth="1"/>
    <col min="1671" max="1671" width="19.36328125" bestFit="1" customWidth="1"/>
    <col min="1672" max="1672" width="16.54296875" bestFit="1" customWidth="1"/>
    <col min="1673" max="1673" width="19.36328125" bestFit="1" customWidth="1"/>
    <col min="1674" max="1674" width="16.54296875" bestFit="1" customWidth="1"/>
    <col min="1675" max="1675" width="19.36328125" bestFit="1" customWidth="1"/>
    <col min="1676" max="1676" width="16.54296875" bestFit="1" customWidth="1"/>
    <col min="1677" max="1677" width="19.36328125" bestFit="1" customWidth="1"/>
    <col min="1678" max="1678" width="16.54296875" bestFit="1" customWidth="1"/>
    <col min="1679" max="1679" width="19.36328125" bestFit="1" customWidth="1"/>
    <col min="1680" max="1680" width="16.54296875" bestFit="1" customWidth="1"/>
    <col min="1681" max="1681" width="19.36328125" bestFit="1" customWidth="1"/>
    <col min="1682" max="1682" width="16.54296875" bestFit="1" customWidth="1"/>
    <col min="1683" max="1683" width="19.36328125" bestFit="1" customWidth="1"/>
    <col min="1684" max="1684" width="16.54296875" bestFit="1" customWidth="1"/>
    <col min="1685" max="1685" width="19.36328125" bestFit="1" customWidth="1"/>
    <col min="1686" max="1686" width="16.54296875" bestFit="1" customWidth="1"/>
    <col min="1687" max="1687" width="19.36328125" bestFit="1" customWidth="1"/>
    <col min="1688" max="1688" width="16.54296875" bestFit="1" customWidth="1"/>
    <col min="1689" max="1689" width="19.36328125" bestFit="1" customWidth="1"/>
    <col min="1690" max="1690" width="16.54296875" bestFit="1" customWidth="1"/>
    <col min="1691" max="1691" width="19.36328125" bestFit="1" customWidth="1"/>
    <col min="1692" max="1692" width="16.54296875" bestFit="1" customWidth="1"/>
    <col min="1693" max="1693" width="19.36328125" bestFit="1" customWidth="1"/>
    <col min="1694" max="1694" width="16.54296875" bestFit="1" customWidth="1"/>
    <col min="1695" max="1695" width="19.36328125" bestFit="1" customWidth="1"/>
    <col min="1696" max="1696" width="16.54296875" bestFit="1" customWidth="1"/>
    <col min="1697" max="1697" width="19.36328125" bestFit="1" customWidth="1"/>
    <col min="1698" max="1698" width="16.54296875" bestFit="1" customWidth="1"/>
    <col min="1699" max="1699" width="19.36328125" bestFit="1" customWidth="1"/>
    <col min="1700" max="1700" width="16.54296875" bestFit="1" customWidth="1"/>
    <col min="1701" max="1701" width="19.36328125" bestFit="1" customWidth="1"/>
    <col min="1702" max="1702" width="16.54296875" bestFit="1" customWidth="1"/>
    <col min="1703" max="1703" width="19.36328125" bestFit="1" customWidth="1"/>
    <col min="1704" max="1704" width="16.54296875" bestFit="1" customWidth="1"/>
    <col min="1705" max="1705" width="19.36328125" bestFit="1" customWidth="1"/>
    <col min="1706" max="1706" width="16.54296875" bestFit="1" customWidth="1"/>
    <col min="1707" max="1707" width="19.36328125" bestFit="1" customWidth="1"/>
    <col min="1708" max="1708" width="16.54296875" bestFit="1" customWidth="1"/>
    <col min="1709" max="1709" width="19.36328125" bestFit="1" customWidth="1"/>
    <col min="1710" max="1710" width="16.54296875" bestFit="1" customWidth="1"/>
    <col min="1711" max="1711" width="19.36328125" bestFit="1" customWidth="1"/>
    <col min="1712" max="1712" width="16.54296875" bestFit="1" customWidth="1"/>
    <col min="1713" max="1713" width="19.36328125" bestFit="1" customWidth="1"/>
    <col min="1714" max="1714" width="16.54296875" bestFit="1" customWidth="1"/>
    <col min="1715" max="1715" width="19.36328125" bestFit="1" customWidth="1"/>
    <col min="1716" max="1716" width="16.54296875" bestFit="1" customWidth="1"/>
    <col min="1717" max="1717" width="19.36328125" bestFit="1" customWidth="1"/>
    <col min="1718" max="1718" width="16.54296875" bestFit="1" customWidth="1"/>
    <col min="1719" max="1719" width="19.36328125" bestFit="1" customWidth="1"/>
    <col min="1720" max="1720" width="16.54296875" bestFit="1" customWidth="1"/>
    <col min="1721" max="1721" width="19.36328125" bestFit="1" customWidth="1"/>
    <col min="1722" max="1722" width="16.54296875" bestFit="1" customWidth="1"/>
    <col min="1723" max="1723" width="19.36328125" bestFit="1" customWidth="1"/>
    <col min="1724" max="1724" width="16.54296875" bestFit="1" customWidth="1"/>
    <col min="1725" max="1725" width="19.36328125" bestFit="1" customWidth="1"/>
    <col min="1726" max="1726" width="16.54296875" bestFit="1" customWidth="1"/>
    <col min="1727" max="1727" width="19.36328125" bestFit="1" customWidth="1"/>
    <col min="1728" max="1728" width="16.54296875" bestFit="1" customWidth="1"/>
    <col min="1729" max="1729" width="19.36328125" bestFit="1" customWidth="1"/>
    <col min="1730" max="1730" width="16.54296875" bestFit="1" customWidth="1"/>
    <col min="1731" max="1731" width="19.36328125" bestFit="1" customWidth="1"/>
    <col min="1732" max="1732" width="16.54296875" bestFit="1" customWidth="1"/>
    <col min="1733" max="1733" width="19.36328125" bestFit="1" customWidth="1"/>
    <col min="1734" max="1734" width="16.54296875" bestFit="1" customWidth="1"/>
    <col min="1735" max="1735" width="19.36328125" bestFit="1" customWidth="1"/>
    <col min="1736" max="1736" width="16.54296875" bestFit="1" customWidth="1"/>
    <col min="1737" max="1737" width="19.36328125" bestFit="1" customWidth="1"/>
    <col min="1738" max="1738" width="16.54296875" bestFit="1" customWidth="1"/>
    <col min="1739" max="1739" width="19.36328125" bestFit="1" customWidth="1"/>
    <col min="1740" max="1740" width="16.54296875" bestFit="1" customWidth="1"/>
    <col min="1741" max="1741" width="19.36328125" bestFit="1" customWidth="1"/>
    <col min="1742" max="1742" width="16.54296875" bestFit="1" customWidth="1"/>
    <col min="1743" max="1743" width="19.36328125" bestFit="1" customWidth="1"/>
    <col min="1744" max="1744" width="16.54296875" bestFit="1" customWidth="1"/>
    <col min="1745" max="1745" width="19.36328125" bestFit="1" customWidth="1"/>
    <col min="1746" max="1746" width="16.54296875" bestFit="1" customWidth="1"/>
    <col min="1747" max="1747" width="19.36328125" bestFit="1" customWidth="1"/>
    <col min="1748" max="1748" width="16.54296875" bestFit="1" customWidth="1"/>
    <col min="1749" max="1749" width="19.36328125" bestFit="1" customWidth="1"/>
    <col min="1750" max="1750" width="16.54296875" bestFit="1" customWidth="1"/>
    <col min="1751" max="1751" width="19.36328125" bestFit="1" customWidth="1"/>
    <col min="1752" max="1752" width="16.54296875" bestFit="1" customWidth="1"/>
    <col min="1753" max="1753" width="19.36328125" bestFit="1" customWidth="1"/>
    <col min="1754" max="1754" width="16.54296875" bestFit="1" customWidth="1"/>
    <col min="1755" max="1755" width="19.36328125" bestFit="1" customWidth="1"/>
    <col min="1756" max="1756" width="16.54296875" bestFit="1" customWidth="1"/>
    <col min="1757" max="1757" width="19.36328125" bestFit="1" customWidth="1"/>
    <col min="1758" max="1758" width="16.54296875" bestFit="1" customWidth="1"/>
    <col min="1759" max="1759" width="19.36328125" bestFit="1" customWidth="1"/>
    <col min="1760" max="1760" width="16.54296875" bestFit="1" customWidth="1"/>
    <col min="1761" max="1761" width="19.36328125" bestFit="1" customWidth="1"/>
    <col min="1762" max="1762" width="16.54296875" bestFit="1" customWidth="1"/>
    <col min="1763" max="1763" width="19.36328125" bestFit="1" customWidth="1"/>
    <col min="1764" max="1764" width="16.54296875" bestFit="1" customWidth="1"/>
    <col min="1765" max="1765" width="19.36328125" bestFit="1" customWidth="1"/>
    <col min="1766" max="1766" width="16.54296875" bestFit="1" customWidth="1"/>
    <col min="1767" max="1767" width="19.36328125" bestFit="1" customWidth="1"/>
    <col min="1768" max="1768" width="16.54296875" bestFit="1" customWidth="1"/>
    <col min="1769" max="1769" width="19.36328125" bestFit="1" customWidth="1"/>
    <col min="1770" max="1770" width="16.54296875" bestFit="1" customWidth="1"/>
    <col min="1771" max="1771" width="19.36328125" bestFit="1" customWidth="1"/>
    <col min="1772" max="1772" width="16.54296875" bestFit="1" customWidth="1"/>
    <col min="1773" max="1773" width="19.36328125" bestFit="1" customWidth="1"/>
    <col min="1774" max="1774" width="16.54296875" bestFit="1" customWidth="1"/>
    <col min="1775" max="1775" width="19.36328125" bestFit="1" customWidth="1"/>
    <col min="1776" max="1776" width="16.54296875" bestFit="1" customWidth="1"/>
    <col min="1777" max="1777" width="19.36328125" bestFit="1" customWidth="1"/>
    <col min="1778" max="1778" width="16.54296875" bestFit="1" customWidth="1"/>
    <col min="1779" max="1779" width="19.36328125" bestFit="1" customWidth="1"/>
    <col min="1780" max="1780" width="16.54296875" bestFit="1" customWidth="1"/>
    <col min="1781" max="1781" width="19.36328125" bestFit="1" customWidth="1"/>
    <col min="1782" max="1782" width="16.54296875" bestFit="1" customWidth="1"/>
    <col min="1783" max="1783" width="19.36328125" bestFit="1" customWidth="1"/>
    <col min="1784" max="1784" width="16.54296875" bestFit="1" customWidth="1"/>
    <col min="1785" max="1785" width="19.36328125" bestFit="1" customWidth="1"/>
    <col min="1786" max="1786" width="16.54296875" bestFit="1" customWidth="1"/>
    <col min="1787" max="1787" width="19.36328125" bestFit="1" customWidth="1"/>
    <col min="1788" max="1788" width="16.54296875" bestFit="1" customWidth="1"/>
    <col min="1789" max="1789" width="19.36328125" bestFit="1" customWidth="1"/>
    <col min="1790" max="1790" width="16.54296875" bestFit="1" customWidth="1"/>
    <col min="1791" max="1791" width="19.36328125" bestFit="1" customWidth="1"/>
    <col min="1792" max="1792" width="16.54296875" bestFit="1" customWidth="1"/>
    <col min="1793" max="1793" width="19.36328125" bestFit="1" customWidth="1"/>
    <col min="1794" max="1794" width="16.54296875" bestFit="1" customWidth="1"/>
    <col min="1795" max="1795" width="19.36328125" bestFit="1" customWidth="1"/>
    <col min="1796" max="1796" width="16.54296875" bestFit="1" customWidth="1"/>
    <col min="1797" max="1797" width="19.36328125" bestFit="1" customWidth="1"/>
    <col min="1798" max="1798" width="16.54296875" bestFit="1" customWidth="1"/>
    <col min="1799" max="1799" width="19.36328125" bestFit="1" customWidth="1"/>
    <col min="1800" max="1800" width="16.54296875" bestFit="1" customWidth="1"/>
    <col min="1801" max="1801" width="19.36328125" bestFit="1" customWidth="1"/>
    <col min="1802" max="1802" width="16.54296875" bestFit="1" customWidth="1"/>
    <col min="1803" max="1803" width="19.36328125" bestFit="1" customWidth="1"/>
    <col min="1804" max="1804" width="16.54296875" bestFit="1" customWidth="1"/>
    <col min="1805" max="1805" width="19.36328125" bestFit="1" customWidth="1"/>
    <col min="1806" max="1806" width="16.54296875" bestFit="1" customWidth="1"/>
    <col min="1807" max="1807" width="19.36328125" bestFit="1" customWidth="1"/>
    <col min="1808" max="1808" width="16.54296875" bestFit="1" customWidth="1"/>
    <col min="1809" max="1809" width="19.36328125" bestFit="1" customWidth="1"/>
    <col min="1810" max="1810" width="16.54296875" bestFit="1" customWidth="1"/>
    <col min="1811" max="1811" width="19.36328125" bestFit="1" customWidth="1"/>
    <col min="1812" max="1812" width="16.54296875" bestFit="1" customWidth="1"/>
    <col min="1813" max="1813" width="19.36328125" bestFit="1" customWidth="1"/>
    <col min="1814" max="1814" width="16.54296875" bestFit="1" customWidth="1"/>
    <col min="1815" max="1815" width="19.36328125" bestFit="1" customWidth="1"/>
    <col min="1816" max="1816" width="16.54296875" bestFit="1" customWidth="1"/>
    <col min="1817" max="1817" width="19.36328125" bestFit="1" customWidth="1"/>
    <col min="1818" max="1818" width="16.54296875" bestFit="1" customWidth="1"/>
    <col min="1819" max="1819" width="19.36328125" bestFit="1" customWidth="1"/>
    <col min="1820" max="1820" width="16.54296875" bestFit="1" customWidth="1"/>
    <col min="1821" max="1821" width="19.36328125" bestFit="1" customWidth="1"/>
    <col min="1822" max="1822" width="16.54296875" bestFit="1" customWidth="1"/>
    <col min="1823" max="1823" width="19.36328125" bestFit="1" customWidth="1"/>
    <col min="1824" max="1824" width="16.54296875" bestFit="1" customWidth="1"/>
    <col min="1825" max="1825" width="19.36328125" bestFit="1" customWidth="1"/>
    <col min="1826" max="1826" width="16.54296875" bestFit="1" customWidth="1"/>
    <col min="1827" max="1827" width="19.36328125" bestFit="1" customWidth="1"/>
    <col min="1828" max="1828" width="16.54296875" bestFit="1" customWidth="1"/>
    <col min="1829" max="1829" width="19.36328125" bestFit="1" customWidth="1"/>
    <col min="1830" max="1830" width="16.54296875" bestFit="1" customWidth="1"/>
    <col min="1831" max="1831" width="19.36328125" bestFit="1" customWidth="1"/>
    <col min="1832" max="1832" width="16.54296875" bestFit="1" customWidth="1"/>
    <col min="1833" max="1833" width="19.36328125" bestFit="1" customWidth="1"/>
    <col min="1834" max="1834" width="16.54296875" bestFit="1" customWidth="1"/>
    <col min="1835" max="1835" width="19.36328125" bestFit="1" customWidth="1"/>
    <col min="1836" max="1836" width="16.54296875" bestFit="1" customWidth="1"/>
    <col min="1837" max="1837" width="19.36328125" bestFit="1" customWidth="1"/>
    <col min="1838" max="1838" width="16.54296875" bestFit="1" customWidth="1"/>
    <col min="1839" max="1839" width="19.36328125" bestFit="1" customWidth="1"/>
    <col min="1840" max="1840" width="16.54296875" bestFit="1" customWidth="1"/>
    <col min="1841" max="1841" width="19.36328125" bestFit="1" customWidth="1"/>
    <col min="1842" max="1842" width="16.54296875" bestFit="1" customWidth="1"/>
    <col min="1843" max="1843" width="19.36328125" bestFit="1" customWidth="1"/>
    <col min="1844" max="1844" width="16.54296875" bestFit="1" customWidth="1"/>
    <col min="1845" max="1845" width="19.36328125" bestFit="1" customWidth="1"/>
    <col min="1846" max="1846" width="16.54296875" bestFit="1" customWidth="1"/>
    <col min="1847" max="1847" width="19.36328125" bestFit="1" customWidth="1"/>
    <col min="1848" max="1848" width="16.54296875" bestFit="1" customWidth="1"/>
    <col min="1849" max="1849" width="19.36328125" bestFit="1" customWidth="1"/>
    <col min="1850" max="1850" width="16.54296875" bestFit="1" customWidth="1"/>
    <col min="1851" max="1851" width="19.36328125" bestFit="1" customWidth="1"/>
    <col min="1852" max="1852" width="16.54296875" bestFit="1" customWidth="1"/>
    <col min="1853" max="1853" width="19.36328125" bestFit="1" customWidth="1"/>
    <col min="1854" max="1854" width="16.54296875" bestFit="1" customWidth="1"/>
    <col min="1855" max="1855" width="19.36328125" bestFit="1" customWidth="1"/>
    <col min="1856" max="1856" width="16.54296875" bestFit="1" customWidth="1"/>
    <col min="1857" max="1857" width="19.36328125" bestFit="1" customWidth="1"/>
    <col min="1858" max="1858" width="16.54296875" bestFit="1" customWidth="1"/>
    <col min="1859" max="1859" width="19.36328125" bestFit="1" customWidth="1"/>
    <col min="1860" max="1860" width="16.54296875" bestFit="1" customWidth="1"/>
    <col min="1861" max="1861" width="19.36328125" bestFit="1" customWidth="1"/>
    <col min="1862" max="1862" width="16.54296875" bestFit="1" customWidth="1"/>
    <col min="1863" max="1863" width="19.36328125" bestFit="1" customWidth="1"/>
    <col min="1864" max="1864" width="16.54296875" bestFit="1" customWidth="1"/>
    <col min="1865" max="1865" width="19.36328125" bestFit="1" customWidth="1"/>
    <col min="1866" max="1866" width="16.54296875" bestFit="1" customWidth="1"/>
    <col min="1867" max="1867" width="19.36328125" bestFit="1" customWidth="1"/>
    <col min="1868" max="1868" width="16.54296875" bestFit="1" customWidth="1"/>
    <col min="1869" max="1869" width="19.36328125" bestFit="1" customWidth="1"/>
    <col min="1870" max="1870" width="16.54296875" bestFit="1" customWidth="1"/>
    <col min="1871" max="1871" width="19.36328125" bestFit="1" customWidth="1"/>
    <col min="1872" max="1872" width="16.54296875" bestFit="1" customWidth="1"/>
    <col min="1873" max="1873" width="19.36328125" bestFit="1" customWidth="1"/>
    <col min="1874" max="1874" width="16.54296875" bestFit="1" customWidth="1"/>
    <col min="1875" max="1875" width="19.36328125" bestFit="1" customWidth="1"/>
    <col min="1876" max="1876" width="16.54296875" bestFit="1" customWidth="1"/>
    <col min="1877" max="1877" width="19.36328125" bestFit="1" customWidth="1"/>
    <col min="1878" max="1878" width="16.54296875" bestFit="1" customWidth="1"/>
    <col min="1879" max="1879" width="19.36328125" bestFit="1" customWidth="1"/>
    <col min="1880" max="1880" width="16.54296875" bestFit="1" customWidth="1"/>
    <col min="1881" max="1881" width="19.36328125" bestFit="1" customWidth="1"/>
    <col min="1882" max="1882" width="16.54296875" bestFit="1" customWidth="1"/>
    <col min="1883" max="1883" width="19.36328125" bestFit="1" customWidth="1"/>
    <col min="1884" max="1884" width="16.54296875" bestFit="1" customWidth="1"/>
    <col min="1885" max="1885" width="19.36328125" bestFit="1" customWidth="1"/>
    <col min="1886" max="1886" width="16.54296875" bestFit="1" customWidth="1"/>
    <col min="1887" max="1887" width="19.36328125" bestFit="1" customWidth="1"/>
    <col min="1888" max="1888" width="16.54296875" bestFit="1" customWidth="1"/>
    <col min="1889" max="1889" width="19.36328125" bestFit="1" customWidth="1"/>
    <col min="1890" max="1890" width="16.54296875" bestFit="1" customWidth="1"/>
    <col min="1891" max="1891" width="19.36328125" bestFit="1" customWidth="1"/>
    <col min="1892" max="1892" width="16.54296875" bestFit="1" customWidth="1"/>
    <col min="1893" max="1893" width="19.36328125" bestFit="1" customWidth="1"/>
    <col min="1894" max="1894" width="16.54296875" bestFit="1" customWidth="1"/>
    <col min="1895" max="1895" width="19.36328125" bestFit="1" customWidth="1"/>
    <col min="1896" max="1896" width="16.54296875" bestFit="1" customWidth="1"/>
    <col min="1897" max="1897" width="19.36328125" bestFit="1" customWidth="1"/>
    <col min="1898" max="1898" width="16.54296875" bestFit="1" customWidth="1"/>
    <col min="1899" max="1899" width="19.36328125" bestFit="1" customWidth="1"/>
    <col min="1900" max="1900" width="16.54296875" bestFit="1" customWidth="1"/>
    <col min="1901" max="1901" width="19.36328125" bestFit="1" customWidth="1"/>
    <col min="1902" max="1902" width="16.54296875" bestFit="1" customWidth="1"/>
    <col min="1903" max="1903" width="19.36328125" bestFit="1" customWidth="1"/>
    <col min="1904" max="1904" width="16.54296875" bestFit="1" customWidth="1"/>
    <col min="1905" max="1905" width="19.36328125" bestFit="1" customWidth="1"/>
    <col min="1906" max="1906" width="16.54296875" bestFit="1" customWidth="1"/>
    <col min="1907" max="1907" width="19.36328125" bestFit="1" customWidth="1"/>
    <col min="1908" max="1908" width="16.54296875" bestFit="1" customWidth="1"/>
    <col min="1909" max="1909" width="19.36328125" bestFit="1" customWidth="1"/>
    <col min="1910" max="1910" width="16.54296875" bestFit="1" customWidth="1"/>
    <col min="1911" max="1911" width="19.36328125" bestFit="1" customWidth="1"/>
    <col min="1912" max="1912" width="16.54296875" bestFit="1" customWidth="1"/>
    <col min="1913" max="1913" width="19.36328125" bestFit="1" customWidth="1"/>
    <col min="1914" max="1914" width="16.54296875" bestFit="1" customWidth="1"/>
    <col min="1915" max="1915" width="19.36328125" bestFit="1" customWidth="1"/>
    <col min="1916" max="1916" width="16.54296875" bestFit="1" customWidth="1"/>
    <col min="1917" max="1917" width="19.36328125" bestFit="1" customWidth="1"/>
    <col min="1918" max="1918" width="16.54296875" bestFit="1" customWidth="1"/>
    <col min="1919" max="1919" width="19.36328125" bestFit="1" customWidth="1"/>
    <col min="1920" max="1920" width="16.54296875" bestFit="1" customWidth="1"/>
    <col min="1921" max="1921" width="19.36328125" bestFit="1" customWidth="1"/>
    <col min="1922" max="1922" width="16.54296875" bestFit="1" customWidth="1"/>
    <col min="1923" max="1923" width="19.36328125" bestFit="1" customWidth="1"/>
    <col min="1924" max="1924" width="16.54296875" bestFit="1" customWidth="1"/>
    <col min="1925" max="1925" width="19.36328125" bestFit="1" customWidth="1"/>
    <col min="1926" max="1926" width="16.54296875" bestFit="1" customWidth="1"/>
    <col min="1927" max="1927" width="19.36328125" bestFit="1" customWidth="1"/>
    <col min="1928" max="1928" width="16.54296875" bestFit="1" customWidth="1"/>
    <col min="1929" max="1929" width="19.36328125" bestFit="1" customWidth="1"/>
    <col min="1930" max="1930" width="16.54296875" bestFit="1" customWidth="1"/>
    <col min="1931" max="1931" width="19.36328125" bestFit="1" customWidth="1"/>
    <col min="1932" max="1932" width="16.54296875" bestFit="1" customWidth="1"/>
    <col min="1933" max="1933" width="19.36328125" bestFit="1" customWidth="1"/>
    <col min="1934" max="1934" width="16.54296875" bestFit="1" customWidth="1"/>
    <col min="1935" max="1935" width="19.36328125" bestFit="1" customWidth="1"/>
    <col min="1936" max="1936" width="16.54296875" bestFit="1" customWidth="1"/>
    <col min="1937" max="1937" width="19.36328125" bestFit="1" customWidth="1"/>
    <col min="1938" max="1938" width="16.54296875" bestFit="1" customWidth="1"/>
    <col min="1939" max="1939" width="19.36328125" bestFit="1" customWidth="1"/>
    <col min="1940" max="1940" width="16.54296875" bestFit="1" customWidth="1"/>
    <col min="1941" max="1941" width="19.36328125" bestFit="1" customWidth="1"/>
    <col min="1942" max="1942" width="16.54296875" bestFit="1" customWidth="1"/>
    <col min="1943" max="1943" width="19.36328125" bestFit="1" customWidth="1"/>
    <col min="1944" max="1944" width="16.54296875" bestFit="1" customWidth="1"/>
    <col min="1945" max="1945" width="19.36328125" bestFit="1" customWidth="1"/>
    <col min="1946" max="1946" width="16.54296875" bestFit="1" customWidth="1"/>
    <col min="1947" max="1947" width="19.36328125" bestFit="1" customWidth="1"/>
    <col min="1948" max="1948" width="16.54296875" bestFit="1" customWidth="1"/>
    <col min="1949" max="1949" width="19.36328125" bestFit="1" customWidth="1"/>
    <col min="1950" max="1950" width="16.54296875" bestFit="1" customWidth="1"/>
    <col min="1951" max="1951" width="19.36328125" bestFit="1" customWidth="1"/>
    <col min="1952" max="1952" width="16.54296875" bestFit="1" customWidth="1"/>
    <col min="1953" max="1953" width="19.36328125" bestFit="1" customWidth="1"/>
    <col min="1954" max="1954" width="16.54296875" bestFit="1" customWidth="1"/>
    <col min="1955" max="1955" width="19.36328125" bestFit="1" customWidth="1"/>
    <col min="1956" max="1956" width="16.54296875" bestFit="1" customWidth="1"/>
    <col min="1957" max="1957" width="19.36328125" bestFit="1" customWidth="1"/>
    <col min="1958" max="1958" width="16.54296875" bestFit="1" customWidth="1"/>
    <col min="1959" max="1959" width="19.36328125" bestFit="1" customWidth="1"/>
    <col min="1960" max="1960" width="16.54296875" bestFit="1" customWidth="1"/>
    <col min="1961" max="1961" width="19.36328125" bestFit="1" customWidth="1"/>
    <col min="1962" max="1962" width="16.54296875" bestFit="1" customWidth="1"/>
    <col min="1963" max="1963" width="19.36328125" bestFit="1" customWidth="1"/>
    <col min="1964" max="1964" width="16.54296875" bestFit="1" customWidth="1"/>
    <col min="1965" max="1965" width="19.36328125" bestFit="1" customWidth="1"/>
    <col min="1966" max="1966" width="16.54296875" bestFit="1" customWidth="1"/>
    <col min="1967" max="1967" width="19.36328125" bestFit="1" customWidth="1"/>
    <col min="1968" max="1968" width="16.54296875" bestFit="1" customWidth="1"/>
    <col min="1969" max="1969" width="19.36328125" bestFit="1" customWidth="1"/>
    <col min="1970" max="1970" width="16.54296875" bestFit="1" customWidth="1"/>
    <col min="1971" max="1971" width="19.36328125" bestFit="1" customWidth="1"/>
    <col min="1972" max="1972" width="16.54296875" bestFit="1" customWidth="1"/>
    <col min="1973" max="1973" width="19.36328125" bestFit="1" customWidth="1"/>
    <col min="1974" max="1974" width="16.54296875" bestFit="1" customWidth="1"/>
    <col min="1975" max="1975" width="19.36328125" bestFit="1" customWidth="1"/>
    <col min="1976" max="1976" width="16.54296875" bestFit="1" customWidth="1"/>
    <col min="1977" max="1977" width="19.36328125" bestFit="1" customWidth="1"/>
    <col min="1978" max="1978" width="16.54296875" bestFit="1" customWidth="1"/>
    <col min="1979" max="1979" width="19.36328125" bestFit="1" customWidth="1"/>
    <col min="1980" max="1980" width="16.54296875" bestFit="1" customWidth="1"/>
    <col min="1981" max="1981" width="19.36328125" bestFit="1" customWidth="1"/>
    <col min="1982" max="1982" width="16.54296875" bestFit="1" customWidth="1"/>
    <col min="1983" max="1983" width="19.36328125" bestFit="1" customWidth="1"/>
    <col min="1984" max="1984" width="16.54296875" bestFit="1" customWidth="1"/>
    <col min="1985" max="1985" width="19.36328125" bestFit="1" customWidth="1"/>
    <col min="1986" max="1986" width="16.54296875" bestFit="1" customWidth="1"/>
    <col min="1987" max="1987" width="19.36328125" bestFit="1" customWidth="1"/>
    <col min="1988" max="1988" width="16.54296875" bestFit="1" customWidth="1"/>
    <col min="1989" max="1989" width="19.36328125" bestFit="1" customWidth="1"/>
    <col min="1990" max="1990" width="16.54296875" bestFit="1" customWidth="1"/>
    <col min="1991" max="1991" width="19.36328125" bestFit="1" customWidth="1"/>
    <col min="1992" max="1992" width="16.54296875" bestFit="1" customWidth="1"/>
    <col min="1993" max="1993" width="19.36328125" bestFit="1" customWidth="1"/>
    <col min="1994" max="1994" width="16.54296875" bestFit="1" customWidth="1"/>
    <col min="1995" max="1995" width="19.36328125" bestFit="1" customWidth="1"/>
    <col min="1996" max="1996" width="16.54296875" bestFit="1" customWidth="1"/>
    <col min="1997" max="1997" width="19.36328125" bestFit="1" customWidth="1"/>
    <col min="1998" max="1998" width="16.54296875" bestFit="1" customWidth="1"/>
    <col min="1999" max="1999" width="19.36328125" bestFit="1" customWidth="1"/>
    <col min="2000" max="2000" width="16.54296875" bestFit="1" customWidth="1"/>
    <col min="2001" max="2001" width="19.36328125" bestFit="1" customWidth="1"/>
    <col min="2002" max="2002" width="16.54296875" bestFit="1" customWidth="1"/>
    <col min="2003" max="2003" width="19.36328125" bestFit="1" customWidth="1"/>
    <col min="2004" max="2004" width="16.54296875" bestFit="1" customWidth="1"/>
    <col min="2005" max="2005" width="19.36328125" bestFit="1" customWidth="1"/>
    <col min="2006" max="2006" width="16.54296875" bestFit="1" customWidth="1"/>
    <col min="2007" max="2007" width="19.36328125" bestFit="1" customWidth="1"/>
    <col min="2008" max="2008" width="16.54296875" bestFit="1" customWidth="1"/>
    <col min="2009" max="2009" width="19.36328125" bestFit="1" customWidth="1"/>
    <col min="2010" max="2010" width="16.54296875" bestFit="1" customWidth="1"/>
    <col min="2011" max="2011" width="19.36328125" bestFit="1" customWidth="1"/>
    <col min="2012" max="2012" width="16.54296875" bestFit="1" customWidth="1"/>
    <col min="2013" max="2013" width="19.36328125" bestFit="1" customWidth="1"/>
    <col min="2014" max="2014" width="16.54296875" bestFit="1" customWidth="1"/>
    <col min="2015" max="2015" width="19.36328125" bestFit="1" customWidth="1"/>
    <col min="2016" max="2016" width="16.54296875" bestFit="1" customWidth="1"/>
    <col min="2017" max="2017" width="19.36328125" bestFit="1" customWidth="1"/>
    <col min="2018" max="2018" width="16.54296875" bestFit="1" customWidth="1"/>
    <col min="2019" max="2019" width="19.36328125" bestFit="1" customWidth="1"/>
    <col min="2020" max="2020" width="16.54296875" bestFit="1" customWidth="1"/>
    <col min="2021" max="2021" width="19.36328125" bestFit="1" customWidth="1"/>
    <col min="2022" max="2022" width="16.54296875" bestFit="1" customWidth="1"/>
    <col min="2023" max="2023" width="19.36328125" bestFit="1" customWidth="1"/>
    <col min="2024" max="2024" width="16.54296875" bestFit="1" customWidth="1"/>
    <col min="2025" max="2025" width="19.36328125" bestFit="1" customWidth="1"/>
    <col min="2026" max="2026" width="16.54296875" bestFit="1" customWidth="1"/>
    <col min="2027" max="2027" width="19.36328125" bestFit="1" customWidth="1"/>
    <col min="2028" max="2028" width="16.54296875" bestFit="1" customWidth="1"/>
    <col min="2029" max="2029" width="19.36328125" bestFit="1" customWidth="1"/>
    <col min="2030" max="2030" width="16.54296875" bestFit="1" customWidth="1"/>
    <col min="2031" max="2031" width="19.36328125" bestFit="1" customWidth="1"/>
    <col min="2032" max="2032" width="16.54296875" bestFit="1" customWidth="1"/>
    <col min="2033" max="2033" width="19.36328125" bestFit="1" customWidth="1"/>
    <col min="2034" max="2034" width="16.54296875" bestFit="1" customWidth="1"/>
    <col min="2035" max="2035" width="19.36328125" bestFit="1" customWidth="1"/>
    <col min="2036" max="2036" width="16.54296875" bestFit="1" customWidth="1"/>
    <col min="2037" max="2037" width="19.36328125" bestFit="1" customWidth="1"/>
    <col min="2038" max="2038" width="16.54296875" bestFit="1" customWidth="1"/>
    <col min="2039" max="2039" width="19.36328125" bestFit="1" customWidth="1"/>
    <col min="2040" max="2040" width="16.54296875" bestFit="1" customWidth="1"/>
    <col min="2041" max="2041" width="19.36328125" bestFit="1" customWidth="1"/>
    <col min="2042" max="2042" width="16.54296875" bestFit="1" customWidth="1"/>
    <col min="2043" max="2043" width="19.36328125" bestFit="1" customWidth="1"/>
    <col min="2044" max="2044" width="16.54296875" bestFit="1" customWidth="1"/>
    <col min="2045" max="2045" width="19.36328125" bestFit="1" customWidth="1"/>
    <col min="2046" max="2046" width="16.54296875" bestFit="1" customWidth="1"/>
    <col min="2047" max="2047" width="19.36328125" bestFit="1" customWidth="1"/>
    <col min="2048" max="2048" width="16.54296875" bestFit="1" customWidth="1"/>
    <col min="2049" max="2049" width="19.36328125" bestFit="1" customWidth="1"/>
    <col min="2050" max="2050" width="16.54296875" bestFit="1" customWidth="1"/>
    <col min="2051" max="2051" width="19.36328125" bestFit="1" customWidth="1"/>
    <col min="2052" max="2052" width="16.54296875" bestFit="1" customWidth="1"/>
    <col min="2053" max="2053" width="19.36328125" bestFit="1" customWidth="1"/>
    <col min="2054" max="2054" width="16.54296875" bestFit="1" customWidth="1"/>
    <col min="2055" max="2055" width="19.36328125" bestFit="1" customWidth="1"/>
    <col min="2056" max="2056" width="16.54296875" bestFit="1" customWidth="1"/>
    <col min="2057" max="2057" width="19.36328125" bestFit="1" customWidth="1"/>
    <col min="2058" max="2058" width="16.54296875" bestFit="1" customWidth="1"/>
    <col min="2059" max="2059" width="19.36328125" bestFit="1" customWidth="1"/>
    <col min="2060" max="2060" width="16.54296875" bestFit="1" customWidth="1"/>
    <col min="2061" max="2061" width="19.36328125" bestFit="1" customWidth="1"/>
    <col min="2062" max="2062" width="16.54296875" bestFit="1" customWidth="1"/>
    <col min="2063" max="2063" width="19.36328125" bestFit="1" customWidth="1"/>
    <col min="2064" max="2064" width="16.54296875" bestFit="1" customWidth="1"/>
    <col min="2065" max="2065" width="19.36328125" bestFit="1" customWidth="1"/>
    <col min="2066" max="2066" width="16.54296875" bestFit="1" customWidth="1"/>
    <col min="2067" max="2067" width="19.36328125" bestFit="1" customWidth="1"/>
    <col min="2068" max="2068" width="16.54296875" bestFit="1" customWidth="1"/>
    <col min="2069" max="2069" width="19.36328125" bestFit="1" customWidth="1"/>
    <col min="2070" max="2070" width="16.54296875" bestFit="1" customWidth="1"/>
    <col min="2071" max="2071" width="19.36328125" bestFit="1" customWidth="1"/>
    <col min="2072" max="2072" width="16.54296875" bestFit="1" customWidth="1"/>
    <col min="2073" max="2073" width="19.36328125" bestFit="1" customWidth="1"/>
    <col min="2074" max="2074" width="16.54296875" bestFit="1" customWidth="1"/>
    <col min="2075" max="2075" width="19.36328125" bestFit="1" customWidth="1"/>
    <col min="2076" max="2076" width="16.54296875" bestFit="1" customWidth="1"/>
    <col min="2077" max="2077" width="19.36328125" bestFit="1" customWidth="1"/>
    <col min="2078" max="2078" width="16.54296875" bestFit="1" customWidth="1"/>
    <col min="2079" max="2079" width="19.36328125" bestFit="1" customWidth="1"/>
    <col min="2080" max="2080" width="16.54296875" bestFit="1" customWidth="1"/>
    <col min="2081" max="2081" width="19.36328125" bestFit="1" customWidth="1"/>
    <col min="2082" max="2082" width="16.54296875" bestFit="1" customWidth="1"/>
    <col min="2083" max="2083" width="19.36328125" bestFit="1" customWidth="1"/>
    <col min="2084" max="2084" width="16.54296875" bestFit="1" customWidth="1"/>
    <col min="2085" max="2085" width="19.36328125" bestFit="1" customWidth="1"/>
    <col min="2086" max="2086" width="16.54296875" bestFit="1" customWidth="1"/>
    <col min="2087" max="2087" width="19.36328125" bestFit="1" customWidth="1"/>
    <col min="2088" max="2088" width="16.54296875" bestFit="1" customWidth="1"/>
    <col min="2089" max="2089" width="19.36328125" bestFit="1" customWidth="1"/>
    <col min="2090" max="2090" width="16.54296875" bestFit="1" customWidth="1"/>
    <col min="2091" max="2091" width="19.36328125" bestFit="1" customWidth="1"/>
    <col min="2092" max="2092" width="16.54296875" bestFit="1" customWidth="1"/>
    <col min="2093" max="2093" width="19.36328125" bestFit="1" customWidth="1"/>
    <col min="2094" max="2094" width="16.54296875" bestFit="1" customWidth="1"/>
    <col min="2095" max="2095" width="19.36328125" bestFit="1" customWidth="1"/>
    <col min="2096" max="2096" width="16.54296875" bestFit="1" customWidth="1"/>
    <col min="2097" max="2097" width="19.36328125" bestFit="1" customWidth="1"/>
    <col min="2098" max="2098" width="16.54296875" bestFit="1" customWidth="1"/>
    <col min="2099" max="2099" width="19.36328125" bestFit="1" customWidth="1"/>
    <col min="2100" max="2100" width="16.54296875" bestFit="1" customWidth="1"/>
    <col min="2101" max="2101" width="19.36328125" bestFit="1" customWidth="1"/>
    <col min="2102" max="2102" width="16.54296875" bestFit="1" customWidth="1"/>
    <col min="2103" max="2103" width="19.36328125" bestFit="1" customWidth="1"/>
    <col min="2104" max="2104" width="16.54296875" bestFit="1" customWidth="1"/>
    <col min="2105" max="2105" width="19.36328125" bestFit="1" customWidth="1"/>
    <col min="2106" max="2106" width="16.54296875" bestFit="1" customWidth="1"/>
    <col min="2107" max="2107" width="19.36328125" bestFit="1" customWidth="1"/>
    <col min="2108" max="2108" width="16.54296875" bestFit="1" customWidth="1"/>
    <col min="2109" max="2109" width="19.36328125" bestFit="1" customWidth="1"/>
    <col min="2110" max="2110" width="16.54296875" bestFit="1" customWidth="1"/>
    <col min="2111" max="2111" width="19.36328125" bestFit="1" customWidth="1"/>
    <col min="2112" max="2112" width="16.54296875" bestFit="1" customWidth="1"/>
    <col min="2113" max="2113" width="19.36328125" bestFit="1" customWidth="1"/>
    <col min="2114" max="2114" width="16.54296875" bestFit="1" customWidth="1"/>
    <col min="2115" max="2115" width="19.36328125" bestFit="1" customWidth="1"/>
    <col min="2116" max="2116" width="16.54296875" bestFit="1" customWidth="1"/>
    <col min="2117" max="2117" width="19.36328125" bestFit="1" customWidth="1"/>
    <col min="2118" max="2118" width="16.54296875" bestFit="1" customWidth="1"/>
    <col min="2119" max="2119" width="19.36328125" bestFit="1" customWidth="1"/>
    <col min="2120" max="2120" width="16.54296875" bestFit="1" customWidth="1"/>
    <col min="2121" max="2121" width="19.36328125" bestFit="1" customWidth="1"/>
    <col min="2122" max="2122" width="16.54296875" bestFit="1" customWidth="1"/>
    <col min="2123" max="2123" width="19.36328125" bestFit="1" customWidth="1"/>
    <col min="2124" max="2124" width="16.54296875" bestFit="1" customWidth="1"/>
    <col min="2125" max="2125" width="19.36328125" bestFit="1" customWidth="1"/>
    <col min="2126" max="2126" width="16.54296875" bestFit="1" customWidth="1"/>
    <col min="2127" max="2127" width="19.36328125" bestFit="1" customWidth="1"/>
    <col min="2128" max="2128" width="16.54296875" bestFit="1" customWidth="1"/>
    <col min="2129" max="2129" width="19.36328125" bestFit="1" customWidth="1"/>
    <col min="2130" max="2130" width="16.54296875" bestFit="1" customWidth="1"/>
    <col min="2131" max="2131" width="19.36328125" bestFit="1" customWidth="1"/>
    <col min="2132" max="2132" width="16.54296875" bestFit="1" customWidth="1"/>
    <col min="2133" max="2133" width="19.36328125" bestFit="1" customWidth="1"/>
    <col min="2134" max="2134" width="16.54296875" bestFit="1" customWidth="1"/>
    <col min="2135" max="2135" width="19.36328125" bestFit="1" customWidth="1"/>
    <col min="2136" max="2136" width="16.54296875" bestFit="1" customWidth="1"/>
    <col min="2137" max="2137" width="19.36328125" bestFit="1" customWidth="1"/>
    <col min="2138" max="2138" width="16.54296875" bestFit="1" customWidth="1"/>
    <col min="2139" max="2139" width="19.36328125" bestFit="1" customWidth="1"/>
    <col min="2140" max="2140" width="16.54296875" bestFit="1" customWidth="1"/>
    <col min="2141" max="2141" width="19.36328125" bestFit="1" customWidth="1"/>
    <col min="2142" max="2142" width="16.54296875" bestFit="1" customWidth="1"/>
    <col min="2143" max="2143" width="19.36328125" bestFit="1" customWidth="1"/>
    <col min="2144" max="2144" width="16.54296875" bestFit="1" customWidth="1"/>
    <col min="2145" max="2145" width="19.36328125" bestFit="1" customWidth="1"/>
    <col min="2146" max="2146" width="16.54296875" bestFit="1" customWidth="1"/>
    <col min="2147" max="2147" width="19.36328125" bestFit="1" customWidth="1"/>
    <col min="2148" max="2148" width="16.54296875" bestFit="1" customWidth="1"/>
    <col min="2149" max="2149" width="19.36328125" bestFit="1" customWidth="1"/>
    <col min="2150" max="2150" width="16.54296875" bestFit="1" customWidth="1"/>
    <col min="2151" max="2151" width="19.36328125" bestFit="1" customWidth="1"/>
    <col min="2152" max="2152" width="16.54296875" bestFit="1" customWidth="1"/>
    <col min="2153" max="2153" width="19.36328125" bestFit="1" customWidth="1"/>
    <col min="2154" max="2154" width="16.54296875" bestFit="1" customWidth="1"/>
    <col min="2155" max="2155" width="19.36328125" bestFit="1" customWidth="1"/>
    <col min="2156" max="2156" width="16.54296875" bestFit="1" customWidth="1"/>
    <col min="2157" max="2157" width="19.36328125" bestFit="1" customWidth="1"/>
    <col min="2158" max="2158" width="16.54296875" bestFit="1" customWidth="1"/>
    <col min="2159" max="2159" width="19.36328125" bestFit="1" customWidth="1"/>
    <col min="2160" max="2160" width="16.54296875" bestFit="1" customWidth="1"/>
    <col min="2161" max="2161" width="19.36328125" bestFit="1" customWidth="1"/>
    <col min="2162" max="2162" width="16.54296875" bestFit="1" customWidth="1"/>
    <col min="2163" max="2163" width="19.36328125" bestFit="1" customWidth="1"/>
    <col min="2164" max="2164" width="16.54296875" bestFit="1" customWidth="1"/>
    <col min="2165" max="2165" width="19.36328125" bestFit="1" customWidth="1"/>
    <col min="2166" max="2166" width="16.54296875" bestFit="1" customWidth="1"/>
    <col min="2167" max="2167" width="19.36328125" bestFit="1" customWidth="1"/>
    <col min="2168" max="2168" width="16.54296875" bestFit="1" customWidth="1"/>
    <col min="2169" max="2169" width="19.36328125" bestFit="1" customWidth="1"/>
    <col min="2170" max="2170" width="16.54296875" bestFit="1" customWidth="1"/>
    <col min="2171" max="2171" width="19.36328125" bestFit="1" customWidth="1"/>
    <col min="2172" max="2172" width="16.54296875" bestFit="1" customWidth="1"/>
    <col min="2173" max="2173" width="19.36328125" bestFit="1" customWidth="1"/>
    <col min="2174" max="2174" width="16.54296875" bestFit="1" customWidth="1"/>
    <col min="2175" max="2175" width="19.36328125" bestFit="1" customWidth="1"/>
    <col min="2176" max="2176" width="16.54296875" bestFit="1" customWidth="1"/>
    <col min="2177" max="2177" width="19.36328125" bestFit="1" customWidth="1"/>
    <col min="2178" max="2178" width="16.54296875" bestFit="1" customWidth="1"/>
    <col min="2179" max="2179" width="19.36328125" bestFit="1" customWidth="1"/>
    <col min="2180" max="2180" width="16.54296875" bestFit="1" customWidth="1"/>
    <col min="2181" max="2181" width="19.36328125" bestFit="1" customWidth="1"/>
    <col min="2182" max="2182" width="16.54296875" bestFit="1" customWidth="1"/>
    <col min="2183" max="2183" width="19.36328125" bestFit="1" customWidth="1"/>
    <col min="2184" max="2184" width="16.54296875" bestFit="1" customWidth="1"/>
    <col min="2185" max="2185" width="19.36328125" bestFit="1" customWidth="1"/>
    <col min="2186" max="2186" width="16.54296875" bestFit="1" customWidth="1"/>
    <col min="2187" max="2187" width="19.36328125" bestFit="1" customWidth="1"/>
    <col min="2188" max="2188" width="16.54296875" bestFit="1" customWidth="1"/>
    <col min="2189" max="2189" width="19.36328125" bestFit="1" customWidth="1"/>
    <col min="2190" max="2190" width="16.54296875" bestFit="1" customWidth="1"/>
    <col min="2191" max="2191" width="19.36328125" bestFit="1" customWidth="1"/>
    <col min="2192" max="2192" width="16.54296875" bestFit="1" customWidth="1"/>
    <col min="2193" max="2193" width="19.36328125" bestFit="1" customWidth="1"/>
    <col min="2194" max="2194" width="16.54296875" bestFit="1" customWidth="1"/>
    <col min="2195" max="2195" width="19.36328125" bestFit="1" customWidth="1"/>
    <col min="2196" max="2196" width="16.54296875" bestFit="1" customWidth="1"/>
    <col min="2197" max="2197" width="19.36328125" bestFit="1" customWidth="1"/>
    <col min="2198" max="2198" width="16.54296875" bestFit="1" customWidth="1"/>
    <col min="2199" max="2199" width="19.36328125" bestFit="1" customWidth="1"/>
    <col min="2200" max="2200" width="16.54296875" bestFit="1" customWidth="1"/>
    <col min="2201" max="2201" width="19.36328125" bestFit="1" customWidth="1"/>
    <col min="2202" max="2202" width="16.54296875" bestFit="1" customWidth="1"/>
    <col min="2203" max="2203" width="19.36328125" bestFit="1" customWidth="1"/>
    <col min="2204" max="2204" width="16.54296875" bestFit="1" customWidth="1"/>
    <col min="2205" max="2205" width="19.36328125" bestFit="1" customWidth="1"/>
    <col min="2206" max="2206" width="16.54296875" bestFit="1" customWidth="1"/>
    <col min="2207" max="2207" width="19.36328125" bestFit="1" customWidth="1"/>
    <col min="2208" max="2208" width="16.54296875" bestFit="1" customWidth="1"/>
    <col min="2209" max="2209" width="19.36328125" bestFit="1" customWidth="1"/>
    <col min="2210" max="2210" width="16.54296875" bestFit="1" customWidth="1"/>
    <col min="2211" max="2211" width="19.36328125" bestFit="1" customWidth="1"/>
    <col min="2212" max="2212" width="16.54296875" bestFit="1" customWidth="1"/>
    <col min="2213" max="2213" width="19.36328125" bestFit="1" customWidth="1"/>
    <col min="2214" max="2214" width="16.54296875" bestFit="1" customWidth="1"/>
    <col min="2215" max="2215" width="19.36328125" bestFit="1" customWidth="1"/>
    <col min="2216" max="2216" width="16.54296875" bestFit="1" customWidth="1"/>
    <col min="2217" max="2217" width="19.36328125" bestFit="1" customWidth="1"/>
    <col min="2218" max="2218" width="16.54296875" bestFit="1" customWidth="1"/>
    <col min="2219" max="2219" width="19.36328125" bestFit="1" customWidth="1"/>
    <col min="2220" max="2220" width="16.54296875" bestFit="1" customWidth="1"/>
    <col min="2221" max="2221" width="19.36328125" bestFit="1" customWidth="1"/>
    <col min="2222" max="2222" width="16.54296875" bestFit="1" customWidth="1"/>
    <col min="2223" max="2223" width="19.36328125" bestFit="1" customWidth="1"/>
    <col min="2224" max="2224" width="16.54296875" bestFit="1" customWidth="1"/>
    <col min="2225" max="2225" width="19.36328125" bestFit="1" customWidth="1"/>
    <col min="2226" max="2226" width="16.54296875" bestFit="1" customWidth="1"/>
    <col min="2227" max="2227" width="19.36328125" bestFit="1" customWidth="1"/>
    <col min="2228" max="2228" width="16.54296875" bestFit="1" customWidth="1"/>
    <col min="2229" max="2229" width="19.36328125" bestFit="1" customWidth="1"/>
    <col min="2230" max="2230" width="16.54296875" bestFit="1" customWidth="1"/>
    <col min="2231" max="2231" width="19.36328125" bestFit="1" customWidth="1"/>
    <col min="2232" max="2232" width="16.54296875" bestFit="1" customWidth="1"/>
    <col min="2233" max="2233" width="19.36328125" bestFit="1" customWidth="1"/>
    <col min="2234" max="2234" width="16.54296875" bestFit="1" customWidth="1"/>
    <col min="2235" max="2235" width="19.36328125" bestFit="1" customWidth="1"/>
    <col min="2236" max="2236" width="16.54296875" bestFit="1" customWidth="1"/>
    <col min="2237" max="2237" width="19.36328125" bestFit="1" customWidth="1"/>
    <col min="2238" max="2238" width="16.54296875" bestFit="1" customWidth="1"/>
    <col min="2239" max="2239" width="19.36328125" bestFit="1" customWidth="1"/>
    <col min="2240" max="2240" width="16.54296875" bestFit="1" customWidth="1"/>
    <col min="2241" max="2241" width="19.36328125" bestFit="1" customWidth="1"/>
    <col min="2242" max="2242" width="16.54296875" bestFit="1" customWidth="1"/>
    <col min="2243" max="2243" width="19.36328125" bestFit="1" customWidth="1"/>
    <col min="2244" max="2244" width="16.54296875" bestFit="1" customWidth="1"/>
    <col min="2245" max="2245" width="19.36328125" bestFit="1" customWidth="1"/>
    <col min="2246" max="2246" width="16.54296875" bestFit="1" customWidth="1"/>
    <col min="2247" max="2247" width="19.36328125" bestFit="1" customWidth="1"/>
    <col min="2248" max="2248" width="16.54296875" bestFit="1" customWidth="1"/>
    <col min="2249" max="2249" width="19.36328125" bestFit="1" customWidth="1"/>
    <col min="2250" max="2250" width="16.54296875" bestFit="1" customWidth="1"/>
    <col min="2251" max="2251" width="19.36328125" bestFit="1" customWidth="1"/>
    <col min="2252" max="2252" width="16.54296875" bestFit="1" customWidth="1"/>
    <col min="2253" max="2253" width="19.36328125" bestFit="1" customWidth="1"/>
    <col min="2254" max="2254" width="16.54296875" bestFit="1" customWidth="1"/>
    <col min="2255" max="2255" width="19.36328125" bestFit="1" customWidth="1"/>
    <col min="2256" max="2256" width="16.54296875" bestFit="1" customWidth="1"/>
    <col min="2257" max="2257" width="19.36328125" bestFit="1" customWidth="1"/>
    <col min="2258" max="2258" width="16.54296875" bestFit="1" customWidth="1"/>
    <col min="2259" max="2259" width="19.36328125" bestFit="1" customWidth="1"/>
    <col min="2260" max="2260" width="16.54296875" bestFit="1" customWidth="1"/>
    <col min="2261" max="2261" width="19.36328125" bestFit="1" customWidth="1"/>
    <col min="2262" max="2262" width="16.54296875" bestFit="1" customWidth="1"/>
    <col min="2263" max="2263" width="19.36328125" bestFit="1" customWidth="1"/>
    <col min="2264" max="2264" width="16.54296875" bestFit="1" customWidth="1"/>
    <col min="2265" max="2265" width="19.36328125" bestFit="1" customWidth="1"/>
    <col min="2266" max="2266" width="16.54296875" bestFit="1" customWidth="1"/>
    <col min="2267" max="2267" width="19.36328125" bestFit="1" customWidth="1"/>
    <col min="2268" max="2268" width="16.54296875" bestFit="1" customWidth="1"/>
    <col min="2269" max="2269" width="19.36328125" bestFit="1" customWidth="1"/>
    <col min="2270" max="2270" width="16.54296875" bestFit="1" customWidth="1"/>
    <col min="2271" max="2271" width="19.36328125" bestFit="1" customWidth="1"/>
    <col min="2272" max="2272" width="16.54296875" bestFit="1" customWidth="1"/>
    <col min="2273" max="2273" width="19.36328125" bestFit="1" customWidth="1"/>
    <col min="2274" max="2274" width="16.54296875" bestFit="1" customWidth="1"/>
    <col min="2275" max="2275" width="19.36328125" bestFit="1" customWidth="1"/>
    <col min="2276" max="2276" width="16.54296875" bestFit="1" customWidth="1"/>
    <col min="2277" max="2277" width="19.36328125" bestFit="1" customWidth="1"/>
    <col min="2278" max="2278" width="16.54296875" bestFit="1" customWidth="1"/>
    <col min="2279" max="2279" width="19.36328125" bestFit="1" customWidth="1"/>
    <col min="2280" max="2280" width="16.54296875" bestFit="1" customWidth="1"/>
    <col min="2281" max="2281" width="19.36328125" bestFit="1" customWidth="1"/>
    <col min="2282" max="2282" width="16.54296875" bestFit="1" customWidth="1"/>
    <col min="2283" max="2283" width="19.36328125" bestFit="1" customWidth="1"/>
    <col min="2284" max="2284" width="16.54296875" bestFit="1" customWidth="1"/>
    <col min="2285" max="2285" width="19.36328125" bestFit="1" customWidth="1"/>
    <col min="2286" max="2286" width="16.54296875" bestFit="1" customWidth="1"/>
    <col min="2287" max="2287" width="19.36328125" bestFit="1" customWidth="1"/>
    <col min="2288" max="2288" width="16.54296875" bestFit="1" customWidth="1"/>
    <col min="2289" max="2289" width="19.36328125" bestFit="1" customWidth="1"/>
    <col min="2290" max="2290" width="16.54296875" bestFit="1" customWidth="1"/>
    <col min="2291" max="2291" width="19.36328125" bestFit="1" customWidth="1"/>
    <col min="2292" max="2292" width="16.54296875" bestFit="1" customWidth="1"/>
    <col min="2293" max="2293" width="19.36328125" bestFit="1" customWidth="1"/>
    <col min="2294" max="2294" width="16.54296875" bestFit="1" customWidth="1"/>
    <col min="2295" max="2295" width="19.36328125" bestFit="1" customWidth="1"/>
    <col min="2296" max="2296" width="16.54296875" bestFit="1" customWidth="1"/>
    <col min="2297" max="2297" width="19.36328125" bestFit="1" customWidth="1"/>
    <col min="2298" max="2298" width="16.54296875" bestFit="1" customWidth="1"/>
    <col min="2299" max="2299" width="19.36328125" bestFit="1" customWidth="1"/>
    <col min="2300" max="2300" width="16.54296875" bestFit="1" customWidth="1"/>
    <col min="2301" max="2301" width="19.36328125" bestFit="1" customWidth="1"/>
    <col min="2302" max="2302" width="16.54296875" bestFit="1" customWidth="1"/>
    <col min="2303" max="2303" width="19.36328125" bestFit="1" customWidth="1"/>
    <col min="2304" max="2304" width="16.54296875" bestFit="1" customWidth="1"/>
    <col min="2305" max="2305" width="19.36328125" bestFit="1" customWidth="1"/>
    <col min="2306" max="2306" width="16.54296875" bestFit="1" customWidth="1"/>
    <col min="2307" max="2307" width="19.36328125" bestFit="1" customWidth="1"/>
    <col min="2308" max="2308" width="16.54296875" bestFit="1" customWidth="1"/>
    <col min="2309" max="2309" width="19.36328125" bestFit="1" customWidth="1"/>
    <col min="2310" max="2310" width="16.54296875" bestFit="1" customWidth="1"/>
    <col min="2311" max="2311" width="19.36328125" bestFit="1" customWidth="1"/>
    <col min="2312" max="2312" width="16.54296875" bestFit="1" customWidth="1"/>
    <col min="2313" max="2313" width="19.36328125" bestFit="1" customWidth="1"/>
    <col min="2314" max="2314" width="16.54296875" bestFit="1" customWidth="1"/>
    <col min="2315" max="2315" width="19.36328125" bestFit="1" customWidth="1"/>
    <col min="2316" max="2316" width="16.54296875" bestFit="1" customWidth="1"/>
    <col min="2317" max="2317" width="19.36328125" bestFit="1" customWidth="1"/>
    <col min="2318" max="2318" width="16.54296875" bestFit="1" customWidth="1"/>
    <col min="2319" max="2319" width="19.36328125" bestFit="1" customWidth="1"/>
    <col min="2320" max="2320" width="16.54296875" bestFit="1" customWidth="1"/>
    <col min="2321" max="2321" width="19.36328125" bestFit="1" customWidth="1"/>
    <col min="2322" max="2322" width="16.54296875" bestFit="1" customWidth="1"/>
    <col min="2323" max="2323" width="19.36328125" bestFit="1" customWidth="1"/>
    <col min="2324" max="2324" width="16.54296875" bestFit="1" customWidth="1"/>
    <col min="2325" max="2325" width="19.36328125" bestFit="1" customWidth="1"/>
    <col min="2326" max="2326" width="16.54296875" bestFit="1" customWidth="1"/>
    <col min="2327" max="2327" width="19.36328125" bestFit="1" customWidth="1"/>
    <col min="2328" max="2328" width="16.54296875" bestFit="1" customWidth="1"/>
    <col min="2329" max="2329" width="19.36328125" bestFit="1" customWidth="1"/>
    <col min="2330" max="2330" width="16.54296875" bestFit="1" customWidth="1"/>
    <col min="2331" max="2331" width="19.36328125" bestFit="1" customWidth="1"/>
    <col min="2332" max="2332" width="16.54296875" bestFit="1" customWidth="1"/>
    <col min="2333" max="2333" width="19.36328125" bestFit="1" customWidth="1"/>
    <col min="2334" max="2334" width="16.54296875" bestFit="1" customWidth="1"/>
    <col min="2335" max="2335" width="19.36328125" bestFit="1" customWidth="1"/>
    <col min="2336" max="2336" width="16.54296875" bestFit="1" customWidth="1"/>
    <col min="2337" max="2337" width="19.36328125" bestFit="1" customWidth="1"/>
    <col min="2338" max="2338" width="16.54296875" bestFit="1" customWidth="1"/>
    <col min="2339" max="2339" width="19.36328125" bestFit="1" customWidth="1"/>
    <col min="2340" max="2340" width="16.54296875" bestFit="1" customWidth="1"/>
    <col min="2341" max="2341" width="19.36328125" bestFit="1" customWidth="1"/>
    <col min="2342" max="2342" width="16.54296875" bestFit="1" customWidth="1"/>
    <col min="2343" max="2343" width="19.36328125" bestFit="1" customWidth="1"/>
    <col min="2344" max="2344" width="16.54296875" bestFit="1" customWidth="1"/>
    <col min="2345" max="2345" width="19.36328125" bestFit="1" customWidth="1"/>
    <col min="2346" max="2346" width="16.54296875" bestFit="1" customWidth="1"/>
    <col min="2347" max="2347" width="19.36328125" bestFit="1" customWidth="1"/>
    <col min="2348" max="2348" width="16.54296875" bestFit="1" customWidth="1"/>
    <col min="2349" max="2349" width="19.36328125" bestFit="1" customWidth="1"/>
    <col min="2350" max="2350" width="16.54296875" bestFit="1" customWidth="1"/>
    <col min="2351" max="2351" width="19.36328125" bestFit="1" customWidth="1"/>
    <col min="2352" max="2352" width="16.54296875" bestFit="1" customWidth="1"/>
    <col min="2353" max="2353" width="19.36328125" bestFit="1" customWidth="1"/>
    <col min="2354" max="2354" width="16.54296875" bestFit="1" customWidth="1"/>
    <col min="2355" max="2355" width="19.36328125" bestFit="1" customWidth="1"/>
    <col min="2356" max="2356" width="16.54296875" bestFit="1" customWidth="1"/>
    <col min="2357" max="2357" width="19.36328125" bestFit="1" customWidth="1"/>
    <col min="2358" max="2358" width="16.54296875" bestFit="1" customWidth="1"/>
    <col min="2359" max="2359" width="19.36328125" bestFit="1" customWidth="1"/>
    <col min="2360" max="2360" width="16.54296875" bestFit="1" customWidth="1"/>
    <col min="2361" max="2361" width="19.36328125" bestFit="1" customWidth="1"/>
    <col min="2362" max="2362" width="16.54296875" bestFit="1" customWidth="1"/>
    <col min="2363" max="2363" width="19.36328125" bestFit="1" customWidth="1"/>
    <col min="2364" max="2364" width="16.54296875" bestFit="1" customWidth="1"/>
    <col min="2365" max="2365" width="19.36328125" bestFit="1" customWidth="1"/>
    <col min="2366" max="2366" width="16.54296875" bestFit="1" customWidth="1"/>
    <col min="2367" max="2367" width="19.36328125" bestFit="1" customWidth="1"/>
    <col min="2368" max="2368" width="16.54296875" bestFit="1" customWidth="1"/>
    <col min="2369" max="2369" width="19.36328125" bestFit="1" customWidth="1"/>
    <col min="2370" max="2370" width="16.54296875" bestFit="1" customWidth="1"/>
    <col min="2371" max="2371" width="19.36328125" bestFit="1" customWidth="1"/>
    <col min="2372" max="2372" width="16.54296875" bestFit="1" customWidth="1"/>
    <col min="2373" max="2373" width="19.36328125" bestFit="1" customWidth="1"/>
    <col min="2374" max="2374" width="16.54296875" bestFit="1" customWidth="1"/>
    <col min="2375" max="2375" width="19.36328125" bestFit="1" customWidth="1"/>
    <col min="2376" max="2376" width="16.54296875" bestFit="1" customWidth="1"/>
    <col min="2377" max="2377" width="19.36328125" bestFit="1" customWidth="1"/>
    <col min="2378" max="2378" width="16.54296875" bestFit="1" customWidth="1"/>
    <col min="2379" max="2379" width="19.36328125" bestFit="1" customWidth="1"/>
    <col min="2380" max="2380" width="16.54296875" bestFit="1" customWidth="1"/>
    <col min="2381" max="2381" width="19.36328125" bestFit="1" customWidth="1"/>
    <col min="2382" max="2382" width="16.54296875" bestFit="1" customWidth="1"/>
    <col min="2383" max="2383" width="19.36328125" bestFit="1" customWidth="1"/>
    <col min="2384" max="2384" width="16.54296875" bestFit="1" customWidth="1"/>
    <col min="2385" max="2385" width="19.36328125" bestFit="1" customWidth="1"/>
    <col min="2386" max="2386" width="16.54296875" bestFit="1" customWidth="1"/>
    <col min="2387" max="2387" width="19.36328125" bestFit="1" customWidth="1"/>
    <col min="2388" max="2388" width="16.54296875" bestFit="1" customWidth="1"/>
    <col min="2389" max="2389" width="19.36328125" bestFit="1" customWidth="1"/>
    <col min="2390" max="2390" width="16.54296875" bestFit="1" customWidth="1"/>
    <col min="2391" max="2391" width="19.36328125" bestFit="1" customWidth="1"/>
    <col min="2392" max="2392" width="16.54296875" bestFit="1" customWidth="1"/>
    <col min="2393" max="2393" width="19.36328125" bestFit="1" customWidth="1"/>
    <col min="2394" max="2394" width="16.54296875" bestFit="1" customWidth="1"/>
    <col min="2395" max="2395" width="19.36328125" bestFit="1" customWidth="1"/>
    <col min="2396" max="2396" width="16.54296875" bestFit="1" customWidth="1"/>
    <col min="2397" max="2397" width="19.36328125" bestFit="1" customWidth="1"/>
    <col min="2398" max="2398" width="16.54296875" bestFit="1" customWidth="1"/>
    <col min="2399" max="2399" width="19.36328125" bestFit="1" customWidth="1"/>
    <col min="2400" max="2400" width="16.54296875" bestFit="1" customWidth="1"/>
    <col min="2401" max="2401" width="19.36328125" bestFit="1" customWidth="1"/>
    <col min="2402" max="2402" width="16.54296875" bestFit="1" customWidth="1"/>
    <col min="2403" max="2403" width="19.36328125" bestFit="1" customWidth="1"/>
    <col min="2404" max="2404" width="16.54296875" bestFit="1" customWidth="1"/>
    <col min="2405" max="2405" width="19.36328125" bestFit="1" customWidth="1"/>
    <col min="2406" max="2406" width="16.54296875" bestFit="1" customWidth="1"/>
    <col min="2407" max="2407" width="19.36328125" bestFit="1" customWidth="1"/>
    <col min="2408" max="2408" width="16.54296875" bestFit="1" customWidth="1"/>
    <col min="2409" max="2409" width="19.36328125" bestFit="1" customWidth="1"/>
    <col min="2410" max="2410" width="16.54296875" bestFit="1" customWidth="1"/>
    <col min="2411" max="2411" width="19.36328125" bestFit="1" customWidth="1"/>
    <col min="2412" max="2412" width="16.54296875" bestFit="1" customWidth="1"/>
    <col min="2413" max="2413" width="19.36328125" bestFit="1" customWidth="1"/>
    <col min="2414" max="2414" width="16.54296875" bestFit="1" customWidth="1"/>
    <col min="2415" max="2415" width="19.36328125" bestFit="1" customWidth="1"/>
    <col min="2416" max="2416" width="16.54296875" bestFit="1" customWidth="1"/>
    <col min="2417" max="2417" width="19.36328125" bestFit="1" customWidth="1"/>
    <col min="2418" max="2418" width="16.54296875" bestFit="1" customWidth="1"/>
    <col min="2419" max="2419" width="19.36328125" bestFit="1" customWidth="1"/>
    <col min="2420" max="2420" width="16.54296875" bestFit="1" customWidth="1"/>
    <col min="2421" max="2421" width="19.36328125" bestFit="1" customWidth="1"/>
    <col min="2422" max="2422" width="16.54296875" bestFit="1" customWidth="1"/>
    <col min="2423" max="2423" width="19.36328125" bestFit="1" customWidth="1"/>
    <col min="2424" max="2424" width="16.54296875" bestFit="1" customWidth="1"/>
    <col min="2425" max="2425" width="19.36328125" bestFit="1" customWidth="1"/>
    <col min="2426" max="2426" width="16.54296875" bestFit="1" customWidth="1"/>
    <col min="2427" max="2427" width="19.36328125" bestFit="1" customWidth="1"/>
    <col min="2428" max="2428" width="16.54296875" bestFit="1" customWidth="1"/>
    <col min="2429" max="2429" width="19.36328125" bestFit="1" customWidth="1"/>
    <col min="2430" max="2430" width="16.54296875" bestFit="1" customWidth="1"/>
    <col min="2431" max="2431" width="19.36328125" bestFit="1" customWidth="1"/>
    <col min="2432" max="2432" width="16.54296875" bestFit="1" customWidth="1"/>
    <col min="2433" max="2433" width="19.36328125" bestFit="1" customWidth="1"/>
    <col min="2434" max="2434" width="16.54296875" bestFit="1" customWidth="1"/>
    <col min="2435" max="2435" width="19.36328125" bestFit="1" customWidth="1"/>
    <col min="2436" max="2436" width="16.54296875" bestFit="1" customWidth="1"/>
    <col min="2437" max="2437" width="19.36328125" bestFit="1" customWidth="1"/>
    <col min="2438" max="2438" width="16.54296875" bestFit="1" customWidth="1"/>
    <col min="2439" max="2439" width="19.36328125" bestFit="1" customWidth="1"/>
    <col min="2440" max="2440" width="16.54296875" bestFit="1" customWidth="1"/>
    <col min="2441" max="2441" width="19.36328125" bestFit="1" customWidth="1"/>
    <col min="2442" max="2442" width="16.54296875" bestFit="1" customWidth="1"/>
    <col min="2443" max="2443" width="19.36328125" bestFit="1" customWidth="1"/>
    <col min="2444" max="2444" width="16.54296875" bestFit="1" customWidth="1"/>
    <col min="2445" max="2445" width="19.36328125" bestFit="1" customWidth="1"/>
    <col min="2446" max="2446" width="16.54296875" bestFit="1" customWidth="1"/>
    <col min="2447" max="2447" width="19.36328125" bestFit="1" customWidth="1"/>
    <col min="2448" max="2448" width="16.54296875" bestFit="1" customWidth="1"/>
    <col min="2449" max="2449" width="19.36328125" bestFit="1" customWidth="1"/>
    <col min="2450" max="2450" width="16.54296875" bestFit="1" customWidth="1"/>
    <col min="2451" max="2451" width="19.36328125" bestFit="1" customWidth="1"/>
    <col min="2452" max="2452" width="16.54296875" bestFit="1" customWidth="1"/>
    <col min="2453" max="2453" width="19.36328125" bestFit="1" customWidth="1"/>
    <col min="2454" max="2454" width="16.54296875" bestFit="1" customWidth="1"/>
    <col min="2455" max="2455" width="19.36328125" bestFit="1" customWidth="1"/>
    <col min="2456" max="2456" width="16.54296875" bestFit="1" customWidth="1"/>
    <col min="2457" max="2457" width="19.36328125" bestFit="1" customWidth="1"/>
    <col min="2458" max="2458" width="16.54296875" bestFit="1" customWidth="1"/>
    <col min="2459" max="2459" width="19.36328125" bestFit="1" customWidth="1"/>
    <col min="2460" max="2460" width="16.54296875" bestFit="1" customWidth="1"/>
    <col min="2461" max="2461" width="19.36328125" bestFit="1" customWidth="1"/>
    <col min="2462" max="2462" width="16.54296875" bestFit="1" customWidth="1"/>
    <col min="2463" max="2463" width="19.36328125" bestFit="1" customWidth="1"/>
    <col min="2464" max="2464" width="16.54296875" bestFit="1" customWidth="1"/>
    <col min="2465" max="2465" width="19.36328125" bestFit="1" customWidth="1"/>
    <col min="2466" max="2466" width="16.54296875" bestFit="1" customWidth="1"/>
    <col min="2467" max="2467" width="19.36328125" bestFit="1" customWidth="1"/>
    <col min="2468" max="2468" width="16.54296875" bestFit="1" customWidth="1"/>
    <col min="2469" max="2469" width="19.36328125" bestFit="1" customWidth="1"/>
    <col min="2470" max="2470" width="16.54296875" bestFit="1" customWidth="1"/>
    <col min="2471" max="2471" width="19.36328125" bestFit="1" customWidth="1"/>
    <col min="2472" max="2472" width="16.54296875" bestFit="1" customWidth="1"/>
    <col min="2473" max="2473" width="19.36328125" bestFit="1" customWidth="1"/>
    <col min="2474" max="2474" width="16.54296875" bestFit="1" customWidth="1"/>
    <col min="2475" max="2475" width="19.36328125" bestFit="1" customWidth="1"/>
    <col min="2476" max="2476" width="16.54296875" bestFit="1" customWidth="1"/>
    <col min="2477" max="2477" width="19.36328125" bestFit="1" customWidth="1"/>
    <col min="2478" max="2478" width="16.54296875" bestFit="1" customWidth="1"/>
    <col min="2479" max="2479" width="19.36328125" bestFit="1" customWidth="1"/>
    <col min="2480" max="2480" width="16.54296875" bestFit="1" customWidth="1"/>
    <col min="2481" max="2481" width="19.36328125" bestFit="1" customWidth="1"/>
    <col min="2482" max="2482" width="16.54296875" bestFit="1" customWidth="1"/>
    <col min="2483" max="2483" width="19.36328125" bestFit="1" customWidth="1"/>
    <col min="2484" max="2484" width="16.54296875" bestFit="1" customWidth="1"/>
    <col min="2485" max="2485" width="19.36328125" bestFit="1" customWidth="1"/>
    <col min="2486" max="2486" width="16.54296875" bestFit="1" customWidth="1"/>
    <col min="2487" max="2487" width="19.36328125" bestFit="1" customWidth="1"/>
    <col min="2488" max="2488" width="16.54296875" bestFit="1" customWidth="1"/>
    <col min="2489" max="2489" width="19.36328125" bestFit="1" customWidth="1"/>
    <col min="2490" max="2490" width="16.54296875" bestFit="1" customWidth="1"/>
    <col min="2491" max="2491" width="19.36328125" bestFit="1" customWidth="1"/>
    <col min="2492" max="2492" width="16.54296875" bestFit="1" customWidth="1"/>
    <col min="2493" max="2493" width="19.36328125" bestFit="1" customWidth="1"/>
    <col min="2494" max="2494" width="16.54296875" bestFit="1" customWidth="1"/>
    <col min="2495" max="2495" width="19.36328125" bestFit="1" customWidth="1"/>
    <col min="2496" max="2496" width="16.54296875" bestFit="1" customWidth="1"/>
    <col min="2497" max="2497" width="19.36328125" bestFit="1" customWidth="1"/>
    <col min="2498" max="2498" width="16.54296875" bestFit="1" customWidth="1"/>
    <col min="2499" max="2499" width="19.36328125" bestFit="1" customWidth="1"/>
    <col min="2500" max="2500" width="16.54296875" bestFit="1" customWidth="1"/>
    <col min="2501" max="2501" width="19.36328125" bestFit="1" customWidth="1"/>
    <col min="2502" max="2502" width="16.54296875" bestFit="1" customWidth="1"/>
    <col min="2503" max="2503" width="19.36328125" bestFit="1" customWidth="1"/>
    <col min="2504" max="2504" width="16.54296875" bestFit="1" customWidth="1"/>
    <col min="2505" max="2505" width="19.36328125" bestFit="1" customWidth="1"/>
    <col min="2506" max="2506" width="16.54296875" bestFit="1" customWidth="1"/>
    <col min="2507" max="2507" width="19.36328125" bestFit="1" customWidth="1"/>
    <col min="2508" max="2508" width="16.54296875" bestFit="1" customWidth="1"/>
    <col min="2509" max="2509" width="19.36328125" bestFit="1" customWidth="1"/>
    <col min="2510" max="2510" width="16.54296875" bestFit="1" customWidth="1"/>
    <col min="2511" max="2511" width="19.36328125" bestFit="1" customWidth="1"/>
    <col min="2512" max="2512" width="16.54296875" bestFit="1" customWidth="1"/>
    <col min="2513" max="2513" width="19.36328125" bestFit="1" customWidth="1"/>
    <col min="2514" max="2514" width="16.54296875" bestFit="1" customWidth="1"/>
    <col min="2515" max="2515" width="19.36328125" bestFit="1" customWidth="1"/>
    <col min="2516" max="2516" width="16.54296875" bestFit="1" customWidth="1"/>
    <col min="2517" max="2517" width="19.36328125" bestFit="1" customWidth="1"/>
    <col min="2518" max="2518" width="16.54296875" bestFit="1" customWidth="1"/>
    <col min="2519" max="2519" width="19.36328125" bestFit="1" customWidth="1"/>
    <col min="2520" max="2520" width="16.54296875" bestFit="1" customWidth="1"/>
    <col min="2521" max="2521" width="19.36328125" bestFit="1" customWidth="1"/>
    <col min="2522" max="2522" width="16.54296875" bestFit="1" customWidth="1"/>
    <col min="2523" max="2523" width="19.36328125" bestFit="1" customWidth="1"/>
    <col min="2524" max="2524" width="16.54296875" bestFit="1" customWidth="1"/>
    <col min="2525" max="2525" width="19.36328125" bestFit="1" customWidth="1"/>
    <col min="2526" max="2526" width="16.54296875" bestFit="1" customWidth="1"/>
    <col min="2527" max="2527" width="19.36328125" bestFit="1" customWidth="1"/>
    <col min="2528" max="2528" width="16.54296875" bestFit="1" customWidth="1"/>
    <col min="2529" max="2529" width="19.36328125" bestFit="1" customWidth="1"/>
    <col min="2530" max="2530" width="16.54296875" bestFit="1" customWidth="1"/>
    <col min="2531" max="2531" width="19.36328125" bestFit="1" customWidth="1"/>
    <col min="2532" max="2532" width="16.54296875" bestFit="1" customWidth="1"/>
    <col min="2533" max="2533" width="19.36328125" bestFit="1" customWidth="1"/>
    <col min="2534" max="2534" width="16.54296875" bestFit="1" customWidth="1"/>
    <col min="2535" max="2535" width="19.36328125" bestFit="1" customWidth="1"/>
    <col min="2536" max="2536" width="16.54296875" bestFit="1" customWidth="1"/>
    <col min="2537" max="2537" width="19.36328125" bestFit="1" customWidth="1"/>
    <col min="2538" max="2538" width="16.54296875" bestFit="1" customWidth="1"/>
    <col min="2539" max="2539" width="19.36328125" bestFit="1" customWidth="1"/>
    <col min="2540" max="2540" width="16.54296875" bestFit="1" customWidth="1"/>
    <col min="2541" max="2541" width="19.36328125" bestFit="1" customWidth="1"/>
    <col min="2542" max="2542" width="16.54296875" bestFit="1" customWidth="1"/>
    <col min="2543" max="2543" width="19.36328125" bestFit="1" customWidth="1"/>
    <col min="2544" max="2544" width="16.54296875" bestFit="1" customWidth="1"/>
    <col min="2545" max="2545" width="19.36328125" bestFit="1" customWidth="1"/>
    <col min="2546" max="2546" width="16.54296875" bestFit="1" customWidth="1"/>
    <col min="2547" max="2547" width="19.36328125" bestFit="1" customWidth="1"/>
    <col min="2548" max="2548" width="16.54296875" bestFit="1" customWidth="1"/>
    <col min="2549" max="2549" width="19.36328125" bestFit="1" customWidth="1"/>
    <col min="2550" max="2550" width="16.54296875" bestFit="1" customWidth="1"/>
    <col min="2551" max="2551" width="19.36328125" bestFit="1" customWidth="1"/>
    <col min="2552" max="2552" width="16.54296875" bestFit="1" customWidth="1"/>
    <col min="2553" max="2553" width="19.36328125" bestFit="1" customWidth="1"/>
    <col min="2554" max="2554" width="16.54296875" bestFit="1" customWidth="1"/>
    <col min="2555" max="2555" width="19.36328125" bestFit="1" customWidth="1"/>
    <col min="2556" max="2556" width="16.54296875" bestFit="1" customWidth="1"/>
    <col min="2557" max="2557" width="19.36328125" bestFit="1" customWidth="1"/>
    <col min="2558" max="2558" width="16.54296875" bestFit="1" customWidth="1"/>
    <col min="2559" max="2559" width="19.36328125" bestFit="1" customWidth="1"/>
    <col min="2560" max="2560" width="16.54296875" bestFit="1" customWidth="1"/>
    <col min="2561" max="2561" width="19.36328125" bestFit="1" customWidth="1"/>
    <col min="2562" max="2562" width="16.54296875" bestFit="1" customWidth="1"/>
    <col min="2563" max="2563" width="19.36328125" bestFit="1" customWidth="1"/>
    <col min="2564" max="2564" width="16.54296875" bestFit="1" customWidth="1"/>
    <col min="2565" max="2565" width="19.36328125" bestFit="1" customWidth="1"/>
    <col min="2566" max="2566" width="16.54296875" bestFit="1" customWidth="1"/>
    <col min="2567" max="2567" width="19.36328125" bestFit="1" customWidth="1"/>
    <col min="2568" max="2568" width="16.54296875" bestFit="1" customWidth="1"/>
    <col min="2569" max="2569" width="19.36328125" bestFit="1" customWidth="1"/>
    <col min="2570" max="2570" width="16.54296875" bestFit="1" customWidth="1"/>
    <col min="2571" max="2571" width="19.36328125" bestFit="1" customWidth="1"/>
    <col min="2572" max="2572" width="16.54296875" bestFit="1" customWidth="1"/>
    <col min="2573" max="2573" width="19.36328125" bestFit="1" customWidth="1"/>
    <col min="2574" max="2574" width="16.54296875" bestFit="1" customWidth="1"/>
    <col min="2575" max="2575" width="19.36328125" bestFit="1" customWidth="1"/>
    <col min="2576" max="2576" width="16.54296875" bestFit="1" customWidth="1"/>
    <col min="2577" max="2577" width="19.36328125" bestFit="1" customWidth="1"/>
    <col min="2578" max="2578" width="16.54296875" bestFit="1" customWidth="1"/>
    <col min="2579" max="2579" width="19.36328125" bestFit="1" customWidth="1"/>
    <col min="2580" max="2580" width="16.54296875" bestFit="1" customWidth="1"/>
    <col min="2581" max="2581" width="19.36328125" bestFit="1" customWidth="1"/>
    <col min="2582" max="2582" width="16.54296875" bestFit="1" customWidth="1"/>
    <col min="2583" max="2583" width="19.36328125" bestFit="1" customWidth="1"/>
    <col min="2584" max="2584" width="16.54296875" bestFit="1" customWidth="1"/>
    <col min="2585" max="2585" width="19.36328125" bestFit="1" customWidth="1"/>
    <col min="2586" max="2586" width="16.54296875" bestFit="1" customWidth="1"/>
    <col min="2587" max="2587" width="19.36328125" bestFit="1" customWidth="1"/>
    <col min="2588" max="2588" width="16.54296875" bestFit="1" customWidth="1"/>
    <col min="2589" max="2589" width="19.36328125" bestFit="1" customWidth="1"/>
    <col min="2590" max="2590" width="16.54296875" bestFit="1" customWidth="1"/>
    <col min="2591" max="2591" width="19.36328125" bestFit="1" customWidth="1"/>
    <col min="2592" max="2592" width="16.54296875" bestFit="1" customWidth="1"/>
    <col min="2593" max="2593" width="19.36328125" bestFit="1" customWidth="1"/>
    <col min="2594" max="2594" width="16.54296875" bestFit="1" customWidth="1"/>
    <col min="2595" max="2595" width="19.36328125" bestFit="1" customWidth="1"/>
    <col min="2596" max="2596" width="16.54296875" bestFit="1" customWidth="1"/>
    <col min="2597" max="2597" width="19.36328125" bestFit="1" customWidth="1"/>
    <col min="2598" max="2598" width="16.54296875" bestFit="1" customWidth="1"/>
    <col min="2599" max="2599" width="19.36328125" bestFit="1" customWidth="1"/>
    <col min="2600" max="2600" width="16.54296875" bestFit="1" customWidth="1"/>
    <col min="2601" max="2601" width="19.36328125" bestFit="1" customWidth="1"/>
    <col min="2602" max="2602" width="16.54296875" bestFit="1" customWidth="1"/>
    <col min="2603" max="2603" width="19.36328125" bestFit="1" customWidth="1"/>
    <col min="2604" max="2604" width="16.54296875" bestFit="1" customWidth="1"/>
    <col min="2605" max="2605" width="19.36328125" bestFit="1" customWidth="1"/>
    <col min="2606" max="2606" width="16.54296875" bestFit="1" customWidth="1"/>
    <col min="2607" max="2607" width="19.36328125" bestFit="1" customWidth="1"/>
    <col min="2608" max="2608" width="16.54296875" bestFit="1" customWidth="1"/>
    <col min="2609" max="2609" width="19.36328125" bestFit="1" customWidth="1"/>
    <col min="2610" max="2610" width="16.54296875" bestFit="1" customWidth="1"/>
    <col min="2611" max="2611" width="19.36328125" bestFit="1" customWidth="1"/>
    <col min="2612" max="2612" width="16.54296875" bestFit="1" customWidth="1"/>
    <col min="2613" max="2613" width="19.36328125" bestFit="1" customWidth="1"/>
    <col min="2614" max="2614" width="16.54296875" bestFit="1" customWidth="1"/>
    <col min="2615" max="2615" width="19.36328125" bestFit="1" customWidth="1"/>
    <col min="2616" max="2616" width="16.54296875" bestFit="1" customWidth="1"/>
    <col min="2617" max="2617" width="19.36328125" bestFit="1" customWidth="1"/>
    <col min="2618" max="2618" width="16.54296875" bestFit="1" customWidth="1"/>
    <col min="2619" max="2619" width="19.36328125" bestFit="1" customWidth="1"/>
    <col min="2620" max="2620" width="16.54296875" bestFit="1" customWidth="1"/>
    <col min="2621" max="2621" width="19.36328125" bestFit="1" customWidth="1"/>
    <col min="2622" max="2622" width="16.54296875" bestFit="1" customWidth="1"/>
    <col min="2623" max="2623" width="19.36328125" bestFit="1" customWidth="1"/>
    <col min="2624" max="2624" width="16.54296875" bestFit="1" customWidth="1"/>
    <col min="2625" max="2625" width="19.36328125" bestFit="1" customWidth="1"/>
    <col min="2626" max="2626" width="16.54296875" bestFit="1" customWidth="1"/>
    <col min="2627" max="2627" width="19.36328125" bestFit="1" customWidth="1"/>
    <col min="2628" max="2628" width="16.54296875" bestFit="1" customWidth="1"/>
    <col min="2629" max="2629" width="19.36328125" bestFit="1" customWidth="1"/>
    <col min="2630" max="2630" width="16.54296875" bestFit="1" customWidth="1"/>
    <col min="2631" max="2631" width="19.36328125" bestFit="1" customWidth="1"/>
    <col min="2632" max="2632" width="16.54296875" bestFit="1" customWidth="1"/>
    <col min="2633" max="2633" width="19.36328125" bestFit="1" customWidth="1"/>
    <col min="2634" max="2634" width="16.54296875" bestFit="1" customWidth="1"/>
    <col min="2635" max="2635" width="19.36328125" bestFit="1" customWidth="1"/>
    <col min="2636" max="2636" width="16.54296875" bestFit="1" customWidth="1"/>
    <col min="2637" max="2637" width="19.36328125" bestFit="1" customWidth="1"/>
    <col min="2638" max="2638" width="16.54296875" bestFit="1" customWidth="1"/>
    <col min="2639" max="2639" width="19.36328125" bestFit="1" customWidth="1"/>
    <col min="2640" max="2640" width="16.54296875" bestFit="1" customWidth="1"/>
    <col min="2641" max="2641" width="19.36328125" bestFit="1" customWidth="1"/>
    <col min="2642" max="2642" width="16.54296875" bestFit="1" customWidth="1"/>
    <col min="2643" max="2643" width="19.36328125" bestFit="1" customWidth="1"/>
    <col min="2644" max="2644" width="16.54296875" bestFit="1" customWidth="1"/>
    <col min="2645" max="2645" width="19.36328125" bestFit="1" customWidth="1"/>
    <col min="2646" max="2646" width="16.54296875" bestFit="1" customWidth="1"/>
    <col min="2647" max="2647" width="19.36328125" bestFit="1" customWidth="1"/>
    <col min="2648" max="2648" width="16.54296875" bestFit="1" customWidth="1"/>
    <col min="2649" max="2649" width="19.36328125" bestFit="1" customWidth="1"/>
    <col min="2650" max="2650" width="16.54296875" bestFit="1" customWidth="1"/>
    <col min="2651" max="2651" width="19.36328125" bestFit="1" customWidth="1"/>
    <col min="2652" max="2652" width="16.54296875" bestFit="1" customWidth="1"/>
    <col min="2653" max="2653" width="19.36328125" bestFit="1" customWidth="1"/>
    <col min="2654" max="2654" width="16.54296875" bestFit="1" customWidth="1"/>
    <col min="2655" max="2655" width="19.36328125" bestFit="1" customWidth="1"/>
    <col min="2656" max="2656" width="16.54296875" bestFit="1" customWidth="1"/>
    <col min="2657" max="2657" width="19.36328125" bestFit="1" customWidth="1"/>
    <col min="2658" max="2658" width="16.54296875" bestFit="1" customWidth="1"/>
    <col min="2659" max="2659" width="19.36328125" bestFit="1" customWidth="1"/>
    <col min="2660" max="2660" width="16.54296875" bestFit="1" customWidth="1"/>
    <col min="2661" max="2661" width="19.36328125" bestFit="1" customWidth="1"/>
    <col min="2662" max="2662" width="16.54296875" bestFit="1" customWidth="1"/>
    <col min="2663" max="2663" width="19.36328125" bestFit="1" customWidth="1"/>
    <col min="2664" max="2664" width="16.54296875" bestFit="1" customWidth="1"/>
    <col min="2665" max="2665" width="19.36328125" bestFit="1" customWidth="1"/>
    <col min="2666" max="2666" width="16.54296875" bestFit="1" customWidth="1"/>
    <col min="2667" max="2667" width="19.36328125" bestFit="1" customWidth="1"/>
    <col min="2668" max="2668" width="16.54296875" bestFit="1" customWidth="1"/>
    <col min="2669" max="2669" width="19.36328125" bestFit="1" customWidth="1"/>
    <col min="2670" max="2670" width="16.54296875" bestFit="1" customWidth="1"/>
    <col min="2671" max="2671" width="19.36328125" bestFit="1" customWidth="1"/>
    <col min="2672" max="2672" width="16.54296875" bestFit="1" customWidth="1"/>
    <col min="2673" max="2673" width="19.36328125" bestFit="1" customWidth="1"/>
    <col min="2674" max="2674" width="16.54296875" bestFit="1" customWidth="1"/>
    <col min="2675" max="2675" width="19.36328125" bestFit="1" customWidth="1"/>
    <col min="2676" max="2676" width="16.54296875" bestFit="1" customWidth="1"/>
    <col min="2677" max="2677" width="19.36328125" bestFit="1" customWidth="1"/>
    <col min="2678" max="2678" width="16.54296875" bestFit="1" customWidth="1"/>
    <col min="2679" max="2679" width="19.36328125" bestFit="1" customWidth="1"/>
    <col min="2680" max="2680" width="16.54296875" bestFit="1" customWidth="1"/>
    <col min="2681" max="2681" width="19.36328125" bestFit="1" customWidth="1"/>
    <col min="2682" max="2682" width="16.54296875" bestFit="1" customWidth="1"/>
    <col min="2683" max="2683" width="19.36328125" bestFit="1" customWidth="1"/>
    <col min="2684" max="2684" width="16.54296875" bestFit="1" customWidth="1"/>
    <col min="2685" max="2685" width="19.36328125" bestFit="1" customWidth="1"/>
    <col min="2686" max="2686" width="16.54296875" bestFit="1" customWidth="1"/>
    <col min="2687" max="2687" width="19.36328125" bestFit="1" customWidth="1"/>
    <col min="2688" max="2688" width="16.54296875" bestFit="1" customWidth="1"/>
    <col min="2689" max="2689" width="19.36328125" bestFit="1" customWidth="1"/>
    <col min="2690" max="2690" width="16.54296875" bestFit="1" customWidth="1"/>
    <col min="2691" max="2691" width="19.36328125" bestFit="1" customWidth="1"/>
    <col min="2692" max="2692" width="16.54296875" bestFit="1" customWidth="1"/>
    <col min="2693" max="2693" width="19.36328125" bestFit="1" customWidth="1"/>
    <col min="2694" max="2694" width="16.54296875" bestFit="1" customWidth="1"/>
    <col min="2695" max="2695" width="19.36328125" bestFit="1" customWidth="1"/>
    <col min="2696" max="2696" width="16.54296875" bestFit="1" customWidth="1"/>
    <col min="2697" max="2697" width="19.36328125" bestFit="1" customWidth="1"/>
    <col min="2698" max="2698" width="16.54296875" bestFit="1" customWidth="1"/>
    <col min="2699" max="2699" width="19.36328125" bestFit="1" customWidth="1"/>
    <col min="2700" max="2700" width="16.54296875" bestFit="1" customWidth="1"/>
    <col min="2701" max="2701" width="19.36328125" bestFit="1" customWidth="1"/>
    <col min="2702" max="2702" width="16.54296875" bestFit="1" customWidth="1"/>
    <col min="2703" max="2703" width="19.36328125" bestFit="1" customWidth="1"/>
    <col min="2704" max="2704" width="16.54296875" bestFit="1" customWidth="1"/>
    <col min="2705" max="2705" width="19.36328125" bestFit="1" customWidth="1"/>
    <col min="2706" max="2706" width="16.54296875" bestFit="1" customWidth="1"/>
    <col min="2707" max="2707" width="19.36328125" bestFit="1" customWidth="1"/>
    <col min="2708" max="2708" width="16.54296875" bestFit="1" customWidth="1"/>
    <col min="2709" max="2709" width="19.36328125" bestFit="1" customWidth="1"/>
    <col min="2710" max="2710" width="16.54296875" bestFit="1" customWidth="1"/>
    <col min="2711" max="2711" width="19.36328125" bestFit="1" customWidth="1"/>
    <col min="2712" max="2712" width="16.54296875" bestFit="1" customWidth="1"/>
    <col min="2713" max="2713" width="19.36328125" bestFit="1" customWidth="1"/>
    <col min="2714" max="2714" width="16.54296875" bestFit="1" customWidth="1"/>
    <col min="2715" max="2715" width="19.36328125" bestFit="1" customWidth="1"/>
    <col min="2716" max="2716" width="16.54296875" bestFit="1" customWidth="1"/>
    <col min="2717" max="2717" width="19.36328125" bestFit="1" customWidth="1"/>
    <col min="2718" max="2718" width="16.54296875" bestFit="1" customWidth="1"/>
    <col min="2719" max="2719" width="19.36328125" bestFit="1" customWidth="1"/>
    <col min="2720" max="2720" width="16.54296875" bestFit="1" customWidth="1"/>
    <col min="2721" max="2721" width="19.36328125" bestFit="1" customWidth="1"/>
    <col min="2722" max="2722" width="16.54296875" bestFit="1" customWidth="1"/>
    <col min="2723" max="2723" width="19.36328125" bestFit="1" customWidth="1"/>
    <col min="2724" max="2724" width="16.54296875" bestFit="1" customWidth="1"/>
    <col min="2725" max="2725" width="19.36328125" bestFit="1" customWidth="1"/>
    <col min="2726" max="2726" width="16.54296875" bestFit="1" customWidth="1"/>
    <col min="2727" max="2727" width="19.36328125" bestFit="1" customWidth="1"/>
    <col min="2728" max="2728" width="16.54296875" bestFit="1" customWidth="1"/>
    <col min="2729" max="2729" width="19.36328125" bestFit="1" customWidth="1"/>
    <col min="2730" max="2730" width="16.54296875" bestFit="1" customWidth="1"/>
    <col min="2731" max="2731" width="19.36328125" bestFit="1" customWidth="1"/>
    <col min="2732" max="2732" width="16.54296875" bestFit="1" customWidth="1"/>
    <col min="2733" max="2733" width="19.36328125" bestFit="1" customWidth="1"/>
    <col min="2734" max="2734" width="16.54296875" bestFit="1" customWidth="1"/>
    <col min="2735" max="2735" width="19.36328125" bestFit="1" customWidth="1"/>
    <col min="2736" max="2736" width="16.54296875" bestFit="1" customWidth="1"/>
    <col min="2737" max="2737" width="19.36328125" bestFit="1" customWidth="1"/>
    <col min="2738" max="2738" width="16.54296875" bestFit="1" customWidth="1"/>
    <col min="2739" max="2739" width="19.36328125" bestFit="1" customWidth="1"/>
    <col min="2740" max="2740" width="16.54296875" bestFit="1" customWidth="1"/>
    <col min="2741" max="2741" width="19.36328125" bestFit="1" customWidth="1"/>
    <col min="2742" max="2742" width="16.54296875" bestFit="1" customWidth="1"/>
    <col min="2743" max="2743" width="19.36328125" bestFit="1" customWidth="1"/>
    <col min="2744" max="2744" width="16.54296875" bestFit="1" customWidth="1"/>
    <col min="2745" max="2745" width="19.36328125" bestFit="1" customWidth="1"/>
    <col min="2746" max="2746" width="16.54296875" bestFit="1" customWidth="1"/>
    <col min="2747" max="2747" width="19.36328125" bestFit="1" customWidth="1"/>
    <col min="2748" max="2748" width="16.54296875" bestFit="1" customWidth="1"/>
    <col min="2749" max="2749" width="19.36328125" bestFit="1" customWidth="1"/>
    <col min="2750" max="2750" width="16.54296875" bestFit="1" customWidth="1"/>
    <col min="2751" max="2751" width="19.36328125" bestFit="1" customWidth="1"/>
    <col min="2752" max="2752" width="16.54296875" bestFit="1" customWidth="1"/>
    <col min="2753" max="2753" width="19.36328125" bestFit="1" customWidth="1"/>
    <col min="2754" max="2754" width="16.54296875" bestFit="1" customWidth="1"/>
    <col min="2755" max="2755" width="19.36328125" bestFit="1" customWidth="1"/>
    <col min="2756" max="2756" width="16.54296875" bestFit="1" customWidth="1"/>
    <col min="2757" max="2757" width="19.36328125" bestFit="1" customWidth="1"/>
    <col min="2758" max="2758" width="16.54296875" bestFit="1" customWidth="1"/>
    <col min="2759" max="2759" width="19.36328125" bestFit="1" customWidth="1"/>
    <col min="2760" max="2760" width="16.54296875" bestFit="1" customWidth="1"/>
    <col min="2761" max="2761" width="19.36328125" bestFit="1" customWidth="1"/>
    <col min="2762" max="2762" width="16.54296875" bestFit="1" customWidth="1"/>
    <col min="2763" max="2763" width="19.36328125" bestFit="1" customWidth="1"/>
    <col min="2764" max="2764" width="16.54296875" bestFit="1" customWidth="1"/>
    <col min="2765" max="2765" width="19.36328125" bestFit="1" customWidth="1"/>
    <col min="2766" max="2766" width="16.54296875" bestFit="1" customWidth="1"/>
    <col min="2767" max="2767" width="19.36328125" bestFit="1" customWidth="1"/>
    <col min="2768" max="2768" width="16.54296875" bestFit="1" customWidth="1"/>
    <col min="2769" max="2769" width="19.36328125" bestFit="1" customWidth="1"/>
    <col min="2770" max="2770" width="16.54296875" bestFit="1" customWidth="1"/>
    <col min="2771" max="2771" width="19.36328125" bestFit="1" customWidth="1"/>
    <col min="2772" max="2772" width="16.54296875" bestFit="1" customWidth="1"/>
    <col min="2773" max="2773" width="19.36328125" bestFit="1" customWidth="1"/>
    <col min="2774" max="2774" width="16.54296875" bestFit="1" customWidth="1"/>
    <col min="2775" max="2775" width="19.36328125" bestFit="1" customWidth="1"/>
    <col min="2776" max="2776" width="16.54296875" bestFit="1" customWidth="1"/>
    <col min="2777" max="2777" width="19.36328125" bestFit="1" customWidth="1"/>
    <col min="2778" max="2778" width="16.54296875" bestFit="1" customWidth="1"/>
    <col min="2779" max="2779" width="19.36328125" bestFit="1" customWidth="1"/>
    <col min="2780" max="2780" width="16.54296875" bestFit="1" customWidth="1"/>
    <col min="2781" max="2781" width="19.36328125" bestFit="1" customWidth="1"/>
    <col min="2782" max="2782" width="16.54296875" bestFit="1" customWidth="1"/>
    <col min="2783" max="2783" width="19.36328125" bestFit="1" customWidth="1"/>
    <col min="2784" max="2784" width="16.54296875" bestFit="1" customWidth="1"/>
    <col min="2785" max="2785" width="19.36328125" bestFit="1" customWidth="1"/>
    <col min="2786" max="2786" width="16.54296875" bestFit="1" customWidth="1"/>
    <col min="2787" max="2787" width="19.36328125" bestFit="1" customWidth="1"/>
    <col min="2788" max="2788" width="16.54296875" bestFit="1" customWidth="1"/>
    <col min="2789" max="2789" width="19.36328125" bestFit="1" customWidth="1"/>
    <col min="2790" max="2790" width="16.54296875" bestFit="1" customWidth="1"/>
    <col min="2791" max="2791" width="19.36328125" bestFit="1" customWidth="1"/>
    <col min="2792" max="2792" width="16.54296875" bestFit="1" customWidth="1"/>
    <col min="2793" max="2793" width="19.36328125" bestFit="1" customWidth="1"/>
    <col min="2794" max="2794" width="16.54296875" bestFit="1" customWidth="1"/>
    <col min="2795" max="2795" width="19.36328125" bestFit="1" customWidth="1"/>
    <col min="2796" max="2796" width="16.54296875" bestFit="1" customWidth="1"/>
    <col min="2797" max="2797" width="19.36328125" bestFit="1" customWidth="1"/>
    <col min="2798" max="2798" width="16.54296875" bestFit="1" customWidth="1"/>
    <col min="2799" max="2799" width="19.36328125" bestFit="1" customWidth="1"/>
    <col min="2800" max="2800" width="16.54296875" bestFit="1" customWidth="1"/>
    <col min="2801" max="2801" width="19.36328125" bestFit="1" customWidth="1"/>
    <col min="2802" max="2802" width="16.54296875" bestFit="1" customWidth="1"/>
    <col min="2803" max="2803" width="19.36328125" bestFit="1" customWidth="1"/>
    <col min="2804" max="2804" width="16.54296875" bestFit="1" customWidth="1"/>
    <col min="2805" max="2805" width="19.36328125" bestFit="1" customWidth="1"/>
    <col min="2806" max="2806" width="16.54296875" bestFit="1" customWidth="1"/>
    <col min="2807" max="2807" width="19.36328125" bestFit="1" customWidth="1"/>
    <col min="2808" max="2808" width="16.54296875" bestFit="1" customWidth="1"/>
    <col min="2809" max="2809" width="19.36328125" bestFit="1" customWidth="1"/>
    <col min="2810" max="2810" width="16.54296875" bestFit="1" customWidth="1"/>
    <col min="2811" max="2811" width="19.36328125" bestFit="1" customWidth="1"/>
    <col min="2812" max="2812" width="16.54296875" bestFit="1" customWidth="1"/>
    <col min="2813" max="2813" width="19.36328125" bestFit="1" customWidth="1"/>
    <col min="2814" max="2814" width="16.54296875" bestFit="1" customWidth="1"/>
    <col min="2815" max="2815" width="19.36328125" bestFit="1" customWidth="1"/>
    <col min="2816" max="2816" width="16.54296875" bestFit="1" customWidth="1"/>
    <col min="2817" max="2817" width="19.36328125" bestFit="1" customWidth="1"/>
    <col min="2818" max="2818" width="16.54296875" bestFit="1" customWidth="1"/>
    <col min="2819" max="2819" width="19.36328125" bestFit="1" customWidth="1"/>
    <col min="2820" max="2820" width="16.54296875" bestFit="1" customWidth="1"/>
    <col min="2821" max="2821" width="19.36328125" bestFit="1" customWidth="1"/>
    <col min="2822" max="2822" width="16.54296875" bestFit="1" customWidth="1"/>
    <col min="2823" max="2823" width="19.36328125" bestFit="1" customWidth="1"/>
    <col min="2824" max="2824" width="16.54296875" bestFit="1" customWidth="1"/>
    <col min="2825" max="2825" width="19.36328125" bestFit="1" customWidth="1"/>
    <col min="2826" max="2826" width="16.54296875" bestFit="1" customWidth="1"/>
    <col min="2827" max="2827" width="19.36328125" bestFit="1" customWidth="1"/>
    <col min="2828" max="2828" width="16.54296875" bestFit="1" customWidth="1"/>
    <col min="2829" max="2829" width="19.36328125" bestFit="1" customWidth="1"/>
    <col min="2830" max="2830" width="16.54296875" bestFit="1" customWidth="1"/>
    <col min="2831" max="2831" width="19.36328125" bestFit="1" customWidth="1"/>
    <col min="2832" max="2832" width="16.54296875" bestFit="1" customWidth="1"/>
    <col min="2833" max="2833" width="19.36328125" bestFit="1" customWidth="1"/>
    <col min="2834" max="2834" width="16.54296875" bestFit="1" customWidth="1"/>
    <col min="2835" max="2835" width="19.36328125" bestFit="1" customWidth="1"/>
    <col min="2836" max="2836" width="16.54296875" bestFit="1" customWidth="1"/>
    <col min="2837" max="2837" width="19.36328125" bestFit="1" customWidth="1"/>
    <col min="2838" max="2838" width="16.54296875" bestFit="1" customWidth="1"/>
    <col min="2839" max="2839" width="19.36328125" bestFit="1" customWidth="1"/>
    <col min="2840" max="2840" width="16.54296875" bestFit="1" customWidth="1"/>
    <col min="2841" max="2841" width="19.36328125" bestFit="1" customWidth="1"/>
    <col min="2842" max="2842" width="16.54296875" bestFit="1" customWidth="1"/>
    <col min="2843" max="2843" width="19.36328125" bestFit="1" customWidth="1"/>
    <col min="2844" max="2844" width="16.54296875" bestFit="1" customWidth="1"/>
    <col min="2845" max="2845" width="19.36328125" bestFit="1" customWidth="1"/>
    <col min="2846" max="2846" width="16.54296875" bestFit="1" customWidth="1"/>
    <col min="2847" max="2847" width="19.36328125" bestFit="1" customWidth="1"/>
    <col min="2848" max="2848" width="16.54296875" bestFit="1" customWidth="1"/>
    <col min="2849" max="2849" width="19.36328125" bestFit="1" customWidth="1"/>
    <col min="2850" max="2850" width="16.54296875" bestFit="1" customWidth="1"/>
    <col min="2851" max="2851" width="19.36328125" bestFit="1" customWidth="1"/>
    <col min="2852" max="2852" width="16.54296875" bestFit="1" customWidth="1"/>
    <col min="2853" max="2853" width="19.36328125" bestFit="1" customWidth="1"/>
    <col min="2854" max="2854" width="16.54296875" bestFit="1" customWidth="1"/>
    <col min="2855" max="2855" width="19.36328125" bestFit="1" customWidth="1"/>
    <col min="2856" max="2856" width="16.54296875" bestFit="1" customWidth="1"/>
    <col min="2857" max="2857" width="19.36328125" bestFit="1" customWidth="1"/>
    <col min="2858" max="2858" width="16.54296875" bestFit="1" customWidth="1"/>
    <col min="2859" max="2859" width="19.36328125" bestFit="1" customWidth="1"/>
    <col min="2860" max="2860" width="16.54296875" bestFit="1" customWidth="1"/>
    <col min="2861" max="2861" width="19.36328125" bestFit="1" customWidth="1"/>
    <col min="2862" max="2862" width="16.54296875" bestFit="1" customWidth="1"/>
    <col min="2863" max="2863" width="19.36328125" bestFit="1" customWidth="1"/>
    <col min="2864" max="2864" width="16.54296875" bestFit="1" customWidth="1"/>
    <col min="2865" max="2865" width="19.36328125" bestFit="1" customWidth="1"/>
    <col min="2866" max="2866" width="16.54296875" bestFit="1" customWidth="1"/>
    <col min="2867" max="2867" width="19.36328125" bestFit="1" customWidth="1"/>
    <col min="2868" max="2868" width="16.54296875" bestFit="1" customWidth="1"/>
    <col min="2869" max="2869" width="19.36328125" bestFit="1" customWidth="1"/>
    <col min="2870" max="2870" width="16.54296875" bestFit="1" customWidth="1"/>
    <col min="2871" max="2871" width="19.36328125" bestFit="1" customWidth="1"/>
    <col min="2872" max="2872" width="16.54296875" bestFit="1" customWidth="1"/>
    <col min="2873" max="2873" width="19.36328125" bestFit="1" customWidth="1"/>
    <col min="2874" max="2874" width="16.54296875" bestFit="1" customWidth="1"/>
    <col min="2875" max="2875" width="19.36328125" bestFit="1" customWidth="1"/>
    <col min="2876" max="2876" width="16.54296875" bestFit="1" customWidth="1"/>
    <col min="2877" max="2877" width="19.36328125" bestFit="1" customWidth="1"/>
    <col min="2878" max="2878" width="16.54296875" bestFit="1" customWidth="1"/>
    <col min="2879" max="2879" width="19.36328125" bestFit="1" customWidth="1"/>
    <col min="2880" max="2880" width="16.54296875" bestFit="1" customWidth="1"/>
    <col min="2881" max="2881" width="19.36328125" bestFit="1" customWidth="1"/>
    <col min="2882" max="2882" width="16.54296875" bestFit="1" customWidth="1"/>
    <col min="2883" max="2883" width="19.36328125" bestFit="1" customWidth="1"/>
    <col min="2884" max="2884" width="16.54296875" bestFit="1" customWidth="1"/>
    <col min="2885" max="2885" width="19.36328125" bestFit="1" customWidth="1"/>
    <col min="2886" max="2886" width="16.54296875" bestFit="1" customWidth="1"/>
    <col min="2887" max="2887" width="19.36328125" bestFit="1" customWidth="1"/>
    <col min="2888" max="2888" width="16.54296875" bestFit="1" customWidth="1"/>
    <col min="2889" max="2889" width="19.36328125" bestFit="1" customWidth="1"/>
    <col min="2890" max="2890" width="16.54296875" bestFit="1" customWidth="1"/>
    <col min="2891" max="2891" width="19.36328125" bestFit="1" customWidth="1"/>
    <col min="2892" max="2892" width="16.54296875" bestFit="1" customWidth="1"/>
    <col min="2893" max="2893" width="19.36328125" bestFit="1" customWidth="1"/>
    <col min="2894" max="2894" width="16.54296875" bestFit="1" customWidth="1"/>
    <col min="2895" max="2895" width="19.36328125" bestFit="1" customWidth="1"/>
    <col min="2896" max="2896" width="16.54296875" bestFit="1" customWidth="1"/>
    <col min="2897" max="2897" width="19.36328125" bestFit="1" customWidth="1"/>
    <col min="2898" max="2898" width="16.54296875" bestFit="1" customWidth="1"/>
    <col min="2899" max="2899" width="19.36328125" bestFit="1" customWidth="1"/>
    <col min="2900" max="2900" width="16.54296875" bestFit="1" customWidth="1"/>
    <col min="2901" max="2901" width="19.36328125" bestFit="1" customWidth="1"/>
    <col min="2902" max="2902" width="16.54296875" bestFit="1" customWidth="1"/>
    <col min="2903" max="2903" width="19.36328125" bestFit="1" customWidth="1"/>
    <col min="2904" max="2904" width="16.54296875" bestFit="1" customWidth="1"/>
    <col min="2905" max="2905" width="19.36328125" bestFit="1" customWidth="1"/>
    <col min="2906" max="2906" width="16.54296875" bestFit="1" customWidth="1"/>
    <col min="2907" max="2907" width="19.36328125" bestFit="1" customWidth="1"/>
    <col min="2908" max="2908" width="16.54296875" bestFit="1" customWidth="1"/>
    <col min="2909" max="2909" width="19.36328125" bestFit="1" customWidth="1"/>
    <col min="2910" max="2910" width="16.54296875" bestFit="1" customWidth="1"/>
    <col min="2911" max="2911" width="19.36328125" bestFit="1" customWidth="1"/>
    <col min="2912" max="2912" width="16.54296875" bestFit="1" customWidth="1"/>
    <col min="2913" max="2913" width="19.36328125" bestFit="1" customWidth="1"/>
    <col min="2914" max="2914" width="16.54296875" bestFit="1" customWidth="1"/>
    <col min="2915" max="2915" width="19.36328125" bestFit="1" customWidth="1"/>
    <col min="2916" max="2916" width="16.54296875" bestFit="1" customWidth="1"/>
    <col min="2917" max="2917" width="19.36328125" bestFit="1" customWidth="1"/>
    <col min="2918" max="2918" width="16.54296875" bestFit="1" customWidth="1"/>
    <col min="2919" max="2919" width="19.36328125" bestFit="1" customWidth="1"/>
    <col min="2920" max="2920" width="16.54296875" bestFit="1" customWidth="1"/>
    <col min="2921" max="2921" width="19.36328125" bestFit="1" customWidth="1"/>
    <col min="2922" max="2922" width="16.54296875" bestFit="1" customWidth="1"/>
    <col min="2923" max="2923" width="19.36328125" bestFit="1" customWidth="1"/>
    <col min="2924" max="2924" width="16.54296875" bestFit="1" customWidth="1"/>
    <col min="2925" max="2925" width="19.36328125" bestFit="1" customWidth="1"/>
    <col min="2926" max="2926" width="16.54296875" bestFit="1" customWidth="1"/>
    <col min="2927" max="2927" width="19.36328125" bestFit="1" customWidth="1"/>
    <col min="2928" max="2928" width="16.54296875" bestFit="1" customWidth="1"/>
    <col min="2929" max="2929" width="19.36328125" bestFit="1" customWidth="1"/>
    <col min="2930" max="2930" width="16.54296875" bestFit="1" customWidth="1"/>
    <col min="2931" max="2931" width="19.36328125" bestFit="1" customWidth="1"/>
    <col min="2932" max="2932" width="16.54296875" bestFit="1" customWidth="1"/>
    <col min="2933" max="2933" width="19.36328125" bestFit="1" customWidth="1"/>
    <col min="2934" max="2934" width="16.54296875" bestFit="1" customWidth="1"/>
    <col min="2935" max="2935" width="19.36328125" bestFit="1" customWidth="1"/>
    <col min="2936" max="2936" width="16.54296875" bestFit="1" customWidth="1"/>
    <col min="2937" max="2937" width="19.36328125" bestFit="1" customWidth="1"/>
    <col min="2938" max="2938" width="16.54296875" bestFit="1" customWidth="1"/>
    <col min="2939" max="2939" width="19.36328125" bestFit="1" customWidth="1"/>
    <col min="2940" max="2940" width="16.54296875" bestFit="1" customWidth="1"/>
    <col min="2941" max="2941" width="19.36328125" bestFit="1" customWidth="1"/>
    <col min="2942" max="2942" width="16.54296875" bestFit="1" customWidth="1"/>
    <col min="2943" max="2943" width="19.36328125" bestFit="1" customWidth="1"/>
    <col min="2944" max="2944" width="16.54296875" bestFit="1" customWidth="1"/>
    <col min="2945" max="2945" width="19.36328125" bestFit="1" customWidth="1"/>
    <col min="2946" max="2946" width="16.54296875" bestFit="1" customWidth="1"/>
    <col min="2947" max="2947" width="19.36328125" bestFit="1" customWidth="1"/>
    <col min="2948" max="2948" width="16.54296875" bestFit="1" customWidth="1"/>
    <col min="2949" max="2949" width="19.36328125" bestFit="1" customWidth="1"/>
    <col min="2950" max="2950" width="16.54296875" bestFit="1" customWidth="1"/>
    <col min="2951" max="2951" width="19.36328125" bestFit="1" customWidth="1"/>
    <col min="2952" max="2952" width="16.54296875" bestFit="1" customWidth="1"/>
    <col min="2953" max="2953" width="19.36328125" bestFit="1" customWidth="1"/>
    <col min="2954" max="2954" width="16.54296875" bestFit="1" customWidth="1"/>
    <col min="2955" max="2955" width="19.36328125" bestFit="1" customWidth="1"/>
    <col min="2956" max="2956" width="16.54296875" bestFit="1" customWidth="1"/>
    <col min="2957" max="2957" width="19.36328125" bestFit="1" customWidth="1"/>
    <col min="2958" max="2958" width="16.54296875" bestFit="1" customWidth="1"/>
    <col min="2959" max="2959" width="19.36328125" bestFit="1" customWidth="1"/>
    <col min="2960" max="2960" width="16.54296875" bestFit="1" customWidth="1"/>
    <col min="2961" max="2961" width="19.36328125" bestFit="1" customWidth="1"/>
    <col min="2962" max="2962" width="16.54296875" bestFit="1" customWidth="1"/>
    <col min="2963" max="2963" width="19.36328125" bestFit="1" customWidth="1"/>
    <col min="2964" max="2964" width="16.54296875" bestFit="1" customWidth="1"/>
    <col min="2965" max="2965" width="19.36328125" bestFit="1" customWidth="1"/>
    <col min="2966" max="2966" width="16.54296875" bestFit="1" customWidth="1"/>
    <col min="2967" max="2967" width="19.36328125" bestFit="1" customWidth="1"/>
    <col min="2968" max="2968" width="16.54296875" bestFit="1" customWidth="1"/>
    <col min="2969" max="2969" width="19.36328125" bestFit="1" customWidth="1"/>
    <col min="2970" max="2970" width="16.54296875" bestFit="1" customWidth="1"/>
    <col min="2971" max="2971" width="19.36328125" bestFit="1" customWidth="1"/>
    <col min="2972" max="2972" width="16.54296875" bestFit="1" customWidth="1"/>
    <col min="2973" max="2973" width="19.36328125" bestFit="1" customWidth="1"/>
    <col min="2974" max="2974" width="16.54296875" bestFit="1" customWidth="1"/>
    <col min="2975" max="2975" width="19.36328125" bestFit="1" customWidth="1"/>
    <col min="2976" max="2976" width="16.54296875" bestFit="1" customWidth="1"/>
    <col min="2977" max="2977" width="19.36328125" bestFit="1" customWidth="1"/>
    <col min="2978" max="2978" width="16.54296875" bestFit="1" customWidth="1"/>
    <col min="2979" max="2979" width="19.36328125" bestFit="1" customWidth="1"/>
    <col min="2980" max="2980" width="16.54296875" bestFit="1" customWidth="1"/>
    <col min="2981" max="2981" width="19.36328125" bestFit="1" customWidth="1"/>
    <col min="2982" max="2982" width="16.54296875" bestFit="1" customWidth="1"/>
    <col min="2983" max="2983" width="19.36328125" bestFit="1" customWidth="1"/>
    <col min="2984" max="2984" width="16.54296875" bestFit="1" customWidth="1"/>
    <col min="2985" max="2985" width="19.36328125" bestFit="1" customWidth="1"/>
    <col min="2986" max="2986" width="16.54296875" bestFit="1" customWidth="1"/>
    <col min="2987" max="2987" width="19.36328125" bestFit="1" customWidth="1"/>
    <col min="2988" max="2988" width="16.54296875" bestFit="1" customWidth="1"/>
    <col min="2989" max="2989" width="19.36328125" bestFit="1" customWidth="1"/>
    <col min="2990" max="2990" width="16.54296875" bestFit="1" customWidth="1"/>
    <col min="2991" max="2991" width="19.36328125" bestFit="1" customWidth="1"/>
    <col min="2992" max="2992" width="16.54296875" bestFit="1" customWidth="1"/>
    <col min="2993" max="2993" width="19.36328125" bestFit="1" customWidth="1"/>
    <col min="2994" max="2994" width="16.54296875" bestFit="1" customWidth="1"/>
    <col min="2995" max="2995" width="19.36328125" bestFit="1" customWidth="1"/>
    <col min="2996" max="2996" width="16.54296875" bestFit="1" customWidth="1"/>
    <col min="2997" max="2997" width="19.36328125" bestFit="1" customWidth="1"/>
    <col min="2998" max="2998" width="16.54296875" bestFit="1" customWidth="1"/>
    <col min="2999" max="2999" width="19.36328125" bestFit="1" customWidth="1"/>
    <col min="3000" max="3000" width="16.54296875" bestFit="1" customWidth="1"/>
    <col min="3001" max="3001" width="19.36328125" bestFit="1" customWidth="1"/>
    <col min="3002" max="3002" width="16.54296875" bestFit="1" customWidth="1"/>
    <col min="3003" max="3003" width="19.36328125" bestFit="1" customWidth="1"/>
    <col min="3004" max="3004" width="16.54296875" bestFit="1" customWidth="1"/>
    <col min="3005" max="3005" width="19.36328125" bestFit="1" customWidth="1"/>
    <col min="3006" max="3006" width="16.54296875" bestFit="1" customWidth="1"/>
    <col min="3007" max="3007" width="19.36328125" bestFit="1" customWidth="1"/>
    <col min="3008" max="3008" width="16.54296875" bestFit="1" customWidth="1"/>
    <col min="3009" max="3009" width="19.36328125" bestFit="1" customWidth="1"/>
    <col min="3010" max="3010" width="16.54296875" bestFit="1" customWidth="1"/>
    <col min="3011" max="3011" width="19.36328125" bestFit="1" customWidth="1"/>
    <col min="3012" max="3012" width="16.54296875" bestFit="1" customWidth="1"/>
    <col min="3013" max="3013" width="19.36328125" bestFit="1" customWidth="1"/>
    <col min="3014" max="3014" width="16.54296875" bestFit="1" customWidth="1"/>
    <col min="3015" max="3015" width="19.36328125" bestFit="1" customWidth="1"/>
    <col min="3016" max="3016" width="16.54296875" bestFit="1" customWidth="1"/>
    <col min="3017" max="3017" width="19.36328125" bestFit="1" customWidth="1"/>
    <col min="3018" max="3018" width="16.54296875" bestFit="1" customWidth="1"/>
    <col min="3019" max="3019" width="19.36328125" bestFit="1" customWidth="1"/>
    <col min="3020" max="3020" width="16.54296875" bestFit="1" customWidth="1"/>
    <col min="3021" max="3021" width="19.36328125" bestFit="1" customWidth="1"/>
    <col min="3022" max="3022" width="16.54296875" bestFit="1" customWidth="1"/>
    <col min="3023" max="3023" width="19.36328125" bestFit="1" customWidth="1"/>
    <col min="3024" max="3024" width="16.54296875" bestFit="1" customWidth="1"/>
    <col min="3025" max="3025" width="19.36328125" bestFit="1" customWidth="1"/>
    <col min="3026" max="3026" width="16.54296875" bestFit="1" customWidth="1"/>
    <col min="3027" max="3027" width="19.36328125" bestFit="1" customWidth="1"/>
    <col min="3028" max="3028" width="16.54296875" bestFit="1" customWidth="1"/>
    <col min="3029" max="3029" width="19.36328125" bestFit="1" customWidth="1"/>
    <col min="3030" max="3030" width="16.54296875" bestFit="1" customWidth="1"/>
    <col min="3031" max="3031" width="19.36328125" bestFit="1" customWidth="1"/>
    <col min="3032" max="3032" width="16.54296875" bestFit="1" customWidth="1"/>
    <col min="3033" max="3033" width="19.36328125" bestFit="1" customWidth="1"/>
    <col min="3034" max="3034" width="16.54296875" bestFit="1" customWidth="1"/>
    <col min="3035" max="3035" width="19.36328125" bestFit="1" customWidth="1"/>
    <col min="3036" max="3036" width="16.54296875" bestFit="1" customWidth="1"/>
    <col min="3037" max="3037" width="19.36328125" bestFit="1" customWidth="1"/>
    <col min="3038" max="3038" width="16.54296875" bestFit="1" customWidth="1"/>
    <col min="3039" max="3039" width="19.36328125" bestFit="1" customWidth="1"/>
    <col min="3040" max="3040" width="16.54296875" bestFit="1" customWidth="1"/>
    <col min="3041" max="3041" width="19.36328125" bestFit="1" customWidth="1"/>
    <col min="3042" max="3042" width="16.54296875" bestFit="1" customWidth="1"/>
    <col min="3043" max="3043" width="19.36328125" bestFit="1" customWidth="1"/>
    <col min="3044" max="3044" width="16.54296875" bestFit="1" customWidth="1"/>
    <col min="3045" max="3045" width="19.36328125" bestFit="1" customWidth="1"/>
    <col min="3046" max="3046" width="16.54296875" bestFit="1" customWidth="1"/>
    <col min="3047" max="3047" width="19.36328125" bestFit="1" customWidth="1"/>
    <col min="3048" max="3048" width="16.54296875" bestFit="1" customWidth="1"/>
    <col min="3049" max="3049" width="19.36328125" bestFit="1" customWidth="1"/>
    <col min="3050" max="3050" width="16.54296875" bestFit="1" customWidth="1"/>
    <col min="3051" max="3051" width="19.36328125" bestFit="1" customWidth="1"/>
    <col min="3052" max="3052" width="16.54296875" bestFit="1" customWidth="1"/>
    <col min="3053" max="3053" width="19.36328125" bestFit="1" customWidth="1"/>
    <col min="3054" max="3054" width="16.54296875" bestFit="1" customWidth="1"/>
    <col min="3055" max="3055" width="19.36328125" bestFit="1" customWidth="1"/>
    <col min="3056" max="3056" width="16.54296875" bestFit="1" customWidth="1"/>
    <col min="3057" max="3057" width="19.36328125" bestFit="1" customWidth="1"/>
    <col min="3058" max="3058" width="16.54296875" bestFit="1" customWidth="1"/>
    <col min="3059" max="3059" width="19.36328125" bestFit="1" customWidth="1"/>
    <col min="3060" max="3060" width="16.54296875" bestFit="1" customWidth="1"/>
    <col min="3061" max="3061" width="19.36328125" bestFit="1" customWidth="1"/>
    <col min="3062" max="3062" width="16.54296875" bestFit="1" customWidth="1"/>
    <col min="3063" max="3063" width="19.36328125" bestFit="1" customWidth="1"/>
    <col min="3064" max="3064" width="16.54296875" bestFit="1" customWidth="1"/>
    <col min="3065" max="3065" width="19.36328125" bestFit="1" customWidth="1"/>
    <col min="3066" max="3066" width="16.54296875" bestFit="1" customWidth="1"/>
    <col min="3067" max="3067" width="19.36328125" bestFit="1" customWidth="1"/>
    <col min="3068" max="3068" width="16.54296875" bestFit="1" customWidth="1"/>
    <col min="3069" max="3069" width="19.36328125" bestFit="1" customWidth="1"/>
    <col min="3070" max="3070" width="16.54296875" bestFit="1" customWidth="1"/>
    <col min="3071" max="3071" width="19.36328125" bestFit="1" customWidth="1"/>
    <col min="3072" max="3072" width="16.54296875" bestFit="1" customWidth="1"/>
    <col min="3073" max="3073" width="19.36328125" bestFit="1" customWidth="1"/>
    <col min="3074" max="3074" width="16.54296875" bestFit="1" customWidth="1"/>
    <col min="3075" max="3075" width="19.36328125" bestFit="1" customWidth="1"/>
    <col min="3076" max="3076" width="16.54296875" bestFit="1" customWidth="1"/>
    <col min="3077" max="3077" width="19.36328125" bestFit="1" customWidth="1"/>
    <col min="3078" max="3078" width="16.54296875" bestFit="1" customWidth="1"/>
    <col min="3079" max="3079" width="19.36328125" bestFit="1" customWidth="1"/>
    <col min="3080" max="3080" width="16.54296875" bestFit="1" customWidth="1"/>
    <col min="3081" max="3081" width="19.36328125" bestFit="1" customWidth="1"/>
    <col min="3082" max="3082" width="16.54296875" bestFit="1" customWidth="1"/>
    <col min="3083" max="3083" width="19.36328125" bestFit="1" customWidth="1"/>
    <col min="3084" max="3084" width="16.54296875" bestFit="1" customWidth="1"/>
    <col min="3085" max="3085" width="19.36328125" bestFit="1" customWidth="1"/>
    <col min="3086" max="3086" width="16.54296875" bestFit="1" customWidth="1"/>
    <col min="3087" max="3087" width="19.36328125" bestFit="1" customWidth="1"/>
    <col min="3088" max="3088" width="16.54296875" bestFit="1" customWidth="1"/>
    <col min="3089" max="3089" width="19.36328125" bestFit="1" customWidth="1"/>
    <col min="3090" max="3090" width="16.54296875" bestFit="1" customWidth="1"/>
    <col min="3091" max="3091" width="19.36328125" bestFit="1" customWidth="1"/>
    <col min="3092" max="3092" width="16.54296875" bestFit="1" customWidth="1"/>
    <col min="3093" max="3093" width="19.36328125" bestFit="1" customWidth="1"/>
    <col min="3094" max="3094" width="16.54296875" bestFit="1" customWidth="1"/>
    <col min="3095" max="3095" width="19.36328125" bestFit="1" customWidth="1"/>
    <col min="3096" max="3096" width="16.54296875" bestFit="1" customWidth="1"/>
    <col min="3097" max="3097" width="19.36328125" bestFit="1" customWidth="1"/>
    <col min="3098" max="3098" width="16.54296875" bestFit="1" customWidth="1"/>
    <col min="3099" max="3099" width="19.36328125" bestFit="1" customWidth="1"/>
    <col min="3100" max="3100" width="16.54296875" bestFit="1" customWidth="1"/>
    <col min="3101" max="3101" width="19.36328125" bestFit="1" customWidth="1"/>
    <col min="3102" max="3102" width="16.54296875" bestFit="1" customWidth="1"/>
    <col min="3103" max="3103" width="19.36328125" bestFit="1" customWidth="1"/>
    <col min="3104" max="3104" width="16.54296875" bestFit="1" customWidth="1"/>
    <col min="3105" max="3105" width="19.36328125" bestFit="1" customWidth="1"/>
    <col min="3106" max="3106" width="16.54296875" bestFit="1" customWidth="1"/>
    <col min="3107" max="3107" width="19.36328125" bestFit="1" customWidth="1"/>
    <col min="3108" max="3108" width="16.54296875" bestFit="1" customWidth="1"/>
    <col min="3109" max="3109" width="19.36328125" bestFit="1" customWidth="1"/>
    <col min="3110" max="3110" width="16.54296875" bestFit="1" customWidth="1"/>
    <col min="3111" max="3111" width="19.36328125" bestFit="1" customWidth="1"/>
    <col min="3112" max="3112" width="16.54296875" bestFit="1" customWidth="1"/>
    <col min="3113" max="3113" width="19.36328125" bestFit="1" customWidth="1"/>
    <col min="3114" max="3114" width="16.54296875" bestFit="1" customWidth="1"/>
    <col min="3115" max="3115" width="19.36328125" bestFit="1" customWidth="1"/>
    <col min="3116" max="3116" width="16.54296875" bestFit="1" customWidth="1"/>
    <col min="3117" max="3117" width="19.36328125" bestFit="1" customWidth="1"/>
    <col min="3118" max="3118" width="16.54296875" bestFit="1" customWidth="1"/>
    <col min="3119" max="3119" width="19.36328125" bestFit="1" customWidth="1"/>
    <col min="3120" max="3120" width="16.54296875" bestFit="1" customWidth="1"/>
    <col min="3121" max="3121" width="19.36328125" bestFit="1" customWidth="1"/>
    <col min="3122" max="3122" width="16.54296875" bestFit="1" customWidth="1"/>
    <col min="3123" max="3123" width="19.36328125" bestFit="1" customWidth="1"/>
    <col min="3124" max="3124" width="16.54296875" bestFit="1" customWidth="1"/>
    <col min="3125" max="3125" width="19.36328125" bestFit="1" customWidth="1"/>
    <col min="3126" max="3126" width="16.54296875" bestFit="1" customWidth="1"/>
    <col min="3127" max="3127" width="19.36328125" bestFit="1" customWidth="1"/>
    <col min="3128" max="3128" width="16.54296875" bestFit="1" customWidth="1"/>
    <col min="3129" max="3129" width="19.36328125" bestFit="1" customWidth="1"/>
    <col min="3130" max="3130" width="16.54296875" bestFit="1" customWidth="1"/>
    <col min="3131" max="3131" width="19.36328125" bestFit="1" customWidth="1"/>
    <col min="3132" max="3132" width="16.54296875" bestFit="1" customWidth="1"/>
    <col min="3133" max="3133" width="19.36328125" bestFit="1" customWidth="1"/>
    <col min="3134" max="3134" width="16.54296875" bestFit="1" customWidth="1"/>
    <col min="3135" max="3135" width="19.36328125" bestFit="1" customWidth="1"/>
    <col min="3136" max="3136" width="16.54296875" bestFit="1" customWidth="1"/>
    <col min="3137" max="3137" width="19.36328125" bestFit="1" customWidth="1"/>
    <col min="3138" max="3138" width="16.54296875" bestFit="1" customWidth="1"/>
    <col min="3139" max="3139" width="19.36328125" bestFit="1" customWidth="1"/>
    <col min="3140" max="3140" width="16.54296875" bestFit="1" customWidth="1"/>
    <col min="3141" max="3141" width="19.36328125" bestFit="1" customWidth="1"/>
    <col min="3142" max="3142" width="16.54296875" bestFit="1" customWidth="1"/>
    <col min="3143" max="3143" width="19.36328125" bestFit="1" customWidth="1"/>
    <col min="3144" max="3144" width="16.54296875" bestFit="1" customWidth="1"/>
    <col min="3145" max="3145" width="19.36328125" bestFit="1" customWidth="1"/>
    <col min="3146" max="3146" width="16.54296875" bestFit="1" customWidth="1"/>
    <col min="3147" max="3147" width="19.36328125" bestFit="1" customWidth="1"/>
    <col min="3148" max="3148" width="16.54296875" bestFit="1" customWidth="1"/>
    <col min="3149" max="3149" width="19.36328125" bestFit="1" customWidth="1"/>
    <col min="3150" max="3150" width="16.54296875" bestFit="1" customWidth="1"/>
    <col min="3151" max="3151" width="19.36328125" bestFit="1" customWidth="1"/>
    <col min="3152" max="3152" width="16.54296875" bestFit="1" customWidth="1"/>
    <col min="3153" max="3153" width="19.36328125" bestFit="1" customWidth="1"/>
    <col min="3154" max="3154" width="16.54296875" bestFit="1" customWidth="1"/>
    <col min="3155" max="3155" width="19.36328125" bestFit="1" customWidth="1"/>
    <col min="3156" max="3156" width="16.54296875" bestFit="1" customWidth="1"/>
    <col min="3157" max="3157" width="19.36328125" bestFit="1" customWidth="1"/>
    <col min="3158" max="3158" width="16.54296875" bestFit="1" customWidth="1"/>
    <col min="3159" max="3159" width="19.36328125" bestFit="1" customWidth="1"/>
    <col min="3160" max="3160" width="16.54296875" bestFit="1" customWidth="1"/>
    <col min="3161" max="3161" width="19.36328125" bestFit="1" customWidth="1"/>
    <col min="3162" max="3162" width="16.54296875" bestFit="1" customWidth="1"/>
    <col min="3163" max="3163" width="19.36328125" bestFit="1" customWidth="1"/>
    <col min="3164" max="3164" width="16.54296875" bestFit="1" customWidth="1"/>
    <col min="3165" max="3165" width="19.36328125" bestFit="1" customWidth="1"/>
    <col min="3166" max="3166" width="16.54296875" bestFit="1" customWidth="1"/>
    <col min="3167" max="3167" width="19.36328125" bestFit="1" customWidth="1"/>
    <col min="3168" max="3168" width="16.54296875" bestFit="1" customWidth="1"/>
    <col min="3169" max="3169" width="19.36328125" bestFit="1" customWidth="1"/>
    <col min="3170" max="3170" width="16.54296875" bestFit="1" customWidth="1"/>
    <col min="3171" max="3171" width="19.36328125" bestFit="1" customWidth="1"/>
    <col min="3172" max="3172" width="16.54296875" bestFit="1" customWidth="1"/>
    <col min="3173" max="3173" width="19.36328125" bestFit="1" customWidth="1"/>
    <col min="3174" max="3174" width="16.54296875" bestFit="1" customWidth="1"/>
    <col min="3175" max="3175" width="19.36328125" bestFit="1" customWidth="1"/>
    <col min="3176" max="3176" width="16.54296875" bestFit="1" customWidth="1"/>
    <col min="3177" max="3177" width="19.36328125" bestFit="1" customWidth="1"/>
    <col min="3178" max="3178" width="16.54296875" bestFit="1" customWidth="1"/>
    <col min="3179" max="3179" width="19.36328125" bestFit="1" customWidth="1"/>
    <col min="3180" max="3180" width="16.54296875" bestFit="1" customWidth="1"/>
    <col min="3181" max="3181" width="19.36328125" bestFit="1" customWidth="1"/>
    <col min="3182" max="3182" width="16.54296875" bestFit="1" customWidth="1"/>
    <col min="3183" max="3183" width="19.36328125" bestFit="1" customWidth="1"/>
    <col min="3184" max="3184" width="16.54296875" bestFit="1" customWidth="1"/>
    <col min="3185" max="3185" width="19.36328125" bestFit="1" customWidth="1"/>
    <col min="3186" max="3186" width="16.54296875" bestFit="1" customWidth="1"/>
    <col min="3187" max="3187" width="19.36328125" bestFit="1" customWidth="1"/>
    <col min="3188" max="3188" width="16.54296875" bestFit="1" customWidth="1"/>
    <col min="3189" max="3189" width="19.36328125" bestFit="1" customWidth="1"/>
    <col min="3190" max="3190" width="16.54296875" bestFit="1" customWidth="1"/>
    <col min="3191" max="3191" width="19.36328125" bestFit="1" customWidth="1"/>
    <col min="3192" max="3192" width="16.54296875" bestFit="1" customWidth="1"/>
    <col min="3193" max="3193" width="19.36328125" bestFit="1" customWidth="1"/>
    <col min="3194" max="3194" width="16.54296875" bestFit="1" customWidth="1"/>
    <col min="3195" max="3195" width="19.36328125" bestFit="1" customWidth="1"/>
    <col min="3196" max="3196" width="16.54296875" bestFit="1" customWidth="1"/>
    <col min="3197" max="3197" width="19.36328125" bestFit="1" customWidth="1"/>
    <col min="3198" max="3198" width="16.54296875" bestFit="1" customWidth="1"/>
    <col min="3199" max="3199" width="19.36328125" bestFit="1" customWidth="1"/>
    <col min="3200" max="3200" width="16.54296875" bestFit="1" customWidth="1"/>
    <col min="3201" max="3201" width="19.36328125" bestFit="1" customWidth="1"/>
    <col min="3202" max="3202" width="16.54296875" bestFit="1" customWidth="1"/>
    <col min="3203" max="3203" width="19.36328125" bestFit="1" customWidth="1"/>
    <col min="3204" max="3204" width="16.54296875" bestFit="1" customWidth="1"/>
    <col min="3205" max="3205" width="19.36328125" bestFit="1" customWidth="1"/>
    <col min="3206" max="3206" width="16.54296875" bestFit="1" customWidth="1"/>
    <col min="3207" max="3207" width="19.36328125" bestFit="1" customWidth="1"/>
    <col min="3208" max="3208" width="16.54296875" bestFit="1" customWidth="1"/>
    <col min="3209" max="3209" width="19.36328125" bestFit="1" customWidth="1"/>
    <col min="3210" max="3210" width="16.54296875" bestFit="1" customWidth="1"/>
    <col min="3211" max="3211" width="19.36328125" bestFit="1" customWidth="1"/>
    <col min="3212" max="3212" width="16.54296875" bestFit="1" customWidth="1"/>
    <col min="3213" max="3213" width="19.36328125" bestFit="1" customWidth="1"/>
    <col min="3214" max="3214" width="16.54296875" bestFit="1" customWidth="1"/>
    <col min="3215" max="3215" width="19.36328125" bestFit="1" customWidth="1"/>
    <col min="3216" max="3216" width="16.54296875" bestFit="1" customWidth="1"/>
    <col min="3217" max="3217" width="19.36328125" bestFit="1" customWidth="1"/>
    <col min="3218" max="3218" width="16.54296875" bestFit="1" customWidth="1"/>
    <col min="3219" max="3219" width="19.36328125" bestFit="1" customWidth="1"/>
    <col min="3220" max="3220" width="16.54296875" bestFit="1" customWidth="1"/>
    <col min="3221" max="3221" width="19.36328125" bestFit="1" customWidth="1"/>
    <col min="3222" max="3222" width="16.54296875" bestFit="1" customWidth="1"/>
    <col min="3223" max="3223" width="19.36328125" bestFit="1" customWidth="1"/>
    <col min="3224" max="3224" width="16.54296875" bestFit="1" customWidth="1"/>
    <col min="3225" max="3225" width="19.36328125" bestFit="1" customWidth="1"/>
    <col min="3226" max="3226" width="16.54296875" bestFit="1" customWidth="1"/>
    <col min="3227" max="3227" width="19.36328125" bestFit="1" customWidth="1"/>
    <col min="3228" max="3228" width="16.54296875" bestFit="1" customWidth="1"/>
    <col min="3229" max="3229" width="19.36328125" bestFit="1" customWidth="1"/>
    <col min="3230" max="3230" width="16.54296875" bestFit="1" customWidth="1"/>
    <col min="3231" max="3231" width="19.36328125" bestFit="1" customWidth="1"/>
    <col min="3232" max="3232" width="16.54296875" bestFit="1" customWidth="1"/>
    <col min="3233" max="3233" width="19.36328125" bestFit="1" customWidth="1"/>
    <col min="3234" max="3234" width="16.54296875" bestFit="1" customWidth="1"/>
    <col min="3235" max="3235" width="19.36328125" bestFit="1" customWidth="1"/>
    <col min="3236" max="3236" width="16.54296875" bestFit="1" customWidth="1"/>
    <col min="3237" max="3237" width="19.36328125" bestFit="1" customWidth="1"/>
    <col min="3238" max="3238" width="16.54296875" bestFit="1" customWidth="1"/>
    <col min="3239" max="3239" width="19.36328125" bestFit="1" customWidth="1"/>
    <col min="3240" max="3240" width="16.54296875" bestFit="1" customWidth="1"/>
    <col min="3241" max="3241" width="19.36328125" bestFit="1" customWidth="1"/>
    <col min="3242" max="3242" width="16.54296875" bestFit="1" customWidth="1"/>
    <col min="3243" max="3243" width="19.36328125" bestFit="1" customWidth="1"/>
    <col min="3244" max="3244" width="16.54296875" bestFit="1" customWidth="1"/>
    <col min="3245" max="3245" width="19.36328125" bestFit="1" customWidth="1"/>
    <col min="3246" max="3246" width="16.54296875" bestFit="1" customWidth="1"/>
    <col min="3247" max="3247" width="19.36328125" bestFit="1" customWidth="1"/>
    <col min="3248" max="3248" width="16.54296875" bestFit="1" customWidth="1"/>
    <col min="3249" max="3249" width="19.36328125" bestFit="1" customWidth="1"/>
    <col min="3250" max="3250" width="16.54296875" bestFit="1" customWidth="1"/>
    <col min="3251" max="3251" width="19.36328125" bestFit="1" customWidth="1"/>
    <col min="3252" max="3252" width="16.54296875" bestFit="1" customWidth="1"/>
    <col min="3253" max="3253" width="19.36328125" bestFit="1" customWidth="1"/>
    <col min="3254" max="3254" width="16.54296875" bestFit="1" customWidth="1"/>
    <col min="3255" max="3255" width="19.36328125" bestFit="1" customWidth="1"/>
    <col min="3256" max="3256" width="16.54296875" bestFit="1" customWidth="1"/>
    <col min="3257" max="3257" width="19.36328125" bestFit="1" customWidth="1"/>
    <col min="3258" max="3258" width="16.54296875" bestFit="1" customWidth="1"/>
    <col min="3259" max="3259" width="19.36328125" bestFit="1" customWidth="1"/>
    <col min="3260" max="3260" width="16.54296875" bestFit="1" customWidth="1"/>
    <col min="3261" max="3261" width="19.36328125" bestFit="1" customWidth="1"/>
    <col min="3262" max="3262" width="16.54296875" bestFit="1" customWidth="1"/>
    <col min="3263" max="3263" width="19.36328125" bestFit="1" customWidth="1"/>
    <col min="3264" max="3264" width="16.54296875" bestFit="1" customWidth="1"/>
    <col min="3265" max="3265" width="19.36328125" bestFit="1" customWidth="1"/>
    <col min="3266" max="3266" width="16.54296875" bestFit="1" customWidth="1"/>
    <col min="3267" max="3267" width="19.36328125" bestFit="1" customWidth="1"/>
    <col min="3268" max="3268" width="16.54296875" bestFit="1" customWidth="1"/>
    <col min="3269" max="3269" width="19.36328125" bestFit="1" customWidth="1"/>
    <col min="3270" max="3270" width="16.54296875" bestFit="1" customWidth="1"/>
    <col min="3271" max="3271" width="19.36328125" bestFit="1" customWidth="1"/>
    <col min="3272" max="3272" width="16.54296875" bestFit="1" customWidth="1"/>
    <col min="3273" max="3273" width="19.36328125" bestFit="1" customWidth="1"/>
    <col min="3274" max="3274" width="16.54296875" bestFit="1" customWidth="1"/>
    <col min="3275" max="3275" width="19.36328125" bestFit="1" customWidth="1"/>
    <col min="3276" max="3276" width="16.54296875" bestFit="1" customWidth="1"/>
    <col min="3277" max="3277" width="19.36328125" bestFit="1" customWidth="1"/>
    <col min="3278" max="3278" width="16.54296875" bestFit="1" customWidth="1"/>
    <col min="3279" max="3279" width="19.36328125" bestFit="1" customWidth="1"/>
    <col min="3280" max="3280" width="16.54296875" bestFit="1" customWidth="1"/>
    <col min="3281" max="3281" width="19.36328125" bestFit="1" customWidth="1"/>
    <col min="3282" max="3282" width="16.54296875" bestFit="1" customWidth="1"/>
    <col min="3283" max="3283" width="19.36328125" bestFit="1" customWidth="1"/>
    <col min="3284" max="3284" width="16.54296875" bestFit="1" customWidth="1"/>
    <col min="3285" max="3285" width="19.36328125" bestFit="1" customWidth="1"/>
    <col min="3286" max="3286" width="16.54296875" bestFit="1" customWidth="1"/>
    <col min="3287" max="3287" width="19.36328125" bestFit="1" customWidth="1"/>
    <col min="3288" max="3288" width="16.54296875" bestFit="1" customWidth="1"/>
    <col min="3289" max="3289" width="19.36328125" bestFit="1" customWidth="1"/>
    <col min="3290" max="3290" width="16.54296875" bestFit="1" customWidth="1"/>
    <col min="3291" max="3291" width="19.36328125" bestFit="1" customWidth="1"/>
    <col min="3292" max="3292" width="16.54296875" bestFit="1" customWidth="1"/>
    <col min="3293" max="3293" width="19.36328125" bestFit="1" customWidth="1"/>
    <col min="3294" max="3294" width="16.54296875" bestFit="1" customWidth="1"/>
    <col min="3295" max="3295" width="19.36328125" bestFit="1" customWidth="1"/>
    <col min="3296" max="3296" width="16.54296875" bestFit="1" customWidth="1"/>
    <col min="3297" max="3297" width="19.36328125" bestFit="1" customWidth="1"/>
    <col min="3298" max="3298" width="16.54296875" bestFit="1" customWidth="1"/>
    <col min="3299" max="3299" width="19.36328125" bestFit="1" customWidth="1"/>
    <col min="3300" max="3300" width="16.54296875" bestFit="1" customWidth="1"/>
    <col min="3301" max="3301" width="19.36328125" bestFit="1" customWidth="1"/>
    <col min="3302" max="3302" width="16.54296875" bestFit="1" customWidth="1"/>
    <col min="3303" max="3303" width="19.36328125" bestFit="1" customWidth="1"/>
    <col min="3304" max="3304" width="16.54296875" bestFit="1" customWidth="1"/>
    <col min="3305" max="3305" width="19.36328125" bestFit="1" customWidth="1"/>
    <col min="3306" max="3306" width="16.54296875" bestFit="1" customWidth="1"/>
    <col min="3307" max="3307" width="19.36328125" bestFit="1" customWidth="1"/>
    <col min="3308" max="3308" width="16.54296875" bestFit="1" customWidth="1"/>
    <col min="3309" max="3309" width="19.36328125" bestFit="1" customWidth="1"/>
    <col min="3310" max="3310" width="16.54296875" bestFit="1" customWidth="1"/>
    <col min="3311" max="3311" width="19.36328125" bestFit="1" customWidth="1"/>
    <col min="3312" max="3312" width="16.54296875" bestFit="1" customWidth="1"/>
    <col min="3313" max="3313" width="19.36328125" bestFit="1" customWidth="1"/>
    <col min="3314" max="3314" width="16.54296875" bestFit="1" customWidth="1"/>
    <col min="3315" max="3315" width="19.36328125" bestFit="1" customWidth="1"/>
    <col min="3316" max="3316" width="16.54296875" bestFit="1" customWidth="1"/>
    <col min="3317" max="3317" width="19.36328125" bestFit="1" customWidth="1"/>
    <col min="3318" max="3318" width="16.54296875" bestFit="1" customWidth="1"/>
    <col min="3319" max="3319" width="19.36328125" bestFit="1" customWidth="1"/>
    <col min="3320" max="3320" width="16.54296875" bestFit="1" customWidth="1"/>
    <col min="3321" max="3321" width="19.36328125" bestFit="1" customWidth="1"/>
    <col min="3322" max="3322" width="16.54296875" bestFit="1" customWidth="1"/>
    <col min="3323" max="3323" width="19.36328125" bestFit="1" customWidth="1"/>
    <col min="3324" max="3324" width="16.54296875" bestFit="1" customWidth="1"/>
    <col min="3325" max="3325" width="19.36328125" bestFit="1" customWidth="1"/>
    <col min="3326" max="3326" width="16.54296875" bestFit="1" customWidth="1"/>
    <col min="3327" max="3327" width="19.36328125" bestFit="1" customWidth="1"/>
    <col min="3328" max="3328" width="16.54296875" bestFit="1" customWidth="1"/>
    <col min="3329" max="3329" width="19.36328125" bestFit="1" customWidth="1"/>
    <col min="3330" max="3330" width="16.54296875" bestFit="1" customWidth="1"/>
    <col min="3331" max="3331" width="19.36328125" bestFit="1" customWidth="1"/>
    <col min="3332" max="3332" width="16.54296875" bestFit="1" customWidth="1"/>
    <col min="3333" max="3333" width="19.36328125" bestFit="1" customWidth="1"/>
    <col min="3334" max="3334" width="16.54296875" bestFit="1" customWidth="1"/>
    <col min="3335" max="3335" width="19.36328125" bestFit="1" customWidth="1"/>
    <col min="3336" max="3336" width="16.54296875" bestFit="1" customWidth="1"/>
    <col min="3337" max="3337" width="19.36328125" bestFit="1" customWidth="1"/>
    <col min="3338" max="3338" width="16.54296875" bestFit="1" customWidth="1"/>
    <col min="3339" max="3339" width="19.36328125" bestFit="1" customWidth="1"/>
    <col min="3340" max="3340" width="16.54296875" bestFit="1" customWidth="1"/>
    <col min="3341" max="3341" width="19.36328125" bestFit="1" customWidth="1"/>
    <col min="3342" max="3342" width="16.54296875" bestFit="1" customWidth="1"/>
    <col min="3343" max="3343" width="19.36328125" bestFit="1" customWidth="1"/>
    <col min="3344" max="3344" width="16.54296875" bestFit="1" customWidth="1"/>
    <col min="3345" max="3345" width="19.36328125" bestFit="1" customWidth="1"/>
    <col min="3346" max="3346" width="16.54296875" bestFit="1" customWidth="1"/>
    <col min="3347" max="3347" width="19.36328125" bestFit="1" customWidth="1"/>
    <col min="3348" max="3348" width="16.54296875" bestFit="1" customWidth="1"/>
    <col min="3349" max="3349" width="19.36328125" bestFit="1" customWidth="1"/>
    <col min="3350" max="3350" width="16.54296875" bestFit="1" customWidth="1"/>
    <col min="3351" max="3351" width="19.36328125" bestFit="1" customWidth="1"/>
    <col min="3352" max="3352" width="16.54296875" bestFit="1" customWidth="1"/>
    <col min="3353" max="3353" width="19.36328125" bestFit="1" customWidth="1"/>
    <col min="3354" max="3354" width="16.54296875" bestFit="1" customWidth="1"/>
    <col min="3355" max="3355" width="19.36328125" bestFit="1" customWidth="1"/>
    <col min="3356" max="3356" width="16.54296875" bestFit="1" customWidth="1"/>
    <col min="3357" max="3357" width="19.36328125" bestFit="1" customWidth="1"/>
    <col min="3358" max="3358" width="16.54296875" bestFit="1" customWidth="1"/>
    <col min="3359" max="3359" width="19.36328125" bestFit="1" customWidth="1"/>
    <col min="3360" max="3360" width="16.54296875" bestFit="1" customWidth="1"/>
    <col min="3361" max="3361" width="19.36328125" bestFit="1" customWidth="1"/>
    <col min="3362" max="3362" width="16.54296875" bestFit="1" customWidth="1"/>
    <col min="3363" max="3363" width="19.36328125" bestFit="1" customWidth="1"/>
    <col min="3364" max="3364" width="16.54296875" bestFit="1" customWidth="1"/>
    <col min="3365" max="3365" width="19.36328125" bestFit="1" customWidth="1"/>
    <col min="3366" max="3366" width="16.54296875" bestFit="1" customWidth="1"/>
    <col min="3367" max="3367" width="19.36328125" bestFit="1" customWidth="1"/>
    <col min="3368" max="3368" width="16.54296875" bestFit="1" customWidth="1"/>
    <col min="3369" max="3369" width="19.36328125" bestFit="1" customWidth="1"/>
    <col min="3370" max="3370" width="16.54296875" bestFit="1" customWidth="1"/>
    <col min="3371" max="3371" width="19.36328125" bestFit="1" customWidth="1"/>
    <col min="3372" max="3372" width="16.54296875" bestFit="1" customWidth="1"/>
    <col min="3373" max="3373" width="19.36328125" bestFit="1" customWidth="1"/>
    <col min="3374" max="3374" width="16.54296875" bestFit="1" customWidth="1"/>
    <col min="3375" max="3375" width="19.36328125" bestFit="1" customWidth="1"/>
    <col min="3376" max="3376" width="16.54296875" bestFit="1" customWidth="1"/>
    <col min="3377" max="3377" width="19.36328125" bestFit="1" customWidth="1"/>
    <col min="3378" max="3378" width="16.54296875" bestFit="1" customWidth="1"/>
    <col min="3379" max="3379" width="19.36328125" bestFit="1" customWidth="1"/>
    <col min="3380" max="3380" width="16.54296875" bestFit="1" customWidth="1"/>
    <col min="3381" max="3381" width="19.36328125" bestFit="1" customWidth="1"/>
    <col min="3382" max="3382" width="16.54296875" bestFit="1" customWidth="1"/>
    <col min="3383" max="3383" width="19.36328125" bestFit="1" customWidth="1"/>
    <col min="3384" max="3384" width="16.54296875" bestFit="1" customWidth="1"/>
    <col min="3385" max="3385" width="19.36328125" bestFit="1" customWidth="1"/>
    <col min="3386" max="3386" width="16.54296875" bestFit="1" customWidth="1"/>
    <col min="3387" max="3387" width="19.36328125" bestFit="1" customWidth="1"/>
    <col min="3388" max="3388" width="16.54296875" bestFit="1" customWidth="1"/>
    <col min="3389" max="3389" width="19.36328125" bestFit="1" customWidth="1"/>
    <col min="3390" max="3390" width="16.54296875" bestFit="1" customWidth="1"/>
    <col min="3391" max="3391" width="19.36328125" bestFit="1" customWidth="1"/>
    <col min="3392" max="3392" width="16.54296875" bestFit="1" customWidth="1"/>
    <col min="3393" max="3393" width="19.36328125" bestFit="1" customWidth="1"/>
    <col min="3394" max="3394" width="16.54296875" bestFit="1" customWidth="1"/>
    <col min="3395" max="3395" width="19.36328125" bestFit="1" customWidth="1"/>
    <col min="3396" max="3396" width="16.54296875" bestFit="1" customWidth="1"/>
    <col min="3397" max="3397" width="19.36328125" bestFit="1" customWidth="1"/>
    <col min="3398" max="3398" width="16.54296875" bestFit="1" customWidth="1"/>
    <col min="3399" max="3399" width="19.36328125" bestFit="1" customWidth="1"/>
    <col min="3400" max="3400" width="16.54296875" bestFit="1" customWidth="1"/>
    <col min="3401" max="3401" width="19.36328125" bestFit="1" customWidth="1"/>
    <col min="3402" max="3402" width="16.54296875" bestFit="1" customWidth="1"/>
    <col min="3403" max="3403" width="19.36328125" bestFit="1" customWidth="1"/>
    <col min="3404" max="3404" width="16.54296875" bestFit="1" customWidth="1"/>
    <col min="3405" max="3405" width="19.36328125" bestFit="1" customWidth="1"/>
    <col min="3406" max="3406" width="16.54296875" bestFit="1" customWidth="1"/>
    <col min="3407" max="3407" width="19.36328125" bestFit="1" customWidth="1"/>
    <col min="3408" max="3408" width="16.54296875" bestFit="1" customWidth="1"/>
    <col min="3409" max="3409" width="19.36328125" bestFit="1" customWidth="1"/>
    <col min="3410" max="3410" width="16.54296875" bestFit="1" customWidth="1"/>
    <col min="3411" max="3411" width="19.36328125" bestFit="1" customWidth="1"/>
    <col min="3412" max="3412" width="16.54296875" bestFit="1" customWidth="1"/>
    <col min="3413" max="3413" width="19.36328125" bestFit="1" customWidth="1"/>
    <col min="3414" max="3414" width="16.54296875" bestFit="1" customWidth="1"/>
    <col min="3415" max="3415" width="19.36328125" bestFit="1" customWidth="1"/>
    <col min="3416" max="3416" width="16.54296875" bestFit="1" customWidth="1"/>
    <col min="3417" max="3417" width="19.36328125" bestFit="1" customWidth="1"/>
    <col min="3418" max="3418" width="16.54296875" bestFit="1" customWidth="1"/>
    <col min="3419" max="3419" width="19.36328125" bestFit="1" customWidth="1"/>
    <col min="3420" max="3420" width="16.54296875" bestFit="1" customWidth="1"/>
    <col min="3421" max="3421" width="19.36328125" bestFit="1" customWidth="1"/>
    <col min="3422" max="3422" width="16.54296875" bestFit="1" customWidth="1"/>
    <col min="3423" max="3423" width="19.36328125" bestFit="1" customWidth="1"/>
    <col min="3424" max="3424" width="16.54296875" bestFit="1" customWidth="1"/>
    <col min="3425" max="3425" width="19.36328125" bestFit="1" customWidth="1"/>
    <col min="3426" max="3426" width="16.54296875" bestFit="1" customWidth="1"/>
    <col min="3427" max="3427" width="19.36328125" bestFit="1" customWidth="1"/>
    <col min="3428" max="3428" width="16.54296875" bestFit="1" customWidth="1"/>
    <col min="3429" max="3429" width="19.36328125" bestFit="1" customWidth="1"/>
    <col min="3430" max="3430" width="16.54296875" bestFit="1" customWidth="1"/>
    <col min="3431" max="3431" width="19.36328125" bestFit="1" customWidth="1"/>
    <col min="3432" max="3432" width="16.54296875" bestFit="1" customWidth="1"/>
    <col min="3433" max="3433" width="19.36328125" bestFit="1" customWidth="1"/>
    <col min="3434" max="3434" width="16.54296875" bestFit="1" customWidth="1"/>
    <col min="3435" max="3435" width="19.36328125" bestFit="1" customWidth="1"/>
    <col min="3436" max="3436" width="16.54296875" bestFit="1" customWidth="1"/>
    <col min="3437" max="3437" width="19.36328125" bestFit="1" customWidth="1"/>
    <col min="3438" max="3438" width="16.54296875" bestFit="1" customWidth="1"/>
    <col min="3439" max="3439" width="19.36328125" bestFit="1" customWidth="1"/>
    <col min="3440" max="3440" width="16.54296875" bestFit="1" customWidth="1"/>
    <col min="3441" max="3441" width="19.36328125" bestFit="1" customWidth="1"/>
    <col min="3442" max="3442" width="16.54296875" bestFit="1" customWidth="1"/>
    <col min="3443" max="3443" width="19.36328125" bestFit="1" customWidth="1"/>
    <col min="3444" max="3444" width="16.54296875" bestFit="1" customWidth="1"/>
    <col min="3445" max="3445" width="19.36328125" bestFit="1" customWidth="1"/>
    <col min="3446" max="3446" width="16.54296875" bestFit="1" customWidth="1"/>
    <col min="3447" max="3447" width="19.36328125" bestFit="1" customWidth="1"/>
    <col min="3448" max="3448" width="16.54296875" bestFit="1" customWidth="1"/>
    <col min="3449" max="3449" width="19.36328125" bestFit="1" customWidth="1"/>
    <col min="3450" max="3450" width="16.54296875" bestFit="1" customWidth="1"/>
    <col min="3451" max="3451" width="19.36328125" bestFit="1" customWidth="1"/>
    <col min="3452" max="3452" width="16.54296875" bestFit="1" customWidth="1"/>
    <col min="3453" max="3453" width="19.36328125" bestFit="1" customWidth="1"/>
    <col min="3454" max="3454" width="16.54296875" bestFit="1" customWidth="1"/>
    <col min="3455" max="3455" width="19.36328125" bestFit="1" customWidth="1"/>
    <col min="3456" max="3456" width="16.54296875" bestFit="1" customWidth="1"/>
    <col min="3457" max="3457" width="19.36328125" bestFit="1" customWidth="1"/>
    <col min="3458" max="3458" width="16.54296875" bestFit="1" customWidth="1"/>
    <col min="3459" max="3459" width="19.36328125" bestFit="1" customWidth="1"/>
    <col min="3460" max="3460" width="16.54296875" bestFit="1" customWidth="1"/>
    <col min="3461" max="3461" width="19.36328125" bestFit="1" customWidth="1"/>
    <col min="3462" max="3462" width="16.54296875" bestFit="1" customWidth="1"/>
    <col min="3463" max="3463" width="19.36328125" bestFit="1" customWidth="1"/>
    <col min="3464" max="3464" width="16.54296875" bestFit="1" customWidth="1"/>
    <col min="3465" max="3465" width="19.36328125" bestFit="1" customWidth="1"/>
    <col min="3466" max="3466" width="16.54296875" bestFit="1" customWidth="1"/>
    <col min="3467" max="3467" width="19.36328125" bestFit="1" customWidth="1"/>
    <col min="3468" max="3468" width="16.54296875" bestFit="1" customWidth="1"/>
    <col min="3469" max="3469" width="19.36328125" bestFit="1" customWidth="1"/>
    <col min="3470" max="3470" width="16.54296875" bestFit="1" customWidth="1"/>
    <col min="3471" max="3471" width="19.36328125" bestFit="1" customWidth="1"/>
    <col min="3472" max="3472" width="16.54296875" bestFit="1" customWidth="1"/>
    <col min="3473" max="3473" width="19.36328125" bestFit="1" customWidth="1"/>
    <col min="3474" max="3474" width="16.54296875" bestFit="1" customWidth="1"/>
    <col min="3475" max="3475" width="19.36328125" bestFit="1" customWidth="1"/>
    <col min="3476" max="3476" width="16.54296875" bestFit="1" customWidth="1"/>
    <col min="3477" max="3477" width="19.36328125" bestFit="1" customWidth="1"/>
    <col min="3478" max="3478" width="16.54296875" bestFit="1" customWidth="1"/>
    <col min="3479" max="3479" width="19.36328125" bestFit="1" customWidth="1"/>
    <col min="3480" max="3480" width="16.54296875" bestFit="1" customWidth="1"/>
    <col min="3481" max="3481" width="19.36328125" bestFit="1" customWidth="1"/>
    <col min="3482" max="3482" width="16.54296875" bestFit="1" customWidth="1"/>
    <col min="3483" max="3483" width="19.36328125" bestFit="1" customWidth="1"/>
    <col min="3484" max="3484" width="16.54296875" bestFit="1" customWidth="1"/>
    <col min="3485" max="3485" width="19.36328125" bestFit="1" customWidth="1"/>
    <col min="3486" max="3486" width="16.54296875" bestFit="1" customWidth="1"/>
    <col min="3487" max="3487" width="19.36328125" bestFit="1" customWidth="1"/>
    <col min="3488" max="3488" width="16.54296875" bestFit="1" customWidth="1"/>
    <col min="3489" max="3489" width="19.36328125" bestFit="1" customWidth="1"/>
    <col min="3490" max="3490" width="16.54296875" bestFit="1" customWidth="1"/>
    <col min="3491" max="3491" width="19.36328125" bestFit="1" customWidth="1"/>
    <col min="3492" max="3492" width="16.54296875" bestFit="1" customWidth="1"/>
    <col min="3493" max="3493" width="19.36328125" bestFit="1" customWidth="1"/>
    <col min="3494" max="3494" width="16.54296875" bestFit="1" customWidth="1"/>
    <col min="3495" max="3495" width="19.36328125" bestFit="1" customWidth="1"/>
    <col min="3496" max="3496" width="16.54296875" bestFit="1" customWidth="1"/>
    <col min="3497" max="3497" width="19.36328125" bestFit="1" customWidth="1"/>
    <col min="3498" max="3498" width="16.54296875" bestFit="1" customWidth="1"/>
    <col min="3499" max="3499" width="19.36328125" bestFit="1" customWidth="1"/>
    <col min="3500" max="3500" width="16.54296875" bestFit="1" customWidth="1"/>
    <col min="3501" max="3501" width="19.36328125" bestFit="1" customWidth="1"/>
    <col min="3502" max="3502" width="16.54296875" bestFit="1" customWidth="1"/>
    <col min="3503" max="3503" width="19.36328125" bestFit="1" customWidth="1"/>
    <col min="3504" max="3504" width="16.54296875" bestFit="1" customWidth="1"/>
    <col min="3505" max="3505" width="19.36328125" bestFit="1" customWidth="1"/>
    <col min="3506" max="3506" width="16.54296875" bestFit="1" customWidth="1"/>
    <col min="3507" max="3507" width="19.36328125" bestFit="1" customWidth="1"/>
    <col min="3508" max="3508" width="16.54296875" bestFit="1" customWidth="1"/>
    <col min="3509" max="3509" width="19.36328125" bestFit="1" customWidth="1"/>
    <col min="3510" max="3510" width="16.54296875" bestFit="1" customWidth="1"/>
    <col min="3511" max="3511" width="19.36328125" bestFit="1" customWidth="1"/>
    <col min="3512" max="3512" width="16.54296875" bestFit="1" customWidth="1"/>
    <col min="3513" max="3513" width="19.36328125" bestFit="1" customWidth="1"/>
    <col min="3514" max="3514" width="16.54296875" bestFit="1" customWidth="1"/>
    <col min="3515" max="3515" width="19.36328125" bestFit="1" customWidth="1"/>
    <col min="3516" max="3516" width="16.54296875" bestFit="1" customWidth="1"/>
    <col min="3517" max="3517" width="19.36328125" bestFit="1" customWidth="1"/>
    <col min="3518" max="3518" width="16.54296875" bestFit="1" customWidth="1"/>
    <col min="3519" max="3519" width="19.36328125" bestFit="1" customWidth="1"/>
    <col min="3520" max="3520" width="16.54296875" bestFit="1" customWidth="1"/>
    <col min="3521" max="3521" width="19.36328125" bestFit="1" customWidth="1"/>
    <col min="3522" max="3522" width="16.54296875" bestFit="1" customWidth="1"/>
    <col min="3523" max="3523" width="19.36328125" bestFit="1" customWidth="1"/>
    <col min="3524" max="3524" width="16.54296875" bestFit="1" customWidth="1"/>
    <col min="3525" max="3525" width="19.36328125" bestFit="1" customWidth="1"/>
    <col min="3526" max="3526" width="16.54296875" bestFit="1" customWidth="1"/>
    <col min="3527" max="3527" width="19.36328125" bestFit="1" customWidth="1"/>
    <col min="3528" max="3528" width="16.54296875" bestFit="1" customWidth="1"/>
    <col min="3529" max="3529" width="19.36328125" bestFit="1" customWidth="1"/>
    <col min="3530" max="3530" width="16.54296875" bestFit="1" customWidth="1"/>
    <col min="3531" max="3531" width="19.36328125" bestFit="1" customWidth="1"/>
    <col min="3532" max="3532" width="16.54296875" bestFit="1" customWidth="1"/>
    <col min="3533" max="3533" width="19.36328125" bestFit="1" customWidth="1"/>
    <col min="3534" max="3534" width="16.54296875" bestFit="1" customWidth="1"/>
    <col min="3535" max="3535" width="19.36328125" bestFit="1" customWidth="1"/>
    <col min="3536" max="3536" width="16.54296875" bestFit="1" customWidth="1"/>
    <col min="3537" max="3537" width="19.36328125" bestFit="1" customWidth="1"/>
    <col min="3538" max="3538" width="16.54296875" bestFit="1" customWidth="1"/>
    <col min="3539" max="3539" width="19.36328125" bestFit="1" customWidth="1"/>
    <col min="3540" max="3540" width="16.54296875" bestFit="1" customWidth="1"/>
    <col min="3541" max="3541" width="19.36328125" bestFit="1" customWidth="1"/>
    <col min="3542" max="3542" width="16.54296875" bestFit="1" customWidth="1"/>
    <col min="3543" max="3543" width="19.36328125" bestFit="1" customWidth="1"/>
    <col min="3544" max="3544" width="16.54296875" bestFit="1" customWidth="1"/>
    <col min="3545" max="3545" width="19.36328125" bestFit="1" customWidth="1"/>
    <col min="3546" max="3546" width="16.54296875" bestFit="1" customWidth="1"/>
    <col min="3547" max="3547" width="19.36328125" bestFit="1" customWidth="1"/>
    <col min="3548" max="3548" width="16.54296875" bestFit="1" customWidth="1"/>
    <col min="3549" max="3549" width="19.36328125" bestFit="1" customWidth="1"/>
    <col min="3550" max="3550" width="16.54296875" bestFit="1" customWidth="1"/>
    <col min="3551" max="3551" width="19.36328125" bestFit="1" customWidth="1"/>
    <col min="3552" max="3552" width="16.54296875" bestFit="1" customWidth="1"/>
    <col min="3553" max="3553" width="19.36328125" bestFit="1" customWidth="1"/>
    <col min="3554" max="3554" width="16.54296875" bestFit="1" customWidth="1"/>
    <col min="3555" max="3555" width="19.36328125" bestFit="1" customWidth="1"/>
    <col min="3556" max="3556" width="16.54296875" bestFit="1" customWidth="1"/>
    <col min="3557" max="3557" width="19.36328125" bestFit="1" customWidth="1"/>
    <col min="3558" max="3558" width="16.54296875" bestFit="1" customWidth="1"/>
    <col min="3559" max="3559" width="19.36328125" bestFit="1" customWidth="1"/>
    <col min="3560" max="3560" width="16.54296875" bestFit="1" customWidth="1"/>
    <col min="3561" max="3561" width="19.36328125" bestFit="1" customWidth="1"/>
    <col min="3562" max="3562" width="16.54296875" bestFit="1" customWidth="1"/>
    <col min="3563" max="3563" width="19.36328125" bestFit="1" customWidth="1"/>
    <col min="3564" max="3564" width="16.54296875" bestFit="1" customWidth="1"/>
    <col min="3565" max="3565" width="19.36328125" bestFit="1" customWidth="1"/>
    <col min="3566" max="3566" width="16.54296875" bestFit="1" customWidth="1"/>
    <col min="3567" max="3567" width="19.36328125" bestFit="1" customWidth="1"/>
    <col min="3568" max="3568" width="16.54296875" bestFit="1" customWidth="1"/>
    <col min="3569" max="3569" width="19.36328125" bestFit="1" customWidth="1"/>
    <col min="3570" max="3570" width="16.54296875" bestFit="1" customWidth="1"/>
    <col min="3571" max="3571" width="19.36328125" bestFit="1" customWidth="1"/>
    <col min="3572" max="3572" width="16.54296875" bestFit="1" customWidth="1"/>
    <col min="3573" max="3573" width="19.36328125" bestFit="1" customWidth="1"/>
    <col min="3574" max="3574" width="16.54296875" bestFit="1" customWidth="1"/>
    <col min="3575" max="3575" width="19.36328125" bestFit="1" customWidth="1"/>
    <col min="3576" max="3576" width="16.54296875" bestFit="1" customWidth="1"/>
    <col min="3577" max="3577" width="19.36328125" bestFit="1" customWidth="1"/>
    <col min="3578" max="3578" width="16.54296875" bestFit="1" customWidth="1"/>
    <col min="3579" max="3579" width="19.36328125" bestFit="1" customWidth="1"/>
    <col min="3580" max="3580" width="16.54296875" bestFit="1" customWidth="1"/>
    <col min="3581" max="3581" width="19.36328125" bestFit="1" customWidth="1"/>
    <col min="3582" max="3582" width="16.54296875" bestFit="1" customWidth="1"/>
    <col min="3583" max="3583" width="19.36328125" bestFit="1" customWidth="1"/>
    <col min="3584" max="3584" width="16.54296875" bestFit="1" customWidth="1"/>
    <col min="3585" max="3585" width="19.36328125" bestFit="1" customWidth="1"/>
    <col min="3586" max="3586" width="16.54296875" bestFit="1" customWidth="1"/>
    <col min="3587" max="3587" width="19.36328125" bestFit="1" customWidth="1"/>
    <col min="3588" max="3588" width="16.54296875" bestFit="1" customWidth="1"/>
    <col min="3589" max="3589" width="19.36328125" bestFit="1" customWidth="1"/>
    <col min="3590" max="3590" width="16.54296875" bestFit="1" customWidth="1"/>
    <col min="3591" max="3591" width="19.36328125" bestFit="1" customWidth="1"/>
    <col min="3592" max="3592" width="16.54296875" bestFit="1" customWidth="1"/>
    <col min="3593" max="3593" width="19.36328125" bestFit="1" customWidth="1"/>
    <col min="3594" max="3594" width="16.54296875" bestFit="1" customWidth="1"/>
    <col min="3595" max="3595" width="19.36328125" bestFit="1" customWidth="1"/>
    <col min="3596" max="3596" width="16.54296875" bestFit="1" customWidth="1"/>
    <col min="3597" max="3597" width="19.36328125" bestFit="1" customWidth="1"/>
    <col min="3598" max="3598" width="16.54296875" bestFit="1" customWidth="1"/>
    <col min="3599" max="3599" width="19.36328125" bestFit="1" customWidth="1"/>
    <col min="3600" max="3600" width="16.54296875" bestFit="1" customWidth="1"/>
    <col min="3601" max="3601" width="19.36328125" bestFit="1" customWidth="1"/>
    <col min="3602" max="3602" width="16.54296875" bestFit="1" customWidth="1"/>
    <col min="3603" max="3603" width="19.36328125" bestFit="1" customWidth="1"/>
    <col min="3604" max="3604" width="16.54296875" bestFit="1" customWidth="1"/>
    <col min="3605" max="3605" width="19.36328125" bestFit="1" customWidth="1"/>
    <col min="3606" max="3606" width="16.54296875" bestFit="1" customWidth="1"/>
    <col min="3607" max="3607" width="19.36328125" bestFit="1" customWidth="1"/>
    <col min="3608" max="3608" width="16.54296875" bestFit="1" customWidth="1"/>
    <col min="3609" max="3609" width="19.36328125" bestFit="1" customWidth="1"/>
    <col min="3610" max="3610" width="16.54296875" bestFit="1" customWidth="1"/>
    <col min="3611" max="3611" width="19.36328125" bestFit="1" customWidth="1"/>
    <col min="3612" max="3612" width="16.54296875" bestFit="1" customWidth="1"/>
    <col min="3613" max="3613" width="19.36328125" bestFit="1" customWidth="1"/>
    <col min="3614" max="3614" width="16.54296875" bestFit="1" customWidth="1"/>
    <col min="3615" max="3615" width="19.36328125" bestFit="1" customWidth="1"/>
    <col min="3616" max="3616" width="16.54296875" bestFit="1" customWidth="1"/>
    <col min="3617" max="3617" width="19.36328125" bestFit="1" customWidth="1"/>
    <col min="3618" max="3618" width="16.54296875" bestFit="1" customWidth="1"/>
    <col min="3619" max="3619" width="19.36328125" bestFit="1" customWidth="1"/>
    <col min="3620" max="3620" width="16.54296875" bestFit="1" customWidth="1"/>
    <col min="3621" max="3621" width="19.36328125" bestFit="1" customWidth="1"/>
    <col min="3622" max="3622" width="16.54296875" bestFit="1" customWidth="1"/>
    <col min="3623" max="3623" width="19.36328125" bestFit="1" customWidth="1"/>
    <col min="3624" max="3624" width="16.54296875" bestFit="1" customWidth="1"/>
    <col min="3625" max="3625" width="19.36328125" bestFit="1" customWidth="1"/>
    <col min="3626" max="3626" width="16.54296875" bestFit="1" customWidth="1"/>
    <col min="3627" max="3627" width="19.36328125" bestFit="1" customWidth="1"/>
    <col min="3628" max="3628" width="16.54296875" bestFit="1" customWidth="1"/>
    <col min="3629" max="3629" width="19.36328125" bestFit="1" customWidth="1"/>
    <col min="3630" max="3630" width="16.54296875" bestFit="1" customWidth="1"/>
    <col min="3631" max="3631" width="19.36328125" bestFit="1" customWidth="1"/>
    <col min="3632" max="3632" width="16.54296875" bestFit="1" customWidth="1"/>
    <col min="3633" max="3633" width="19.36328125" bestFit="1" customWidth="1"/>
    <col min="3634" max="3634" width="16.54296875" bestFit="1" customWidth="1"/>
    <col min="3635" max="3635" width="19.36328125" bestFit="1" customWidth="1"/>
    <col min="3636" max="3636" width="16.54296875" bestFit="1" customWidth="1"/>
    <col min="3637" max="3637" width="19.36328125" bestFit="1" customWidth="1"/>
    <col min="3638" max="3638" width="16.54296875" bestFit="1" customWidth="1"/>
    <col min="3639" max="3639" width="19.36328125" bestFit="1" customWidth="1"/>
    <col min="3640" max="3640" width="16.54296875" bestFit="1" customWidth="1"/>
    <col min="3641" max="3641" width="19.36328125" bestFit="1" customWidth="1"/>
    <col min="3642" max="3642" width="16.54296875" bestFit="1" customWidth="1"/>
    <col min="3643" max="3643" width="19.36328125" bestFit="1" customWidth="1"/>
    <col min="3644" max="3644" width="16.54296875" bestFit="1" customWidth="1"/>
    <col min="3645" max="3645" width="19.36328125" bestFit="1" customWidth="1"/>
    <col min="3646" max="3646" width="16.54296875" bestFit="1" customWidth="1"/>
    <col min="3647" max="3647" width="19.36328125" bestFit="1" customWidth="1"/>
    <col min="3648" max="3648" width="16.54296875" bestFit="1" customWidth="1"/>
    <col min="3649" max="3649" width="19.36328125" bestFit="1" customWidth="1"/>
    <col min="3650" max="3650" width="16.54296875" bestFit="1" customWidth="1"/>
    <col min="3651" max="3651" width="19.36328125" bestFit="1" customWidth="1"/>
    <col min="3652" max="3652" width="16.54296875" bestFit="1" customWidth="1"/>
    <col min="3653" max="3653" width="19.36328125" bestFit="1" customWidth="1"/>
    <col min="3654" max="3654" width="16.54296875" bestFit="1" customWidth="1"/>
    <col min="3655" max="3655" width="19.36328125" bestFit="1" customWidth="1"/>
    <col min="3656" max="3656" width="16.54296875" bestFit="1" customWidth="1"/>
    <col min="3657" max="3657" width="19.36328125" bestFit="1" customWidth="1"/>
    <col min="3658" max="3658" width="16.54296875" bestFit="1" customWidth="1"/>
    <col min="3659" max="3659" width="19.36328125" bestFit="1" customWidth="1"/>
    <col min="3660" max="3660" width="16.54296875" bestFit="1" customWidth="1"/>
    <col min="3661" max="3661" width="19.36328125" bestFit="1" customWidth="1"/>
    <col min="3662" max="3662" width="16.54296875" bestFit="1" customWidth="1"/>
    <col min="3663" max="3663" width="19.36328125" bestFit="1" customWidth="1"/>
    <col min="3664" max="3664" width="16.54296875" bestFit="1" customWidth="1"/>
    <col min="3665" max="3665" width="19.36328125" bestFit="1" customWidth="1"/>
    <col min="3666" max="3666" width="16.54296875" bestFit="1" customWidth="1"/>
    <col min="3667" max="3667" width="19.36328125" bestFit="1" customWidth="1"/>
    <col min="3668" max="3668" width="16.54296875" bestFit="1" customWidth="1"/>
    <col min="3669" max="3669" width="19.36328125" bestFit="1" customWidth="1"/>
    <col min="3670" max="3670" width="16.54296875" bestFit="1" customWidth="1"/>
    <col min="3671" max="3671" width="19.36328125" bestFit="1" customWidth="1"/>
    <col min="3672" max="3672" width="16.54296875" bestFit="1" customWidth="1"/>
    <col min="3673" max="3673" width="19.36328125" bestFit="1" customWidth="1"/>
    <col min="3674" max="3674" width="16.54296875" bestFit="1" customWidth="1"/>
    <col min="3675" max="3675" width="19.36328125" bestFit="1" customWidth="1"/>
    <col min="3676" max="3676" width="16.54296875" bestFit="1" customWidth="1"/>
    <col min="3677" max="3677" width="19.36328125" bestFit="1" customWidth="1"/>
    <col min="3678" max="3678" width="16.54296875" bestFit="1" customWidth="1"/>
    <col min="3679" max="3679" width="19.36328125" bestFit="1" customWidth="1"/>
    <col min="3680" max="3680" width="16.54296875" bestFit="1" customWidth="1"/>
    <col min="3681" max="3681" width="19.36328125" bestFit="1" customWidth="1"/>
    <col min="3682" max="3682" width="16.54296875" bestFit="1" customWidth="1"/>
    <col min="3683" max="3683" width="19.36328125" bestFit="1" customWidth="1"/>
    <col min="3684" max="3684" width="16.54296875" bestFit="1" customWidth="1"/>
    <col min="3685" max="3685" width="19.36328125" bestFit="1" customWidth="1"/>
    <col min="3686" max="3686" width="16.54296875" bestFit="1" customWidth="1"/>
    <col min="3687" max="3687" width="19.36328125" bestFit="1" customWidth="1"/>
    <col min="3688" max="3688" width="16.54296875" bestFit="1" customWidth="1"/>
    <col min="3689" max="3689" width="19.36328125" bestFit="1" customWidth="1"/>
    <col min="3690" max="3690" width="16.54296875" bestFit="1" customWidth="1"/>
    <col min="3691" max="3691" width="19.36328125" bestFit="1" customWidth="1"/>
    <col min="3692" max="3692" width="16.54296875" bestFit="1" customWidth="1"/>
    <col min="3693" max="3693" width="19.36328125" bestFit="1" customWidth="1"/>
    <col min="3694" max="3694" width="16.54296875" bestFit="1" customWidth="1"/>
    <col min="3695" max="3695" width="19.36328125" bestFit="1" customWidth="1"/>
    <col min="3696" max="3696" width="16.54296875" bestFit="1" customWidth="1"/>
    <col min="3697" max="3697" width="19.36328125" bestFit="1" customWidth="1"/>
    <col min="3698" max="3698" width="16.54296875" bestFit="1" customWidth="1"/>
    <col min="3699" max="3699" width="19.36328125" bestFit="1" customWidth="1"/>
    <col min="3700" max="3700" width="16.54296875" bestFit="1" customWidth="1"/>
    <col min="3701" max="3701" width="19.36328125" bestFit="1" customWidth="1"/>
    <col min="3702" max="3702" width="16.54296875" bestFit="1" customWidth="1"/>
    <col min="3703" max="3703" width="19.36328125" bestFit="1" customWidth="1"/>
    <col min="3704" max="3704" width="16.54296875" bestFit="1" customWidth="1"/>
    <col min="3705" max="3705" width="19.36328125" bestFit="1" customWidth="1"/>
    <col min="3706" max="3706" width="16.54296875" bestFit="1" customWidth="1"/>
    <col min="3707" max="3707" width="19.36328125" bestFit="1" customWidth="1"/>
    <col min="3708" max="3708" width="16.54296875" bestFit="1" customWidth="1"/>
    <col min="3709" max="3709" width="19.36328125" bestFit="1" customWidth="1"/>
    <col min="3710" max="3710" width="16.54296875" bestFit="1" customWidth="1"/>
    <col min="3711" max="3711" width="19.36328125" bestFit="1" customWidth="1"/>
    <col min="3712" max="3712" width="16.54296875" bestFit="1" customWidth="1"/>
    <col min="3713" max="3713" width="19.36328125" bestFit="1" customWidth="1"/>
    <col min="3714" max="3714" width="16.54296875" bestFit="1" customWidth="1"/>
    <col min="3715" max="3715" width="19.36328125" bestFit="1" customWidth="1"/>
    <col min="3716" max="3716" width="16.54296875" bestFit="1" customWidth="1"/>
    <col min="3717" max="3717" width="19.36328125" bestFit="1" customWidth="1"/>
    <col min="3718" max="3718" width="16.54296875" bestFit="1" customWidth="1"/>
    <col min="3719" max="3719" width="19.36328125" bestFit="1" customWidth="1"/>
    <col min="3720" max="3720" width="16.54296875" bestFit="1" customWidth="1"/>
    <col min="3721" max="3721" width="19.36328125" bestFit="1" customWidth="1"/>
    <col min="3722" max="3722" width="16.54296875" bestFit="1" customWidth="1"/>
    <col min="3723" max="3723" width="19.36328125" bestFit="1" customWidth="1"/>
    <col min="3724" max="3724" width="16.54296875" bestFit="1" customWidth="1"/>
    <col min="3725" max="3725" width="19.36328125" bestFit="1" customWidth="1"/>
    <col min="3726" max="3726" width="16.54296875" bestFit="1" customWidth="1"/>
    <col min="3727" max="3727" width="19.36328125" bestFit="1" customWidth="1"/>
    <col min="3728" max="3728" width="16.54296875" bestFit="1" customWidth="1"/>
    <col min="3729" max="3729" width="19.36328125" bestFit="1" customWidth="1"/>
    <col min="3730" max="3730" width="16.54296875" bestFit="1" customWidth="1"/>
    <col min="3731" max="3731" width="19.36328125" bestFit="1" customWidth="1"/>
    <col min="3732" max="3732" width="16.54296875" bestFit="1" customWidth="1"/>
    <col min="3733" max="3733" width="19.36328125" bestFit="1" customWidth="1"/>
    <col min="3734" max="3734" width="16.54296875" bestFit="1" customWidth="1"/>
    <col min="3735" max="3735" width="19.36328125" bestFit="1" customWidth="1"/>
    <col min="3736" max="3736" width="16.54296875" bestFit="1" customWidth="1"/>
    <col min="3737" max="3737" width="19.36328125" bestFit="1" customWidth="1"/>
    <col min="3738" max="3738" width="16.54296875" bestFit="1" customWidth="1"/>
    <col min="3739" max="3739" width="19.36328125" bestFit="1" customWidth="1"/>
    <col min="3740" max="3740" width="16.54296875" bestFit="1" customWidth="1"/>
    <col min="3741" max="3741" width="19.36328125" bestFit="1" customWidth="1"/>
    <col min="3742" max="3742" width="16.54296875" bestFit="1" customWidth="1"/>
    <col min="3743" max="3743" width="19.36328125" bestFit="1" customWidth="1"/>
    <col min="3744" max="3744" width="16.54296875" bestFit="1" customWidth="1"/>
    <col min="3745" max="3745" width="19.36328125" bestFit="1" customWidth="1"/>
    <col min="3746" max="3746" width="16.54296875" bestFit="1" customWidth="1"/>
    <col min="3747" max="3747" width="19.36328125" bestFit="1" customWidth="1"/>
    <col min="3748" max="3748" width="16.54296875" bestFit="1" customWidth="1"/>
    <col min="3749" max="3749" width="19.36328125" bestFit="1" customWidth="1"/>
    <col min="3750" max="3750" width="16.54296875" bestFit="1" customWidth="1"/>
    <col min="3751" max="3751" width="19.36328125" bestFit="1" customWidth="1"/>
    <col min="3752" max="3752" width="16.54296875" bestFit="1" customWidth="1"/>
    <col min="3753" max="3753" width="19.36328125" bestFit="1" customWidth="1"/>
    <col min="3754" max="3754" width="16.54296875" bestFit="1" customWidth="1"/>
    <col min="3755" max="3755" width="19.36328125" bestFit="1" customWidth="1"/>
    <col min="3756" max="3756" width="16.54296875" bestFit="1" customWidth="1"/>
    <col min="3757" max="3757" width="19.36328125" bestFit="1" customWidth="1"/>
    <col min="3758" max="3758" width="16.54296875" bestFit="1" customWidth="1"/>
    <col min="3759" max="3759" width="19.36328125" bestFit="1" customWidth="1"/>
    <col min="3760" max="3760" width="16.54296875" bestFit="1" customWidth="1"/>
    <col min="3761" max="3761" width="19.36328125" bestFit="1" customWidth="1"/>
    <col min="3762" max="3762" width="16.54296875" bestFit="1" customWidth="1"/>
    <col min="3763" max="3763" width="19.36328125" bestFit="1" customWidth="1"/>
    <col min="3764" max="3764" width="16.54296875" bestFit="1" customWidth="1"/>
    <col min="3765" max="3765" width="19.36328125" bestFit="1" customWidth="1"/>
    <col min="3766" max="3766" width="16.54296875" bestFit="1" customWidth="1"/>
    <col min="3767" max="3767" width="19.36328125" bestFit="1" customWidth="1"/>
    <col min="3768" max="3768" width="16.54296875" bestFit="1" customWidth="1"/>
    <col min="3769" max="3769" width="19.36328125" bestFit="1" customWidth="1"/>
    <col min="3770" max="3770" width="16.54296875" bestFit="1" customWidth="1"/>
    <col min="3771" max="3771" width="19.36328125" bestFit="1" customWidth="1"/>
    <col min="3772" max="3772" width="16.54296875" bestFit="1" customWidth="1"/>
    <col min="3773" max="3773" width="19.36328125" bestFit="1" customWidth="1"/>
    <col min="3774" max="3774" width="16.54296875" bestFit="1" customWidth="1"/>
    <col min="3775" max="3775" width="19.36328125" bestFit="1" customWidth="1"/>
    <col min="3776" max="3776" width="16.54296875" bestFit="1" customWidth="1"/>
    <col min="3777" max="3777" width="19.36328125" bestFit="1" customWidth="1"/>
    <col min="3778" max="3778" width="16.54296875" bestFit="1" customWidth="1"/>
    <col min="3779" max="3779" width="19.36328125" bestFit="1" customWidth="1"/>
    <col min="3780" max="3780" width="16.54296875" bestFit="1" customWidth="1"/>
    <col min="3781" max="3781" width="19.36328125" bestFit="1" customWidth="1"/>
    <col min="3782" max="3782" width="16.54296875" bestFit="1" customWidth="1"/>
    <col min="3783" max="3783" width="19.36328125" bestFit="1" customWidth="1"/>
    <col min="3784" max="3784" width="16.54296875" bestFit="1" customWidth="1"/>
    <col min="3785" max="3785" width="19.36328125" bestFit="1" customWidth="1"/>
    <col min="3786" max="3786" width="16.54296875" bestFit="1" customWidth="1"/>
    <col min="3787" max="3787" width="19.36328125" bestFit="1" customWidth="1"/>
    <col min="3788" max="3788" width="16.54296875" bestFit="1" customWidth="1"/>
    <col min="3789" max="3789" width="19.36328125" bestFit="1" customWidth="1"/>
    <col min="3790" max="3790" width="16.54296875" bestFit="1" customWidth="1"/>
    <col min="3791" max="3791" width="19.36328125" bestFit="1" customWidth="1"/>
    <col min="3792" max="3792" width="16.54296875" bestFit="1" customWidth="1"/>
    <col min="3793" max="3793" width="19.36328125" bestFit="1" customWidth="1"/>
    <col min="3794" max="3794" width="16.54296875" bestFit="1" customWidth="1"/>
    <col min="3795" max="3795" width="19.36328125" bestFit="1" customWidth="1"/>
    <col min="3796" max="3796" width="16.54296875" bestFit="1" customWidth="1"/>
    <col min="3797" max="3797" width="19.36328125" bestFit="1" customWidth="1"/>
    <col min="3798" max="3798" width="16.54296875" bestFit="1" customWidth="1"/>
    <col min="3799" max="3799" width="19.36328125" bestFit="1" customWidth="1"/>
    <col min="3800" max="3800" width="16.54296875" bestFit="1" customWidth="1"/>
    <col min="3801" max="3801" width="19.36328125" bestFit="1" customWidth="1"/>
    <col min="3802" max="3802" width="16.54296875" bestFit="1" customWidth="1"/>
    <col min="3803" max="3803" width="19.36328125" bestFit="1" customWidth="1"/>
    <col min="3804" max="3804" width="16.54296875" bestFit="1" customWidth="1"/>
    <col min="3805" max="3805" width="19.36328125" bestFit="1" customWidth="1"/>
    <col min="3806" max="3806" width="16.54296875" bestFit="1" customWidth="1"/>
    <col min="3807" max="3807" width="19.36328125" bestFit="1" customWidth="1"/>
    <col min="3808" max="3808" width="16.54296875" bestFit="1" customWidth="1"/>
    <col min="3809" max="3809" width="19.36328125" bestFit="1" customWidth="1"/>
    <col min="3810" max="3810" width="16.54296875" bestFit="1" customWidth="1"/>
    <col min="3811" max="3811" width="19.36328125" bestFit="1" customWidth="1"/>
    <col min="3812" max="3812" width="16.54296875" bestFit="1" customWidth="1"/>
    <col min="3813" max="3813" width="19.36328125" bestFit="1" customWidth="1"/>
    <col min="3814" max="3814" width="16.54296875" bestFit="1" customWidth="1"/>
    <col min="3815" max="3815" width="19.36328125" bestFit="1" customWidth="1"/>
    <col min="3816" max="3816" width="16.54296875" bestFit="1" customWidth="1"/>
    <col min="3817" max="3817" width="19.36328125" bestFit="1" customWidth="1"/>
    <col min="3818" max="3818" width="16.54296875" bestFit="1" customWidth="1"/>
    <col min="3819" max="3819" width="19.36328125" bestFit="1" customWidth="1"/>
    <col min="3820" max="3820" width="16.54296875" bestFit="1" customWidth="1"/>
    <col min="3821" max="3821" width="19.36328125" bestFit="1" customWidth="1"/>
    <col min="3822" max="3822" width="16.54296875" bestFit="1" customWidth="1"/>
    <col min="3823" max="3823" width="19.36328125" bestFit="1" customWidth="1"/>
    <col min="3824" max="3824" width="16.54296875" bestFit="1" customWidth="1"/>
    <col min="3825" max="3825" width="19.36328125" bestFit="1" customWidth="1"/>
    <col min="3826" max="3826" width="16.54296875" bestFit="1" customWidth="1"/>
    <col min="3827" max="3827" width="19.36328125" bestFit="1" customWidth="1"/>
    <col min="3828" max="3828" width="16.54296875" bestFit="1" customWidth="1"/>
    <col min="3829" max="3829" width="19.36328125" bestFit="1" customWidth="1"/>
    <col min="3830" max="3830" width="16.54296875" bestFit="1" customWidth="1"/>
    <col min="3831" max="3831" width="19.36328125" bestFit="1" customWidth="1"/>
    <col min="3832" max="3832" width="16.54296875" bestFit="1" customWidth="1"/>
    <col min="3833" max="3833" width="19.36328125" bestFit="1" customWidth="1"/>
    <col min="3834" max="3834" width="16.54296875" bestFit="1" customWidth="1"/>
    <col min="3835" max="3835" width="19.36328125" bestFit="1" customWidth="1"/>
    <col min="3836" max="3836" width="16.54296875" bestFit="1" customWidth="1"/>
    <col min="3837" max="3837" width="19.36328125" bestFit="1" customWidth="1"/>
    <col min="3838" max="3838" width="16.54296875" bestFit="1" customWidth="1"/>
    <col min="3839" max="3839" width="19.36328125" bestFit="1" customWidth="1"/>
    <col min="3840" max="3840" width="16.54296875" bestFit="1" customWidth="1"/>
    <col min="3841" max="3841" width="19.36328125" bestFit="1" customWidth="1"/>
    <col min="3842" max="3842" width="16.54296875" bestFit="1" customWidth="1"/>
    <col min="3843" max="3843" width="19.36328125" bestFit="1" customWidth="1"/>
    <col min="3844" max="3844" width="16.54296875" bestFit="1" customWidth="1"/>
    <col min="3845" max="3845" width="19.36328125" bestFit="1" customWidth="1"/>
    <col min="3846" max="3846" width="16.54296875" bestFit="1" customWidth="1"/>
    <col min="3847" max="3847" width="19.36328125" bestFit="1" customWidth="1"/>
    <col min="3848" max="3848" width="16.54296875" bestFit="1" customWidth="1"/>
    <col min="3849" max="3849" width="19.36328125" bestFit="1" customWidth="1"/>
    <col min="3850" max="3850" width="16.54296875" bestFit="1" customWidth="1"/>
    <col min="3851" max="3851" width="19.36328125" bestFit="1" customWidth="1"/>
    <col min="3852" max="3852" width="16.54296875" bestFit="1" customWidth="1"/>
    <col min="3853" max="3853" width="19.36328125" bestFit="1" customWidth="1"/>
    <col min="3854" max="3854" width="16.54296875" bestFit="1" customWidth="1"/>
    <col min="3855" max="3855" width="19.36328125" bestFit="1" customWidth="1"/>
    <col min="3856" max="3856" width="16.54296875" bestFit="1" customWidth="1"/>
    <col min="3857" max="3857" width="19.36328125" bestFit="1" customWidth="1"/>
    <col min="3858" max="3858" width="16.54296875" bestFit="1" customWidth="1"/>
    <col min="3859" max="3859" width="19.36328125" bestFit="1" customWidth="1"/>
    <col min="3860" max="3860" width="16.54296875" bestFit="1" customWidth="1"/>
    <col min="3861" max="3861" width="19.36328125" bestFit="1" customWidth="1"/>
    <col min="3862" max="3862" width="16.54296875" bestFit="1" customWidth="1"/>
    <col min="3863" max="3863" width="19.36328125" bestFit="1" customWidth="1"/>
    <col min="3864" max="3864" width="16.54296875" bestFit="1" customWidth="1"/>
    <col min="3865" max="3865" width="19.36328125" bestFit="1" customWidth="1"/>
    <col min="3866" max="3866" width="16.54296875" bestFit="1" customWidth="1"/>
    <col min="3867" max="3867" width="19.36328125" bestFit="1" customWidth="1"/>
    <col min="3868" max="3868" width="16.54296875" bestFit="1" customWidth="1"/>
    <col min="3869" max="3869" width="19.36328125" bestFit="1" customWidth="1"/>
    <col min="3870" max="3870" width="16.54296875" bestFit="1" customWidth="1"/>
    <col min="3871" max="3871" width="19.36328125" bestFit="1" customWidth="1"/>
    <col min="3872" max="3872" width="16.54296875" bestFit="1" customWidth="1"/>
    <col min="3873" max="3873" width="19.36328125" bestFit="1" customWidth="1"/>
    <col min="3874" max="3874" width="16.54296875" bestFit="1" customWidth="1"/>
    <col min="3875" max="3875" width="19.36328125" bestFit="1" customWidth="1"/>
    <col min="3876" max="3876" width="16.54296875" bestFit="1" customWidth="1"/>
    <col min="3877" max="3877" width="19.36328125" bestFit="1" customWidth="1"/>
    <col min="3878" max="3878" width="16.54296875" bestFit="1" customWidth="1"/>
    <col min="3879" max="3879" width="19.36328125" bestFit="1" customWidth="1"/>
    <col min="3880" max="3880" width="16.54296875" bestFit="1" customWidth="1"/>
    <col min="3881" max="3881" width="19.36328125" bestFit="1" customWidth="1"/>
    <col min="3882" max="3882" width="16.54296875" bestFit="1" customWidth="1"/>
    <col min="3883" max="3883" width="19.36328125" bestFit="1" customWidth="1"/>
    <col min="3884" max="3884" width="16.54296875" bestFit="1" customWidth="1"/>
    <col min="3885" max="3885" width="19.36328125" bestFit="1" customWidth="1"/>
    <col min="3886" max="3886" width="16.54296875" bestFit="1" customWidth="1"/>
    <col min="3887" max="3887" width="19.36328125" bestFit="1" customWidth="1"/>
    <col min="3888" max="3888" width="16.54296875" bestFit="1" customWidth="1"/>
    <col min="3889" max="3889" width="19.36328125" bestFit="1" customWidth="1"/>
    <col min="3890" max="3890" width="16.54296875" bestFit="1" customWidth="1"/>
    <col min="3891" max="3891" width="19.36328125" bestFit="1" customWidth="1"/>
    <col min="3892" max="3892" width="16.54296875" bestFit="1" customWidth="1"/>
    <col min="3893" max="3893" width="19.36328125" bestFit="1" customWidth="1"/>
    <col min="3894" max="3894" width="16.54296875" bestFit="1" customWidth="1"/>
    <col min="3895" max="3895" width="19.36328125" bestFit="1" customWidth="1"/>
    <col min="3896" max="3896" width="16.54296875" bestFit="1" customWidth="1"/>
    <col min="3897" max="3897" width="19.36328125" bestFit="1" customWidth="1"/>
    <col min="3898" max="3898" width="16.54296875" bestFit="1" customWidth="1"/>
    <col min="3899" max="3899" width="19.36328125" bestFit="1" customWidth="1"/>
    <col min="3900" max="3900" width="16.54296875" bestFit="1" customWidth="1"/>
    <col min="3901" max="3901" width="19.36328125" bestFit="1" customWidth="1"/>
    <col min="3902" max="3902" width="16.54296875" bestFit="1" customWidth="1"/>
    <col min="3903" max="3903" width="19.36328125" bestFit="1" customWidth="1"/>
    <col min="3904" max="3904" width="16.54296875" bestFit="1" customWidth="1"/>
    <col min="3905" max="3905" width="19.36328125" bestFit="1" customWidth="1"/>
    <col min="3906" max="3906" width="16.54296875" bestFit="1" customWidth="1"/>
    <col min="3907" max="3907" width="19.36328125" bestFit="1" customWidth="1"/>
    <col min="3908" max="3908" width="16.54296875" bestFit="1" customWidth="1"/>
    <col min="3909" max="3909" width="19.36328125" bestFit="1" customWidth="1"/>
    <col min="3910" max="3910" width="16.54296875" bestFit="1" customWidth="1"/>
    <col min="3911" max="3911" width="19.36328125" bestFit="1" customWidth="1"/>
    <col min="3912" max="3912" width="16.54296875" bestFit="1" customWidth="1"/>
    <col min="3913" max="3913" width="19.36328125" bestFit="1" customWidth="1"/>
    <col min="3914" max="3914" width="16.54296875" bestFit="1" customWidth="1"/>
    <col min="3915" max="3915" width="19.36328125" bestFit="1" customWidth="1"/>
    <col min="3916" max="3916" width="16.54296875" bestFit="1" customWidth="1"/>
    <col min="3917" max="3917" width="19.36328125" bestFit="1" customWidth="1"/>
    <col min="3918" max="3918" width="16.54296875" bestFit="1" customWidth="1"/>
    <col min="3919" max="3919" width="19.36328125" bestFit="1" customWidth="1"/>
    <col min="3920" max="3920" width="16.54296875" bestFit="1" customWidth="1"/>
    <col min="3921" max="3921" width="19.36328125" bestFit="1" customWidth="1"/>
    <col min="3922" max="3922" width="16.54296875" bestFit="1" customWidth="1"/>
    <col min="3923" max="3923" width="19.36328125" bestFit="1" customWidth="1"/>
    <col min="3924" max="3924" width="16.54296875" bestFit="1" customWidth="1"/>
    <col min="3925" max="3925" width="19.36328125" bestFit="1" customWidth="1"/>
    <col min="3926" max="3926" width="16.54296875" bestFit="1" customWidth="1"/>
    <col min="3927" max="3927" width="19.36328125" bestFit="1" customWidth="1"/>
    <col min="3928" max="3928" width="16.54296875" bestFit="1" customWidth="1"/>
    <col min="3929" max="3929" width="19.36328125" bestFit="1" customWidth="1"/>
    <col min="3930" max="3930" width="16.54296875" bestFit="1" customWidth="1"/>
    <col min="3931" max="3931" width="19.36328125" bestFit="1" customWidth="1"/>
    <col min="3932" max="3932" width="16.54296875" bestFit="1" customWidth="1"/>
    <col min="3933" max="3933" width="19.36328125" bestFit="1" customWidth="1"/>
    <col min="3934" max="3934" width="16.54296875" bestFit="1" customWidth="1"/>
    <col min="3935" max="3935" width="19.36328125" bestFit="1" customWidth="1"/>
    <col min="3936" max="3936" width="16.54296875" bestFit="1" customWidth="1"/>
    <col min="3937" max="3937" width="19.36328125" bestFit="1" customWidth="1"/>
    <col min="3938" max="3938" width="16.54296875" bestFit="1" customWidth="1"/>
    <col min="3939" max="3939" width="19.36328125" bestFit="1" customWidth="1"/>
    <col min="3940" max="3940" width="16.54296875" bestFit="1" customWidth="1"/>
    <col min="3941" max="3941" width="19.36328125" bestFit="1" customWidth="1"/>
    <col min="3942" max="3942" width="16.54296875" bestFit="1" customWidth="1"/>
    <col min="3943" max="3943" width="19.36328125" bestFit="1" customWidth="1"/>
    <col min="3944" max="3944" width="16.54296875" bestFit="1" customWidth="1"/>
    <col min="3945" max="3945" width="19.36328125" bestFit="1" customWidth="1"/>
    <col min="3946" max="3946" width="16.54296875" bestFit="1" customWidth="1"/>
    <col min="3947" max="3947" width="19.36328125" bestFit="1" customWidth="1"/>
    <col min="3948" max="3948" width="16.54296875" bestFit="1" customWidth="1"/>
    <col min="3949" max="3949" width="19.36328125" bestFit="1" customWidth="1"/>
    <col min="3950" max="3950" width="16.54296875" bestFit="1" customWidth="1"/>
    <col min="3951" max="3951" width="19.36328125" bestFit="1" customWidth="1"/>
    <col min="3952" max="3952" width="16.54296875" bestFit="1" customWidth="1"/>
    <col min="3953" max="3953" width="19.36328125" bestFit="1" customWidth="1"/>
    <col min="3954" max="3954" width="16.54296875" bestFit="1" customWidth="1"/>
    <col min="3955" max="3955" width="19.36328125" bestFit="1" customWidth="1"/>
    <col min="3956" max="3956" width="16.54296875" bestFit="1" customWidth="1"/>
    <col min="3957" max="3957" width="19.36328125" bestFit="1" customWidth="1"/>
    <col min="3958" max="3958" width="16.54296875" bestFit="1" customWidth="1"/>
    <col min="3959" max="3959" width="19.36328125" bestFit="1" customWidth="1"/>
    <col min="3960" max="3960" width="16.54296875" bestFit="1" customWidth="1"/>
    <col min="3961" max="3961" width="19.36328125" bestFit="1" customWidth="1"/>
    <col min="3962" max="3962" width="16.54296875" bestFit="1" customWidth="1"/>
    <col min="3963" max="3963" width="19.36328125" bestFit="1" customWidth="1"/>
    <col min="3964" max="3964" width="16.54296875" bestFit="1" customWidth="1"/>
    <col min="3965" max="3965" width="19.36328125" bestFit="1" customWidth="1"/>
    <col min="3966" max="3966" width="16.54296875" bestFit="1" customWidth="1"/>
    <col min="3967" max="3967" width="19.36328125" bestFit="1" customWidth="1"/>
    <col min="3968" max="3968" width="16.54296875" bestFit="1" customWidth="1"/>
    <col min="3969" max="3969" width="19.36328125" bestFit="1" customWidth="1"/>
    <col min="3970" max="3970" width="16.54296875" bestFit="1" customWidth="1"/>
    <col min="3971" max="3971" width="19.36328125" bestFit="1" customWidth="1"/>
    <col min="3972" max="3972" width="16.54296875" bestFit="1" customWidth="1"/>
    <col min="3973" max="3973" width="19.36328125" bestFit="1" customWidth="1"/>
    <col min="3974" max="3974" width="16.54296875" bestFit="1" customWidth="1"/>
    <col min="3975" max="3975" width="19.36328125" bestFit="1" customWidth="1"/>
    <col min="3976" max="3976" width="16.54296875" bestFit="1" customWidth="1"/>
    <col min="3977" max="3977" width="19.36328125" bestFit="1" customWidth="1"/>
    <col min="3978" max="3978" width="16.54296875" bestFit="1" customWidth="1"/>
    <col min="3979" max="3979" width="19.36328125" bestFit="1" customWidth="1"/>
    <col min="3980" max="3980" width="16.54296875" bestFit="1" customWidth="1"/>
    <col min="3981" max="3981" width="19.36328125" bestFit="1" customWidth="1"/>
    <col min="3982" max="3982" width="16.54296875" bestFit="1" customWidth="1"/>
    <col min="3983" max="3983" width="19.36328125" bestFit="1" customWidth="1"/>
    <col min="3984" max="3984" width="16.54296875" bestFit="1" customWidth="1"/>
    <col min="3985" max="3985" width="19.36328125" bestFit="1" customWidth="1"/>
    <col min="3986" max="3986" width="16.54296875" bestFit="1" customWidth="1"/>
    <col min="3987" max="3987" width="19.36328125" bestFit="1" customWidth="1"/>
    <col min="3988" max="3988" width="16.54296875" bestFit="1" customWidth="1"/>
    <col min="3989" max="3989" width="19.36328125" bestFit="1" customWidth="1"/>
    <col min="3990" max="3990" width="16.54296875" bestFit="1" customWidth="1"/>
    <col min="3991" max="3991" width="19.36328125" bestFit="1" customWidth="1"/>
    <col min="3992" max="3992" width="16.54296875" bestFit="1" customWidth="1"/>
    <col min="3993" max="3993" width="19.36328125" bestFit="1" customWidth="1"/>
    <col min="3994" max="3994" width="16.54296875" bestFit="1" customWidth="1"/>
    <col min="3995" max="3995" width="19.36328125" bestFit="1" customWidth="1"/>
    <col min="3996" max="3996" width="16.54296875" bestFit="1" customWidth="1"/>
    <col min="3997" max="3997" width="19.36328125" bestFit="1" customWidth="1"/>
    <col min="3998" max="3998" width="16.54296875" bestFit="1" customWidth="1"/>
    <col min="3999" max="3999" width="19.36328125" bestFit="1" customWidth="1"/>
    <col min="4000" max="4000" width="16.54296875" bestFit="1" customWidth="1"/>
    <col min="4001" max="4001" width="19.36328125" bestFit="1" customWidth="1"/>
    <col min="4002" max="4002" width="16.54296875" bestFit="1" customWidth="1"/>
    <col min="4003" max="4003" width="19.36328125" bestFit="1" customWidth="1"/>
    <col min="4004" max="4004" width="16.54296875" bestFit="1" customWidth="1"/>
    <col min="4005" max="4005" width="19.36328125" bestFit="1" customWidth="1"/>
    <col min="4006" max="4006" width="16.54296875" bestFit="1" customWidth="1"/>
    <col min="4007" max="4007" width="19.36328125" bestFit="1" customWidth="1"/>
    <col min="4008" max="4008" width="16.54296875" bestFit="1" customWidth="1"/>
    <col min="4009" max="4009" width="19.36328125" bestFit="1" customWidth="1"/>
    <col min="4010" max="4010" width="16.54296875" bestFit="1" customWidth="1"/>
    <col min="4011" max="4011" width="19.36328125" bestFit="1" customWidth="1"/>
    <col min="4012" max="4012" width="16.54296875" bestFit="1" customWidth="1"/>
    <col min="4013" max="4013" width="19.36328125" bestFit="1" customWidth="1"/>
    <col min="4014" max="4014" width="16.54296875" bestFit="1" customWidth="1"/>
    <col min="4015" max="4015" width="19.36328125" bestFit="1" customWidth="1"/>
    <col min="4016" max="4016" width="16.54296875" bestFit="1" customWidth="1"/>
    <col min="4017" max="4017" width="19.36328125" bestFit="1" customWidth="1"/>
    <col min="4018" max="4018" width="16.54296875" bestFit="1" customWidth="1"/>
    <col min="4019" max="4019" width="19.36328125" bestFit="1" customWidth="1"/>
    <col min="4020" max="4020" width="16.54296875" bestFit="1" customWidth="1"/>
    <col min="4021" max="4021" width="19.36328125" bestFit="1" customWidth="1"/>
    <col min="4022" max="4022" width="16.54296875" bestFit="1" customWidth="1"/>
    <col min="4023" max="4023" width="19.36328125" bestFit="1" customWidth="1"/>
    <col min="4024" max="4024" width="16.54296875" bestFit="1" customWidth="1"/>
    <col min="4025" max="4025" width="19.36328125" bestFit="1" customWidth="1"/>
    <col min="4026" max="4026" width="16.54296875" bestFit="1" customWidth="1"/>
    <col min="4027" max="4027" width="19.36328125" bestFit="1" customWidth="1"/>
    <col min="4028" max="4028" width="16.54296875" bestFit="1" customWidth="1"/>
    <col min="4029" max="4029" width="19.36328125" bestFit="1" customWidth="1"/>
    <col min="4030" max="4030" width="16.54296875" bestFit="1" customWidth="1"/>
    <col min="4031" max="4031" width="19.36328125" bestFit="1" customWidth="1"/>
    <col min="4032" max="4032" width="16.54296875" bestFit="1" customWidth="1"/>
    <col min="4033" max="4033" width="19.36328125" bestFit="1" customWidth="1"/>
    <col min="4034" max="4034" width="16.54296875" bestFit="1" customWidth="1"/>
    <col min="4035" max="4035" width="19.36328125" bestFit="1" customWidth="1"/>
    <col min="4036" max="4036" width="16.54296875" bestFit="1" customWidth="1"/>
    <col min="4037" max="4037" width="19.36328125" bestFit="1" customWidth="1"/>
    <col min="4038" max="4038" width="16.54296875" bestFit="1" customWidth="1"/>
    <col min="4039" max="4039" width="19.36328125" bestFit="1" customWidth="1"/>
    <col min="4040" max="4040" width="16.54296875" bestFit="1" customWidth="1"/>
    <col min="4041" max="4041" width="19.36328125" bestFit="1" customWidth="1"/>
    <col min="4042" max="4042" width="16.54296875" bestFit="1" customWidth="1"/>
    <col min="4043" max="4043" width="19.36328125" bestFit="1" customWidth="1"/>
    <col min="4044" max="4044" width="16.54296875" bestFit="1" customWidth="1"/>
    <col min="4045" max="4045" width="19.36328125" bestFit="1" customWidth="1"/>
    <col min="4046" max="4046" width="16.54296875" bestFit="1" customWidth="1"/>
    <col min="4047" max="4047" width="19.36328125" bestFit="1" customWidth="1"/>
    <col min="4048" max="4048" width="16.54296875" bestFit="1" customWidth="1"/>
    <col min="4049" max="4049" width="19.36328125" bestFit="1" customWidth="1"/>
    <col min="4050" max="4050" width="16.54296875" bestFit="1" customWidth="1"/>
    <col min="4051" max="4051" width="19.36328125" bestFit="1" customWidth="1"/>
    <col min="4052" max="4052" width="16.54296875" bestFit="1" customWidth="1"/>
    <col min="4053" max="4053" width="19.36328125" bestFit="1" customWidth="1"/>
    <col min="4054" max="4054" width="16.54296875" bestFit="1" customWidth="1"/>
    <col min="4055" max="4055" width="19.36328125" bestFit="1" customWidth="1"/>
    <col min="4056" max="4056" width="16.54296875" bestFit="1" customWidth="1"/>
    <col min="4057" max="4057" width="19.36328125" bestFit="1" customWidth="1"/>
    <col min="4058" max="4058" width="16.54296875" bestFit="1" customWidth="1"/>
    <col min="4059" max="4059" width="19.36328125" bestFit="1" customWidth="1"/>
    <col min="4060" max="4060" width="16.54296875" bestFit="1" customWidth="1"/>
    <col min="4061" max="4061" width="19.36328125" bestFit="1" customWidth="1"/>
    <col min="4062" max="4062" width="16.54296875" bestFit="1" customWidth="1"/>
    <col min="4063" max="4063" width="19.36328125" bestFit="1" customWidth="1"/>
    <col min="4064" max="4064" width="16.54296875" bestFit="1" customWidth="1"/>
    <col min="4065" max="4065" width="19.36328125" bestFit="1" customWidth="1"/>
    <col min="4066" max="4066" width="16.54296875" bestFit="1" customWidth="1"/>
    <col min="4067" max="4067" width="19.36328125" bestFit="1" customWidth="1"/>
    <col min="4068" max="4068" width="16.54296875" bestFit="1" customWidth="1"/>
    <col min="4069" max="4069" width="19.36328125" bestFit="1" customWidth="1"/>
    <col min="4070" max="4070" width="16.54296875" bestFit="1" customWidth="1"/>
    <col min="4071" max="4071" width="19.36328125" bestFit="1" customWidth="1"/>
    <col min="4072" max="4072" width="16.54296875" bestFit="1" customWidth="1"/>
    <col min="4073" max="4073" width="19.36328125" bestFit="1" customWidth="1"/>
    <col min="4074" max="4074" width="16.54296875" bestFit="1" customWidth="1"/>
    <col min="4075" max="4075" width="19.36328125" bestFit="1" customWidth="1"/>
    <col min="4076" max="4076" width="16.54296875" bestFit="1" customWidth="1"/>
    <col min="4077" max="4077" width="19.36328125" bestFit="1" customWidth="1"/>
    <col min="4078" max="4078" width="16.54296875" bestFit="1" customWidth="1"/>
    <col min="4079" max="4079" width="19.36328125" bestFit="1" customWidth="1"/>
    <col min="4080" max="4080" width="16.54296875" bestFit="1" customWidth="1"/>
    <col min="4081" max="4081" width="19.36328125" bestFit="1" customWidth="1"/>
    <col min="4082" max="4082" width="16.54296875" bestFit="1" customWidth="1"/>
    <col min="4083" max="4083" width="19.36328125" bestFit="1" customWidth="1"/>
    <col min="4084" max="4084" width="16.54296875" bestFit="1" customWidth="1"/>
    <col min="4085" max="4085" width="19.36328125" bestFit="1" customWidth="1"/>
    <col min="4086" max="4086" width="16.54296875" bestFit="1" customWidth="1"/>
    <col min="4087" max="4087" width="19.36328125" bestFit="1" customWidth="1"/>
    <col min="4088" max="4088" width="16.54296875" bestFit="1" customWidth="1"/>
    <col min="4089" max="4089" width="19.36328125" bestFit="1" customWidth="1"/>
    <col min="4090" max="4090" width="16.54296875" bestFit="1" customWidth="1"/>
    <col min="4091" max="4091" width="19.36328125" bestFit="1" customWidth="1"/>
    <col min="4092" max="4092" width="16.54296875" bestFit="1" customWidth="1"/>
    <col min="4093" max="4093" width="19.36328125" bestFit="1" customWidth="1"/>
    <col min="4094" max="4094" width="16.54296875" bestFit="1" customWidth="1"/>
    <col min="4095" max="4095" width="19.36328125" bestFit="1" customWidth="1"/>
    <col min="4096" max="4096" width="16.54296875" bestFit="1" customWidth="1"/>
    <col min="4097" max="4097" width="19.36328125" bestFit="1" customWidth="1"/>
    <col min="4098" max="4098" width="16.54296875" bestFit="1" customWidth="1"/>
    <col min="4099" max="4099" width="19.36328125" bestFit="1" customWidth="1"/>
    <col min="4100" max="4100" width="16.54296875" bestFit="1" customWidth="1"/>
    <col min="4101" max="4101" width="19.36328125" bestFit="1" customWidth="1"/>
    <col min="4102" max="4102" width="16.54296875" bestFit="1" customWidth="1"/>
    <col min="4103" max="4103" width="19.36328125" bestFit="1" customWidth="1"/>
    <col min="4104" max="4104" width="16.54296875" bestFit="1" customWidth="1"/>
    <col min="4105" max="4105" width="19.36328125" bestFit="1" customWidth="1"/>
    <col min="4106" max="4106" width="16.54296875" bestFit="1" customWidth="1"/>
    <col min="4107" max="4107" width="19.36328125" bestFit="1" customWidth="1"/>
    <col min="4108" max="4108" width="16.54296875" bestFit="1" customWidth="1"/>
    <col min="4109" max="4109" width="19.36328125" bestFit="1" customWidth="1"/>
    <col min="4110" max="4110" width="16.54296875" bestFit="1" customWidth="1"/>
    <col min="4111" max="4111" width="19.36328125" bestFit="1" customWidth="1"/>
    <col min="4112" max="4112" width="16.54296875" bestFit="1" customWidth="1"/>
    <col min="4113" max="4113" width="19.36328125" bestFit="1" customWidth="1"/>
    <col min="4114" max="4114" width="16.54296875" bestFit="1" customWidth="1"/>
    <col min="4115" max="4115" width="19.36328125" bestFit="1" customWidth="1"/>
    <col min="4116" max="4116" width="16.54296875" bestFit="1" customWidth="1"/>
    <col min="4117" max="4117" width="19.36328125" bestFit="1" customWidth="1"/>
    <col min="4118" max="4118" width="16.54296875" bestFit="1" customWidth="1"/>
    <col min="4119" max="4119" width="19.36328125" bestFit="1" customWidth="1"/>
    <col min="4120" max="4120" width="16.54296875" bestFit="1" customWidth="1"/>
    <col min="4121" max="4121" width="19.36328125" bestFit="1" customWidth="1"/>
    <col min="4122" max="4122" width="16.54296875" bestFit="1" customWidth="1"/>
    <col min="4123" max="4123" width="19.36328125" bestFit="1" customWidth="1"/>
    <col min="4124" max="4124" width="16.54296875" bestFit="1" customWidth="1"/>
    <col min="4125" max="4125" width="19.36328125" bestFit="1" customWidth="1"/>
    <col min="4126" max="4126" width="16.54296875" bestFit="1" customWidth="1"/>
    <col min="4127" max="4127" width="19.36328125" bestFit="1" customWidth="1"/>
    <col min="4128" max="4128" width="16.54296875" bestFit="1" customWidth="1"/>
    <col min="4129" max="4129" width="19.36328125" bestFit="1" customWidth="1"/>
    <col min="4130" max="4130" width="16.54296875" bestFit="1" customWidth="1"/>
    <col min="4131" max="4131" width="19.36328125" bestFit="1" customWidth="1"/>
    <col min="4132" max="4132" width="16.54296875" bestFit="1" customWidth="1"/>
    <col min="4133" max="4133" width="19.36328125" bestFit="1" customWidth="1"/>
    <col min="4134" max="4134" width="16.54296875" bestFit="1" customWidth="1"/>
    <col min="4135" max="4135" width="19.36328125" bestFit="1" customWidth="1"/>
    <col min="4136" max="4136" width="16.54296875" bestFit="1" customWidth="1"/>
    <col min="4137" max="4137" width="19.36328125" bestFit="1" customWidth="1"/>
    <col min="4138" max="4138" width="16.54296875" bestFit="1" customWidth="1"/>
    <col min="4139" max="4139" width="19.36328125" bestFit="1" customWidth="1"/>
    <col min="4140" max="4140" width="16.54296875" bestFit="1" customWidth="1"/>
    <col min="4141" max="4141" width="19.36328125" bestFit="1" customWidth="1"/>
    <col min="4142" max="4142" width="16.54296875" bestFit="1" customWidth="1"/>
    <col min="4143" max="4143" width="19.36328125" bestFit="1" customWidth="1"/>
    <col min="4144" max="4144" width="16.54296875" bestFit="1" customWidth="1"/>
    <col min="4145" max="4145" width="19.36328125" bestFit="1" customWidth="1"/>
    <col min="4146" max="4146" width="16.54296875" bestFit="1" customWidth="1"/>
    <col min="4147" max="4147" width="19.36328125" bestFit="1" customWidth="1"/>
    <col min="4148" max="4148" width="16.54296875" bestFit="1" customWidth="1"/>
    <col min="4149" max="4149" width="19.36328125" bestFit="1" customWidth="1"/>
    <col min="4150" max="4150" width="16.54296875" bestFit="1" customWidth="1"/>
    <col min="4151" max="4151" width="19.36328125" bestFit="1" customWidth="1"/>
    <col min="4152" max="4152" width="16.54296875" bestFit="1" customWidth="1"/>
    <col min="4153" max="4153" width="19.36328125" bestFit="1" customWidth="1"/>
    <col min="4154" max="4154" width="16.54296875" bestFit="1" customWidth="1"/>
    <col min="4155" max="4155" width="19.36328125" bestFit="1" customWidth="1"/>
    <col min="4156" max="4156" width="16.54296875" bestFit="1" customWidth="1"/>
    <col min="4157" max="4157" width="19.36328125" bestFit="1" customWidth="1"/>
    <col min="4158" max="4158" width="16.54296875" bestFit="1" customWidth="1"/>
    <col min="4159" max="4159" width="19.36328125" bestFit="1" customWidth="1"/>
    <col min="4160" max="4160" width="16.54296875" bestFit="1" customWidth="1"/>
    <col min="4161" max="4161" width="19.36328125" bestFit="1" customWidth="1"/>
    <col min="4162" max="4162" width="16.54296875" bestFit="1" customWidth="1"/>
    <col min="4163" max="4163" width="19.36328125" bestFit="1" customWidth="1"/>
    <col min="4164" max="4164" width="16.54296875" bestFit="1" customWidth="1"/>
    <col min="4165" max="4165" width="19.36328125" bestFit="1" customWidth="1"/>
    <col min="4166" max="4166" width="16.54296875" bestFit="1" customWidth="1"/>
    <col min="4167" max="4167" width="19.36328125" bestFit="1" customWidth="1"/>
    <col min="4168" max="4168" width="16.54296875" bestFit="1" customWidth="1"/>
    <col min="4169" max="4169" width="19.36328125" bestFit="1" customWidth="1"/>
    <col min="4170" max="4170" width="16.54296875" bestFit="1" customWidth="1"/>
    <col min="4171" max="4171" width="19.36328125" bestFit="1" customWidth="1"/>
    <col min="4172" max="4172" width="16.54296875" bestFit="1" customWidth="1"/>
    <col min="4173" max="4173" width="19.36328125" bestFit="1" customWidth="1"/>
    <col min="4174" max="4174" width="16.54296875" bestFit="1" customWidth="1"/>
    <col min="4175" max="4175" width="19.36328125" bestFit="1" customWidth="1"/>
    <col min="4176" max="4176" width="16.54296875" bestFit="1" customWidth="1"/>
    <col min="4177" max="4177" width="19.36328125" bestFit="1" customWidth="1"/>
    <col min="4178" max="4178" width="16.54296875" bestFit="1" customWidth="1"/>
    <col min="4179" max="4179" width="19.36328125" bestFit="1" customWidth="1"/>
    <col min="4180" max="4180" width="16.54296875" bestFit="1" customWidth="1"/>
    <col min="4181" max="4181" width="19.36328125" bestFit="1" customWidth="1"/>
    <col min="4182" max="4182" width="16.54296875" bestFit="1" customWidth="1"/>
    <col min="4183" max="4183" width="19.36328125" bestFit="1" customWidth="1"/>
    <col min="4184" max="4184" width="16.54296875" bestFit="1" customWidth="1"/>
    <col min="4185" max="4185" width="19.36328125" bestFit="1" customWidth="1"/>
    <col min="4186" max="4186" width="16.54296875" bestFit="1" customWidth="1"/>
    <col min="4187" max="4187" width="19.36328125" bestFit="1" customWidth="1"/>
    <col min="4188" max="4188" width="16.54296875" bestFit="1" customWidth="1"/>
    <col min="4189" max="4189" width="19.36328125" bestFit="1" customWidth="1"/>
    <col min="4190" max="4190" width="16.54296875" bestFit="1" customWidth="1"/>
    <col min="4191" max="4191" width="19.36328125" bestFit="1" customWidth="1"/>
    <col min="4192" max="4192" width="16.54296875" bestFit="1" customWidth="1"/>
    <col min="4193" max="4193" width="19.36328125" bestFit="1" customWidth="1"/>
    <col min="4194" max="4194" width="16.54296875" bestFit="1" customWidth="1"/>
    <col min="4195" max="4195" width="19.36328125" bestFit="1" customWidth="1"/>
    <col min="4196" max="4196" width="16.54296875" bestFit="1" customWidth="1"/>
    <col min="4197" max="4197" width="19.36328125" bestFit="1" customWidth="1"/>
    <col min="4198" max="4198" width="16.54296875" bestFit="1" customWidth="1"/>
    <col min="4199" max="4199" width="19.36328125" bestFit="1" customWidth="1"/>
    <col min="4200" max="4200" width="16.54296875" bestFit="1" customWidth="1"/>
    <col min="4201" max="4201" width="19.36328125" bestFit="1" customWidth="1"/>
    <col min="4202" max="4202" width="16.54296875" bestFit="1" customWidth="1"/>
    <col min="4203" max="4203" width="19.36328125" bestFit="1" customWidth="1"/>
    <col min="4204" max="4204" width="16.54296875" bestFit="1" customWidth="1"/>
    <col min="4205" max="4205" width="19.36328125" bestFit="1" customWidth="1"/>
    <col min="4206" max="4206" width="16.54296875" bestFit="1" customWidth="1"/>
    <col min="4207" max="4207" width="19.36328125" bestFit="1" customWidth="1"/>
    <col min="4208" max="4208" width="16.54296875" bestFit="1" customWidth="1"/>
    <col min="4209" max="4209" width="19.36328125" bestFit="1" customWidth="1"/>
    <col min="4210" max="4210" width="16.54296875" bestFit="1" customWidth="1"/>
    <col min="4211" max="4211" width="19.36328125" bestFit="1" customWidth="1"/>
    <col min="4212" max="4212" width="16.54296875" bestFit="1" customWidth="1"/>
    <col min="4213" max="4213" width="19.36328125" bestFit="1" customWidth="1"/>
    <col min="4214" max="4214" width="16.54296875" bestFit="1" customWidth="1"/>
    <col min="4215" max="4215" width="19.36328125" bestFit="1" customWidth="1"/>
    <col min="4216" max="4216" width="16.54296875" bestFit="1" customWidth="1"/>
    <col min="4217" max="4217" width="19.36328125" bestFit="1" customWidth="1"/>
    <col min="4218" max="4218" width="16.54296875" bestFit="1" customWidth="1"/>
    <col min="4219" max="4219" width="19.36328125" bestFit="1" customWidth="1"/>
    <col min="4220" max="4220" width="16.54296875" bestFit="1" customWidth="1"/>
    <col min="4221" max="4221" width="19.36328125" bestFit="1" customWidth="1"/>
    <col min="4222" max="4222" width="16.54296875" bestFit="1" customWidth="1"/>
    <col min="4223" max="4223" width="19.36328125" bestFit="1" customWidth="1"/>
    <col min="4224" max="4224" width="16.54296875" bestFit="1" customWidth="1"/>
    <col min="4225" max="4225" width="19.36328125" bestFit="1" customWidth="1"/>
    <col min="4226" max="4226" width="16.54296875" bestFit="1" customWidth="1"/>
    <col min="4227" max="4227" width="19.36328125" bestFit="1" customWidth="1"/>
    <col min="4228" max="4228" width="16.54296875" bestFit="1" customWidth="1"/>
    <col min="4229" max="4229" width="19.36328125" bestFit="1" customWidth="1"/>
    <col min="4230" max="4230" width="16.54296875" bestFit="1" customWidth="1"/>
    <col min="4231" max="4231" width="19.36328125" bestFit="1" customWidth="1"/>
    <col min="4232" max="4232" width="16.54296875" bestFit="1" customWidth="1"/>
    <col min="4233" max="4233" width="19.36328125" bestFit="1" customWidth="1"/>
    <col min="4234" max="4234" width="16.54296875" bestFit="1" customWidth="1"/>
    <col min="4235" max="4235" width="19.36328125" bestFit="1" customWidth="1"/>
    <col min="4236" max="4236" width="16.54296875" bestFit="1" customWidth="1"/>
    <col min="4237" max="4237" width="19.36328125" bestFit="1" customWidth="1"/>
    <col min="4238" max="4238" width="16.54296875" bestFit="1" customWidth="1"/>
    <col min="4239" max="4239" width="19.36328125" bestFit="1" customWidth="1"/>
    <col min="4240" max="4240" width="16.54296875" bestFit="1" customWidth="1"/>
    <col min="4241" max="4241" width="19.36328125" bestFit="1" customWidth="1"/>
    <col min="4242" max="4242" width="16.54296875" bestFit="1" customWidth="1"/>
    <col min="4243" max="4243" width="19.36328125" bestFit="1" customWidth="1"/>
    <col min="4244" max="4244" width="16.54296875" bestFit="1" customWidth="1"/>
    <col min="4245" max="4245" width="19.36328125" bestFit="1" customWidth="1"/>
    <col min="4246" max="4246" width="16.54296875" bestFit="1" customWidth="1"/>
    <col min="4247" max="4247" width="19.36328125" bestFit="1" customWidth="1"/>
    <col min="4248" max="4248" width="16.54296875" bestFit="1" customWidth="1"/>
    <col min="4249" max="4249" width="19.36328125" bestFit="1" customWidth="1"/>
    <col min="4250" max="4250" width="16.54296875" bestFit="1" customWidth="1"/>
    <col min="4251" max="4251" width="19.36328125" bestFit="1" customWidth="1"/>
    <col min="4252" max="4252" width="16.54296875" bestFit="1" customWidth="1"/>
    <col min="4253" max="4253" width="19.36328125" bestFit="1" customWidth="1"/>
    <col min="4254" max="4254" width="16.54296875" bestFit="1" customWidth="1"/>
    <col min="4255" max="4255" width="19.36328125" bestFit="1" customWidth="1"/>
    <col min="4256" max="4256" width="16.54296875" bestFit="1" customWidth="1"/>
    <col min="4257" max="4257" width="19.36328125" bestFit="1" customWidth="1"/>
    <col min="4258" max="4258" width="16.54296875" bestFit="1" customWidth="1"/>
    <col min="4259" max="4259" width="19.36328125" bestFit="1" customWidth="1"/>
    <col min="4260" max="4260" width="16.54296875" bestFit="1" customWidth="1"/>
    <col min="4261" max="4261" width="19.36328125" bestFit="1" customWidth="1"/>
    <col min="4262" max="4262" width="16.54296875" bestFit="1" customWidth="1"/>
    <col min="4263" max="4263" width="19.36328125" bestFit="1" customWidth="1"/>
    <col min="4264" max="4264" width="16.54296875" bestFit="1" customWidth="1"/>
    <col min="4265" max="4265" width="19.36328125" bestFit="1" customWidth="1"/>
    <col min="4266" max="4266" width="16.54296875" bestFit="1" customWidth="1"/>
    <col min="4267" max="4267" width="19.36328125" bestFit="1" customWidth="1"/>
    <col min="4268" max="4268" width="16.54296875" bestFit="1" customWidth="1"/>
    <col min="4269" max="4269" width="19.36328125" bestFit="1" customWidth="1"/>
    <col min="4270" max="4270" width="16.54296875" bestFit="1" customWidth="1"/>
    <col min="4271" max="4271" width="19.36328125" bestFit="1" customWidth="1"/>
    <col min="4272" max="4272" width="16.54296875" bestFit="1" customWidth="1"/>
    <col min="4273" max="4273" width="19.36328125" bestFit="1" customWidth="1"/>
    <col min="4274" max="4274" width="16.54296875" bestFit="1" customWidth="1"/>
    <col min="4275" max="4275" width="19.36328125" bestFit="1" customWidth="1"/>
    <col min="4276" max="4276" width="16.54296875" bestFit="1" customWidth="1"/>
    <col min="4277" max="4277" width="19.36328125" bestFit="1" customWidth="1"/>
    <col min="4278" max="4278" width="16.54296875" bestFit="1" customWidth="1"/>
    <col min="4279" max="4279" width="19.36328125" bestFit="1" customWidth="1"/>
    <col min="4280" max="4280" width="16.54296875" bestFit="1" customWidth="1"/>
    <col min="4281" max="4281" width="19.36328125" bestFit="1" customWidth="1"/>
    <col min="4282" max="4282" width="16.54296875" bestFit="1" customWidth="1"/>
    <col min="4283" max="4283" width="19.36328125" bestFit="1" customWidth="1"/>
    <col min="4284" max="4284" width="16.54296875" bestFit="1" customWidth="1"/>
    <col min="4285" max="4285" width="19.36328125" bestFit="1" customWidth="1"/>
    <col min="4286" max="4286" width="16.54296875" bestFit="1" customWidth="1"/>
    <col min="4287" max="4287" width="19.36328125" bestFit="1" customWidth="1"/>
    <col min="4288" max="4288" width="16.54296875" bestFit="1" customWidth="1"/>
    <col min="4289" max="4289" width="19.36328125" bestFit="1" customWidth="1"/>
    <col min="4290" max="4290" width="16.54296875" bestFit="1" customWidth="1"/>
    <col min="4291" max="4291" width="19.36328125" bestFit="1" customWidth="1"/>
    <col min="4292" max="4292" width="16.54296875" bestFit="1" customWidth="1"/>
    <col min="4293" max="4293" width="19.36328125" bestFit="1" customWidth="1"/>
    <col min="4294" max="4294" width="16.54296875" bestFit="1" customWidth="1"/>
    <col min="4295" max="4295" width="19.36328125" bestFit="1" customWidth="1"/>
    <col min="4296" max="4296" width="16.54296875" bestFit="1" customWidth="1"/>
    <col min="4297" max="4297" width="19.36328125" bestFit="1" customWidth="1"/>
    <col min="4298" max="4298" width="16.54296875" bestFit="1" customWidth="1"/>
    <col min="4299" max="4299" width="19.36328125" bestFit="1" customWidth="1"/>
    <col min="4300" max="4300" width="16.54296875" bestFit="1" customWidth="1"/>
    <col min="4301" max="4301" width="19.36328125" bestFit="1" customWidth="1"/>
    <col min="4302" max="4302" width="16.54296875" bestFit="1" customWidth="1"/>
    <col min="4303" max="4303" width="19.36328125" bestFit="1" customWidth="1"/>
    <col min="4304" max="4304" width="16.54296875" bestFit="1" customWidth="1"/>
    <col min="4305" max="4305" width="19.36328125" bestFit="1" customWidth="1"/>
    <col min="4306" max="4306" width="16.54296875" bestFit="1" customWidth="1"/>
    <col min="4307" max="4307" width="19.36328125" bestFit="1" customWidth="1"/>
    <col min="4308" max="4308" width="16.54296875" bestFit="1" customWidth="1"/>
    <col min="4309" max="4309" width="19.36328125" bestFit="1" customWidth="1"/>
    <col min="4310" max="4310" width="16.54296875" bestFit="1" customWidth="1"/>
    <col min="4311" max="4311" width="19.36328125" bestFit="1" customWidth="1"/>
    <col min="4312" max="4312" width="16.54296875" bestFit="1" customWidth="1"/>
    <col min="4313" max="4313" width="19.36328125" bestFit="1" customWidth="1"/>
    <col min="4314" max="4314" width="16.54296875" bestFit="1" customWidth="1"/>
    <col min="4315" max="4315" width="19.36328125" bestFit="1" customWidth="1"/>
    <col min="4316" max="4316" width="16.54296875" bestFit="1" customWidth="1"/>
    <col min="4317" max="4317" width="19.36328125" bestFit="1" customWidth="1"/>
    <col min="4318" max="4318" width="16.54296875" bestFit="1" customWidth="1"/>
    <col min="4319" max="4319" width="19.36328125" bestFit="1" customWidth="1"/>
    <col min="4320" max="4320" width="16.54296875" bestFit="1" customWidth="1"/>
    <col min="4321" max="4321" width="19.36328125" bestFit="1" customWidth="1"/>
    <col min="4322" max="4322" width="16.54296875" bestFit="1" customWidth="1"/>
    <col min="4323" max="4323" width="19.36328125" bestFit="1" customWidth="1"/>
    <col min="4324" max="4324" width="16.54296875" bestFit="1" customWidth="1"/>
    <col min="4325" max="4325" width="19.36328125" bestFit="1" customWidth="1"/>
    <col min="4326" max="4326" width="16.54296875" bestFit="1" customWidth="1"/>
    <col min="4327" max="4327" width="19.36328125" bestFit="1" customWidth="1"/>
    <col min="4328" max="4328" width="16.54296875" bestFit="1" customWidth="1"/>
    <col min="4329" max="4329" width="19.36328125" bestFit="1" customWidth="1"/>
    <col min="4330" max="4330" width="16.54296875" bestFit="1" customWidth="1"/>
    <col min="4331" max="4331" width="19.36328125" bestFit="1" customWidth="1"/>
    <col min="4332" max="4332" width="16.54296875" bestFit="1" customWidth="1"/>
    <col min="4333" max="4333" width="19.36328125" bestFit="1" customWidth="1"/>
    <col min="4334" max="4334" width="16.54296875" bestFit="1" customWidth="1"/>
    <col min="4335" max="4335" width="19.36328125" bestFit="1" customWidth="1"/>
    <col min="4336" max="4336" width="16.54296875" bestFit="1" customWidth="1"/>
    <col min="4337" max="4337" width="19.36328125" bestFit="1" customWidth="1"/>
    <col min="4338" max="4338" width="16.54296875" bestFit="1" customWidth="1"/>
    <col min="4339" max="4339" width="19.36328125" bestFit="1" customWidth="1"/>
    <col min="4340" max="4340" width="16.54296875" bestFit="1" customWidth="1"/>
    <col min="4341" max="4341" width="19.36328125" bestFit="1" customWidth="1"/>
    <col min="4342" max="4342" width="16.54296875" bestFit="1" customWidth="1"/>
    <col min="4343" max="4343" width="19.36328125" bestFit="1" customWidth="1"/>
    <col min="4344" max="4344" width="16.54296875" bestFit="1" customWidth="1"/>
    <col min="4345" max="4345" width="19.36328125" bestFit="1" customWidth="1"/>
    <col min="4346" max="4346" width="16.54296875" bestFit="1" customWidth="1"/>
    <col min="4347" max="4347" width="19.36328125" bestFit="1" customWidth="1"/>
    <col min="4348" max="4348" width="16.54296875" bestFit="1" customWidth="1"/>
    <col min="4349" max="4349" width="19.36328125" bestFit="1" customWidth="1"/>
    <col min="4350" max="4350" width="16.54296875" bestFit="1" customWidth="1"/>
    <col min="4351" max="4351" width="19.36328125" bestFit="1" customWidth="1"/>
    <col min="4352" max="4352" width="16.54296875" bestFit="1" customWidth="1"/>
    <col min="4353" max="4353" width="19.36328125" bestFit="1" customWidth="1"/>
    <col min="4354" max="4354" width="16.54296875" bestFit="1" customWidth="1"/>
    <col min="4355" max="4355" width="19.36328125" bestFit="1" customWidth="1"/>
    <col min="4356" max="4356" width="16.54296875" bestFit="1" customWidth="1"/>
    <col min="4357" max="4357" width="19.36328125" bestFit="1" customWidth="1"/>
    <col min="4358" max="4358" width="16.54296875" bestFit="1" customWidth="1"/>
    <col min="4359" max="4359" width="19.36328125" bestFit="1" customWidth="1"/>
    <col min="4360" max="4360" width="16.54296875" bestFit="1" customWidth="1"/>
    <col min="4361" max="4361" width="19.36328125" bestFit="1" customWidth="1"/>
    <col min="4362" max="4362" width="16.54296875" bestFit="1" customWidth="1"/>
    <col min="4363" max="4363" width="19.36328125" bestFit="1" customWidth="1"/>
    <col min="4364" max="4364" width="16.54296875" bestFit="1" customWidth="1"/>
    <col min="4365" max="4365" width="19.36328125" bestFit="1" customWidth="1"/>
    <col min="4366" max="4366" width="16.54296875" bestFit="1" customWidth="1"/>
    <col min="4367" max="4367" width="19.36328125" bestFit="1" customWidth="1"/>
    <col min="4368" max="4368" width="16.54296875" bestFit="1" customWidth="1"/>
    <col min="4369" max="4369" width="19.36328125" bestFit="1" customWidth="1"/>
    <col min="4370" max="4370" width="16.54296875" bestFit="1" customWidth="1"/>
    <col min="4371" max="4371" width="19.36328125" bestFit="1" customWidth="1"/>
    <col min="4372" max="4372" width="16.54296875" bestFit="1" customWidth="1"/>
    <col min="4373" max="4373" width="19.36328125" bestFit="1" customWidth="1"/>
    <col min="4374" max="4374" width="16.54296875" bestFit="1" customWidth="1"/>
    <col min="4375" max="4375" width="19.36328125" bestFit="1" customWidth="1"/>
    <col min="4376" max="4376" width="16.54296875" bestFit="1" customWidth="1"/>
    <col min="4377" max="4377" width="19.36328125" bestFit="1" customWidth="1"/>
    <col min="4378" max="4378" width="16.54296875" bestFit="1" customWidth="1"/>
    <col min="4379" max="4379" width="19.36328125" bestFit="1" customWidth="1"/>
    <col min="4380" max="4380" width="16.54296875" bestFit="1" customWidth="1"/>
    <col min="4381" max="4381" width="19.36328125" bestFit="1" customWidth="1"/>
    <col min="4382" max="4382" width="16.54296875" bestFit="1" customWidth="1"/>
    <col min="4383" max="4383" width="19.36328125" bestFit="1" customWidth="1"/>
    <col min="4384" max="4384" width="16.54296875" bestFit="1" customWidth="1"/>
    <col min="4385" max="4385" width="19.36328125" bestFit="1" customWidth="1"/>
    <col min="4386" max="4386" width="16.54296875" bestFit="1" customWidth="1"/>
    <col min="4387" max="4387" width="19.36328125" bestFit="1" customWidth="1"/>
    <col min="4388" max="4388" width="16.54296875" bestFit="1" customWidth="1"/>
    <col min="4389" max="4389" width="19.36328125" bestFit="1" customWidth="1"/>
    <col min="4390" max="4390" width="16.54296875" bestFit="1" customWidth="1"/>
    <col min="4391" max="4391" width="19.36328125" bestFit="1" customWidth="1"/>
    <col min="4392" max="4392" width="16.54296875" bestFit="1" customWidth="1"/>
    <col min="4393" max="4393" width="19.36328125" bestFit="1" customWidth="1"/>
    <col min="4394" max="4394" width="16.54296875" bestFit="1" customWidth="1"/>
    <col min="4395" max="4395" width="19.36328125" bestFit="1" customWidth="1"/>
    <col min="4396" max="4396" width="16.54296875" bestFit="1" customWidth="1"/>
    <col min="4397" max="4397" width="19.36328125" bestFit="1" customWidth="1"/>
    <col min="4398" max="4398" width="16.54296875" bestFit="1" customWidth="1"/>
    <col min="4399" max="4399" width="19.36328125" bestFit="1" customWidth="1"/>
    <col min="4400" max="4400" width="16.54296875" bestFit="1" customWidth="1"/>
    <col min="4401" max="4401" width="19.36328125" bestFit="1" customWidth="1"/>
    <col min="4402" max="4402" width="16.54296875" bestFit="1" customWidth="1"/>
    <col min="4403" max="4403" width="19.36328125" bestFit="1" customWidth="1"/>
    <col min="4404" max="4404" width="16.54296875" bestFit="1" customWidth="1"/>
    <col min="4405" max="4405" width="19.36328125" bestFit="1" customWidth="1"/>
    <col min="4406" max="4406" width="16.54296875" bestFit="1" customWidth="1"/>
    <col min="4407" max="4407" width="19.36328125" bestFit="1" customWidth="1"/>
    <col min="4408" max="4408" width="16.54296875" bestFit="1" customWidth="1"/>
    <col min="4409" max="4409" width="19.36328125" bestFit="1" customWidth="1"/>
    <col min="4410" max="4410" width="16.54296875" bestFit="1" customWidth="1"/>
    <col min="4411" max="4411" width="19.36328125" bestFit="1" customWidth="1"/>
    <col min="4412" max="4412" width="16.54296875" bestFit="1" customWidth="1"/>
    <col min="4413" max="4413" width="19.36328125" bestFit="1" customWidth="1"/>
    <col min="4414" max="4414" width="16.54296875" bestFit="1" customWidth="1"/>
    <col min="4415" max="4415" width="19.36328125" bestFit="1" customWidth="1"/>
    <col min="4416" max="4416" width="16.54296875" bestFit="1" customWidth="1"/>
    <col min="4417" max="4417" width="19.36328125" bestFit="1" customWidth="1"/>
    <col min="4418" max="4418" width="16.54296875" bestFit="1" customWidth="1"/>
    <col min="4419" max="4419" width="19.36328125" bestFit="1" customWidth="1"/>
    <col min="4420" max="4420" width="16.54296875" bestFit="1" customWidth="1"/>
    <col min="4421" max="4421" width="19.36328125" bestFit="1" customWidth="1"/>
    <col min="4422" max="4422" width="16.54296875" bestFit="1" customWidth="1"/>
    <col min="4423" max="4423" width="19.36328125" bestFit="1" customWidth="1"/>
    <col min="4424" max="4424" width="16.54296875" bestFit="1" customWidth="1"/>
    <col min="4425" max="4425" width="19.36328125" bestFit="1" customWidth="1"/>
    <col min="4426" max="4426" width="16.54296875" bestFit="1" customWidth="1"/>
    <col min="4427" max="4427" width="19.36328125" bestFit="1" customWidth="1"/>
    <col min="4428" max="4428" width="16.54296875" bestFit="1" customWidth="1"/>
    <col min="4429" max="4429" width="19.36328125" bestFit="1" customWidth="1"/>
    <col min="4430" max="4430" width="16.54296875" bestFit="1" customWidth="1"/>
    <col min="4431" max="4431" width="19.36328125" bestFit="1" customWidth="1"/>
    <col min="4432" max="4432" width="16.54296875" bestFit="1" customWidth="1"/>
    <col min="4433" max="4433" width="19.36328125" bestFit="1" customWidth="1"/>
    <col min="4434" max="4434" width="16.54296875" bestFit="1" customWidth="1"/>
    <col min="4435" max="4435" width="19.36328125" bestFit="1" customWidth="1"/>
    <col min="4436" max="4436" width="16.54296875" bestFit="1" customWidth="1"/>
    <col min="4437" max="4437" width="19.36328125" bestFit="1" customWidth="1"/>
    <col min="4438" max="4438" width="16.54296875" bestFit="1" customWidth="1"/>
    <col min="4439" max="4439" width="19.36328125" bestFit="1" customWidth="1"/>
    <col min="4440" max="4440" width="16.54296875" bestFit="1" customWidth="1"/>
    <col min="4441" max="4441" width="19.36328125" bestFit="1" customWidth="1"/>
    <col min="4442" max="4442" width="16.54296875" bestFit="1" customWidth="1"/>
    <col min="4443" max="4443" width="19.36328125" bestFit="1" customWidth="1"/>
    <col min="4444" max="4444" width="16.54296875" bestFit="1" customWidth="1"/>
    <col min="4445" max="4445" width="19.36328125" bestFit="1" customWidth="1"/>
    <col min="4446" max="4446" width="16.54296875" bestFit="1" customWidth="1"/>
    <col min="4447" max="4447" width="19.36328125" bestFit="1" customWidth="1"/>
    <col min="4448" max="4448" width="16.54296875" bestFit="1" customWidth="1"/>
    <col min="4449" max="4449" width="19.36328125" bestFit="1" customWidth="1"/>
    <col min="4450" max="4450" width="16.54296875" bestFit="1" customWidth="1"/>
    <col min="4451" max="4451" width="19.36328125" bestFit="1" customWidth="1"/>
    <col min="4452" max="4452" width="16.54296875" bestFit="1" customWidth="1"/>
    <col min="4453" max="4453" width="19.36328125" bestFit="1" customWidth="1"/>
    <col min="4454" max="4454" width="16.54296875" bestFit="1" customWidth="1"/>
    <col min="4455" max="4455" width="19.36328125" bestFit="1" customWidth="1"/>
    <col min="4456" max="4456" width="16.54296875" bestFit="1" customWidth="1"/>
    <col min="4457" max="4457" width="19.36328125" bestFit="1" customWidth="1"/>
    <col min="4458" max="4458" width="16.54296875" bestFit="1" customWidth="1"/>
    <col min="4459" max="4459" width="19.36328125" bestFit="1" customWidth="1"/>
    <col min="4460" max="4460" width="16.54296875" bestFit="1" customWidth="1"/>
    <col min="4461" max="4461" width="19.36328125" bestFit="1" customWidth="1"/>
    <col min="4462" max="4462" width="16.54296875" bestFit="1" customWidth="1"/>
    <col min="4463" max="4463" width="19.36328125" bestFit="1" customWidth="1"/>
    <col min="4464" max="4464" width="16.54296875" bestFit="1" customWidth="1"/>
    <col min="4465" max="4465" width="19.36328125" bestFit="1" customWidth="1"/>
    <col min="4466" max="4466" width="16.54296875" bestFit="1" customWidth="1"/>
    <col min="4467" max="4467" width="19.36328125" bestFit="1" customWidth="1"/>
    <col min="4468" max="4468" width="16.54296875" bestFit="1" customWidth="1"/>
    <col min="4469" max="4469" width="19.36328125" bestFit="1" customWidth="1"/>
    <col min="4470" max="4470" width="16.54296875" bestFit="1" customWidth="1"/>
    <col min="4471" max="4471" width="19.36328125" bestFit="1" customWidth="1"/>
    <col min="4472" max="4472" width="16.54296875" bestFit="1" customWidth="1"/>
    <col min="4473" max="4473" width="19.36328125" bestFit="1" customWidth="1"/>
    <col min="4474" max="4474" width="16.54296875" bestFit="1" customWidth="1"/>
    <col min="4475" max="4475" width="19.36328125" bestFit="1" customWidth="1"/>
    <col min="4476" max="4476" width="16.54296875" bestFit="1" customWidth="1"/>
    <col min="4477" max="4477" width="19.36328125" bestFit="1" customWidth="1"/>
    <col min="4478" max="4478" width="16.54296875" bestFit="1" customWidth="1"/>
    <col min="4479" max="4479" width="19.36328125" bestFit="1" customWidth="1"/>
    <col min="4480" max="4480" width="16.54296875" bestFit="1" customWidth="1"/>
    <col min="4481" max="4481" width="19.36328125" bestFit="1" customWidth="1"/>
    <col min="4482" max="4482" width="16.54296875" bestFit="1" customWidth="1"/>
    <col min="4483" max="4483" width="19.36328125" bestFit="1" customWidth="1"/>
    <col min="4484" max="4484" width="16.54296875" bestFit="1" customWidth="1"/>
    <col min="4485" max="4485" width="19.36328125" bestFit="1" customWidth="1"/>
    <col min="4486" max="4486" width="16.54296875" bestFit="1" customWidth="1"/>
    <col min="4487" max="4487" width="19.36328125" bestFit="1" customWidth="1"/>
    <col min="4488" max="4488" width="16.54296875" bestFit="1" customWidth="1"/>
    <col min="4489" max="4489" width="19.36328125" bestFit="1" customWidth="1"/>
    <col min="4490" max="4490" width="16.54296875" bestFit="1" customWidth="1"/>
    <col min="4491" max="4491" width="19.36328125" bestFit="1" customWidth="1"/>
    <col min="4492" max="4492" width="16.54296875" bestFit="1" customWidth="1"/>
    <col min="4493" max="4493" width="19.36328125" bestFit="1" customWidth="1"/>
    <col min="4494" max="4494" width="16.54296875" bestFit="1" customWidth="1"/>
    <col min="4495" max="4495" width="19.36328125" bestFit="1" customWidth="1"/>
    <col min="4496" max="4496" width="16.54296875" bestFit="1" customWidth="1"/>
    <col min="4497" max="4497" width="19.36328125" bestFit="1" customWidth="1"/>
    <col min="4498" max="4498" width="16.54296875" bestFit="1" customWidth="1"/>
    <col min="4499" max="4499" width="19.36328125" bestFit="1" customWidth="1"/>
    <col min="4500" max="4500" width="16.54296875" bestFit="1" customWidth="1"/>
    <col min="4501" max="4501" width="19.36328125" bestFit="1" customWidth="1"/>
    <col min="4502" max="4502" width="16.54296875" bestFit="1" customWidth="1"/>
    <col min="4503" max="4503" width="19.36328125" bestFit="1" customWidth="1"/>
    <col min="4504" max="4504" width="16.54296875" bestFit="1" customWidth="1"/>
    <col min="4505" max="4505" width="19.36328125" bestFit="1" customWidth="1"/>
    <col min="4506" max="4506" width="16.54296875" bestFit="1" customWidth="1"/>
    <col min="4507" max="4507" width="19.36328125" bestFit="1" customWidth="1"/>
    <col min="4508" max="4508" width="16.54296875" bestFit="1" customWidth="1"/>
    <col min="4509" max="4509" width="19.36328125" bestFit="1" customWidth="1"/>
    <col min="4510" max="4510" width="16.54296875" bestFit="1" customWidth="1"/>
    <col min="4511" max="4511" width="19.36328125" bestFit="1" customWidth="1"/>
    <col min="4512" max="4512" width="16.54296875" bestFit="1" customWidth="1"/>
    <col min="4513" max="4513" width="19.36328125" bestFit="1" customWidth="1"/>
    <col min="4514" max="4514" width="16.54296875" bestFit="1" customWidth="1"/>
    <col min="4515" max="4515" width="19.36328125" bestFit="1" customWidth="1"/>
    <col min="4516" max="4516" width="16.54296875" bestFit="1" customWidth="1"/>
    <col min="4517" max="4517" width="19.36328125" bestFit="1" customWidth="1"/>
    <col min="4518" max="4518" width="16.54296875" bestFit="1" customWidth="1"/>
    <col min="4519" max="4519" width="19.36328125" bestFit="1" customWidth="1"/>
    <col min="4520" max="4520" width="16.54296875" bestFit="1" customWidth="1"/>
    <col min="4521" max="4521" width="19.36328125" bestFit="1" customWidth="1"/>
    <col min="4522" max="4522" width="16.54296875" bestFit="1" customWidth="1"/>
    <col min="4523" max="4523" width="19.36328125" bestFit="1" customWidth="1"/>
    <col min="4524" max="4524" width="16.54296875" bestFit="1" customWidth="1"/>
    <col min="4525" max="4525" width="19.36328125" bestFit="1" customWidth="1"/>
    <col min="4526" max="4526" width="16.54296875" bestFit="1" customWidth="1"/>
    <col min="4527" max="4527" width="19.36328125" bestFit="1" customWidth="1"/>
    <col min="4528" max="4528" width="16.54296875" bestFit="1" customWidth="1"/>
    <col min="4529" max="4529" width="19.36328125" bestFit="1" customWidth="1"/>
    <col min="4530" max="4530" width="16.54296875" bestFit="1" customWidth="1"/>
    <col min="4531" max="4531" width="19.36328125" bestFit="1" customWidth="1"/>
    <col min="4532" max="4532" width="16.54296875" bestFit="1" customWidth="1"/>
    <col min="4533" max="4533" width="19.36328125" bestFit="1" customWidth="1"/>
    <col min="4534" max="4534" width="16.54296875" bestFit="1" customWidth="1"/>
    <col min="4535" max="4535" width="19.36328125" bestFit="1" customWidth="1"/>
    <col min="4536" max="4536" width="16.54296875" bestFit="1" customWidth="1"/>
    <col min="4537" max="4537" width="19.36328125" bestFit="1" customWidth="1"/>
    <col min="4538" max="4538" width="16.54296875" bestFit="1" customWidth="1"/>
    <col min="4539" max="4539" width="19.36328125" bestFit="1" customWidth="1"/>
    <col min="4540" max="4540" width="16.54296875" bestFit="1" customWidth="1"/>
    <col min="4541" max="4541" width="19.36328125" bestFit="1" customWidth="1"/>
    <col min="4542" max="4542" width="16.54296875" bestFit="1" customWidth="1"/>
    <col min="4543" max="4543" width="19.36328125" bestFit="1" customWidth="1"/>
    <col min="4544" max="4544" width="16.54296875" bestFit="1" customWidth="1"/>
    <col min="4545" max="4545" width="19.36328125" bestFit="1" customWidth="1"/>
    <col min="4546" max="4546" width="16.54296875" bestFit="1" customWidth="1"/>
    <col min="4547" max="4547" width="19.36328125" bestFit="1" customWidth="1"/>
    <col min="4548" max="4548" width="16.54296875" bestFit="1" customWidth="1"/>
    <col min="4549" max="4549" width="19.36328125" bestFit="1" customWidth="1"/>
    <col min="4550" max="4550" width="16.54296875" bestFit="1" customWidth="1"/>
    <col min="4551" max="4551" width="19.36328125" bestFit="1" customWidth="1"/>
    <col min="4552" max="4552" width="16.54296875" bestFit="1" customWidth="1"/>
    <col min="4553" max="4553" width="19.36328125" bestFit="1" customWidth="1"/>
    <col min="4554" max="4554" width="16.54296875" bestFit="1" customWidth="1"/>
    <col min="4555" max="4555" width="19.36328125" bestFit="1" customWidth="1"/>
    <col min="4556" max="4556" width="16.54296875" bestFit="1" customWidth="1"/>
    <col min="4557" max="4557" width="19.36328125" bestFit="1" customWidth="1"/>
    <col min="4558" max="4558" width="16.54296875" bestFit="1" customWidth="1"/>
    <col min="4559" max="4559" width="19.36328125" bestFit="1" customWidth="1"/>
    <col min="4560" max="4560" width="16.54296875" bestFit="1" customWidth="1"/>
    <col min="4561" max="4561" width="19.36328125" bestFit="1" customWidth="1"/>
    <col min="4562" max="4562" width="16.54296875" bestFit="1" customWidth="1"/>
    <col min="4563" max="4563" width="19.36328125" bestFit="1" customWidth="1"/>
    <col min="4564" max="4564" width="16.54296875" bestFit="1" customWidth="1"/>
    <col min="4565" max="4565" width="19.36328125" bestFit="1" customWidth="1"/>
    <col min="4566" max="4566" width="16.54296875" bestFit="1" customWidth="1"/>
    <col min="4567" max="4567" width="19.36328125" bestFit="1" customWidth="1"/>
    <col min="4568" max="4568" width="16.54296875" bestFit="1" customWidth="1"/>
    <col min="4569" max="4569" width="19.36328125" bestFit="1" customWidth="1"/>
    <col min="4570" max="4570" width="16.54296875" bestFit="1" customWidth="1"/>
    <col min="4571" max="4571" width="19.36328125" bestFit="1" customWidth="1"/>
    <col min="4572" max="4572" width="16.54296875" bestFit="1" customWidth="1"/>
    <col min="4573" max="4573" width="19.36328125" bestFit="1" customWidth="1"/>
    <col min="4574" max="4574" width="16.54296875" bestFit="1" customWidth="1"/>
    <col min="4575" max="4575" width="19.36328125" bestFit="1" customWidth="1"/>
    <col min="4576" max="4576" width="16.54296875" bestFit="1" customWidth="1"/>
    <col min="4577" max="4577" width="19.36328125" bestFit="1" customWidth="1"/>
    <col min="4578" max="4578" width="16.54296875" bestFit="1" customWidth="1"/>
    <col min="4579" max="4579" width="19.36328125" bestFit="1" customWidth="1"/>
    <col min="4580" max="4580" width="16.54296875" bestFit="1" customWidth="1"/>
    <col min="4581" max="4581" width="19.36328125" bestFit="1" customWidth="1"/>
    <col min="4582" max="4582" width="16.54296875" bestFit="1" customWidth="1"/>
    <col min="4583" max="4583" width="19.36328125" bestFit="1" customWidth="1"/>
    <col min="4584" max="4584" width="16.54296875" bestFit="1" customWidth="1"/>
    <col min="4585" max="4585" width="19.36328125" bestFit="1" customWidth="1"/>
    <col min="4586" max="4586" width="16.54296875" bestFit="1" customWidth="1"/>
    <col min="4587" max="4587" width="19.36328125" bestFit="1" customWidth="1"/>
    <col min="4588" max="4588" width="16.54296875" bestFit="1" customWidth="1"/>
    <col min="4589" max="4589" width="19.36328125" bestFit="1" customWidth="1"/>
    <col min="4590" max="4590" width="16.54296875" bestFit="1" customWidth="1"/>
    <col min="4591" max="4591" width="19.36328125" bestFit="1" customWidth="1"/>
    <col min="4592" max="4592" width="16.54296875" bestFit="1" customWidth="1"/>
    <col min="4593" max="4593" width="19.36328125" bestFit="1" customWidth="1"/>
    <col min="4594" max="4594" width="16.54296875" bestFit="1" customWidth="1"/>
    <col min="4595" max="4595" width="19.36328125" bestFit="1" customWidth="1"/>
    <col min="4596" max="4596" width="16.54296875" bestFit="1" customWidth="1"/>
    <col min="4597" max="4597" width="19.36328125" bestFit="1" customWidth="1"/>
    <col min="4598" max="4598" width="16.54296875" bestFit="1" customWidth="1"/>
    <col min="4599" max="4599" width="19.36328125" bestFit="1" customWidth="1"/>
    <col min="4600" max="4600" width="16.54296875" bestFit="1" customWidth="1"/>
    <col min="4601" max="4601" width="19.36328125" bestFit="1" customWidth="1"/>
    <col min="4602" max="4602" width="16.54296875" bestFit="1" customWidth="1"/>
    <col min="4603" max="4603" width="19.36328125" bestFit="1" customWidth="1"/>
    <col min="4604" max="4604" width="16.54296875" bestFit="1" customWidth="1"/>
    <col min="4605" max="4605" width="19.36328125" bestFit="1" customWidth="1"/>
    <col min="4606" max="4606" width="16.54296875" bestFit="1" customWidth="1"/>
    <col min="4607" max="4607" width="19.36328125" bestFit="1" customWidth="1"/>
    <col min="4608" max="4608" width="16.54296875" bestFit="1" customWidth="1"/>
    <col min="4609" max="4609" width="19.36328125" bestFit="1" customWidth="1"/>
    <col min="4610" max="4610" width="16.54296875" bestFit="1" customWidth="1"/>
    <col min="4611" max="4611" width="19.36328125" bestFit="1" customWidth="1"/>
    <col min="4612" max="4612" width="16.54296875" bestFit="1" customWidth="1"/>
    <col min="4613" max="4613" width="19.36328125" bestFit="1" customWidth="1"/>
    <col min="4614" max="4614" width="16.54296875" bestFit="1" customWidth="1"/>
    <col min="4615" max="4615" width="19.36328125" bestFit="1" customWidth="1"/>
    <col min="4616" max="4616" width="16.54296875" bestFit="1" customWidth="1"/>
    <col min="4617" max="4617" width="19.36328125" bestFit="1" customWidth="1"/>
    <col min="4618" max="4618" width="16.54296875" bestFit="1" customWidth="1"/>
    <col min="4619" max="4619" width="19.36328125" bestFit="1" customWidth="1"/>
    <col min="4620" max="4620" width="16.54296875" bestFit="1" customWidth="1"/>
    <col min="4621" max="4621" width="19.36328125" bestFit="1" customWidth="1"/>
    <col min="4622" max="4622" width="16.54296875" bestFit="1" customWidth="1"/>
    <col min="4623" max="4623" width="19.36328125" bestFit="1" customWidth="1"/>
    <col min="4624" max="4624" width="16.54296875" bestFit="1" customWidth="1"/>
    <col min="4625" max="4625" width="19.36328125" bestFit="1" customWidth="1"/>
    <col min="4626" max="4626" width="16.54296875" bestFit="1" customWidth="1"/>
    <col min="4627" max="4627" width="19.36328125" bestFit="1" customWidth="1"/>
    <col min="4628" max="4628" width="16.54296875" bestFit="1" customWidth="1"/>
    <col min="4629" max="4629" width="19.36328125" bestFit="1" customWidth="1"/>
    <col min="4630" max="4630" width="16.54296875" bestFit="1" customWidth="1"/>
    <col min="4631" max="4631" width="19.36328125" bestFit="1" customWidth="1"/>
    <col min="4632" max="4632" width="16.54296875" bestFit="1" customWidth="1"/>
    <col min="4633" max="4633" width="19.36328125" bestFit="1" customWidth="1"/>
    <col min="4634" max="4634" width="16.54296875" bestFit="1" customWidth="1"/>
    <col min="4635" max="4635" width="19.36328125" bestFit="1" customWidth="1"/>
    <col min="4636" max="4636" width="16.54296875" bestFit="1" customWidth="1"/>
    <col min="4637" max="4637" width="19.36328125" bestFit="1" customWidth="1"/>
    <col min="4638" max="4638" width="16.54296875" bestFit="1" customWidth="1"/>
    <col min="4639" max="4639" width="19.36328125" bestFit="1" customWidth="1"/>
    <col min="4640" max="4640" width="16.54296875" bestFit="1" customWidth="1"/>
    <col min="4641" max="4641" width="19.36328125" bestFit="1" customWidth="1"/>
    <col min="4642" max="4642" width="16.54296875" bestFit="1" customWidth="1"/>
    <col min="4643" max="4643" width="19.36328125" bestFit="1" customWidth="1"/>
    <col min="4644" max="4644" width="16.54296875" bestFit="1" customWidth="1"/>
    <col min="4645" max="4645" width="19.36328125" bestFit="1" customWidth="1"/>
    <col min="4646" max="4646" width="16.54296875" bestFit="1" customWidth="1"/>
    <col min="4647" max="4647" width="19.36328125" bestFit="1" customWidth="1"/>
    <col min="4648" max="4648" width="16.54296875" bestFit="1" customWidth="1"/>
    <col min="4649" max="4649" width="19.36328125" bestFit="1" customWidth="1"/>
    <col min="4650" max="4650" width="16.54296875" bestFit="1" customWidth="1"/>
    <col min="4651" max="4651" width="19.36328125" bestFit="1" customWidth="1"/>
    <col min="4652" max="4652" width="16.54296875" bestFit="1" customWidth="1"/>
    <col min="4653" max="4653" width="19.36328125" bestFit="1" customWidth="1"/>
    <col min="4654" max="4654" width="16.54296875" bestFit="1" customWidth="1"/>
    <col min="4655" max="4655" width="19.36328125" bestFit="1" customWidth="1"/>
    <col min="4656" max="4656" width="16.54296875" bestFit="1" customWidth="1"/>
    <col min="4657" max="4657" width="19.36328125" bestFit="1" customWidth="1"/>
    <col min="4658" max="4658" width="16.54296875" bestFit="1" customWidth="1"/>
    <col min="4659" max="4659" width="19.36328125" bestFit="1" customWidth="1"/>
    <col min="4660" max="4660" width="16.54296875" bestFit="1" customWidth="1"/>
    <col min="4661" max="4661" width="19.36328125" bestFit="1" customWidth="1"/>
    <col min="4662" max="4662" width="16.54296875" bestFit="1" customWidth="1"/>
    <col min="4663" max="4663" width="19.36328125" bestFit="1" customWidth="1"/>
    <col min="4664" max="4664" width="16.54296875" bestFit="1" customWidth="1"/>
    <col min="4665" max="4665" width="19.36328125" bestFit="1" customWidth="1"/>
    <col min="4666" max="4666" width="16.54296875" bestFit="1" customWidth="1"/>
    <col min="4667" max="4667" width="19.36328125" bestFit="1" customWidth="1"/>
    <col min="4668" max="4668" width="16.54296875" bestFit="1" customWidth="1"/>
    <col min="4669" max="4669" width="19.36328125" bestFit="1" customWidth="1"/>
    <col min="4670" max="4670" width="16.54296875" bestFit="1" customWidth="1"/>
    <col min="4671" max="4671" width="19.36328125" bestFit="1" customWidth="1"/>
    <col min="4672" max="4672" width="16.54296875" bestFit="1" customWidth="1"/>
    <col min="4673" max="4673" width="19.36328125" bestFit="1" customWidth="1"/>
    <col min="4674" max="4674" width="16.54296875" bestFit="1" customWidth="1"/>
    <col min="4675" max="4675" width="19.36328125" bestFit="1" customWidth="1"/>
    <col min="4676" max="4676" width="16.54296875" bestFit="1" customWidth="1"/>
    <col min="4677" max="4677" width="19.36328125" bestFit="1" customWidth="1"/>
    <col min="4678" max="4678" width="16.54296875" bestFit="1" customWidth="1"/>
    <col min="4679" max="4679" width="19.36328125" bestFit="1" customWidth="1"/>
    <col min="4680" max="4680" width="16.54296875" bestFit="1" customWidth="1"/>
    <col min="4681" max="4681" width="19.36328125" bestFit="1" customWidth="1"/>
    <col min="4682" max="4682" width="16.54296875" bestFit="1" customWidth="1"/>
    <col min="4683" max="4683" width="19.36328125" bestFit="1" customWidth="1"/>
    <col min="4684" max="4684" width="16.54296875" bestFit="1" customWidth="1"/>
    <col min="4685" max="4685" width="19.36328125" bestFit="1" customWidth="1"/>
    <col min="4686" max="4686" width="16.54296875" bestFit="1" customWidth="1"/>
    <col min="4687" max="4687" width="19.36328125" bestFit="1" customWidth="1"/>
    <col min="4688" max="4688" width="16.54296875" bestFit="1" customWidth="1"/>
    <col min="4689" max="4689" width="19.36328125" bestFit="1" customWidth="1"/>
    <col min="4690" max="4690" width="16.54296875" bestFit="1" customWidth="1"/>
    <col min="4691" max="4691" width="19.36328125" bestFit="1" customWidth="1"/>
    <col min="4692" max="4692" width="16.54296875" bestFit="1" customWidth="1"/>
    <col min="4693" max="4693" width="19.36328125" bestFit="1" customWidth="1"/>
    <col min="4694" max="4694" width="16.54296875" bestFit="1" customWidth="1"/>
    <col min="4695" max="4695" width="19.36328125" bestFit="1" customWidth="1"/>
    <col min="4696" max="4696" width="16.54296875" bestFit="1" customWidth="1"/>
    <col min="4697" max="4697" width="19.36328125" bestFit="1" customWidth="1"/>
    <col min="4698" max="4698" width="16.54296875" bestFit="1" customWidth="1"/>
    <col min="4699" max="4699" width="19.36328125" bestFit="1" customWidth="1"/>
    <col min="4700" max="4700" width="16.54296875" bestFit="1" customWidth="1"/>
    <col min="4701" max="4701" width="19.36328125" bestFit="1" customWidth="1"/>
    <col min="4702" max="4702" width="16.54296875" bestFit="1" customWidth="1"/>
    <col min="4703" max="4703" width="19.36328125" bestFit="1" customWidth="1"/>
    <col min="4704" max="4704" width="16.54296875" bestFit="1" customWidth="1"/>
    <col min="4705" max="4705" width="19.36328125" bestFit="1" customWidth="1"/>
    <col min="4706" max="4706" width="16.54296875" bestFit="1" customWidth="1"/>
    <col min="4707" max="4707" width="19.36328125" bestFit="1" customWidth="1"/>
    <col min="4708" max="4708" width="16.54296875" bestFit="1" customWidth="1"/>
    <col min="4709" max="4709" width="19.36328125" bestFit="1" customWidth="1"/>
    <col min="4710" max="4710" width="16.54296875" bestFit="1" customWidth="1"/>
    <col min="4711" max="4711" width="19.36328125" bestFit="1" customWidth="1"/>
    <col min="4712" max="4712" width="16.54296875" bestFit="1" customWidth="1"/>
    <col min="4713" max="4713" width="19.36328125" bestFit="1" customWidth="1"/>
    <col min="4714" max="4714" width="16.54296875" bestFit="1" customWidth="1"/>
    <col min="4715" max="4715" width="19.36328125" bestFit="1" customWidth="1"/>
    <col min="4716" max="4716" width="16.54296875" bestFit="1" customWidth="1"/>
    <col min="4717" max="4717" width="19.36328125" bestFit="1" customWidth="1"/>
    <col min="4718" max="4718" width="16.54296875" bestFit="1" customWidth="1"/>
    <col min="4719" max="4719" width="19.36328125" bestFit="1" customWidth="1"/>
    <col min="4720" max="4720" width="16.54296875" bestFit="1" customWidth="1"/>
    <col min="4721" max="4721" width="19.36328125" bestFit="1" customWidth="1"/>
    <col min="4722" max="4722" width="16.54296875" bestFit="1" customWidth="1"/>
    <col min="4723" max="4723" width="19.36328125" bestFit="1" customWidth="1"/>
    <col min="4724" max="4724" width="16.54296875" bestFit="1" customWidth="1"/>
    <col min="4725" max="4725" width="19.36328125" bestFit="1" customWidth="1"/>
    <col min="4726" max="4726" width="16.54296875" bestFit="1" customWidth="1"/>
    <col min="4727" max="4727" width="19.36328125" bestFit="1" customWidth="1"/>
    <col min="4728" max="4728" width="16.54296875" bestFit="1" customWidth="1"/>
    <col min="4729" max="4729" width="19.36328125" bestFit="1" customWidth="1"/>
    <col min="4730" max="4730" width="16.54296875" bestFit="1" customWidth="1"/>
    <col min="4731" max="4731" width="19.36328125" bestFit="1" customWidth="1"/>
    <col min="4732" max="4732" width="16.54296875" bestFit="1" customWidth="1"/>
    <col min="4733" max="4733" width="19.36328125" bestFit="1" customWidth="1"/>
    <col min="4734" max="4734" width="16.54296875" bestFit="1" customWidth="1"/>
    <col min="4735" max="4735" width="19.36328125" bestFit="1" customWidth="1"/>
    <col min="4736" max="4736" width="16.54296875" bestFit="1" customWidth="1"/>
    <col min="4737" max="4737" width="19.36328125" bestFit="1" customWidth="1"/>
    <col min="4738" max="4738" width="16.54296875" bestFit="1" customWidth="1"/>
    <col min="4739" max="4739" width="19.36328125" bestFit="1" customWidth="1"/>
    <col min="4740" max="4740" width="16.54296875" bestFit="1" customWidth="1"/>
    <col min="4741" max="4741" width="19.36328125" bestFit="1" customWidth="1"/>
    <col min="4742" max="4742" width="16.54296875" bestFit="1" customWidth="1"/>
    <col min="4743" max="4743" width="19.36328125" bestFit="1" customWidth="1"/>
    <col min="4744" max="4744" width="16.54296875" bestFit="1" customWidth="1"/>
    <col min="4745" max="4745" width="19.36328125" bestFit="1" customWidth="1"/>
    <col min="4746" max="4746" width="16.54296875" bestFit="1" customWidth="1"/>
    <col min="4747" max="4747" width="19.36328125" bestFit="1" customWidth="1"/>
    <col min="4748" max="4748" width="16.54296875" bestFit="1" customWidth="1"/>
    <col min="4749" max="4749" width="19.36328125" bestFit="1" customWidth="1"/>
    <col min="4750" max="4750" width="16.54296875" bestFit="1" customWidth="1"/>
    <col min="4751" max="4751" width="19.36328125" bestFit="1" customWidth="1"/>
    <col min="4752" max="4752" width="16.54296875" bestFit="1" customWidth="1"/>
    <col min="4753" max="4753" width="19.36328125" bestFit="1" customWidth="1"/>
    <col min="4754" max="4754" width="16.54296875" bestFit="1" customWidth="1"/>
    <col min="4755" max="4755" width="19.36328125" bestFit="1" customWidth="1"/>
    <col min="4756" max="4756" width="16.54296875" bestFit="1" customWidth="1"/>
    <col min="4757" max="4757" width="19.36328125" bestFit="1" customWidth="1"/>
    <col min="4758" max="4758" width="16.54296875" bestFit="1" customWidth="1"/>
    <col min="4759" max="4759" width="19.36328125" bestFit="1" customWidth="1"/>
    <col min="4760" max="4760" width="16.54296875" bestFit="1" customWidth="1"/>
    <col min="4761" max="4761" width="19.36328125" bestFit="1" customWidth="1"/>
    <col min="4762" max="4762" width="16.54296875" bestFit="1" customWidth="1"/>
    <col min="4763" max="4763" width="19.36328125" bestFit="1" customWidth="1"/>
    <col min="4764" max="4764" width="16.54296875" bestFit="1" customWidth="1"/>
    <col min="4765" max="4765" width="19.36328125" bestFit="1" customWidth="1"/>
    <col min="4766" max="4766" width="16.54296875" bestFit="1" customWidth="1"/>
    <col min="4767" max="4767" width="19.36328125" bestFit="1" customWidth="1"/>
    <col min="4768" max="4768" width="16.54296875" bestFit="1" customWidth="1"/>
    <col min="4769" max="4769" width="19.36328125" bestFit="1" customWidth="1"/>
    <col min="4770" max="4770" width="16.54296875" bestFit="1" customWidth="1"/>
    <col min="4771" max="4771" width="19.36328125" bestFit="1" customWidth="1"/>
    <col min="4772" max="4772" width="16.54296875" bestFit="1" customWidth="1"/>
    <col min="4773" max="4773" width="19.36328125" bestFit="1" customWidth="1"/>
    <col min="4774" max="4774" width="16.54296875" bestFit="1" customWidth="1"/>
    <col min="4775" max="4775" width="19.36328125" bestFit="1" customWidth="1"/>
    <col min="4776" max="4776" width="16.54296875" bestFit="1" customWidth="1"/>
    <col min="4777" max="4777" width="19.36328125" bestFit="1" customWidth="1"/>
    <col min="4778" max="4778" width="16.54296875" bestFit="1" customWidth="1"/>
    <col min="4779" max="4779" width="19.36328125" bestFit="1" customWidth="1"/>
    <col min="4780" max="4780" width="16.54296875" bestFit="1" customWidth="1"/>
    <col min="4781" max="4781" width="19.36328125" bestFit="1" customWidth="1"/>
    <col min="4782" max="4782" width="16.54296875" bestFit="1" customWidth="1"/>
    <col min="4783" max="4783" width="19.36328125" bestFit="1" customWidth="1"/>
    <col min="4784" max="4784" width="16.54296875" bestFit="1" customWidth="1"/>
    <col min="4785" max="4785" width="19.36328125" bestFit="1" customWidth="1"/>
    <col min="4786" max="4786" width="16.54296875" bestFit="1" customWidth="1"/>
    <col min="4787" max="4787" width="19.36328125" bestFit="1" customWidth="1"/>
    <col min="4788" max="4788" width="16.54296875" bestFit="1" customWidth="1"/>
    <col min="4789" max="4789" width="19.36328125" bestFit="1" customWidth="1"/>
    <col min="4790" max="4790" width="16.54296875" bestFit="1" customWidth="1"/>
    <col min="4791" max="4791" width="19.36328125" bestFit="1" customWidth="1"/>
    <col min="4792" max="4792" width="16.54296875" bestFit="1" customWidth="1"/>
    <col min="4793" max="4793" width="19.36328125" bestFit="1" customWidth="1"/>
    <col min="4794" max="4794" width="16.54296875" bestFit="1" customWidth="1"/>
    <col min="4795" max="4795" width="19.36328125" bestFit="1" customWidth="1"/>
    <col min="4796" max="4796" width="16.54296875" bestFit="1" customWidth="1"/>
    <col min="4797" max="4797" width="19.36328125" bestFit="1" customWidth="1"/>
    <col min="4798" max="4798" width="16.54296875" bestFit="1" customWidth="1"/>
    <col min="4799" max="4799" width="19.36328125" bestFit="1" customWidth="1"/>
    <col min="4800" max="4800" width="16.54296875" bestFit="1" customWidth="1"/>
    <col min="4801" max="4801" width="19.36328125" bestFit="1" customWidth="1"/>
    <col min="4802" max="4802" width="16.54296875" bestFit="1" customWidth="1"/>
    <col min="4803" max="4803" width="19.36328125" bestFit="1" customWidth="1"/>
    <col min="4804" max="4804" width="16.54296875" bestFit="1" customWidth="1"/>
    <col min="4805" max="4805" width="19.36328125" bestFit="1" customWidth="1"/>
    <col min="4806" max="4806" width="16.54296875" bestFit="1" customWidth="1"/>
    <col min="4807" max="4807" width="19.36328125" bestFit="1" customWidth="1"/>
    <col min="4808" max="4808" width="16.54296875" bestFit="1" customWidth="1"/>
    <col min="4809" max="4809" width="19.36328125" bestFit="1" customWidth="1"/>
    <col min="4810" max="4810" width="16.54296875" bestFit="1" customWidth="1"/>
    <col min="4811" max="4811" width="19.36328125" bestFit="1" customWidth="1"/>
    <col min="4812" max="4812" width="16.54296875" bestFit="1" customWidth="1"/>
    <col min="4813" max="4813" width="19.36328125" bestFit="1" customWidth="1"/>
    <col min="4814" max="4814" width="16.54296875" bestFit="1" customWidth="1"/>
    <col min="4815" max="4815" width="19.36328125" bestFit="1" customWidth="1"/>
    <col min="4816" max="4816" width="16.54296875" bestFit="1" customWidth="1"/>
    <col min="4817" max="4817" width="19.36328125" bestFit="1" customWidth="1"/>
    <col min="4818" max="4818" width="16.54296875" bestFit="1" customWidth="1"/>
    <col min="4819" max="4819" width="19.36328125" bestFit="1" customWidth="1"/>
    <col min="4820" max="4820" width="16.54296875" bestFit="1" customWidth="1"/>
    <col min="4821" max="4821" width="19.36328125" bestFit="1" customWidth="1"/>
    <col min="4822" max="4822" width="16.54296875" bestFit="1" customWidth="1"/>
    <col min="4823" max="4823" width="19.36328125" bestFit="1" customWidth="1"/>
    <col min="4824" max="4824" width="16.54296875" bestFit="1" customWidth="1"/>
    <col min="4825" max="4825" width="19.36328125" bestFit="1" customWidth="1"/>
    <col min="4826" max="4826" width="16.54296875" bestFit="1" customWidth="1"/>
    <col min="4827" max="4827" width="19.36328125" bestFit="1" customWidth="1"/>
    <col min="4828" max="4828" width="16.54296875" bestFit="1" customWidth="1"/>
    <col min="4829" max="4829" width="19.36328125" bestFit="1" customWidth="1"/>
    <col min="4830" max="4830" width="16.54296875" bestFit="1" customWidth="1"/>
    <col min="4831" max="4831" width="19.36328125" bestFit="1" customWidth="1"/>
    <col min="4832" max="4832" width="16.54296875" bestFit="1" customWidth="1"/>
    <col min="4833" max="4833" width="19.36328125" bestFit="1" customWidth="1"/>
    <col min="4834" max="4834" width="16.54296875" bestFit="1" customWidth="1"/>
    <col min="4835" max="4835" width="19.36328125" bestFit="1" customWidth="1"/>
    <col min="4836" max="4836" width="16.54296875" bestFit="1" customWidth="1"/>
    <col min="4837" max="4837" width="19.36328125" bestFit="1" customWidth="1"/>
    <col min="4838" max="4838" width="16.54296875" bestFit="1" customWidth="1"/>
    <col min="4839" max="4839" width="19.36328125" bestFit="1" customWidth="1"/>
    <col min="4840" max="4840" width="16.54296875" bestFit="1" customWidth="1"/>
    <col min="4841" max="4841" width="19.36328125" bestFit="1" customWidth="1"/>
    <col min="4842" max="4842" width="16.54296875" bestFit="1" customWidth="1"/>
    <col min="4843" max="4843" width="19.36328125" bestFit="1" customWidth="1"/>
    <col min="4844" max="4844" width="16.54296875" bestFit="1" customWidth="1"/>
    <col min="4845" max="4845" width="19.36328125" bestFit="1" customWidth="1"/>
    <col min="4846" max="4846" width="16.54296875" bestFit="1" customWidth="1"/>
    <col min="4847" max="4847" width="19.36328125" bestFit="1" customWidth="1"/>
    <col min="4848" max="4848" width="16.54296875" bestFit="1" customWidth="1"/>
    <col min="4849" max="4849" width="19.36328125" bestFit="1" customWidth="1"/>
    <col min="4850" max="4850" width="16.54296875" bestFit="1" customWidth="1"/>
    <col min="4851" max="4851" width="19.36328125" bestFit="1" customWidth="1"/>
    <col min="4852" max="4852" width="16.54296875" bestFit="1" customWidth="1"/>
    <col min="4853" max="4853" width="19.36328125" bestFit="1" customWidth="1"/>
    <col min="4854" max="4854" width="16.54296875" bestFit="1" customWidth="1"/>
    <col min="4855" max="4855" width="19.36328125" bestFit="1" customWidth="1"/>
    <col min="4856" max="4856" width="16.54296875" bestFit="1" customWidth="1"/>
    <col min="4857" max="4857" width="19.36328125" bestFit="1" customWidth="1"/>
    <col min="4858" max="4858" width="16.54296875" bestFit="1" customWidth="1"/>
    <col min="4859" max="4859" width="19.36328125" bestFit="1" customWidth="1"/>
    <col min="4860" max="4860" width="16.54296875" bestFit="1" customWidth="1"/>
    <col min="4861" max="4861" width="19.36328125" bestFit="1" customWidth="1"/>
    <col min="4862" max="4862" width="16.54296875" bestFit="1" customWidth="1"/>
    <col min="4863" max="4863" width="19.36328125" bestFit="1" customWidth="1"/>
    <col min="4864" max="4864" width="16.54296875" bestFit="1" customWidth="1"/>
    <col min="4865" max="4865" width="19.36328125" bestFit="1" customWidth="1"/>
    <col min="4866" max="4866" width="16.54296875" bestFit="1" customWidth="1"/>
    <col min="4867" max="4867" width="19.36328125" bestFit="1" customWidth="1"/>
    <col min="4868" max="4868" width="16.54296875" bestFit="1" customWidth="1"/>
    <col min="4869" max="4869" width="19.36328125" bestFit="1" customWidth="1"/>
    <col min="4870" max="4870" width="16.54296875" bestFit="1" customWidth="1"/>
    <col min="4871" max="4871" width="19.36328125" bestFit="1" customWidth="1"/>
    <col min="4872" max="4872" width="16.54296875" bestFit="1" customWidth="1"/>
    <col min="4873" max="4873" width="19.36328125" bestFit="1" customWidth="1"/>
    <col min="4874" max="4874" width="16.54296875" bestFit="1" customWidth="1"/>
    <col min="4875" max="4875" width="19.36328125" bestFit="1" customWidth="1"/>
    <col min="4876" max="4876" width="16.54296875" bestFit="1" customWidth="1"/>
    <col min="4877" max="4877" width="19.36328125" bestFit="1" customWidth="1"/>
    <col min="4878" max="4878" width="16.54296875" bestFit="1" customWidth="1"/>
    <col min="4879" max="4879" width="19.36328125" bestFit="1" customWidth="1"/>
    <col min="4880" max="4880" width="16.54296875" bestFit="1" customWidth="1"/>
    <col min="4881" max="4881" width="19.36328125" bestFit="1" customWidth="1"/>
    <col min="4882" max="4882" width="16.54296875" bestFit="1" customWidth="1"/>
    <col min="4883" max="4883" width="19.36328125" bestFit="1" customWidth="1"/>
    <col min="4884" max="4884" width="16.54296875" bestFit="1" customWidth="1"/>
    <col min="4885" max="4885" width="19.36328125" bestFit="1" customWidth="1"/>
    <col min="4886" max="4886" width="16.54296875" bestFit="1" customWidth="1"/>
    <col min="4887" max="4887" width="19.36328125" bestFit="1" customWidth="1"/>
    <col min="4888" max="4888" width="16.54296875" bestFit="1" customWidth="1"/>
    <col min="4889" max="4889" width="19.36328125" bestFit="1" customWidth="1"/>
    <col min="4890" max="4890" width="16.54296875" bestFit="1" customWidth="1"/>
    <col min="4891" max="4891" width="19.36328125" bestFit="1" customWidth="1"/>
    <col min="4892" max="4892" width="16.54296875" bestFit="1" customWidth="1"/>
    <col min="4893" max="4893" width="19.36328125" bestFit="1" customWidth="1"/>
    <col min="4894" max="4894" width="16.54296875" bestFit="1" customWidth="1"/>
    <col min="4895" max="4895" width="19.36328125" bestFit="1" customWidth="1"/>
    <col min="4896" max="4896" width="16.54296875" bestFit="1" customWidth="1"/>
    <col min="4897" max="4897" width="19.36328125" bestFit="1" customWidth="1"/>
    <col min="4898" max="4898" width="16.54296875" bestFit="1" customWidth="1"/>
    <col min="4899" max="4899" width="19.36328125" bestFit="1" customWidth="1"/>
    <col min="4900" max="4900" width="16.54296875" bestFit="1" customWidth="1"/>
    <col min="4901" max="4901" width="19.36328125" bestFit="1" customWidth="1"/>
    <col min="4902" max="4902" width="16.54296875" bestFit="1" customWidth="1"/>
    <col min="4903" max="4903" width="19.36328125" bestFit="1" customWidth="1"/>
    <col min="4904" max="4904" width="16.54296875" bestFit="1" customWidth="1"/>
    <col min="4905" max="4905" width="19.36328125" bestFit="1" customWidth="1"/>
    <col min="4906" max="4906" width="16.54296875" bestFit="1" customWidth="1"/>
    <col min="4907" max="4907" width="19.36328125" bestFit="1" customWidth="1"/>
    <col min="4908" max="4908" width="16.54296875" bestFit="1" customWidth="1"/>
    <col min="4909" max="4909" width="19.36328125" bestFit="1" customWidth="1"/>
    <col min="4910" max="4910" width="16.54296875" bestFit="1" customWidth="1"/>
    <col min="4911" max="4911" width="19.36328125" bestFit="1" customWidth="1"/>
    <col min="4912" max="4912" width="16.54296875" bestFit="1" customWidth="1"/>
    <col min="4913" max="4913" width="19.36328125" bestFit="1" customWidth="1"/>
    <col min="4914" max="4914" width="16.54296875" bestFit="1" customWidth="1"/>
    <col min="4915" max="4915" width="19.36328125" bestFit="1" customWidth="1"/>
    <col min="4916" max="4916" width="16.54296875" bestFit="1" customWidth="1"/>
    <col min="4917" max="4917" width="19.36328125" bestFit="1" customWidth="1"/>
    <col min="4918" max="4918" width="16.54296875" bestFit="1" customWidth="1"/>
    <col min="4919" max="4919" width="19.36328125" bestFit="1" customWidth="1"/>
    <col min="4920" max="4920" width="16.54296875" bestFit="1" customWidth="1"/>
    <col min="4921" max="4921" width="19.36328125" bestFit="1" customWidth="1"/>
    <col min="4922" max="4922" width="16.54296875" bestFit="1" customWidth="1"/>
    <col min="4923" max="4923" width="19.36328125" bestFit="1" customWidth="1"/>
    <col min="4924" max="4924" width="16.54296875" bestFit="1" customWidth="1"/>
    <col min="4925" max="4925" width="19.36328125" bestFit="1" customWidth="1"/>
    <col min="4926" max="4926" width="16.54296875" bestFit="1" customWidth="1"/>
    <col min="4927" max="4927" width="19.36328125" bestFit="1" customWidth="1"/>
    <col min="4928" max="4928" width="16.54296875" bestFit="1" customWidth="1"/>
    <col min="4929" max="4929" width="19.36328125" bestFit="1" customWidth="1"/>
    <col min="4930" max="4930" width="16.54296875" bestFit="1" customWidth="1"/>
    <col min="4931" max="4931" width="19.36328125" bestFit="1" customWidth="1"/>
    <col min="4932" max="4932" width="16.54296875" bestFit="1" customWidth="1"/>
    <col min="4933" max="4933" width="19.36328125" bestFit="1" customWidth="1"/>
    <col min="4934" max="4934" width="16.54296875" bestFit="1" customWidth="1"/>
    <col min="4935" max="4935" width="19.36328125" bestFit="1" customWidth="1"/>
    <col min="4936" max="4936" width="16.54296875" bestFit="1" customWidth="1"/>
    <col min="4937" max="4937" width="19.36328125" bestFit="1" customWidth="1"/>
    <col min="4938" max="4938" width="16.54296875" bestFit="1" customWidth="1"/>
    <col min="4939" max="4939" width="19.36328125" bestFit="1" customWidth="1"/>
    <col min="4940" max="4940" width="16.54296875" bestFit="1" customWidth="1"/>
    <col min="4941" max="4941" width="19.36328125" bestFit="1" customWidth="1"/>
    <col min="4942" max="4942" width="16.54296875" bestFit="1" customWidth="1"/>
    <col min="4943" max="4943" width="19.36328125" bestFit="1" customWidth="1"/>
    <col min="4944" max="4944" width="16.54296875" bestFit="1" customWidth="1"/>
    <col min="4945" max="4945" width="19.36328125" bestFit="1" customWidth="1"/>
    <col min="4946" max="4946" width="16.54296875" bestFit="1" customWidth="1"/>
    <col min="4947" max="4947" width="19.36328125" bestFit="1" customWidth="1"/>
    <col min="4948" max="4948" width="16.54296875" bestFit="1" customWidth="1"/>
    <col min="4949" max="4949" width="19.36328125" bestFit="1" customWidth="1"/>
    <col min="4950" max="4950" width="16.54296875" bestFit="1" customWidth="1"/>
    <col min="4951" max="4951" width="19.36328125" bestFit="1" customWidth="1"/>
    <col min="4952" max="4952" width="16.54296875" bestFit="1" customWidth="1"/>
    <col min="4953" max="4953" width="19.36328125" bestFit="1" customWidth="1"/>
    <col min="4954" max="4954" width="16.54296875" bestFit="1" customWidth="1"/>
    <col min="4955" max="4955" width="19.36328125" bestFit="1" customWidth="1"/>
    <col min="4956" max="4956" width="16.54296875" bestFit="1" customWidth="1"/>
    <col min="4957" max="4957" width="19.36328125" bestFit="1" customWidth="1"/>
    <col min="4958" max="4958" width="16.54296875" bestFit="1" customWidth="1"/>
    <col min="4959" max="4959" width="19.36328125" bestFit="1" customWidth="1"/>
    <col min="4960" max="4960" width="16.54296875" bestFit="1" customWidth="1"/>
    <col min="4961" max="4961" width="19.36328125" bestFit="1" customWidth="1"/>
    <col min="4962" max="4962" width="16.54296875" bestFit="1" customWidth="1"/>
    <col min="4963" max="4963" width="19.36328125" bestFit="1" customWidth="1"/>
    <col min="4964" max="4964" width="16.54296875" bestFit="1" customWidth="1"/>
    <col min="4965" max="4965" width="19.36328125" bestFit="1" customWidth="1"/>
    <col min="4966" max="4966" width="16.54296875" bestFit="1" customWidth="1"/>
    <col min="4967" max="4967" width="19.36328125" bestFit="1" customWidth="1"/>
    <col min="4968" max="4968" width="16.54296875" bestFit="1" customWidth="1"/>
    <col min="4969" max="4969" width="19.36328125" bestFit="1" customWidth="1"/>
    <col min="4970" max="4970" width="16.54296875" bestFit="1" customWidth="1"/>
    <col min="4971" max="4971" width="19.36328125" bestFit="1" customWidth="1"/>
    <col min="4972" max="4972" width="16.54296875" bestFit="1" customWidth="1"/>
    <col min="4973" max="4973" width="19.36328125" bestFit="1" customWidth="1"/>
    <col min="4974" max="4974" width="16.54296875" bestFit="1" customWidth="1"/>
    <col min="4975" max="4975" width="19.36328125" bestFit="1" customWidth="1"/>
    <col min="4976" max="4976" width="16.54296875" bestFit="1" customWidth="1"/>
    <col min="4977" max="4977" width="19.36328125" bestFit="1" customWidth="1"/>
    <col min="4978" max="4978" width="16.54296875" bestFit="1" customWidth="1"/>
    <col min="4979" max="4979" width="19.36328125" bestFit="1" customWidth="1"/>
    <col min="4980" max="4980" width="16.54296875" bestFit="1" customWidth="1"/>
    <col min="4981" max="4981" width="19.36328125" bestFit="1" customWidth="1"/>
    <col min="4982" max="4982" width="16.54296875" bestFit="1" customWidth="1"/>
    <col min="4983" max="4983" width="19.36328125" bestFit="1" customWidth="1"/>
    <col min="4984" max="4984" width="16.54296875" bestFit="1" customWidth="1"/>
    <col min="4985" max="4985" width="19.36328125" bestFit="1" customWidth="1"/>
    <col min="4986" max="4986" width="16.54296875" bestFit="1" customWidth="1"/>
    <col min="4987" max="4987" width="19.36328125" bestFit="1" customWidth="1"/>
    <col min="4988" max="4988" width="16.54296875" bestFit="1" customWidth="1"/>
    <col min="4989" max="4989" width="19.36328125" bestFit="1" customWidth="1"/>
    <col min="4990" max="4990" width="16.54296875" bestFit="1" customWidth="1"/>
    <col min="4991" max="4991" width="19.36328125" bestFit="1" customWidth="1"/>
    <col min="4992" max="4992" width="16.54296875" bestFit="1" customWidth="1"/>
    <col min="4993" max="4993" width="19.36328125" bestFit="1" customWidth="1"/>
    <col min="4994" max="4994" width="16.54296875" bestFit="1" customWidth="1"/>
    <col min="4995" max="4995" width="19.36328125" bestFit="1" customWidth="1"/>
    <col min="4996" max="4996" width="16.54296875" bestFit="1" customWidth="1"/>
    <col min="4997" max="4997" width="19.36328125" bestFit="1" customWidth="1"/>
    <col min="4998" max="4998" width="16.54296875" bestFit="1" customWidth="1"/>
    <col min="4999" max="4999" width="19.36328125" bestFit="1" customWidth="1"/>
    <col min="5000" max="5000" width="16.54296875" bestFit="1" customWidth="1"/>
    <col min="5001" max="5001" width="19.36328125" bestFit="1" customWidth="1"/>
    <col min="5002" max="5002" width="16.54296875" bestFit="1" customWidth="1"/>
    <col min="5003" max="5003" width="19.36328125" bestFit="1" customWidth="1"/>
    <col min="5004" max="5004" width="16.54296875" bestFit="1" customWidth="1"/>
    <col min="5005" max="5005" width="19.36328125" bestFit="1" customWidth="1"/>
    <col min="5006" max="5006" width="16.54296875" bestFit="1" customWidth="1"/>
    <col min="5007" max="5007" width="19.36328125" bestFit="1" customWidth="1"/>
    <col min="5008" max="5008" width="16.54296875" bestFit="1" customWidth="1"/>
    <col min="5009" max="5009" width="19.36328125" bestFit="1" customWidth="1"/>
    <col min="5010" max="5010" width="16.54296875" bestFit="1" customWidth="1"/>
    <col min="5011" max="5011" width="19.36328125" bestFit="1" customWidth="1"/>
    <col min="5012" max="5012" width="16.54296875" bestFit="1" customWidth="1"/>
    <col min="5013" max="5013" width="19.36328125" bestFit="1" customWidth="1"/>
    <col min="5014" max="5014" width="16.54296875" bestFit="1" customWidth="1"/>
    <col min="5015" max="5015" width="19.36328125" bestFit="1" customWidth="1"/>
    <col min="5016" max="5016" width="16.54296875" bestFit="1" customWidth="1"/>
    <col min="5017" max="5017" width="19.36328125" bestFit="1" customWidth="1"/>
    <col min="5018" max="5018" width="16.54296875" bestFit="1" customWidth="1"/>
    <col min="5019" max="5019" width="19.36328125" bestFit="1" customWidth="1"/>
    <col min="5020" max="5020" width="16.54296875" bestFit="1" customWidth="1"/>
    <col min="5021" max="5021" width="19.36328125" bestFit="1" customWidth="1"/>
    <col min="5022" max="5022" width="16.54296875" bestFit="1" customWidth="1"/>
    <col min="5023" max="5023" width="19.36328125" bestFit="1" customWidth="1"/>
    <col min="5024" max="5024" width="16.54296875" bestFit="1" customWidth="1"/>
    <col min="5025" max="5025" width="19.36328125" bestFit="1" customWidth="1"/>
    <col min="5026" max="5026" width="16.54296875" bestFit="1" customWidth="1"/>
    <col min="5027" max="5027" width="19.36328125" bestFit="1" customWidth="1"/>
    <col min="5028" max="5028" width="16.54296875" bestFit="1" customWidth="1"/>
    <col min="5029" max="5029" width="19.36328125" bestFit="1" customWidth="1"/>
    <col min="5030" max="5030" width="16.54296875" bestFit="1" customWidth="1"/>
    <col min="5031" max="5031" width="19.36328125" bestFit="1" customWidth="1"/>
    <col min="5032" max="5032" width="16.54296875" bestFit="1" customWidth="1"/>
    <col min="5033" max="5033" width="19.36328125" bestFit="1" customWidth="1"/>
    <col min="5034" max="5034" width="16.54296875" bestFit="1" customWidth="1"/>
    <col min="5035" max="5035" width="19.36328125" bestFit="1" customWidth="1"/>
    <col min="5036" max="5036" width="16.54296875" bestFit="1" customWidth="1"/>
    <col min="5037" max="5037" width="19.36328125" bestFit="1" customWidth="1"/>
    <col min="5038" max="5038" width="16.54296875" bestFit="1" customWidth="1"/>
    <col min="5039" max="5039" width="19.36328125" bestFit="1" customWidth="1"/>
    <col min="5040" max="5040" width="16.54296875" bestFit="1" customWidth="1"/>
    <col min="5041" max="5041" width="19.36328125" bestFit="1" customWidth="1"/>
    <col min="5042" max="5042" width="16.54296875" bestFit="1" customWidth="1"/>
    <col min="5043" max="5043" width="19.36328125" bestFit="1" customWidth="1"/>
    <col min="5044" max="5044" width="16.54296875" bestFit="1" customWidth="1"/>
    <col min="5045" max="5045" width="19.36328125" bestFit="1" customWidth="1"/>
    <col min="5046" max="5046" width="16.54296875" bestFit="1" customWidth="1"/>
    <col min="5047" max="5047" width="19.36328125" bestFit="1" customWidth="1"/>
    <col min="5048" max="5048" width="16.54296875" bestFit="1" customWidth="1"/>
    <col min="5049" max="5049" width="19.36328125" bestFit="1" customWidth="1"/>
    <col min="5050" max="5050" width="16.54296875" bestFit="1" customWidth="1"/>
    <col min="5051" max="5051" width="19.36328125" bestFit="1" customWidth="1"/>
    <col min="5052" max="5052" width="16.54296875" bestFit="1" customWidth="1"/>
    <col min="5053" max="5053" width="19.36328125" bestFit="1" customWidth="1"/>
    <col min="5054" max="5054" width="16.54296875" bestFit="1" customWidth="1"/>
    <col min="5055" max="5055" width="19.36328125" bestFit="1" customWidth="1"/>
    <col min="5056" max="5056" width="16.54296875" bestFit="1" customWidth="1"/>
    <col min="5057" max="5057" width="19.36328125" bestFit="1" customWidth="1"/>
    <col min="5058" max="5058" width="16.54296875" bestFit="1" customWidth="1"/>
    <col min="5059" max="5059" width="19.36328125" bestFit="1" customWidth="1"/>
    <col min="5060" max="5060" width="16.54296875" bestFit="1" customWidth="1"/>
    <col min="5061" max="5061" width="19.36328125" bestFit="1" customWidth="1"/>
    <col min="5062" max="5062" width="16.54296875" bestFit="1" customWidth="1"/>
    <col min="5063" max="5063" width="19.36328125" bestFit="1" customWidth="1"/>
    <col min="5064" max="5064" width="16.54296875" bestFit="1" customWidth="1"/>
    <col min="5065" max="5065" width="19.36328125" bestFit="1" customWidth="1"/>
    <col min="5066" max="5066" width="16.54296875" bestFit="1" customWidth="1"/>
    <col min="5067" max="5067" width="19.36328125" bestFit="1" customWidth="1"/>
    <col min="5068" max="5068" width="16.54296875" bestFit="1" customWidth="1"/>
    <col min="5069" max="5069" width="19.36328125" bestFit="1" customWidth="1"/>
    <col min="5070" max="5070" width="16.54296875" bestFit="1" customWidth="1"/>
    <col min="5071" max="5071" width="19.36328125" bestFit="1" customWidth="1"/>
    <col min="5072" max="5072" width="16.54296875" bestFit="1" customWidth="1"/>
    <col min="5073" max="5073" width="19.36328125" bestFit="1" customWidth="1"/>
    <col min="5074" max="5074" width="16.54296875" bestFit="1" customWidth="1"/>
    <col min="5075" max="5075" width="19.36328125" bestFit="1" customWidth="1"/>
    <col min="5076" max="5076" width="16.54296875" bestFit="1" customWidth="1"/>
    <col min="5077" max="5077" width="19.36328125" bestFit="1" customWidth="1"/>
    <col min="5078" max="5078" width="16.54296875" bestFit="1" customWidth="1"/>
    <col min="5079" max="5079" width="19.36328125" bestFit="1" customWidth="1"/>
    <col min="5080" max="5080" width="16.54296875" bestFit="1" customWidth="1"/>
    <col min="5081" max="5081" width="19.36328125" bestFit="1" customWidth="1"/>
    <col min="5082" max="5082" width="16.54296875" bestFit="1" customWidth="1"/>
    <col min="5083" max="5083" width="19.36328125" bestFit="1" customWidth="1"/>
    <col min="5084" max="5084" width="16.54296875" bestFit="1" customWidth="1"/>
    <col min="5085" max="5085" width="19.36328125" bestFit="1" customWidth="1"/>
    <col min="5086" max="5086" width="16.54296875" bestFit="1" customWidth="1"/>
    <col min="5087" max="5087" width="19.36328125" bestFit="1" customWidth="1"/>
    <col min="5088" max="5088" width="16.54296875" bestFit="1" customWidth="1"/>
    <col min="5089" max="5089" width="19.36328125" bestFit="1" customWidth="1"/>
    <col min="5090" max="5090" width="16.54296875" bestFit="1" customWidth="1"/>
    <col min="5091" max="5091" width="19.36328125" bestFit="1" customWidth="1"/>
    <col min="5092" max="5092" width="16.54296875" bestFit="1" customWidth="1"/>
    <col min="5093" max="5093" width="19.36328125" bestFit="1" customWidth="1"/>
    <col min="5094" max="5094" width="16.54296875" bestFit="1" customWidth="1"/>
    <col min="5095" max="5095" width="19.36328125" bestFit="1" customWidth="1"/>
    <col min="5096" max="5096" width="16.54296875" bestFit="1" customWidth="1"/>
    <col min="5097" max="5097" width="19.36328125" bestFit="1" customWidth="1"/>
    <col min="5098" max="5098" width="16.54296875" bestFit="1" customWidth="1"/>
    <col min="5099" max="5099" width="19.36328125" bestFit="1" customWidth="1"/>
    <col min="5100" max="5100" width="16.54296875" bestFit="1" customWidth="1"/>
    <col min="5101" max="5101" width="19.36328125" bestFit="1" customWidth="1"/>
    <col min="5102" max="5102" width="16.54296875" bestFit="1" customWidth="1"/>
    <col min="5103" max="5103" width="19.36328125" bestFit="1" customWidth="1"/>
    <col min="5104" max="5104" width="16.54296875" bestFit="1" customWidth="1"/>
    <col min="5105" max="5105" width="19.36328125" bestFit="1" customWidth="1"/>
    <col min="5106" max="5106" width="16.54296875" bestFit="1" customWidth="1"/>
    <col min="5107" max="5107" width="19.36328125" bestFit="1" customWidth="1"/>
    <col min="5108" max="5108" width="16.54296875" bestFit="1" customWidth="1"/>
    <col min="5109" max="5109" width="19.36328125" bestFit="1" customWidth="1"/>
    <col min="5110" max="5110" width="16.54296875" bestFit="1" customWidth="1"/>
    <col min="5111" max="5111" width="19.36328125" bestFit="1" customWidth="1"/>
    <col min="5112" max="5112" width="16.54296875" bestFit="1" customWidth="1"/>
    <col min="5113" max="5113" width="19.36328125" bestFit="1" customWidth="1"/>
    <col min="5114" max="5114" width="16.54296875" bestFit="1" customWidth="1"/>
    <col min="5115" max="5115" width="19.36328125" bestFit="1" customWidth="1"/>
    <col min="5116" max="5116" width="16.54296875" bestFit="1" customWidth="1"/>
    <col min="5117" max="5117" width="19.36328125" bestFit="1" customWidth="1"/>
    <col min="5118" max="5118" width="16.54296875" bestFit="1" customWidth="1"/>
    <col min="5119" max="5119" width="19.36328125" bestFit="1" customWidth="1"/>
    <col min="5120" max="5120" width="16.54296875" bestFit="1" customWidth="1"/>
    <col min="5121" max="5121" width="19.36328125" bestFit="1" customWidth="1"/>
    <col min="5122" max="5122" width="16.54296875" bestFit="1" customWidth="1"/>
    <col min="5123" max="5123" width="19.36328125" bestFit="1" customWidth="1"/>
    <col min="5124" max="5124" width="16.54296875" bestFit="1" customWidth="1"/>
    <col min="5125" max="5125" width="19.36328125" bestFit="1" customWidth="1"/>
    <col min="5126" max="5126" width="16.54296875" bestFit="1" customWidth="1"/>
    <col min="5127" max="5127" width="19.36328125" bestFit="1" customWidth="1"/>
    <col min="5128" max="5128" width="16.54296875" bestFit="1" customWidth="1"/>
    <col min="5129" max="5129" width="19.36328125" bestFit="1" customWidth="1"/>
    <col min="5130" max="5130" width="16.54296875" bestFit="1" customWidth="1"/>
    <col min="5131" max="5131" width="19.36328125" bestFit="1" customWidth="1"/>
    <col min="5132" max="5132" width="16.54296875" bestFit="1" customWidth="1"/>
    <col min="5133" max="5133" width="19.36328125" bestFit="1" customWidth="1"/>
    <col min="5134" max="5134" width="16.54296875" bestFit="1" customWidth="1"/>
    <col min="5135" max="5135" width="19.36328125" bestFit="1" customWidth="1"/>
    <col min="5136" max="5136" width="16.54296875" bestFit="1" customWidth="1"/>
    <col min="5137" max="5137" width="19.36328125" bestFit="1" customWidth="1"/>
    <col min="5138" max="5138" width="16.54296875" bestFit="1" customWidth="1"/>
    <col min="5139" max="5139" width="19.36328125" bestFit="1" customWidth="1"/>
    <col min="5140" max="5140" width="16.54296875" bestFit="1" customWidth="1"/>
    <col min="5141" max="5141" width="19.36328125" bestFit="1" customWidth="1"/>
    <col min="5142" max="5142" width="16.54296875" bestFit="1" customWidth="1"/>
    <col min="5143" max="5143" width="19.36328125" bestFit="1" customWidth="1"/>
    <col min="5144" max="5144" width="16.54296875" bestFit="1" customWidth="1"/>
    <col min="5145" max="5145" width="19.36328125" bestFit="1" customWidth="1"/>
    <col min="5146" max="5146" width="16.54296875" bestFit="1" customWidth="1"/>
    <col min="5147" max="5147" width="19.36328125" bestFit="1" customWidth="1"/>
    <col min="5148" max="5148" width="16.54296875" bestFit="1" customWidth="1"/>
    <col min="5149" max="5149" width="19.36328125" bestFit="1" customWidth="1"/>
    <col min="5150" max="5150" width="16.54296875" bestFit="1" customWidth="1"/>
    <col min="5151" max="5151" width="19.36328125" bestFit="1" customWidth="1"/>
    <col min="5152" max="5152" width="16.54296875" bestFit="1" customWidth="1"/>
    <col min="5153" max="5153" width="19.36328125" bestFit="1" customWidth="1"/>
    <col min="5154" max="5154" width="16.54296875" bestFit="1" customWidth="1"/>
    <col min="5155" max="5155" width="19.36328125" bestFit="1" customWidth="1"/>
    <col min="5156" max="5156" width="16.54296875" bestFit="1" customWidth="1"/>
    <col min="5157" max="5157" width="19.36328125" bestFit="1" customWidth="1"/>
    <col min="5158" max="5158" width="16.54296875" bestFit="1" customWidth="1"/>
    <col min="5159" max="5159" width="19.36328125" bestFit="1" customWidth="1"/>
    <col min="5160" max="5160" width="16.54296875" bestFit="1" customWidth="1"/>
    <col min="5161" max="5161" width="19.36328125" bestFit="1" customWidth="1"/>
    <col min="5162" max="5162" width="16.54296875" bestFit="1" customWidth="1"/>
    <col min="5163" max="5163" width="19.36328125" bestFit="1" customWidth="1"/>
    <col min="5164" max="5164" width="16.54296875" bestFit="1" customWidth="1"/>
    <col min="5165" max="5165" width="19.36328125" bestFit="1" customWidth="1"/>
    <col min="5166" max="5166" width="16.54296875" bestFit="1" customWidth="1"/>
    <col min="5167" max="5167" width="19.36328125" bestFit="1" customWidth="1"/>
    <col min="5168" max="5168" width="16.54296875" bestFit="1" customWidth="1"/>
    <col min="5169" max="5169" width="19.36328125" bestFit="1" customWidth="1"/>
    <col min="5170" max="5170" width="16.54296875" bestFit="1" customWidth="1"/>
    <col min="5171" max="5171" width="19.36328125" bestFit="1" customWidth="1"/>
    <col min="5172" max="5172" width="16.54296875" bestFit="1" customWidth="1"/>
    <col min="5173" max="5173" width="19.36328125" bestFit="1" customWidth="1"/>
    <col min="5174" max="5174" width="16.54296875" bestFit="1" customWidth="1"/>
    <col min="5175" max="5175" width="19.36328125" bestFit="1" customWidth="1"/>
    <col min="5176" max="5176" width="16.54296875" bestFit="1" customWidth="1"/>
    <col min="5177" max="5177" width="19.36328125" bestFit="1" customWidth="1"/>
    <col min="5178" max="5178" width="16.54296875" bestFit="1" customWidth="1"/>
    <col min="5179" max="5179" width="19.36328125" bestFit="1" customWidth="1"/>
    <col min="5180" max="5180" width="16.54296875" bestFit="1" customWidth="1"/>
    <col min="5181" max="5181" width="19.36328125" bestFit="1" customWidth="1"/>
    <col min="5182" max="5182" width="16.54296875" bestFit="1" customWidth="1"/>
    <col min="5183" max="5183" width="19.36328125" bestFit="1" customWidth="1"/>
    <col min="5184" max="5184" width="16.54296875" bestFit="1" customWidth="1"/>
    <col min="5185" max="5185" width="19.36328125" bestFit="1" customWidth="1"/>
    <col min="5186" max="5186" width="16.54296875" bestFit="1" customWidth="1"/>
    <col min="5187" max="5187" width="19.36328125" bestFit="1" customWidth="1"/>
    <col min="5188" max="5188" width="16.54296875" bestFit="1" customWidth="1"/>
    <col min="5189" max="5189" width="19.36328125" bestFit="1" customWidth="1"/>
    <col min="5190" max="5190" width="16.54296875" bestFit="1" customWidth="1"/>
    <col min="5191" max="5191" width="19.36328125" bestFit="1" customWidth="1"/>
    <col min="5192" max="5192" width="16.54296875" bestFit="1" customWidth="1"/>
    <col min="5193" max="5193" width="19.36328125" bestFit="1" customWidth="1"/>
    <col min="5194" max="5194" width="16.54296875" bestFit="1" customWidth="1"/>
    <col min="5195" max="5195" width="19.36328125" bestFit="1" customWidth="1"/>
    <col min="5196" max="5196" width="16.54296875" bestFit="1" customWidth="1"/>
    <col min="5197" max="5197" width="19.36328125" bestFit="1" customWidth="1"/>
    <col min="5198" max="5198" width="16.54296875" bestFit="1" customWidth="1"/>
    <col min="5199" max="5199" width="19.36328125" bestFit="1" customWidth="1"/>
    <col min="5200" max="5200" width="16.54296875" bestFit="1" customWidth="1"/>
    <col min="5201" max="5201" width="19.36328125" bestFit="1" customWidth="1"/>
    <col min="5202" max="5202" width="16.54296875" bestFit="1" customWidth="1"/>
    <col min="5203" max="5203" width="19.36328125" bestFit="1" customWidth="1"/>
    <col min="5204" max="5204" width="16.54296875" bestFit="1" customWidth="1"/>
    <col min="5205" max="5205" width="19.36328125" bestFit="1" customWidth="1"/>
    <col min="5206" max="5206" width="16.54296875" bestFit="1" customWidth="1"/>
    <col min="5207" max="5207" width="19.36328125" bestFit="1" customWidth="1"/>
    <col min="5208" max="5208" width="16.54296875" bestFit="1" customWidth="1"/>
    <col min="5209" max="5209" width="19.36328125" bestFit="1" customWidth="1"/>
    <col min="5210" max="5210" width="16.54296875" bestFit="1" customWidth="1"/>
    <col min="5211" max="5211" width="19.36328125" bestFit="1" customWidth="1"/>
    <col min="5212" max="5212" width="16.54296875" bestFit="1" customWidth="1"/>
    <col min="5213" max="5213" width="19.36328125" bestFit="1" customWidth="1"/>
    <col min="5214" max="5214" width="16.54296875" bestFit="1" customWidth="1"/>
    <col min="5215" max="5215" width="19.36328125" bestFit="1" customWidth="1"/>
    <col min="5216" max="5216" width="16.54296875" bestFit="1" customWidth="1"/>
    <col min="5217" max="5217" width="19.36328125" bestFit="1" customWidth="1"/>
    <col min="5218" max="5218" width="16.54296875" bestFit="1" customWidth="1"/>
    <col min="5219" max="5219" width="19.36328125" bestFit="1" customWidth="1"/>
    <col min="5220" max="5220" width="16.54296875" bestFit="1" customWidth="1"/>
    <col min="5221" max="5221" width="19.36328125" bestFit="1" customWidth="1"/>
    <col min="5222" max="5222" width="16.54296875" bestFit="1" customWidth="1"/>
    <col min="5223" max="5223" width="19.36328125" bestFit="1" customWidth="1"/>
    <col min="5224" max="5224" width="16.54296875" bestFit="1" customWidth="1"/>
    <col min="5225" max="5225" width="19.36328125" bestFit="1" customWidth="1"/>
    <col min="5226" max="5226" width="16.54296875" bestFit="1" customWidth="1"/>
    <col min="5227" max="5227" width="19.36328125" bestFit="1" customWidth="1"/>
    <col min="5228" max="5228" width="16.54296875" bestFit="1" customWidth="1"/>
    <col min="5229" max="5229" width="19.36328125" bestFit="1" customWidth="1"/>
    <col min="5230" max="5230" width="16.54296875" bestFit="1" customWidth="1"/>
    <col min="5231" max="5231" width="19.36328125" bestFit="1" customWidth="1"/>
    <col min="5232" max="5232" width="16.54296875" bestFit="1" customWidth="1"/>
    <col min="5233" max="5233" width="19.36328125" bestFit="1" customWidth="1"/>
    <col min="5234" max="5234" width="16.54296875" bestFit="1" customWidth="1"/>
    <col min="5235" max="5235" width="19.36328125" bestFit="1" customWidth="1"/>
    <col min="5236" max="5236" width="16.54296875" bestFit="1" customWidth="1"/>
    <col min="5237" max="5237" width="19.36328125" bestFit="1" customWidth="1"/>
    <col min="5238" max="5238" width="16.54296875" bestFit="1" customWidth="1"/>
    <col min="5239" max="5239" width="19.36328125" bestFit="1" customWidth="1"/>
    <col min="5240" max="5240" width="16.54296875" bestFit="1" customWidth="1"/>
    <col min="5241" max="5241" width="19.36328125" bestFit="1" customWidth="1"/>
    <col min="5242" max="5242" width="16.54296875" bestFit="1" customWidth="1"/>
    <col min="5243" max="5243" width="19.36328125" bestFit="1" customWidth="1"/>
    <col min="5244" max="5244" width="16.54296875" bestFit="1" customWidth="1"/>
    <col min="5245" max="5245" width="19.36328125" bestFit="1" customWidth="1"/>
    <col min="5246" max="5246" width="16.54296875" bestFit="1" customWidth="1"/>
    <col min="5247" max="5247" width="19.36328125" bestFit="1" customWidth="1"/>
    <col min="5248" max="5248" width="16.54296875" bestFit="1" customWidth="1"/>
    <col min="5249" max="5249" width="19.36328125" bestFit="1" customWidth="1"/>
    <col min="5250" max="5250" width="16.54296875" bestFit="1" customWidth="1"/>
    <col min="5251" max="5251" width="19.36328125" bestFit="1" customWidth="1"/>
    <col min="5252" max="5252" width="16.54296875" bestFit="1" customWidth="1"/>
    <col min="5253" max="5253" width="19.36328125" bestFit="1" customWidth="1"/>
    <col min="5254" max="5254" width="16.54296875" bestFit="1" customWidth="1"/>
    <col min="5255" max="5255" width="19.36328125" bestFit="1" customWidth="1"/>
    <col min="5256" max="5256" width="16.54296875" bestFit="1" customWidth="1"/>
    <col min="5257" max="5257" width="19.36328125" bestFit="1" customWidth="1"/>
    <col min="5258" max="5258" width="16.54296875" bestFit="1" customWidth="1"/>
    <col min="5259" max="5259" width="19.36328125" bestFit="1" customWidth="1"/>
    <col min="5260" max="5260" width="16.54296875" bestFit="1" customWidth="1"/>
    <col min="5261" max="5261" width="19.36328125" bestFit="1" customWidth="1"/>
    <col min="5262" max="5262" width="16.54296875" bestFit="1" customWidth="1"/>
    <col min="5263" max="5263" width="19.36328125" bestFit="1" customWidth="1"/>
    <col min="5264" max="5264" width="16.54296875" bestFit="1" customWidth="1"/>
    <col min="5265" max="5265" width="19.36328125" bestFit="1" customWidth="1"/>
    <col min="5266" max="5266" width="16.54296875" bestFit="1" customWidth="1"/>
    <col min="5267" max="5267" width="19.36328125" bestFit="1" customWidth="1"/>
    <col min="5268" max="5268" width="16.54296875" bestFit="1" customWidth="1"/>
    <col min="5269" max="5269" width="19.36328125" bestFit="1" customWidth="1"/>
    <col min="5270" max="5270" width="16.54296875" bestFit="1" customWidth="1"/>
    <col min="5271" max="5271" width="19.36328125" bestFit="1" customWidth="1"/>
    <col min="5272" max="5272" width="16.54296875" bestFit="1" customWidth="1"/>
    <col min="5273" max="5273" width="19.36328125" bestFit="1" customWidth="1"/>
    <col min="5274" max="5274" width="16.54296875" bestFit="1" customWidth="1"/>
    <col min="5275" max="5275" width="19.36328125" bestFit="1" customWidth="1"/>
    <col min="5276" max="5276" width="16.54296875" bestFit="1" customWidth="1"/>
    <col min="5277" max="5277" width="19.36328125" bestFit="1" customWidth="1"/>
    <col min="5278" max="5278" width="16.54296875" bestFit="1" customWidth="1"/>
    <col min="5279" max="5279" width="19.36328125" bestFit="1" customWidth="1"/>
    <col min="5280" max="5280" width="16.54296875" bestFit="1" customWidth="1"/>
    <col min="5281" max="5281" width="19.36328125" bestFit="1" customWidth="1"/>
    <col min="5282" max="5282" width="16.54296875" bestFit="1" customWidth="1"/>
    <col min="5283" max="5283" width="19.36328125" bestFit="1" customWidth="1"/>
    <col min="5284" max="5284" width="16.54296875" bestFit="1" customWidth="1"/>
    <col min="5285" max="5285" width="19.36328125" bestFit="1" customWidth="1"/>
    <col min="5286" max="5286" width="16.54296875" bestFit="1" customWidth="1"/>
    <col min="5287" max="5287" width="19.36328125" bestFit="1" customWidth="1"/>
    <col min="5288" max="5288" width="16.54296875" bestFit="1" customWidth="1"/>
    <col min="5289" max="5289" width="19.36328125" bestFit="1" customWidth="1"/>
    <col min="5290" max="5290" width="16.54296875" bestFit="1" customWidth="1"/>
    <col min="5291" max="5291" width="19.36328125" bestFit="1" customWidth="1"/>
    <col min="5292" max="5292" width="16.54296875" bestFit="1" customWidth="1"/>
    <col min="5293" max="5293" width="19.36328125" bestFit="1" customWidth="1"/>
    <col min="5294" max="5294" width="16.54296875" bestFit="1" customWidth="1"/>
    <col min="5295" max="5295" width="19.36328125" bestFit="1" customWidth="1"/>
    <col min="5296" max="5296" width="16.54296875" bestFit="1" customWidth="1"/>
    <col min="5297" max="5297" width="19.36328125" bestFit="1" customWidth="1"/>
    <col min="5298" max="5298" width="16.54296875" bestFit="1" customWidth="1"/>
    <col min="5299" max="5299" width="19.36328125" bestFit="1" customWidth="1"/>
    <col min="5300" max="5300" width="16.54296875" bestFit="1" customWidth="1"/>
    <col min="5301" max="5301" width="19.36328125" bestFit="1" customWidth="1"/>
    <col min="5302" max="5302" width="16.54296875" bestFit="1" customWidth="1"/>
    <col min="5303" max="5303" width="19.36328125" bestFit="1" customWidth="1"/>
    <col min="5304" max="5304" width="16.54296875" bestFit="1" customWidth="1"/>
    <col min="5305" max="5305" width="19.36328125" bestFit="1" customWidth="1"/>
    <col min="5306" max="5306" width="16.54296875" bestFit="1" customWidth="1"/>
    <col min="5307" max="5307" width="19.36328125" bestFit="1" customWidth="1"/>
    <col min="5308" max="5308" width="16.54296875" bestFit="1" customWidth="1"/>
    <col min="5309" max="5309" width="19.36328125" bestFit="1" customWidth="1"/>
    <col min="5310" max="5310" width="16.54296875" bestFit="1" customWidth="1"/>
    <col min="5311" max="5311" width="19.36328125" bestFit="1" customWidth="1"/>
    <col min="5312" max="5312" width="16.54296875" bestFit="1" customWidth="1"/>
    <col min="5313" max="5313" width="19.36328125" bestFit="1" customWidth="1"/>
    <col min="5314" max="5314" width="16.54296875" bestFit="1" customWidth="1"/>
    <col min="5315" max="5315" width="19.36328125" bestFit="1" customWidth="1"/>
    <col min="5316" max="5316" width="16.54296875" bestFit="1" customWidth="1"/>
    <col min="5317" max="5317" width="19.36328125" bestFit="1" customWidth="1"/>
    <col min="5318" max="5318" width="16.54296875" bestFit="1" customWidth="1"/>
    <col min="5319" max="5319" width="19.36328125" bestFit="1" customWidth="1"/>
    <col min="5320" max="5320" width="16.54296875" bestFit="1" customWidth="1"/>
    <col min="5321" max="5321" width="19.36328125" bestFit="1" customWidth="1"/>
    <col min="5322" max="5322" width="16.54296875" bestFit="1" customWidth="1"/>
    <col min="5323" max="5323" width="19.36328125" bestFit="1" customWidth="1"/>
    <col min="5324" max="5324" width="16.54296875" bestFit="1" customWidth="1"/>
    <col min="5325" max="5325" width="19.36328125" bestFit="1" customWidth="1"/>
    <col min="5326" max="5326" width="16.54296875" bestFit="1" customWidth="1"/>
    <col min="5327" max="5327" width="19.36328125" bestFit="1" customWidth="1"/>
    <col min="5328" max="5328" width="16.54296875" bestFit="1" customWidth="1"/>
    <col min="5329" max="5329" width="19.36328125" bestFit="1" customWidth="1"/>
    <col min="5330" max="5330" width="16.54296875" bestFit="1" customWidth="1"/>
    <col min="5331" max="5331" width="19.36328125" bestFit="1" customWidth="1"/>
    <col min="5332" max="5332" width="16.54296875" bestFit="1" customWidth="1"/>
    <col min="5333" max="5333" width="19.36328125" bestFit="1" customWidth="1"/>
    <col min="5334" max="5334" width="16.54296875" bestFit="1" customWidth="1"/>
    <col min="5335" max="5335" width="19.36328125" bestFit="1" customWidth="1"/>
    <col min="5336" max="5336" width="16.54296875" bestFit="1" customWidth="1"/>
    <col min="5337" max="5337" width="19.36328125" bestFit="1" customWidth="1"/>
    <col min="5338" max="5338" width="16.54296875" bestFit="1" customWidth="1"/>
    <col min="5339" max="5339" width="19.36328125" bestFit="1" customWidth="1"/>
    <col min="5340" max="5340" width="16.54296875" bestFit="1" customWidth="1"/>
    <col min="5341" max="5341" width="19.36328125" bestFit="1" customWidth="1"/>
    <col min="5342" max="5342" width="16.54296875" bestFit="1" customWidth="1"/>
    <col min="5343" max="5343" width="19.36328125" bestFit="1" customWidth="1"/>
    <col min="5344" max="5344" width="16.54296875" bestFit="1" customWidth="1"/>
    <col min="5345" max="5345" width="19.36328125" bestFit="1" customWidth="1"/>
    <col min="5346" max="5346" width="16.54296875" bestFit="1" customWidth="1"/>
    <col min="5347" max="5347" width="19.36328125" bestFit="1" customWidth="1"/>
    <col min="5348" max="5348" width="16.54296875" bestFit="1" customWidth="1"/>
    <col min="5349" max="5349" width="19.36328125" bestFit="1" customWidth="1"/>
    <col min="5350" max="5350" width="16.54296875" bestFit="1" customWidth="1"/>
    <col min="5351" max="5351" width="19.36328125" bestFit="1" customWidth="1"/>
    <col min="5352" max="5352" width="16.54296875" bestFit="1" customWidth="1"/>
    <col min="5353" max="5353" width="19.36328125" bestFit="1" customWidth="1"/>
    <col min="5354" max="5354" width="16.54296875" bestFit="1" customWidth="1"/>
    <col min="5355" max="5355" width="19.36328125" bestFit="1" customWidth="1"/>
    <col min="5356" max="5356" width="16.54296875" bestFit="1" customWidth="1"/>
    <col min="5357" max="5357" width="19.36328125" bestFit="1" customWidth="1"/>
    <col min="5358" max="5358" width="16.54296875" bestFit="1" customWidth="1"/>
    <col min="5359" max="5359" width="19.36328125" bestFit="1" customWidth="1"/>
    <col min="5360" max="5360" width="16.54296875" bestFit="1" customWidth="1"/>
    <col min="5361" max="5361" width="19.36328125" bestFit="1" customWidth="1"/>
    <col min="5362" max="5362" width="16.54296875" bestFit="1" customWidth="1"/>
    <col min="5363" max="5363" width="19.36328125" bestFit="1" customWidth="1"/>
    <col min="5364" max="5364" width="16.54296875" bestFit="1" customWidth="1"/>
    <col min="5365" max="5365" width="19.36328125" bestFit="1" customWidth="1"/>
    <col min="5366" max="5366" width="16.54296875" bestFit="1" customWidth="1"/>
    <col min="5367" max="5367" width="19.36328125" bestFit="1" customWidth="1"/>
    <col min="5368" max="5368" width="16.54296875" bestFit="1" customWidth="1"/>
    <col min="5369" max="5369" width="19.36328125" bestFit="1" customWidth="1"/>
    <col min="5370" max="5370" width="16.54296875" bestFit="1" customWidth="1"/>
    <col min="5371" max="5371" width="19.36328125" bestFit="1" customWidth="1"/>
    <col min="5372" max="5372" width="16.54296875" bestFit="1" customWidth="1"/>
    <col min="5373" max="5373" width="19.36328125" bestFit="1" customWidth="1"/>
    <col min="5374" max="5374" width="16.54296875" bestFit="1" customWidth="1"/>
    <col min="5375" max="5375" width="19.36328125" bestFit="1" customWidth="1"/>
    <col min="5376" max="5376" width="16.54296875" bestFit="1" customWidth="1"/>
    <col min="5377" max="5377" width="19.36328125" bestFit="1" customWidth="1"/>
    <col min="5378" max="5378" width="16.54296875" bestFit="1" customWidth="1"/>
    <col min="5379" max="5379" width="19.36328125" bestFit="1" customWidth="1"/>
    <col min="5380" max="5380" width="16.54296875" bestFit="1" customWidth="1"/>
    <col min="5381" max="5381" width="19.36328125" bestFit="1" customWidth="1"/>
    <col min="5382" max="5382" width="16.54296875" bestFit="1" customWidth="1"/>
    <col min="5383" max="5383" width="19.36328125" bestFit="1" customWidth="1"/>
    <col min="5384" max="5384" width="16.54296875" bestFit="1" customWidth="1"/>
    <col min="5385" max="5385" width="19.36328125" bestFit="1" customWidth="1"/>
    <col min="5386" max="5386" width="16.54296875" bestFit="1" customWidth="1"/>
    <col min="5387" max="5387" width="19.36328125" bestFit="1" customWidth="1"/>
    <col min="5388" max="5388" width="16.54296875" bestFit="1" customWidth="1"/>
    <col min="5389" max="5389" width="19.36328125" bestFit="1" customWidth="1"/>
    <col min="5390" max="5390" width="16.54296875" bestFit="1" customWidth="1"/>
    <col min="5391" max="5391" width="19.36328125" bestFit="1" customWidth="1"/>
    <col min="5392" max="5392" width="16.54296875" bestFit="1" customWidth="1"/>
    <col min="5393" max="5393" width="19.36328125" bestFit="1" customWidth="1"/>
    <col min="5394" max="5394" width="16.54296875" bestFit="1" customWidth="1"/>
    <col min="5395" max="5395" width="19.36328125" bestFit="1" customWidth="1"/>
    <col min="5396" max="5396" width="16.54296875" bestFit="1" customWidth="1"/>
    <col min="5397" max="5397" width="19.36328125" bestFit="1" customWidth="1"/>
    <col min="5398" max="5398" width="16.54296875" bestFit="1" customWidth="1"/>
    <col min="5399" max="5399" width="19.36328125" bestFit="1" customWidth="1"/>
    <col min="5400" max="5400" width="16.54296875" bestFit="1" customWidth="1"/>
    <col min="5401" max="5401" width="19.36328125" bestFit="1" customWidth="1"/>
    <col min="5402" max="5402" width="16.54296875" bestFit="1" customWidth="1"/>
    <col min="5403" max="5403" width="19.36328125" bestFit="1" customWidth="1"/>
    <col min="5404" max="5404" width="16.54296875" bestFit="1" customWidth="1"/>
    <col min="5405" max="5405" width="19.36328125" bestFit="1" customWidth="1"/>
    <col min="5406" max="5406" width="16.54296875" bestFit="1" customWidth="1"/>
    <col min="5407" max="5407" width="19.36328125" bestFit="1" customWidth="1"/>
    <col min="5408" max="5408" width="16.54296875" bestFit="1" customWidth="1"/>
    <col min="5409" max="5409" width="19.36328125" bestFit="1" customWidth="1"/>
    <col min="5410" max="5410" width="16.54296875" bestFit="1" customWidth="1"/>
    <col min="5411" max="5411" width="19.36328125" bestFit="1" customWidth="1"/>
    <col min="5412" max="5412" width="16.54296875" bestFit="1" customWidth="1"/>
    <col min="5413" max="5413" width="19.36328125" bestFit="1" customWidth="1"/>
    <col min="5414" max="5414" width="16.54296875" bestFit="1" customWidth="1"/>
    <col min="5415" max="5415" width="19.36328125" bestFit="1" customWidth="1"/>
    <col min="5416" max="5416" width="16.54296875" bestFit="1" customWidth="1"/>
    <col min="5417" max="5417" width="19.36328125" bestFit="1" customWidth="1"/>
    <col min="5418" max="5418" width="16.54296875" bestFit="1" customWidth="1"/>
    <col min="5419" max="5419" width="19.36328125" bestFit="1" customWidth="1"/>
    <col min="5420" max="5420" width="16.54296875" bestFit="1" customWidth="1"/>
    <col min="5421" max="5421" width="19.36328125" bestFit="1" customWidth="1"/>
    <col min="5422" max="5422" width="16.54296875" bestFit="1" customWidth="1"/>
    <col min="5423" max="5423" width="19.36328125" bestFit="1" customWidth="1"/>
    <col min="5424" max="5424" width="16.54296875" bestFit="1" customWidth="1"/>
    <col min="5425" max="5425" width="19.36328125" bestFit="1" customWidth="1"/>
    <col min="5426" max="5426" width="16.54296875" bestFit="1" customWidth="1"/>
    <col min="5427" max="5427" width="19.36328125" bestFit="1" customWidth="1"/>
    <col min="5428" max="5428" width="16.54296875" bestFit="1" customWidth="1"/>
    <col min="5429" max="5429" width="19.36328125" bestFit="1" customWidth="1"/>
    <col min="5430" max="5430" width="16.54296875" bestFit="1" customWidth="1"/>
    <col min="5431" max="5431" width="19.36328125" bestFit="1" customWidth="1"/>
    <col min="5432" max="5432" width="16.54296875" bestFit="1" customWidth="1"/>
    <col min="5433" max="5433" width="19.36328125" bestFit="1" customWidth="1"/>
    <col min="5434" max="5434" width="16.54296875" bestFit="1" customWidth="1"/>
    <col min="5435" max="5435" width="19.36328125" bestFit="1" customWidth="1"/>
    <col min="5436" max="5436" width="16.54296875" bestFit="1" customWidth="1"/>
    <col min="5437" max="5437" width="19.36328125" bestFit="1" customWidth="1"/>
    <col min="5438" max="5438" width="16.54296875" bestFit="1" customWidth="1"/>
    <col min="5439" max="5439" width="19.36328125" bestFit="1" customWidth="1"/>
    <col min="5440" max="5440" width="16.54296875" bestFit="1" customWidth="1"/>
    <col min="5441" max="5441" width="19.36328125" bestFit="1" customWidth="1"/>
    <col min="5442" max="5442" width="16.54296875" bestFit="1" customWidth="1"/>
    <col min="5443" max="5443" width="19.36328125" bestFit="1" customWidth="1"/>
    <col min="5444" max="5444" width="16.54296875" bestFit="1" customWidth="1"/>
    <col min="5445" max="5445" width="19.36328125" bestFit="1" customWidth="1"/>
    <col min="5446" max="5446" width="16.54296875" bestFit="1" customWidth="1"/>
    <col min="5447" max="5447" width="19.36328125" bestFit="1" customWidth="1"/>
    <col min="5448" max="5448" width="16.54296875" bestFit="1" customWidth="1"/>
    <col min="5449" max="5449" width="19.36328125" bestFit="1" customWidth="1"/>
    <col min="5450" max="5450" width="16.54296875" bestFit="1" customWidth="1"/>
    <col min="5451" max="5451" width="19.36328125" bestFit="1" customWidth="1"/>
    <col min="5452" max="5452" width="16.54296875" bestFit="1" customWidth="1"/>
    <col min="5453" max="5453" width="19.36328125" bestFit="1" customWidth="1"/>
    <col min="5454" max="5454" width="16.54296875" bestFit="1" customWidth="1"/>
    <col min="5455" max="5455" width="19.36328125" bestFit="1" customWidth="1"/>
    <col min="5456" max="5456" width="16.54296875" bestFit="1" customWidth="1"/>
    <col min="5457" max="5457" width="19.36328125" bestFit="1" customWidth="1"/>
    <col min="5458" max="5458" width="16.54296875" bestFit="1" customWidth="1"/>
    <col min="5459" max="5459" width="19.36328125" bestFit="1" customWidth="1"/>
    <col min="5460" max="5460" width="16.54296875" bestFit="1" customWidth="1"/>
    <col min="5461" max="5461" width="19.36328125" bestFit="1" customWidth="1"/>
    <col min="5462" max="5462" width="16.54296875" bestFit="1" customWidth="1"/>
    <col min="5463" max="5463" width="19.36328125" bestFit="1" customWidth="1"/>
    <col min="5464" max="5464" width="16.54296875" bestFit="1" customWidth="1"/>
    <col min="5465" max="5465" width="19.36328125" bestFit="1" customWidth="1"/>
    <col min="5466" max="5466" width="16.54296875" bestFit="1" customWidth="1"/>
    <col min="5467" max="5467" width="19.36328125" bestFit="1" customWidth="1"/>
    <col min="5468" max="5468" width="16.54296875" bestFit="1" customWidth="1"/>
    <col min="5469" max="5469" width="19.36328125" bestFit="1" customWidth="1"/>
    <col min="5470" max="5470" width="16.54296875" bestFit="1" customWidth="1"/>
    <col min="5471" max="5471" width="19.36328125" bestFit="1" customWidth="1"/>
    <col min="5472" max="5472" width="16.54296875" bestFit="1" customWidth="1"/>
    <col min="5473" max="5473" width="19.36328125" bestFit="1" customWidth="1"/>
    <col min="5474" max="5474" width="16.54296875" bestFit="1" customWidth="1"/>
    <col min="5475" max="5475" width="19.36328125" bestFit="1" customWidth="1"/>
    <col min="5476" max="5476" width="16.54296875" bestFit="1" customWidth="1"/>
    <col min="5477" max="5477" width="19.36328125" bestFit="1" customWidth="1"/>
    <col min="5478" max="5478" width="16.54296875" bestFit="1" customWidth="1"/>
    <col min="5479" max="5479" width="19.36328125" bestFit="1" customWidth="1"/>
    <col min="5480" max="5480" width="16.54296875" bestFit="1" customWidth="1"/>
    <col min="5481" max="5481" width="19.36328125" bestFit="1" customWidth="1"/>
    <col min="5482" max="5482" width="16.54296875" bestFit="1" customWidth="1"/>
    <col min="5483" max="5483" width="19.36328125" bestFit="1" customWidth="1"/>
    <col min="5484" max="5484" width="16.54296875" bestFit="1" customWidth="1"/>
    <col min="5485" max="5485" width="19.36328125" bestFit="1" customWidth="1"/>
    <col min="5486" max="5486" width="16.54296875" bestFit="1" customWidth="1"/>
    <col min="5487" max="5487" width="19.36328125" bestFit="1" customWidth="1"/>
    <col min="5488" max="5488" width="16.54296875" bestFit="1" customWidth="1"/>
    <col min="5489" max="5489" width="19.36328125" bestFit="1" customWidth="1"/>
    <col min="5490" max="5490" width="16.54296875" bestFit="1" customWidth="1"/>
    <col min="5491" max="5491" width="19.36328125" bestFit="1" customWidth="1"/>
    <col min="5492" max="5492" width="16.54296875" bestFit="1" customWidth="1"/>
    <col min="5493" max="5493" width="19.36328125" bestFit="1" customWidth="1"/>
    <col min="5494" max="5494" width="16.54296875" bestFit="1" customWidth="1"/>
    <col min="5495" max="5495" width="19.36328125" bestFit="1" customWidth="1"/>
    <col min="5496" max="5496" width="16.54296875" bestFit="1" customWidth="1"/>
    <col min="5497" max="5497" width="19.36328125" bestFit="1" customWidth="1"/>
    <col min="5498" max="5498" width="16.54296875" bestFit="1" customWidth="1"/>
    <col min="5499" max="5499" width="19.36328125" bestFit="1" customWidth="1"/>
    <col min="5500" max="5500" width="16.54296875" bestFit="1" customWidth="1"/>
    <col min="5501" max="5501" width="19.36328125" bestFit="1" customWidth="1"/>
    <col min="5502" max="5502" width="16.54296875" bestFit="1" customWidth="1"/>
    <col min="5503" max="5503" width="19.36328125" bestFit="1" customWidth="1"/>
    <col min="5504" max="5504" width="16.54296875" bestFit="1" customWidth="1"/>
    <col min="5505" max="5505" width="19.36328125" bestFit="1" customWidth="1"/>
    <col min="5506" max="5506" width="16.54296875" bestFit="1" customWidth="1"/>
    <col min="5507" max="5507" width="19.36328125" bestFit="1" customWidth="1"/>
    <col min="5508" max="5508" width="16.54296875" bestFit="1" customWidth="1"/>
    <col min="5509" max="5509" width="19.36328125" bestFit="1" customWidth="1"/>
    <col min="5510" max="5510" width="16.54296875" bestFit="1" customWidth="1"/>
    <col min="5511" max="5511" width="19.36328125" bestFit="1" customWidth="1"/>
    <col min="5512" max="5512" width="16.54296875" bestFit="1" customWidth="1"/>
    <col min="5513" max="5513" width="19.36328125" bestFit="1" customWidth="1"/>
    <col min="5514" max="5514" width="16.54296875" bestFit="1" customWidth="1"/>
    <col min="5515" max="5515" width="19.36328125" bestFit="1" customWidth="1"/>
    <col min="5516" max="5516" width="16.54296875" bestFit="1" customWidth="1"/>
    <col min="5517" max="5517" width="19.36328125" bestFit="1" customWidth="1"/>
    <col min="5518" max="5518" width="16.54296875" bestFit="1" customWidth="1"/>
    <col min="5519" max="5519" width="19.36328125" bestFit="1" customWidth="1"/>
    <col min="5520" max="5520" width="16.54296875" bestFit="1" customWidth="1"/>
    <col min="5521" max="5521" width="19.36328125" bestFit="1" customWidth="1"/>
    <col min="5522" max="5522" width="16.54296875" bestFit="1" customWidth="1"/>
    <col min="5523" max="5523" width="19.36328125" bestFit="1" customWidth="1"/>
    <col min="5524" max="5524" width="16.54296875" bestFit="1" customWidth="1"/>
    <col min="5525" max="5525" width="19.36328125" bestFit="1" customWidth="1"/>
    <col min="5526" max="5526" width="16.54296875" bestFit="1" customWidth="1"/>
    <col min="5527" max="5527" width="19.36328125" bestFit="1" customWidth="1"/>
    <col min="5528" max="5528" width="16.54296875" bestFit="1" customWidth="1"/>
    <col min="5529" max="5529" width="19.36328125" bestFit="1" customWidth="1"/>
    <col min="5530" max="5530" width="16.54296875" bestFit="1" customWidth="1"/>
    <col min="5531" max="5531" width="19.36328125" bestFit="1" customWidth="1"/>
    <col min="5532" max="5532" width="16.54296875" bestFit="1" customWidth="1"/>
    <col min="5533" max="5533" width="19.36328125" bestFit="1" customWidth="1"/>
    <col min="5534" max="5534" width="16.54296875" bestFit="1" customWidth="1"/>
    <col min="5535" max="5535" width="19.36328125" bestFit="1" customWidth="1"/>
    <col min="5536" max="5536" width="16.54296875" bestFit="1" customWidth="1"/>
    <col min="5537" max="5537" width="19.36328125" bestFit="1" customWidth="1"/>
    <col min="5538" max="5538" width="16.54296875" bestFit="1" customWidth="1"/>
    <col min="5539" max="5539" width="19.36328125" bestFit="1" customWidth="1"/>
    <col min="5540" max="5540" width="16.54296875" bestFit="1" customWidth="1"/>
    <col min="5541" max="5541" width="19.36328125" bestFit="1" customWidth="1"/>
    <col min="5542" max="5542" width="16.54296875" bestFit="1" customWidth="1"/>
    <col min="5543" max="5543" width="19.36328125" bestFit="1" customWidth="1"/>
    <col min="5544" max="5544" width="16.54296875" bestFit="1" customWidth="1"/>
    <col min="5545" max="5545" width="19.36328125" bestFit="1" customWidth="1"/>
    <col min="5546" max="5546" width="16.54296875" bestFit="1" customWidth="1"/>
    <col min="5547" max="5547" width="19.36328125" bestFit="1" customWidth="1"/>
    <col min="5548" max="5548" width="16.54296875" bestFit="1" customWidth="1"/>
    <col min="5549" max="5549" width="19.36328125" bestFit="1" customWidth="1"/>
    <col min="5550" max="5550" width="16.54296875" bestFit="1" customWidth="1"/>
    <col min="5551" max="5551" width="19.36328125" bestFit="1" customWidth="1"/>
    <col min="5552" max="5552" width="16.54296875" bestFit="1" customWidth="1"/>
    <col min="5553" max="5553" width="19.36328125" bestFit="1" customWidth="1"/>
    <col min="5554" max="5554" width="16.54296875" bestFit="1" customWidth="1"/>
    <col min="5555" max="5555" width="19.36328125" bestFit="1" customWidth="1"/>
    <col min="5556" max="5556" width="16.54296875" bestFit="1" customWidth="1"/>
    <col min="5557" max="5557" width="19.36328125" bestFit="1" customWidth="1"/>
    <col min="5558" max="5558" width="16.54296875" bestFit="1" customWidth="1"/>
    <col min="5559" max="5559" width="19.36328125" bestFit="1" customWidth="1"/>
    <col min="5560" max="5560" width="16.54296875" bestFit="1" customWidth="1"/>
    <col min="5561" max="5561" width="19.36328125" bestFit="1" customWidth="1"/>
    <col min="5562" max="5562" width="16.54296875" bestFit="1" customWidth="1"/>
    <col min="5563" max="5563" width="19.36328125" bestFit="1" customWidth="1"/>
    <col min="5564" max="5564" width="16.54296875" bestFit="1" customWidth="1"/>
    <col min="5565" max="5565" width="19.36328125" bestFit="1" customWidth="1"/>
    <col min="5566" max="5566" width="16.54296875" bestFit="1" customWidth="1"/>
    <col min="5567" max="5567" width="19.36328125" bestFit="1" customWidth="1"/>
    <col min="5568" max="5568" width="16.54296875" bestFit="1" customWidth="1"/>
    <col min="5569" max="5569" width="19.36328125" bestFit="1" customWidth="1"/>
    <col min="5570" max="5570" width="16.54296875" bestFit="1" customWidth="1"/>
    <col min="5571" max="5571" width="19.36328125" bestFit="1" customWidth="1"/>
    <col min="5572" max="5572" width="16.54296875" bestFit="1" customWidth="1"/>
    <col min="5573" max="5573" width="19.36328125" bestFit="1" customWidth="1"/>
    <col min="5574" max="5574" width="16.54296875" bestFit="1" customWidth="1"/>
    <col min="5575" max="5575" width="19.36328125" bestFit="1" customWidth="1"/>
    <col min="5576" max="5576" width="16.54296875" bestFit="1" customWidth="1"/>
    <col min="5577" max="5577" width="19.36328125" bestFit="1" customWidth="1"/>
    <col min="5578" max="5578" width="16.54296875" bestFit="1" customWidth="1"/>
    <col min="5579" max="5579" width="19.36328125" bestFit="1" customWidth="1"/>
    <col min="5580" max="5580" width="16.54296875" bestFit="1" customWidth="1"/>
    <col min="5581" max="5581" width="19.36328125" bestFit="1" customWidth="1"/>
    <col min="5582" max="5582" width="16.54296875" bestFit="1" customWidth="1"/>
    <col min="5583" max="5583" width="19.36328125" bestFit="1" customWidth="1"/>
    <col min="5584" max="5584" width="16.54296875" bestFit="1" customWidth="1"/>
    <col min="5585" max="5585" width="19.36328125" bestFit="1" customWidth="1"/>
    <col min="5586" max="5586" width="16.54296875" bestFit="1" customWidth="1"/>
    <col min="5587" max="5587" width="19.36328125" bestFit="1" customWidth="1"/>
    <col min="5588" max="5588" width="16.54296875" bestFit="1" customWidth="1"/>
    <col min="5589" max="5589" width="19.36328125" bestFit="1" customWidth="1"/>
    <col min="5590" max="5590" width="16.54296875" bestFit="1" customWidth="1"/>
    <col min="5591" max="5591" width="19.36328125" bestFit="1" customWidth="1"/>
    <col min="5592" max="5592" width="16.54296875" bestFit="1" customWidth="1"/>
    <col min="5593" max="5593" width="19.36328125" bestFit="1" customWidth="1"/>
    <col min="5594" max="5594" width="16.54296875" bestFit="1" customWidth="1"/>
    <col min="5595" max="5595" width="19.36328125" bestFit="1" customWidth="1"/>
    <col min="5596" max="5596" width="16.54296875" bestFit="1" customWidth="1"/>
    <col min="5597" max="5597" width="19.36328125" bestFit="1" customWidth="1"/>
    <col min="5598" max="5598" width="16.54296875" bestFit="1" customWidth="1"/>
    <col min="5599" max="5599" width="19.36328125" bestFit="1" customWidth="1"/>
    <col min="5600" max="5600" width="16.54296875" bestFit="1" customWidth="1"/>
    <col min="5601" max="5601" width="19.36328125" bestFit="1" customWidth="1"/>
    <col min="5602" max="5602" width="16.54296875" bestFit="1" customWidth="1"/>
    <col min="5603" max="5603" width="19.36328125" bestFit="1" customWidth="1"/>
    <col min="5604" max="5604" width="16.54296875" bestFit="1" customWidth="1"/>
    <col min="5605" max="5605" width="19.36328125" bestFit="1" customWidth="1"/>
    <col min="5606" max="5606" width="16.54296875" bestFit="1" customWidth="1"/>
    <col min="5607" max="5607" width="19.36328125" bestFit="1" customWidth="1"/>
    <col min="5608" max="5608" width="16.54296875" bestFit="1" customWidth="1"/>
    <col min="5609" max="5609" width="19.36328125" bestFit="1" customWidth="1"/>
    <col min="5610" max="5610" width="16.54296875" bestFit="1" customWidth="1"/>
    <col min="5611" max="5611" width="19.36328125" bestFit="1" customWidth="1"/>
    <col min="5612" max="5612" width="16.54296875" bestFit="1" customWidth="1"/>
    <col min="5613" max="5613" width="19.36328125" bestFit="1" customWidth="1"/>
    <col min="5614" max="5614" width="16.54296875" bestFit="1" customWidth="1"/>
    <col min="5615" max="5615" width="19.36328125" bestFit="1" customWidth="1"/>
    <col min="5616" max="5616" width="16.54296875" bestFit="1" customWidth="1"/>
    <col min="5617" max="5617" width="19.36328125" bestFit="1" customWidth="1"/>
    <col min="5618" max="5618" width="16.54296875" bestFit="1" customWidth="1"/>
    <col min="5619" max="5619" width="19.36328125" bestFit="1" customWidth="1"/>
    <col min="5620" max="5620" width="16.54296875" bestFit="1" customWidth="1"/>
    <col min="5621" max="5621" width="19.36328125" bestFit="1" customWidth="1"/>
    <col min="5622" max="5622" width="16.54296875" bestFit="1" customWidth="1"/>
    <col min="5623" max="5623" width="19.36328125" bestFit="1" customWidth="1"/>
    <col min="5624" max="5624" width="16.54296875" bestFit="1" customWidth="1"/>
    <col min="5625" max="5625" width="19.36328125" bestFit="1" customWidth="1"/>
    <col min="5626" max="5626" width="16.54296875" bestFit="1" customWidth="1"/>
    <col min="5627" max="5627" width="19.36328125" bestFit="1" customWidth="1"/>
    <col min="5628" max="5628" width="16.54296875" bestFit="1" customWidth="1"/>
    <col min="5629" max="5629" width="19.36328125" bestFit="1" customWidth="1"/>
    <col min="5630" max="5630" width="16.54296875" bestFit="1" customWidth="1"/>
    <col min="5631" max="5631" width="19.36328125" bestFit="1" customWidth="1"/>
    <col min="5632" max="5632" width="16.54296875" bestFit="1" customWidth="1"/>
    <col min="5633" max="5633" width="19.36328125" bestFit="1" customWidth="1"/>
    <col min="5634" max="5634" width="16.54296875" bestFit="1" customWidth="1"/>
    <col min="5635" max="5635" width="19.36328125" bestFit="1" customWidth="1"/>
    <col min="5636" max="5636" width="16.54296875" bestFit="1" customWidth="1"/>
    <col min="5637" max="5637" width="19.36328125" bestFit="1" customWidth="1"/>
    <col min="5638" max="5638" width="16.54296875" bestFit="1" customWidth="1"/>
    <col min="5639" max="5639" width="19.36328125" bestFit="1" customWidth="1"/>
    <col min="5640" max="5640" width="16.54296875" bestFit="1" customWidth="1"/>
    <col min="5641" max="5641" width="19.36328125" bestFit="1" customWidth="1"/>
    <col min="5642" max="5642" width="16.54296875" bestFit="1" customWidth="1"/>
    <col min="5643" max="5643" width="19.36328125" bestFit="1" customWidth="1"/>
    <col min="5644" max="5644" width="16.54296875" bestFit="1" customWidth="1"/>
    <col min="5645" max="5645" width="19.36328125" bestFit="1" customWidth="1"/>
    <col min="5646" max="5646" width="16.54296875" bestFit="1" customWidth="1"/>
    <col min="5647" max="5647" width="19.36328125" bestFit="1" customWidth="1"/>
    <col min="5648" max="5648" width="16.54296875" bestFit="1" customWidth="1"/>
    <col min="5649" max="5649" width="19.36328125" bestFit="1" customWidth="1"/>
    <col min="5650" max="5650" width="16.54296875" bestFit="1" customWidth="1"/>
    <col min="5651" max="5651" width="19.36328125" bestFit="1" customWidth="1"/>
    <col min="5652" max="5652" width="16.54296875" bestFit="1" customWidth="1"/>
    <col min="5653" max="5653" width="19.36328125" bestFit="1" customWidth="1"/>
    <col min="5654" max="5654" width="16.54296875" bestFit="1" customWidth="1"/>
    <col min="5655" max="5655" width="19.36328125" bestFit="1" customWidth="1"/>
    <col min="5656" max="5656" width="16.54296875" bestFit="1" customWidth="1"/>
    <col min="5657" max="5657" width="19.36328125" bestFit="1" customWidth="1"/>
    <col min="5658" max="5658" width="16.54296875" bestFit="1" customWidth="1"/>
    <col min="5659" max="5659" width="19.36328125" bestFit="1" customWidth="1"/>
    <col min="5660" max="5660" width="16.54296875" bestFit="1" customWidth="1"/>
    <col min="5661" max="5661" width="19.36328125" bestFit="1" customWidth="1"/>
    <col min="5662" max="5662" width="16.54296875" bestFit="1" customWidth="1"/>
    <col min="5663" max="5663" width="19.36328125" bestFit="1" customWidth="1"/>
    <col min="5664" max="5664" width="16.54296875" bestFit="1" customWidth="1"/>
    <col min="5665" max="5665" width="19.36328125" bestFit="1" customWidth="1"/>
    <col min="5666" max="5666" width="16.54296875" bestFit="1" customWidth="1"/>
    <col min="5667" max="5667" width="19.36328125" bestFit="1" customWidth="1"/>
    <col min="5668" max="5668" width="16.54296875" bestFit="1" customWidth="1"/>
    <col min="5669" max="5669" width="19.36328125" bestFit="1" customWidth="1"/>
    <col min="5670" max="5670" width="16.54296875" bestFit="1" customWidth="1"/>
    <col min="5671" max="5671" width="19.36328125" bestFit="1" customWidth="1"/>
    <col min="5672" max="5672" width="16.54296875" bestFit="1" customWidth="1"/>
    <col min="5673" max="5673" width="19.36328125" bestFit="1" customWidth="1"/>
    <col min="5674" max="5674" width="16.54296875" bestFit="1" customWidth="1"/>
    <col min="5675" max="5675" width="19.36328125" bestFit="1" customWidth="1"/>
    <col min="5676" max="5676" width="16.54296875" bestFit="1" customWidth="1"/>
    <col min="5677" max="5677" width="19.36328125" bestFit="1" customWidth="1"/>
    <col min="5678" max="5678" width="16.54296875" bestFit="1" customWidth="1"/>
    <col min="5679" max="5679" width="19.36328125" bestFit="1" customWidth="1"/>
    <col min="5680" max="5680" width="16.54296875" bestFit="1" customWidth="1"/>
    <col min="5681" max="5681" width="19.36328125" bestFit="1" customWidth="1"/>
    <col min="5682" max="5682" width="16.54296875" bestFit="1" customWidth="1"/>
    <col min="5683" max="5683" width="19.36328125" bestFit="1" customWidth="1"/>
    <col min="5684" max="5684" width="16.54296875" bestFit="1" customWidth="1"/>
    <col min="5685" max="5685" width="19.36328125" bestFit="1" customWidth="1"/>
    <col min="5686" max="5686" width="16.54296875" bestFit="1" customWidth="1"/>
    <col min="5687" max="5687" width="19.36328125" bestFit="1" customWidth="1"/>
    <col min="5688" max="5688" width="16.54296875" bestFit="1" customWidth="1"/>
    <col min="5689" max="5689" width="19.36328125" bestFit="1" customWidth="1"/>
    <col min="5690" max="5690" width="16.54296875" bestFit="1" customWidth="1"/>
    <col min="5691" max="5691" width="19.36328125" bestFit="1" customWidth="1"/>
    <col min="5692" max="5692" width="16.54296875" bestFit="1" customWidth="1"/>
    <col min="5693" max="5693" width="19.36328125" bestFit="1" customWidth="1"/>
    <col min="5694" max="5694" width="16.54296875" bestFit="1" customWidth="1"/>
    <col min="5695" max="5695" width="19.36328125" bestFit="1" customWidth="1"/>
    <col min="5696" max="5696" width="16.54296875" bestFit="1" customWidth="1"/>
    <col min="5697" max="5697" width="19.36328125" bestFit="1" customWidth="1"/>
    <col min="5698" max="5698" width="16.54296875" bestFit="1" customWidth="1"/>
    <col min="5699" max="5699" width="19.36328125" bestFit="1" customWidth="1"/>
    <col min="5700" max="5700" width="16.54296875" bestFit="1" customWidth="1"/>
    <col min="5701" max="5701" width="19.36328125" bestFit="1" customWidth="1"/>
    <col min="5702" max="5702" width="16.54296875" bestFit="1" customWidth="1"/>
    <col min="5703" max="5703" width="19.36328125" bestFit="1" customWidth="1"/>
    <col min="5704" max="5704" width="16.54296875" bestFit="1" customWidth="1"/>
    <col min="5705" max="5705" width="19.36328125" bestFit="1" customWidth="1"/>
    <col min="5706" max="5706" width="16.54296875" bestFit="1" customWidth="1"/>
    <col min="5707" max="5707" width="19.36328125" bestFit="1" customWidth="1"/>
    <col min="5708" max="5708" width="16.54296875" bestFit="1" customWidth="1"/>
    <col min="5709" max="5709" width="19.36328125" bestFit="1" customWidth="1"/>
    <col min="5710" max="5710" width="16.54296875" bestFit="1" customWidth="1"/>
    <col min="5711" max="5711" width="19.36328125" bestFit="1" customWidth="1"/>
    <col min="5712" max="5712" width="16.54296875" bestFit="1" customWidth="1"/>
    <col min="5713" max="5713" width="19.36328125" bestFit="1" customWidth="1"/>
    <col min="5714" max="5714" width="16.54296875" bestFit="1" customWidth="1"/>
    <col min="5715" max="5715" width="19.36328125" bestFit="1" customWidth="1"/>
    <col min="5716" max="5716" width="16.54296875" bestFit="1" customWidth="1"/>
    <col min="5717" max="5717" width="19.36328125" bestFit="1" customWidth="1"/>
    <col min="5718" max="5718" width="16.54296875" bestFit="1" customWidth="1"/>
    <col min="5719" max="5719" width="19.36328125" bestFit="1" customWidth="1"/>
    <col min="5720" max="5720" width="16.54296875" bestFit="1" customWidth="1"/>
    <col min="5721" max="5721" width="19.36328125" bestFit="1" customWidth="1"/>
    <col min="5722" max="5722" width="16.54296875" bestFit="1" customWidth="1"/>
    <col min="5723" max="5723" width="19.36328125" bestFit="1" customWidth="1"/>
    <col min="5724" max="5724" width="16.54296875" bestFit="1" customWidth="1"/>
    <col min="5725" max="5725" width="19.36328125" bestFit="1" customWidth="1"/>
    <col min="5726" max="5726" width="16.54296875" bestFit="1" customWidth="1"/>
    <col min="5727" max="5727" width="19.36328125" bestFit="1" customWidth="1"/>
    <col min="5728" max="5728" width="16.54296875" bestFit="1" customWidth="1"/>
    <col min="5729" max="5729" width="19.36328125" bestFit="1" customWidth="1"/>
    <col min="5730" max="5730" width="16.54296875" bestFit="1" customWidth="1"/>
    <col min="5731" max="5731" width="19.36328125" bestFit="1" customWidth="1"/>
    <col min="5732" max="5732" width="16.54296875" bestFit="1" customWidth="1"/>
    <col min="5733" max="5733" width="19.36328125" bestFit="1" customWidth="1"/>
    <col min="5734" max="5734" width="16.54296875" bestFit="1" customWidth="1"/>
    <col min="5735" max="5735" width="19.36328125" bestFit="1" customWidth="1"/>
    <col min="5736" max="5736" width="16.54296875" bestFit="1" customWidth="1"/>
    <col min="5737" max="5737" width="19.36328125" bestFit="1" customWidth="1"/>
    <col min="5738" max="5738" width="16.54296875" bestFit="1" customWidth="1"/>
    <col min="5739" max="5739" width="19.36328125" bestFit="1" customWidth="1"/>
    <col min="5740" max="5740" width="16.54296875" bestFit="1" customWidth="1"/>
    <col min="5741" max="5741" width="19.36328125" bestFit="1" customWidth="1"/>
    <col min="5742" max="5742" width="16.54296875" bestFit="1" customWidth="1"/>
    <col min="5743" max="5743" width="19.36328125" bestFit="1" customWidth="1"/>
    <col min="5744" max="5744" width="16.54296875" bestFit="1" customWidth="1"/>
    <col min="5745" max="5745" width="19.36328125" bestFit="1" customWidth="1"/>
    <col min="5746" max="5746" width="16.54296875" bestFit="1" customWidth="1"/>
    <col min="5747" max="5747" width="19.36328125" bestFit="1" customWidth="1"/>
    <col min="5748" max="5748" width="16.54296875" bestFit="1" customWidth="1"/>
    <col min="5749" max="5749" width="19.36328125" bestFit="1" customWidth="1"/>
    <col min="5750" max="5750" width="16.54296875" bestFit="1" customWidth="1"/>
    <col min="5751" max="5751" width="19.36328125" bestFit="1" customWidth="1"/>
    <col min="5752" max="5752" width="16.54296875" bestFit="1" customWidth="1"/>
    <col min="5753" max="5753" width="19.36328125" bestFit="1" customWidth="1"/>
    <col min="5754" max="5754" width="16.54296875" bestFit="1" customWidth="1"/>
    <col min="5755" max="5755" width="19.36328125" bestFit="1" customWidth="1"/>
    <col min="5756" max="5756" width="16.54296875" bestFit="1" customWidth="1"/>
    <col min="5757" max="5757" width="19.36328125" bestFit="1" customWidth="1"/>
    <col min="5758" max="5758" width="16.54296875" bestFit="1" customWidth="1"/>
    <col min="5759" max="5759" width="19.36328125" bestFit="1" customWidth="1"/>
    <col min="5760" max="5760" width="16.54296875" bestFit="1" customWidth="1"/>
    <col min="5761" max="5761" width="19.36328125" bestFit="1" customWidth="1"/>
    <col min="5762" max="5762" width="16.54296875" bestFit="1" customWidth="1"/>
    <col min="5763" max="5763" width="19.36328125" bestFit="1" customWidth="1"/>
    <col min="5764" max="5764" width="16.54296875" bestFit="1" customWidth="1"/>
    <col min="5765" max="5765" width="19.36328125" bestFit="1" customWidth="1"/>
    <col min="5766" max="5766" width="16.54296875" bestFit="1" customWidth="1"/>
    <col min="5767" max="5767" width="19.36328125" bestFit="1" customWidth="1"/>
    <col min="5768" max="5768" width="16.54296875" bestFit="1" customWidth="1"/>
    <col min="5769" max="5769" width="19.36328125" bestFit="1" customWidth="1"/>
    <col min="5770" max="5770" width="16.54296875" bestFit="1" customWidth="1"/>
    <col min="5771" max="5771" width="19.36328125" bestFit="1" customWidth="1"/>
    <col min="5772" max="5772" width="16.54296875" bestFit="1" customWidth="1"/>
    <col min="5773" max="5773" width="19.36328125" bestFit="1" customWidth="1"/>
    <col min="5774" max="5774" width="16.54296875" bestFit="1" customWidth="1"/>
    <col min="5775" max="5775" width="19.36328125" bestFit="1" customWidth="1"/>
    <col min="5776" max="5776" width="16.54296875" bestFit="1" customWidth="1"/>
    <col min="5777" max="5777" width="19.36328125" bestFit="1" customWidth="1"/>
    <col min="5778" max="5778" width="16.54296875" bestFit="1" customWidth="1"/>
    <col min="5779" max="5779" width="19.36328125" bestFit="1" customWidth="1"/>
    <col min="5780" max="5780" width="16.54296875" bestFit="1" customWidth="1"/>
    <col min="5781" max="5781" width="19.36328125" bestFit="1" customWidth="1"/>
    <col min="5782" max="5782" width="16.54296875" bestFit="1" customWidth="1"/>
    <col min="5783" max="5783" width="19.36328125" bestFit="1" customWidth="1"/>
    <col min="5784" max="5784" width="16.54296875" bestFit="1" customWidth="1"/>
    <col min="5785" max="5785" width="19.36328125" bestFit="1" customWidth="1"/>
    <col min="5786" max="5786" width="16.54296875" bestFit="1" customWidth="1"/>
    <col min="5787" max="5787" width="19.36328125" bestFit="1" customWidth="1"/>
    <col min="5788" max="5788" width="16.54296875" bestFit="1" customWidth="1"/>
    <col min="5789" max="5789" width="19.36328125" bestFit="1" customWidth="1"/>
    <col min="5790" max="5790" width="16.54296875" bestFit="1" customWidth="1"/>
    <col min="5791" max="5791" width="19.36328125" bestFit="1" customWidth="1"/>
    <col min="5792" max="5792" width="16.54296875" bestFit="1" customWidth="1"/>
    <col min="5793" max="5793" width="19.36328125" bestFit="1" customWidth="1"/>
    <col min="5794" max="5794" width="16.54296875" bestFit="1" customWidth="1"/>
    <col min="5795" max="5795" width="19.36328125" bestFit="1" customWidth="1"/>
    <col min="5796" max="5796" width="16.54296875" bestFit="1" customWidth="1"/>
    <col min="5797" max="5797" width="19.36328125" bestFit="1" customWidth="1"/>
    <col min="5798" max="5798" width="16.54296875" bestFit="1" customWidth="1"/>
    <col min="5799" max="5799" width="19.36328125" bestFit="1" customWidth="1"/>
    <col min="5800" max="5800" width="16.54296875" bestFit="1" customWidth="1"/>
    <col min="5801" max="5801" width="19.36328125" bestFit="1" customWidth="1"/>
    <col min="5802" max="5802" width="16.54296875" bestFit="1" customWidth="1"/>
    <col min="5803" max="5803" width="19.36328125" bestFit="1" customWidth="1"/>
    <col min="5804" max="5804" width="16.54296875" bestFit="1" customWidth="1"/>
    <col min="5805" max="5805" width="19.36328125" bestFit="1" customWidth="1"/>
    <col min="5806" max="5806" width="16.54296875" bestFit="1" customWidth="1"/>
    <col min="5807" max="5807" width="19.36328125" bestFit="1" customWidth="1"/>
    <col min="5808" max="5808" width="16.54296875" bestFit="1" customWidth="1"/>
    <col min="5809" max="5809" width="19.36328125" bestFit="1" customWidth="1"/>
    <col min="5810" max="5810" width="16.54296875" bestFit="1" customWidth="1"/>
    <col min="5811" max="5811" width="19.36328125" bestFit="1" customWidth="1"/>
    <col min="5812" max="5812" width="16.54296875" bestFit="1" customWidth="1"/>
    <col min="5813" max="5813" width="19.36328125" bestFit="1" customWidth="1"/>
    <col min="5814" max="5814" width="16.54296875" bestFit="1" customWidth="1"/>
    <col min="5815" max="5815" width="19.36328125" bestFit="1" customWidth="1"/>
    <col min="5816" max="5816" width="16.54296875" bestFit="1" customWidth="1"/>
    <col min="5817" max="5817" width="19.36328125" bestFit="1" customWidth="1"/>
    <col min="5818" max="5818" width="16.54296875" bestFit="1" customWidth="1"/>
    <col min="5819" max="5819" width="19.36328125" bestFit="1" customWidth="1"/>
    <col min="5820" max="5820" width="16.54296875" bestFit="1" customWidth="1"/>
    <col min="5821" max="5821" width="19.36328125" bestFit="1" customWidth="1"/>
    <col min="5822" max="5822" width="16.54296875" bestFit="1" customWidth="1"/>
    <col min="5823" max="5823" width="19.36328125" bestFit="1" customWidth="1"/>
    <col min="5824" max="5824" width="16.54296875" bestFit="1" customWidth="1"/>
    <col min="5825" max="5825" width="19.36328125" bestFit="1" customWidth="1"/>
    <col min="5826" max="5826" width="16.54296875" bestFit="1" customWidth="1"/>
    <col min="5827" max="5827" width="19.36328125" bestFit="1" customWidth="1"/>
    <col min="5828" max="5828" width="16.54296875" bestFit="1" customWidth="1"/>
    <col min="5829" max="5829" width="19.36328125" bestFit="1" customWidth="1"/>
    <col min="5830" max="5830" width="16.54296875" bestFit="1" customWidth="1"/>
    <col min="5831" max="5831" width="19.36328125" bestFit="1" customWidth="1"/>
    <col min="5832" max="5832" width="16.54296875" bestFit="1" customWidth="1"/>
    <col min="5833" max="5833" width="19.36328125" bestFit="1" customWidth="1"/>
    <col min="5834" max="5834" width="16.54296875" bestFit="1" customWidth="1"/>
    <col min="5835" max="5835" width="19.36328125" bestFit="1" customWidth="1"/>
    <col min="5836" max="5836" width="16.54296875" bestFit="1" customWidth="1"/>
    <col min="5837" max="5837" width="19.36328125" bestFit="1" customWidth="1"/>
    <col min="5838" max="5838" width="16.54296875" bestFit="1" customWidth="1"/>
    <col min="5839" max="5839" width="19.36328125" bestFit="1" customWidth="1"/>
    <col min="5840" max="5840" width="16.54296875" bestFit="1" customWidth="1"/>
    <col min="5841" max="5841" width="19.36328125" bestFit="1" customWidth="1"/>
    <col min="5842" max="5842" width="16.54296875" bestFit="1" customWidth="1"/>
    <col min="5843" max="5843" width="19.36328125" bestFit="1" customWidth="1"/>
    <col min="5844" max="5844" width="16.54296875" bestFit="1" customWidth="1"/>
    <col min="5845" max="5845" width="19.36328125" bestFit="1" customWidth="1"/>
    <col min="5846" max="5846" width="16.54296875" bestFit="1" customWidth="1"/>
    <col min="5847" max="5847" width="19.36328125" bestFit="1" customWidth="1"/>
    <col min="5848" max="5848" width="16.54296875" bestFit="1" customWidth="1"/>
    <col min="5849" max="5849" width="19.36328125" bestFit="1" customWidth="1"/>
    <col min="5850" max="5850" width="16.54296875" bestFit="1" customWidth="1"/>
    <col min="5851" max="5851" width="19.36328125" bestFit="1" customWidth="1"/>
    <col min="5852" max="5852" width="16.54296875" bestFit="1" customWidth="1"/>
    <col min="5853" max="5853" width="19.36328125" bestFit="1" customWidth="1"/>
    <col min="5854" max="5854" width="16.54296875" bestFit="1" customWidth="1"/>
    <col min="5855" max="5855" width="19.36328125" bestFit="1" customWidth="1"/>
    <col min="5856" max="5856" width="16.54296875" bestFit="1" customWidth="1"/>
    <col min="5857" max="5857" width="19.36328125" bestFit="1" customWidth="1"/>
    <col min="5858" max="5858" width="16.54296875" bestFit="1" customWidth="1"/>
    <col min="5859" max="5859" width="19.36328125" bestFit="1" customWidth="1"/>
    <col min="5860" max="5860" width="16.54296875" bestFit="1" customWidth="1"/>
    <col min="5861" max="5861" width="19.36328125" bestFit="1" customWidth="1"/>
    <col min="5862" max="5862" width="16.54296875" bestFit="1" customWidth="1"/>
    <col min="5863" max="5863" width="19.36328125" bestFit="1" customWidth="1"/>
    <col min="5864" max="5864" width="16.54296875" bestFit="1" customWidth="1"/>
    <col min="5865" max="5865" width="19.36328125" bestFit="1" customWidth="1"/>
    <col min="5866" max="5866" width="16.54296875" bestFit="1" customWidth="1"/>
    <col min="5867" max="5867" width="19.36328125" bestFit="1" customWidth="1"/>
    <col min="5868" max="5868" width="16.54296875" bestFit="1" customWidth="1"/>
    <col min="5869" max="5869" width="19.36328125" bestFit="1" customWidth="1"/>
    <col min="5870" max="5870" width="16.54296875" bestFit="1" customWidth="1"/>
    <col min="5871" max="5871" width="19.36328125" bestFit="1" customWidth="1"/>
    <col min="5872" max="5872" width="16.54296875" bestFit="1" customWidth="1"/>
    <col min="5873" max="5873" width="19.36328125" bestFit="1" customWidth="1"/>
    <col min="5874" max="5874" width="16.54296875" bestFit="1" customWidth="1"/>
    <col min="5875" max="5875" width="19.36328125" bestFit="1" customWidth="1"/>
    <col min="5876" max="5876" width="16.54296875" bestFit="1" customWidth="1"/>
    <col min="5877" max="5877" width="19.36328125" bestFit="1" customWidth="1"/>
    <col min="5878" max="5878" width="16.54296875" bestFit="1" customWidth="1"/>
    <col min="5879" max="5879" width="19.36328125" bestFit="1" customWidth="1"/>
    <col min="5880" max="5880" width="16.54296875" bestFit="1" customWidth="1"/>
    <col min="5881" max="5881" width="19.36328125" bestFit="1" customWidth="1"/>
    <col min="5882" max="5882" width="16.54296875" bestFit="1" customWidth="1"/>
    <col min="5883" max="5883" width="19.36328125" bestFit="1" customWidth="1"/>
    <col min="5884" max="5884" width="16.54296875" bestFit="1" customWidth="1"/>
    <col min="5885" max="5885" width="19.36328125" bestFit="1" customWidth="1"/>
    <col min="5886" max="5886" width="16.54296875" bestFit="1" customWidth="1"/>
    <col min="5887" max="5887" width="19.36328125" bestFit="1" customWidth="1"/>
    <col min="5888" max="5888" width="16.54296875" bestFit="1" customWidth="1"/>
    <col min="5889" max="5889" width="19.36328125" bestFit="1" customWidth="1"/>
    <col min="5890" max="5890" width="16.54296875" bestFit="1" customWidth="1"/>
    <col min="5891" max="5891" width="19.36328125" bestFit="1" customWidth="1"/>
    <col min="5892" max="5892" width="16.54296875" bestFit="1" customWidth="1"/>
    <col min="5893" max="5893" width="19.36328125" bestFit="1" customWidth="1"/>
    <col min="5894" max="5894" width="16.54296875" bestFit="1" customWidth="1"/>
    <col min="5895" max="5895" width="19.36328125" bestFit="1" customWidth="1"/>
    <col min="5896" max="5896" width="16.54296875" bestFit="1" customWidth="1"/>
    <col min="5897" max="5897" width="19.36328125" bestFit="1" customWidth="1"/>
    <col min="5898" max="5898" width="16.54296875" bestFit="1" customWidth="1"/>
    <col min="5899" max="5899" width="19.36328125" bestFit="1" customWidth="1"/>
    <col min="5900" max="5900" width="16.54296875" bestFit="1" customWidth="1"/>
    <col min="5901" max="5901" width="19.36328125" bestFit="1" customWidth="1"/>
    <col min="5902" max="5902" width="16.54296875" bestFit="1" customWidth="1"/>
    <col min="5903" max="5903" width="19.36328125" bestFit="1" customWidth="1"/>
    <col min="5904" max="5904" width="16.54296875" bestFit="1" customWidth="1"/>
    <col min="5905" max="5905" width="19.36328125" bestFit="1" customWidth="1"/>
    <col min="5906" max="5906" width="16.54296875" bestFit="1" customWidth="1"/>
    <col min="5907" max="5907" width="19.36328125" bestFit="1" customWidth="1"/>
    <col min="5908" max="5908" width="16.54296875" bestFit="1" customWidth="1"/>
    <col min="5909" max="5909" width="19.36328125" bestFit="1" customWidth="1"/>
    <col min="5910" max="5910" width="16.54296875" bestFit="1" customWidth="1"/>
    <col min="5911" max="5911" width="19.36328125" bestFit="1" customWidth="1"/>
    <col min="5912" max="5912" width="16.54296875" bestFit="1" customWidth="1"/>
    <col min="5913" max="5913" width="19.36328125" bestFit="1" customWidth="1"/>
    <col min="5914" max="5914" width="16.54296875" bestFit="1" customWidth="1"/>
    <col min="5915" max="5915" width="19.36328125" bestFit="1" customWidth="1"/>
    <col min="5916" max="5916" width="16.54296875" bestFit="1" customWidth="1"/>
    <col min="5917" max="5917" width="19.36328125" bestFit="1" customWidth="1"/>
    <col min="5918" max="5918" width="16.54296875" bestFit="1" customWidth="1"/>
    <col min="5919" max="5919" width="19.36328125" bestFit="1" customWidth="1"/>
    <col min="5920" max="5920" width="16.54296875" bestFit="1" customWidth="1"/>
    <col min="5921" max="5921" width="19.36328125" bestFit="1" customWidth="1"/>
    <col min="5922" max="5922" width="16.54296875" bestFit="1" customWidth="1"/>
    <col min="5923" max="5923" width="19.36328125" bestFit="1" customWidth="1"/>
    <col min="5924" max="5924" width="16.54296875" bestFit="1" customWidth="1"/>
    <col min="5925" max="5925" width="19.36328125" bestFit="1" customWidth="1"/>
    <col min="5926" max="5926" width="16.54296875" bestFit="1" customWidth="1"/>
    <col min="5927" max="5927" width="19.36328125" bestFit="1" customWidth="1"/>
    <col min="5928" max="5928" width="16.54296875" bestFit="1" customWidth="1"/>
    <col min="5929" max="5929" width="19.36328125" bestFit="1" customWidth="1"/>
    <col min="5930" max="5930" width="16.54296875" bestFit="1" customWidth="1"/>
    <col min="5931" max="5931" width="19.36328125" bestFit="1" customWidth="1"/>
    <col min="5932" max="5932" width="16.54296875" bestFit="1" customWidth="1"/>
    <col min="5933" max="5933" width="19.36328125" bestFit="1" customWidth="1"/>
    <col min="5934" max="5934" width="16.54296875" bestFit="1" customWidth="1"/>
    <col min="5935" max="5935" width="19.36328125" bestFit="1" customWidth="1"/>
    <col min="5936" max="5936" width="16.54296875" bestFit="1" customWidth="1"/>
    <col min="5937" max="5937" width="19.36328125" bestFit="1" customWidth="1"/>
    <col min="5938" max="5938" width="16.54296875" bestFit="1" customWidth="1"/>
    <col min="5939" max="5939" width="19.36328125" bestFit="1" customWidth="1"/>
    <col min="5940" max="5940" width="16.54296875" bestFit="1" customWidth="1"/>
    <col min="5941" max="5941" width="19.36328125" bestFit="1" customWidth="1"/>
    <col min="5942" max="5942" width="16.54296875" bestFit="1" customWidth="1"/>
    <col min="5943" max="5943" width="19.36328125" bestFit="1" customWidth="1"/>
    <col min="5944" max="5944" width="16.54296875" bestFit="1" customWidth="1"/>
    <col min="5945" max="5945" width="19.36328125" bestFit="1" customWidth="1"/>
    <col min="5946" max="5946" width="16.54296875" bestFit="1" customWidth="1"/>
    <col min="5947" max="5947" width="19.36328125" bestFit="1" customWidth="1"/>
    <col min="5948" max="5948" width="16.54296875" bestFit="1" customWidth="1"/>
    <col min="5949" max="5949" width="19.36328125" bestFit="1" customWidth="1"/>
    <col min="5950" max="5950" width="16.54296875" bestFit="1" customWidth="1"/>
    <col min="5951" max="5951" width="19.36328125" bestFit="1" customWidth="1"/>
    <col min="5952" max="5952" width="16.54296875" bestFit="1" customWidth="1"/>
    <col min="5953" max="5953" width="19.36328125" bestFit="1" customWidth="1"/>
    <col min="5954" max="5954" width="16.54296875" bestFit="1" customWidth="1"/>
    <col min="5955" max="5955" width="19.36328125" bestFit="1" customWidth="1"/>
    <col min="5956" max="5956" width="16.54296875" bestFit="1" customWidth="1"/>
    <col min="5957" max="5957" width="19.36328125" bestFit="1" customWidth="1"/>
    <col min="5958" max="5958" width="16.54296875" bestFit="1" customWidth="1"/>
    <col min="5959" max="5959" width="19.36328125" bestFit="1" customWidth="1"/>
    <col min="5960" max="5960" width="16.54296875" bestFit="1" customWidth="1"/>
    <col min="5961" max="5961" width="19.36328125" bestFit="1" customWidth="1"/>
    <col min="5962" max="5962" width="16.54296875" bestFit="1" customWidth="1"/>
    <col min="5963" max="5963" width="19.36328125" bestFit="1" customWidth="1"/>
    <col min="5964" max="5964" width="16.54296875" bestFit="1" customWidth="1"/>
    <col min="5965" max="5965" width="19.36328125" bestFit="1" customWidth="1"/>
    <col min="5966" max="5966" width="16.54296875" bestFit="1" customWidth="1"/>
    <col min="5967" max="5967" width="19.36328125" bestFit="1" customWidth="1"/>
    <col min="5968" max="5968" width="16.54296875" bestFit="1" customWidth="1"/>
    <col min="5969" max="5969" width="19.36328125" bestFit="1" customWidth="1"/>
    <col min="5970" max="5970" width="16.54296875" bestFit="1" customWidth="1"/>
    <col min="5971" max="5971" width="19.36328125" bestFit="1" customWidth="1"/>
    <col min="5972" max="5972" width="16.54296875" bestFit="1" customWidth="1"/>
    <col min="5973" max="5973" width="19.36328125" bestFit="1" customWidth="1"/>
    <col min="5974" max="5974" width="16.54296875" bestFit="1" customWidth="1"/>
    <col min="5975" max="5975" width="19.36328125" bestFit="1" customWidth="1"/>
    <col min="5976" max="5976" width="16.54296875" bestFit="1" customWidth="1"/>
    <col min="5977" max="5977" width="19.36328125" bestFit="1" customWidth="1"/>
    <col min="5978" max="5978" width="16.54296875" bestFit="1" customWidth="1"/>
    <col min="5979" max="5979" width="19.36328125" bestFit="1" customWidth="1"/>
    <col min="5980" max="5980" width="16.54296875" bestFit="1" customWidth="1"/>
    <col min="5981" max="5981" width="19.36328125" bestFit="1" customWidth="1"/>
    <col min="5982" max="5982" width="16.54296875" bestFit="1" customWidth="1"/>
    <col min="5983" max="5983" width="19.36328125" bestFit="1" customWidth="1"/>
    <col min="5984" max="5984" width="16.54296875" bestFit="1" customWidth="1"/>
    <col min="5985" max="5985" width="19.36328125" bestFit="1" customWidth="1"/>
    <col min="5986" max="5986" width="16.54296875" bestFit="1" customWidth="1"/>
    <col min="5987" max="5987" width="19.36328125" bestFit="1" customWidth="1"/>
    <col min="5988" max="5988" width="16.54296875" bestFit="1" customWidth="1"/>
    <col min="5989" max="5989" width="19.36328125" bestFit="1" customWidth="1"/>
    <col min="5990" max="5990" width="16.54296875" bestFit="1" customWidth="1"/>
    <col min="5991" max="5991" width="19.36328125" bestFit="1" customWidth="1"/>
    <col min="5992" max="5992" width="16.54296875" bestFit="1" customWidth="1"/>
    <col min="5993" max="5993" width="19.36328125" bestFit="1" customWidth="1"/>
    <col min="5994" max="5994" width="16.54296875" bestFit="1" customWidth="1"/>
    <col min="5995" max="5995" width="19.36328125" bestFit="1" customWidth="1"/>
    <col min="5996" max="5996" width="16.54296875" bestFit="1" customWidth="1"/>
    <col min="5997" max="5997" width="19.36328125" bestFit="1" customWidth="1"/>
    <col min="5998" max="5998" width="16.54296875" bestFit="1" customWidth="1"/>
    <col min="5999" max="5999" width="19.36328125" bestFit="1" customWidth="1"/>
    <col min="6000" max="6000" width="16.54296875" bestFit="1" customWidth="1"/>
    <col min="6001" max="6001" width="19.36328125" bestFit="1" customWidth="1"/>
    <col min="6002" max="6002" width="16.54296875" bestFit="1" customWidth="1"/>
    <col min="6003" max="6003" width="19.36328125" bestFit="1" customWidth="1"/>
    <col min="6004" max="6004" width="16.54296875" bestFit="1" customWidth="1"/>
    <col min="6005" max="6005" width="19.36328125" bestFit="1" customWidth="1"/>
    <col min="6006" max="6006" width="16.54296875" bestFit="1" customWidth="1"/>
    <col min="6007" max="6007" width="19.36328125" bestFit="1" customWidth="1"/>
    <col min="6008" max="6008" width="16.54296875" bestFit="1" customWidth="1"/>
    <col min="6009" max="6009" width="19.36328125" bestFit="1" customWidth="1"/>
    <col min="6010" max="6010" width="16.54296875" bestFit="1" customWidth="1"/>
    <col min="6011" max="6011" width="19.36328125" bestFit="1" customWidth="1"/>
    <col min="6012" max="6012" width="16.54296875" bestFit="1" customWidth="1"/>
    <col min="6013" max="6013" width="19.36328125" bestFit="1" customWidth="1"/>
    <col min="6014" max="6014" width="16.54296875" bestFit="1" customWidth="1"/>
    <col min="6015" max="6015" width="19.36328125" bestFit="1" customWidth="1"/>
    <col min="6016" max="6016" width="16.54296875" bestFit="1" customWidth="1"/>
    <col min="6017" max="6017" width="19.36328125" bestFit="1" customWidth="1"/>
    <col min="6018" max="6018" width="16.54296875" bestFit="1" customWidth="1"/>
    <col min="6019" max="6019" width="19.36328125" bestFit="1" customWidth="1"/>
    <col min="6020" max="6020" width="16.54296875" bestFit="1" customWidth="1"/>
    <col min="6021" max="6021" width="19.36328125" bestFit="1" customWidth="1"/>
    <col min="6022" max="6022" width="16.54296875" bestFit="1" customWidth="1"/>
    <col min="6023" max="6023" width="19.36328125" bestFit="1" customWidth="1"/>
    <col min="6024" max="6024" width="16.54296875" bestFit="1" customWidth="1"/>
    <col min="6025" max="6025" width="19.36328125" bestFit="1" customWidth="1"/>
    <col min="6026" max="6026" width="16.54296875" bestFit="1" customWidth="1"/>
    <col min="6027" max="6027" width="19.36328125" bestFit="1" customWidth="1"/>
    <col min="6028" max="6028" width="16.54296875" bestFit="1" customWidth="1"/>
    <col min="6029" max="6029" width="19.36328125" bestFit="1" customWidth="1"/>
    <col min="6030" max="6030" width="16.54296875" bestFit="1" customWidth="1"/>
    <col min="6031" max="6031" width="19.36328125" bestFit="1" customWidth="1"/>
    <col min="6032" max="6032" width="16.54296875" bestFit="1" customWidth="1"/>
    <col min="6033" max="6033" width="19.36328125" bestFit="1" customWidth="1"/>
    <col min="6034" max="6034" width="16.54296875" bestFit="1" customWidth="1"/>
    <col min="6035" max="6035" width="19.36328125" bestFit="1" customWidth="1"/>
    <col min="6036" max="6036" width="16.54296875" bestFit="1" customWidth="1"/>
    <col min="6037" max="6037" width="19.36328125" bestFit="1" customWidth="1"/>
    <col min="6038" max="6038" width="16.54296875" bestFit="1" customWidth="1"/>
    <col min="6039" max="6039" width="19.36328125" bestFit="1" customWidth="1"/>
    <col min="6040" max="6040" width="16.54296875" bestFit="1" customWidth="1"/>
    <col min="6041" max="6041" width="19.36328125" bestFit="1" customWidth="1"/>
    <col min="6042" max="6042" width="16.54296875" bestFit="1" customWidth="1"/>
    <col min="6043" max="6043" width="19.36328125" bestFit="1" customWidth="1"/>
    <col min="6044" max="6044" width="16.54296875" bestFit="1" customWidth="1"/>
    <col min="6045" max="6045" width="19.36328125" bestFit="1" customWidth="1"/>
    <col min="6046" max="6046" width="16.54296875" bestFit="1" customWidth="1"/>
    <col min="6047" max="6047" width="19.36328125" bestFit="1" customWidth="1"/>
    <col min="6048" max="6048" width="16.54296875" bestFit="1" customWidth="1"/>
    <col min="6049" max="6049" width="19.36328125" bestFit="1" customWidth="1"/>
    <col min="6050" max="6050" width="16.54296875" bestFit="1" customWidth="1"/>
    <col min="6051" max="6051" width="19.36328125" bestFit="1" customWidth="1"/>
    <col min="6052" max="6052" width="16.54296875" bestFit="1" customWidth="1"/>
    <col min="6053" max="6053" width="19.36328125" bestFit="1" customWidth="1"/>
    <col min="6054" max="6054" width="16.54296875" bestFit="1" customWidth="1"/>
    <col min="6055" max="6055" width="19.36328125" bestFit="1" customWidth="1"/>
    <col min="6056" max="6056" width="16.54296875" bestFit="1" customWidth="1"/>
    <col min="6057" max="6057" width="19.36328125" bestFit="1" customWidth="1"/>
    <col min="6058" max="6058" width="16.54296875" bestFit="1" customWidth="1"/>
    <col min="6059" max="6059" width="19.36328125" bestFit="1" customWidth="1"/>
    <col min="6060" max="6060" width="16.54296875" bestFit="1" customWidth="1"/>
    <col min="6061" max="6061" width="19.36328125" bestFit="1" customWidth="1"/>
    <col min="6062" max="6062" width="16.54296875" bestFit="1" customWidth="1"/>
    <col min="6063" max="6063" width="19.36328125" bestFit="1" customWidth="1"/>
    <col min="6064" max="6064" width="16.54296875" bestFit="1" customWidth="1"/>
    <col min="6065" max="6065" width="19.36328125" bestFit="1" customWidth="1"/>
    <col min="6066" max="6066" width="16.54296875" bestFit="1" customWidth="1"/>
    <col min="6067" max="6067" width="19.36328125" bestFit="1" customWidth="1"/>
    <col min="6068" max="6068" width="16.54296875" bestFit="1" customWidth="1"/>
    <col min="6069" max="6069" width="19.36328125" bestFit="1" customWidth="1"/>
    <col min="6070" max="6070" width="16.54296875" bestFit="1" customWidth="1"/>
    <col min="6071" max="6071" width="19.36328125" bestFit="1" customWidth="1"/>
    <col min="6072" max="6072" width="16.54296875" bestFit="1" customWidth="1"/>
    <col min="6073" max="6073" width="19.36328125" bestFit="1" customWidth="1"/>
    <col min="6074" max="6074" width="16.54296875" bestFit="1" customWidth="1"/>
    <col min="6075" max="6075" width="19.36328125" bestFit="1" customWidth="1"/>
    <col min="6076" max="6076" width="16.54296875" bestFit="1" customWidth="1"/>
    <col min="6077" max="6077" width="19.36328125" bestFit="1" customWidth="1"/>
    <col min="6078" max="6078" width="16.54296875" bestFit="1" customWidth="1"/>
    <col min="6079" max="6079" width="19.36328125" bestFit="1" customWidth="1"/>
    <col min="6080" max="6080" width="16.54296875" bestFit="1" customWidth="1"/>
    <col min="6081" max="6081" width="19.36328125" bestFit="1" customWidth="1"/>
    <col min="6082" max="6082" width="16.54296875" bestFit="1" customWidth="1"/>
    <col min="6083" max="6083" width="19.36328125" bestFit="1" customWidth="1"/>
    <col min="6084" max="6084" width="16.54296875" bestFit="1" customWidth="1"/>
    <col min="6085" max="6085" width="19.36328125" bestFit="1" customWidth="1"/>
    <col min="6086" max="6086" width="16.54296875" bestFit="1" customWidth="1"/>
    <col min="6087" max="6087" width="19.36328125" bestFit="1" customWidth="1"/>
    <col min="6088" max="6088" width="16.54296875" bestFit="1" customWidth="1"/>
    <col min="6089" max="6089" width="19.36328125" bestFit="1" customWidth="1"/>
    <col min="6090" max="6090" width="16.54296875" bestFit="1" customWidth="1"/>
    <col min="6091" max="6091" width="19.36328125" bestFit="1" customWidth="1"/>
    <col min="6092" max="6092" width="16.54296875" bestFit="1" customWidth="1"/>
    <col min="6093" max="6093" width="19.36328125" bestFit="1" customWidth="1"/>
    <col min="6094" max="6094" width="16.54296875" bestFit="1" customWidth="1"/>
    <col min="6095" max="6095" width="19.36328125" bestFit="1" customWidth="1"/>
    <col min="6096" max="6096" width="16.54296875" bestFit="1" customWidth="1"/>
    <col min="6097" max="6097" width="19.36328125" bestFit="1" customWidth="1"/>
    <col min="6098" max="6098" width="16.54296875" bestFit="1" customWidth="1"/>
    <col min="6099" max="6099" width="19.36328125" bestFit="1" customWidth="1"/>
    <col min="6100" max="6100" width="16.54296875" bestFit="1" customWidth="1"/>
    <col min="6101" max="6101" width="19.36328125" bestFit="1" customWidth="1"/>
    <col min="6102" max="6102" width="16.54296875" bestFit="1" customWidth="1"/>
    <col min="6103" max="6103" width="19.36328125" bestFit="1" customWidth="1"/>
    <col min="6104" max="6104" width="16.54296875" bestFit="1" customWidth="1"/>
    <col min="6105" max="6105" width="19.36328125" bestFit="1" customWidth="1"/>
    <col min="6106" max="6106" width="16.54296875" bestFit="1" customWidth="1"/>
    <col min="6107" max="6107" width="19.36328125" bestFit="1" customWidth="1"/>
    <col min="6108" max="6108" width="16.54296875" bestFit="1" customWidth="1"/>
    <col min="6109" max="6109" width="19.36328125" bestFit="1" customWidth="1"/>
    <col min="6110" max="6110" width="16.54296875" bestFit="1" customWidth="1"/>
    <col min="6111" max="6111" width="19.36328125" bestFit="1" customWidth="1"/>
    <col min="6112" max="6112" width="16.54296875" bestFit="1" customWidth="1"/>
    <col min="6113" max="6113" width="19.36328125" bestFit="1" customWidth="1"/>
    <col min="6114" max="6114" width="16.54296875" bestFit="1" customWidth="1"/>
    <col min="6115" max="6115" width="19.36328125" bestFit="1" customWidth="1"/>
    <col min="6116" max="6116" width="16.54296875" bestFit="1" customWidth="1"/>
    <col min="6117" max="6117" width="19.36328125" bestFit="1" customWidth="1"/>
    <col min="6118" max="6118" width="16.54296875" bestFit="1" customWidth="1"/>
    <col min="6119" max="6119" width="19.36328125" bestFit="1" customWidth="1"/>
    <col min="6120" max="6120" width="16.54296875" bestFit="1" customWidth="1"/>
    <col min="6121" max="6121" width="19.36328125" bestFit="1" customWidth="1"/>
    <col min="6122" max="6122" width="16.54296875" bestFit="1" customWidth="1"/>
    <col min="6123" max="6123" width="19.36328125" bestFit="1" customWidth="1"/>
    <col min="6124" max="6124" width="16.54296875" bestFit="1" customWidth="1"/>
    <col min="6125" max="6125" width="19.36328125" bestFit="1" customWidth="1"/>
    <col min="6126" max="6126" width="16.54296875" bestFit="1" customWidth="1"/>
    <col min="6127" max="6127" width="19.36328125" bestFit="1" customWidth="1"/>
    <col min="6128" max="6128" width="16.54296875" bestFit="1" customWidth="1"/>
    <col min="6129" max="6129" width="19.36328125" bestFit="1" customWidth="1"/>
    <col min="6130" max="6130" width="16.54296875" bestFit="1" customWidth="1"/>
    <col min="6131" max="6131" width="19.36328125" bestFit="1" customWidth="1"/>
    <col min="6132" max="6132" width="16.54296875" bestFit="1" customWidth="1"/>
    <col min="6133" max="6133" width="19.36328125" bestFit="1" customWidth="1"/>
    <col min="6134" max="6134" width="16.54296875" bestFit="1" customWidth="1"/>
    <col min="6135" max="6135" width="19.36328125" bestFit="1" customWidth="1"/>
    <col min="6136" max="6136" width="16.54296875" bestFit="1" customWidth="1"/>
    <col min="6137" max="6137" width="19.36328125" bestFit="1" customWidth="1"/>
    <col min="6138" max="6138" width="16.54296875" bestFit="1" customWidth="1"/>
    <col min="6139" max="6139" width="19.36328125" bestFit="1" customWidth="1"/>
    <col min="6140" max="6140" width="16.54296875" bestFit="1" customWidth="1"/>
    <col min="6141" max="6141" width="19.36328125" bestFit="1" customWidth="1"/>
    <col min="6142" max="6142" width="16.54296875" bestFit="1" customWidth="1"/>
    <col min="6143" max="6143" width="19.36328125" bestFit="1" customWidth="1"/>
    <col min="6144" max="6144" width="16.54296875" bestFit="1" customWidth="1"/>
    <col min="6145" max="6145" width="19.36328125" bestFit="1" customWidth="1"/>
    <col min="6146" max="6146" width="16.54296875" bestFit="1" customWidth="1"/>
    <col min="6147" max="6147" width="19.36328125" bestFit="1" customWidth="1"/>
    <col min="6148" max="6148" width="16.54296875" bestFit="1" customWidth="1"/>
    <col min="6149" max="6149" width="19.36328125" bestFit="1" customWidth="1"/>
    <col min="6150" max="6150" width="16.54296875" bestFit="1" customWidth="1"/>
    <col min="6151" max="6151" width="19.36328125" bestFit="1" customWidth="1"/>
    <col min="6152" max="6152" width="16.54296875" bestFit="1" customWidth="1"/>
    <col min="6153" max="6153" width="19.36328125" bestFit="1" customWidth="1"/>
    <col min="6154" max="6154" width="16.54296875" bestFit="1" customWidth="1"/>
    <col min="6155" max="6155" width="19.36328125" bestFit="1" customWidth="1"/>
    <col min="6156" max="6156" width="16.54296875" bestFit="1" customWidth="1"/>
    <col min="6157" max="6157" width="19.36328125" bestFit="1" customWidth="1"/>
    <col min="6158" max="6158" width="16.54296875" bestFit="1" customWidth="1"/>
    <col min="6159" max="6159" width="19.36328125" bestFit="1" customWidth="1"/>
    <col min="6160" max="6160" width="16.54296875" bestFit="1" customWidth="1"/>
    <col min="6161" max="6161" width="19.36328125" bestFit="1" customWidth="1"/>
    <col min="6162" max="6162" width="16.54296875" bestFit="1" customWidth="1"/>
    <col min="6163" max="6163" width="19.36328125" bestFit="1" customWidth="1"/>
    <col min="6164" max="6164" width="16.54296875" bestFit="1" customWidth="1"/>
    <col min="6165" max="6165" width="19.36328125" bestFit="1" customWidth="1"/>
    <col min="6166" max="6166" width="16.54296875" bestFit="1" customWidth="1"/>
    <col min="6167" max="6167" width="19.36328125" bestFit="1" customWidth="1"/>
    <col min="6168" max="6168" width="16.54296875" bestFit="1" customWidth="1"/>
    <col min="6169" max="6169" width="19.36328125" bestFit="1" customWidth="1"/>
    <col min="6170" max="6170" width="16.54296875" bestFit="1" customWidth="1"/>
    <col min="6171" max="6171" width="19.36328125" bestFit="1" customWidth="1"/>
    <col min="6172" max="6172" width="16.54296875" bestFit="1" customWidth="1"/>
    <col min="6173" max="6173" width="19.36328125" bestFit="1" customWidth="1"/>
    <col min="6174" max="6174" width="16.54296875" bestFit="1" customWidth="1"/>
    <col min="6175" max="6175" width="19.36328125" bestFit="1" customWidth="1"/>
    <col min="6176" max="6176" width="16.54296875" bestFit="1" customWidth="1"/>
    <col min="6177" max="6177" width="19.36328125" bestFit="1" customWidth="1"/>
    <col min="6178" max="6178" width="16.54296875" bestFit="1" customWidth="1"/>
    <col min="6179" max="6179" width="19.36328125" bestFit="1" customWidth="1"/>
    <col min="6180" max="6180" width="16.54296875" bestFit="1" customWidth="1"/>
    <col min="6181" max="6181" width="19.36328125" bestFit="1" customWidth="1"/>
    <col min="6182" max="6182" width="16.54296875" bestFit="1" customWidth="1"/>
    <col min="6183" max="6183" width="19.36328125" bestFit="1" customWidth="1"/>
    <col min="6184" max="6184" width="16.54296875" bestFit="1" customWidth="1"/>
    <col min="6185" max="6185" width="19.36328125" bestFit="1" customWidth="1"/>
    <col min="6186" max="6186" width="16.54296875" bestFit="1" customWidth="1"/>
    <col min="6187" max="6187" width="19.36328125" bestFit="1" customWidth="1"/>
    <col min="6188" max="6188" width="16.54296875" bestFit="1" customWidth="1"/>
    <col min="6189" max="6189" width="19.36328125" bestFit="1" customWidth="1"/>
    <col min="6190" max="6190" width="16.54296875" bestFit="1" customWidth="1"/>
    <col min="6191" max="6191" width="19.36328125" bestFit="1" customWidth="1"/>
    <col min="6192" max="6192" width="16.54296875" bestFit="1" customWidth="1"/>
    <col min="6193" max="6193" width="19.36328125" bestFit="1" customWidth="1"/>
    <col min="6194" max="6194" width="16.54296875" bestFit="1" customWidth="1"/>
    <col min="6195" max="6195" width="19.36328125" bestFit="1" customWidth="1"/>
    <col min="6196" max="6196" width="16.54296875" bestFit="1" customWidth="1"/>
    <col min="6197" max="6197" width="19.36328125" bestFit="1" customWidth="1"/>
    <col min="6198" max="6198" width="16.54296875" bestFit="1" customWidth="1"/>
    <col min="6199" max="6199" width="19.36328125" bestFit="1" customWidth="1"/>
    <col min="6200" max="6200" width="16.54296875" bestFit="1" customWidth="1"/>
    <col min="6201" max="6201" width="19.36328125" bestFit="1" customWidth="1"/>
    <col min="6202" max="6202" width="16.54296875" bestFit="1" customWidth="1"/>
    <col min="6203" max="6203" width="19.36328125" bestFit="1" customWidth="1"/>
    <col min="6204" max="6204" width="16.54296875" bestFit="1" customWidth="1"/>
    <col min="6205" max="6205" width="19.36328125" bestFit="1" customWidth="1"/>
    <col min="6206" max="6206" width="16.54296875" bestFit="1" customWidth="1"/>
    <col min="6207" max="6207" width="19.36328125" bestFit="1" customWidth="1"/>
    <col min="6208" max="6208" width="16.54296875" bestFit="1" customWidth="1"/>
    <col min="6209" max="6209" width="19.36328125" bestFit="1" customWidth="1"/>
    <col min="6210" max="6210" width="16.54296875" bestFit="1" customWidth="1"/>
    <col min="6211" max="6211" width="19.36328125" bestFit="1" customWidth="1"/>
    <col min="6212" max="6212" width="16.54296875" bestFit="1" customWidth="1"/>
    <col min="6213" max="6213" width="19.36328125" bestFit="1" customWidth="1"/>
    <col min="6214" max="6214" width="16.54296875" bestFit="1" customWidth="1"/>
    <col min="6215" max="6215" width="19.36328125" bestFit="1" customWidth="1"/>
    <col min="6216" max="6216" width="16.54296875" bestFit="1" customWidth="1"/>
    <col min="6217" max="6217" width="19.36328125" bestFit="1" customWidth="1"/>
    <col min="6218" max="6218" width="16.54296875" bestFit="1" customWidth="1"/>
    <col min="6219" max="6219" width="19.36328125" bestFit="1" customWidth="1"/>
    <col min="6220" max="6220" width="16.54296875" bestFit="1" customWidth="1"/>
    <col min="6221" max="6221" width="19.36328125" bestFit="1" customWidth="1"/>
    <col min="6222" max="6222" width="16.54296875" bestFit="1" customWidth="1"/>
    <col min="6223" max="6223" width="19.36328125" bestFit="1" customWidth="1"/>
    <col min="6224" max="6224" width="16.54296875" bestFit="1" customWidth="1"/>
    <col min="6225" max="6225" width="19.36328125" bestFit="1" customWidth="1"/>
    <col min="6226" max="6226" width="16.54296875" bestFit="1" customWidth="1"/>
    <col min="6227" max="6227" width="19.36328125" bestFit="1" customWidth="1"/>
    <col min="6228" max="6228" width="16.54296875" bestFit="1" customWidth="1"/>
    <col min="6229" max="6229" width="19.36328125" bestFit="1" customWidth="1"/>
    <col min="6230" max="6230" width="16.54296875" bestFit="1" customWidth="1"/>
    <col min="6231" max="6231" width="19.36328125" bestFit="1" customWidth="1"/>
    <col min="6232" max="6232" width="16.54296875" bestFit="1" customWidth="1"/>
    <col min="6233" max="6233" width="19.36328125" bestFit="1" customWidth="1"/>
    <col min="6234" max="6234" width="16.54296875" bestFit="1" customWidth="1"/>
    <col min="6235" max="6235" width="19.36328125" bestFit="1" customWidth="1"/>
    <col min="6236" max="6236" width="16.54296875" bestFit="1" customWidth="1"/>
    <col min="6237" max="6237" width="19.36328125" bestFit="1" customWidth="1"/>
    <col min="6238" max="6238" width="16.54296875" bestFit="1" customWidth="1"/>
    <col min="6239" max="6239" width="19.36328125" bestFit="1" customWidth="1"/>
    <col min="6240" max="6240" width="16.54296875" bestFit="1" customWidth="1"/>
    <col min="6241" max="6241" width="19.36328125" bestFit="1" customWidth="1"/>
    <col min="6242" max="6242" width="16.54296875" bestFit="1" customWidth="1"/>
    <col min="6243" max="6243" width="19.36328125" bestFit="1" customWidth="1"/>
    <col min="6244" max="6244" width="16.54296875" bestFit="1" customWidth="1"/>
    <col min="6245" max="6245" width="19.36328125" bestFit="1" customWidth="1"/>
    <col min="6246" max="6246" width="16.54296875" bestFit="1" customWidth="1"/>
    <col min="6247" max="6247" width="19.36328125" bestFit="1" customWidth="1"/>
    <col min="6248" max="6248" width="16.54296875" bestFit="1" customWidth="1"/>
    <col min="6249" max="6249" width="19.36328125" bestFit="1" customWidth="1"/>
    <col min="6250" max="6250" width="16.54296875" bestFit="1" customWidth="1"/>
    <col min="6251" max="6251" width="19.36328125" bestFit="1" customWidth="1"/>
    <col min="6252" max="6252" width="16.54296875" bestFit="1" customWidth="1"/>
    <col min="6253" max="6253" width="19.36328125" bestFit="1" customWidth="1"/>
    <col min="6254" max="6254" width="16.54296875" bestFit="1" customWidth="1"/>
    <col min="6255" max="6255" width="19.36328125" bestFit="1" customWidth="1"/>
    <col min="6256" max="6256" width="16.54296875" bestFit="1" customWidth="1"/>
    <col min="6257" max="6257" width="19.36328125" bestFit="1" customWidth="1"/>
    <col min="6258" max="6258" width="16.54296875" bestFit="1" customWidth="1"/>
    <col min="6259" max="6259" width="19.36328125" bestFit="1" customWidth="1"/>
    <col min="6260" max="6260" width="16.54296875" bestFit="1" customWidth="1"/>
    <col min="6261" max="6261" width="19.36328125" bestFit="1" customWidth="1"/>
    <col min="6262" max="6262" width="16.54296875" bestFit="1" customWidth="1"/>
    <col min="6263" max="6263" width="19.36328125" bestFit="1" customWidth="1"/>
    <col min="6264" max="6264" width="16.54296875" bestFit="1" customWidth="1"/>
    <col min="6265" max="6265" width="19.36328125" bestFit="1" customWidth="1"/>
    <col min="6266" max="6266" width="16.54296875" bestFit="1" customWidth="1"/>
    <col min="6267" max="6267" width="19.36328125" bestFit="1" customWidth="1"/>
    <col min="6268" max="6268" width="16.54296875" bestFit="1" customWidth="1"/>
    <col min="6269" max="6269" width="19.36328125" bestFit="1" customWidth="1"/>
    <col min="6270" max="6270" width="16.54296875" bestFit="1" customWidth="1"/>
    <col min="6271" max="6271" width="19.36328125" bestFit="1" customWidth="1"/>
    <col min="6272" max="6272" width="16.54296875" bestFit="1" customWidth="1"/>
    <col min="6273" max="6273" width="19.36328125" bestFit="1" customWidth="1"/>
    <col min="6274" max="6274" width="16.54296875" bestFit="1" customWidth="1"/>
    <col min="6275" max="6275" width="19.36328125" bestFit="1" customWidth="1"/>
    <col min="6276" max="6276" width="16.54296875" bestFit="1" customWidth="1"/>
    <col min="6277" max="6277" width="19.36328125" bestFit="1" customWidth="1"/>
    <col min="6278" max="6278" width="16.54296875" bestFit="1" customWidth="1"/>
    <col min="6279" max="6279" width="19.36328125" bestFit="1" customWidth="1"/>
    <col min="6280" max="6280" width="16.54296875" bestFit="1" customWidth="1"/>
    <col min="6281" max="6281" width="19.36328125" bestFit="1" customWidth="1"/>
    <col min="6282" max="6282" width="16.54296875" bestFit="1" customWidth="1"/>
    <col min="6283" max="6283" width="19.36328125" bestFit="1" customWidth="1"/>
    <col min="6284" max="6284" width="16.54296875" bestFit="1" customWidth="1"/>
    <col min="6285" max="6285" width="19.36328125" bestFit="1" customWidth="1"/>
    <col min="6286" max="6286" width="16.54296875" bestFit="1" customWidth="1"/>
    <col min="6287" max="6287" width="19.36328125" bestFit="1" customWidth="1"/>
    <col min="6288" max="6288" width="16.54296875" bestFit="1" customWidth="1"/>
    <col min="6289" max="6289" width="19.36328125" bestFit="1" customWidth="1"/>
    <col min="6290" max="6290" width="16.54296875" bestFit="1" customWidth="1"/>
    <col min="6291" max="6291" width="19.36328125" bestFit="1" customWidth="1"/>
    <col min="6292" max="6292" width="16.54296875" bestFit="1" customWidth="1"/>
    <col min="6293" max="6293" width="19.36328125" bestFit="1" customWidth="1"/>
    <col min="6294" max="6294" width="16.54296875" bestFit="1" customWidth="1"/>
    <col min="6295" max="6295" width="19.36328125" bestFit="1" customWidth="1"/>
    <col min="6296" max="6296" width="16.54296875" bestFit="1" customWidth="1"/>
    <col min="6297" max="6297" width="19.36328125" bestFit="1" customWidth="1"/>
    <col min="6298" max="6298" width="16.54296875" bestFit="1" customWidth="1"/>
    <col min="6299" max="6299" width="19.36328125" bestFit="1" customWidth="1"/>
    <col min="6300" max="6300" width="16.54296875" bestFit="1" customWidth="1"/>
    <col min="6301" max="6301" width="19.36328125" bestFit="1" customWidth="1"/>
    <col min="6302" max="6302" width="16.54296875" bestFit="1" customWidth="1"/>
    <col min="6303" max="6303" width="19.36328125" bestFit="1" customWidth="1"/>
    <col min="6304" max="6304" width="16.54296875" bestFit="1" customWidth="1"/>
    <col min="6305" max="6305" width="19.36328125" bestFit="1" customWidth="1"/>
    <col min="6306" max="6306" width="16.54296875" bestFit="1" customWidth="1"/>
    <col min="6307" max="6307" width="19.36328125" bestFit="1" customWidth="1"/>
    <col min="6308" max="6308" width="16.54296875" bestFit="1" customWidth="1"/>
    <col min="6309" max="6309" width="19.36328125" bestFit="1" customWidth="1"/>
    <col min="6310" max="6310" width="16.54296875" bestFit="1" customWidth="1"/>
    <col min="6311" max="6311" width="19.36328125" bestFit="1" customWidth="1"/>
    <col min="6312" max="6312" width="16.54296875" bestFit="1" customWidth="1"/>
    <col min="6313" max="6313" width="19.36328125" bestFit="1" customWidth="1"/>
    <col min="6314" max="6314" width="16.54296875" bestFit="1" customWidth="1"/>
    <col min="6315" max="6315" width="19.36328125" bestFit="1" customWidth="1"/>
    <col min="6316" max="6316" width="16.54296875" bestFit="1" customWidth="1"/>
    <col min="6317" max="6317" width="19.36328125" bestFit="1" customWidth="1"/>
    <col min="6318" max="6318" width="16.54296875" bestFit="1" customWidth="1"/>
    <col min="6319" max="6319" width="19.36328125" bestFit="1" customWidth="1"/>
    <col min="6320" max="6320" width="16.54296875" bestFit="1" customWidth="1"/>
    <col min="6321" max="6321" width="19.36328125" bestFit="1" customWidth="1"/>
    <col min="6322" max="6322" width="16.54296875" bestFit="1" customWidth="1"/>
    <col min="6323" max="6323" width="19.36328125" bestFit="1" customWidth="1"/>
    <col min="6324" max="6324" width="16.54296875" bestFit="1" customWidth="1"/>
    <col min="6325" max="6325" width="19.36328125" bestFit="1" customWidth="1"/>
    <col min="6326" max="6326" width="16.54296875" bestFit="1" customWidth="1"/>
    <col min="6327" max="6327" width="19.36328125" bestFit="1" customWidth="1"/>
    <col min="6328" max="6328" width="16.54296875" bestFit="1" customWidth="1"/>
    <col min="6329" max="6329" width="19.36328125" bestFit="1" customWidth="1"/>
    <col min="6330" max="6330" width="16.54296875" bestFit="1" customWidth="1"/>
    <col min="6331" max="6331" width="19.36328125" bestFit="1" customWidth="1"/>
    <col min="6332" max="6332" width="16.54296875" bestFit="1" customWidth="1"/>
    <col min="6333" max="6333" width="19.36328125" bestFit="1" customWidth="1"/>
    <col min="6334" max="6334" width="16.54296875" bestFit="1" customWidth="1"/>
    <col min="6335" max="6335" width="19.36328125" bestFit="1" customWidth="1"/>
    <col min="6336" max="6336" width="16.54296875" bestFit="1" customWidth="1"/>
    <col min="6337" max="6337" width="19.36328125" bestFit="1" customWidth="1"/>
    <col min="6338" max="6338" width="16.54296875" bestFit="1" customWidth="1"/>
    <col min="6339" max="6339" width="19.36328125" bestFit="1" customWidth="1"/>
    <col min="6340" max="6340" width="16.54296875" bestFit="1" customWidth="1"/>
    <col min="6341" max="6341" width="19.36328125" bestFit="1" customWidth="1"/>
    <col min="6342" max="6342" width="16.54296875" bestFit="1" customWidth="1"/>
    <col min="6343" max="6343" width="19.36328125" bestFit="1" customWidth="1"/>
    <col min="6344" max="6344" width="16.54296875" bestFit="1" customWidth="1"/>
    <col min="6345" max="6345" width="19.36328125" bestFit="1" customWidth="1"/>
    <col min="6346" max="6346" width="16.54296875" bestFit="1" customWidth="1"/>
    <col min="6347" max="6347" width="19.36328125" bestFit="1" customWidth="1"/>
    <col min="6348" max="6348" width="16.54296875" bestFit="1" customWidth="1"/>
    <col min="6349" max="6349" width="19.36328125" bestFit="1" customWidth="1"/>
    <col min="6350" max="6350" width="16.54296875" bestFit="1" customWidth="1"/>
    <col min="6351" max="6351" width="19.36328125" bestFit="1" customWidth="1"/>
    <col min="6352" max="6352" width="16.54296875" bestFit="1" customWidth="1"/>
    <col min="6353" max="6353" width="19.36328125" bestFit="1" customWidth="1"/>
    <col min="6354" max="6354" width="16.54296875" bestFit="1" customWidth="1"/>
    <col min="6355" max="6355" width="19.36328125" bestFit="1" customWidth="1"/>
    <col min="6356" max="6356" width="16.54296875" bestFit="1" customWidth="1"/>
    <col min="6357" max="6357" width="19.36328125" bestFit="1" customWidth="1"/>
    <col min="6358" max="6358" width="16.54296875" bestFit="1" customWidth="1"/>
    <col min="6359" max="6359" width="19.36328125" bestFit="1" customWidth="1"/>
    <col min="6360" max="6360" width="16.54296875" bestFit="1" customWidth="1"/>
    <col min="6361" max="6361" width="19.36328125" bestFit="1" customWidth="1"/>
    <col min="6362" max="6362" width="16.54296875" bestFit="1" customWidth="1"/>
    <col min="6363" max="6363" width="19.36328125" bestFit="1" customWidth="1"/>
    <col min="6364" max="6364" width="16.54296875" bestFit="1" customWidth="1"/>
    <col min="6365" max="6365" width="19.36328125" bestFit="1" customWidth="1"/>
    <col min="6366" max="6366" width="16.54296875" bestFit="1" customWidth="1"/>
    <col min="6367" max="6367" width="19.36328125" bestFit="1" customWidth="1"/>
    <col min="6368" max="6368" width="16.54296875" bestFit="1" customWidth="1"/>
    <col min="6369" max="6369" width="19.36328125" bestFit="1" customWidth="1"/>
    <col min="6370" max="6370" width="16.54296875" bestFit="1" customWidth="1"/>
    <col min="6371" max="6371" width="19.36328125" bestFit="1" customWidth="1"/>
    <col min="6372" max="6372" width="16.54296875" bestFit="1" customWidth="1"/>
    <col min="6373" max="6373" width="19.36328125" bestFit="1" customWidth="1"/>
    <col min="6374" max="6374" width="16.54296875" bestFit="1" customWidth="1"/>
    <col min="6375" max="6375" width="19.36328125" bestFit="1" customWidth="1"/>
    <col min="6376" max="6376" width="16.54296875" bestFit="1" customWidth="1"/>
    <col min="6377" max="6377" width="19.36328125" bestFit="1" customWidth="1"/>
    <col min="6378" max="6378" width="16.54296875" bestFit="1" customWidth="1"/>
    <col min="6379" max="6379" width="19.36328125" bestFit="1" customWidth="1"/>
    <col min="6380" max="6380" width="16.54296875" bestFit="1" customWidth="1"/>
    <col min="6381" max="6381" width="19.36328125" bestFit="1" customWidth="1"/>
    <col min="6382" max="6382" width="16.54296875" bestFit="1" customWidth="1"/>
    <col min="6383" max="6383" width="19.36328125" bestFit="1" customWidth="1"/>
    <col min="6384" max="6384" width="16.54296875" bestFit="1" customWidth="1"/>
    <col min="6385" max="6385" width="19.36328125" bestFit="1" customWidth="1"/>
    <col min="6386" max="6386" width="16.54296875" bestFit="1" customWidth="1"/>
    <col min="6387" max="6387" width="19.36328125" bestFit="1" customWidth="1"/>
    <col min="6388" max="6388" width="16.54296875" bestFit="1" customWidth="1"/>
    <col min="6389" max="6389" width="19.36328125" bestFit="1" customWidth="1"/>
    <col min="6390" max="6390" width="16.54296875" bestFit="1" customWidth="1"/>
    <col min="6391" max="6391" width="19.36328125" bestFit="1" customWidth="1"/>
    <col min="6392" max="6392" width="16.54296875" bestFit="1" customWidth="1"/>
    <col min="6393" max="6393" width="19.36328125" bestFit="1" customWidth="1"/>
    <col min="6394" max="6394" width="16.54296875" bestFit="1" customWidth="1"/>
    <col min="6395" max="6395" width="19.36328125" bestFit="1" customWidth="1"/>
    <col min="6396" max="6396" width="16.54296875" bestFit="1" customWidth="1"/>
    <col min="6397" max="6397" width="19.36328125" bestFit="1" customWidth="1"/>
    <col min="6398" max="6398" width="16.54296875" bestFit="1" customWidth="1"/>
    <col min="6399" max="6399" width="19.36328125" bestFit="1" customWidth="1"/>
    <col min="6400" max="6400" width="16.54296875" bestFit="1" customWidth="1"/>
    <col min="6401" max="6401" width="19.36328125" bestFit="1" customWidth="1"/>
    <col min="6402" max="6402" width="16.54296875" bestFit="1" customWidth="1"/>
    <col min="6403" max="6403" width="19.36328125" bestFit="1" customWidth="1"/>
    <col min="6404" max="6404" width="16.54296875" bestFit="1" customWidth="1"/>
    <col min="6405" max="6405" width="19.36328125" bestFit="1" customWidth="1"/>
    <col min="6406" max="6406" width="16.54296875" bestFit="1" customWidth="1"/>
    <col min="6407" max="6407" width="19.36328125" bestFit="1" customWidth="1"/>
    <col min="6408" max="6408" width="16.54296875" bestFit="1" customWidth="1"/>
    <col min="6409" max="6409" width="19.36328125" bestFit="1" customWidth="1"/>
    <col min="6410" max="6410" width="16.54296875" bestFit="1" customWidth="1"/>
    <col min="6411" max="6411" width="19.36328125" bestFit="1" customWidth="1"/>
    <col min="6412" max="6412" width="16.54296875" bestFit="1" customWidth="1"/>
    <col min="6413" max="6413" width="19.36328125" bestFit="1" customWidth="1"/>
    <col min="6414" max="6414" width="16.54296875" bestFit="1" customWidth="1"/>
    <col min="6415" max="6415" width="19.36328125" bestFit="1" customWidth="1"/>
    <col min="6416" max="6416" width="16.54296875" bestFit="1" customWidth="1"/>
    <col min="6417" max="6417" width="19.36328125" bestFit="1" customWidth="1"/>
    <col min="6418" max="6418" width="16.54296875" bestFit="1" customWidth="1"/>
    <col min="6419" max="6419" width="19.36328125" bestFit="1" customWidth="1"/>
    <col min="6420" max="6420" width="16.54296875" bestFit="1" customWidth="1"/>
    <col min="6421" max="6421" width="19.36328125" bestFit="1" customWidth="1"/>
    <col min="6422" max="6422" width="16.54296875" bestFit="1" customWidth="1"/>
    <col min="6423" max="6423" width="19.36328125" bestFit="1" customWidth="1"/>
    <col min="6424" max="6424" width="16.54296875" bestFit="1" customWidth="1"/>
    <col min="6425" max="6425" width="19.36328125" bestFit="1" customWidth="1"/>
    <col min="6426" max="6426" width="16.54296875" bestFit="1" customWidth="1"/>
    <col min="6427" max="6427" width="19.36328125" bestFit="1" customWidth="1"/>
    <col min="6428" max="6428" width="16.54296875" bestFit="1" customWidth="1"/>
    <col min="6429" max="6429" width="19.36328125" bestFit="1" customWidth="1"/>
    <col min="6430" max="6430" width="16.54296875" bestFit="1" customWidth="1"/>
    <col min="6431" max="6431" width="19.36328125" bestFit="1" customWidth="1"/>
    <col min="6432" max="6432" width="16.54296875" bestFit="1" customWidth="1"/>
    <col min="6433" max="6433" width="19.36328125" bestFit="1" customWidth="1"/>
    <col min="6434" max="6434" width="16.54296875" bestFit="1" customWidth="1"/>
    <col min="6435" max="6435" width="19.36328125" bestFit="1" customWidth="1"/>
    <col min="6436" max="6436" width="16.54296875" bestFit="1" customWidth="1"/>
    <col min="6437" max="6437" width="19.36328125" bestFit="1" customWidth="1"/>
    <col min="6438" max="6438" width="16.54296875" bestFit="1" customWidth="1"/>
    <col min="6439" max="6439" width="19.36328125" bestFit="1" customWidth="1"/>
    <col min="6440" max="6440" width="16.54296875" bestFit="1" customWidth="1"/>
    <col min="6441" max="6441" width="19.36328125" bestFit="1" customWidth="1"/>
    <col min="6442" max="6442" width="16.54296875" bestFit="1" customWidth="1"/>
    <col min="6443" max="6443" width="19.36328125" bestFit="1" customWidth="1"/>
    <col min="6444" max="6444" width="16.54296875" bestFit="1" customWidth="1"/>
    <col min="6445" max="6445" width="19.36328125" bestFit="1" customWidth="1"/>
    <col min="6446" max="6446" width="16.54296875" bestFit="1" customWidth="1"/>
    <col min="6447" max="6447" width="19.36328125" bestFit="1" customWidth="1"/>
    <col min="6448" max="6448" width="16.54296875" bestFit="1" customWidth="1"/>
    <col min="6449" max="6449" width="19.36328125" bestFit="1" customWidth="1"/>
    <col min="6450" max="6450" width="16.54296875" bestFit="1" customWidth="1"/>
    <col min="6451" max="6451" width="19.36328125" bestFit="1" customWidth="1"/>
    <col min="6452" max="6452" width="16.54296875" bestFit="1" customWidth="1"/>
    <col min="6453" max="6453" width="19.36328125" bestFit="1" customWidth="1"/>
    <col min="6454" max="6454" width="16.54296875" bestFit="1" customWidth="1"/>
    <col min="6455" max="6455" width="19.36328125" bestFit="1" customWidth="1"/>
    <col min="6456" max="6456" width="16.54296875" bestFit="1" customWidth="1"/>
    <col min="6457" max="6457" width="19.36328125" bestFit="1" customWidth="1"/>
    <col min="6458" max="6458" width="16.54296875" bestFit="1" customWidth="1"/>
    <col min="6459" max="6459" width="19.36328125" bestFit="1" customWidth="1"/>
    <col min="6460" max="6460" width="16.54296875" bestFit="1" customWidth="1"/>
    <col min="6461" max="6461" width="19.36328125" bestFit="1" customWidth="1"/>
    <col min="6462" max="6462" width="16.54296875" bestFit="1" customWidth="1"/>
    <col min="6463" max="6463" width="19.36328125" bestFit="1" customWidth="1"/>
    <col min="6464" max="6464" width="16.54296875" bestFit="1" customWidth="1"/>
    <col min="6465" max="6465" width="19.36328125" bestFit="1" customWidth="1"/>
    <col min="6466" max="6466" width="16.54296875" bestFit="1" customWidth="1"/>
    <col min="6467" max="6467" width="19.36328125" bestFit="1" customWidth="1"/>
    <col min="6468" max="6468" width="16.54296875" bestFit="1" customWidth="1"/>
    <col min="6469" max="6469" width="19.36328125" bestFit="1" customWidth="1"/>
    <col min="6470" max="6470" width="16.54296875" bestFit="1" customWidth="1"/>
    <col min="6471" max="6471" width="19.36328125" bestFit="1" customWidth="1"/>
    <col min="6472" max="6472" width="16.54296875" bestFit="1" customWidth="1"/>
    <col min="6473" max="6473" width="19.36328125" bestFit="1" customWidth="1"/>
    <col min="6474" max="6474" width="16.54296875" bestFit="1" customWidth="1"/>
    <col min="6475" max="6475" width="19.36328125" bestFit="1" customWidth="1"/>
    <col min="6476" max="6476" width="16.54296875" bestFit="1" customWidth="1"/>
    <col min="6477" max="6477" width="19.36328125" bestFit="1" customWidth="1"/>
    <col min="6478" max="6478" width="16.54296875" bestFit="1" customWidth="1"/>
    <col min="6479" max="6479" width="19.36328125" bestFit="1" customWidth="1"/>
    <col min="6480" max="6480" width="16.54296875" bestFit="1" customWidth="1"/>
    <col min="6481" max="6481" width="19.36328125" bestFit="1" customWidth="1"/>
    <col min="6482" max="6482" width="16.54296875" bestFit="1" customWidth="1"/>
    <col min="6483" max="6483" width="19.36328125" bestFit="1" customWidth="1"/>
    <col min="6484" max="6484" width="16.54296875" bestFit="1" customWidth="1"/>
    <col min="6485" max="6485" width="19.36328125" bestFit="1" customWidth="1"/>
    <col min="6486" max="6486" width="16.54296875" bestFit="1" customWidth="1"/>
    <col min="6487" max="6487" width="19.36328125" bestFit="1" customWidth="1"/>
    <col min="6488" max="6488" width="16.54296875" bestFit="1" customWidth="1"/>
    <col min="6489" max="6489" width="19.36328125" bestFit="1" customWidth="1"/>
    <col min="6490" max="6490" width="16.54296875" bestFit="1" customWidth="1"/>
    <col min="6491" max="6491" width="19.36328125" bestFit="1" customWidth="1"/>
    <col min="6492" max="6492" width="16.54296875" bestFit="1" customWidth="1"/>
    <col min="6493" max="6493" width="19.36328125" bestFit="1" customWidth="1"/>
    <col min="6494" max="6494" width="16.54296875" bestFit="1" customWidth="1"/>
    <col min="6495" max="6495" width="19.36328125" bestFit="1" customWidth="1"/>
    <col min="6496" max="6496" width="16.54296875" bestFit="1" customWidth="1"/>
    <col min="6497" max="6497" width="19.36328125" bestFit="1" customWidth="1"/>
    <col min="6498" max="6498" width="16.54296875" bestFit="1" customWidth="1"/>
    <col min="6499" max="6499" width="19.36328125" bestFit="1" customWidth="1"/>
    <col min="6500" max="6500" width="16.54296875" bestFit="1" customWidth="1"/>
    <col min="6501" max="6501" width="19.36328125" bestFit="1" customWidth="1"/>
    <col min="6502" max="6502" width="16.54296875" bestFit="1" customWidth="1"/>
    <col min="6503" max="6503" width="19.36328125" bestFit="1" customWidth="1"/>
    <col min="6504" max="6504" width="16.54296875" bestFit="1" customWidth="1"/>
    <col min="6505" max="6505" width="19.36328125" bestFit="1" customWidth="1"/>
    <col min="6506" max="6506" width="16.54296875" bestFit="1" customWidth="1"/>
    <col min="6507" max="6507" width="19.36328125" bestFit="1" customWidth="1"/>
    <col min="6508" max="6508" width="16.54296875" bestFit="1" customWidth="1"/>
    <col min="6509" max="6509" width="19.36328125" bestFit="1" customWidth="1"/>
    <col min="6510" max="6510" width="16.54296875" bestFit="1" customWidth="1"/>
    <col min="6511" max="6511" width="19.36328125" bestFit="1" customWidth="1"/>
    <col min="6512" max="6512" width="16.54296875" bestFit="1" customWidth="1"/>
    <col min="6513" max="6513" width="19.36328125" bestFit="1" customWidth="1"/>
    <col min="6514" max="6514" width="16.54296875" bestFit="1" customWidth="1"/>
    <col min="6515" max="6515" width="19.36328125" bestFit="1" customWidth="1"/>
    <col min="6516" max="6516" width="16.54296875" bestFit="1" customWidth="1"/>
    <col min="6517" max="6517" width="19.36328125" bestFit="1" customWidth="1"/>
    <col min="6518" max="6518" width="16.54296875" bestFit="1" customWidth="1"/>
    <col min="6519" max="6519" width="19.36328125" bestFit="1" customWidth="1"/>
    <col min="6520" max="6520" width="16.54296875" bestFit="1" customWidth="1"/>
    <col min="6521" max="6521" width="19.36328125" bestFit="1" customWidth="1"/>
    <col min="6522" max="6522" width="16.54296875" bestFit="1" customWidth="1"/>
    <col min="6523" max="6523" width="19.36328125" bestFit="1" customWidth="1"/>
    <col min="6524" max="6524" width="16.54296875" bestFit="1" customWidth="1"/>
    <col min="6525" max="6525" width="19.36328125" bestFit="1" customWidth="1"/>
    <col min="6526" max="6526" width="16.54296875" bestFit="1" customWidth="1"/>
    <col min="6527" max="6527" width="19.36328125" bestFit="1" customWidth="1"/>
    <col min="6528" max="6528" width="16.54296875" bestFit="1" customWidth="1"/>
    <col min="6529" max="6529" width="19.36328125" bestFit="1" customWidth="1"/>
    <col min="6530" max="6530" width="16.54296875" bestFit="1" customWidth="1"/>
    <col min="6531" max="6531" width="19.36328125" bestFit="1" customWidth="1"/>
    <col min="6532" max="6532" width="16.54296875" bestFit="1" customWidth="1"/>
    <col min="6533" max="6533" width="19.36328125" bestFit="1" customWidth="1"/>
    <col min="6534" max="6534" width="16.54296875" bestFit="1" customWidth="1"/>
    <col min="6535" max="6535" width="19.36328125" bestFit="1" customWidth="1"/>
    <col min="6536" max="6536" width="16.54296875" bestFit="1" customWidth="1"/>
    <col min="6537" max="6537" width="19.36328125" bestFit="1" customWidth="1"/>
    <col min="6538" max="6538" width="16.54296875" bestFit="1" customWidth="1"/>
    <col min="6539" max="6539" width="19.36328125" bestFit="1" customWidth="1"/>
    <col min="6540" max="6540" width="16.54296875" bestFit="1" customWidth="1"/>
    <col min="6541" max="6541" width="19.36328125" bestFit="1" customWidth="1"/>
    <col min="6542" max="6542" width="16.54296875" bestFit="1" customWidth="1"/>
    <col min="6543" max="6543" width="19.36328125" bestFit="1" customWidth="1"/>
    <col min="6544" max="6544" width="16.54296875" bestFit="1" customWidth="1"/>
    <col min="6545" max="6545" width="19.36328125" bestFit="1" customWidth="1"/>
    <col min="6546" max="6546" width="16.54296875" bestFit="1" customWidth="1"/>
    <col min="6547" max="6547" width="19.36328125" bestFit="1" customWidth="1"/>
    <col min="6548" max="6548" width="16.54296875" bestFit="1" customWidth="1"/>
    <col min="6549" max="6549" width="19.36328125" bestFit="1" customWidth="1"/>
    <col min="6550" max="6550" width="16.54296875" bestFit="1" customWidth="1"/>
    <col min="6551" max="6551" width="19.36328125" bestFit="1" customWidth="1"/>
    <col min="6552" max="6552" width="16.54296875" bestFit="1" customWidth="1"/>
    <col min="6553" max="6553" width="19.36328125" bestFit="1" customWidth="1"/>
    <col min="6554" max="6554" width="16.54296875" bestFit="1" customWidth="1"/>
    <col min="6555" max="6555" width="19.36328125" bestFit="1" customWidth="1"/>
    <col min="6556" max="6556" width="16.54296875" bestFit="1" customWidth="1"/>
    <col min="6557" max="6557" width="19.36328125" bestFit="1" customWidth="1"/>
    <col min="6558" max="6558" width="16.54296875" bestFit="1" customWidth="1"/>
    <col min="6559" max="6559" width="19.36328125" bestFit="1" customWidth="1"/>
    <col min="6560" max="6560" width="16.54296875" bestFit="1" customWidth="1"/>
    <col min="6561" max="6561" width="19.36328125" bestFit="1" customWidth="1"/>
    <col min="6562" max="6562" width="16.54296875" bestFit="1" customWidth="1"/>
    <col min="6563" max="6563" width="19.36328125" bestFit="1" customWidth="1"/>
    <col min="6564" max="6564" width="16.54296875" bestFit="1" customWidth="1"/>
    <col min="6565" max="6565" width="19.36328125" bestFit="1" customWidth="1"/>
    <col min="6566" max="6566" width="16.54296875" bestFit="1" customWidth="1"/>
    <col min="6567" max="6567" width="19.36328125" bestFit="1" customWidth="1"/>
    <col min="6568" max="6568" width="16.54296875" bestFit="1" customWidth="1"/>
    <col min="6569" max="6569" width="19.36328125" bestFit="1" customWidth="1"/>
    <col min="6570" max="6570" width="16.54296875" bestFit="1" customWidth="1"/>
    <col min="6571" max="6571" width="19.36328125" bestFit="1" customWidth="1"/>
    <col min="6572" max="6572" width="16.54296875" bestFit="1" customWidth="1"/>
    <col min="6573" max="6573" width="19.36328125" bestFit="1" customWidth="1"/>
    <col min="6574" max="6574" width="16.54296875" bestFit="1" customWidth="1"/>
    <col min="6575" max="6575" width="19.36328125" bestFit="1" customWidth="1"/>
    <col min="6576" max="6576" width="16.54296875" bestFit="1" customWidth="1"/>
    <col min="6577" max="6577" width="19.36328125" bestFit="1" customWidth="1"/>
    <col min="6578" max="6578" width="16.54296875" bestFit="1" customWidth="1"/>
    <col min="6579" max="6579" width="19.36328125" bestFit="1" customWidth="1"/>
    <col min="6580" max="6580" width="16.54296875" bestFit="1" customWidth="1"/>
    <col min="6581" max="6581" width="19.36328125" bestFit="1" customWidth="1"/>
    <col min="6582" max="6582" width="16.54296875" bestFit="1" customWidth="1"/>
    <col min="6583" max="6583" width="19.36328125" bestFit="1" customWidth="1"/>
    <col min="6584" max="6584" width="16.54296875" bestFit="1" customWidth="1"/>
    <col min="6585" max="6585" width="19.36328125" bestFit="1" customWidth="1"/>
    <col min="6586" max="6586" width="16.54296875" bestFit="1" customWidth="1"/>
    <col min="6587" max="6587" width="19.36328125" bestFit="1" customWidth="1"/>
    <col min="6588" max="6588" width="16.54296875" bestFit="1" customWidth="1"/>
    <col min="6589" max="6589" width="19.36328125" bestFit="1" customWidth="1"/>
    <col min="6590" max="6590" width="16.54296875" bestFit="1" customWidth="1"/>
    <col min="6591" max="6591" width="19.36328125" bestFit="1" customWidth="1"/>
    <col min="6592" max="6592" width="16.54296875" bestFit="1" customWidth="1"/>
    <col min="6593" max="6593" width="19.36328125" bestFit="1" customWidth="1"/>
    <col min="6594" max="6594" width="16.54296875" bestFit="1" customWidth="1"/>
    <col min="6595" max="6595" width="19.36328125" bestFit="1" customWidth="1"/>
    <col min="6596" max="6596" width="16.54296875" bestFit="1" customWidth="1"/>
    <col min="6597" max="6597" width="19.36328125" bestFit="1" customWidth="1"/>
    <col min="6598" max="6598" width="16.54296875" bestFit="1" customWidth="1"/>
    <col min="6599" max="6599" width="19.36328125" bestFit="1" customWidth="1"/>
    <col min="6600" max="6600" width="16.54296875" bestFit="1" customWidth="1"/>
    <col min="6601" max="6601" width="19.36328125" bestFit="1" customWidth="1"/>
    <col min="6602" max="6602" width="16.54296875" bestFit="1" customWidth="1"/>
    <col min="6603" max="6603" width="19.36328125" bestFit="1" customWidth="1"/>
    <col min="6604" max="6604" width="16.54296875" bestFit="1" customWidth="1"/>
    <col min="6605" max="6605" width="19.36328125" bestFit="1" customWidth="1"/>
    <col min="6606" max="6606" width="16.54296875" bestFit="1" customWidth="1"/>
    <col min="6607" max="6607" width="19.36328125" bestFit="1" customWidth="1"/>
    <col min="6608" max="6608" width="16.54296875" bestFit="1" customWidth="1"/>
    <col min="6609" max="6609" width="19.36328125" bestFit="1" customWidth="1"/>
    <col min="6610" max="6610" width="16.54296875" bestFit="1" customWidth="1"/>
    <col min="6611" max="6611" width="19.36328125" bestFit="1" customWidth="1"/>
    <col min="6612" max="6612" width="16.54296875" bestFit="1" customWidth="1"/>
    <col min="6613" max="6613" width="19.36328125" bestFit="1" customWidth="1"/>
    <col min="6614" max="6614" width="16.54296875" bestFit="1" customWidth="1"/>
    <col min="6615" max="6615" width="19.36328125" bestFit="1" customWidth="1"/>
    <col min="6616" max="6616" width="16.54296875" bestFit="1" customWidth="1"/>
    <col min="6617" max="6617" width="19.36328125" bestFit="1" customWidth="1"/>
    <col min="6618" max="6618" width="16.54296875" bestFit="1" customWidth="1"/>
    <col min="6619" max="6619" width="19.36328125" bestFit="1" customWidth="1"/>
    <col min="6620" max="6620" width="16.54296875" bestFit="1" customWidth="1"/>
    <col min="6621" max="6621" width="19.36328125" bestFit="1" customWidth="1"/>
    <col min="6622" max="6622" width="16.54296875" bestFit="1" customWidth="1"/>
    <col min="6623" max="6623" width="19.36328125" bestFit="1" customWidth="1"/>
    <col min="6624" max="6624" width="16.54296875" bestFit="1" customWidth="1"/>
    <col min="6625" max="6625" width="19.36328125" bestFit="1" customWidth="1"/>
    <col min="6626" max="6626" width="16.54296875" bestFit="1" customWidth="1"/>
    <col min="6627" max="6627" width="19.36328125" bestFit="1" customWidth="1"/>
    <col min="6628" max="6628" width="16.54296875" bestFit="1" customWidth="1"/>
    <col min="6629" max="6629" width="19.36328125" bestFit="1" customWidth="1"/>
    <col min="6630" max="6630" width="16.54296875" bestFit="1" customWidth="1"/>
    <col min="6631" max="6631" width="19.36328125" bestFit="1" customWidth="1"/>
    <col min="6632" max="6632" width="16.54296875" bestFit="1" customWidth="1"/>
    <col min="6633" max="6633" width="19.36328125" bestFit="1" customWidth="1"/>
    <col min="6634" max="6634" width="16.54296875" bestFit="1" customWidth="1"/>
    <col min="6635" max="6635" width="19.36328125" bestFit="1" customWidth="1"/>
    <col min="6636" max="6636" width="16.54296875" bestFit="1" customWidth="1"/>
    <col min="6637" max="6637" width="19.36328125" bestFit="1" customWidth="1"/>
    <col min="6638" max="6638" width="16.54296875" bestFit="1" customWidth="1"/>
    <col min="6639" max="6639" width="19.36328125" bestFit="1" customWidth="1"/>
    <col min="6640" max="6640" width="16.54296875" bestFit="1" customWidth="1"/>
    <col min="6641" max="6641" width="19.36328125" bestFit="1" customWidth="1"/>
    <col min="6642" max="6642" width="16.54296875" bestFit="1" customWidth="1"/>
    <col min="6643" max="6643" width="19.36328125" bestFit="1" customWidth="1"/>
    <col min="6644" max="6644" width="16.54296875" bestFit="1" customWidth="1"/>
    <col min="6645" max="6645" width="19.36328125" bestFit="1" customWidth="1"/>
    <col min="6646" max="6646" width="16.54296875" bestFit="1" customWidth="1"/>
    <col min="6647" max="6647" width="19.36328125" bestFit="1" customWidth="1"/>
    <col min="6648" max="6648" width="16.54296875" bestFit="1" customWidth="1"/>
    <col min="6649" max="6649" width="19.36328125" bestFit="1" customWidth="1"/>
    <col min="6650" max="6650" width="16.54296875" bestFit="1" customWidth="1"/>
    <col min="6651" max="6651" width="19.36328125" bestFit="1" customWidth="1"/>
    <col min="6652" max="6652" width="16.54296875" bestFit="1" customWidth="1"/>
    <col min="6653" max="6653" width="19.36328125" bestFit="1" customWidth="1"/>
    <col min="6654" max="6654" width="16.54296875" bestFit="1" customWidth="1"/>
    <col min="6655" max="6655" width="19.36328125" bestFit="1" customWidth="1"/>
    <col min="6656" max="6656" width="16.54296875" bestFit="1" customWidth="1"/>
    <col min="6657" max="6657" width="19.36328125" bestFit="1" customWidth="1"/>
    <col min="6658" max="6658" width="16.54296875" bestFit="1" customWidth="1"/>
    <col min="6659" max="6659" width="19.36328125" bestFit="1" customWidth="1"/>
    <col min="6660" max="6660" width="16.54296875" bestFit="1" customWidth="1"/>
    <col min="6661" max="6661" width="19.36328125" bestFit="1" customWidth="1"/>
    <col min="6662" max="6662" width="16.54296875" bestFit="1" customWidth="1"/>
    <col min="6663" max="6663" width="19.36328125" bestFit="1" customWidth="1"/>
    <col min="6664" max="6664" width="16.54296875" bestFit="1" customWidth="1"/>
    <col min="6665" max="6665" width="19.36328125" bestFit="1" customWidth="1"/>
    <col min="6666" max="6666" width="16.54296875" bestFit="1" customWidth="1"/>
    <col min="6667" max="6667" width="19.36328125" bestFit="1" customWidth="1"/>
    <col min="6668" max="6668" width="16.54296875" bestFit="1" customWidth="1"/>
    <col min="6669" max="6669" width="19.36328125" bestFit="1" customWidth="1"/>
    <col min="6670" max="6670" width="16.54296875" bestFit="1" customWidth="1"/>
    <col min="6671" max="6671" width="19.36328125" bestFit="1" customWidth="1"/>
    <col min="6672" max="6672" width="16.54296875" bestFit="1" customWidth="1"/>
    <col min="6673" max="6673" width="19.36328125" bestFit="1" customWidth="1"/>
    <col min="6674" max="6674" width="16.54296875" bestFit="1" customWidth="1"/>
    <col min="6675" max="6675" width="19.36328125" bestFit="1" customWidth="1"/>
    <col min="6676" max="6676" width="16.54296875" bestFit="1" customWidth="1"/>
    <col min="6677" max="6677" width="19.36328125" bestFit="1" customWidth="1"/>
    <col min="6678" max="6678" width="16.54296875" bestFit="1" customWidth="1"/>
    <col min="6679" max="6679" width="19.36328125" bestFit="1" customWidth="1"/>
    <col min="6680" max="6680" width="16.54296875" bestFit="1" customWidth="1"/>
    <col min="6681" max="6681" width="19.36328125" bestFit="1" customWidth="1"/>
    <col min="6682" max="6682" width="16.54296875" bestFit="1" customWidth="1"/>
    <col min="6683" max="6683" width="19.36328125" bestFit="1" customWidth="1"/>
    <col min="6684" max="6684" width="16.54296875" bestFit="1" customWidth="1"/>
    <col min="6685" max="6685" width="19.36328125" bestFit="1" customWidth="1"/>
    <col min="6686" max="6686" width="16.54296875" bestFit="1" customWidth="1"/>
    <col min="6687" max="6687" width="19.36328125" bestFit="1" customWidth="1"/>
    <col min="6688" max="6688" width="16.54296875" bestFit="1" customWidth="1"/>
    <col min="6689" max="6689" width="19.36328125" bestFit="1" customWidth="1"/>
    <col min="6690" max="6690" width="16.54296875" bestFit="1" customWidth="1"/>
    <col min="6691" max="6691" width="19.36328125" bestFit="1" customWidth="1"/>
    <col min="6692" max="6692" width="16.54296875" bestFit="1" customWidth="1"/>
    <col min="6693" max="6693" width="19.36328125" bestFit="1" customWidth="1"/>
    <col min="6694" max="6694" width="16.54296875" bestFit="1" customWidth="1"/>
    <col min="6695" max="6695" width="19.36328125" bestFit="1" customWidth="1"/>
    <col min="6696" max="6696" width="16.54296875" bestFit="1" customWidth="1"/>
    <col min="6697" max="6697" width="19.36328125" bestFit="1" customWidth="1"/>
    <col min="6698" max="6698" width="16.54296875" bestFit="1" customWidth="1"/>
    <col min="6699" max="6699" width="19.36328125" bestFit="1" customWidth="1"/>
    <col min="6700" max="6700" width="16.54296875" bestFit="1" customWidth="1"/>
    <col min="6701" max="6701" width="19.36328125" bestFit="1" customWidth="1"/>
    <col min="6702" max="6702" width="16.54296875" bestFit="1" customWidth="1"/>
    <col min="6703" max="6703" width="19.36328125" bestFit="1" customWidth="1"/>
    <col min="6704" max="6704" width="16.54296875" bestFit="1" customWidth="1"/>
    <col min="6705" max="6705" width="19.36328125" bestFit="1" customWidth="1"/>
    <col min="6706" max="6706" width="16.54296875" bestFit="1" customWidth="1"/>
    <col min="6707" max="6707" width="19.36328125" bestFit="1" customWidth="1"/>
    <col min="6708" max="6708" width="16.54296875" bestFit="1" customWidth="1"/>
    <col min="6709" max="6709" width="19.36328125" bestFit="1" customWidth="1"/>
    <col min="6710" max="6710" width="16.54296875" bestFit="1" customWidth="1"/>
    <col min="6711" max="6711" width="19.36328125" bestFit="1" customWidth="1"/>
    <col min="6712" max="6712" width="16.54296875" bestFit="1" customWidth="1"/>
    <col min="6713" max="6713" width="19.36328125" bestFit="1" customWidth="1"/>
    <col min="6714" max="6714" width="16.54296875" bestFit="1" customWidth="1"/>
    <col min="6715" max="6715" width="19.36328125" bestFit="1" customWidth="1"/>
    <col min="6716" max="6716" width="16.54296875" bestFit="1" customWidth="1"/>
    <col min="6717" max="6717" width="19.36328125" bestFit="1" customWidth="1"/>
    <col min="6718" max="6718" width="16.54296875" bestFit="1" customWidth="1"/>
    <col min="6719" max="6719" width="19.36328125" bestFit="1" customWidth="1"/>
    <col min="6720" max="6720" width="16.54296875" bestFit="1" customWidth="1"/>
    <col min="6721" max="6721" width="19.36328125" bestFit="1" customWidth="1"/>
    <col min="6722" max="6722" width="16.54296875" bestFit="1" customWidth="1"/>
    <col min="6723" max="6723" width="19.36328125" bestFit="1" customWidth="1"/>
    <col min="6724" max="6724" width="16.54296875" bestFit="1" customWidth="1"/>
    <col min="6725" max="6725" width="19.36328125" bestFit="1" customWidth="1"/>
    <col min="6726" max="6726" width="16.54296875" bestFit="1" customWidth="1"/>
    <col min="6727" max="6727" width="19.36328125" bestFit="1" customWidth="1"/>
    <col min="6728" max="6728" width="16.54296875" bestFit="1" customWidth="1"/>
    <col min="6729" max="6729" width="19.36328125" bestFit="1" customWidth="1"/>
    <col min="6730" max="6730" width="16.54296875" bestFit="1" customWidth="1"/>
    <col min="6731" max="6731" width="19.36328125" bestFit="1" customWidth="1"/>
    <col min="6732" max="6732" width="16.54296875" bestFit="1" customWidth="1"/>
    <col min="6733" max="6733" width="19.36328125" bestFit="1" customWidth="1"/>
    <col min="6734" max="6734" width="16.54296875" bestFit="1" customWidth="1"/>
    <col min="6735" max="6735" width="19.36328125" bestFit="1" customWidth="1"/>
    <col min="6736" max="6736" width="16.54296875" bestFit="1" customWidth="1"/>
    <col min="6737" max="6737" width="19.36328125" bestFit="1" customWidth="1"/>
    <col min="6738" max="6738" width="16.54296875" bestFit="1" customWidth="1"/>
    <col min="6739" max="6739" width="19.36328125" bestFit="1" customWidth="1"/>
    <col min="6740" max="6740" width="16.54296875" bestFit="1" customWidth="1"/>
    <col min="6741" max="6741" width="19.36328125" bestFit="1" customWidth="1"/>
    <col min="6742" max="6742" width="16.54296875" bestFit="1" customWidth="1"/>
    <col min="6743" max="6743" width="19.36328125" bestFit="1" customWidth="1"/>
    <col min="6744" max="6744" width="16.54296875" bestFit="1" customWidth="1"/>
    <col min="6745" max="6745" width="19.36328125" bestFit="1" customWidth="1"/>
    <col min="6746" max="6746" width="16.54296875" bestFit="1" customWidth="1"/>
    <col min="6747" max="6747" width="19.36328125" bestFit="1" customWidth="1"/>
    <col min="6748" max="6748" width="16.54296875" bestFit="1" customWidth="1"/>
    <col min="6749" max="6749" width="19.36328125" bestFit="1" customWidth="1"/>
    <col min="6750" max="6750" width="16.54296875" bestFit="1" customWidth="1"/>
    <col min="6751" max="6751" width="19.36328125" bestFit="1" customWidth="1"/>
    <col min="6752" max="6752" width="16.54296875" bestFit="1" customWidth="1"/>
    <col min="6753" max="6753" width="19.36328125" bestFit="1" customWidth="1"/>
    <col min="6754" max="6754" width="16.54296875" bestFit="1" customWidth="1"/>
    <col min="6755" max="6755" width="19.36328125" bestFit="1" customWidth="1"/>
    <col min="6756" max="6756" width="16.54296875" bestFit="1" customWidth="1"/>
    <col min="6757" max="6757" width="19.36328125" bestFit="1" customWidth="1"/>
    <col min="6758" max="6758" width="16.54296875" bestFit="1" customWidth="1"/>
    <col min="6759" max="6759" width="19.36328125" bestFit="1" customWidth="1"/>
    <col min="6760" max="6760" width="16.54296875" bestFit="1" customWidth="1"/>
    <col min="6761" max="6761" width="19.36328125" bestFit="1" customWidth="1"/>
    <col min="6762" max="6762" width="16.54296875" bestFit="1" customWidth="1"/>
    <col min="6763" max="6763" width="19.36328125" bestFit="1" customWidth="1"/>
    <col min="6764" max="6764" width="16.54296875" bestFit="1" customWidth="1"/>
    <col min="6765" max="6765" width="19.36328125" bestFit="1" customWidth="1"/>
    <col min="6766" max="6766" width="16.54296875" bestFit="1" customWidth="1"/>
    <col min="6767" max="6767" width="19.36328125" bestFit="1" customWidth="1"/>
    <col min="6768" max="6768" width="16.54296875" bestFit="1" customWidth="1"/>
    <col min="6769" max="6769" width="19.36328125" bestFit="1" customWidth="1"/>
    <col min="6770" max="6770" width="16.54296875" bestFit="1" customWidth="1"/>
    <col min="6771" max="6771" width="19.36328125" bestFit="1" customWidth="1"/>
    <col min="6772" max="6772" width="16.54296875" bestFit="1" customWidth="1"/>
    <col min="6773" max="6773" width="19.36328125" bestFit="1" customWidth="1"/>
    <col min="6774" max="6774" width="16.54296875" bestFit="1" customWidth="1"/>
    <col min="6775" max="6775" width="19.36328125" bestFit="1" customWidth="1"/>
    <col min="6776" max="6776" width="16.54296875" bestFit="1" customWidth="1"/>
    <col min="6777" max="6777" width="19.36328125" bestFit="1" customWidth="1"/>
    <col min="6778" max="6778" width="16.54296875" bestFit="1" customWidth="1"/>
    <col min="6779" max="6779" width="19.36328125" bestFit="1" customWidth="1"/>
    <col min="6780" max="6780" width="16.54296875" bestFit="1" customWidth="1"/>
    <col min="6781" max="6781" width="19.36328125" bestFit="1" customWidth="1"/>
    <col min="6782" max="6782" width="16.54296875" bestFit="1" customWidth="1"/>
    <col min="6783" max="6783" width="19.36328125" bestFit="1" customWidth="1"/>
    <col min="6784" max="6784" width="16.54296875" bestFit="1" customWidth="1"/>
    <col min="6785" max="6785" width="19.36328125" bestFit="1" customWidth="1"/>
    <col min="6786" max="6786" width="16.54296875" bestFit="1" customWidth="1"/>
    <col min="6787" max="6787" width="19.36328125" bestFit="1" customWidth="1"/>
    <col min="6788" max="6788" width="16.54296875" bestFit="1" customWidth="1"/>
    <col min="6789" max="6789" width="19.36328125" bestFit="1" customWidth="1"/>
    <col min="6790" max="6790" width="16.54296875" bestFit="1" customWidth="1"/>
    <col min="6791" max="6791" width="19.36328125" bestFit="1" customWidth="1"/>
    <col min="6792" max="6792" width="16.54296875" bestFit="1" customWidth="1"/>
    <col min="6793" max="6793" width="19.36328125" bestFit="1" customWidth="1"/>
    <col min="6794" max="6794" width="16.54296875" bestFit="1" customWidth="1"/>
    <col min="6795" max="6795" width="19.36328125" bestFit="1" customWidth="1"/>
    <col min="6796" max="6796" width="16.54296875" bestFit="1" customWidth="1"/>
    <col min="6797" max="6797" width="19.36328125" bestFit="1" customWidth="1"/>
    <col min="6798" max="6798" width="16.54296875" bestFit="1" customWidth="1"/>
    <col min="6799" max="6799" width="19.36328125" bestFit="1" customWidth="1"/>
    <col min="6800" max="6800" width="16.54296875" bestFit="1" customWidth="1"/>
    <col min="6801" max="6801" width="19.36328125" bestFit="1" customWidth="1"/>
    <col min="6802" max="6802" width="16.54296875" bestFit="1" customWidth="1"/>
    <col min="6803" max="6803" width="19.36328125" bestFit="1" customWidth="1"/>
    <col min="6804" max="6804" width="16.54296875" bestFit="1" customWidth="1"/>
    <col min="6805" max="6805" width="19.36328125" bestFit="1" customWidth="1"/>
    <col min="6806" max="6806" width="16.54296875" bestFit="1" customWidth="1"/>
    <col min="6807" max="6807" width="19.36328125" bestFit="1" customWidth="1"/>
    <col min="6808" max="6808" width="16.54296875" bestFit="1" customWidth="1"/>
    <col min="6809" max="6809" width="19.36328125" bestFit="1" customWidth="1"/>
    <col min="6810" max="6810" width="16.54296875" bestFit="1" customWidth="1"/>
    <col min="6811" max="6811" width="19.36328125" bestFit="1" customWidth="1"/>
    <col min="6812" max="6812" width="16.54296875" bestFit="1" customWidth="1"/>
    <col min="6813" max="6813" width="19.36328125" bestFit="1" customWidth="1"/>
    <col min="6814" max="6814" width="16.54296875" bestFit="1" customWidth="1"/>
    <col min="6815" max="6815" width="19.36328125" bestFit="1" customWidth="1"/>
    <col min="6816" max="6816" width="16.54296875" bestFit="1" customWidth="1"/>
    <col min="6817" max="6817" width="19.36328125" bestFit="1" customWidth="1"/>
    <col min="6818" max="6818" width="16.54296875" bestFit="1" customWidth="1"/>
    <col min="6819" max="6819" width="19.36328125" bestFit="1" customWidth="1"/>
    <col min="6820" max="6820" width="16.54296875" bestFit="1" customWidth="1"/>
    <col min="6821" max="6821" width="19.36328125" bestFit="1" customWidth="1"/>
    <col min="6822" max="6822" width="16.54296875" bestFit="1" customWidth="1"/>
    <col min="6823" max="6823" width="19.36328125" bestFit="1" customWidth="1"/>
    <col min="6824" max="6824" width="16.54296875" bestFit="1" customWidth="1"/>
    <col min="6825" max="6825" width="19.36328125" bestFit="1" customWidth="1"/>
    <col min="6826" max="6826" width="16.54296875" bestFit="1" customWidth="1"/>
    <col min="6827" max="6827" width="19.36328125" bestFit="1" customWidth="1"/>
    <col min="6828" max="6828" width="16.54296875" bestFit="1" customWidth="1"/>
    <col min="6829" max="6829" width="19.36328125" bestFit="1" customWidth="1"/>
    <col min="6830" max="6830" width="16.54296875" bestFit="1" customWidth="1"/>
    <col min="6831" max="6831" width="19.36328125" bestFit="1" customWidth="1"/>
    <col min="6832" max="6832" width="16.54296875" bestFit="1" customWidth="1"/>
    <col min="6833" max="6833" width="19.36328125" bestFit="1" customWidth="1"/>
    <col min="6834" max="6834" width="16.54296875" bestFit="1" customWidth="1"/>
    <col min="6835" max="6835" width="19.36328125" bestFit="1" customWidth="1"/>
    <col min="6836" max="6836" width="16.54296875" bestFit="1" customWidth="1"/>
    <col min="6837" max="6837" width="19.36328125" bestFit="1" customWidth="1"/>
    <col min="6838" max="6838" width="16.54296875" bestFit="1" customWidth="1"/>
    <col min="6839" max="6839" width="19.36328125" bestFit="1" customWidth="1"/>
    <col min="6840" max="6840" width="16.54296875" bestFit="1" customWidth="1"/>
    <col min="6841" max="6841" width="19.36328125" bestFit="1" customWidth="1"/>
    <col min="6842" max="6842" width="16.54296875" bestFit="1" customWidth="1"/>
    <col min="6843" max="6843" width="19.36328125" bestFit="1" customWidth="1"/>
    <col min="6844" max="6844" width="16.54296875" bestFit="1" customWidth="1"/>
    <col min="6845" max="6845" width="19.36328125" bestFit="1" customWidth="1"/>
    <col min="6846" max="6846" width="16.54296875" bestFit="1" customWidth="1"/>
    <col min="6847" max="6847" width="19.36328125" bestFit="1" customWidth="1"/>
    <col min="6848" max="6848" width="16.54296875" bestFit="1" customWidth="1"/>
    <col min="6849" max="6849" width="19.36328125" bestFit="1" customWidth="1"/>
    <col min="6850" max="6850" width="16.54296875" bestFit="1" customWidth="1"/>
    <col min="6851" max="6851" width="19.36328125" bestFit="1" customWidth="1"/>
    <col min="6852" max="6852" width="16.54296875" bestFit="1" customWidth="1"/>
    <col min="6853" max="6853" width="19.36328125" bestFit="1" customWidth="1"/>
    <col min="6854" max="6854" width="16.54296875" bestFit="1" customWidth="1"/>
    <col min="6855" max="6855" width="19.36328125" bestFit="1" customWidth="1"/>
    <col min="6856" max="6856" width="16.54296875" bestFit="1" customWidth="1"/>
    <col min="6857" max="6857" width="19.36328125" bestFit="1" customWidth="1"/>
    <col min="6858" max="6858" width="16.54296875" bestFit="1" customWidth="1"/>
    <col min="6859" max="6859" width="19.36328125" bestFit="1" customWidth="1"/>
    <col min="6860" max="6860" width="16.54296875" bestFit="1" customWidth="1"/>
    <col min="6861" max="6861" width="19.36328125" bestFit="1" customWidth="1"/>
    <col min="6862" max="6862" width="16.54296875" bestFit="1" customWidth="1"/>
    <col min="6863" max="6863" width="19.36328125" bestFit="1" customWidth="1"/>
    <col min="6864" max="6864" width="16.54296875" bestFit="1" customWidth="1"/>
    <col min="6865" max="6865" width="19.36328125" bestFit="1" customWidth="1"/>
    <col min="6866" max="6866" width="16.54296875" bestFit="1" customWidth="1"/>
    <col min="6867" max="6867" width="19.36328125" bestFit="1" customWidth="1"/>
    <col min="6868" max="6868" width="16.54296875" bestFit="1" customWidth="1"/>
    <col min="6869" max="6869" width="19.36328125" bestFit="1" customWidth="1"/>
    <col min="6870" max="6870" width="16.54296875" bestFit="1" customWidth="1"/>
    <col min="6871" max="6871" width="19.36328125" bestFit="1" customWidth="1"/>
    <col min="6872" max="6872" width="16.54296875" bestFit="1" customWidth="1"/>
    <col min="6873" max="6873" width="19.36328125" bestFit="1" customWidth="1"/>
    <col min="6874" max="6874" width="16.54296875" bestFit="1" customWidth="1"/>
    <col min="6875" max="6875" width="19.36328125" bestFit="1" customWidth="1"/>
    <col min="6876" max="6876" width="16.54296875" bestFit="1" customWidth="1"/>
    <col min="6877" max="6877" width="19.36328125" bestFit="1" customWidth="1"/>
    <col min="6878" max="6878" width="16.54296875" bestFit="1" customWidth="1"/>
    <col min="6879" max="6879" width="19.36328125" bestFit="1" customWidth="1"/>
    <col min="6880" max="6880" width="16.54296875" bestFit="1" customWidth="1"/>
    <col min="6881" max="6881" width="19.36328125" bestFit="1" customWidth="1"/>
    <col min="6882" max="6882" width="16.54296875" bestFit="1" customWidth="1"/>
    <col min="6883" max="6883" width="19.36328125" bestFit="1" customWidth="1"/>
    <col min="6884" max="6884" width="16.54296875" bestFit="1" customWidth="1"/>
    <col min="6885" max="6885" width="19.36328125" bestFit="1" customWidth="1"/>
    <col min="6886" max="6886" width="16.54296875" bestFit="1" customWidth="1"/>
    <col min="6887" max="6887" width="19.36328125" bestFit="1" customWidth="1"/>
    <col min="6888" max="6888" width="16.54296875" bestFit="1" customWidth="1"/>
    <col min="6889" max="6889" width="19.36328125" bestFit="1" customWidth="1"/>
    <col min="6890" max="6890" width="16.54296875" bestFit="1" customWidth="1"/>
    <col min="6891" max="6891" width="19.36328125" bestFit="1" customWidth="1"/>
    <col min="6892" max="6892" width="16.54296875" bestFit="1" customWidth="1"/>
    <col min="6893" max="6893" width="19.36328125" bestFit="1" customWidth="1"/>
    <col min="6894" max="6894" width="16.54296875" bestFit="1" customWidth="1"/>
    <col min="6895" max="6895" width="19.36328125" bestFit="1" customWidth="1"/>
    <col min="6896" max="6896" width="16.54296875" bestFit="1" customWidth="1"/>
    <col min="6897" max="6897" width="19.36328125" bestFit="1" customWidth="1"/>
    <col min="6898" max="6898" width="16.54296875" bestFit="1" customWidth="1"/>
    <col min="6899" max="6899" width="19.36328125" bestFit="1" customWidth="1"/>
    <col min="6900" max="6900" width="16.54296875" bestFit="1" customWidth="1"/>
    <col min="6901" max="6901" width="19.36328125" bestFit="1" customWidth="1"/>
    <col min="6902" max="6902" width="16.54296875" bestFit="1" customWidth="1"/>
    <col min="6903" max="6903" width="19.36328125" bestFit="1" customWidth="1"/>
    <col min="6904" max="6904" width="16.54296875" bestFit="1" customWidth="1"/>
    <col min="6905" max="6905" width="19.36328125" bestFit="1" customWidth="1"/>
    <col min="6906" max="6906" width="16.54296875" bestFit="1" customWidth="1"/>
    <col min="6907" max="6907" width="19.36328125" bestFit="1" customWidth="1"/>
    <col min="6908" max="6908" width="16.54296875" bestFit="1" customWidth="1"/>
    <col min="6909" max="6909" width="19.36328125" bestFit="1" customWidth="1"/>
    <col min="6910" max="6910" width="16.54296875" bestFit="1" customWidth="1"/>
    <col min="6911" max="6911" width="19.36328125" bestFit="1" customWidth="1"/>
    <col min="6912" max="6912" width="16.54296875" bestFit="1" customWidth="1"/>
    <col min="6913" max="6913" width="19.36328125" bestFit="1" customWidth="1"/>
    <col min="6914" max="6914" width="16.54296875" bestFit="1" customWidth="1"/>
    <col min="6915" max="6915" width="19.36328125" bestFit="1" customWidth="1"/>
    <col min="6916" max="6916" width="16.54296875" bestFit="1" customWidth="1"/>
    <col min="6917" max="6917" width="19.36328125" bestFit="1" customWidth="1"/>
    <col min="6918" max="6918" width="16.54296875" bestFit="1" customWidth="1"/>
    <col min="6919" max="6919" width="19.36328125" bestFit="1" customWidth="1"/>
    <col min="6920" max="6920" width="16.54296875" bestFit="1" customWidth="1"/>
    <col min="6921" max="6921" width="19.36328125" bestFit="1" customWidth="1"/>
    <col min="6922" max="6922" width="16.54296875" bestFit="1" customWidth="1"/>
    <col min="6923" max="6923" width="19.36328125" bestFit="1" customWidth="1"/>
    <col min="6924" max="6924" width="16.54296875" bestFit="1" customWidth="1"/>
    <col min="6925" max="6925" width="19.36328125" bestFit="1" customWidth="1"/>
    <col min="6926" max="6926" width="16.54296875" bestFit="1" customWidth="1"/>
    <col min="6927" max="6927" width="19.36328125" bestFit="1" customWidth="1"/>
    <col min="6928" max="6928" width="16.54296875" bestFit="1" customWidth="1"/>
    <col min="6929" max="6929" width="19.36328125" bestFit="1" customWidth="1"/>
    <col min="6930" max="6930" width="16.54296875" bestFit="1" customWidth="1"/>
    <col min="6931" max="6931" width="19.36328125" bestFit="1" customWidth="1"/>
    <col min="6932" max="6932" width="16.54296875" bestFit="1" customWidth="1"/>
    <col min="6933" max="6933" width="19.36328125" bestFit="1" customWidth="1"/>
    <col min="6934" max="6934" width="16.54296875" bestFit="1" customWidth="1"/>
    <col min="6935" max="6935" width="19.36328125" bestFit="1" customWidth="1"/>
    <col min="6936" max="6936" width="16.54296875" bestFit="1" customWidth="1"/>
    <col min="6937" max="6937" width="19.36328125" bestFit="1" customWidth="1"/>
    <col min="6938" max="6938" width="16.54296875" bestFit="1" customWidth="1"/>
    <col min="6939" max="6939" width="19.36328125" bestFit="1" customWidth="1"/>
    <col min="6940" max="6940" width="16.54296875" bestFit="1" customWidth="1"/>
    <col min="6941" max="6941" width="19.36328125" bestFit="1" customWidth="1"/>
    <col min="6942" max="6942" width="16.54296875" bestFit="1" customWidth="1"/>
    <col min="6943" max="6943" width="19.36328125" bestFit="1" customWidth="1"/>
    <col min="6944" max="6944" width="16.54296875" bestFit="1" customWidth="1"/>
    <col min="6945" max="6945" width="19.36328125" bestFit="1" customWidth="1"/>
    <col min="6946" max="6946" width="16.54296875" bestFit="1" customWidth="1"/>
    <col min="6947" max="6947" width="19.36328125" bestFit="1" customWidth="1"/>
    <col min="6948" max="6948" width="16.54296875" bestFit="1" customWidth="1"/>
    <col min="6949" max="6949" width="19.36328125" bestFit="1" customWidth="1"/>
    <col min="6950" max="6950" width="16.54296875" bestFit="1" customWidth="1"/>
    <col min="6951" max="6951" width="19.36328125" bestFit="1" customWidth="1"/>
    <col min="6952" max="6952" width="16.54296875" bestFit="1" customWidth="1"/>
    <col min="6953" max="6953" width="19.36328125" bestFit="1" customWidth="1"/>
    <col min="6954" max="6954" width="16.54296875" bestFit="1" customWidth="1"/>
    <col min="6955" max="6955" width="19.36328125" bestFit="1" customWidth="1"/>
    <col min="6956" max="6956" width="16.54296875" bestFit="1" customWidth="1"/>
    <col min="6957" max="6957" width="19.36328125" bestFit="1" customWidth="1"/>
    <col min="6958" max="6958" width="16.54296875" bestFit="1" customWidth="1"/>
    <col min="6959" max="6959" width="19.36328125" bestFit="1" customWidth="1"/>
    <col min="6960" max="6960" width="16.54296875" bestFit="1" customWidth="1"/>
    <col min="6961" max="6961" width="19.36328125" bestFit="1" customWidth="1"/>
    <col min="6962" max="6962" width="16.54296875" bestFit="1" customWidth="1"/>
    <col min="6963" max="6963" width="19.36328125" bestFit="1" customWidth="1"/>
    <col min="6964" max="6964" width="16.54296875" bestFit="1" customWidth="1"/>
    <col min="6965" max="6965" width="19.36328125" bestFit="1" customWidth="1"/>
    <col min="6966" max="6966" width="16.54296875" bestFit="1" customWidth="1"/>
    <col min="6967" max="6967" width="19.36328125" bestFit="1" customWidth="1"/>
    <col min="6968" max="6968" width="16.54296875" bestFit="1" customWidth="1"/>
    <col min="6969" max="6969" width="19.36328125" bestFit="1" customWidth="1"/>
    <col min="6970" max="6970" width="16.54296875" bestFit="1" customWidth="1"/>
    <col min="6971" max="6971" width="19.36328125" bestFit="1" customWidth="1"/>
    <col min="6972" max="6972" width="16.54296875" bestFit="1" customWidth="1"/>
    <col min="6973" max="6973" width="19.36328125" bestFit="1" customWidth="1"/>
    <col min="6974" max="6974" width="16.54296875" bestFit="1" customWidth="1"/>
    <col min="6975" max="6975" width="19.36328125" bestFit="1" customWidth="1"/>
    <col min="6976" max="6976" width="16.54296875" bestFit="1" customWidth="1"/>
    <col min="6977" max="6977" width="19.36328125" bestFit="1" customWidth="1"/>
    <col min="6978" max="6978" width="16.54296875" bestFit="1" customWidth="1"/>
    <col min="6979" max="6979" width="19.36328125" bestFit="1" customWidth="1"/>
    <col min="6980" max="6980" width="16.54296875" bestFit="1" customWidth="1"/>
    <col min="6981" max="6981" width="19.36328125" bestFit="1" customWidth="1"/>
    <col min="6982" max="6982" width="16.54296875" bestFit="1" customWidth="1"/>
    <col min="6983" max="6983" width="19.36328125" bestFit="1" customWidth="1"/>
    <col min="6984" max="6984" width="16.54296875" bestFit="1" customWidth="1"/>
    <col min="6985" max="6985" width="19.36328125" bestFit="1" customWidth="1"/>
    <col min="6986" max="6986" width="16.54296875" bestFit="1" customWidth="1"/>
    <col min="6987" max="6987" width="19.36328125" bestFit="1" customWidth="1"/>
    <col min="6988" max="6988" width="16.54296875" bestFit="1" customWidth="1"/>
    <col min="6989" max="6989" width="19.36328125" bestFit="1" customWidth="1"/>
    <col min="6990" max="6990" width="16.54296875" bestFit="1" customWidth="1"/>
    <col min="6991" max="6991" width="19.36328125" bestFit="1" customWidth="1"/>
    <col min="6992" max="6992" width="16.54296875" bestFit="1" customWidth="1"/>
    <col min="6993" max="6993" width="19.36328125" bestFit="1" customWidth="1"/>
    <col min="6994" max="6994" width="16.54296875" bestFit="1" customWidth="1"/>
    <col min="6995" max="6995" width="19.36328125" bestFit="1" customWidth="1"/>
    <col min="6996" max="6996" width="16.54296875" bestFit="1" customWidth="1"/>
    <col min="6997" max="6997" width="19.36328125" bestFit="1" customWidth="1"/>
    <col min="6998" max="6998" width="16.54296875" bestFit="1" customWidth="1"/>
    <col min="6999" max="6999" width="19.36328125" bestFit="1" customWidth="1"/>
    <col min="7000" max="7000" width="16.54296875" bestFit="1" customWidth="1"/>
    <col min="7001" max="7001" width="19.36328125" bestFit="1" customWidth="1"/>
    <col min="7002" max="7002" width="16.54296875" bestFit="1" customWidth="1"/>
    <col min="7003" max="7003" width="19.36328125" bestFit="1" customWidth="1"/>
    <col min="7004" max="7004" width="16.54296875" bestFit="1" customWidth="1"/>
    <col min="7005" max="7005" width="19.36328125" bestFit="1" customWidth="1"/>
    <col min="7006" max="7006" width="16.54296875" bestFit="1" customWidth="1"/>
    <col min="7007" max="7007" width="19.36328125" bestFit="1" customWidth="1"/>
    <col min="7008" max="7008" width="16.54296875" bestFit="1" customWidth="1"/>
    <col min="7009" max="7009" width="19.36328125" bestFit="1" customWidth="1"/>
    <col min="7010" max="7010" width="16.54296875" bestFit="1" customWidth="1"/>
    <col min="7011" max="7011" width="19.36328125" bestFit="1" customWidth="1"/>
    <col min="7012" max="7012" width="16.54296875" bestFit="1" customWidth="1"/>
    <col min="7013" max="7013" width="19.36328125" bestFit="1" customWidth="1"/>
    <col min="7014" max="7014" width="16.54296875" bestFit="1" customWidth="1"/>
    <col min="7015" max="7015" width="19.36328125" bestFit="1" customWidth="1"/>
    <col min="7016" max="7016" width="16.54296875" bestFit="1" customWidth="1"/>
    <col min="7017" max="7017" width="19.36328125" bestFit="1" customWidth="1"/>
    <col min="7018" max="7018" width="16.54296875" bestFit="1" customWidth="1"/>
    <col min="7019" max="7019" width="19.36328125" bestFit="1" customWidth="1"/>
    <col min="7020" max="7020" width="16.54296875" bestFit="1" customWidth="1"/>
    <col min="7021" max="7021" width="19.36328125" bestFit="1" customWidth="1"/>
    <col min="7022" max="7022" width="16.54296875" bestFit="1" customWidth="1"/>
    <col min="7023" max="7023" width="19.36328125" bestFit="1" customWidth="1"/>
    <col min="7024" max="7024" width="16.54296875" bestFit="1" customWidth="1"/>
    <col min="7025" max="7025" width="19.36328125" bestFit="1" customWidth="1"/>
    <col min="7026" max="7026" width="16.54296875" bestFit="1" customWidth="1"/>
    <col min="7027" max="7027" width="19.36328125" bestFit="1" customWidth="1"/>
    <col min="7028" max="7028" width="16.54296875" bestFit="1" customWidth="1"/>
    <col min="7029" max="7029" width="19.36328125" bestFit="1" customWidth="1"/>
    <col min="7030" max="7030" width="16.54296875" bestFit="1" customWidth="1"/>
    <col min="7031" max="7031" width="19.36328125" bestFit="1" customWidth="1"/>
    <col min="7032" max="7032" width="16.54296875" bestFit="1" customWidth="1"/>
    <col min="7033" max="7033" width="19.36328125" bestFit="1" customWidth="1"/>
    <col min="7034" max="7034" width="16.54296875" bestFit="1" customWidth="1"/>
    <col min="7035" max="7035" width="19.36328125" bestFit="1" customWidth="1"/>
    <col min="7036" max="7036" width="16.54296875" bestFit="1" customWidth="1"/>
    <col min="7037" max="7037" width="19.36328125" bestFit="1" customWidth="1"/>
    <col min="7038" max="7038" width="16.54296875" bestFit="1" customWidth="1"/>
    <col min="7039" max="7039" width="19.36328125" bestFit="1" customWidth="1"/>
    <col min="7040" max="7040" width="16.54296875" bestFit="1" customWidth="1"/>
    <col min="7041" max="7041" width="19.36328125" bestFit="1" customWidth="1"/>
    <col min="7042" max="7042" width="16.54296875" bestFit="1" customWidth="1"/>
    <col min="7043" max="7043" width="19.36328125" bestFit="1" customWidth="1"/>
    <col min="7044" max="7044" width="16.54296875" bestFit="1" customWidth="1"/>
    <col min="7045" max="7045" width="19.36328125" bestFit="1" customWidth="1"/>
    <col min="7046" max="7046" width="16.54296875" bestFit="1" customWidth="1"/>
    <col min="7047" max="7047" width="19.36328125" bestFit="1" customWidth="1"/>
    <col min="7048" max="7048" width="16.54296875" bestFit="1" customWidth="1"/>
    <col min="7049" max="7049" width="19.36328125" bestFit="1" customWidth="1"/>
    <col min="7050" max="7050" width="16.54296875" bestFit="1" customWidth="1"/>
    <col min="7051" max="7051" width="19.36328125" bestFit="1" customWidth="1"/>
    <col min="7052" max="7052" width="16.54296875" bestFit="1" customWidth="1"/>
    <col min="7053" max="7053" width="19.36328125" bestFit="1" customWidth="1"/>
    <col min="7054" max="7054" width="16.54296875" bestFit="1" customWidth="1"/>
    <col min="7055" max="7055" width="19.36328125" bestFit="1" customWidth="1"/>
    <col min="7056" max="7056" width="16.54296875" bestFit="1" customWidth="1"/>
    <col min="7057" max="7057" width="19.36328125" bestFit="1" customWidth="1"/>
    <col min="7058" max="7058" width="16.54296875" bestFit="1" customWidth="1"/>
    <col min="7059" max="7059" width="19.36328125" bestFit="1" customWidth="1"/>
    <col min="7060" max="7060" width="16.54296875" bestFit="1" customWidth="1"/>
    <col min="7061" max="7061" width="19.36328125" bestFit="1" customWidth="1"/>
    <col min="7062" max="7062" width="16.54296875" bestFit="1" customWidth="1"/>
    <col min="7063" max="7063" width="19.36328125" bestFit="1" customWidth="1"/>
    <col min="7064" max="7064" width="16.54296875" bestFit="1" customWidth="1"/>
    <col min="7065" max="7065" width="19.36328125" bestFit="1" customWidth="1"/>
    <col min="7066" max="7066" width="16.54296875" bestFit="1" customWidth="1"/>
    <col min="7067" max="7067" width="19.36328125" bestFit="1" customWidth="1"/>
    <col min="7068" max="7068" width="16.54296875" bestFit="1" customWidth="1"/>
    <col min="7069" max="7069" width="19.36328125" bestFit="1" customWidth="1"/>
    <col min="7070" max="7070" width="16.54296875" bestFit="1" customWidth="1"/>
    <col min="7071" max="7071" width="19.36328125" bestFit="1" customWidth="1"/>
    <col min="7072" max="7072" width="16.54296875" bestFit="1" customWidth="1"/>
    <col min="7073" max="7073" width="19.36328125" bestFit="1" customWidth="1"/>
    <col min="7074" max="7074" width="16.54296875" bestFit="1" customWidth="1"/>
    <col min="7075" max="7075" width="19.36328125" bestFit="1" customWidth="1"/>
    <col min="7076" max="7076" width="16.54296875" bestFit="1" customWidth="1"/>
    <col min="7077" max="7077" width="19.36328125" bestFit="1" customWidth="1"/>
    <col min="7078" max="7078" width="16.54296875" bestFit="1" customWidth="1"/>
    <col min="7079" max="7079" width="19.36328125" bestFit="1" customWidth="1"/>
    <col min="7080" max="7080" width="16.54296875" bestFit="1" customWidth="1"/>
    <col min="7081" max="7081" width="19.36328125" bestFit="1" customWidth="1"/>
    <col min="7082" max="7082" width="16.54296875" bestFit="1" customWidth="1"/>
    <col min="7083" max="7083" width="19.36328125" bestFit="1" customWidth="1"/>
    <col min="7084" max="7084" width="16.54296875" bestFit="1" customWidth="1"/>
    <col min="7085" max="7085" width="19.36328125" bestFit="1" customWidth="1"/>
    <col min="7086" max="7086" width="16.54296875" bestFit="1" customWidth="1"/>
    <col min="7087" max="7087" width="19.36328125" bestFit="1" customWidth="1"/>
    <col min="7088" max="7088" width="16.54296875" bestFit="1" customWidth="1"/>
    <col min="7089" max="7089" width="19.36328125" bestFit="1" customWidth="1"/>
    <col min="7090" max="7090" width="16.54296875" bestFit="1" customWidth="1"/>
    <col min="7091" max="7091" width="19.36328125" bestFit="1" customWidth="1"/>
    <col min="7092" max="7092" width="16.54296875" bestFit="1" customWidth="1"/>
    <col min="7093" max="7093" width="19.36328125" bestFit="1" customWidth="1"/>
    <col min="7094" max="7094" width="16.54296875" bestFit="1" customWidth="1"/>
    <col min="7095" max="7095" width="19.36328125" bestFit="1" customWidth="1"/>
    <col min="7096" max="7096" width="16.54296875" bestFit="1" customWidth="1"/>
    <col min="7097" max="7097" width="19.36328125" bestFit="1" customWidth="1"/>
    <col min="7098" max="7098" width="16.54296875" bestFit="1" customWidth="1"/>
    <col min="7099" max="7099" width="19.36328125" bestFit="1" customWidth="1"/>
    <col min="7100" max="7100" width="16.54296875" bestFit="1" customWidth="1"/>
    <col min="7101" max="7101" width="19.36328125" bestFit="1" customWidth="1"/>
    <col min="7102" max="7102" width="16.54296875" bestFit="1" customWidth="1"/>
    <col min="7103" max="7103" width="19.36328125" bestFit="1" customWidth="1"/>
    <col min="7104" max="7104" width="16.54296875" bestFit="1" customWidth="1"/>
    <col min="7105" max="7105" width="19.36328125" bestFit="1" customWidth="1"/>
    <col min="7106" max="7106" width="16.54296875" bestFit="1" customWidth="1"/>
    <col min="7107" max="7107" width="19.36328125" bestFit="1" customWidth="1"/>
    <col min="7108" max="7108" width="16.54296875" bestFit="1" customWidth="1"/>
    <col min="7109" max="7109" width="19.36328125" bestFit="1" customWidth="1"/>
    <col min="7110" max="7110" width="16.54296875" bestFit="1" customWidth="1"/>
    <col min="7111" max="7111" width="19.36328125" bestFit="1" customWidth="1"/>
    <col min="7112" max="7112" width="16.54296875" bestFit="1" customWidth="1"/>
    <col min="7113" max="7113" width="19.36328125" bestFit="1" customWidth="1"/>
    <col min="7114" max="7114" width="16.54296875" bestFit="1" customWidth="1"/>
    <col min="7115" max="7115" width="19.36328125" bestFit="1" customWidth="1"/>
    <col min="7116" max="7116" width="16.54296875" bestFit="1" customWidth="1"/>
    <col min="7117" max="7117" width="19.36328125" bestFit="1" customWidth="1"/>
    <col min="7118" max="7118" width="16.54296875" bestFit="1" customWidth="1"/>
    <col min="7119" max="7119" width="19.36328125" bestFit="1" customWidth="1"/>
    <col min="7120" max="7120" width="16.54296875" bestFit="1" customWidth="1"/>
    <col min="7121" max="7121" width="19.36328125" bestFit="1" customWidth="1"/>
    <col min="7122" max="7122" width="16.54296875" bestFit="1" customWidth="1"/>
    <col min="7123" max="7123" width="19.36328125" bestFit="1" customWidth="1"/>
    <col min="7124" max="7124" width="16.54296875" bestFit="1" customWidth="1"/>
    <col min="7125" max="7125" width="19.36328125" bestFit="1" customWidth="1"/>
    <col min="7126" max="7126" width="16.54296875" bestFit="1" customWidth="1"/>
    <col min="7127" max="7127" width="19.36328125" bestFit="1" customWidth="1"/>
    <col min="7128" max="7128" width="16.54296875" bestFit="1" customWidth="1"/>
    <col min="7129" max="7129" width="19.36328125" bestFit="1" customWidth="1"/>
    <col min="7130" max="7130" width="16.54296875" bestFit="1" customWidth="1"/>
    <col min="7131" max="7131" width="19.36328125" bestFit="1" customWidth="1"/>
    <col min="7132" max="7132" width="16.54296875" bestFit="1" customWidth="1"/>
    <col min="7133" max="7133" width="19.36328125" bestFit="1" customWidth="1"/>
    <col min="7134" max="7134" width="16.54296875" bestFit="1" customWidth="1"/>
    <col min="7135" max="7135" width="19.36328125" bestFit="1" customWidth="1"/>
    <col min="7136" max="7136" width="16.54296875" bestFit="1" customWidth="1"/>
    <col min="7137" max="7137" width="19.36328125" bestFit="1" customWidth="1"/>
    <col min="7138" max="7138" width="16.54296875" bestFit="1" customWidth="1"/>
    <col min="7139" max="7139" width="19.36328125" bestFit="1" customWidth="1"/>
    <col min="7140" max="7140" width="16.54296875" bestFit="1" customWidth="1"/>
    <col min="7141" max="7141" width="19.36328125" bestFit="1" customWidth="1"/>
    <col min="7142" max="7142" width="16.54296875" bestFit="1" customWidth="1"/>
    <col min="7143" max="7143" width="19.36328125" bestFit="1" customWidth="1"/>
    <col min="7144" max="7144" width="16.54296875" bestFit="1" customWidth="1"/>
    <col min="7145" max="7145" width="19.36328125" bestFit="1" customWidth="1"/>
    <col min="7146" max="7146" width="16.54296875" bestFit="1" customWidth="1"/>
    <col min="7147" max="7147" width="19.36328125" bestFit="1" customWidth="1"/>
    <col min="7148" max="7148" width="16.54296875" bestFit="1" customWidth="1"/>
    <col min="7149" max="7149" width="19.36328125" bestFit="1" customWidth="1"/>
    <col min="7150" max="7150" width="16.54296875" bestFit="1" customWidth="1"/>
    <col min="7151" max="7151" width="19.36328125" bestFit="1" customWidth="1"/>
    <col min="7152" max="7152" width="16.54296875" bestFit="1" customWidth="1"/>
    <col min="7153" max="7153" width="19.36328125" bestFit="1" customWidth="1"/>
    <col min="7154" max="7154" width="16.54296875" bestFit="1" customWidth="1"/>
    <col min="7155" max="7155" width="19.36328125" bestFit="1" customWidth="1"/>
    <col min="7156" max="7156" width="16.54296875" bestFit="1" customWidth="1"/>
    <col min="7157" max="7157" width="19.36328125" bestFit="1" customWidth="1"/>
    <col min="7158" max="7158" width="16.54296875" bestFit="1" customWidth="1"/>
    <col min="7159" max="7159" width="19.36328125" bestFit="1" customWidth="1"/>
    <col min="7160" max="7160" width="16.54296875" bestFit="1" customWidth="1"/>
    <col min="7161" max="7161" width="19.36328125" bestFit="1" customWidth="1"/>
    <col min="7162" max="7162" width="16.54296875" bestFit="1" customWidth="1"/>
    <col min="7163" max="7163" width="19.36328125" bestFit="1" customWidth="1"/>
    <col min="7164" max="7164" width="16.54296875" bestFit="1" customWidth="1"/>
    <col min="7165" max="7165" width="19.36328125" bestFit="1" customWidth="1"/>
    <col min="7166" max="7166" width="16.54296875" bestFit="1" customWidth="1"/>
    <col min="7167" max="7167" width="19.36328125" bestFit="1" customWidth="1"/>
    <col min="7168" max="7168" width="16.54296875" bestFit="1" customWidth="1"/>
    <col min="7169" max="7169" width="19.36328125" bestFit="1" customWidth="1"/>
    <col min="7170" max="7170" width="16.54296875" bestFit="1" customWidth="1"/>
    <col min="7171" max="7171" width="19.36328125" bestFit="1" customWidth="1"/>
    <col min="7172" max="7172" width="16.54296875" bestFit="1" customWidth="1"/>
    <col min="7173" max="7173" width="19.36328125" bestFit="1" customWidth="1"/>
    <col min="7174" max="7174" width="16.54296875" bestFit="1" customWidth="1"/>
    <col min="7175" max="7175" width="19.36328125" bestFit="1" customWidth="1"/>
    <col min="7176" max="7176" width="16.54296875" bestFit="1" customWidth="1"/>
    <col min="7177" max="7177" width="19.36328125" bestFit="1" customWidth="1"/>
    <col min="7178" max="7178" width="16.54296875" bestFit="1" customWidth="1"/>
    <col min="7179" max="7179" width="19.36328125" bestFit="1" customWidth="1"/>
    <col min="7180" max="7180" width="16.54296875" bestFit="1" customWidth="1"/>
    <col min="7181" max="7181" width="19.36328125" bestFit="1" customWidth="1"/>
    <col min="7182" max="7182" width="16.54296875" bestFit="1" customWidth="1"/>
    <col min="7183" max="7183" width="19.36328125" bestFit="1" customWidth="1"/>
    <col min="7184" max="7184" width="16.54296875" bestFit="1" customWidth="1"/>
    <col min="7185" max="7185" width="19.36328125" bestFit="1" customWidth="1"/>
    <col min="7186" max="7186" width="16.54296875" bestFit="1" customWidth="1"/>
    <col min="7187" max="7187" width="19.36328125" bestFit="1" customWidth="1"/>
    <col min="7188" max="7188" width="16.54296875" bestFit="1" customWidth="1"/>
    <col min="7189" max="7189" width="19.36328125" bestFit="1" customWidth="1"/>
    <col min="7190" max="7190" width="16.54296875" bestFit="1" customWidth="1"/>
    <col min="7191" max="7191" width="19.36328125" bestFit="1" customWidth="1"/>
    <col min="7192" max="7192" width="16.54296875" bestFit="1" customWidth="1"/>
    <col min="7193" max="7193" width="19.36328125" bestFit="1" customWidth="1"/>
    <col min="7194" max="7194" width="16.54296875" bestFit="1" customWidth="1"/>
    <col min="7195" max="7195" width="19.36328125" bestFit="1" customWidth="1"/>
    <col min="7196" max="7196" width="16.54296875" bestFit="1" customWidth="1"/>
    <col min="7197" max="7197" width="19.36328125" bestFit="1" customWidth="1"/>
    <col min="7198" max="7198" width="16.54296875" bestFit="1" customWidth="1"/>
    <col min="7199" max="7199" width="19.36328125" bestFit="1" customWidth="1"/>
    <col min="7200" max="7200" width="16.54296875" bestFit="1" customWidth="1"/>
    <col min="7201" max="7201" width="19.36328125" bestFit="1" customWidth="1"/>
    <col min="7202" max="7202" width="16.54296875" bestFit="1" customWidth="1"/>
    <col min="7203" max="7203" width="19.36328125" bestFit="1" customWidth="1"/>
    <col min="7204" max="7204" width="16.54296875" bestFit="1" customWidth="1"/>
    <col min="7205" max="7205" width="19.36328125" bestFit="1" customWidth="1"/>
    <col min="7206" max="7206" width="16.54296875" bestFit="1" customWidth="1"/>
    <col min="7207" max="7207" width="19.36328125" bestFit="1" customWidth="1"/>
    <col min="7208" max="7208" width="16.54296875" bestFit="1" customWidth="1"/>
    <col min="7209" max="7209" width="19.36328125" bestFit="1" customWidth="1"/>
    <col min="7210" max="7210" width="16.54296875" bestFit="1" customWidth="1"/>
    <col min="7211" max="7211" width="19.36328125" bestFit="1" customWidth="1"/>
    <col min="7212" max="7212" width="16.54296875" bestFit="1" customWidth="1"/>
    <col min="7213" max="7213" width="19.36328125" bestFit="1" customWidth="1"/>
    <col min="7214" max="7214" width="16.54296875" bestFit="1" customWidth="1"/>
    <col min="7215" max="7215" width="19.36328125" bestFit="1" customWidth="1"/>
    <col min="7216" max="7216" width="16.54296875" bestFit="1" customWidth="1"/>
    <col min="7217" max="7217" width="19.36328125" bestFit="1" customWidth="1"/>
    <col min="7218" max="7218" width="16.54296875" bestFit="1" customWidth="1"/>
    <col min="7219" max="7219" width="19.36328125" bestFit="1" customWidth="1"/>
    <col min="7220" max="7220" width="16.54296875" bestFit="1" customWidth="1"/>
    <col min="7221" max="7221" width="19.36328125" bestFit="1" customWidth="1"/>
    <col min="7222" max="7222" width="16.54296875" bestFit="1" customWidth="1"/>
    <col min="7223" max="7223" width="19.36328125" bestFit="1" customWidth="1"/>
    <col min="7224" max="7224" width="16.54296875" bestFit="1" customWidth="1"/>
    <col min="7225" max="7225" width="19.36328125" bestFit="1" customWidth="1"/>
    <col min="7226" max="7226" width="16.54296875" bestFit="1" customWidth="1"/>
    <col min="7227" max="7227" width="19.36328125" bestFit="1" customWidth="1"/>
    <col min="7228" max="7228" width="16.54296875" bestFit="1" customWidth="1"/>
    <col min="7229" max="7229" width="19.36328125" bestFit="1" customWidth="1"/>
    <col min="7230" max="7230" width="16.54296875" bestFit="1" customWidth="1"/>
    <col min="7231" max="7231" width="19.36328125" bestFit="1" customWidth="1"/>
    <col min="7232" max="7232" width="16.54296875" bestFit="1" customWidth="1"/>
    <col min="7233" max="7233" width="19.36328125" bestFit="1" customWidth="1"/>
    <col min="7234" max="7234" width="16.54296875" bestFit="1" customWidth="1"/>
    <col min="7235" max="7235" width="19.36328125" bestFit="1" customWidth="1"/>
    <col min="7236" max="7236" width="16.54296875" bestFit="1" customWidth="1"/>
    <col min="7237" max="7237" width="19.36328125" bestFit="1" customWidth="1"/>
    <col min="7238" max="7238" width="16.54296875" bestFit="1" customWidth="1"/>
    <col min="7239" max="7239" width="19.36328125" bestFit="1" customWidth="1"/>
    <col min="7240" max="7240" width="16.54296875" bestFit="1" customWidth="1"/>
    <col min="7241" max="7241" width="19.36328125" bestFit="1" customWidth="1"/>
    <col min="7242" max="7242" width="16.54296875" bestFit="1" customWidth="1"/>
    <col min="7243" max="7243" width="19.36328125" bestFit="1" customWidth="1"/>
    <col min="7244" max="7244" width="16.54296875" bestFit="1" customWidth="1"/>
    <col min="7245" max="7245" width="19.36328125" bestFit="1" customWidth="1"/>
    <col min="7246" max="7246" width="16.54296875" bestFit="1" customWidth="1"/>
    <col min="7247" max="7247" width="19.36328125" bestFit="1" customWidth="1"/>
    <col min="7248" max="7248" width="16.54296875" bestFit="1" customWidth="1"/>
    <col min="7249" max="7249" width="19.36328125" bestFit="1" customWidth="1"/>
    <col min="7250" max="7250" width="16.54296875" bestFit="1" customWidth="1"/>
    <col min="7251" max="7251" width="19.36328125" bestFit="1" customWidth="1"/>
    <col min="7252" max="7252" width="16.54296875" bestFit="1" customWidth="1"/>
    <col min="7253" max="7253" width="19.36328125" bestFit="1" customWidth="1"/>
    <col min="7254" max="7254" width="16.54296875" bestFit="1" customWidth="1"/>
    <col min="7255" max="7255" width="19.36328125" bestFit="1" customWidth="1"/>
    <col min="7256" max="7256" width="16.54296875" bestFit="1" customWidth="1"/>
    <col min="7257" max="7257" width="19.36328125" bestFit="1" customWidth="1"/>
    <col min="7258" max="7258" width="16.54296875" bestFit="1" customWidth="1"/>
    <col min="7259" max="7259" width="19.36328125" bestFit="1" customWidth="1"/>
    <col min="7260" max="7260" width="16.54296875" bestFit="1" customWidth="1"/>
    <col min="7261" max="7261" width="19.36328125" bestFit="1" customWidth="1"/>
    <col min="7262" max="7262" width="16.54296875" bestFit="1" customWidth="1"/>
    <col min="7263" max="7263" width="19.36328125" bestFit="1" customWidth="1"/>
    <col min="7264" max="7264" width="16.54296875" bestFit="1" customWidth="1"/>
    <col min="7265" max="7265" width="19.36328125" bestFit="1" customWidth="1"/>
    <col min="7266" max="7266" width="16.54296875" bestFit="1" customWidth="1"/>
    <col min="7267" max="7267" width="19.36328125" bestFit="1" customWidth="1"/>
    <col min="7268" max="7268" width="16.54296875" bestFit="1" customWidth="1"/>
    <col min="7269" max="7269" width="19.36328125" bestFit="1" customWidth="1"/>
    <col min="7270" max="7270" width="16.54296875" bestFit="1" customWidth="1"/>
    <col min="7271" max="7271" width="19.36328125" bestFit="1" customWidth="1"/>
    <col min="7272" max="7272" width="16.54296875" bestFit="1" customWidth="1"/>
    <col min="7273" max="7273" width="19.36328125" bestFit="1" customWidth="1"/>
    <col min="7274" max="7274" width="16.54296875" bestFit="1" customWidth="1"/>
    <col min="7275" max="7275" width="19.36328125" bestFit="1" customWidth="1"/>
    <col min="7276" max="7276" width="16.54296875" bestFit="1" customWidth="1"/>
    <col min="7277" max="7277" width="19.36328125" bestFit="1" customWidth="1"/>
    <col min="7278" max="7278" width="16.54296875" bestFit="1" customWidth="1"/>
    <col min="7279" max="7279" width="19.36328125" bestFit="1" customWidth="1"/>
    <col min="7280" max="7280" width="16.54296875" bestFit="1" customWidth="1"/>
    <col min="7281" max="7281" width="19.36328125" bestFit="1" customWidth="1"/>
    <col min="7282" max="7282" width="16.54296875" bestFit="1" customWidth="1"/>
    <col min="7283" max="7283" width="19.36328125" bestFit="1" customWidth="1"/>
    <col min="7284" max="7284" width="16.54296875" bestFit="1" customWidth="1"/>
    <col min="7285" max="7285" width="19.36328125" bestFit="1" customWidth="1"/>
    <col min="7286" max="7286" width="16.54296875" bestFit="1" customWidth="1"/>
    <col min="7287" max="7287" width="19.36328125" bestFit="1" customWidth="1"/>
    <col min="7288" max="7288" width="16.54296875" bestFit="1" customWidth="1"/>
    <col min="7289" max="7289" width="19.36328125" bestFit="1" customWidth="1"/>
    <col min="7290" max="7290" width="16.54296875" bestFit="1" customWidth="1"/>
    <col min="7291" max="7291" width="19.36328125" bestFit="1" customWidth="1"/>
    <col min="7292" max="7292" width="16.54296875" bestFit="1" customWidth="1"/>
    <col min="7293" max="7293" width="19.36328125" bestFit="1" customWidth="1"/>
    <col min="7294" max="7294" width="16.54296875" bestFit="1" customWidth="1"/>
    <col min="7295" max="7295" width="19.36328125" bestFit="1" customWidth="1"/>
    <col min="7296" max="7296" width="16.54296875" bestFit="1" customWidth="1"/>
    <col min="7297" max="7297" width="19.36328125" bestFit="1" customWidth="1"/>
    <col min="7298" max="7298" width="16.54296875" bestFit="1" customWidth="1"/>
    <col min="7299" max="7299" width="19.36328125" bestFit="1" customWidth="1"/>
    <col min="7300" max="7300" width="16.54296875" bestFit="1" customWidth="1"/>
    <col min="7301" max="7301" width="19.36328125" bestFit="1" customWidth="1"/>
    <col min="7302" max="7302" width="16.54296875" bestFit="1" customWidth="1"/>
    <col min="7303" max="7303" width="19.36328125" bestFit="1" customWidth="1"/>
    <col min="7304" max="7304" width="16.54296875" bestFit="1" customWidth="1"/>
    <col min="7305" max="7305" width="19.36328125" bestFit="1" customWidth="1"/>
    <col min="7306" max="7306" width="16.54296875" bestFit="1" customWidth="1"/>
    <col min="7307" max="7307" width="19.36328125" bestFit="1" customWidth="1"/>
    <col min="7308" max="7308" width="16.54296875" bestFit="1" customWidth="1"/>
    <col min="7309" max="7309" width="19.36328125" bestFit="1" customWidth="1"/>
    <col min="7310" max="7310" width="16.54296875" bestFit="1" customWidth="1"/>
    <col min="7311" max="7311" width="19.36328125" bestFit="1" customWidth="1"/>
    <col min="7312" max="7312" width="16.54296875" bestFit="1" customWidth="1"/>
    <col min="7313" max="7313" width="19.36328125" bestFit="1" customWidth="1"/>
    <col min="7314" max="7314" width="16.54296875" bestFit="1" customWidth="1"/>
    <col min="7315" max="7315" width="19.36328125" bestFit="1" customWidth="1"/>
    <col min="7316" max="7316" width="16.54296875" bestFit="1" customWidth="1"/>
    <col min="7317" max="7317" width="19.36328125" bestFit="1" customWidth="1"/>
    <col min="7318" max="7318" width="16.54296875" bestFit="1" customWidth="1"/>
    <col min="7319" max="7319" width="19.36328125" bestFit="1" customWidth="1"/>
    <col min="7320" max="7320" width="16.54296875" bestFit="1" customWidth="1"/>
    <col min="7321" max="7321" width="19.36328125" bestFit="1" customWidth="1"/>
    <col min="7322" max="7322" width="16.54296875" bestFit="1" customWidth="1"/>
    <col min="7323" max="7323" width="19.36328125" bestFit="1" customWidth="1"/>
    <col min="7324" max="7324" width="16.54296875" bestFit="1" customWidth="1"/>
    <col min="7325" max="7325" width="19.36328125" bestFit="1" customWidth="1"/>
    <col min="7326" max="7326" width="16.54296875" bestFit="1" customWidth="1"/>
    <col min="7327" max="7327" width="19.36328125" bestFit="1" customWidth="1"/>
    <col min="7328" max="7328" width="16.54296875" bestFit="1" customWidth="1"/>
    <col min="7329" max="7329" width="19.36328125" bestFit="1" customWidth="1"/>
    <col min="7330" max="7330" width="16.54296875" bestFit="1" customWidth="1"/>
    <col min="7331" max="7331" width="19.36328125" bestFit="1" customWidth="1"/>
    <col min="7332" max="7332" width="16.54296875" bestFit="1" customWidth="1"/>
    <col min="7333" max="7333" width="19.36328125" bestFit="1" customWidth="1"/>
    <col min="7334" max="7334" width="16.54296875" bestFit="1" customWidth="1"/>
    <col min="7335" max="7335" width="19.36328125" bestFit="1" customWidth="1"/>
    <col min="7336" max="7336" width="16.54296875" bestFit="1" customWidth="1"/>
    <col min="7337" max="7337" width="19.36328125" bestFit="1" customWidth="1"/>
    <col min="7338" max="7338" width="16.54296875" bestFit="1" customWidth="1"/>
    <col min="7339" max="7339" width="19.36328125" bestFit="1" customWidth="1"/>
    <col min="7340" max="7340" width="16.54296875" bestFit="1" customWidth="1"/>
    <col min="7341" max="7341" width="19.36328125" bestFit="1" customWidth="1"/>
    <col min="7342" max="7342" width="16.54296875" bestFit="1" customWidth="1"/>
    <col min="7343" max="7343" width="19.36328125" bestFit="1" customWidth="1"/>
    <col min="7344" max="7344" width="16.54296875" bestFit="1" customWidth="1"/>
    <col min="7345" max="7345" width="19.36328125" bestFit="1" customWidth="1"/>
    <col min="7346" max="7346" width="16.54296875" bestFit="1" customWidth="1"/>
    <col min="7347" max="7347" width="19.36328125" bestFit="1" customWidth="1"/>
    <col min="7348" max="7348" width="16.54296875" bestFit="1" customWidth="1"/>
    <col min="7349" max="7349" width="19.36328125" bestFit="1" customWidth="1"/>
    <col min="7350" max="7350" width="16.54296875" bestFit="1" customWidth="1"/>
    <col min="7351" max="7351" width="19.36328125" bestFit="1" customWidth="1"/>
    <col min="7352" max="7352" width="16.54296875" bestFit="1" customWidth="1"/>
    <col min="7353" max="7353" width="19.36328125" bestFit="1" customWidth="1"/>
    <col min="7354" max="7354" width="16.54296875" bestFit="1" customWidth="1"/>
    <col min="7355" max="7355" width="19.36328125" bestFit="1" customWidth="1"/>
    <col min="7356" max="7356" width="16.54296875" bestFit="1" customWidth="1"/>
    <col min="7357" max="7357" width="19.36328125" bestFit="1" customWidth="1"/>
    <col min="7358" max="7358" width="16.54296875" bestFit="1" customWidth="1"/>
    <col min="7359" max="7359" width="19.36328125" bestFit="1" customWidth="1"/>
    <col min="7360" max="7360" width="16.54296875" bestFit="1" customWidth="1"/>
    <col min="7361" max="7361" width="19.36328125" bestFit="1" customWidth="1"/>
    <col min="7362" max="7362" width="16.54296875" bestFit="1" customWidth="1"/>
    <col min="7363" max="7363" width="19.36328125" bestFit="1" customWidth="1"/>
    <col min="7364" max="7364" width="16.54296875" bestFit="1" customWidth="1"/>
    <col min="7365" max="7365" width="19.36328125" bestFit="1" customWidth="1"/>
    <col min="7366" max="7366" width="16.54296875" bestFit="1" customWidth="1"/>
    <col min="7367" max="7367" width="19.36328125" bestFit="1" customWidth="1"/>
    <col min="7368" max="7368" width="16.54296875" bestFit="1" customWidth="1"/>
    <col min="7369" max="7369" width="19.36328125" bestFit="1" customWidth="1"/>
    <col min="7370" max="7370" width="16.54296875" bestFit="1" customWidth="1"/>
    <col min="7371" max="7371" width="19.36328125" bestFit="1" customWidth="1"/>
    <col min="7372" max="7372" width="16.54296875" bestFit="1" customWidth="1"/>
    <col min="7373" max="7373" width="19.36328125" bestFit="1" customWidth="1"/>
    <col min="7374" max="7374" width="16.54296875" bestFit="1" customWidth="1"/>
    <col min="7375" max="7375" width="19.36328125" bestFit="1" customWidth="1"/>
    <col min="7376" max="7376" width="16.54296875" bestFit="1" customWidth="1"/>
    <col min="7377" max="7377" width="19.36328125" bestFit="1" customWidth="1"/>
    <col min="7378" max="7378" width="16.54296875" bestFit="1" customWidth="1"/>
    <col min="7379" max="7379" width="19.36328125" bestFit="1" customWidth="1"/>
    <col min="7380" max="7380" width="16.54296875" bestFit="1" customWidth="1"/>
    <col min="7381" max="7381" width="19.36328125" bestFit="1" customWidth="1"/>
    <col min="7382" max="7382" width="16.54296875" bestFit="1" customWidth="1"/>
    <col min="7383" max="7383" width="19.36328125" bestFit="1" customWidth="1"/>
    <col min="7384" max="7384" width="16.54296875" bestFit="1" customWidth="1"/>
    <col min="7385" max="7385" width="19.36328125" bestFit="1" customWidth="1"/>
    <col min="7386" max="7386" width="16.54296875" bestFit="1" customWidth="1"/>
    <col min="7387" max="7387" width="19.36328125" bestFit="1" customWidth="1"/>
    <col min="7388" max="7388" width="16.54296875" bestFit="1" customWidth="1"/>
    <col min="7389" max="7389" width="19.36328125" bestFit="1" customWidth="1"/>
    <col min="7390" max="7390" width="16.54296875" bestFit="1" customWidth="1"/>
    <col min="7391" max="7391" width="19.36328125" bestFit="1" customWidth="1"/>
    <col min="7392" max="7392" width="16.54296875" bestFit="1" customWidth="1"/>
    <col min="7393" max="7393" width="19.36328125" bestFit="1" customWidth="1"/>
    <col min="7394" max="7394" width="16.54296875" bestFit="1" customWidth="1"/>
    <col min="7395" max="7395" width="19.36328125" bestFit="1" customWidth="1"/>
    <col min="7396" max="7396" width="16.54296875" bestFit="1" customWidth="1"/>
    <col min="7397" max="7397" width="19.36328125" bestFit="1" customWidth="1"/>
    <col min="7398" max="7398" width="16.54296875" bestFit="1" customWidth="1"/>
    <col min="7399" max="7399" width="19.36328125" bestFit="1" customWidth="1"/>
    <col min="7400" max="7400" width="16.54296875" bestFit="1" customWidth="1"/>
    <col min="7401" max="7401" width="19.36328125" bestFit="1" customWidth="1"/>
    <col min="7402" max="7402" width="16.54296875" bestFit="1" customWidth="1"/>
    <col min="7403" max="7403" width="19.36328125" bestFit="1" customWidth="1"/>
    <col min="7404" max="7404" width="16.54296875" bestFit="1" customWidth="1"/>
    <col min="7405" max="7405" width="19.36328125" bestFit="1" customWidth="1"/>
    <col min="7406" max="7406" width="16.54296875" bestFit="1" customWidth="1"/>
    <col min="7407" max="7407" width="19.36328125" bestFit="1" customWidth="1"/>
    <col min="7408" max="7408" width="16.54296875" bestFit="1" customWidth="1"/>
    <col min="7409" max="7409" width="19.36328125" bestFit="1" customWidth="1"/>
    <col min="7410" max="7410" width="16.54296875" bestFit="1" customWidth="1"/>
    <col min="7411" max="7411" width="19.36328125" bestFit="1" customWidth="1"/>
    <col min="7412" max="7412" width="16.54296875" bestFit="1" customWidth="1"/>
    <col min="7413" max="7413" width="19.36328125" bestFit="1" customWidth="1"/>
    <col min="7414" max="7414" width="16.54296875" bestFit="1" customWidth="1"/>
    <col min="7415" max="7415" width="19.36328125" bestFit="1" customWidth="1"/>
    <col min="7416" max="7416" width="16.54296875" bestFit="1" customWidth="1"/>
    <col min="7417" max="7417" width="19.36328125" bestFit="1" customWidth="1"/>
    <col min="7418" max="7418" width="16.54296875" bestFit="1" customWidth="1"/>
    <col min="7419" max="7419" width="19.36328125" bestFit="1" customWidth="1"/>
    <col min="7420" max="7420" width="16.54296875" bestFit="1" customWidth="1"/>
    <col min="7421" max="7421" width="19.36328125" bestFit="1" customWidth="1"/>
    <col min="7422" max="7422" width="16.54296875" bestFit="1" customWidth="1"/>
    <col min="7423" max="7423" width="19.36328125" bestFit="1" customWidth="1"/>
    <col min="7424" max="7424" width="16.54296875" bestFit="1" customWidth="1"/>
    <col min="7425" max="7425" width="19.36328125" bestFit="1" customWidth="1"/>
    <col min="7426" max="7426" width="16.54296875" bestFit="1" customWidth="1"/>
    <col min="7427" max="7427" width="19.36328125" bestFit="1" customWidth="1"/>
    <col min="7428" max="7428" width="16.54296875" bestFit="1" customWidth="1"/>
    <col min="7429" max="7429" width="19.36328125" bestFit="1" customWidth="1"/>
    <col min="7430" max="7430" width="16.54296875" bestFit="1" customWidth="1"/>
    <col min="7431" max="7431" width="19.36328125" bestFit="1" customWidth="1"/>
    <col min="7432" max="7432" width="16.54296875" bestFit="1" customWidth="1"/>
    <col min="7433" max="7433" width="19.36328125" bestFit="1" customWidth="1"/>
    <col min="7434" max="7434" width="16.54296875" bestFit="1" customWidth="1"/>
    <col min="7435" max="7435" width="19.36328125" bestFit="1" customWidth="1"/>
    <col min="7436" max="7436" width="16.54296875" bestFit="1" customWidth="1"/>
    <col min="7437" max="7437" width="19.36328125" bestFit="1" customWidth="1"/>
    <col min="7438" max="7438" width="16.54296875" bestFit="1" customWidth="1"/>
    <col min="7439" max="7439" width="19.36328125" bestFit="1" customWidth="1"/>
    <col min="7440" max="7440" width="16.54296875" bestFit="1" customWidth="1"/>
    <col min="7441" max="7441" width="19.36328125" bestFit="1" customWidth="1"/>
    <col min="7442" max="7442" width="16.54296875" bestFit="1" customWidth="1"/>
    <col min="7443" max="7443" width="19.36328125" bestFit="1" customWidth="1"/>
    <col min="7444" max="7444" width="16.54296875" bestFit="1" customWidth="1"/>
    <col min="7445" max="7445" width="19.36328125" bestFit="1" customWidth="1"/>
    <col min="7446" max="7446" width="16.54296875" bestFit="1" customWidth="1"/>
    <col min="7447" max="7447" width="19.36328125" bestFit="1" customWidth="1"/>
    <col min="7448" max="7448" width="16.54296875" bestFit="1" customWidth="1"/>
    <col min="7449" max="7449" width="19.36328125" bestFit="1" customWidth="1"/>
    <col min="7450" max="7450" width="16.54296875" bestFit="1" customWidth="1"/>
    <col min="7451" max="7451" width="19.36328125" bestFit="1" customWidth="1"/>
    <col min="7452" max="7452" width="16.54296875" bestFit="1" customWidth="1"/>
    <col min="7453" max="7453" width="19.36328125" bestFit="1" customWidth="1"/>
    <col min="7454" max="7454" width="16.54296875" bestFit="1" customWidth="1"/>
    <col min="7455" max="7455" width="19.36328125" bestFit="1" customWidth="1"/>
    <col min="7456" max="7456" width="16.54296875" bestFit="1" customWidth="1"/>
    <col min="7457" max="7457" width="19.36328125" bestFit="1" customWidth="1"/>
    <col min="7458" max="7458" width="16.54296875" bestFit="1" customWidth="1"/>
    <col min="7459" max="7459" width="19.36328125" bestFit="1" customWidth="1"/>
    <col min="7460" max="7460" width="16.54296875" bestFit="1" customWidth="1"/>
    <col min="7461" max="7461" width="19.36328125" bestFit="1" customWidth="1"/>
    <col min="7462" max="7462" width="16.54296875" bestFit="1" customWidth="1"/>
    <col min="7463" max="7463" width="19.36328125" bestFit="1" customWidth="1"/>
    <col min="7464" max="7464" width="16.54296875" bestFit="1" customWidth="1"/>
    <col min="7465" max="7465" width="19.36328125" bestFit="1" customWidth="1"/>
    <col min="7466" max="7466" width="16.54296875" bestFit="1" customWidth="1"/>
    <col min="7467" max="7467" width="19.36328125" bestFit="1" customWidth="1"/>
    <col min="7468" max="7468" width="16.54296875" bestFit="1" customWidth="1"/>
    <col min="7469" max="7469" width="19.36328125" bestFit="1" customWidth="1"/>
    <col min="7470" max="7470" width="16.54296875" bestFit="1" customWidth="1"/>
    <col min="7471" max="7471" width="19.36328125" bestFit="1" customWidth="1"/>
    <col min="7472" max="7472" width="16.54296875" bestFit="1" customWidth="1"/>
    <col min="7473" max="7473" width="19.36328125" bestFit="1" customWidth="1"/>
    <col min="7474" max="7474" width="16.54296875" bestFit="1" customWidth="1"/>
    <col min="7475" max="7475" width="19.36328125" bestFit="1" customWidth="1"/>
    <col min="7476" max="7476" width="16.54296875" bestFit="1" customWidth="1"/>
    <col min="7477" max="7477" width="19.36328125" bestFit="1" customWidth="1"/>
    <col min="7478" max="7478" width="16.54296875" bestFit="1" customWidth="1"/>
    <col min="7479" max="7479" width="19.36328125" bestFit="1" customWidth="1"/>
    <col min="7480" max="7480" width="16.54296875" bestFit="1" customWidth="1"/>
    <col min="7481" max="7481" width="19.36328125" bestFit="1" customWidth="1"/>
    <col min="7482" max="7482" width="16.54296875" bestFit="1" customWidth="1"/>
    <col min="7483" max="7483" width="19.36328125" bestFit="1" customWidth="1"/>
    <col min="7484" max="7484" width="16.54296875" bestFit="1" customWidth="1"/>
    <col min="7485" max="7485" width="19.36328125" bestFit="1" customWidth="1"/>
    <col min="7486" max="7486" width="16.54296875" bestFit="1" customWidth="1"/>
    <col min="7487" max="7487" width="19.36328125" bestFit="1" customWidth="1"/>
    <col min="7488" max="7488" width="16.54296875" bestFit="1" customWidth="1"/>
    <col min="7489" max="7489" width="19.36328125" bestFit="1" customWidth="1"/>
    <col min="7490" max="7490" width="16.54296875" bestFit="1" customWidth="1"/>
    <col min="7491" max="7491" width="19.36328125" bestFit="1" customWidth="1"/>
    <col min="7492" max="7492" width="16.54296875" bestFit="1" customWidth="1"/>
    <col min="7493" max="7493" width="19.36328125" bestFit="1" customWidth="1"/>
    <col min="7494" max="7494" width="16.54296875" bestFit="1" customWidth="1"/>
    <col min="7495" max="7495" width="19.36328125" bestFit="1" customWidth="1"/>
    <col min="7496" max="7496" width="16.54296875" bestFit="1" customWidth="1"/>
    <col min="7497" max="7497" width="19.36328125" bestFit="1" customWidth="1"/>
    <col min="7498" max="7498" width="16.54296875" bestFit="1" customWidth="1"/>
    <col min="7499" max="7499" width="19.36328125" bestFit="1" customWidth="1"/>
    <col min="7500" max="7500" width="16.54296875" bestFit="1" customWidth="1"/>
    <col min="7501" max="7501" width="19.36328125" bestFit="1" customWidth="1"/>
    <col min="7502" max="7502" width="16.54296875" bestFit="1" customWidth="1"/>
    <col min="7503" max="7503" width="19.36328125" bestFit="1" customWidth="1"/>
    <col min="7504" max="7504" width="16.54296875" bestFit="1" customWidth="1"/>
    <col min="7505" max="7505" width="19.36328125" bestFit="1" customWidth="1"/>
    <col min="7506" max="7506" width="16.54296875" bestFit="1" customWidth="1"/>
    <col min="7507" max="7507" width="19.36328125" bestFit="1" customWidth="1"/>
    <col min="7508" max="7508" width="16.54296875" bestFit="1" customWidth="1"/>
    <col min="7509" max="7509" width="19.36328125" bestFit="1" customWidth="1"/>
    <col min="7510" max="7510" width="16.54296875" bestFit="1" customWidth="1"/>
    <col min="7511" max="7511" width="19.36328125" bestFit="1" customWidth="1"/>
    <col min="7512" max="7512" width="16.54296875" bestFit="1" customWidth="1"/>
    <col min="7513" max="7513" width="19.36328125" bestFit="1" customWidth="1"/>
    <col min="7514" max="7514" width="16.54296875" bestFit="1" customWidth="1"/>
    <col min="7515" max="7515" width="19.36328125" bestFit="1" customWidth="1"/>
    <col min="7516" max="7516" width="16.54296875" bestFit="1" customWidth="1"/>
    <col min="7517" max="7517" width="19.36328125" bestFit="1" customWidth="1"/>
    <col min="7518" max="7518" width="16.54296875" bestFit="1" customWidth="1"/>
    <col min="7519" max="7519" width="19.36328125" bestFit="1" customWidth="1"/>
    <col min="7520" max="7520" width="16.54296875" bestFit="1" customWidth="1"/>
    <col min="7521" max="7521" width="19.36328125" bestFit="1" customWidth="1"/>
    <col min="7522" max="7522" width="16.54296875" bestFit="1" customWidth="1"/>
    <col min="7523" max="7523" width="19.36328125" bestFit="1" customWidth="1"/>
    <col min="7524" max="7524" width="16.54296875" bestFit="1" customWidth="1"/>
    <col min="7525" max="7525" width="19.36328125" bestFit="1" customWidth="1"/>
    <col min="7526" max="7526" width="16.54296875" bestFit="1" customWidth="1"/>
    <col min="7527" max="7527" width="19.36328125" bestFit="1" customWidth="1"/>
    <col min="7528" max="7528" width="16.54296875" bestFit="1" customWidth="1"/>
    <col min="7529" max="7529" width="19.36328125" bestFit="1" customWidth="1"/>
    <col min="7530" max="7530" width="16.54296875" bestFit="1" customWidth="1"/>
    <col min="7531" max="7531" width="19.36328125" bestFit="1" customWidth="1"/>
    <col min="7532" max="7532" width="16.54296875" bestFit="1" customWidth="1"/>
    <col min="7533" max="7533" width="19.36328125" bestFit="1" customWidth="1"/>
    <col min="7534" max="7534" width="16.54296875" bestFit="1" customWidth="1"/>
    <col min="7535" max="7535" width="19.36328125" bestFit="1" customWidth="1"/>
    <col min="7536" max="7536" width="16.54296875" bestFit="1" customWidth="1"/>
    <col min="7537" max="7537" width="19.36328125" bestFit="1" customWidth="1"/>
    <col min="7538" max="7538" width="16.54296875" bestFit="1" customWidth="1"/>
    <col min="7539" max="7539" width="19.36328125" bestFit="1" customWidth="1"/>
    <col min="7540" max="7540" width="16.54296875" bestFit="1" customWidth="1"/>
    <col min="7541" max="7541" width="19.36328125" bestFit="1" customWidth="1"/>
    <col min="7542" max="7542" width="16.54296875" bestFit="1" customWidth="1"/>
    <col min="7543" max="7543" width="19.36328125" bestFit="1" customWidth="1"/>
    <col min="7544" max="7544" width="16.54296875" bestFit="1" customWidth="1"/>
    <col min="7545" max="7545" width="19.36328125" bestFit="1" customWidth="1"/>
    <col min="7546" max="7546" width="16.54296875" bestFit="1" customWidth="1"/>
    <col min="7547" max="7547" width="19.36328125" bestFit="1" customWidth="1"/>
    <col min="7548" max="7548" width="16.54296875" bestFit="1" customWidth="1"/>
    <col min="7549" max="7549" width="19.36328125" bestFit="1" customWidth="1"/>
    <col min="7550" max="7550" width="16.54296875" bestFit="1" customWidth="1"/>
    <col min="7551" max="7551" width="19.36328125" bestFit="1" customWidth="1"/>
    <col min="7552" max="7552" width="16.54296875" bestFit="1" customWidth="1"/>
    <col min="7553" max="7553" width="19.36328125" bestFit="1" customWidth="1"/>
    <col min="7554" max="7554" width="16.54296875" bestFit="1" customWidth="1"/>
    <col min="7555" max="7555" width="19.36328125" bestFit="1" customWidth="1"/>
    <col min="7556" max="7556" width="16.54296875" bestFit="1" customWidth="1"/>
    <col min="7557" max="7557" width="19.36328125" bestFit="1" customWidth="1"/>
    <col min="7558" max="7558" width="16.54296875" bestFit="1" customWidth="1"/>
    <col min="7559" max="7559" width="19.36328125" bestFit="1" customWidth="1"/>
    <col min="7560" max="7560" width="16.54296875" bestFit="1" customWidth="1"/>
    <col min="7561" max="7561" width="19.36328125" bestFit="1" customWidth="1"/>
    <col min="7562" max="7562" width="16.54296875" bestFit="1" customWidth="1"/>
    <col min="7563" max="7563" width="19.36328125" bestFit="1" customWidth="1"/>
    <col min="7564" max="7564" width="16.54296875" bestFit="1" customWidth="1"/>
    <col min="7565" max="7565" width="19.36328125" bestFit="1" customWidth="1"/>
    <col min="7566" max="7566" width="16.54296875" bestFit="1" customWidth="1"/>
    <col min="7567" max="7567" width="19.36328125" bestFit="1" customWidth="1"/>
    <col min="7568" max="7568" width="16.54296875" bestFit="1" customWidth="1"/>
    <col min="7569" max="7569" width="19.36328125" bestFit="1" customWidth="1"/>
    <col min="7570" max="7570" width="16.54296875" bestFit="1" customWidth="1"/>
    <col min="7571" max="7571" width="19.36328125" bestFit="1" customWidth="1"/>
    <col min="7572" max="7572" width="16.54296875" bestFit="1" customWidth="1"/>
    <col min="7573" max="7573" width="19.36328125" bestFit="1" customWidth="1"/>
    <col min="7574" max="7574" width="16.54296875" bestFit="1" customWidth="1"/>
    <col min="7575" max="7575" width="19.36328125" bestFit="1" customWidth="1"/>
    <col min="7576" max="7576" width="16.54296875" bestFit="1" customWidth="1"/>
    <col min="7577" max="7577" width="19.36328125" bestFit="1" customWidth="1"/>
    <col min="7578" max="7578" width="16.54296875" bestFit="1" customWidth="1"/>
    <col min="7579" max="7579" width="19.36328125" bestFit="1" customWidth="1"/>
    <col min="7580" max="7580" width="16.54296875" bestFit="1" customWidth="1"/>
    <col min="7581" max="7581" width="19.36328125" bestFit="1" customWidth="1"/>
    <col min="7582" max="7582" width="16.54296875" bestFit="1" customWidth="1"/>
    <col min="7583" max="7583" width="19.36328125" bestFit="1" customWidth="1"/>
    <col min="7584" max="7584" width="16.54296875" bestFit="1" customWidth="1"/>
    <col min="7585" max="7585" width="19.36328125" bestFit="1" customWidth="1"/>
    <col min="7586" max="7586" width="16.54296875" bestFit="1" customWidth="1"/>
    <col min="7587" max="7587" width="19.36328125" bestFit="1" customWidth="1"/>
    <col min="7588" max="7588" width="16.54296875" bestFit="1" customWidth="1"/>
    <col min="7589" max="7589" width="19.36328125" bestFit="1" customWidth="1"/>
    <col min="7590" max="7590" width="16.54296875" bestFit="1" customWidth="1"/>
    <col min="7591" max="7591" width="19.36328125" bestFit="1" customWidth="1"/>
    <col min="7592" max="7592" width="16.54296875" bestFit="1" customWidth="1"/>
    <col min="7593" max="7593" width="19.36328125" bestFit="1" customWidth="1"/>
    <col min="7594" max="7594" width="16.54296875" bestFit="1" customWidth="1"/>
    <col min="7595" max="7595" width="19.36328125" bestFit="1" customWidth="1"/>
    <col min="7596" max="7596" width="16.54296875" bestFit="1" customWidth="1"/>
    <col min="7597" max="7597" width="19.36328125" bestFit="1" customWidth="1"/>
    <col min="7598" max="7598" width="16.54296875" bestFit="1" customWidth="1"/>
    <col min="7599" max="7599" width="19.36328125" bestFit="1" customWidth="1"/>
    <col min="7600" max="7600" width="16.54296875" bestFit="1" customWidth="1"/>
    <col min="7601" max="7601" width="19.36328125" bestFit="1" customWidth="1"/>
    <col min="7602" max="7602" width="16.54296875" bestFit="1" customWidth="1"/>
    <col min="7603" max="7603" width="19.36328125" bestFit="1" customWidth="1"/>
    <col min="7604" max="7604" width="16.54296875" bestFit="1" customWidth="1"/>
    <col min="7605" max="7605" width="19.36328125" bestFit="1" customWidth="1"/>
    <col min="7606" max="7606" width="16.54296875" bestFit="1" customWidth="1"/>
    <col min="7607" max="7607" width="19.36328125" bestFit="1" customWidth="1"/>
    <col min="7608" max="7608" width="16.54296875" bestFit="1" customWidth="1"/>
    <col min="7609" max="7609" width="19.36328125" bestFit="1" customWidth="1"/>
    <col min="7610" max="7610" width="16.54296875" bestFit="1" customWidth="1"/>
    <col min="7611" max="7611" width="19.36328125" bestFit="1" customWidth="1"/>
    <col min="7612" max="7612" width="16.54296875" bestFit="1" customWidth="1"/>
    <col min="7613" max="7613" width="19.36328125" bestFit="1" customWidth="1"/>
    <col min="7614" max="7614" width="16.54296875" bestFit="1" customWidth="1"/>
    <col min="7615" max="7615" width="19.36328125" bestFit="1" customWidth="1"/>
    <col min="7616" max="7616" width="16.54296875" bestFit="1" customWidth="1"/>
    <col min="7617" max="7617" width="19.36328125" bestFit="1" customWidth="1"/>
    <col min="7618" max="7618" width="16.54296875" bestFit="1" customWidth="1"/>
    <col min="7619" max="7619" width="19.36328125" bestFit="1" customWidth="1"/>
    <col min="7620" max="7620" width="16.54296875" bestFit="1" customWidth="1"/>
    <col min="7621" max="7621" width="19.36328125" bestFit="1" customWidth="1"/>
    <col min="7622" max="7622" width="16.54296875" bestFit="1" customWidth="1"/>
    <col min="7623" max="7623" width="19.36328125" bestFit="1" customWidth="1"/>
    <col min="7624" max="7624" width="16.54296875" bestFit="1" customWidth="1"/>
    <col min="7625" max="7625" width="19.36328125" bestFit="1" customWidth="1"/>
    <col min="7626" max="7626" width="16.54296875" bestFit="1" customWidth="1"/>
    <col min="7627" max="7627" width="19.36328125" bestFit="1" customWidth="1"/>
    <col min="7628" max="7628" width="16.54296875" bestFit="1" customWidth="1"/>
    <col min="7629" max="7629" width="19.36328125" bestFit="1" customWidth="1"/>
    <col min="7630" max="7630" width="16.54296875" bestFit="1" customWidth="1"/>
    <col min="7631" max="7631" width="19.36328125" bestFit="1" customWidth="1"/>
    <col min="7632" max="7632" width="16.54296875" bestFit="1" customWidth="1"/>
    <col min="7633" max="7633" width="19.36328125" bestFit="1" customWidth="1"/>
    <col min="7634" max="7634" width="16.54296875" bestFit="1" customWidth="1"/>
    <col min="7635" max="7635" width="19.36328125" bestFit="1" customWidth="1"/>
    <col min="7636" max="7636" width="16.54296875" bestFit="1" customWidth="1"/>
    <col min="7637" max="7637" width="19.36328125" bestFit="1" customWidth="1"/>
    <col min="7638" max="7638" width="16.54296875" bestFit="1" customWidth="1"/>
    <col min="7639" max="7639" width="19.36328125" bestFit="1" customWidth="1"/>
    <col min="7640" max="7640" width="16.54296875" bestFit="1" customWidth="1"/>
    <col min="7641" max="7641" width="19.36328125" bestFit="1" customWidth="1"/>
    <col min="7642" max="7642" width="16.54296875" bestFit="1" customWidth="1"/>
    <col min="7643" max="7643" width="19.36328125" bestFit="1" customWidth="1"/>
    <col min="7644" max="7644" width="16.54296875" bestFit="1" customWidth="1"/>
    <col min="7645" max="7645" width="19.36328125" bestFit="1" customWidth="1"/>
    <col min="7646" max="7646" width="16.54296875" bestFit="1" customWidth="1"/>
    <col min="7647" max="7647" width="19.36328125" bestFit="1" customWidth="1"/>
    <col min="7648" max="7648" width="16.54296875" bestFit="1" customWidth="1"/>
    <col min="7649" max="7649" width="19.36328125" bestFit="1" customWidth="1"/>
    <col min="7650" max="7650" width="16.54296875" bestFit="1" customWidth="1"/>
    <col min="7651" max="7651" width="19.36328125" bestFit="1" customWidth="1"/>
    <col min="7652" max="7652" width="16.54296875" bestFit="1" customWidth="1"/>
    <col min="7653" max="7653" width="19.36328125" bestFit="1" customWidth="1"/>
    <col min="7654" max="7654" width="16.54296875" bestFit="1" customWidth="1"/>
    <col min="7655" max="7655" width="19.36328125" bestFit="1" customWidth="1"/>
    <col min="7656" max="7656" width="16.54296875" bestFit="1" customWidth="1"/>
    <col min="7657" max="7657" width="19.36328125" bestFit="1" customWidth="1"/>
    <col min="7658" max="7658" width="16.54296875" bestFit="1" customWidth="1"/>
    <col min="7659" max="7659" width="19.36328125" bestFit="1" customWidth="1"/>
    <col min="7660" max="7660" width="16.54296875" bestFit="1" customWidth="1"/>
    <col min="7661" max="7661" width="19.36328125" bestFit="1" customWidth="1"/>
    <col min="7662" max="7662" width="16.54296875" bestFit="1" customWidth="1"/>
    <col min="7663" max="7663" width="19.36328125" bestFit="1" customWidth="1"/>
    <col min="7664" max="7664" width="16.54296875" bestFit="1" customWidth="1"/>
    <col min="7665" max="7665" width="19.36328125" bestFit="1" customWidth="1"/>
    <col min="7666" max="7666" width="16.54296875" bestFit="1" customWidth="1"/>
    <col min="7667" max="7667" width="19.36328125" bestFit="1" customWidth="1"/>
    <col min="7668" max="7668" width="16.54296875" bestFit="1" customWidth="1"/>
    <col min="7669" max="7669" width="19.36328125" bestFit="1" customWidth="1"/>
    <col min="7670" max="7670" width="16.54296875" bestFit="1" customWidth="1"/>
    <col min="7671" max="7671" width="19.36328125" bestFit="1" customWidth="1"/>
    <col min="7672" max="7672" width="16.54296875" bestFit="1" customWidth="1"/>
    <col min="7673" max="7673" width="19.36328125" bestFit="1" customWidth="1"/>
    <col min="7674" max="7674" width="16.54296875" bestFit="1" customWidth="1"/>
    <col min="7675" max="7675" width="19.36328125" bestFit="1" customWidth="1"/>
    <col min="7676" max="7676" width="16.54296875" bestFit="1" customWidth="1"/>
    <col min="7677" max="7677" width="19.36328125" bestFit="1" customWidth="1"/>
    <col min="7678" max="7678" width="16.54296875" bestFit="1" customWidth="1"/>
    <col min="7679" max="7679" width="19.36328125" bestFit="1" customWidth="1"/>
    <col min="7680" max="7680" width="16.54296875" bestFit="1" customWidth="1"/>
    <col min="7681" max="7681" width="19.36328125" bestFit="1" customWidth="1"/>
    <col min="7682" max="7682" width="16.54296875" bestFit="1" customWidth="1"/>
    <col min="7683" max="7683" width="19.36328125" bestFit="1" customWidth="1"/>
    <col min="7684" max="7684" width="16.54296875" bestFit="1" customWidth="1"/>
    <col min="7685" max="7685" width="19.36328125" bestFit="1" customWidth="1"/>
    <col min="7686" max="7686" width="16.54296875" bestFit="1" customWidth="1"/>
    <col min="7687" max="7687" width="19.36328125" bestFit="1" customWidth="1"/>
    <col min="7688" max="7688" width="16.54296875" bestFit="1" customWidth="1"/>
    <col min="7689" max="7689" width="19.36328125" bestFit="1" customWidth="1"/>
    <col min="7690" max="7690" width="16.54296875" bestFit="1" customWidth="1"/>
    <col min="7691" max="7691" width="19.36328125" bestFit="1" customWidth="1"/>
    <col min="7692" max="7692" width="16.54296875" bestFit="1" customWidth="1"/>
    <col min="7693" max="7693" width="19.36328125" bestFit="1" customWidth="1"/>
    <col min="7694" max="7694" width="16.54296875" bestFit="1" customWidth="1"/>
    <col min="7695" max="7695" width="19.36328125" bestFit="1" customWidth="1"/>
    <col min="7696" max="7696" width="16.54296875" bestFit="1" customWidth="1"/>
    <col min="7697" max="7697" width="19.36328125" bestFit="1" customWidth="1"/>
    <col min="7698" max="7698" width="16.54296875" bestFit="1" customWidth="1"/>
    <col min="7699" max="7699" width="19.36328125" bestFit="1" customWidth="1"/>
    <col min="7700" max="7700" width="16.54296875" bestFit="1" customWidth="1"/>
    <col min="7701" max="7701" width="19.36328125" bestFit="1" customWidth="1"/>
    <col min="7702" max="7702" width="16.54296875" bestFit="1" customWidth="1"/>
    <col min="7703" max="7703" width="19.36328125" bestFit="1" customWidth="1"/>
    <col min="7704" max="7704" width="16.54296875" bestFit="1" customWidth="1"/>
    <col min="7705" max="7705" width="19.36328125" bestFit="1" customWidth="1"/>
    <col min="7706" max="7706" width="16.54296875" bestFit="1" customWidth="1"/>
    <col min="7707" max="7707" width="19.36328125" bestFit="1" customWidth="1"/>
    <col min="7708" max="7708" width="16.54296875" bestFit="1" customWidth="1"/>
    <col min="7709" max="7709" width="19.36328125" bestFit="1" customWidth="1"/>
    <col min="7710" max="7710" width="16.54296875" bestFit="1" customWidth="1"/>
    <col min="7711" max="7711" width="19.36328125" bestFit="1" customWidth="1"/>
    <col min="7712" max="7712" width="16.54296875" bestFit="1" customWidth="1"/>
    <col min="7713" max="7713" width="19.36328125" bestFit="1" customWidth="1"/>
    <col min="7714" max="7714" width="16.54296875" bestFit="1" customWidth="1"/>
    <col min="7715" max="7715" width="19.36328125" bestFit="1" customWidth="1"/>
    <col min="7716" max="7716" width="16.54296875" bestFit="1" customWidth="1"/>
    <col min="7717" max="7717" width="19.36328125" bestFit="1" customWidth="1"/>
    <col min="7718" max="7718" width="16.54296875" bestFit="1" customWidth="1"/>
    <col min="7719" max="7719" width="19.36328125" bestFit="1" customWidth="1"/>
    <col min="7720" max="7720" width="16.54296875" bestFit="1" customWidth="1"/>
    <col min="7721" max="7721" width="19.36328125" bestFit="1" customWidth="1"/>
    <col min="7722" max="7722" width="16.54296875" bestFit="1" customWidth="1"/>
    <col min="7723" max="7723" width="19.36328125" bestFit="1" customWidth="1"/>
    <col min="7724" max="7724" width="16.54296875" bestFit="1" customWidth="1"/>
    <col min="7725" max="7725" width="19.36328125" bestFit="1" customWidth="1"/>
    <col min="7726" max="7726" width="16.54296875" bestFit="1" customWidth="1"/>
    <col min="7727" max="7727" width="19.36328125" bestFit="1" customWidth="1"/>
    <col min="7728" max="7728" width="16.54296875" bestFit="1" customWidth="1"/>
    <col min="7729" max="7729" width="19.36328125" bestFit="1" customWidth="1"/>
    <col min="7730" max="7730" width="16.54296875" bestFit="1" customWidth="1"/>
    <col min="7731" max="7731" width="19.36328125" bestFit="1" customWidth="1"/>
    <col min="7732" max="7732" width="16.54296875" bestFit="1" customWidth="1"/>
    <col min="7733" max="7733" width="19.36328125" bestFit="1" customWidth="1"/>
    <col min="7734" max="7734" width="16.54296875" bestFit="1" customWidth="1"/>
    <col min="7735" max="7735" width="19.36328125" bestFit="1" customWidth="1"/>
    <col min="7736" max="7736" width="16.54296875" bestFit="1" customWidth="1"/>
    <col min="7737" max="7737" width="19.36328125" bestFit="1" customWidth="1"/>
    <col min="7738" max="7738" width="16.54296875" bestFit="1" customWidth="1"/>
    <col min="7739" max="7739" width="19.36328125" bestFit="1" customWidth="1"/>
    <col min="7740" max="7740" width="16.54296875" bestFit="1" customWidth="1"/>
    <col min="7741" max="7741" width="19.36328125" bestFit="1" customWidth="1"/>
    <col min="7742" max="7742" width="16.54296875" bestFit="1" customWidth="1"/>
    <col min="7743" max="7743" width="19.36328125" bestFit="1" customWidth="1"/>
    <col min="7744" max="7744" width="16.54296875" bestFit="1" customWidth="1"/>
    <col min="7745" max="7745" width="19.36328125" bestFit="1" customWidth="1"/>
    <col min="7746" max="7746" width="16.54296875" bestFit="1" customWidth="1"/>
    <col min="7747" max="7747" width="19.36328125" bestFit="1" customWidth="1"/>
    <col min="7748" max="7748" width="16.54296875" bestFit="1" customWidth="1"/>
    <col min="7749" max="7749" width="19.36328125" bestFit="1" customWidth="1"/>
    <col min="7750" max="7750" width="16.54296875" bestFit="1" customWidth="1"/>
    <col min="7751" max="7751" width="19.36328125" bestFit="1" customWidth="1"/>
    <col min="7752" max="7752" width="16.54296875" bestFit="1" customWidth="1"/>
    <col min="7753" max="7753" width="19.36328125" bestFit="1" customWidth="1"/>
    <col min="7754" max="7754" width="16.54296875" bestFit="1" customWidth="1"/>
    <col min="7755" max="7755" width="19.36328125" bestFit="1" customWidth="1"/>
    <col min="7756" max="7756" width="16.54296875" bestFit="1" customWidth="1"/>
    <col min="7757" max="7757" width="19.36328125" bestFit="1" customWidth="1"/>
    <col min="7758" max="7758" width="16.54296875" bestFit="1" customWidth="1"/>
    <col min="7759" max="7759" width="19.36328125" bestFit="1" customWidth="1"/>
    <col min="7760" max="7760" width="16.54296875" bestFit="1" customWidth="1"/>
    <col min="7761" max="7761" width="19.36328125" bestFit="1" customWidth="1"/>
    <col min="7762" max="7762" width="16.54296875" bestFit="1" customWidth="1"/>
    <col min="7763" max="7763" width="19.36328125" bestFit="1" customWidth="1"/>
    <col min="7764" max="7764" width="16.54296875" bestFit="1" customWidth="1"/>
    <col min="7765" max="7765" width="19.36328125" bestFit="1" customWidth="1"/>
    <col min="7766" max="7766" width="16.54296875" bestFit="1" customWidth="1"/>
    <col min="7767" max="7767" width="19.36328125" bestFit="1" customWidth="1"/>
    <col min="7768" max="7768" width="16.54296875" bestFit="1" customWidth="1"/>
    <col min="7769" max="7769" width="19.36328125" bestFit="1" customWidth="1"/>
    <col min="7770" max="7770" width="16.54296875" bestFit="1" customWidth="1"/>
    <col min="7771" max="7771" width="19.36328125" bestFit="1" customWidth="1"/>
    <col min="7772" max="7772" width="16.54296875" bestFit="1" customWidth="1"/>
    <col min="7773" max="7773" width="19.36328125" bestFit="1" customWidth="1"/>
    <col min="7774" max="7774" width="16.54296875" bestFit="1" customWidth="1"/>
    <col min="7775" max="7775" width="19.36328125" bestFit="1" customWidth="1"/>
    <col min="7776" max="7776" width="16.54296875" bestFit="1" customWidth="1"/>
    <col min="7777" max="7777" width="19.36328125" bestFit="1" customWidth="1"/>
    <col min="7778" max="7778" width="16.54296875" bestFit="1" customWidth="1"/>
    <col min="7779" max="7779" width="19.36328125" bestFit="1" customWidth="1"/>
    <col min="7780" max="7780" width="16.54296875" bestFit="1" customWidth="1"/>
    <col min="7781" max="7781" width="19.36328125" bestFit="1" customWidth="1"/>
    <col min="7782" max="7782" width="16.54296875" bestFit="1" customWidth="1"/>
    <col min="7783" max="7783" width="19.36328125" bestFit="1" customWidth="1"/>
    <col min="7784" max="7784" width="16.54296875" bestFit="1" customWidth="1"/>
    <col min="7785" max="7785" width="19.36328125" bestFit="1" customWidth="1"/>
    <col min="7786" max="7786" width="16.54296875" bestFit="1" customWidth="1"/>
    <col min="7787" max="7787" width="19.36328125" bestFit="1" customWidth="1"/>
    <col min="7788" max="7788" width="16.54296875" bestFit="1" customWidth="1"/>
    <col min="7789" max="7789" width="19.36328125" bestFit="1" customWidth="1"/>
    <col min="7790" max="7790" width="16.54296875" bestFit="1" customWidth="1"/>
    <col min="7791" max="7791" width="19.36328125" bestFit="1" customWidth="1"/>
    <col min="7792" max="7792" width="16.54296875" bestFit="1" customWidth="1"/>
    <col min="7793" max="7793" width="19.36328125" bestFit="1" customWidth="1"/>
    <col min="7794" max="7794" width="16.54296875" bestFit="1" customWidth="1"/>
    <col min="7795" max="7795" width="19.36328125" bestFit="1" customWidth="1"/>
    <col min="7796" max="7796" width="16.54296875" bestFit="1" customWidth="1"/>
    <col min="7797" max="7797" width="19.36328125" bestFit="1" customWidth="1"/>
    <col min="7798" max="7798" width="16.54296875" bestFit="1" customWidth="1"/>
    <col min="7799" max="7799" width="19.36328125" bestFit="1" customWidth="1"/>
    <col min="7800" max="7800" width="16.54296875" bestFit="1" customWidth="1"/>
    <col min="7801" max="7801" width="19.36328125" bestFit="1" customWidth="1"/>
    <col min="7802" max="7802" width="16.54296875" bestFit="1" customWidth="1"/>
    <col min="7803" max="7803" width="19.36328125" bestFit="1" customWidth="1"/>
    <col min="7804" max="7804" width="16.54296875" bestFit="1" customWidth="1"/>
    <col min="7805" max="7805" width="19.36328125" bestFit="1" customWidth="1"/>
    <col min="7806" max="7806" width="16.54296875" bestFit="1" customWidth="1"/>
    <col min="7807" max="7807" width="19.36328125" bestFit="1" customWidth="1"/>
    <col min="7808" max="7808" width="16.54296875" bestFit="1" customWidth="1"/>
    <col min="7809" max="7809" width="19.36328125" bestFit="1" customWidth="1"/>
    <col min="7810" max="7810" width="16.54296875" bestFit="1" customWidth="1"/>
    <col min="7811" max="7811" width="19.36328125" bestFit="1" customWidth="1"/>
    <col min="7812" max="7812" width="16.54296875" bestFit="1" customWidth="1"/>
    <col min="7813" max="7813" width="19.36328125" bestFit="1" customWidth="1"/>
    <col min="7814" max="7814" width="16.54296875" bestFit="1" customWidth="1"/>
    <col min="7815" max="7815" width="19.36328125" bestFit="1" customWidth="1"/>
    <col min="7816" max="7816" width="16.54296875" bestFit="1" customWidth="1"/>
    <col min="7817" max="7817" width="19.36328125" bestFit="1" customWidth="1"/>
    <col min="7818" max="7818" width="16.54296875" bestFit="1" customWidth="1"/>
    <col min="7819" max="7819" width="19.36328125" bestFit="1" customWidth="1"/>
    <col min="7820" max="7820" width="16.54296875" bestFit="1" customWidth="1"/>
    <col min="7821" max="7821" width="19.36328125" bestFit="1" customWidth="1"/>
    <col min="7822" max="7822" width="16.54296875" bestFit="1" customWidth="1"/>
    <col min="7823" max="7823" width="19.36328125" bestFit="1" customWidth="1"/>
    <col min="7824" max="7824" width="16.54296875" bestFit="1" customWidth="1"/>
    <col min="7825" max="7825" width="19.36328125" bestFit="1" customWidth="1"/>
    <col min="7826" max="7826" width="16.54296875" bestFit="1" customWidth="1"/>
    <col min="7827" max="7827" width="19.36328125" bestFit="1" customWidth="1"/>
    <col min="7828" max="7828" width="16.54296875" bestFit="1" customWidth="1"/>
    <col min="7829" max="7829" width="19.36328125" bestFit="1" customWidth="1"/>
    <col min="7830" max="7830" width="16.54296875" bestFit="1" customWidth="1"/>
    <col min="7831" max="7831" width="19.36328125" bestFit="1" customWidth="1"/>
    <col min="7832" max="7832" width="16.54296875" bestFit="1" customWidth="1"/>
    <col min="7833" max="7833" width="19.36328125" bestFit="1" customWidth="1"/>
    <col min="7834" max="7834" width="16.54296875" bestFit="1" customWidth="1"/>
    <col min="7835" max="7835" width="19.36328125" bestFit="1" customWidth="1"/>
    <col min="7836" max="7836" width="16.54296875" bestFit="1" customWidth="1"/>
    <col min="7837" max="7837" width="19.36328125" bestFit="1" customWidth="1"/>
    <col min="7838" max="7838" width="16.54296875" bestFit="1" customWidth="1"/>
    <col min="7839" max="7839" width="19.36328125" bestFit="1" customWidth="1"/>
    <col min="7840" max="7840" width="16.54296875" bestFit="1" customWidth="1"/>
    <col min="7841" max="7841" width="19.36328125" bestFit="1" customWidth="1"/>
    <col min="7842" max="7842" width="16.54296875" bestFit="1" customWidth="1"/>
    <col min="7843" max="7843" width="19.36328125" bestFit="1" customWidth="1"/>
    <col min="7844" max="7844" width="16.54296875" bestFit="1" customWidth="1"/>
    <col min="7845" max="7845" width="19.36328125" bestFit="1" customWidth="1"/>
    <col min="7846" max="7846" width="16.54296875" bestFit="1" customWidth="1"/>
    <col min="7847" max="7847" width="19.36328125" bestFit="1" customWidth="1"/>
    <col min="7848" max="7848" width="16.54296875" bestFit="1" customWidth="1"/>
    <col min="7849" max="7849" width="19.36328125" bestFit="1" customWidth="1"/>
    <col min="7850" max="7850" width="16.54296875" bestFit="1" customWidth="1"/>
    <col min="7851" max="7851" width="19.36328125" bestFit="1" customWidth="1"/>
    <col min="7852" max="7852" width="16.54296875" bestFit="1" customWidth="1"/>
    <col min="7853" max="7853" width="19.36328125" bestFit="1" customWidth="1"/>
    <col min="7854" max="7854" width="16.54296875" bestFit="1" customWidth="1"/>
    <col min="7855" max="7855" width="19.36328125" bestFit="1" customWidth="1"/>
    <col min="7856" max="7856" width="16.54296875" bestFit="1" customWidth="1"/>
    <col min="7857" max="7857" width="19.36328125" bestFit="1" customWidth="1"/>
    <col min="7858" max="7858" width="16.54296875" bestFit="1" customWidth="1"/>
    <col min="7859" max="7859" width="19.36328125" bestFit="1" customWidth="1"/>
    <col min="7860" max="7860" width="16.54296875" bestFit="1" customWidth="1"/>
    <col min="7861" max="7861" width="19.36328125" bestFit="1" customWidth="1"/>
    <col min="7862" max="7862" width="16.54296875" bestFit="1" customWidth="1"/>
    <col min="7863" max="7863" width="19.36328125" bestFit="1" customWidth="1"/>
    <col min="7864" max="7864" width="16.54296875" bestFit="1" customWidth="1"/>
    <col min="7865" max="7865" width="19.36328125" bestFit="1" customWidth="1"/>
    <col min="7866" max="7866" width="16.54296875" bestFit="1" customWidth="1"/>
    <col min="7867" max="7867" width="19.36328125" bestFit="1" customWidth="1"/>
    <col min="7868" max="7868" width="16.54296875" bestFit="1" customWidth="1"/>
    <col min="7869" max="7869" width="19.36328125" bestFit="1" customWidth="1"/>
    <col min="7870" max="7870" width="16.54296875" bestFit="1" customWidth="1"/>
    <col min="7871" max="7871" width="19.36328125" bestFit="1" customWidth="1"/>
    <col min="7872" max="7872" width="16.54296875" bestFit="1" customWidth="1"/>
    <col min="7873" max="7873" width="19.36328125" bestFit="1" customWidth="1"/>
    <col min="7874" max="7874" width="16.54296875" bestFit="1" customWidth="1"/>
    <col min="7875" max="7875" width="19.36328125" bestFit="1" customWidth="1"/>
    <col min="7876" max="7876" width="16.54296875" bestFit="1" customWidth="1"/>
    <col min="7877" max="7877" width="19.36328125" bestFit="1" customWidth="1"/>
    <col min="7878" max="7878" width="16.54296875" bestFit="1" customWidth="1"/>
    <col min="7879" max="7879" width="19.36328125" bestFit="1" customWidth="1"/>
    <col min="7880" max="7880" width="16.54296875" bestFit="1" customWidth="1"/>
    <col min="7881" max="7881" width="19.36328125" bestFit="1" customWidth="1"/>
    <col min="7882" max="7882" width="16.54296875" bestFit="1" customWidth="1"/>
    <col min="7883" max="7883" width="19.36328125" bestFit="1" customWidth="1"/>
    <col min="7884" max="7884" width="16.54296875" bestFit="1" customWidth="1"/>
    <col min="7885" max="7885" width="19.36328125" bestFit="1" customWidth="1"/>
    <col min="7886" max="7886" width="16.54296875" bestFit="1" customWidth="1"/>
    <col min="7887" max="7887" width="19.36328125" bestFit="1" customWidth="1"/>
    <col min="7888" max="7888" width="16.54296875" bestFit="1" customWidth="1"/>
    <col min="7889" max="7889" width="19.36328125" bestFit="1" customWidth="1"/>
    <col min="7890" max="7890" width="16.54296875" bestFit="1" customWidth="1"/>
    <col min="7891" max="7891" width="19.36328125" bestFit="1" customWidth="1"/>
    <col min="7892" max="7892" width="16.54296875" bestFit="1" customWidth="1"/>
    <col min="7893" max="7893" width="19.36328125" bestFit="1" customWidth="1"/>
    <col min="7894" max="7894" width="16.54296875" bestFit="1" customWidth="1"/>
    <col min="7895" max="7895" width="19.36328125" bestFit="1" customWidth="1"/>
    <col min="7896" max="7896" width="16.54296875" bestFit="1" customWidth="1"/>
    <col min="7897" max="7897" width="19.36328125" bestFit="1" customWidth="1"/>
    <col min="7898" max="7898" width="16.54296875" bestFit="1" customWidth="1"/>
    <col min="7899" max="7899" width="19.36328125" bestFit="1" customWidth="1"/>
    <col min="7900" max="7900" width="16.54296875" bestFit="1" customWidth="1"/>
    <col min="7901" max="7901" width="19.36328125" bestFit="1" customWidth="1"/>
    <col min="7902" max="7902" width="16.54296875" bestFit="1" customWidth="1"/>
    <col min="7903" max="7903" width="19.36328125" bestFit="1" customWidth="1"/>
    <col min="7904" max="7904" width="16.54296875" bestFit="1" customWidth="1"/>
    <col min="7905" max="7905" width="19.36328125" bestFit="1" customWidth="1"/>
    <col min="7906" max="7906" width="16.54296875" bestFit="1" customWidth="1"/>
    <col min="7907" max="7907" width="19.36328125" bestFit="1" customWidth="1"/>
    <col min="7908" max="7908" width="16.54296875" bestFit="1" customWidth="1"/>
    <col min="7909" max="7909" width="19.36328125" bestFit="1" customWidth="1"/>
    <col min="7910" max="7910" width="16.54296875" bestFit="1" customWidth="1"/>
    <col min="7911" max="7911" width="19.36328125" bestFit="1" customWidth="1"/>
    <col min="7912" max="7912" width="16.54296875" bestFit="1" customWidth="1"/>
    <col min="7913" max="7913" width="19.36328125" bestFit="1" customWidth="1"/>
    <col min="7914" max="7914" width="16.54296875" bestFit="1" customWidth="1"/>
    <col min="7915" max="7915" width="19.36328125" bestFit="1" customWidth="1"/>
    <col min="7916" max="7916" width="16.54296875" bestFit="1" customWidth="1"/>
    <col min="7917" max="7917" width="19.36328125" bestFit="1" customWidth="1"/>
    <col min="7918" max="7918" width="16.54296875" bestFit="1" customWidth="1"/>
    <col min="7919" max="7919" width="19.36328125" bestFit="1" customWidth="1"/>
    <col min="7920" max="7920" width="16.54296875" bestFit="1" customWidth="1"/>
    <col min="7921" max="7921" width="19.36328125" bestFit="1" customWidth="1"/>
    <col min="7922" max="7922" width="16.54296875" bestFit="1" customWidth="1"/>
    <col min="7923" max="7923" width="19.36328125" bestFit="1" customWidth="1"/>
    <col min="7924" max="7924" width="16.54296875" bestFit="1" customWidth="1"/>
    <col min="7925" max="7925" width="19.36328125" bestFit="1" customWidth="1"/>
    <col min="7926" max="7926" width="16.54296875" bestFit="1" customWidth="1"/>
    <col min="7927" max="7927" width="19.36328125" bestFit="1" customWidth="1"/>
    <col min="7928" max="7928" width="16.54296875" bestFit="1" customWidth="1"/>
    <col min="7929" max="7929" width="19.36328125" bestFit="1" customWidth="1"/>
    <col min="7930" max="7930" width="16.54296875" bestFit="1" customWidth="1"/>
    <col min="7931" max="7931" width="19.36328125" bestFit="1" customWidth="1"/>
    <col min="7932" max="7932" width="16.54296875" bestFit="1" customWidth="1"/>
    <col min="7933" max="7933" width="19.36328125" bestFit="1" customWidth="1"/>
    <col min="7934" max="7934" width="16.54296875" bestFit="1" customWidth="1"/>
    <col min="7935" max="7935" width="19.36328125" bestFit="1" customWidth="1"/>
    <col min="7936" max="7936" width="16.54296875" bestFit="1" customWidth="1"/>
    <col min="7937" max="7937" width="19.36328125" bestFit="1" customWidth="1"/>
    <col min="7938" max="7938" width="16.54296875" bestFit="1" customWidth="1"/>
    <col min="7939" max="7939" width="19.36328125" bestFit="1" customWidth="1"/>
    <col min="7940" max="7940" width="16.54296875" bestFit="1" customWidth="1"/>
    <col min="7941" max="7941" width="19.36328125" bestFit="1" customWidth="1"/>
    <col min="7942" max="7942" width="16.54296875" bestFit="1" customWidth="1"/>
    <col min="7943" max="7943" width="19.36328125" bestFit="1" customWidth="1"/>
    <col min="7944" max="7944" width="16.54296875" bestFit="1" customWidth="1"/>
    <col min="7945" max="7945" width="19.36328125" bestFit="1" customWidth="1"/>
    <col min="7946" max="7946" width="16.54296875" bestFit="1" customWidth="1"/>
    <col min="7947" max="7947" width="19.36328125" bestFit="1" customWidth="1"/>
    <col min="7948" max="7948" width="16.54296875" bestFit="1" customWidth="1"/>
    <col min="7949" max="7949" width="19.36328125" bestFit="1" customWidth="1"/>
    <col min="7950" max="7950" width="16.54296875" bestFit="1" customWidth="1"/>
    <col min="7951" max="7951" width="19.36328125" bestFit="1" customWidth="1"/>
    <col min="7952" max="7952" width="16.54296875" bestFit="1" customWidth="1"/>
    <col min="7953" max="7953" width="19.36328125" bestFit="1" customWidth="1"/>
    <col min="7954" max="7954" width="16.54296875" bestFit="1" customWidth="1"/>
    <col min="7955" max="7955" width="19.36328125" bestFit="1" customWidth="1"/>
    <col min="7956" max="7956" width="16.54296875" bestFit="1" customWidth="1"/>
    <col min="7957" max="7957" width="19.36328125" bestFit="1" customWidth="1"/>
    <col min="7958" max="7958" width="16.54296875" bestFit="1" customWidth="1"/>
    <col min="7959" max="7959" width="19.36328125" bestFit="1" customWidth="1"/>
    <col min="7960" max="7960" width="16.54296875" bestFit="1" customWidth="1"/>
    <col min="7961" max="7961" width="19.36328125" bestFit="1" customWidth="1"/>
    <col min="7962" max="7962" width="16.54296875" bestFit="1" customWidth="1"/>
    <col min="7963" max="7963" width="19.36328125" bestFit="1" customWidth="1"/>
    <col min="7964" max="7964" width="16.54296875" bestFit="1" customWidth="1"/>
    <col min="7965" max="7965" width="19.36328125" bestFit="1" customWidth="1"/>
    <col min="7966" max="7966" width="16.54296875" bestFit="1" customWidth="1"/>
    <col min="7967" max="7967" width="19.36328125" bestFit="1" customWidth="1"/>
    <col min="7968" max="7968" width="16.54296875" bestFit="1" customWidth="1"/>
    <col min="7969" max="7969" width="19.36328125" bestFit="1" customWidth="1"/>
    <col min="7970" max="7970" width="16.54296875" bestFit="1" customWidth="1"/>
    <col min="7971" max="7971" width="19.36328125" bestFit="1" customWidth="1"/>
    <col min="7972" max="7972" width="16.54296875" bestFit="1" customWidth="1"/>
    <col min="7973" max="7973" width="19.36328125" bestFit="1" customWidth="1"/>
    <col min="7974" max="7974" width="16.54296875" bestFit="1" customWidth="1"/>
    <col min="7975" max="7975" width="19.36328125" bestFit="1" customWidth="1"/>
    <col min="7976" max="7976" width="16.54296875" bestFit="1" customWidth="1"/>
    <col min="7977" max="7977" width="19.36328125" bestFit="1" customWidth="1"/>
    <col min="7978" max="7978" width="16.54296875" bestFit="1" customWidth="1"/>
    <col min="7979" max="7979" width="19.36328125" bestFit="1" customWidth="1"/>
    <col min="7980" max="7980" width="16.54296875" bestFit="1" customWidth="1"/>
    <col min="7981" max="7981" width="19.36328125" bestFit="1" customWidth="1"/>
    <col min="7982" max="7982" width="16.54296875" bestFit="1" customWidth="1"/>
    <col min="7983" max="7983" width="19.36328125" bestFit="1" customWidth="1"/>
    <col min="7984" max="7984" width="16.54296875" bestFit="1" customWidth="1"/>
    <col min="7985" max="7985" width="19.36328125" bestFit="1" customWidth="1"/>
    <col min="7986" max="7986" width="16.54296875" bestFit="1" customWidth="1"/>
    <col min="7987" max="7987" width="19.36328125" bestFit="1" customWidth="1"/>
    <col min="7988" max="7988" width="16.54296875" bestFit="1" customWidth="1"/>
    <col min="7989" max="7989" width="19.36328125" bestFit="1" customWidth="1"/>
    <col min="7990" max="7990" width="16.54296875" bestFit="1" customWidth="1"/>
    <col min="7991" max="7991" width="19.36328125" bestFit="1" customWidth="1"/>
    <col min="7992" max="7992" width="16.54296875" bestFit="1" customWidth="1"/>
    <col min="7993" max="7993" width="19.36328125" bestFit="1" customWidth="1"/>
    <col min="7994" max="7994" width="16.54296875" bestFit="1" customWidth="1"/>
    <col min="7995" max="7995" width="19.36328125" bestFit="1" customWidth="1"/>
    <col min="7996" max="7996" width="16.54296875" bestFit="1" customWidth="1"/>
    <col min="7997" max="7997" width="19.36328125" bestFit="1" customWidth="1"/>
    <col min="7998" max="7998" width="16.54296875" bestFit="1" customWidth="1"/>
    <col min="7999" max="7999" width="19.36328125" bestFit="1" customWidth="1"/>
    <col min="8000" max="8000" width="16.54296875" bestFit="1" customWidth="1"/>
    <col min="8001" max="8001" width="19.36328125" bestFit="1" customWidth="1"/>
    <col min="8002" max="8002" width="16.54296875" bestFit="1" customWidth="1"/>
    <col min="8003" max="8003" width="19.36328125" bestFit="1" customWidth="1"/>
    <col min="8004" max="8004" width="16.54296875" bestFit="1" customWidth="1"/>
    <col min="8005" max="8005" width="19.36328125" bestFit="1" customWidth="1"/>
    <col min="8006" max="8006" width="16.54296875" bestFit="1" customWidth="1"/>
    <col min="8007" max="8007" width="19.36328125" bestFit="1" customWidth="1"/>
    <col min="8008" max="8008" width="16.54296875" bestFit="1" customWidth="1"/>
    <col min="8009" max="8009" width="19.36328125" bestFit="1" customWidth="1"/>
    <col min="8010" max="8010" width="16.54296875" bestFit="1" customWidth="1"/>
    <col min="8011" max="8011" width="19.36328125" bestFit="1" customWidth="1"/>
    <col min="8012" max="8012" width="16.54296875" bestFit="1" customWidth="1"/>
    <col min="8013" max="8013" width="19.36328125" bestFit="1" customWidth="1"/>
    <col min="8014" max="8014" width="16.54296875" bestFit="1" customWidth="1"/>
    <col min="8015" max="8015" width="19.36328125" bestFit="1" customWidth="1"/>
    <col min="8016" max="8016" width="16.54296875" bestFit="1" customWidth="1"/>
    <col min="8017" max="8017" width="19.36328125" bestFit="1" customWidth="1"/>
    <col min="8018" max="8018" width="16.54296875" bestFit="1" customWidth="1"/>
    <col min="8019" max="8019" width="19.36328125" bestFit="1" customWidth="1"/>
    <col min="8020" max="8020" width="16.54296875" bestFit="1" customWidth="1"/>
    <col min="8021" max="8021" width="19.36328125" bestFit="1" customWidth="1"/>
    <col min="8022" max="8022" width="16.54296875" bestFit="1" customWidth="1"/>
    <col min="8023" max="8023" width="19.36328125" bestFit="1" customWidth="1"/>
    <col min="8024" max="8024" width="16.54296875" bestFit="1" customWidth="1"/>
    <col min="8025" max="8025" width="19.36328125" bestFit="1" customWidth="1"/>
    <col min="8026" max="8026" width="16.54296875" bestFit="1" customWidth="1"/>
    <col min="8027" max="8027" width="19.36328125" bestFit="1" customWidth="1"/>
    <col min="8028" max="8028" width="16.54296875" bestFit="1" customWidth="1"/>
    <col min="8029" max="8029" width="19.36328125" bestFit="1" customWidth="1"/>
    <col min="8030" max="8030" width="16.54296875" bestFit="1" customWidth="1"/>
    <col min="8031" max="8031" width="19.36328125" bestFit="1" customWidth="1"/>
    <col min="8032" max="8032" width="16.54296875" bestFit="1" customWidth="1"/>
    <col min="8033" max="8033" width="19.36328125" bestFit="1" customWidth="1"/>
    <col min="8034" max="8034" width="16.54296875" bestFit="1" customWidth="1"/>
    <col min="8035" max="8035" width="19.36328125" bestFit="1" customWidth="1"/>
    <col min="8036" max="8036" width="16.54296875" bestFit="1" customWidth="1"/>
    <col min="8037" max="8037" width="19.36328125" bestFit="1" customWidth="1"/>
    <col min="8038" max="8038" width="16.54296875" bestFit="1" customWidth="1"/>
    <col min="8039" max="8039" width="19.36328125" bestFit="1" customWidth="1"/>
    <col min="8040" max="8040" width="16.54296875" bestFit="1" customWidth="1"/>
    <col min="8041" max="8041" width="19.36328125" bestFit="1" customWidth="1"/>
    <col min="8042" max="8042" width="16.54296875" bestFit="1" customWidth="1"/>
    <col min="8043" max="8043" width="19.36328125" bestFit="1" customWidth="1"/>
    <col min="8044" max="8044" width="16.54296875" bestFit="1" customWidth="1"/>
    <col min="8045" max="8045" width="19.36328125" bestFit="1" customWidth="1"/>
    <col min="8046" max="8046" width="16.54296875" bestFit="1" customWidth="1"/>
    <col min="8047" max="8047" width="19.36328125" bestFit="1" customWidth="1"/>
    <col min="8048" max="8048" width="16.54296875" bestFit="1" customWidth="1"/>
    <col min="8049" max="8049" width="19.36328125" bestFit="1" customWidth="1"/>
    <col min="8050" max="8050" width="16.54296875" bestFit="1" customWidth="1"/>
    <col min="8051" max="8051" width="19.36328125" bestFit="1" customWidth="1"/>
    <col min="8052" max="8052" width="16.54296875" bestFit="1" customWidth="1"/>
    <col min="8053" max="8053" width="19.36328125" bestFit="1" customWidth="1"/>
    <col min="8054" max="8054" width="16.54296875" bestFit="1" customWidth="1"/>
    <col min="8055" max="8055" width="19.36328125" bestFit="1" customWidth="1"/>
    <col min="8056" max="8056" width="16.54296875" bestFit="1" customWidth="1"/>
    <col min="8057" max="8057" width="19.36328125" bestFit="1" customWidth="1"/>
    <col min="8058" max="8058" width="16.54296875" bestFit="1" customWidth="1"/>
    <col min="8059" max="8059" width="19.36328125" bestFit="1" customWidth="1"/>
    <col min="8060" max="8060" width="16.54296875" bestFit="1" customWidth="1"/>
    <col min="8061" max="8061" width="19.36328125" bestFit="1" customWidth="1"/>
    <col min="8062" max="8062" width="16.54296875" bestFit="1" customWidth="1"/>
    <col min="8063" max="8063" width="19.36328125" bestFit="1" customWidth="1"/>
    <col min="8064" max="8064" width="16.54296875" bestFit="1" customWidth="1"/>
    <col min="8065" max="8065" width="19.36328125" bestFit="1" customWidth="1"/>
    <col min="8066" max="8066" width="16.54296875" bestFit="1" customWidth="1"/>
    <col min="8067" max="8067" width="19.36328125" bestFit="1" customWidth="1"/>
    <col min="8068" max="8068" width="16.54296875" bestFit="1" customWidth="1"/>
    <col min="8069" max="8069" width="19.36328125" bestFit="1" customWidth="1"/>
    <col min="8070" max="8070" width="16.54296875" bestFit="1" customWidth="1"/>
    <col min="8071" max="8071" width="19.36328125" bestFit="1" customWidth="1"/>
    <col min="8072" max="8072" width="16.54296875" bestFit="1" customWidth="1"/>
    <col min="8073" max="8073" width="19.36328125" bestFit="1" customWidth="1"/>
    <col min="8074" max="8074" width="16.54296875" bestFit="1" customWidth="1"/>
    <col min="8075" max="8075" width="19.36328125" bestFit="1" customWidth="1"/>
    <col min="8076" max="8076" width="16.54296875" bestFit="1" customWidth="1"/>
    <col min="8077" max="8077" width="19.36328125" bestFit="1" customWidth="1"/>
    <col min="8078" max="8078" width="16.54296875" bestFit="1" customWidth="1"/>
    <col min="8079" max="8079" width="19.36328125" bestFit="1" customWidth="1"/>
    <col min="8080" max="8080" width="16.54296875" bestFit="1" customWidth="1"/>
    <col min="8081" max="8081" width="19.36328125" bestFit="1" customWidth="1"/>
    <col min="8082" max="8082" width="16.54296875" bestFit="1" customWidth="1"/>
    <col min="8083" max="8083" width="19.36328125" bestFit="1" customWidth="1"/>
    <col min="8084" max="8084" width="16.54296875" bestFit="1" customWidth="1"/>
    <col min="8085" max="8085" width="19.36328125" bestFit="1" customWidth="1"/>
    <col min="8086" max="8086" width="16.54296875" bestFit="1" customWidth="1"/>
    <col min="8087" max="8087" width="19.36328125" bestFit="1" customWidth="1"/>
    <col min="8088" max="8088" width="16.54296875" bestFit="1" customWidth="1"/>
    <col min="8089" max="8089" width="19.36328125" bestFit="1" customWidth="1"/>
    <col min="8090" max="8090" width="16.54296875" bestFit="1" customWidth="1"/>
    <col min="8091" max="8091" width="19.36328125" bestFit="1" customWidth="1"/>
    <col min="8092" max="8092" width="16.54296875" bestFit="1" customWidth="1"/>
    <col min="8093" max="8093" width="19.36328125" bestFit="1" customWidth="1"/>
    <col min="8094" max="8094" width="16.54296875" bestFit="1" customWidth="1"/>
    <col min="8095" max="8095" width="19.36328125" bestFit="1" customWidth="1"/>
    <col min="8096" max="8096" width="16.54296875" bestFit="1" customWidth="1"/>
    <col min="8097" max="8097" width="19.36328125" bestFit="1" customWidth="1"/>
    <col min="8098" max="8098" width="16.54296875" bestFit="1" customWidth="1"/>
    <col min="8099" max="8099" width="19.36328125" bestFit="1" customWidth="1"/>
    <col min="8100" max="8100" width="16.54296875" bestFit="1" customWidth="1"/>
    <col min="8101" max="8101" width="19.36328125" bestFit="1" customWidth="1"/>
    <col min="8102" max="8102" width="16.54296875" bestFit="1" customWidth="1"/>
    <col min="8103" max="8103" width="19.36328125" bestFit="1" customWidth="1"/>
    <col min="8104" max="8104" width="16.54296875" bestFit="1" customWidth="1"/>
    <col min="8105" max="8105" width="19.36328125" bestFit="1" customWidth="1"/>
    <col min="8106" max="8106" width="16.54296875" bestFit="1" customWidth="1"/>
    <col min="8107" max="8107" width="19.36328125" bestFit="1" customWidth="1"/>
    <col min="8108" max="8108" width="16.54296875" bestFit="1" customWidth="1"/>
    <col min="8109" max="8109" width="19.36328125" bestFit="1" customWidth="1"/>
    <col min="8110" max="8110" width="16.54296875" bestFit="1" customWidth="1"/>
    <col min="8111" max="8111" width="19.36328125" bestFit="1" customWidth="1"/>
    <col min="8112" max="8112" width="16.54296875" bestFit="1" customWidth="1"/>
    <col min="8113" max="8113" width="19.36328125" bestFit="1" customWidth="1"/>
    <col min="8114" max="8114" width="16.54296875" bestFit="1" customWidth="1"/>
    <col min="8115" max="8115" width="19.36328125" bestFit="1" customWidth="1"/>
    <col min="8116" max="8116" width="16.54296875" bestFit="1" customWidth="1"/>
    <col min="8117" max="8117" width="19.36328125" bestFit="1" customWidth="1"/>
    <col min="8118" max="8118" width="16.54296875" bestFit="1" customWidth="1"/>
    <col min="8119" max="8119" width="19.36328125" bestFit="1" customWidth="1"/>
    <col min="8120" max="8120" width="16.54296875" bestFit="1" customWidth="1"/>
    <col min="8121" max="8121" width="19.36328125" bestFit="1" customWidth="1"/>
    <col min="8122" max="8122" width="16.54296875" bestFit="1" customWidth="1"/>
    <col min="8123" max="8123" width="19.36328125" bestFit="1" customWidth="1"/>
    <col min="8124" max="8124" width="16.54296875" bestFit="1" customWidth="1"/>
    <col min="8125" max="8125" width="19.36328125" bestFit="1" customWidth="1"/>
    <col min="8126" max="8126" width="16.54296875" bestFit="1" customWidth="1"/>
    <col min="8127" max="8127" width="19.36328125" bestFit="1" customWidth="1"/>
    <col min="8128" max="8128" width="16.54296875" bestFit="1" customWidth="1"/>
    <col min="8129" max="8129" width="19.36328125" bestFit="1" customWidth="1"/>
    <col min="8130" max="8130" width="16.54296875" bestFit="1" customWidth="1"/>
    <col min="8131" max="8131" width="19.36328125" bestFit="1" customWidth="1"/>
    <col min="8132" max="8132" width="16.54296875" bestFit="1" customWidth="1"/>
    <col min="8133" max="8133" width="19.36328125" bestFit="1" customWidth="1"/>
    <col min="8134" max="8134" width="16.54296875" bestFit="1" customWidth="1"/>
    <col min="8135" max="8135" width="19.36328125" bestFit="1" customWidth="1"/>
    <col min="8136" max="8136" width="16.54296875" bestFit="1" customWidth="1"/>
    <col min="8137" max="8137" width="19.36328125" bestFit="1" customWidth="1"/>
    <col min="8138" max="8138" width="16.54296875" bestFit="1" customWidth="1"/>
    <col min="8139" max="8139" width="19.36328125" bestFit="1" customWidth="1"/>
    <col min="8140" max="8140" width="16.54296875" bestFit="1" customWidth="1"/>
    <col min="8141" max="8141" width="19.36328125" bestFit="1" customWidth="1"/>
    <col min="8142" max="8142" width="16.54296875" bestFit="1" customWidth="1"/>
    <col min="8143" max="8143" width="19.36328125" bestFit="1" customWidth="1"/>
    <col min="8144" max="8144" width="16.54296875" bestFit="1" customWidth="1"/>
    <col min="8145" max="8145" width="19.36328125" bestFit="1" customWidth="1"/>
    <col min="8146" max="8146" width="16.54296875" bestFit="1" customWidth="1"/>
    <col min="8147" max="8147" width="19.36328125" bestFit="1" customWidth="1"/>
    <col min="8148" max="8148" width="16.54296875" bestFit="1" customWidth="1"/>
    <col min="8149" max="8149" width="19.36328125" bestFit="1" customWidth="1"/>
    <col min="8150" max="8150" width="16.54296875" bestFit="1" customWidth="1"/>
    <col min="8151" max="8151" width="19.36328125" bestFit="1" customWidth="1"/>
    <col min="8152" max="8152" width="16.54296875" bestFit="1" customWidth="1"/>
    <col min="8153" max="8153" width="19.36328125" bestFit="1" customWidth="1"/>
    <col min="8154" max="8154" width="16.54296875" bestFit="1" customWidth="1"/>
    <col min="8155" max="8155" width="19.36328125" bestFit="1" customWidth="1"/>
    <col min="8156" max="8156" width="16.54296875" bestFit="1" customWidth="1"/>
    <col min="8157" max="8157" width="19.36328125" bestFit="1" customWidth="1"/>
    <col min="8158" max="8158" width="16.54296875" bestFit="1" customWidth="1"/>
    <col min="8159" max="8159" width="19.36328125" bestFit="1" customWidth="1"/>
    <col min="8160" max="8160" width="16.54296875" bestFit="1" customWidth="1"/>
    <col min="8161" max="8161" width="19.36328125" bestFit="1" customWidth="1"/>
    <col min="8162" max="8162" width="16.54296875" bestFit="1" customWidth="1"/>
    <col min="8163" max="8163" width="19.36328125" bestFit="1" customWidth="1"/>
    <col min="8164" max="8164" width="16.54296875" bestFit="1" customWidth="1"/>
    <col min="8165" max="8165" width="19.36328125" bestFit="1" customWidth="1"/>
    <col min="8166" max="8166" width="16.54296875" bestFit="1" customWidth="1"/>
    <col min="8167" max="8167" width="19.36328125" bestFit="1" customWidth="1"/>
    <col min="8168" max="8168" width="16.54296875" bestFit="1" customWidth="1"/>
    <col min="8169" max="8169" width="19.36328125" bestFit="1" customWidth="1"/>
    <col min="8170" max="8170" width="16.54296875" bestFit="1" customWidth="1"/>
    <col min="8171" max="8171" width="19.36328125" bestFit="1" customWidth="1"/>
    <col min="8172" max="8172" width="16.54296875" bestFit="1" customWidth="1"/>
    <col min="8173" max="8173" width="19.36328125" bestFit="1" customWidth="1"/>
    <col min="8174" max="8174" width="16.54296875" bestFit="1" customWidth="1"/>
    <col min="8175" max="8175" width="19.36328125" bestFit="1" customWidth="1"/>
    <col min="8176" max="8176" width="16.54296875" bestFit="1" customWidth="1"/>
    <col min="8177" max="8177" width="19.36328125" bestFit="1" customWidth="1"/>
    <col min="8178" max="8178" width="16.54296875" bestFit="1" customWidth="1"/>
    <col min="8179" max="8179" width="19.36328125" bestFit="1" customWidth="1"/>
    <col min="8180" max="8180" width="16.54296875" bestFit="1" customWidth="1"/>
    <col min="8181" max="8181" width="19.36328125" bestFit="1" customWidth="1"/>
    <col min="8182" max="8182" width="16.54296875" bestFit="1" customWidth="1"/>
    <col min="8183" max="8183" width="19.36328125" bestFit="1" customWidth="1"/>
    <col min="8184" max="8184" width="16.54296875" bestFit="1" customWidth="1"/>
    <col min="8185" max="8185" width="19.36328125" bestFit="1" customWidth="1"/>
    <col min="8186" max="8186" width="16.54296875" bestFit="1" customWidth="1"/>
    <col min="8187" max="8187" width="19.36328125" bestFit="1" customWidth="1"/>
    <col min="8188" max="8188" width="16.54296875" bestFit="1" customWidth="1"/>
    <col min="8189" max="8189" width="19.36328125" bestFit="1" customWidth="1"/>
    <col min="8190" max="8190" width="16.54296875" bestFit="1" customWidth="1"/>
    <col min="8191" max="8191" width="19.36328125" bestFit="1" customWidth="1"/>
    <col min="8192" max="8192" width="16.54296875" bestFit="1" customWidth="1"/>
    <col min="8193" max="8193" width="19.36328125" bestFit="1" customWidth="1"/>
    <col min="8194" max="8194" width="16.54296875" bestFit="1" customWidth="1"/>
    <col min="8195" max="8195" width="19.36328125" bestFit="1" customWidth="1"/>
    <col min="8196" max="8196" width="16.54296875" bestFit="1" customWidth="1"/>
    <col min="8197" max="8197" width="19.36328125" bestFit="1" customWidth="1"/>
    <col min="8198" max="8198" width="16.54296875" bestFit="1" customWidth="1"/>
    <col min="8199" max="8199" width="19.36328125" bestFit="1" customWidth="1"/>
    <col min="8200" max="8200" width="16.54296875" bestFit="1" customWidth="1"/>
    <col min="8201" max="8201" width="19.36328125" bestFit="1" customWidth="1"/>
    <col min="8202" max="8202" width="16.54296875" bestFit="1" customWidth="1"/>
    <col min="8203" max="8203" width="19.36328125" bestFit="1" customWidth="1"/>
    <col min="8204" max="8204" width="16.54296875" bestFit="1" customWidth="1"/>
    <col min="8205" max="8205" width="19.36328125" bestFit="1" customWidth="1"/>
    <col min="8206" max="8206" width="16.54296875" bestFit="1" customWidth="1"/>
    <col min="8207" max="8207" width="19.36328125" bestFit="1" customWidth="1"/>
    <col min="8208" max="8208" width="16.54296875" bestFit="1" customWidth="1"/>
    <col min="8209" max="8209" width="19.36328125" bestFit="1" customWidth="1"/>
    <col min="8210" max="8210" width="16.54296875" bestFit="1" customWidth="1"/>
    <col min="8211" max="8211" width="19.36328125" bestFit="1" customWidth="1"/>
    <col min="8212" max="8212" width="16.54296875" bestFit="1" customWidth="1"/>
    <col min="8213" max="8213" width="19.36328125" bestFit="1" customWidth="1"/>
    <col min="8214" max="8214" width="16.54296875" bestFit="1" customWidth="1"/>
    <col min="8215" max="8215" width="19.36328125" bestFit="1" customWidth="1"/>
    <col min="8216" max="8216" width="16.54296875" bestFit="1" customWidth="1"/>
    <col min="8217" max="8217" width="19.36328125" bestFit="1" customWidth="1"/>
    <col min="8218" max="8218" width="16.54296875" bestFit="1" customWidth="1"/>
    <col min="8219" max="8219" width="19.36328125" bestFit="1" customWidth="1"/>
    <col min="8220" max="8220" width="16.54296875" bestFit="1" customWidth="1"/>
    <col min="8221" max="8221" width="19.36328125" bestFit="1" customWidth="1"/>
    <col min="8222" max="8222" width="16.54296875" bestFit="1" customWidth="1"/>
    <col min="8223" max="8223" width="19.36328125" bestFit="1" customWidth="1"/>
    <col min="8224" max="8224" width="16.54296875" bestFit="1" customWidth="1"/>
    <col min="8225" max="8225" width="19.36328125" bestFit="1" customWidth="1"/>
    <col min="8226" max="8226" width="16.54296875" bestFit="1" customWidth="1"/>
    <col min="8227" max="8227" width="19.36328125" bestFit="1" customWidth="1"/>
    <col min="8228" max="8228" width="16.54296875" bestFit="1" customWidth="1"/>
    <col min="8229" max="8229" width="19.36328125" bestFit="1" customWidth="1"/>
    <col min="8230" max="8230" width="16.54296875" bestFit="1" customWidth="1"/>
    <col min="8231" max="8231" width="19.36328125" bestFit="1" customWidth="1"/>
    <col min="8232" max="8232" width="16.54296875" bestFit="1" customWidth="1"/>
    <col min="8233" max="8233" width="19.36328125" bestFit="1" customWidth="1"/>
    <col min="8234" max="8234" width="16.54296875" bestFit="1" customWidth="1"/>
    <col min="8235" max="8235" width="19.36328125" bestFit="1" customWidth="1"/>
    <col min="8236" max="8236" width="16.54296875" bestFit="1" customWidth="1"/>
    <col min="8237" max="8237" width="19.36328125" bestFit="1" customWidth="1"/>
    <col min="8238" max="8238" width="16.54296875" bestFit="1" customWidth="1"/>
    <col min="8239" max="8239" width="19.36328125" bestFit="1" customWidth="1"/>
    <col min="8240" max="8240" width="16.54296875" bestFit="1" customWidth="1"/>
    <col min="8241" max="8241" width="19.36328125" bestFit="1" customWidth="1"/>
    <col min="8242" max="8242" width="16.54296875" bestFit="1" customWidth="1"/>
    <col min="8243" max="8243" width="19.36328125" bestFit="1" customWidth="1"/>
    <col min="8244" max="8244" width="16.54296875" bestFit="1" customWidth="1"/>
    <col min="8245" max="8245" width="19.36328125" bestFit="1" customWidth="1"/>
    <col min="8246" max="8246" width="16.54296875" bestFit="1" customWidth="1"/>
    <col min="8247" max="8247" width="19.36328125" bestFit="1" customWidth="1"/>
    <col min="8248" max="8248" width="16.54296875" bestFit="1" customWidth="1"/>
    <col min="8249" max="8249" width="19.36328125" bestFit="1" customWidth="1"/>
    <col min="8250" max="8250" width="16.54296875" bestFit="1" customWidth="1"/>
    <col min="8251" max="8251" width="19.36328125" bestFit="1" customWidth="1"/>
    <col min="8252" max="8252" width="16.54296875" bestFit="1" customWidth="1"/>
    <col min="8253" max="8253" width="19.36328125" bestFit="1" customWidth="1"/>
    <col min="8254" max="8254" width="16.54296875" bestFit="1" customWidth="1"/>
    <col min="8255" max="8255" width="19.36328125" bestFit="1" customWidth="1"/>
    <col min="8256" max="8256" width="16.54296875" bestFit="1" customWidth="1"/>
    <col min="8257" max="8257" width="19.36328125" bestFit="1" customWidth="1"/>
    <col min="8258" max="8258" width="16.54296875" bestFit="1" customWidth="1"/>
    <col min="8259" max="8259" width="19.36328125" bestFit="1" customWidth="1"/>
    <col min="8260" max="8260" width="16.54296875" bestFit="1" customWidth="1"/>
    <col min="8261" max="8261" width="19.36328125" bestFit="1" customWidth="1"/>
    <col min="8262" max="8262" width="16.54296875" bestFit="1" customWidth="1"/>
    <col min="8263" max="8263" width="19.36328125" bestFit="1" customWidth="1"/>
    <col min="8264" max="8264" width="16.54296875" bestFit="1" customWidth="1"/>
    <col min="8265" max="8265" width="19.36328125" bestFit="1" customWidth="1"/>
    <col min="8266" max="8266" width="16.54296875" bestFit="1" customWidth="1"/>
    <col min="8267" max="8267" width="19.36328125" bestFit="1" customWidth="1"/>
    <col min="8268" max="8268" width="16.54296875" bestFit="1" customWidth="1"/>
    <col min="8269" max="8269" width="19.36328125" bestFit="1" customWidth="1"/>
    <col min="8270" max="8270" width="16.54296875" bestFit="1" customWidth="1"/>
    <col min="8271" max="8271" width="19.36328125" bestFit="1" customWidth="1"/>
    <col min="8272" max="8272" width="16.54296875" bestFit="1" customWidth="1"/>
    <col min="8273" max="8273" width="19.36328125" bestFit="1" customWidth="1"/>
    <col min="8274" max="8274" width="16.54296875" bestFit="1" customWidth="1"/>
    <col min="8275" max="8275" width="19.36328125" bestFit="1" customWidth="1"/>
    <col min="8276" max="8276" width="16.54296875" bestFit="1" customWidth="1"/>
    <col min="8277" max="8277" width="19.36328125" bestFit="1" customWidth="1"/>
    <col min="8278" max="8278" width="16.54296875" bestFit="1" customWidth="1"/>
    <col min="8279" max="8279" width="19.36328125" bestFit="1" customWidth="1"/>
    <col min="8280" max="8280" width="16.54296875" bestFit="1" customWidth="1"/>
    <col min="8281" max="8281" width="19.36328125" bestFit="1" customWidth="1"/>
    <col min="8282" max="8282" width="16.54296875" bestFit="1" customWidth="1"/>
    <col min="8283" max="8283" width="19.36328125" bestFit="1" customWidth="1"/>
    <col min="8284" max="8284" width="16.54296875" bestFit="1" customWidth="1"/>
    <col min="8285" max="8285" width="19.36328125" bestFit="1" customWidth="1"/>
    <col min="8286" max="8286" width="16.54296875" bestFit="1" customWidth="1"/>
    <col min="8287" max="8287" width="19.36328125" bestFit="1" customWidth="1"/>
    <col min="8288" max="8288" width="16.54296875" bestFit="1" customWidth="1"/>
    <col min="8289" max="8289" width="19.36328125" bestFit="1" customWidth="1"/>
    <col min="8290" max="8290" width="16.54296875" bestFit="1" customWidth="1"/>
    <col min="8291" max="8291" width="19.36328125" bestFit="1" customWidth="1"/>
    <col min="8292" max="8292" width="16.54296875" bestFit="1" customWidth="1"/>
    <col min="8293" max="8293" width="19.36328125" bestFit="1" customWidth="1"/>
    <col min="8294" max="8294" width="16.54296875" bestFit="1" customWidth="1"/>
    <col min="8295" max="8295" width="19.36328125" bestFit="1" customWidth="1"/>
    <col min="8296" max="8296" width="16.54296875" bestFit="1" customWidth="1"/>
    <col min="8297" max="8297" width="19.36328125" bestFit="1" customWidth="1"/>
    <col min="8298" max="8298" width="16.54296875" bestFit="1" customWidth="1"/>
    <col min="8299" max="8299" width="19.36328125" bestFit="1" customWidth="1"/>
    <col min="8300" max="8300" width="16.54296875" bestFit="1" customWidth="1"/>
    <col min="8301" max="8301" width="19.36328125" bestFit="1" customWidth="1"/>
    <col min="8302" max="8302" width="16.54296875" bestFit="1" customWidth="1"/>
    <col min="8303" max="8303" width="19.36328125" bestFit="1" customWidth="1"/>
    <col min="8304" max="8304" width="16.54296875" bestFit="1" customWidth="1"/>
    <col min="8305" max="8305" width="19.36328125" bestFit="1" customWidth="1"/>
    <col min="8306" max="8306" width="16.54296875" bestFit="1" customWidth="1"/>
    <col min="8307" max="8307" width="19.36328125" bestFit="1" customWidth="1"/>
    <col min="8308" max="8308" width="16.54296875" bestFit="1" customWidth="1"/>
    <col min="8309" max="8309" width="19.36328125" bestFit="1" customWidth="1"/>
    <col min="8310" max="8310" width="16.54296875" bestFit="1" customWidth="1"/>
    <col min="8311" max="8311" width="19.36328125" bestFit="1" customWidth="1"/>
    <col min="8312" max="8312" width="16.54296875" bestFit="1" customWidth="1"/>
    <col min="8313" max="8313" width="19.36328125" bestFit="1" customWidth="1"/>
    <col min="8314" max="8314" width="16.54296875" bestFit="1" customWidth="1"/>
    <col min="8315" max="8315" width="19.36328125" bestFit="1" customWidth="1"/>
    <col min="8316" max="8316" width="16.54296875" bestFit="1" customWidth="1"/>
    <col min="8317" max="8317" width="19.36328125" bestFit="1" customWidth="1"/>
    <col min="8318" max="8318" width="16.54296875" bestFit="1" customWidth="1"/>
    <col min="8319" max="8319" width="19.36328125" bestFit="1" customWidth="1"/>
    <col min="8320" max="8320" width="16.54296875" bestFit="1" customWidth="1"/>
    <col min="8321" max="8321" width="19.36328125" bestFit="1" customWidth="1"/>
    <col min="8322" max="8322" width="16.54296875" bestFit="1" customWidth="1"/>
    <col min="8323" max="8323" width="19.36328125" bestFit="1" customWidth="1"/>
    <col min="8324" max="8324" width="16.54296875" bestFit="1" customWidth="1"/>
    <col min="8325" max="8325" width="19.36328125" bestFit="1" customWidth="1"/>
    <col min="8326" max="8326" width="16.54296875" bestFit="1" customWidth="1"/>
    <col min="8327" max="8327" width="19.36328125" bestFit="1" customWidth="1"/>
    <col min="8328" max="8328" width="16.54296875" bestFit="1" customWidth="1"/>
    <col min="8329" max="8329" width="19.36328125" bestFit="1" customWidth="1"/>
    <col min="8330" max="8330" width="16.54296875" bestFit="1" customWidth="1"/>
    <col min="8331" max="8331" width="19.36328125" bestFit="1" customWidth="1"/>
    <col min="8332" max="8332" width="16.54296875" bestFit="1" customWidth="1"/>
    <col min="8333" max="8333" width="19.36328125" bestFit="1" customWidth="1"/>
    <col min="8334" max="8334" width="16.54296875" bestFit="1" customWidth="1"/>
    <col min="8335" max="8335" width="19.36328125" bestFit="1" customWidth="1"/>
    <col min="8336" max="8336" width="16.54296875" bestFit="1" customWidth="1"/>
    <col min="8337" max="8337" width="19.36328125" bestFit="1" customWidth="1"/>
    <col min="8338" max="8338" width="16.54296875" bestFit="1" customWidth="1"/>
    <col min="8339" max="8339" width="19.36328125" bestFit="1" customWidth="1"/>
    <col min="8340" max="8340" width="16.54296875" bestFit="1" customWidth="1"/>
    <col min="8341" max="8341" width="19.36328125" bestFit="1" customWidth="1"/>
    <col min="8342" max="8342" width="16.54296875" bestFit="1" customWidth="1"/>
    <col min="8343" max="8343" width="19.36328125" bestFit="1" customWidth="1"/>
    <col min="8344" max="8344" width="16.54296875" bestFit="1" customWidth="1"/>
    <col min="8345" max="8345" width="19.36328125" bestFit="1" customWidth="1"/>
    <col min="8346" max="8346" width="16.54296875" bestFit="1" customWidth="1"/>
    <col min="8347" max="8347" width="19.36328125" bestFit="1" customWidth="1"/>
    <col min="8348" max="8348" width="16.54296875" bestFit="1" customWidth="1"/>
    <col min="8349" max="8349" width="19.36328125" bestFit="1" customWidth="1"/>
    <col min="8350" max="8350" width="16.54296875" bestFit="1" customWidth="1"/>
    <col min="8351" max="8351" width="19.36328125" bestFit="1" customWidth="1"/>
    <col min="8352" max="8352" width="16.54296875" bestFit="1" customWidth="1"/>
    <col min="8353" max="8353" width="19.36328125" bestFit="1" customWidth="1"/>
    <col min="8354" max="8354" width="16.54296875" bestFit="1" customWidth="1"/>
    <col min="8355" max="8355" width="19.36328125" bestFit="1" customWidth="1"/>
    <col min="8356" max="8356" width="16.54296875" bestFit="1" customWidth="1"/>
    <col min="8357" max="8357" width="19.36328125" bestFit="1" customWidth="1"/>
    <col min="8358" max="8358" width="16.54296875" bestFit="1" customWidth="1"/>
    <col min="8359" max="8359" width="19.36328125" bestFit="1" customWidth="1"/>
    <col min="8360" max="8360" width="16.54296875" bestFit="1" customWidth="1"/>
    <col min="8361" max="8361" width="19.36328125" bestFit="1" customWidth="1"/>
    <col min="8362" max="8362" width="16.54296875" bestFit="1" customWidth="1"/>
    <col min="8363" max="8363" width="19.36328125" bestFit="1" customWidth="1"/>
    <col min="8364" max="8364" width="16.54296875" bestFit="1" customWidth="1"/>
    <col min="8365" max="8365" width="19.36328125" bestFit="1" customWidth="1"/>
    <col min="8366" max="8366" width="16.54296875" bestFit="1" customWidth="1"/>
    <col min="8367" max="8367" width="19.36328125" bestFit="1" customWidth="1"/>
    <col min="8368" max="8368" width="16.54296875" bestFit="1" customWidth="1"/>
    <col min="8369" max="8369" width="19.36328125" bestFit="1" customWidth="1"/>
    <col min="8370" max="8370" width="16.54296875" bestFit="1" customWidth="1"/>
    <col min="8371" max="8371" width="19.36328125" bestFit="1" customWidth="1"/>
    <col min="8372" max="8372" width="16.54296875" bestFit="1" customWidth="1"/>
    <col min="8373" max="8373" width="19.36328125" bestFit="1" customWidth="1"/>
    <col min="8374" max="8374" width="16.54296875" bestFit="1" customWidth="1"/>
    <col min="8375" max="8375" width="19.36328125" bestFit="1" customWidth="1"/>
    <col min="8376" max="8376" width="16.54296875" bestFit="1" customWidth="1"/>
    <col min="8377" max="8377" width="19.36328125" bestFit="1" customWidth="1"/>
    <col min="8378" max="8378" width="16.54296875" bestFit="1" customWidth="1"/>
    <col min="8379" max="8379" width="19.36328125" bestFit="1" customWidth="1"/>
    <col min="8380" max="8380" width="16.54296875" bestFit="1" customWidth="1"/>
    <col min="8381" max="8381" width="19.36328125" bestFit="1" customWidth="1"/>
    <col min="8382" max="8382" width="16.54296875" bestFit="1" customWidth="1"/>
    <col min="8383" max="8383" width="19.36328125" bestFit="1" customWidth="1"/>
    <col min="8384" max="8384" width="16.54296875" bestFit="1" customWidth="1"/>
    <col min="8385" max="8385" width="19.36328125" bestFit="1" customWidth="1"/>
    <col min="8386" max="8386" width="16.54296875" bestFit="1" customWidth="1"/>
    <col min="8387" max="8387" width="19.36328125" bestFit="1" customWidth="1"/>
    <col min="8388" max="8388" width="16.54296875" bestFit="1" customWidth="1"/>
    <col min="8389" max="8389" width="19.36328125" bestFit="1" customWidth="1"/>
    <col min="8390" max="8390" width="16.54296875" bestFit="1" customWidth="1"/>
    <col min="8391" max="8391" width="19.36328125" bestFit="1" customWidth="1"/>
    <col min="8392" max="8392" width="16.453125" bestFit="1" customWidth="1"/>
    <col min="8393" max="8393" width="19.26953125" bestFit="1" customWidth="1"/>
    <col min="8394" max="8394" width="16.453125" bestFit="1" customWidth="1"/>
    <col min="8395" max="8395" width="19.26953125" bestFit="1" customWidth="1"/>
    <col min="8396" max="8396" width="16.453125" bestFit="1" customWidth="1"/>
    <col min="8397" max="8397" width="19.26953125" bestFit="1" customWidth="1"/>
    <col min="8398" max="8398" width="16.453125" bestFit="1" customWidth="1"/>
    <col min="8399" max="8399" width="19.26953125" bestFit="1" customWidth="1"/>
    <col min="8400" max="8400" width="16.453125" bestFit="1" customWidth="1"/>
    <col min="8401" max="8401" width="19.26953125" bestFit="1" customWidth="1"/>
    <col min="8402" max="8402" width="16.453125" bestFit="1" customWidth="1"/>
    <col min="8403" max="8403" width="19.26953125" bestFit="1" customWidth="1"/>
    <col min="8404" max="8404" width="16.453125" bestFit="1" customWidth="1"/>
    <col min="8405" max="8405" width="19.26953125" bestFit="1" customWidth="1"/>
    <col min="8406" max="8406" width="16.453125" bestFit="1" customWidth="1"/>
    <col min="8407" max="8407" width="19.26953125" bestFit="1" customWidth="1"/>
    <col min="8408" max="8408" width="16.453125" bestFit="1" customWidth="1"/>
    <col min="8409" max="8409" width="19.26953125" bestFit="1" customWidth="1"/>
    <col min="8410" max="8410" width="16.453125" bestFit="1" customWidth="1"/>
    <col min="8411" max="8411" width="19.26953125" bestFit="1" customWidth="1"/>
    <col min="8412" max="8412" width="16.453125" bestFit="1" customWidth="1"/>
    <col min="8413" max="8413" width="19.26953125" bestFit="1" customWidth="1"/>
    <col min="8414" max="8414" width="16.453125" bestFit="1" customWidth="1"/>
    <col min="8415" max="8415" width="19.26953125" bestFit="1" customWidth="1"/>
    <col min="8416" max="8416" width="16.453125" bestFit="1" customWidth="1"/>
    <col min="8417" max="8417" width="19.26953125" bestFit="1" customWidth="1"/>
    <col min="8418" max="8418" width="16.453125" bestFit="1" customWidth="1"/>
    <col min="8419" max="8419" width="19.26953125" bestFit="1" customWidth="1"/>
    <col min="8420" max="8420" width="16.453125" bestFit="1" customWidth="1"/>
    <col min="8421" max="8421" width="19.26953125" bestFit="1" customWidth="1"/>
    <col min="8422" max="8422" width="16.453125" bestFit="1" customWidth="1"/>
    <col min="8423" max="8423" width="19.26953125" bestFit="1" customWidth="1"/>
    <col min="8424" max="8424" width="16.453125" bestFit="1" customWidth="1"/>
    <col min="8425" max="8425" width="19.26953125" bestFit="1" customWidth="1"/>
    <col min="8426" max="8426" width="16.453125" bestFit="1" customWidth="1"/>
    <col min="8427" max="8427" width="19.26953125" bestFit="1" customWidth="1"/>
    <col min="8428" max="8428" width="16.453125" bestFit="1" customWidth="1"/>
    <col min="8429" max="8429" width="19.26953125" bestFit="1" customWidth="1"/>
    <col min="8430" max="8430" width="16.453125" bestFit="1" customWidth="1"/>
    <col min="8431" max="8431" width="19.26953125" bestFit="1" customWidth="1"/>
    <col min="8432" max="8432" width="16.453125" bestFit="1" customWidth="1"/>
    <col min="8433" max="8433" width="19.26953125" bestFit="1" customWidth="1"/>
    <col min="8434" max="8434" width="16.453125" bestFit="1" customWidth="1"/>
    <col min="8435" max="8435" width="19.26953125" bestFit="1" customWidth="1"/>
    <col min="8436" max="8436" width="16.453125" bestFit="1" customWidth="1"/>
    <col min="8437" max="8437" width="19.26953125" bestFit="1" customWidth="1"/>
    <col min="8438" max="8438" width="16.453125" bestFit="1" customWidth="1"/>
    <col min="8439" max="8439" width="19.26953125" bestFit="1" customWidth="1"/>
    <col min="8440" max="8440" width="16.453125" bestFit="1" customWidth="1"/>
    <col min="8441" max="8441" width="19.26953125" bestFit="1" customWidth="1"/>
    <col min="8442" max="8442" width="16.453125" bestFit="1" customWidth="1"/>
    <col min="8443" max="8443" width="19.26953125" bestFit="1" customWidth="1"/>
    <col min="8444" max="8444" width="16.453125" bestFit="1" customWidth="1"/>
    <col min="8445" max="8445" width="19.26953125" bestFit="1" customWidth="1"/>
    <col min="8446" max="8446" width="16.453125" bestFit="1" customWidth="1"/>
    <col min="8447" max="8447" width="19.26953125" bestFit="1" customWidth="1"/>
    <col min="8448" max="8448" width="16.453125" bestFit="1" customWidth="1"/>
    <col min="8449" max="8449" width="19.26953125" bestFit="1" customWidth="1"/>
    <col min="8450" max="8450" width="16.453125" bestFit="1" customWidth="1"/>
    <col min="8451" max="8451" width="19.26953125" bestFit="1" customWidth="1"/>
    <col min="8452" max="8452" width="16.453125" bestFit="1" customWidth="1"/>
    <col min="8453" max="8453" width="19.26953125" bestFit="1" customWidth="1"/>
    <col min="8454" max="8454" width="16.453125" bestFit="1" customWidth="1"/>
    <col min="8455" max="8455" width="19.26953125" bestFit="1" customWidth="1"/>
    <col min="8456" max="8456" width="16.453125" bestFit="1" customWidth="1"/>
    <col min="8457" max="8457" width="19.26953125" bestFit="1" customWidth="1"/>
    <col min="8458" max="8458" width="16.453125" bestFit="1" customWidth="1"/>
    <col min="8459" max="8459" width="19.26953125" bestFit="1" customWidth="1"/>
    <col min="8460" max="8460" width="16.453125" bestFit="1" customWidth="1"/>
    <col min="8461" max="8461" width="19.26953125" bestFit="1" customWidth="1"/>
    <col min="8462" max="8462" width="16.453125" bestFit="1" customWidth="1"/>
    <col min="8463" max="8463" width="19.26953125" bestFit="1" customWidth="1"/>
    <col min="8464" max="8464" width="16.453125" bestFit="1" customWidth="1"/>
    <col min="8465" max="8465" width="19.26953125" bestFit="1" customWidth="1"/>
    <col min="8466" max="8466" width="16.453125" bestFit="1" customWidth="1"/>
    <col min="8467" max="8467" width="19.26953125" bestFit="1" customWidth="1"/>
    <col min="8468" max="8468" width="16.453125" bestFit="1" customWidth="1"/>
    <col min="8469" max="8469" width="19.26953125" bestFit="1" customWidth="1"/>
    <col min="8470" max="8470" width="16.453125" bestFit="1" customWidth="1"/>
    <col min="8471" max="8471" width="19.26953125" bestFit="1" customWidth="1"/>
    <col min="8472" max="8472" width="16.453125" bestFit="1" customWidth="1"/>
    <col min="8473" max="8473" width="19.26953125" bestFit="1" customWidth="1"/>
    <col min="8474" max="8474" width="16.453125" bestFit="1" customWidth="1"/>
    <col min="8475" max="8475" width="19.26953125" bestFit="1" customWidth="1"/>
    <col min="8476" max="8476" width="16.453125" bestFit="1" customWidth="1"/>
    <col min="8477" max="8477" width="19.26953125" bestFit="1" customWidth="1"/>
    <col min="8478" max="8478" width="16.453125" bestFit="1" customWidth="1"/>
    <col min="8479" max="8479" width="19.26953125" bestFit="1" customWidth="1"/>
    <col min="8480" max="8480" width="16.453125" bestFit="1" customWidth="1"/>
    <col min="8481" max="8481" width="19.26953125" bestFit="1" customWidth="1"/>
    <col min="8482" max="8482" width="16.453125" bestFit="1" customWidth="1"/>
    <col min="8483" max="8483" width="19.26953125" bestFit="1" customWidth="1"/>
    <col min="8484" max="8484" width="16.453125" bestFit="1" customWidth="1"/>
    <col min="8485" max="8485" width="19.26953125" bestFit="1" customWidth="1"/>
    <col min="8486" max="8486" width="16.453125" bestFit="1" customWidth="1"/>
    <col min="8487" max="8487" width="19.26953125" bestFit="1" customWidth="1"/>
    <col min="8488" max="8488" width="16.453125" bestFit="1" customWidth="1"/>
    <col min="8489" max="8489" width="19.26953125" bestFit="1" customWidth="1"/>
    <col min="8490" max="8490" width="16.453125" bestFit="1" customWidth="1"/>
    <col min="8491" max="8491" width="19.26953125" bestFit="1" customWidth="1"/>
    <col min="8492" max="8492" width="16.453125" bestFit="1" customWidth="1"/>
    <col min="8493" max="8493" width="19.26953125" bestFit="1" customWidth="1"/>
    <col min="8494" max="8494" width="16.453125" bestFit="1" customWidth="1"/>
    <col min="8495" max="8495" width="19.26953125" bestFit="1" customWidth="1"/>
    <col min="8496" max="8496" width="16.453125" bestFit="1" customWidth="1"/>
    <col min="8497" max="8497" width="19.26953125" bestFit="1" customWidth="1"/>
    <col min="8498" max="8498" width="16.453125" bestFit="1" customWidth="1"/>
    <col min="8499" max="8499" width="19.26953125" bestFit="1" customWidth="1"/>
    <col min="8500" max="8500" width="16.453125" bestFit="1" customWidth="1"/>
    <col min="8501" max="8501" width="19.26953125" bestFit="1" customWidth="1"/>
    <col min="8502" max="8502" width="16.453125" bestFit="1" customWidth="1"/>
    <col min="8503" max="8503" width="19.26953125" bestFit="1" customWidth="1"/>
    <col min="8504" max="8504" width="16.453125" bestFit="1" customWidth="1"/>
    <col min="8505" max="8505" width="19.26953125" bestFit="1" customWidth="1"/>
    <col min="8506" max="8506" width="16.453125" bestFit="1" customWidth="1"/>
    <col min="8507" max="8507" width="19.26953125" bestFit="1" customWidth="1"/>
    <col min="8508" max="8508" width="16.453125" bestFit="1" customWidth="1"/>
    <col min="8509" max="8509" width="19.26953125" bestFit="1" customWidth="1"/>
    <col min="8510" max="8510" width="16.453125" bestFit="1" customWidth="1"/>
    <col min="8511" max="8511" width="19.26953125" bestFit="1" customWidth="1"/>
    <col min="8512" max="8512" width="16.453125" bestFit="1" customWidth="1"/>
    <col min="8513" max="8513" width="19.26953125" bestFit="1" customWidth="1"/>
    <col min="8514" max="8514" width="16.453125" bestFit="1" customWidth="1"/>
    <col min="8515" max="8515" width="19.26953125" bestFit="1" customWidth="1"/>
    <col min="8516" max="8516" width="16.453125" bestFit="1" customWidth="1"/>
    <col min="8517" max="8517" width="19.26953125" bestFit="1" customWidth="1"/>
    <col min="8518" max="8518" width="16.453125" bestFit="1" customWidth="1"/>
    <col min="8519" max="8519" width="19.26953125" bestFit="1" customWidth="1"/>
    <col min="8520" max="8520" width="16.453125" bestFit="1" customWidth="1"/>
    <col min="8521" max="8521" width="19.26953125" bestFit="1" customWidth="1"/>
    <col min="8522" max="8522" width="16.453125" bestFit="1" customWidth="1"/>
    <col min="8523" max="8523" width="19.26953125" bestFit="1" customWidth="1"/>
    <col min="8524" max="8524" width="16.453125" bestFit="1" customWidth="1"/>
    <col min="8525" max="8525" width="19.26953125" bestFit="1" customWidth="1"/>
    <col min="8526" max="8526" width="16.453125" bestFit="1" customWidth="1"/>
    <col min="8527" max="8527" width="19.26953125" bestFit="1" customWidth="1"/>
    <col min="8528" max="8528" width="16.453125" bestFit="1" customWidth="1"/>
    <col min="8529" max="8529" width="19.26953125" bestFit="1" customWidth="1"/>
    <col min="8530" max="8530" width="16.453125" bestFit="1" customWidth="1"/>
    <col min="8531" max="8531" width="19.26953125" bestFit="1" customWidth="1"/>
    <col min="8532" max="8532" width="16.453125" bestFit="1" customWidth="1"/>
    <col min="8533" max="8533" width="19.26953125" bestFit="1" customWidth="1"/>
    <col min="8534" max="8534" width="16.453125" bestFit="1" customWidth="1"/>
    <col min="8535" max="8535" width="19.26953125" bestFit="1" customWidth="1"/>
    <col min="8536" max="8536" width="16.453125" bestFit="1" customWidth="1"/>
    <col min="8537" max="8537" width="19.26953125" bestFit="1" customWidth="1"/>
    <col min="8538" max="8538" width="16.453125" bestFit="1" customWidth="1"/>
    <col min="8539" max="8539" width="19.26953125" bestFit="1" customWidth="1"/>
    <col min="8540" max="8540" width="16.453125" bestFit="1" customWidth="1"/>
    <col min="8541" max="8541" width="19.26953125" bestFit="1" customWidth="1"/>
    <col min="8542" max="8542" width="16.453125" bestFit="1" customWidth="1"/>
    <col min="8543" max="8543" width="19.26953125" bestFit="1" customWidth="1"/>
    <col min="8544" max="8544" width="16.453125" bestFit="1" customWidth="1"/>
    <col min="8545" max="8545" width="19.26953125" bestFit="1" customWidth="1"/>
    <col min="8546" max="8546" width="16.453125" bestFit="1" customWidth="1"/>
    <col min="8547" max="8547" width="19.26953125" bestFit="1" customWidth="1"/>
    <col min="8548" max="8548" width="16.453125" bestFit="1" customWidth="1"/>
    <col min="8549" max="8549" width="19.26953125" bestFit="1" customWidth="1"/>
    <col min="8550" max="8550" width="16.453125" bestFit="1" customWidth="1"/>
    <col min="8551" max="8551" width="19.26953125" bestFit="1" customWidth="1"/>
    <col min="8552" max="8552" width="16.453125" bestFit="1" customWidth="1"/>
    <col min="8553" max="8553" width="19.26953125" bestFit="1" customWidth="1"/>
    <col min="8554" max="8554" width="16.453125" bestFit="1" customWidth="1"/>
    <col min="8555" max="8555" width="19.26953125" bestFit="1" customWidth="1"/>
    <col min="8556" max="8556" width="16.453125" bestFit="1" customWidth="1"/>
    <col min="8557" max="8557" width="19.26953125" bestFit="1" customWidth="1"/>
    <col min="8558" max="8558" width="16.453125" bestFit="1" customWidth="1"/>
    <col min="8559" max="8559" width="19.26953125" bestFit="1" customWidth="1"/>
    <col min="8560" max="8560" width="16.453125" bestFit="1" customWidth="1"/>
    <col min="8561" max="8561" width="19.26953125" bestFit="1" customWidth="1"/>
    <col min="8562" max="8562" width="16.453125" bestFit="1" customWidth="1"/>
    <col min="8563" max="8563" width="19.26953125" bestFit="1" customWidth="1"/>
    <col min="8564" max="8564" width="16.453125" bestFit="1" customWidth="1"/>
    <col min="8565" max="8565" width="19.26953125" bestFit="1" customWidth="1"/>
    <col min="8566" max="8566" width="16.453125" bestFit="1" customWidth="1"/>
    <col min="8567" max="8567" width="19.26953125" bestFit="1" customWidth="1"/>
    <col min="8568" max="8568" width="16.453125" bestFit="1" customWidth="1"/>
    <col min="8569" max="8569" width="19.26953125" bestFit="1" customWidth="1"/>
    <col min="8570" max="8570" width="16.453125" bestFit="1" customWidth="1"/>
    <col min="8571" max="8571" width="19.26953125" bestFit="1" customWidth="1"/>
    <col min="8572" max="8572" width="16.453125" bestFit="1" customWidth="1"/>
    <col min="8573" max="8573" width="19.26953125" bestFit="1" customWidth="1"/>
    <col min="8574" max="8574" width="16.453125" bestFit="1" customWidth="1"/>
    <col min="8575" max="8575" width="19.26953125" bestFit="1" customWidth="1"/>
    <col min="8576" max="8576" width="16.453125" bestFit="1" customWidth="1"/>
    <col min="8577" max="8577" width="19.26953125" bestFit="1" customWidth="1"/>
    <col min="8578" max="8578" width="16.453125" bestFit="1" customWidth="1"/>
    <col min="8579" max="8579" width="19.26953125" bestFit="1" customWidth="1"/>
    <col min="8580" max="8580" width="16.453125" bestFit="1" customWidth="1"/>
    <col min="8581" max="8581" width="19.26953125" bestFit="1" customWidth="1"/>
    <col min="8582" max="8582" width="16.453125" bestFit="1" customWidth="1"/>
    <col min="8583" max="8583" width="19.26953125" bestFit="1" customWidth="1"/>
    <col min="8584" max="8584" width="16.453125" bestFit="1" customWidth="1"/>
    <col min="8585" max="8585" width="19.26953125" bestFit="1" customWidth="1"/>
    <col min="8586" max="8586" width="16.453125" bestFit="1" customWidth="1"/>
    <col min="8587" max="8587" width="19.26953125" bestFit="1" customWidth="1"/>
    <col min="8588" max="8588" width="16.453125" bestFit="1" customWidth="1"/>
    <col min="8589" max="8589" width="19.26953125" bestFit="1" customWidth="1"/>
    <col min="8590" max="8590" width="16.453125" bestFit="1" customWidth="1"/>
    <col min="8591" max="8591" width="19.26953125" bestFit="1" customWidth="1"/>
    <col min="8592" max="8592" width="16.453125" bestFit="1" customWidth="1"/>
    <col min="8593" max="8593" width="19.26953125" bestFit="1" customWidth="1"/>
    <col min="8594" max="8594" width="16.453125" bestFit="1" customWidth="1"/>
    <col min="8595" max="8595" width="19.26953125" bestFit="1" customWidth="1"/>
    <col min="8596" max="8596" width="16.453125" bestFit="1" customWidth="1"/>
    <col min="8597" max="8597" width="19.26953125" bestFit="1" customWidth="1"/>
    <col min="8598" max="8598" width="16.453125" bestFit="1" customWidth="1"/>
    <col min="8599" max="8599" width="19.26953125" bestFit="1" customWidth="1"/>
    <col min="8600" max="8600" width="16.453125" bestFit="1" customWidth="1"/>
    <col min="8601" max="8601" width="19.26953125" bestFit="1" customWidth="1"/>
    <col min="8602" max="8602" width="16.453125" bestFit="1" customWidth="1"/>
    <col min="8603" max="8603" width="19.26953125" bestFit="1" customWidth="1"/>
    <col min="8604" max="8604" width="16.453125" bestFit="1" customWidth="1"/>
    <col min="8605" max="8605" width="19.26953125" bestFit="1" customWidth="1"/>
    <col min="8606" max="8606" width="16.453125" bestFit="1" customWidth="1"/>
    <col min="8607" max="8607" width="19.26953125" bestFit="1" customWidth="1"/>
    <col min="8608" max="8608" width="16.453125" bestFit="1" customWidth="1"/>
    <col min="8609" max="8609" width="19.26953125" bestFit="1" customWidth="1"/>
    <col min="8610" max="8610" width="16.453125" bestFit="1" customWidth="1"/>
    <col min="8611" max="8611" width="19.26953125" bestFit="1" customWidth="1"/>
    <col min="8612" max="8612" width="16.453125" bestFit="1" customWidth="1"/>
    <col min="8613" max="8613" width="19.26953125" bestFit="1" customWidth="1"/>
    <col min="8614" max="8614" width="16.453125" bestFit="1" customWidth="1"/>
    <col min="8615" max="8615" width="19.26953125" bestFit="1" customWidth="1"/>
    <col min="8616" max="8616" width="16.453125" bestFit="1" customWidth="1"/>
    <col min="8617" max="8617" width="19.26953125" bestFit="1" customWidth="1"/>
    <col min="8618" max="8618" width="16.453125" bestFit="1" customWidth="1"/>
    <col min="8619" max="8619" width="19.26953125" bestFit="1" customWidth="1"/>
    <col min="8620" max="8620" width="16.453125" bestFit="1" customWidth="1"/>
    <col min="8621" max="8621" width="19.26953125" bestFit="1" customWidth="1"/>
    <col min="8622" max="8622" width="16.453125" bestFit="1" customWidth="1"/>
    <col min="8623" max="8623" width="19.26953125" bestFit="1" customWidth="1"/>
    <col min="8624" max="8624" width="16.453125" bestFit="1" customWidth="1"/>
    <col min="8625" max="8625" width="19.26953125" bestFit="1" customWidth="1"/>
    <col min="8626" max="8626" width="16.453125" bestFit="1" customWidth="1"/>
    <col min="8627" max="8627" width="19.26953125" bestFit="1" customWidth="1"/>
    <col min="8628" max="8628" width="16.453125" bestFit="1" customWidth="1"/>
    <col min="8629" max="8629" width="19.26953125" bestFit="1" customWidth="1"/>
    <col min="8630" max="8630" width="16.453125" bestFit="1" customWidth="1"/>
    <col min="8631" max="8631" width="19.26953125" bestFit="1" customWidth="1"/>
    <col min="8632" max="8632" width="16.453125" bestFit="1" customWidth="1"/>
    <col min="8633" max="8633" width="19.26953125" bestFit="1" customWidth="1"/>
    <col min="8634" max="8634" width="16.453125" bestFit="1" customWidth="1"/>
    <col min="8635" max="8635" width="19.26953125" bestFit="1" customWidth="1"/>
    <col min="8636" max="8636" width="16.453125" bestFit="1" customWidth="1"/>
    <col min="8637" max="8637" width="19.26953125" bestFit="1" customWidth="1"/>
    <col min="8638" max="8638" width="16.453125" bestFit="1" customWidth="1"/>
    <col min="8639" max="8639" width="19.26953125" bestFit="1" customWidth="1"/>
    <col min="8640" max="8640" width="16.453125" bestFit="1" customWidth="1"/>
    <col min="8641" max="8641" width="19.26953125" bestFit="1" customWidth="1"/>
    <col min="8642" max="8642" width="16.453125" bestFit="1" customWidth="1"/>
    <col min="8643" max="8643" width="19.26953125" bestFit="1" customWidth="1"/>
    <col min="8644" max="8644" width="16.453125" bestFit="1" customWidth="1"/>
    <col min="8645" max="8645" width="19.26953125" bestFit="1" customWidth="1"/>
    <col min="8646" max="8646" width="16.453125" bestFit="1" customWidth="1"/>
    <col min="8647" max="8647" width="19.26953125" bestFit="1" customWidth="1"/>
    <col min="8648" max="8648" width="16.453125" bestFit="1" customWidth="1"/>
    <col min="8649" max="8649" width="19.26953125" bestFit="1" customWidth="1"/>
    <col min="8650" max="8650" width="16.453125" bestFit="1" customWidth="1"/>
    <col min="8651" max="8651" width="19.26953125" bestFit="1" customWidth="1"/>
    <col min="8652" max="8652" width="16.453125" bestFit="1" customWidth="1"/>
    <col min="8653" max="8653" width="19.26953125" bestFit="1" customWidth="1"/>
    <col min="8654" max="8654" width="16.453125" bestFit="1" customWidth="1"/>
    <col min="8655" max="8655" width="19.26953125" bestFit="1" customWidth="1"/>
    <col min="8656" max="8656" width="16.453125" bestFit="1" customWidth="1"/>
    <col min="8657" max="8657" width="19.26953125" bestFit="1" customWidth="1"/>
    <col min="8658" max="8658" width="16.453125" bestFit="1" customWidth="1"/>
    <col min="8659" max="8659" width="19.26953125" bestFit="1" customWidth="1"/>
    <col min="8660" max="8660" width="16.453125" bestFit="1" customWidth="1"/>
    <col min="8661" max="8661" width="19.26953125" bestFit="1" customWidth="1"/>
    <col min="8662" max="8662" width="16.453125" bestFit="1" customWidth="1"/>
    <col min="8663" max="8663" width="19.26953125" bestFit="1" customWidth="1"/>
    <col min="8664" max="8664" width="16.453125" bestFit="1" customWidth="1"/>
    <col min="8665" max="8665" width="19.26953125" bestFit="1" customWidth="1"/>
    <col min="8666" max="8666" width="16.453125" bestFit="1" customWidth="1"/>
    <col min="8667" max="8667" width="19.26953125" bestFit="1" customWidth="1"/>
    <col min="8668" max="8668" width="16.453125" bestFit="1" customWidth="1"/>
    <col min="8669" max="8669" width="19.26953125" bestFit="1" customWidth="1"/>
    <col min="8670" max="8670" width="16.453125" bestFit="1" customWidth="1"/>
    <col min="8671" max="8671" width="19.26953125" bestFit="1" customWidth="1"/>
    <col min="8672" max="8672" width="16.453125" bestFit="1" customWidth="1"/>
    <col min="8673" max="8673" width="19.26953125" bestFit="1" customWidth="1"/>
    <col min="8674" max="8674" width="16.453125" bestFit="1" customWidth="1"/>
    <col min="8675" max="8675" width="19.26953125" bestFit="1" customWidth="1"/>
    <col min="8676" max="8676" width="16.453125" bestFit="1" customWidth="1"/>
    <col min="8677" max="8677" width="19.26953125" bestFit="1" customWidth="1"/>
    <col min="8678" max="8678" width="16.453125" bestFit="1" customWidth="1"/>
    <col min="8679" max="8679" width="19.26953125" bestFit="1" customWidth="1"/>
    <col min="8680" max="8680" width="16.453125" bestFit="1" customWidth="1"/>
    <col min="8681" max="8681" width="19.26953125" bestFit="1" customWidth="1"/>
    <col min="8682" max="8682" width="16.453125" bestFit="1" customWidth="1"/>
    <col min="8683" max="8683" width="19.26953125" bestFit="1" customWidth="1"/>
    <col min="8684" max="8684" width="16.453125" bestFit="1" customWidth="1"/>
    <col min="8685" max="8685" width="19.26953125" bestFit="1" customWidth="1"/>
    <col min="8686" max="8686" width="16.453125" bestFit="1" customWidth="1"/>
    <col min="8687" max="8687" width="19.26953125" bestFit="1" customWidth="1"/>
    <col min="8688" max="8688" width="16.453125" bestFit="1" customWidth="1"/>
    <col min="8689" max="8689" width="19.26953125" bestFit="1" customWidth="1"/>
    <col min="8690" max="8690" width="16.453125" bestFit="1" customWidth="1"/>
    <col min="8691" max="8691" width="19.26953125" bestFit="1" customWidth="1"/>
    <col min="8692" max="8692" width="16.453125" bestFit="1" customWidth="1"/>
    <col min="8693" max="8693" width="19.26953125" bestFit="1" customWidth="1"/>
    <col min="8694" max="8694" width="16.453125" bestFit="1" customWidth="1"/>
    <col min="8695" max="8695" width="19.26953125" bestFit="1" customWidth="1"/>
    <col min="8696" max="8696" width="16.453125" bestFit="1" customWidth="1"/>
    <col min="8697" max="8697" width="19.26953125" bestFit="1" customWidth="1"/>
    <col min="8698" max="8698" width="16.453125" bestFit="1" customWidth="1"/>
    <col min="8699" max="8699" width="19.26953125" bestFit="1" customWidth="1"/>
    <col min="8700" max="8700" width="16.453125" bestFit="1" customWidth="1"/>
    <col min="8701" max="8701" width="19.26953125" bestFit="1" customWidth="1"/>
    <col min="8702" max="8702" width="16.453125" bestFit="1" customWidth="1"/>
    <col min="8703" max="8703" width="19.26953125" bestFit="1" customWidth="1"/>
    <col min="8704" max="8704" width="16.453125" bestFit="1" customWidth="1"/>
    <col min="8705" max="8705" width="19.26953125" bestFit="1" customWidth="1"/>
    <col min="8706" max="8706" width="16.453125" bestFit="1" customWidth="1"/>
    <col min="8707" max="8707" width="19.26953125" bestFit="1" customWidth="1"/>
    <col min="8708" max="8708" width="16.453125" bestFit="1" customWidth="1"/>
    <col min="8709" max="8709" width="19.26953125" bestFit="1" customWidth="1"/>
    <col min="8710" max="8710" width="16.453125" bestFit="1" customWidth="1"/>
    <col min="8711" max="8711" width="19.26953125" bestFit="1" customWidth="1"/>
    <col min="8712" max="8712" width="16.453125" bestFit="1" customWidth="1"/>
    <col min="8713" max="8713" width="19.26953125" bestFit="1" customWidth="1"/>
    <col min="8714" max="8714" width="16.453125" bestFit="1" customWidth="1"/>
    <col min="8715" max="8715" width="19.26953125" bestFit="1" customWidth="1"/>
    <col min="8716" max="8716" width="16.453125" bestFit="1" customWidth="1"/>
    <col min="8717" max="8717" width="19.26953125" bestFit="1" customWidth="1"/>
    <col min="8718" max="8718" width="16.453125" bestFit="1" customWidth="1"/>
    <col min="8719" max="8719" width="19.26953125" bestFit="1" customWidth="1"/>
    <col min="8720" max="8720" width="16.453125" bestFit="1" customWidth="1"/>
    <col min="8721" max="8721" width="19.26953125" bestFit="1" customWidth="1"/>
    <col min="8722" max="8722" width="16.453125" bestFit="1" customWidth="1"/>
    <col min="8723" max="8723" width="19.26953125" bestFit="1" customWidth="1"/>
    <col min="8724" max="8724" width="16.453125" bestFit="1" customWidth="1"/>
    <col min="8725" max="8725" width="19.26953125" bestFit="1" customWidth="1"/>
    <col min="8726" max="8726" width="16.453125" bestFit="1" customWidth="1"/>
    <col min="8727" max="8727" width="19.26953125" bestFit="1" customWidth="1"/>
    <col min="8728" max="8728" width="16.453125" bestFit="1" customWidth="1"/>
    <col min="8729" max="8729" width="19.26953125" bestFit="1" customWidth="1"/>
    <col min="8730" max="8730" width="16.453125" bestFit="1" customWidth="1"/>
    <col min="8731" max="8731" width="19.26953125" bestFit="1" customWidth="1"/>
    <col min="8732" max="8732" width="16.453125" bestFit="1" customWidth="1"/>
    <col min="8733" max="8733" width="19.26953125" bestFit="1" customWidth="1"/>
    <col min="8734" max="8734" width="16.453125" bestFit="1" customWidth="1"/>
    <col min="8735" max="8735" width="19.26953125" bestFit="1" customWidth="1"/>
    <col min="8736" max="8736" width="16.453125" bestFit="1" customWidth="1"/>
    <col min="8737" max="8737" width="19.26953125" bestFit="1" customWidth="1"/>
    <col min="8738" max="8738" width="16.453125" bestFit="1" customWidth="1"/>
    <col min="8739" max="8739" width="19.26953125" bestFit="1" customWidth="1"/>
    <col min="8740" max="8740" width="16.453125" bestFit="1" customWidth="1"/>
    <col min="8741" max="8741" width="19.26953125" bestFit="1" customWidth="1"/>
    <col min="8742" max="8742" width="16.453125" bestFit="1" customWidth="1"/>
    <col min="8743" max="8743" width="19.26953125" bestFit="1" customWidth="1"/>
    <col min="8744" max="8744" width="16.453125" bestFit="1" customWidth="1"/>
    <col min="8745" max="8745" width="19.26953125" bestFit="1" customWidth="1"/>
    <col min="8746" max="8746" width="16.453125" bestFit="1" customWidth="1"/>
    <col min="8747" max="8747" width="19.26953125" bestFit="1" customWidth="1"/>
    <col min="8748" max="8748" width="16.453125" bestFit="1" customWidth="1"/>
    <col min="8749" max="8749" width="19.26953125" bestFit="1" customWidth="1"/>
    <col min="8750" max="8750" width="16.453125" bestFit="1" customWidth="1"/>
    <col min="8751" max="8751" width="19.26953125" bestFit="1" customWidth="1"/>
    <col min="8752" max="8752" width="16.453125" bestFit="1" customWidth="1"/>
    <col min="8753" max="8753" width="19.26953125" bestFit="1" customWidth="1"/>
    <col min="8754" max="8754" width="16.453125" bestFit="1" customWidth="1"/>
    <col min="8755" max="8755" width="19.26953125" bestFit="1" customWidth="1"/>
    <col min="8756" max="8756" width="16.453125" bestFit="1" customWidth="1"/>
    <col min="8757" max="8757" width="19.26953125" bestFit="1" customWidth="1"/>
    <col min="8758" max="8758" width="16.453125" bestFit="1" customWidth="1"/>
    <col min="8759" max="8759" width="19.26953125" bestFit="1" customWidth="1"/>
    <col min="8760" max="8760" width="16.453125" bestFit="1" customWidth="1"/>
    <col min="8761" max="8761" width="19.26953125" bestFit="1" customWidth="1"/>
    <col min="8762" max="8762" width="16.453125" bestFit="1" customWidth="1"/>
    <col min="8763" max="8763" width="19.26953125" bestFit="1" customWidth="1"/>
    <col min="8764" max="8764" width="16.453125" bestFit="1" customWidth="1"/>
    <col min="8765" max="8765" width="19.26953125" bestFit="1" customWidth="1"/>
    <col min="8766" max="8766" width="16.453125" bestFit="1" customWidth="1"/>
    <col min="8767" max="8767" width="19.26953125" bestFit="1" customWidth="1"/>
    <col min="8768" max="8768" width="16.453125" bestFit="1" customWidth="1"/>
    <col min="8769" max="8769" width="19.26953125" bestFit="1" customWidth="1"/>
    <col min="8770" max="8770" width="16.453125" bestFit="1" customWidth="1"/>
    <col min="8771" max="8771" width="19.26953125" bestFit="1" customWidth="1"/>
    <col min="8772" max="8772" width="16.453125" bestFit="1" customWidth="1"/>
    <col min="8773" max="8773" width="19.26953125" bestFit="1" customWidth="1"/>
    <col min="8774" max="8774" width="16.453125" bestFit="1" customWidth="1"/>
    <col min="8775" max="8775" width="19.26953125" bestFit="1" customWidth="1"/>
    <col min="8776" max="8776" width="16.453125" bestFit="1" customWidth="1"/>
    <col min="8777" max="8777" width="19.26953125" bestFit="1" customWidth="1"/>
    <col min="8778" max="8778" width="16.453125" bestFit="1" customWidth="1"/>
    <col min="8779" max="8779" width="19.26953125" bestFit="1" customWidth="1"/>
    <col min="8780" max="8780" width="16.453125" bestFit="1" customWidth="1"/>
    <col min="8781" max="8781" width="19.26953125" bestFit="1" customWidth="1"/>
    <col min="8782" max="8782" width="16.453125" bestFit="1" customWidth="1"/>
    <col min="8783" max="8783" width="19.26953125" bestFit="1" customWidth="1"/>
    <col min="8784" max="8784" width="16.453125" bestFit="1" customWidth="1"/>
    <col min="8785" max="8785" width="19.26953125" bestFit="1" customWidth="1"/>
    <col min="8786" max="8786" width="16.453125" bestFit="1" customWidth="1"/>
    <col min="8787" max="8787" width="19.26953125" bestFit="1" customWidth="1"/>
    <col min="8788" max="8788" width="16.453125" bestFit="1" customWidth="1"/>
    <col min="8789" max="8789" width="19.26953125" bestFit="1" customWidth="1"/>
    <col min="8790" max="8790" width="16.453125" bestFit="1" customWidth="1"/>
    <col min="8791" max="8791" width="19.26953125" bestFit="1" customWidth="1"/>
    <col min="8792" max="8792" width="16.453125" bestFit="1" customWidth="1"/>
    <col min="8793" max="8793" width="19.26953125" bestFit="1" customWidth="1"/>
    <col min="8794" max="8794" width="16.453125" bestFit="1" customWidth="1"/>
    <col min="8795" max="8795" width="19.26953125" bestFit="1" customWidth="1"/>
    <col min="8796" max="8796" width="16.453125" bestFit="1" customWidth="1"/>
    <col min="8797" max="8797" width="19.26953125" bestFit="1" customWidth="1"/>
    <col min="8798" max="8798" width="16.453125" bestFit="1" customWidth="1"/>
    <col min="8799" max="8799" width="19.26953125" bestFit="1" customWidth="1"/>
    <col min="8800" max="8800" width="16.453125" bestFit="1" customWidth="1"/>
    <col min="8801" max="8801" width="19.26953125" bestFit="1" customWidth="1"/>
    <col min="8802" max="8802" width="16.453125" bestFit="1" customWidth="1"/>
    <col min="8803" max="8803" width="19.26953125" bestFit="1" customWidth="1"/>
    <col min="8804" max="8804" width="16.453125" bestFit="1" customWidth="1"/>
    <col min="8805" max="8805" width="19.26953125" bestFit="1" customWidth="1"/>
    <col min="8806" max="8806" width="16.453125" bestFit="1" customWidth="1"/>
    <col min="8807" max="8807" width="19.26953125" bestFit="1" customWidth="1"/>
    <col min="8808" max="8808" width="16.453125" bestFit="1" customWidth="1"/>
    <col min="8809" max="8809" width="19.26953125" bestFit="1" customWidth="1"/>
    <col min="8810" max="8810" width="16.453125" bestFit="1" customWidth="1"/>
    <col min="8811" max="8811" width="19.26953125" bestFit="1" customWidth="1"/>
    <col min="8812" max="8812" width="16.453125" bestFit="1" customWidth="1"/>
    <col min="8813" max="8813" width="19.26953125" bestFit="1" customWidth="1"/>
    <col min="8814" max="8814" width="16.453125" bestFit="1" customWidth="1"/>
    <col min="8815" max="8815" width="19.26953125" bestFit="1" customWidth="1"/>
    <col min="8816" max="8816" width="16.453125" bestFit="1" customWidth="1"/>
    <col min="8817" max="8817" width="19.26953125" bestFit="1" customWidth="1"/>
    <col min="8818" max="8818" width="16.453125" bestFit="1" customWidth="1"/>
    <col min="8819" max="8819" width="19.26953125" bestFit="1" customWidth="1"/>
    <col min="8820" max="8820" width="16.453125" bestFit="1" customWidth="1"/>
    <col min="8821" max="8821" width="19.26953125" bestFit="1" customWidth="1"/>
    <col min="8822" max="8822" width="16.453125" bestFit="1" customWidth="1"/>
    <col min="8823" max="8823" width="19.26953125" bestFit="1" customWidth="1"/>
    <col min="8824" max="8824" width="16.453125" bestFit="1" customWidth="1"/>
    <col min="8825" max="8825" width="19.26953125" bestFit="1" customWidth="1"/>
    <col min="8826" max="8826" width="16.453125" bestFit="1" customWidth="1"/>
    <col min="8827" max="8827" width="19.26953125" bestFit="1" customWidth="1"/>
    <col min="8828" max="8828" width="16.453125" bestFit="1" customWidth="1"/>
    <col min="8829" max="8829" width="19.26953125" bestFit="1" customWidth="1"/>
    <col min="8830" max="8830" width="16.453125" bestFit="1" customWidth="1"/>
    <col min="8831" max="8831" width="19.26953125" bestFit="1" customWidth="1"/>
    <col min="8832" max="8832" width="16.453125" bestFit="1" customWidth="1"/>
    <col min="8833" max="8833" width="19.26953125" bestFit="1" customWidth="1"/>
    <col min="8834" max="8834" width="16.453125" bestFit="1" customWidth="1"/>
    <col min="8835" max="8835" width="19.26953125" bestFit="1" customWidth="1"/>
    <col min="8836" max="8836" width="16.453125" bestFit="1" customWidth="1"/>
    <col min="8837" max="8837" width="19.26953125" bestFit="1" customWidth="1"/>
    <col min="8838" max="8838" width="16.453125" bestFit="1" customWidth="1"/>
    <col min="8839" max="8839" width="19.26953125" bestFit="1" customWidth="1"/>
    <col min="8840" max="8840" width="16.453125" bestFit="1" customWidth="1"/>
    <col min="8841" max="8841" width="19.26953125" bestFit="1" customWidth="1"/>
    <col min="8842" max="8842" width="16.453125" bestFit="1" customWidth="1"/>
    <col min="8843" max="8843" width="19.26953125" bestFit="1" customWidth="1"/>
    <col min="8844" max="8844" width="16.453125" bestFit="1" customWidth="1"/>
    <col min="8845" max="8845" width="19.26953125" bestFit="1" customWidth="1"/>
    <col min="8846" max="8846" width="16.453125" bestFit="1" customWidth="1"/>
    <col min="8847" max="8847" width="19.26953125" bestFit="1" customWidth="1"/>
    <col min="8848" max="8848" width="16.453125" bestFit="1" customWidth="1"/>
    <col min="8849" max="8849" width="19.26953125" bestFit="1" customWidth="1"/>
    <col min="8850" max="8850" width="16.453125" bestFit="1" customWidth="1"/>
    <col min="8851" max="8851" width="19.26953125" bestFit="1" customWidth="1"/>
    <col min="8852" max="8852" width="16.453125" bestFit="1" customWidth="1"/>
    <col min="8853" max="8853" width="19.26953125" bestFit="1" customWidth="1"/>
    <col min="8854" max="8854" width="16.453125" bestFit="1" customWidth="1"/>
    <col min="8855" max="8855" width="19.26953125" bestFit="1" customWidth="1"/>
    <col min="8856" max="8856" width="16.453125" bestFit="1" customWidth="1"/>
    <col min="8857" max="8857" width="19.26953125" bestFit="1" customWidth="1"/>
    <col min="8858" max="8858" width="16.453125" bestFit="1" customWidth="1"/>
    <col min="8859" max="8859" width="19.26953125" bestFit="1" customWidth="1"/>
    <col min="8860" max="8860" width="16.453125" bestFit="1" customWidth="1"/>
    <col min="8861" max="8861" width="19.26953125" bestFit="1" customWidth="1"/>
    <col min="8862" max="8862" width="16.453125" bestFit="1" customWidth="1"/>
    <col min="8863" max="8863" width="19.26953125" bestFit="1" customWidth="1"/>
    <col min="8864" max="8864" width="16.453125" bestFit="1" customWidth="1"/>
    <col min="8865" max="8865" width="19.26953125" bestFit="1" customWidth="1"/>
    <col min="8866" max="8866" width="16.453125" bestFit="1" customWidth="1"/>
    <col min="8867" max="8867" width="19.26953125" bestFit="1" customWidth="1"/>
    <col min="8868" max="8868" width="16.453125" bestFit="1" customWidth="1"/>
    <col min="8869" max="8869" width="19.26953125" bestFit="1" customWidth="1"/>
    <col min="8870" max="8870" width="16.453125" bestFit="1" customWidth="1"/>
    <col min="8871" max="8871" width="19.26953125" bestFit="1" customWidth="1"/>
    <col min="8872" max="8872" width="16.453125" bestFit="1" customWidth="1"/>
    <col min="8873" max="8873" width="19.26953125" bestFit="1" customWidth="1"/>
    <col min="8874" max="8874" width="16.453125" bestFit="1" customWidth="1"/>
    <col min="8875" max="8875" width="19.26953125" bestFit="1" customWidth="1"/>
    <col min="8876" max="8876" width="16.453125" bestFit="1" customWidth="1"/>
    <col min="8877" max="8877" width="19.26953125" bestFit="1" customWidth="1"/>
    <col min="8878" max="8878" width="16.453125" bestFit="1" customWidth="1"/>
    <col min="8879" max="8879" width="19.26953125" bestFit="1" customWidth="1"/>
    <col min="8880" max="8880" width="16.453125" bestFit="1" customWidth="1"/>
    <col min="8881" max="8881" width="19.26953125" bestFit="1" customWidth="1"/>
    <col min="8882" max="8882" width="16.453125" bestFit="1" customWidth="1"/>
    <col min="8883" max="8883" width="19.26953125" bestFit="1" customWidth="1"/>
    <col min="8884" max="8884" width="16.453125" bestFit="1" customWidth="1"/>
    <col min="8885" max="8885" width="19.26953125" bestFit="1" customWidth="1"/>
    <col min="8886" max="8886" width="16.453125" bestFit="1" customWidth="1"/>
    <col min="8887" max="8887" width="19.26953125" bestFit="1" customWidth="1"/>
    <col min="8888" max="8888" width="16.453125" bestFit="1" customWidth="1"/>
    <col min="8889" max="8889" width="19.26953125" bestFit="1" customWidth="1"/>
    <col min="8890" max="8890" width="16.453125" bestFit="1" customWidth="1"/>
    <col min="8891" max="8891" width="19.26953125" bestFit="1" customWidth="1"/>
    <col min="8892" max="8892" width="16.453125" bestFit="1" customWidth="1"/>
    <col min="8893" max="8893" width="19.26953125" bestFit="1" customWidth="1"/>
    <col min="8894" max="8894" width="16.453125" bestFit="1" customWidth="1"/>
    <col min="8895" max="8895" width="19.26953125" bestFit="1" customWidth="1"/>
    <col min="8896" max="8896" width="16.453125" bestFit="1" customWidth="1"/>
    <col min="8897" max="8897" width="19.26953125" bestFit="1" customWidth="1"/>
    <col min="8898" max="8898" width="16.453125" bestFit="1" customWidth="1"/>
    <col min="8899" max="8899" width="19.26953125" bestFit="1" customWidth="1"/>
    <col min="8900" max="8900" width="16.453125" bestFit="1" customWidth="1"/>
    <col min="8901" max="8901" width="19.26953125" bestFit="1" customWidth="1"/>
    <col min="8902" max="8902" width="16.453125" bestFit="1" customWidth="1"/>
    <col min="8903" max="8903" width="19.26953125" bestFit="1" customWidth="1"/>
    <col min="8904" max="8904" width="16.453125" bestFit="1" customWidth="1"/>
    <col min="8905" max="8905" width="19.26953125" bestFit="1" customWidth="1"/>
    <col min="8906" max="8906" width="16.453125" bestFit="1" customWidth="1"/>
    <col min="8907" max="8907" width="19.26953125" bestFit="1" customWidth="1"/>
    <col min="8908" max="8908" width="16.453125" bestFit="1" customWidth="1"/>
    <col min="8909" max="8909" width="19.26953125" bestFit="1" customWidth="1"/>
    <col min="8910" max="8910" width="16.453125" bestFit="1" customWidth="1"/>
    <col min="8911" max="8911" width="19.26953125" bestFit="1" customWidth="1"/>
    <col min="8912" max="8912" width="16.453125" bestFit="1" customWidth="1"/>
    <col min="8913" max="8913" width="19.26953125" bestFit="1" customWidth="1"/>
    <col min="8914" max="8914" width="16.453125" bestFit="1" customWidth="1"/>
    <col min="8915" max="8915" width="19.26953125" bestFit="1" customWidth="1"/>
    <col min="8916" max="8916" width="16.453125" bestFit="1" customWidth="1"/>
    <col min="8917" max="8917" width="19.26953125" bestFit="1" customWidth="1"/>
    <col min="8918" max="8918" width="16.453125" bestFit="1" customWidth="1"/>
    <col min="8919" max="8919" width="19.26953125" bestFit="1" customWidth="1"/>
    <col min="8920" max="8920" width="16.453125" bestFit="1" customWidth="1"/>
    <col min="8921" max="8921" width="19.26953125" bestFit="1" customWidth="1"/>
    <col min="8922" max="8922" width="16.453125" bestFit="1" customWidth="1"/>
    <col min="8923" max="8923" width="19.26953125" bestFit="1" customWidth="1"/>
    <col min="8924" max="8924" width="16.453125" bestFit="1" customWidth="1"/>
    <col min="8925" max="8925" width="19.26953125" bestFit="1" customWidth="1"/>
    <col min="8926" max="8926" width="16.453125" bestFit="1" customWidth="1"/>
    <col min="8927" max="8927" width="19.26953125" bestFit="1" customWidth="1"/>
    <col min="8928" max="8928" width="16.453125" bestFit="1" customWidth="1"/>
    <col min="8929" max="8929" width="19.26953125" bestFit="1" customWidth="1"/>
    <col min="8930" max="8930" width="16.453125" bestFit="1" customWidth="1"/>
    <col min="8931" max="8931" width="19.26953125" bestFit="1" customWidth="1"/>
    <col min="8932" max="8932" width="16.453125" bestFit="1" customWidth="1"/>
    <col min="8933" max="8933" width="19.26953125" bestFit="1" customWidth="1"/>
    <col min="8934" max="8934" width="16.453125" bestFit="1" customWidth="1"/>
    <col min="8935" max="8935" width="19.26953125" bestFit="1" customWidth="1"/>
    <col min="8936" max="8936" width="16.453125" bestFit="1" customWidth="1"/>
    <col min="8937" max="8937" width="19.26953125" bestFit="1" customWidth="1"/>
    <col min="8938" max="8938" width="16.453125" bestFit="1" customWidth="1"/>
    <col min="8939" max="8939" width="19.26953125" bestFit="1" customWidth="1"/>
    <col min="8940" max="8940" width="16.453125" bestFit="1" customWidth="1"/>
    <col min="8941" max="8941" width="19.26953125" bestFit="1" customWidth="1"/>
    <col min="8942" max="8942" width="16.453125" bestFit="1" customWidth="1"/>
    <col min="8943" max="8943" width="19.26953125" bestFit="1" customWidth="1"/>
    <col min="8944" max="8944" width="16.453125" bestFit="1" customWidth="1"/>
    <col min="8945" max="8945" width="19.26953125" bestFit="1" customWidth="1"/>
    <col min="8946" max="8946" width="16.453125" bestFit="1" customWidth="1"/>
    <col min="8947" max="8947" width="19.26953125" bestFit="1" customWidth="1"/>
    <col min="8948" max="8948" width="16.453125" bestFit="1" customWidth="1"/>
    <col min="8949" max="8949" width="19.26953125" bestFit="1" customWidth="1"/>
    <col min="8950" max="8950" width="16.453125" bestFit="1" customWidth="1"/>
    <col min="8951" max="8951" width="19.26953125" bestFit="1" customWidth="1"/>
    <col min="8952" max="8952" width="16.453125" bestFit="1" customWidth="1"/>
    <col min="8953" max="8953" width="19.26953125" bestFit="1" customWidth="1"/>
    <col min="8954" max="8954" width="16.453125" bestFit="1" customWidth="1"/>
    <col min="8955" max="8955" width="19.26953125" bestFit="1" customWidth="1"/>
    <col min="8956" max="8956" width="16.453125" bestFit="1" customWidth="1"/>
    <col min="8957" max="8957" width="19.26953125" bestFit="1" customWidth="1"/>
    <col min="8958" max="8958" width="16.453125" bestFit="1" customWidth="1"/>
    <col min="8959" max="8959" width="19.26953125" bestFit="1" customWidth="1"/>
    <col min="8960" max="8960" width="16.453125" bestFit="1" customWidth="1"/>
    <col min="8961" max="8961" width="19.26953125" bestFit="1" customWidth="1"/>
    <col min="8962" max="8962" width="16.453125" bestFit="1" customWidth="1"/>
    <col min="8963" max="8963" width="19.26953125" bestFit="1" customWidth="1"/>
    <col min="8964" max="8964" width="16.453125" bestFit="1" customWidth="1"/>
    <col min="8965" max="8965" width="19.26953125" bestFit="1" customWidth="1"/>
    <col min="8966" max="8966" width="16.453125" bestFit="1" customWidth="1"/>
    <col min="8967" max="8967" width="19.26953125" bestFit="1" customWidth="1"/>
    <col min="8968" max="8968" width="16.453125" bestFit="1" customWidth="1"/>
    <col min="8969" max="8969" width="19.26953125" bestFit="1" customWidth="1"/>
    <col min="8970" max="8970" width="16.453125" bestFit="1" customWidth="1"/>
    <col min="8971" max="8971" width="19.26953125" bestFit="1" customWidth="1"/>
    <col min="8972" max="8972" width="16.453125" bestFit="1" customWidth="1"/>
    <col min="8973" max="8973" width="19.26953125" bestFit="1" customWidth="1"/>
    <col min="8974" max="8974" width="16.453125" bestFit="1" customWidth="1"/>
    <col min="8975" max="8975" width="19.26953125" bestFit="1" customWidth="1"/>
    <col min="8976" max="8976" width="16.453125" bestFit="1" customWidth="1"/>
    <col min="8977" max="8977" width="19.26953125" bestFit="1" customWidth="1"/>
    <col min="8978" max="8978" width="16.453125" bestFit="1" customWidth="1"/>
    <col min="8979" max="8979" width="19.26953125" bestFit="1" customWidth="1"/>
    <col min="8980" max="8980" width="16.453125" bestFit="1" customWidth="1"/>
    <col min="8981" max="8981" width="19.26953125" bestFit="1" customWidth="1"/>
    <col min="8982" max="8982" width="16.453125" bestFit="1" customWidth="1"/>
    <col min="8983" max="8983" width="19.26953125" bestFit="1" customWidth="1"/>
    <col min="8984" max="8984" width="16.453125" bestFit="1" customWidth="1"/>
    <col min="8985" max="8985" width="19.26953125" bestFit="1" customWidth="1"/>
    <col min="8986" max="8986" width="16.453125" bestFit="1" customWidth="1"/>
    <col min="8987" max="8987" width="19.26953125" bestFit="1" customWidth="1"/>
    <col min="8988" max="8988" width="16.453125" bestFit="1" customWidth="1"/>
    <col min="8989" max="8989" width="19.26953125" bestFit="1" customWidth="1"/>
    <col min="8990" max="8990" width="16.453125" bestFit="1" customWidth="1"/>
    <col min="8991" max="8991" width="19.26953125" bestFit="1" customWidth="1"/>
    <col min="8992" max="8992" width="16.453125" bestFit="1" customWidth="1"/>
    <col min="8993" max="8993" width="19.26953125" bestFit="1" customWidth="1"/>
    <col min="8994" max="8994" width="16.453125" bestFit="1" customWidth="1"/>
    <col min="8995" max="8995" width="19.26953125" bestFit="1" customWidth="1"/>
    <col min="8996" max="8996" width="16.453125" bestFit="1" customWidth="1"/>
    <col min="8997" max="8997" width="19.26953125" bestFit="1" customWidth="1"/>
    <col min="8998" max="8998" width="16.453125" bestFit="1" customWidth="1"/>
    <col min="8999" max="8999" width="19.26953125" bestFit="1" customWidth="1"/>
    <col min="9000" max="9000" width="16.453125" bestFit="1" customWidth="1"/>
    <col min="9001" max="9001" width="19.26953125" bestFit="1" customWidth="1"/>
    <col min="9002" max="9002" width="16.453125" bestFit="1" customWidth="1"/>
    <col min="9003" max="9003" width="19.26953125" bestFit="1" customWidth="1"/>
    <col min="9004" max="9004" width="16.453125" bestFit="1" customWidth="1"/>
    <col min="9005" max="9005" width="19.26953125" bestFit="1" customWidth="1"/>
    <col min="9006" max="9006" width="16.453125" bestFit="1" customWidth="1"/>
    <col min="9007" max="9007" width="19.26953125" bestFit="1" customWidth="1"/>
    <col min="9008" max="9008" width="16.453125" bestFit="1" customWidth="1"/>
    <col min="9009" max="9009" width="19.26953125" bestFit="1" customWidth="1"/>
    <col min="9010" max="9010" width="16.453125" bestFit="1" customWidth="1"/>
    <col min="9011" max="9011" width="19.26953125" bestFit="1" customWidth="1"/>
    <col min="9012" max="9012" width="16.453125" bestFit="1" customWidth="1"/>
    <col min="9013" max="9013" width="19.26953125" bestFit="1" customWidth="1"/>
    <col min="9014" max="9014" width="16.453125" bestFit="1" customWidth="1"/>
    <col min="9015" max="9015" width="19.26953125" bestFit="1" customWidth="1"/>
    <col min="9016" max="9016" width="16.453125" bestFit="1" customWidth="1"/>
    <col min="9017" max="9017" width="19.26953125" bestFit="1" customWidth="1"/>
    <col min="9018" max="9018" width="16.453125" bestFit="1" customWidth="1"/>
    <col min="9019" max="9019" width="19.26953125" bestFit="1" customWidth="1"/>
    <col min="9020" max="9020" width="16.453125" bestFit="1" customWidth="1"/>
    <col min="9021" max="9021" width="19.26953125" bestFit="1" customWidth="1"/>
    <col min="9022" max="9022" width="16.453125" bestFit="1" customWidth="1"/>
    <col min="9023" max="9023" width="19.26953125" bestFit="1" customWidth="1"/>
    <col min="9024" max="9024" width="16.453125" bestFit="1" customWidth="1"/>
    <col min="9025" max="9025" width="19.26953125" bestFit="1" customWidth="1"/>
    <col min="9026" max="9026" width="16.453125" bestFit="1" customWidth="1"/>
    <col min="9027" max="9027" width="19.26953125" bestFit="1" customWidth="1"/>
    <col min="9028" max="9028" width="16.453125" bestFit="1" customWidth="1"/>
    <col min="9029" max="9029" width="19.26953125" bestFit="1" customWidth="1"/>
    <col min="9030" max="9030" width="16.453125" bestFit="1" customWidth="1"/>
    <col min="9031" max="9031" width="19.26953125" bestFit="1" customWidth="1"/>
    <col min="9032" max="9032" width="16.453125" bestFit="1" customWidth="1"/>
    <col min="9033" max="9033" width="19.26953125" bestFit="1" customWidth="1"/>
    <col min="9034" max="9034" width="16.453125" bestFit="1" customWidth="1"/>
    <col min="9035" max="9035" width="19.26953125" bestFit="1" customWidth="1"/>
    <col min="9036" max="9036" width="16.453125" bestFit="1" customWidth="1"/>
    <col min="9037" max="9037" width="19.26953125" bestFit="1" customWidth="1"/>
    <col min="9038" max="9038" width="16.453125" bestFit="1" customWidth="1"/>
    <col min="9039" max="9039" width="19.26953125" bestFit="1" customWidth="1"/>
    <col min="9040" max="9040" width="16.453125" bestFit="1" customWidth="1"/>
    <col min="9041" max="9041" width="19.26953125" bestFit="1" customWidth="1"/>
    <col min="9042" max="9042" width="16.453125" bestFit="1" customWidth="1"/>
    <col min="9043" max="9043" width="19.26953125" bestFit="1" customWidth="1"/>
    <col min="9044" max="9044" width="16.453125" bestFit="1" customWidth="1"/>
    <col min="9045" max="9045" width="19.26953125" bestFit="1" customWidth="1"/>
    <col min="9046" max="9046" width="16.453125" bestFit="1" customWidth="1"/>
    <col min="9047" max="9047" width="19.26953125" bestFit="1" customWidth="1"/>
    <col min="9048" max="9048" width="16.453125" bestFit="1" customWidth="1"/>
    <col min="9049" max="9049" width="19.26953125" bestFit="1" customWidth="1"/>
    <col min="9050" max="9050" width="16.453125" bestFit="1" customWidth="1"/>
    <col min="9051" max="9051" width="19.26953125" bestFit="1" customWidth="1"/>
    <col min="9052" max="9052" width="16.453125" bestFit="1" customWidth="1"/>
    <col min="9053" max="9053" width="19.26953125" bestFit="1" customWidth="1"/>
    <col min="9054" max="9054" width="16.453125" bestFit="1" customWidth="1"/>
    <col min="9055" max="9055" width="19.26953125" bestFit="1" customWidth="1"/>
    <col min="9056" max="9056" width="16.453125" bestFit="1" customWidth="1"/>
    <col min="9057" max="9057" width="19.26953125" bestFit="1" customWidth="1"/>
    <col min="9058" max="9058" width="16.453125" bestFit="1" customWidth="1"/>
    <col min="9059" max="9059" width="19.26953125" bestFit="1" customWidth="1"/>
    <col min="9060" max="9060" width="16.453125" bestFit="1" customWidth="1"/>
    <col min="9061" max="9061" width="19.26953125" bestFit="1" customWidth="1"/>
    <col min="9062" max="9062" width="16.453125" bestFit="1" customWidth="1"/>
    <col min="9063" max="9063" width="19.26953125" bestFit="1" customWidth="1"/>
    <col min="9064" max="9064" width="16.453125" bestFit="1" customWidth="1"/>
    <col min="9065" max="9065" width="19.26953125" bestFit="1" customWidth="1"/>
    <col min="9066" max="9066" width="16.453125" bestFit="1" customWidth="1"/>
    <col min="9067" max="9067" width="19.26953125" bestFit="1" customWidth="1"/>
    <col min="9068" max="9068" width="16.453125" bestFit="1" customWidth="1"/>
    <col min="9069" max="9069" width="19.26953125" bestFit="1" customWidth="1"/>
    <col min="9070" max="9070" width="16.453125" bestFit="1" customWidth="1"/>
    <col min="9071" max="9071" width="19.26953125" bestFit="1" customWidth="1"/>
    <col min="9072" max="9072" width="16.453125" bestFit="1" customWidth="1"/>
    <col min="9073" max="9073" width="19.26953125" bestFit="1" customWidth="1"/>
    <col min="9074" max="9074" width="16.453125" bestFit="1" customWidth="1"/>
    <col min="9075" max="9075" width="19.26953125" bestFit="1" customWidth="1"/>
    <col min="9076" max="9076" width="16.453125" bestFit="1" customWidth="1"/>
    <col min="9077" max="9077" width="19.26953125" bestFit="1" customWidth="1"/>
    <col min="9078" max="9078" width="16.453125" bestFit="1" customWidth="1"/>
    <col min="9079" max="9079" width="19.26953125" bestFit="1" customWidth="1"/>
    <col min="9080" max="9080" width="16.453125" bestFit="1" customWidth="1"/>
    <col min="9081" max="9081" width="19.26953125" bestFit="1" customWidth="1"/>
    <col min="9082" max="9082" width="16.453125" bestFit="1" customWidth="1"/>
    <col min="9083" max="9083" width="19.26953125" bestFit="1" customWidth="1"/>
    <col min="9084" max="9084" width="16.453125" bestFit="1" customWidth="1"/>
    <col min="9085" max="9085" width="19.26953125" bestFit="1" customWidth="1"/>
    <col min="9086" max="9086" width="16.453125" bestFit="1" customWidth="1"/>
    <col min="9087" max="9087" width="19.26953125" bestFit="1" customWidth="1"/>
    <col min="9088" max="9088" width="16.453125" bestFit="1" customWidth="1"/>
    <col min="9089" max="9089" width="19.26953125" bestFit="1" customWidth="1"/>
    <col min="9090" max="9090" width="16.453125" bestFit="1" customWidth="1"/>
    <col min="9091" max="9091" width="19.26953125" bestFit="1" customWidth="1"/>
    <col min="9092" max="9092" width="16.453125" bestFit="1" customWidth="1"/>
    <col min="9093" max="9093" width="19.26953125" bestFit="1" customWidth="1"/>
    <col min="9094" max="9094" width="16.453125" bestFit="1" customWidth="1"/>
    <col min="9095" max="9095" width="19.26953125" bestFit="1" customWidth="1"/>
    <col min="9096" max="9096" width="16.453125" bestFit="1" customWidth="1"/>
    <col min="9097" max="9097" width="19.26953125" bestFit="1" customWidth="1"/>
    <col min="9098" max="9098" width="16.453125" bestFit="1" customWidth="1"/>
    <col min="9099" max="9099" width="19.26953125" bestFit="1" customWidth="1"/>
    <col min="9100" max="9100" width="16.453125" bestFit="1" customWidth="1"/>
    <col min="9101" max="9101" width="19.26953125" bestFit="1" customWidth="1"/>
    <col min="9102" max="9102" width="16.453125" bestFit="1" customWidth="1"/>
    <col min="9103" max="9103" width="19.26953125" bestFit="1" customWidth="1"/>
    <col min="9104" max="9104" width="16.453125" bestFit="1" customWidth="1"/>
    <col min="9105" max="9105" width="19.26953125" bestFit="1" customWidth="1"/>
    <col min="9106" max="9106" width="16.453125" bestFit="1" customWidth="1"/>
    <col min="9107" max="9107" width="19.26953125" bestFit="1" customWidth="1"/>
    <col min="9108" max="9108" width="16.453125" bestFit="1" customWidth="1"/>
    <col min="9109" max="9109" width="19.26953125" bestFit="1" customWidth="1"/>
    <col min="9110" max="9110" width="16.453125" bestFit="1" customWidth="1"/>
    <col min="9111" max="9111" width="19.26953125" bestFit="1" customWidth="1"/>
    <col min="9112" max="9112" width="16.453125" bestFit="1" customWidth="1"/>
    <col min="9113" max="9113" width="19.26953125" bestFit="1" customWidth="1"/>
    <col min="9114" max="9114" width="16.453125" bestFit="1" customWidth="1"/>
    <col min="9115" max="9115" width="19.26953125" bestFit="1" customWidth="1"/>
    <col min="9116" max="9116" width="16.453125" bestFit="1" customWidth="1"/>
    <col min="9117" max="9117" width="19.26953125" bestFit="1" customWidth="1"/>
    <col min="9118" max="9118" width="16.453125" bestFit="1" customWidth="1"/>
    <col min="9119" max="9119" width="19.26953125" bestFit="1" customWidth="1"/>
    <col min="9120" max="9120" width="16.453125" bestFit="1" customWidth="1"/>
    <col min="9121" max="9121" width="19.26953125" bestFit="1" customWidth="1"/>
    <col min="9122" max="9122" width="16.453125" bestFit="1" customWidth="1"/>
    <col min="9123" max="9123" width="19.26953125" bestFit="1" customWidth="1"/>
    <col min="9124" max="9124" width="16.453125" bestFit="1" customWidth="1"/>
    <col min="9125" max="9125" width="19.26953125" bestFit="1" customWidth="1"/>
    <col min="9126" max="9126" width="16.453125" bestFit="1" customWidth="1"/>
    <col min="9127" max="9127" width="19.26953125" bestFit="1" customWidth="1"/>
    <col min="9128" max="9128" width="16.453125" bestFit="1" customWidth="1"/>
    <col min="9129" max="9129" width="19.26953125" bestFit="1" customWidth="1"/>
    <col min="9130" max="9130" width="16.453125" bestFit="1" customWidth="1"/>
    <col min="9131" max="9131" width="19.26953125" bestFit="1" customWidth="1"/>
    <col min="9132" max="9132" width="16.453125" bestFit="1" customWidth="1"/>
    <col min="9133" max="9133" width="19.26953125" bestFit="1" customWidth="1"/>
    <col min="9134" max="9134" width="16.453125" bestFit="1" customWidth="1"/>
    <col min="9135" max="9135" width="19.26953125" bestFit="1" customWidth="1"/>
    <col min="9136" max="9136" width="16.453125" bestFit="1" customWidth="1"/>
    <col min="9137" max="9137" width="19.26953125" bestFit="1" customWidth="1"/>
    <col min="9138" max="9138" width="16.453125" bestFit="1" customWidth="1"/>
    <col min="9139" max="9139" width="19.26953125" bestFit="1" customWidth="1"/>
    <col min="9140" max="9140" width="16.453125" bestFit="1" customWidth="1"/>
    <col min="9141" max="9141" width="19.26953125" bestFit="1" customWidth="1"/>
    <col min="9142" max="9142" width="16.453125" bestFit="1" customWidth="1"/>
    <col min="9143" max="9143" width="19.26953125" bestFit="1" customWidth="1"/>
    <col min="9144" max="9144" width="16.453125" bestFit="1" customWidth="1"/>
    <col min="9145" max="9145" width="19.26953125" bestFit="1" customWidth="1"/>
    <col min="9146" max="9146" width="16.453125" bestFit="1" customWidth="1"/>
    <col min="9147" max="9147" width="19.26953125" bestFit="1" customWidth="1"/>
    <col min="9148" max="9148" width="16.453125" bestFit="1" customWidth="1"/>
    <col min="9149" max="9149" width="19.26953125" bestFit="1" customWidth="1"/>
    <col min="9150" max="9150" width="16.453125" bestFit="1" customWidth="1"/>
    <col min="9151" max="9151" width="19.26953125" bestFit="1" customWidth="1"/>
    <col min="9152" max="9152" width="16.453125" bestFit="1" customWidth="1"/>
    <col min="9153" max="9153" width="19.26953125" bestFit="1" customWidth="1"/>
    <col min="9154" max="9154" width="16.453125" bestFit="1" customWidth="1"/>
    <col min="9155" max="9155" width="19.26953125" bestFit="1" customWidth="1"/>
    <col min="9156" max="9156" width="16.453125" bestFit="1" customWidth="1"/>
    <col min="9157" max="9157" width="19.26953125" bestFit="1" customWidth="1"/>
    <col min="9158" max="9158" width="16.453125" bestFit="1" customWidth="1"/>
    <col min="9159" max="9159" width="19.26953125" bestFit="1" customWidth="1"/>
    <col min="9160" max="9160" width="16.453125" bestFit="1" customWidth="1"/>
    <col min="9161" max="9161" width="19.26953125" bestFit="1" customWidth="1"/>
    <col min="9162" max="9162" width="16.453125" bestFit="1" customWidth="1"/>
    <col min="9163" max="9163" width="19.26953125" bestFit="1" customWidth="1"/>
    <col min="9164" max="9164" width="16.453125" bestFit="1" customWidth="1"/>
    <col min="9165" max="9165" width="19.26953125" bestFit="1" customWidth="1"/>
    <col min="9166" max="9166" width="16.453125" bestFit="1" customWidth="1"/>
    <col min="9167" max="9167" width="19.26953125" bestFit="1" customWidth="1"/>
    <col min="9168" max="9168" width="16.453125" bestFit="1" customWidth="1"/>
    <col min="9169" max="9169" width="19.26953125" bestFit="1" customWidth="1"/>
    <col min="9170" max="9170" width="16.453125" bestFit="1" customWidth="1"/>
    <col min="9171" max="9171" width="19.26953125" bestFit="1" customWidth="1"/>
    <col min="9172" max="9172" width="16.453125" bestFit="1" customWidth="1"/>
    <col min="9173" max="9173" width="19.26953125" bestFit="1" customWidth="1"/>
    <col min="9174" max="9174" width="16.453125" bestFit="1" customWidth="1"/>
    <col min="9175" max="9175" width="19.26953125" bestFit="1" customWidth="1"/>
    <col min="9176" max="9176" width="16.453125" bestFit="1" customWidth="1"/>
    <col min="9177" max="9177" width="19.26953125" bestFit="1" customWidth="1"/>
    <col min="9178" max="9178" width="16.453125" bestFit="1" customWidth="1"/>
    <col min="9179" max="9179" width="19.26953125" bestFit="1" customWidth="1"/>
    <col min="9180" max="9180" width="16.453125" bestFit="1" customWidth="1"/>
    <col min="9181" max="9181" width="19.26953125" bestFit="1" customWidth="1"/>
    <col min="9182" max="9182" width="16.453125" bestFit="1" customWidth="1"/>
    <col min="9183" max="9183" width="19.26953125" bestFit="1" customWidth="1"/>
    <col min="9184" max="9184" width="16.453125" bestFit="1" customWidth="1"/>
    <col min="9185" max="9185" width="19.26953125" bestFit="1" customWidth="1"/>
    <col min="9186" max="9186" width="16.453125" bestFit="1" customWidth="1"/>
    <col min="9187" max="9187" width="19.26953125" bestFit="1" customWidth="1"/>
    <col min="9188" max="9188" width="16.453125" bestFit="1" customWidth="1"/>
    <col min="9189" max="9189" width="19.26953125" bestFit="1" customWidth="1"/>
    <col min="9190" max="9190" width="16.453125" bestFit="1" customWidth="1"/>
    <col min="9191" max="9191" width="19.26953125" bestFit="1" customWidth="1"/>
    <col min="9192" max="9192" width="16.453125" bestFit="1" customWidth="1"/>
    <col min="9193" max="9193" width="19.26953125" bestFit="1" customWidth="1"/>
    <col min="9194" max="9194" width="16.453125" bestFit="1" customWidth="1"/>
    <col min="9195" max="9195" width="19.26953125" bestFit="1" customWidth="1"/>
    <col min="9196" max="9196" width="16.453125" bestFit="1" customWidth="1"/>
    <col min="9197" max="9197" width="19.26953125" bestFit="1" customWidth="1"/>
    <col min="9198" max="9198" width="16.453125" bestFit="1" customWidth="1"/>
    <col min="9199" max="9199" width="19.26953125" bestFit="1" customWidth="1"/>
    <col min="9200" max="9200" width="16.453125" bestFit="1" customWidth="1"/>
    <col min="9201" max="9201" width="19.26953125" bestFit="1" customWidth="1"/>
    <col min="9202" max="9202" width="16.453125" bestFit="1" customWidth="1"/>
    <col min="9203" max="9203" width="19.26953125" bestFit="1" customWidth="1"/>
    <col min="9204" max="9204" width="16.453125" bestFit="1" customWidth="1"/>
    <col min="9205" max="9205" width="19.26953125" bestFit="1" customWidth="1"/>
    <col min="9206" max="9206" width="16.453125" bestFit="1" customWidth="1"/>
    <col min="9207" max="9207" width="19.26953125" bestFit="1" customWidth="1"/>
    <col min="9208" max="9208" width="16.453125" bestFit="1" customWidth="1"/>
    <col min="9209" max="9209" width="19.26953125" bestFit="1" customWidth="1"/>
    <col min="9210" max="9210" width="16.453125" bestFit="1" customWidth="1"/>
    <col min="9211" max="9211" width="19.26953125" bestFit="1" customWidth="1"/>
    <col min="9212" max="9212" width="16.453125" bestFit="1" customWidth="1"/>
    <col min="9213" max="9213" width="19.26953125" bestFit="1" customWidth="1"/>
    <col min="9214" max="9214" width="16.453125" bestFit="1" customWidth="1"/>
    <col min="9215" max="9215" width="19.26953125" bestFit="1" customWidth="1"/>
    <col min="9216" max="9216" width="16.453125" bestFit="1" customWidth="1"/>
    <col min="9217" max="9217" width="19.26953125" bestFit="1" customWidth="1"/>
    <col min="9218" max="9218" width="16.453125" bestFit="1" customWidth="1"/>
    <col min="9219" max="9219" width="19.26953125" bestFit="1" customWidth="1"/>
    <col min="9220" max="9220" width="16.453125" bestFit="1" customWidth="1"/>
    <col min="9221" max="9221" width="19.26953125" bestFit="1" customWidth="1"/>
    <col min="9222" max="9222" width="16.453125" bestFit="1" customWidth="1"/>
    <col min="9223" max="9223" width="19.26953125" bestFit="1" customWidth="1"/>
    <col min="9224" max="9224" width="16.453125" bestFit="1" customWidth="1"/>
    <col min="9225" max="9225" width="19.26953125" bestFit="1" customWidth="1"/>
    <col min="9226" max="9226" width="16.453125" bestFit="1" customWidth="1"/>
    <col min="9227" max="9227" width="19.26953125" bestFit="1" customWidth="1"/>
    <col min="9228" max="9228" width="16.453125" bestFit="1" customWidth="1"/>
    <col min="9229" max="9229" width="19.26953125" bestFit="1" customWidth="1"/>
    <col min="9230" max="9230" width="16.453125" bestFit="1" customWidth="1"/>
    <col min="9231" max="9231" width="19.26953125" bestFit="1" customWidth="1"/>
    <col min="9232" max="9232" width="16.453125" bestFit="1" customWidth="1"/>
    <col min="9233" max="9233" width="19.26953125" bestFit="1" customWidth="1"/>
    <col min="9234" max="9234" width="16.453125" bestFit="1" customWidth="1"/>
    <col min="9235" max="9235" width="19.26953125" bestFit="1" customWidth="1"/>
    <col min="9236" max="9236" width="16.453125" bestFit="1" customWidth="1"/>
    <col min="9237" max="9237" width="19.26953125" bestFit="1" customWidth="1"/>
    <col min="9238" max="9238" width="16.453125" bestFit="1" customWidth="1"/>
    <col min="9239" max="9239" width="19.26953125" bestFit="1" customWidth="1"/>
    <col min="9240" max="9240" width="16.453125" bestFit="1" customWidth="1"/>
    <col min="9241" max="9241" width="19.26953125" bestFit="1" customWidth="1"/>
    <col min="9242" max="9242" width="16.453125" bestFit="1" customWidth="1"/>
    <col min="9243" max="9243" width="19.26953125" bestFit="1" customWidth="1"/>
    <col min="9244" max="9244" width="16.453125" bestFit="1" customWidth="1"/>
    <col min="9245" max="9245" width="19.26953125" bestFit="1" customWidth="1"/>
    <col min="9246" max="9246" width="16.453125" bestFit="1" customWidth="1"/>
    <col min="9247" max="9247" width="19.26953125" bestFit="1" customWidth="1"/>
    <col min="9248" max="9248" width="16.453125" bestFit="1" customWidth="1"/>
    <col min="9249" max="9249" width="19.26953125" bestFit="1" customWidth="1"/>
    <col min="9250" max="9250" width="16.453125" bestFit="1" customWidth="1"/>
    <col min="9251" max="9251" width="19.26953125" bestFit="1" customWidth="1"/>
    <col min="9252" max="9252" width="16.453125" bestFit="1" customWidth="1"/>
    <col min="9253" max="9253" width="19.26953125" bestFit="1" customWidth="1"/>
    <col min="9254" max="9254" width="16.453125" bestFit="1" customWidth="1"/>
    <col min="9255" max="9255" width="19.26953125" bestFit="1" customWidth="1"/>
    <col min="9256" max="9256" width="16.453125" bestFit="1" customWidth="1"/>
    <col min="9257" max="9257" width="19.26953125" bestFit="1" customWidth="1"/>
    <col min="9258" max="9258" width="16.453125" bestFit="1" customWidth="1"/>
    <col min="9259" max="9259" width="19.26953125" bestFit="1" customWidth="1"/>
    <col min="9260" max="9260" width="16.453125" bestFit="1" customWidth="1"/>
    <col min="9261" max="9261" width="19.26953125" bestFit="1" customWidth="1"/>
    <col min="9262" max="9262" width="16.453125" bestFit="1" customWidth="1"/>
    <col min="9263" max="9263" width="19.26953125" bestFit="1" customWidth="1"/>
    <col min="9264" max="9264" width="16.453125" bestFit="1" customWidth="1"/>
    <col min="9265" max="9265" width="19.26953125" bestFit="1" customWidth="1"/>
    <col min="9266" max="9266" width="16.453125" bestFit="1" customWidth="1"/>
    <col min="9267" max="9267" width="19.26953125" bestFit="1" customWidth="1"/>
    <col min="9268" max="9268" width="16.453125" bestFit="1" customWidth="1"/>
    <col min="9269" max="9269" width="19.26953125" bestFit="1" customWidth="1"/>
    <col min="9270" max="9270" width="16.453125" bestFit="1" customWidth="1"/>
    <col min="9271" max="9271" width="19.26953125" bestFit="1" customWidth="1"/>
    <col min="9272" max="9272" width="16.453125" bestFit="1" customWidth="1"/>
    <col min="9273" max="9273" width="19.26953125" bestFit="1" customWidth="1"/>
    <col min="9274" max="9274" width="16.453125" bestFit="1" customWidth="1"/>
    <col min="9275" max="9275" width="19.26953125" bestFit="1" customWidth="1"/>
    <col min="9276" max="9276" width="16.453125" bestFit="1" customWidth="1"/>
    <col min="9277" max="9277" width="19.26953125" bestFit="1" customWidth="1"/>
    <col min="9278" max="9278" width="16.453125" bestFit="1" customWidth="1"/>
    <col min="9279" max="9279" width="19.26953125" bestFit="1" customWidth="1"/>
    <col min="9280" max="9280" width="16.453125" bestFit="1" customWidth="1"/>
    <col min="9281" max="9281" width="19.26953125" bestFit="1" customWidth="1"/>
    <col min="9282" max="9282" width="16.453125" bestFit="1" customWidth="1"/>
    <col min="9283" max="9283" width="19.26953125" bestFit="1" customWidth="1"/>
    <col min="9284" max="9284" width="16.453125" bestFit="1" customWidth="1"/>
    <col min="9285" max="9285" width="19.26953125" bestFit="1" customWidth="1"/>
    <col min="9286" max="9286" width="16.453125" bestFit="1" customWidth="1"/>
    <col min="9287" max="9287" width="19.26953125" bestFit="1" customWidth="1"/>
    <col min="9288" max="9288" width="16.453125" bestFit="1" customWidth="1"/>
    <col min="9289" max="9289" width="19.26953125" bestFit="1" customWidth="1"/>
    <col min="9290" max="9290" width="16.453125" bestFit="1" customWidth="1"/>
    <col min="9291" max="9291" width="19.26953125" bestFit="1" customWidth="1"/>
    <col min="9292" max="9292" width="16.453125" bestFit="1" customWidth="1"/>
    <col min="9293" max="9293" width="19.26953125" bestFit="1" customWidth="1"/>
    <col min="9294" max="9294" width="16.453125" bestFit="1" customWidth="1"/>
    <col min="9295" max="9295" width="19.26953125" bestFit="1" customWidth="1"/>
    <col min="9296" max="9296" width="16.453125" bestFit="1" customWidth="1"/>
    <col min="9297" max="9297" width="19.26953125" bestFit="1" customWidth="1"/>
    <col min="9298" max="9298" width="16.453125" bestFit="1" customWidth="1"/>
    <col min="9299" max="9299" width="19.26953125" bestFit="1" customWidth="1"/>
    <col min="9300" max="9300" width="16.453125" bestFit="1" customWidth="1"/>
    <col min="9301" max="9301" width="19.26953125" bestFit="1" customWidth="1"/>
    <col min="9302" max="9302" width="16.453125" bestFit="1" customWidth="1"/>
    <col min="9303" max="9303" width="19.26953125" bestFit="1" customWidth="1"/>
    <col min="9304" max="9304" width="16.453125" bestFit="1" customWidth="1"/>
    <col min="9305" max="9305" width="19.26953125" bestFit="1" customWidth="1"/>
    <col min="9306" max="9306" width="16.453125" bestFit="1" customWidth="1"/>
    <col min="9307" max="9307" width="19.26953125" bestFit="1" customWidth="1"/>
    <col min="9308" max="9308" width="16.453125" bestFit="1" customWidth="1"/>
    <col min="9309" max="9309" width="19.26953125" bestFit="1" customWidth="1"/>
    <col min="9310" max="9310" width="16.453125" bestFit="1" customWidth="1"/>
    <col min="9311" max="9311" width="19.26953125" bestFit="1" customWidth="1"/>
    <col min="9312" max="9312" width="16.453125" bestFit="1" customWidth="1"/>
    <col min="9313" max="9313" width="19.26953125" bestFit="1" customWidth="1"/>
    <col min="9314" max="9314" width="16.453125" bestFit="1" customWidth="1"/>
    <col min="9315" max="9315" width="19.26953125" bestFit="1" customWidth="1"/>
    <col min="9316" max="9316" width="16.453125" bestFit="1" customWidth="1"/>
    <col min="9317" max="9317" width="19.26953125" bestFit="1" customWidth="1"/>
    <col min="9318" max="9318" width="16.453125" bestFit="1" customWidth="1"/>
    <col min="9319" max="9319" width="19.26953125" bestFit="1" customWidth="1"/>
    <col min="9320" max="9320" width="16.453125" bestFit="1" customWidth="1"/>
    <col min="9321" max="9321" width="19.26953125" bestFit="1" customWidth="1"/>
    <col min="9322" max="9322" width="16.453125" bestFit="1" customWidth="1"/>
    <col min="9323" max="9323" width="19.26953125" bestFit="1" customWidth="1"/>
    <col min="9324" max="9324" width="16.453125" bestFit="1" customWidth="1"/>
    <col min="9325" max="9325" width="19.26953125" bestFit="1" customWidth="1"/>
    <col min="9326" max="9326" width="16.453125" bestFit="1" customWidth="1"/>
    <col min="9327" max="9327" width="19.26953125" bestFit="1" customWidth="1"/>
    <col min="9328" max="9328" width="16.453125" bestFit="1" customWidth="1"/>
    <col min="9329" max="9329" width="19.26953125" bestFit="1" customWidth="1"/>
    <col min="9330" max="9330" width="16.453125" bestFit="1" customWidth="1"/>
    <col min="9331" max="9331" width="19.26953125" bestFit="1" customWidth="1"/>
    <col min="9332" max="9332" width="16.453125" bestFit="1" customWidth="1"/>
    <col min="9333" max="9333" width="19.26953125" bestFit="1" customWidth="1"/>
    <col min="9334" max="9334" width="16.453125" bestFit="1" customWidth="1"/>
    <col min="9335" max="9335" width="19.26953125" bestFit="1" customWidth="1"/>
    <col min="9336" max="9336" width="16.453125" bestFit="1" customWidth="1"/>
    <col min="9337" max="9337" width="19.26953125" bestFit="1" customWidth="1"/>
    <col min="9338" max="9338" width="16.453125" bestFit="1" customWidth="1"/>
    <col min="9339" max="9339" width="19.26953125" bestFit="1" customWidth="1"/>
    <col min="9340" max="9340" width="16.453125" bestFit="1" customWidth="1"/>
    <col min="9341" max="9341" width="19.26953125" bestFit="1" customWidth="1"/>
    <col min="9342" max="9342" width="16.453125" bestFit="1" customWidth="1"/>
    <col min="9343" max="9343" width="19.26953125" bestFit="1" customWidth="1"/>
    <col min="9344" max="9344" width="16.453125" bestFit="1" customWidth="1"/>
    <col min="9345" max="9345" width="19.26953125" bestFit="1" customWidth="1"/>
    <col min="9346" max="9346" width="16.453125" bestFit="1" customWidth="1"/>
    <col min="9347" max="9347" width="19.26953125" bestFit="1" customWidth="1"/>
    <col min="9348" max="9348" width="16.453125" bestFit="1" customWidth="1"/>
    <col min="9349" max="9349" width="19.26953125" bestFit="1" customWidth="1"/>
    <col min="9350" max="9350" width="16.453125" bestFit="1" customWidth="1"/>
    <col min="9351" max="9351" width="19.26953125" bestFit="1" customWidth="1"/>
    <col min="9352" max="9352" width="16.453125" bestFit="1" customWidth="1"/>
    <col min="9353" max="9353" width="19.26953125" bestFit="1" customWidth="1"/>
    <col min="9354" max="9354" width="16.453125" bestFit="1" customWidth="1"/>
    <col min="9355" max="9355" width="19.26953125" bestFit="1" customWidth="1"/>
    <col min="9356" max="9356" width="16.453125" bestFit="1" customWidth="1"/>
    <col min="9357" max="9357" width="19.26953125" bestFit="1" customWidth="1"/>
    <col min="9358" max="9358" width="16.453125" bestFit="1" customWidth="1"/>
    <col min="9359" max="9359" width="19.26953125" bestFit="1" customWidth="1"/>
    <col min="9360" max="9360" width="16.453125" bestFit="1" customWidth="1"/>
    <col min="9361" max="9361" width="19.26953125" bestFit="1" customWidth="1"/>
    <col min="9362" max="9362" width="16.453125" bestFit="1" customWidth="1"/>
    <col min="9363" max="9363" width="19.26953125" bestFit="1" customWidth="1"/>
    <col min="9364" max="9364" width="16.453125" bestFit="1" customWidth="1"/>
    <col min="9365" max="9365" width="19.26953125" bestFit="1" customWidth="1"/>
    <col min="9366" max="9366" width="16.453125" bestFit="1" customWidth="1"/>
    <col min="9367" max="9367" width="19.26953125" bestFit="1" customWidth="1"/>
    <col min="9368" max="9368" width="16.453125" bestFit="1" customWidth="1"/>
    <col min="9369" max="9369" width="19.26953125" bestFit="1" customWidth="1"/>
    <col min="9370" max="9370" width="16.453125" bestFit="1" customWidth="1"/>
    <col min="9371" max="9371" width="19.26953125" bestFit="1" customWidth="1"/>
    <col min="9372" max="9372" width="16.453125" bestFit="1" customWidth="1"/>
    <col min="9373" max="9373" width="19.26953125" bestFit="1" customWidth="1"/>
    <col min="9374" max="9374" width="16.453125" bestFit="1" customWidth="1"/>
    <col min="9375" max="9375" width="19.26953125" bestFit="1" customWidth="1"/>
    <col min="9376" max="9376" width="16.453125" bestFit="1" customWidth="1"/>
    <col min="9377" max="9377" width="19.26953125" bestFit="1" customWidth="1"/>
    <col min="9378" max="9378" width="16.453125" bestFit="1" customWidth="1"/>
    <col min="9379" max="9379" width="19.26953125" bestFit="1" customWidth="1"/>
    <col min="9380" max="9380" width="16.453125" bestFit="1" customWidth="1"/>
    <col min="9381" max="9381" width="19.26953125" bestFit="1" customWidth="1"/>
    <col min="9382" max="9382" width="16.453125" bestFit="1" customWidth="1"/>
    <col min="9383" max="9383" width="19.26953125" bestFit="1" customWidth="1"/>
    <col min="9384" max="9384" width="16.453125" bestFit="1" customWidth="1"/>
    <col min="9385" max="9385" width="19.26953125" bestFit="1" customWidth="1"/>
    <col min="9386" max="9386" width="16.453125" bestFit="1" customWidth="1"/>
    <col min="9387" max="9387" width="19.26953125" bestFit="1" customWidth="1"/>
    <col min="9388" max="9388" width="16.453125" bestFit="1" customWidth="1"/>
    <col min="9389" max="9389" width="19.26953125" bestFit="1" customWidth="1"/>
    <col min="9390" max="9390" width="16.453125" bestFit="1" customWidth="1"/>
    <col min="9391" max="9391" width="19.26953125" bestFit="1" customWidth="1"/>
    <col min="9392" max="9392" width="16.453125" bestFit="1" customWidth="1"/>
    <col min="9393" max="9393" width="19.26953125" bestFit="1" customWidth="1"/>
    <col min="9394" max="9394" width="16.453125" bestFit="1" customWidth="1"/>
    <col min="9395" max="9395" width="19.26953125" bestFit="1" customWidth="1"/>
    <col min="9396" max="9396" width="16.453125" bestFit="1" customWidth="1"/>
    <col min="9397" max="9397" width="19.26953125" bestFit="1" customWidth="1"/>
    <col min="9398" max="9398" width="16.453125" bestFit="1" customWidth="1"/>
    <col min="9399" max="9399" width="19.26953125" bestFit="1" customWidth="1"/>
    <col min="9400" max="9400" width="16.453125" bestFit="1" customWidth="1"/>
    <col min="9401" max="9401" width="19.26953125" bestFit="1" customWidth="1"/>
    <col min="9402" max="9402" width="16.453125" bestFit="1" customWidth="1"/>
    <col min="9403" max="9403" width="19.26953125" bestFit="1" customWidth="1"/>
    <col min="9404" max="9404" width="16.453125" bestFit="1" customWidth="1"/>
    <col min="9405" max="9405" width="19.26953125" bestFit="1" customWidth="1"/>
    <col min="9406" max="9406" width="16.453125" bestFit="1" customWidth="1"/>
    <col min="9407" max="9407" width="19.26953125" bestFit="1" customWidth="1"/>
    <col min="9408" max="9408" width="16.453125" bestFit="1" customWidth="1"/>
    <col min="9409" max="9409" width="19.26953125" bestFit="1" customWidth="1"/>
    <col min="9410" max="9410" width="16.453125" bestFit="1" customWidth="1"/>
    <col min="9411" max="9411" width="19.26953125" bestFit="1" customWidth="1"/>
    <col min="9412" max="9412" width="16.453125" bestFit="1" customWidth="1"/>
    <col min="9413" max="9413" width="19.26953125" bestFit="1" customWidth="1"/>
    <col min="9414" max="9414" width="16.453125" bestFit="1" customWidth="1"/>
    <col min="9415" max="9415" width="19.26953125" bestFit="1" customWidth="1"/>
    <col min="9416" max="9416" width="16.453125" bestFit="1" customWidth="1"/>
    <col min="9417" max="9417" width="19.26953125" bestFit="1" customWidth="1"/>
    <col min="9418" max="9418" width="16.453125" bestFit="1" customWidth="1"/>
    <col min="9419" max="9419" width="19.26953125" bestFit="1" customWidth="1"/>
    <col min="9420" max="9420" width="16.453125" bestFit="1" customWidth="1"/>
    <col min="9421" max="9421" width="19.26953125" bestFit="1" customWidth="1"/>
    <col min="9422" max="9422" width="16.453125" bestFit="1" customWidth="1"/>
    <col min="9423" max="9423" width="19.26953125" bestFit="1" customWidth="1"/>
    <col min="9424" max="9424" width="16.453125" bestFit="1" customWidth="1"/>
    <col min="9425" max="9425" width="19.26953125" bestFit="1" customWidth="1"/>
    <col min="9426" max="9426" width="16.453125" bestFit="1" customWidth="1"/>
    <col min="9427" max="9427" width="19.26953125" bestFit="1" customWidth="1"/>
    <col min="9428" max="9428" width="16.453125" bestFit="1" customWidth="1"/>
    <col min="9429" max="9429" width="19.26953125" bestFit="1" customWidth="1"/>
    <col min="9430" max="9430" width="16.453125" bestFit="1" customWidth="1"/>
    <col min="9431" max="9431" width="19.26953125" bestFit="1" customWidth="1"/>
    <col min="9432" max="9432" width="16.453125" bestFit="1" customWidth="1"/>
    <col min="9433" max="9433" width="19.26953125" bestFit="1" customWidth="1"/>
    <col min="9434" max="9434" width="16.453125" bestFit="1" customWidth="1"/>
    <col min="9435" max="9435" width="19.26953125" bestFit="1" customWidth="1"/>
    <col min="9436" max="9436" width="16.453125" bestFit="1" customWidth="1"/>
    <col min="9437" max="9437" width="19.26953125" bestFit="1" customWidth="1"/>
    <col min="9438" max="9438" width="16.453125" bestFit="1" customWidth="1"/>
    <col min="9439" max="9439" width="19.26953125" bestFit="1" customWidth="1"/>
    <col min="9440" max="9440" width="16.453125" bestFit="1" customWidth="1"/>
    <col min="9441" max="9441" width="19.26953125" bestFit="1" customWidth="1"/>
    <col min="9442" max="9442" width="16.453125" bestFit="1" customWidth="1"/>
    <col min="9443" max="9443" width="19.26953125" bestFit="1" customWidth="1"/>
    <col min="9444" max="9444" width="16.453125" bestFit="1" customWidth="1"/>
    <col min="9445" max="9445" width="19.26953125" bestFit="1" customWidth="1"/>
    <col min="9446" max="9446" width="16.453125" bestFit="1" customWidth="1"/>
    <col min="9447" max="9447" width="19.26953125" bestFit="1" customWidth="1"/>
    <col min="9448" max="9448" width="16.453125" bestFit="1" customWidth="1"/>
    <col min="9449" max="9449" width="19.26953125" bestFit="1" customWidth="1"/>
    <col min="9450" max="9450" width="16.453125" bestFit="1" customWidth="1"/>
    <col min="9451" max="9451" width="19.26953125" bestFit="1" customWidth="1"/>
    <col min="9452" max="9452" width="16.453125" bestFit="1" customWidth="1"/>
    <col min="9453" max="9453" width="19.26953125" bestFit="1" customWidth="1"/>
    <col min="9454" max="9454" width="16.453125" bestFit="1" customWidth="1"/>
    <col min="9455" max="9455" width="19.26953125" bestFit="1" customWidth="1"/>
    <col min="9456" max="9456" width="16.453125" bestFit="1" customWidth="1"/>
    <col min="9457" max="9457" width="19.26953125" bestFit="1" customWidth="1"/>
    <col min="9458" max="9458" width="16.453125" bestFit="1" customWidth="1"/>
    <col min="9459" max="9459" width="19.26953125" bestFit="1" customWidth="1"/>
    <col min="9460" max="9460" width="16.453125" bestFit="1" customWidth="1"/>
    <col min="9461" max="9461" width="19.26953125" bestFit="1" customWidth="1"/>
    <col min="9462" max="9462" width="16.453125" bestFit="1" customWidth="1"/>
    <col min="9463" max="9463" width="19.26953125" bestFit="1" customWidth="1"/>
    <col min="9464" max="9464" width="16.453125" bestFit="1" customWidth="1"/>
    <col min="9465" max="9465" width="19.26953125" bestFit="1" customWidth="1"/>
    <col min="9466" max="9466" width="16.453125" bestFit="1" customWidth="1"/>
    <col min="9467" max="9467" width="19.26953125" bestFit="1" customWidth="1"/>
    <col min="9468" max="9468" width="16.453125" bestFit="1" customWidth="1"/>
    <col min="9469" max="9469" width="19.26953125" bestFit="1" customWidth="1"/>
    <col min="9470" max="9470" width="16.453125" bestFit="1" customWidth="1"/>
    <col min="9471" max="9471" width="19.26953125" bestFit="1" customWidth="1"/>
    <col min="9472" max="9472" width="16.453125" bestFit="1" customWidth="1"/>
    <col min="9473" max="9473" width="19.26953125" bestFit="1" customWidth="1"/>
    <col min="9474" max="9474" width="16.453125" bestFit="1" customWidth="1"/>
    <col min="9475" max="9475" width="19.26953125" bestFit="1" customWidth="1"/>
    <col min="9476" max="9476" width="16.453125" bestFit="1" customWidth="1"/>
    <col min="9477" max="9477" width="19.26953125" bestFit="1" customWidth="1"/>
    <col min="9478" max="9478" width="16.453125" bestFit="1" customWidth="1"/>
    <col min="9479" max="9479" width="19.26953125" bestFit="1" customWidth="1"/>
    <col min="9480" max="9480" width="16.453125" bestFit="1" customWidth="1"/>
    <col min="9481" max="9481" width="19.26953125" bestFit="1" customWidth="1"/>
    <col min="9482" max="9482" width="16.453125" bestFit="1" customWidth="1"/>
    <col min="9483" max="9483" width="19.26953125" bestFit="1" customWidth="1"/>
    <col min="9484" max="9484" width="16.453125" bestFit="1" customWidth="1"/>
    <col min="9485" max="9485" width="19.26953125" bestFit="1" customWidth="1"/>
    <col min="9486" max="9486" width="16.453125" bestFit="1" customWidth="1"/>
    <col min="9487" max="9487" width="19.26953125" bestFit="1" customWidth="1"/>
    <col min="9488" max="9488" width="16.453125" bestFit="1" customWidth="1"/>
    <col min="9489" max="9489" width="19.26953125" bestFit="1" customWidth="1"/>
    <col min="9490" max="9490" width="16.453125" bestFit="1" customWidth="1"/>
    <col min="9491" max="9491" width="19.26953125" bestFit="1" customWidth="1"/>
    <col min="9492" max="9492" width="16.453125" bestFit="1" customWidth="1"/>
    <col min="9493" max="9493" width="19.26953125" bestFit="1" customWidth="1"/>
    <col min="9494" max="9494" width="16.453125" bestFit="1" customWidth="1"/>
    <col min="9495" max="9495" width="19.26953125" bestFit="1" customWidth="1"/>
    <col min="9496" max="9496" width="16.453125" bestFit="1" customWidth="1"/>
    <col min="9497" max="9497" width="19.26953125" bestFit="1" customWidth="1"/>
    <col min="9498" max="9498" width="16.453125" bestFit="1" customWidth="1"/>
    <col min="9499" max="9499" width="19.26953125" bestFit="1" customWidth="1"/>
    <col min="9500" max="9500" width="16.453125" bestFit="1" customWidth="1"/>
    <col min="9501" max="9501" width="19.26953125" bestFit="1" customWidth="1"/>
    <col min="9502" max="9502" width="16.453125" bestFit="1" customWidth="1"/>
    <col min="9503" max="9503" width="19.26953125" bestFit="1" customWidth="1"/>
    <col min="9504" max="9504" width="16.453125" bestFit="1" customWidth="1"/>
    <col min="9505" max="9505" width="19.26953125" bestFit="1" customWidth="1"/>
    <col min="9506" max="9506" width="16.453125" bestFit="1" customWidth="1"/>
    <col min="9507" max="9507" width="19.26953125" bestFit="1" customWidth="1"/>
    <col min="9508" max="9508" width="16.453125" bestFit="1" customWidth="1"/>
    <col min="9509" max="9509" width="19.26953125" bestFit="1" customWidth="1"/>
    <col min="9510" max="9510" width="16.453125" bestFit="1" customWidth="1"/>
    <col min="9511" max="9511" width="19.26953125" bestFit="1" customWidth="1"/>
    <col min="9512" max="9512" width="16.453125" bestFit="1" customWidth="1"/>
    <col min="9513" max="9513" width="19.26953125" bestFit="1" customWidth="1"/>
    <col min="9514" max="9514" width="16.453125" bestFit="1" customWidth="1"/>
    <col min="9515" max="9515" width="19.26953125" bestFit="1" customWidth="1"/>
    <col min="9516" max="9516" width="16.453125" bestFit="1" customWidth="1"/>
    <col min="9517" max="9517" width="19.26953125" bestFit="1" customWidth="1"/>
    <col min="9518" max="9518" width="16.453125" bestFit="1" customWidth="1"/>
    <col min="9519" max="9519" width="19.26953125" bestFit="1" customWidth="1"/>
    <col min="9520" max="9520" width="16.453125" bestFit="1" customWidth="1"/>
    <col min="9521" max="9521" width="19.26953125" bestFit="1" customWidth="1"/>
    <col min="9522" max="9522" width="16.453125" bestFit="1" customWidth="1"/>
    <col min="9523" max="9523" width="19.26953125" bestFit="1" customWidth="1"/>
    <col min="9524" max="9524" width="16.453125" bestFit="1" customWidth="1"/>
    <col min="9525" max="9525" width="19.26953125" bestFit="1" customWidth="1"/>
    <col min="9526" max="9526" width="16.453125" bestFit="1" customWidth="1"/>
    <col min="9527" max="9527" width="19.26953125" bestFit="1" customWidth="1"/>
    <col min="9528" max="9528" width="16.453125" bestFit="1" customWidth="1"/>
    <col min="9529" max="9529" width="19.26953125" bestFit="1" customWidth="1"/>
    <col min="9530" max="9530" width="16.453125" bestFit="1" customWidth="1"/>
    <col min="9531" max="9531" width="19.26953125" bestFit="1" customWidth="1"/>
    <col min="9532" max="9532" width="16.453125" bestFit="1" customWidth="1"/>
    <col min="9533" max="9533" width="19.26953125" bestFit="1" customWidth="1"/>
    <col min="9534" max="9534" width="16.453125" bestFit="1" customWidth="1"/>
    <col min="9535" max="9535" width="19.26953125" bestFit="1" customWidth="1"/>
    <col min="9536" max="9536" width="16.453125" bestFit="1" customWidth="1"/>
    <col min="9537" max="9537" width="19.26953125" bestFit="1" customWidth="1"/>
    <col min="9538" max="9538" width="16.453125" bestFit="1" customWidth="1"/>
    <col min="9539" max="9539" width="19.26953125" bestFit="1" customWidth="1"/>
    <col min="9540" max="9540" width="16.453125" bestFit="1" customWidth="1"/>
    <col min="9541" max="9541" width="19.26953125" bestFit="1" customWidth="1"/>
    <col min="9542" max="9542" width="16.453125" bestFit="1" customWidth="1"/>
    <col min="9543" max="9543" width="19.26953125" bestFit="1" customWidth="1"/>
    <col min="9544" max="9544" width="16.453125" bestFit="1" customWidth="1"/>
    <col min="9545" max="9545" width="19.26953125" bestFit="1" customWidth="1"/>
    <col min="9546" max="9546" width="16.453125" bestFit="1" customWidth="1"/>
    <col min="9547" max="9547" width="19.26953125" bestFit="1" customWidth="1"/>
    <col min="9548" max="9548" width="16.453125" bestFit="1" customWidth="1"/>
    <col min="9549" max="9549" width="19.26953125" bestFit="1" customWidth="1"/>
    <col min="9550" max="9550" width="16.453125" bestFit="1" customWidth="1"/>
    <col min="9551" max="9551" width="19.26953125" bestFit="1" customWidth="1"/>
    <col min="9552" max="9552" width="16.453125" bestFit="1" customWidth="1"/>
    <col min="9553" max="9553" width="19.26953125" bestFit="1" customWidth="1"/>
    <col min="9554" max="9554" width="16.453125" bestFit="1" customWidth="1"/>
    <col min="9555" max="9555" width="19.26953125" bestFit="1" customWidth="1"/>
    <col min="9556" max="9556" width="16.453125" bestFit="1" customWidth="1"/>
    <col min="9557" max="9557" width="19.26953125" bestFit="1" customWidth="1"/>
    <col min="9558" max="9558" width="16.453125" bestFit="1" customWidth="1"/>
    <col min="9559" max="9559" width="19.26953125" bestFit="1" customWidth="1"/>
    <col min="9560" max="9560" width="16.453125" bestFit="1" customWidth="1"/>
    <col min="9561" max="9561" width="19.26953125" bestFit="1" customWidth="1"/>
    <col min="9562" max="9562" width="16.453125" bestFit="1" customWidth="1"/>
    <col min="9563" max="9563" width="19.26953125" bestFit="1" customWidth="1"/>
    <col min="9564" max="9564" width="16.453125" bestFit="1" customWidth="1"/>
    <col min="9565" max="9565" width="19.26953125" bestFit="1" customWidth="1"/>
    <col min="9566" max="9566" width="16.453125" bestFit="1" customWidth="1"/>
    <col min="9567" max="9567" width="19.26953125" bestFit="1" customWidth="1"/>
    <col min="9568" max="9568" width="16.453125" bestFit="1" customWidth="1"/>
    <col min="9569" max="9569" width="19.26953125" bestFit="1" customWidth="1"/>
    <col min="9570" max="9570" width="16.453125" bestFit="1" customWidth="1"/>
    <col min="9571" max="9571" width="19.26953125" bestFit="1" customWidth="1"/>
    <col min="9572" max="9572" width="16.453125" bestFit="1" customWidth="1"/>
    <col min="9573" max="9573" width="19.26953125" bestFit="1" customWidth="1"/>
    <col min="9574" max="9574" width="16.453125" bestFit="1" customWidth="1"/>
    <col min="9575" max="9575" width="19.26953125" bestFit="1" customWidth="1"/>
    <col min="9576" max="9576" width="16.453125" bestFit="1" customWidth="1"/>
    <col min="9577" max="9577" width="19.26953125" bestFit="1" customWidth="1"/>
    <col min="9578" max="9578" width="16.453125" bestFit="1" customWidth="1"/>
    <col min="9579" max="9579" width="19.26953125" bestFit="1" customWidth="1"/>
    <col min="9580" max="9580" width="16.453125" bestFit="1" customWidth="1"/>
    <col min="9581" max="9581" width="19.26953125" bestFit="1" customWidth="1"/>
    <col min="9582" max="9582" width="16.453125" bestFit="1" customWidth="1"/>
    <col min="9583" max="9583" width="19.26953125" bestFit="1" customWidth="1"/>
    <col min="9584" max="9584" width="16.453125" bestFit="1" customWidth="1"/>
    <col min="9585" max="9585" width="19.26953125" bestFit="1" customWidth="1"/>
    <col min="9586" max="9586" width="16.453125" bestFit="1" customWidth="1"/>
    <col min="9587" max="9587" width="19.26953125" bestFit="1" customWidth="1"/>
    <col min="9588" max="9588" width="16.453125" bestFit="1" customWidth="1"/>
    <col min="9589" max="9589" width="19.26953125" bestFit="1" customWidth="1"/>
    <col min="9590" max="9590" width="16.453125" bestFit="1" customWidth="1"/>
    <col min="9591" max="9591" width="19.26953125" bestFit="1" customWidth="1"/>
    <col min="9592" max="9592" width="16.453125" bestFit="1" customWidth="1"/>
    <col min="9593" max="9593" width="19.26953125" bestFit="1" customWidth="1"/>
    <col min="9594" max="9594" width="16.453125" bestFit="1" customWidth="1"/>
    <col min="9595" max="9595" width="19.26953125" bestFit="1" customWidth="1"/>
    <col min="9596" max="9596" width="16.453125" bestFit="1" customWidth="1"/>
    <col min="9597" max="9597" width="19.26953125" bestFit="1" customWidth="1"/>
    <col min="9598" max="9598" width="16.453125" bestFit="1" customWidth="1"/>
    <col min="9599" max="9599" width="19.26953125" bestFit="1" customWidth="1"/>
    <col min="9600" max="9600" width="16.453125" bestFit="1" customWidth="1"/>
    <col min="9601" max="9601" width="19.26953125" bestFit="1" customWidth="1"/>
    <col min="9602" max="9602" width="16.453125" bestFit="1" customWidth="1"/>
    <col min="9603" max="9603" width="19.26953125" bestFit="1" customWidth="1"/>
    <col min="9604" max="9604" width="16.453125" bestFit="1" customWidth="1"/>
    <col min="9605" max="9605" width="19.26953125" bestFit="1" customWidth="1"/>
    <col min="9606" max="9606" width="16.453125" bestFit="1" customWidth="1"/>
    <col min="9607" max="9607" width="19.26953125" bestFit="1" customWidth="1"/>
    <col min="9608" max="9608" width="16.453125" bestFit="1" customWidth="1"/>
    <col min="9609" max="9609" width="19.26953125" bestFit="1" customWidth="1"/>
    <col min="9610" max="9610" width="16.453125" bestFit="1" customWidth="1"/>
    <col min="9611" max="9611" width="19.26953125" bestFit="1" customWidth="1"/>
    <col min="9612" max="9612" width="16.453125" bestFit="1" customWidth="1"/>
    <col min="9613" max="9613" width="19.26953125" bestFit="1" customWidth="1"/>
    <col min="9614" max="9614" width="16.453125" bestFit="1" customWidth="1"/>
    <col min="9615" max="9615" width="19.26953125" bestFit="1" customWidth="1"/>
    <col min="9616" max="9616" width="16.453125" bestFit="1" customWidth="1"/>
    <col min="9617" max="9617" width="19.26953125" bestFit="1" customWidth="1"/>
    <col min="9618" max="9618" width="16.453125" bestFit="1" customWidth="1"/>
    <col min="9619" max="9619" width="19.26953125" bestFit="1" customWidth="1"/>
    <col min="9620" max="9620" width="16.453125" bestFit="1" customWidth="1"/>
    <col min="9621" max="9621" width="19.26953125" bestFit="1" customWidth="1"/>
    <col min="9622" max="9622" width="16.453125" bestFit="1" customWidth="1"/>
    <col min="9623" max="9623" width="19.26953125" bestFit="1" customWidth="1"/>
    <col min="9624" max="9624" width="16.453125" bestFit="1" customWidth="1"/>
    <col min="9625" max="9625" width="19.26953125" bestFit="1" customWidth="1"/>
    <col min="9626" max="9626" width="16.453125" bestFit="1" customWidth="1"/>
    <col min="9627" max="9627" width="19.26953125" bestFit="1" customWidth="1"/>
    <col min="9628" max="9628" width="16.453125" bestFit="1" customWidth="1"/>
    <col min="9629" max="9629" width="19.26953125" bestFit="1" customWidth="1"/>
    <col min="9630" max="9630" width="16.453125" bestFit="1" customWidth="1"/>
    <col min="9631" max="9631" width="19.26953125" bestFit="1" customWidth="1"/>
    <col min="9632" max="9632" width="16.453125" bestFit="1" customWidth="1"/>
    <col min="9633" max="9633" width="19.26953125" bestFit="1" customWidth="1"/>
    <col min="9634" max="9634" width="16.453125" bestFit="1" customWidth="1"/>
    <col min="9635" max="9635" width="19.26953125" bestFit="1" customWidth="1"/>
    <col min="9636" max="9636" width="16.453125" bestFit="1" customWidth="1"/>
    <col min="9637" max="9637" width="19.26953125" bestFit="1" customWidth="1"/>
    <col min="9638" max="9638" width="16.453125" bestFit="1" customWidth="1"/>
    <col min="9639" max="9639" width="19.26953125" bestFit="1" customWidth="1"/>
    <col min="9640" max="9640" width="16.453125" bestFit="1" customWidth="1"/>
    <col min="9641" max="9641" width="19.26953125" bestFit="1" customWidth="1"/>
    <col min="9642" max="9642" width="16.453125" bestFit="1" customWidth="1"/>
    <col min="9643" max="9643" width="19.26953125" bestFit="1" customWidth="1"/>
    <col min="9644" max="9644" width="16.453125" bestFit="1" customWidth="1"/>
    <col min="9645" max="9645" width="19.26953125" bestFit="1" customWidth="1"/>
    <col min="9646" max="9646" width="16.453125" bestFit="1" customWidth="1"/>
    <col min="9647" max="9647" width="19.26953125" bestFit="1" customWidth="1"/>
    <col min="9648" max="9648" width="16.453125" bestFit="1" customWidth="1"/>
    <col min="9649" max="9649" width="19.26953125" bestFit="1" customWidth="1"/>
    <col min="9650" max="9650" width="16.453125" bestFit="1" customWidth="1"/>
    <col min="9651" max="9651" width="19.26953125" bestFit="1" customWidth="1"/>
    <col min="9652" max="9652" width="16.453125" bestFit="1" customWidth="1"/>
    <col min="9653" max="9653" width="19.26953125" bestFit="1" customWidth="1"/>
    <col min="9654" max="9654" width="16.453125" bestFit="1" customWidth="1"/>
    <col min="9655" max="9655" width="19.26953125" bestFit="1" customWidth="1"/>
    <col min="9656" max="9656" width="16.453125" bestFit="1" customWidth="1"/>
    <col min="9657" max="9657" width="19.26953125" bestFit="1" customWidth="1"/>
    <col min="9658" max="9658" width="16.453125" bestFit="1" customWidth="1"/>
    <col min="9659" max="9659" width="19.26953125" bestFit="1" customWidth="1"/>
    <col min="9660" max="9660" width="16.453125" bestFit="1" customWidth="1"/>
    <col min="9661" max="9661" width="19.26953125" bestFit="1" customWidth="1"/>
    <col min="9662" max="9662" width="16.453125" bestFit="1" customWidth="1"/>
    <col min="9663" max="9663" width="19.26953125" bestFit="1" customWidth="1"/>
    <col min="9664" max="9664" width="16.453125" bestFit="1" customWidth="1"/>
    <col min="9665" max="9665" width="19.26953125" bestFit="1" customWidth="1"/>
    <col min="9666" max="9666" width="16.453125" bestFit="1" customWidth="1"/>
    <col min="9667" max="9667" width="19.26953125" bestFit="1" customWidth="1"/>
    <col min="9668" max="9668" width="16.453125" bestFit="1" customWidth="1"/>
    <col min="9669" max="9669" width="19.26953125" bestFit="1" customWidth="1"/>
    <col min="9670" max="9670" width="16.453125" bestFit="1" customWidth="1"/>
    <col min="9671" max="9671" width="19.26953125" bestFit="1" customWidth="1"/>
    <col min="9672" max="9672" width="16.453125" bestFit="1" customWidth="1"/>
    <col min="9673" max="9673" width="19.26953125" bestFit="1" customWidth="1"/>
    <col min="9674" max="9674" width="16.453125" bestFit="1" customWidth="1"/>
    <col min="9675" max="9675" width="19.26953125" bestFit="1" customWidth="1"/>
    <col min="9676" max="9676" width="16.453125" bestFit="1" customWidth="1"/>
    <col min="9677" max="9677" width="19.26953125" bestFit="1" customWidth="1"/>
    <col min="9678" max="9678" width="16.453125" bestFit="1" customWidth="1"/>
    <col min="9679" max="9679" width="19.26953125" bestFit="1" customWidth="1"/>
    <col min="9680" max="9680" width="16.453125" bestFit="1" customWidth="1"/>
    <col min="9681" max="9681" width="19.26953125" bestFit="1" customWidth="1"/>
    <col min="9682" max="9682" width="16.453125" bestFit="1" customWidth="1"/>
    <col min="9683" max="9683" width="19.26953125" bestFit="1" customWidth="1"/>
    <col min="9684" max="9684" width="16.453125" bestFit="1" customWidth="1"/>
    <col min="9685" max="9685" width="19.26953125" bestFit="1" customWidth="1"/>
    <col min="9686" max="9686" width="16.453125" bestFit="1" customWidth="1"/>
    <col min="9687" max="9687" width="19.26953125" bestFit="1" customWidth="1"/>
    <col min="9688" max="9688" width="16.453125" bestFit="1" customWidth="1"/>
    <col min="9689" max="9689" width="19.26953125" bestFit="1" customWidth="1"/>
    <col min="9690" max="9690" width="16.453125" bestFit="1" customWidth="1"/>
    <col min="9691" max="9691" width="19.26953125" bestFit="1" customWidth="1"/>
    <col min="9692" max="9692" width="16.453125" bestFit="1" customWidth="1"/>
    <col min="9693" max="9693" width="19.26953125" bestFit="1" customWidth="1"/>
    <col min="9694" max="9694" width="16.453125" bestFit="1" customWidth="1"/>
    <col min="9695" max="9695" width="19.26953125" bestFit="1" customWidth="1"/>
    <col min="9696" max="9696" width="16.453125" bestFit="1" customWidth="1"/>
    <col min="9697" max="9697" width="19.26953125" bestFit="1" customWidth="1"/>
    <col min="9698" max="9698" width="16.453125" bestFit="1" customWidth="1"/>
    <col min="9699" max="9699" width="19.26953125" bestFit="1" customWidth="1"/>
    <col min="9700" max="9700" width="16.453125" bestFit="1" customWidth="1"/>
    <col min="9701" max="9701" width="19.26953125" bestFit="1" customWidth="1"/>
    <col min="9702" max="9702" width="16.453125" bestFit="1" customWidth="1"/>
    <col min="9703" max="9703" width="19.26953125" bestFit="1" customWidth="1"/>
    <col min="9704" max="9704" width="16.453125" bestFit="1" customWidth="1"/>
    <col min="9705" max="9705" width="19.26953125" bestFit="1" customWidth="1"/>
    <col min="9706" max="9706" width="16.453125" bestFit="1" customWidth="1"/>
    <col min="9707" max="9707" width="19.26953125" bestFit="1" customWidth="1"/>
    <col min="9708" max="9708" width="16.453125" bestFit="1" customWidth="1"/>
    <col min="9709" max="9709" width="19.26953125" bestFit="1" customWidth="1"/>
    <col min="9710" max="9710" width="16.453125" bestFit="1" customWidth="1"/>
    <col min="9711" max="9711" width="19.26953125" bestFit="1" customWidth="1"/>
    <col min="9712" max="9712" width="16.453125" bestFit="1" customWidth="1"/>
    <col min="9713" max="9713" width="19.26953125" bestFit="1" customWidth="1"/>
    <col min="9714" max="9714" width="16.453125" bestFit="1" customWidth="1"/>
    <col min="9715" max="9715" width="19.26953125" bestFit="1" customWidth="1"/>
    <col min="9716" max="9716" width="16.453125" bestFit="1" customWidth="1"/>
    <col min="9717" max="9717" width="19.26953125" bestFit="1" customWidth="1"/>
    <col min="9718" max="9718" width="16.453125" bestFit="1" customWidth="1"/>
    <col min="9719" max="9719" width="19.26953125" bestFit="1" customWidth="1"/>
    <col min="9720" max="9720" width="16.453125" bestFit="1" customWidth="1"/>
    <col min="9721" max="9721" width="19.26953125" bestFit="1" customWidth="1"/>
    <col min="9722" max="9722" width="16.453125" bestFit="1" customWidth="1"/>
    <col min="9723" max="9723" width="19.26953125" bestFit="1" customWidth="1"/>
    <col min="9724" max="9724" width="16.453125" bestFit="1" customWidth="1"/>
    <col min="9725" max="9725" width="19.26953125" bestFit="1" customWidth="1"/>
    <col min="9726" max="9726" width="16.453125" bestFit="1" customWidth="1"/>
    <col min="9727" max="9727" width="19.26953125" bestFit="1" customWidth="1"/>
    <col min="9728" max="9728" width="16.453125" bestFit="1" customWidth="1"/>
    <col min="9729" max="9729" width="19.26953125" bestFit="1" customWidth="1"/>
    <col min="9730" max="9730" width="16.453125" bestFit="1" customWidth="1"/>
    <col min="9731" max="9731" width="19.26953125" bestFit="1" customWidth="1"/>
    <col min="9732" max="9732" width="16.453125" bestFit="1" customWidth="1"/>
    <col min="9733" max="9733" width="19.26953125" bestFit="1" customWidth="1"/>
    <col min="9734" max="9734" width="16.453125" bestFit="1" customWidth="1"/>
    <col min="9735" max="9735" width="19.26953125" bestFit="1" customWidth="1"/>
    <col min="9736" max="9736" width="16.453125" bestFit="1" customWidth="1"/>
    <col min="9737" max="9737" width="19.26953125" bestFit="1" customWidth="1"/>
    <col min="9738" max="9738" width="16.453125" bestFit="1" customWidth="1"/>
    <col min="9739" max="9739" width="19.26953125" bestFit="1" customWidth="1"/>
    <col min="9740" max="9740" width="16.453125" bestFit="1" customWidth="1"/>
    <col min="9741" max="9741" width="19.26953125" bestFit="1" customWidth="1"/>
    <col min="9742" max="9742" width="16.453125" bestFit="1" customWidth="1"/>
    <col min="9743" max="9743" width="19.26953125" bestFit="1" customWidth="1"/>
    <col min="9744" max="9744" width="16.453125" bestFit="1" customWidth="1"/>
    <col min="9745" max="9745" width="19.26953125" bestFit="1" customWidth="1"/>
    <col min="9746" max="9746" width="16.453125" bestFit="1" customWidth="1"/>
    <col min="9747" max="9747" width="19.26953125" bestFit="1" customWidth="1"/>
    <col min="9748" max="9748" width="16.453125" bestFit="1" customWidth="1"/>
    <col min="9749" max="9749" width="19.26953125" bestFit="1" customWidth="1"/>
    <col min="9750" max="9750" width="16.453125" bestFit="1" customWidth="1"/>
    <col min="9751" max="9751" width="19.26953125" bestFit="1" customWidth="1"/>
    <col min="9752" max="9752" width="16.453125" bestFit="1" customWidth="1"/>
    <col min="9753" max="9753" width="19.26953125" bestFit="1" customWidth="1"/>
    <col min="9754" max="9754" width="16.453125" bestFit="1" customWidth="1"/>
    <col min="9755" max="9755" width="19.26953125" bestFit="1" customWidth="1"/>
    <col min="9756" max="9756" width="16.453125" bestFit="1" customWidth="1"/>
    <col min="9757" max="9757" width="19.26953125" bestFit="1" customWidth="1"/>
    <col min="9758" max="9758" width="16.453125" bestFit="1" customWidth="1"/>
    <col min="9759" max="9759" width="19.26953125" bestFit="1" customWidth="1"/>
    <col min="9760" max="9760" width="16.453125" bestFit="1" customWidth="1"/>
    <col min="9761" max="9761" width="19.26953125" bestFit="1" customWidth="1"/>
    <col min="9762" max="9762" width="16.453125" bestFit="1" customWidth="1"/>
    <col min="9763" max="9763" width="19.26953125" bestFit="1" customWidth="1"/>
    <col min="9764" max="9764" width="16.453125" bestFit="1" customWidth="1"/>
    <col min="9765" max="9765" width="19.26953125" bestFit="1" customWidth="1"/>
    <col min="9766" max="9766" width="16.453125" bestFit="1" customWidth="1"/>
    <col min="9767" max="9767" width="19.26953125" bestFit="1" customWidth="1"/>
    <col min="9768" max="9768" width="16.453125" bestFit="1" customWidth="1"/>
    <col min="9769" max="9769" width="19.26953125" bestFit="1" customWidth="1"/>
    <col min="9770" max="9770" width="16.453125" bestFit="1" customWidth="1"/>
    <col min="9771" max="9771" width="19.26953125" bestFit="1" customWidth="1"/>
    <col min="9772" max="9772" width="16.453125" bestFit="1" customWidth="1"/>
    <col min="9773" max="9773" width="19.26953125" bestFit="1" customWidth="1"/>
    <col min="9774" max="9774" width="16.453125" bestFit="1" customWidth="1"/>
    <col min="9775" max="9775" width="19.26953125" bestFit="1" customWidth="1"/>
    <col min="9776" max="9776" width="16.453125" bestFit="1" customWidth="1"/>
    <col min="9777" max="9777" width="19.26953125" bestFit="1" customWidth="1"/>
    <col min="9778" max="9778" width="16.453125" bestFit="1" customWidth="1"/>
    <col min="9779" max="9779" width="19.26953125" bestFit="1" customWidth="1"/>
    <col min="9780" max="9780" width="16.453125" bestFit="1" customWidth="1"/>
    <col min="9781" max="9781" width="19.26953125" bestFit="1" customWidth="1"/>
    <col min="9782" max="9782" width="16.453125" bestFit="1" customWidth="1"/>
    <col min="9783" max="9783" width="19.26953125" bestFit="1" customWidth="1"/>
    <col min="9784" max="9784" width="16.453125" bestFit="1" customWidth="1"/>
    <col min="9785" max="9785" width="19.26953125" bestFit="1" customWidth="1"/>
    <col min="9786" max="9786" width="16.453125" bestFit="1" customWidth="1"/>
    <col min="9787" max="9787" width="19.26953125" bestFit="1" customWidth="1"/>
    <col min="9788" max="9788" width="16.453125" bestFit="1" customWidth="1"/>
    <col min="9789" max="9789" width="19.26953125" bestFit="1" customWidth="1"/>
    <col min="9790" max="9790" width="16.453125" bestFit="1" customWidth="1"/>
    <col min="9791" max="9791" width="19.26953125" bestFit="1" customWidth="1"/>
    <col min="9792" max="9792" width="16.453125" bestFit="1" customWidth="1"/>
    <col min="9793" max="9793" width="19.26953125" bestFit="1" customWidth="1"/>
    <col min="9794" max="9794" width="16.453125" bestFit="1" customWidth="1"/>
    <col min="9795" max="9795" width="19.26953125" bestFit="1" customWidth="1"/>
    <col min="9796" max="9796" width="16.453125" bestFit="1" customWidth="1"/>
    <col min="9797" max="9797" width="19.26953125" bestFit="1" customWidth="1"/>
    <col min="9798" max="9798" width="16.453125" bestFit="1" customWidth="1"/>
    <col min="9799" max="9799" width="19.26953125" bestFit="1" customWidth="1"/>
    <col min="9800" max="9800" width="16.453125" bestFit="1" customWidth="1"/>
    <col min="9801" max="9801" width="19.26953125" bestFit="1" customWidth="1"/>
    <col min="9802" max="9802" width="16.453125" bestFit="1" customWidth="1"/>
    <col min="9803" max="9803" width="19.26953125" bestFit="1" customWidth="1"/>
    <col min="9804" max="9804" width="16.453125" bestFit="1" customWidth="1"/>
    <col min="9805" max="9805" width="19.26953125" bestFit="1" customWidth="1"/>
    <col min="9806" max="9806" width="16.453125" bestFit="1" customWidth="1"/>
    <col min="9807" max="9807" width="19.26953125" bestFit="1" customWidth="1"/>
    <col min="9808" max="9808" width="16.453125" bestFit="1" customWidth="1"/>
    <col min="9809" max="9809" width="19.26953125" bestFit="1" customWidth="1"/>
    <col min="9810" max="9810" width="16.453125" bestFit="1" customWidth="1"/>
    <col min="9811" max="9811" width="19.26953125" bestFit="1" customWidth="1"/>
    <col min="9812" max="9812" width="16.453125" bestFit="1" customWidth="1"/>
    <col min="9813" max="9813" width="19.26953125" bestFit="1" customWidth="1"/>
    <col min="9814" max="9814" width="16.453125" bestFit="1" customWidth="1"/>
    <col min="9815" max="9815" width="19.26953125" bestFit="1" customWidth="1"/>
    <col min="9816" max="9816" width="16.453125" bestFit="1" customWidth="1"/>
    <col min="9817" max="9817" width="19.26953125" bestFit="1" customWidth="1"/>
    <col min="9818" max="9818" width="16.453125" bestFit="1" customWidth="1"/>
    <col min="9819" max="9819" width="19.26953125" bestFit="1" customWidth="1"/>
    <col min="9820" max="9820" width="16.453125" bestFit="1" customWidth="1"/>
    <col min="9821" max="9821" width="19.26953125" bestFit="1" customWidth="1"/>
    <col min="9822" max="9822" width="16.453125" bestFit="1" customWidth="1"/>
    <col min="9823" max="9823" width="19.26953125" bestFit="1" customWidth="1"/>
    <col min="9824" max="9824" width="16.453125" bestFit="1" customWidth="1"/>
    <col min="9825" max="9825" width="19.26953125" bestFit="1" customWidth="1"/>
    <col min="9826" max="9826" width="16.453125" bestFit="1" customWidth="1"/>
    <col min="9827" max="9827" width="19.26953125" bestFit="1" customWidth="1"/>
    <col min="9828" max="9828" width="16.453125" bestFit="1" customWidth="1"/>
    <col min="9829" max="9829" width="19.26953125" bestFit="1" customWidth="1"/>
    <col min="9830" max="9830" width="16.453125" bestFit="1" customWidth="1"/>
    <col min="9831" max="9831" width="19.26953125" bestFit="1" customWidth="1"/>
    <col min="9832" max="9832" width="16.453125" bestFit="1" customWidth="1"/>
    <col min="9833" max="9833" width="19.26953125" bestFit="1" customWidth="1"/>
    <col min="9834" max="9834" width="16.453125" bestFit="1" customWidth="1"/>
    <col min="9835" max="9835" width="19.26953125" bestFit="1" customWidth="1"/>
    <col min="9836" max="9836" width="16.453125" bestFit="1" customWidth="1"/>
    <col min="9837" max="9837" width="19.26953125" bestFit="1" customWidth="1"/>
    <col min="9838" max="9838" width="16.453125" bestFit="1" customWidth="1"/>
    <col min="9839" max="9839" width="19.26953125" bestFit="1" customWidth="1"/>
    <col min="9840" max="9840" width="16.453125" bestFit="1" customWidth="1"/>
    <col min="9841" max="9841" width="19.26953125" bestFit="1" customWidth="1"/>
    <col min="9842" max="9842" width="16.453125" bestFit="1" customWidth="1"/>
    <col min="9843" max="9843" width="19.26953125" bestFit="1" customWidth="1"/>
    <col min="9844" max="9844" width="16.453125" bestFit="1" customWidth="1"/>
    <col min="9845" max="9845" width="19.26953125" bestFit="1" customWidth="1"/>
    <col min="9846" max="9846" width="16.453125" bestFit="1" customWidth="1"/>
    <col min="9847" max="9847" width="19.26953125" bestFit="1" customWidth="1"/>
    <col min="9848" max="9848" width="16.453125" bestFit="1" customWidth="1"/>
    <col min="9849" max="9849" width="19.26953125" bestFit="1" customWidth="1"/>
    <col min="9850" max="9850" width="16.453125" bestFit="1" customWidth="1"/>
    <col min="9851" max="9851" width="19.26953125" bestFit="1" customWidth="1"/>
    <col min="9852" max="9852" width="16.453125" bestFit="1" customWidth="1"/>
    <col min="9853" max="9853" width="19.26953125" bestFit="1" customWidth="1"/>
    <col min="9854" max="9854" width="16.453125" bestFit="1" customWidth="1"/>
    <col min="9855" max="9855" width="19.26953125" bestFit="1" customWidth="1"/>
    <col min="9856" max="9856" width="16.453125" bestFit="1" customWidth="1"/>
    <col min="9857" max="9857" width="19.26953125" bestFit="1" customWidth="1"/>
    <col min="9858" max="9858" width="16.453125" bestFit="1" customWidth="1"/>
    <col min="9859" max="9859" width="19.26953125" bestFit="1" customWidth="1"/>
    <col min="9860" max="9860" width="16.453125" bestFit="1" customWidth="1"/>
    <col min="9861" max="9861" width="19.26953125" bestFit="1" customWidth="1"/>
    <col min="9862" max="9862" width="16.453125" bestFit="1" customWidth="1"/>
    <col min="9863" max="9863" width="19.26953125" bestFit="1" customWidth="1"/>
    <col min="9864" max="9864" width="16.453125" bestFit="1" customWidth="1"/>
    <col min="9865" max="9865" width="19.26953125" bestFit="1" customWidth="1"/>
    <col min="9866" max="9866" width="16.453125" bestFit="1" customWidth="1"/>
    <col min="9867" max="9867" width="19.26953125" bestFit="1" customWidth="1"/>
    <col min="9868" max="9868" width="16.453125" bestFit="1" customWidth="1"/>
    <col min="9869" max="9869" width="19.26953125" bestFit="1" customWidth="1"/>
    <col min="9870" max="9870" width="16.453125" bestFit="1" customWidth="1"/>
    <col min="9871" max="9871" width="19.26953125" bestFit="1" customWidth="1"/>
    <col min="9872" max="9872" width="16.453125" bestFit="1" customWidth="1"/>
    <col min="9873" max="9873" width="19.26953125" bestFit="1" customWidth="1"/>
    <col min="9874" max="9874" width="16.453125" bestFit="1" customWidth="1"/>
    <col min="9875" max="9875" width="19.26953125" bestFit="1" customWidth="1"/>
    <col min="9876" max="9876" width="16.453125" bestFit="1" customWidth="1"/>
    <col min="9877" max="9877" width="19.26953125" bestFit="1" customWidth="1"/>
    <col min="9878" max="9878" width="16.453125" bestFit="1" customWidth="1"/>
    <col min="9879" max="9879" width="19.26953125" bestFit="1" customWidth="1"/>
    <col min="9880" max="9880" width="16.453125" bestFit="1" customWidth="1"/>
    <col min="9881" max="9881" width="19.26953125" bestFit="1" customWidth="1"/>
    <col min="9882" max="9882" width="16.453125" bestFit="1" customWidth="1"/>
    <col min="9883" max="9883" width="19.26953125" bestFit="1" customWidth="1"/>
    <col min="9884" max="9884" width="16.453125" bestFit="1" customWidth="1"/>
    <col min="9885" max="9885" width="19.26953125" bestFit="1" customWidth="1"/>
    <col min="9886" max="9886" width="16.453125" bestFit="1" customWidth="1"/>
    <col min="9887" max="9887" width="19.26953125" bestFit="1" customWidth="1"/>
    <col min="9888" max="9888" width="16.453125" bestFit="1" customWidth="1"/>
    <col min="9889" max="9889" width="19.26953125" bestFit="1" customWidth="1"/>
    <col min="9890" max="9890" width="16.453125" bestFit="1" customWidth="1"/>
    <col min="9891" max="9891" width="19.26953125" bestFit="1" customWidth="1"/>
    <col min="9892" max="9892" width="16.453125" bestFit="1" customWidth="1"/>
    <col min="9893" max="9893" width="19.26953125" bestFit="1" customWidth="1"/>
    <col min="9894" max="9894" width="16.453125" bestFit="1" customWidth="1"/>
    <col min="9895" max="9895" width="19.26953125" bestFit="1" customWidth="1"/>
    <col min="9896" max="9896" width="16.453125" bestFit="1" customWidth="1"/>
    <col min="9897" max="9897" width="19.26953125" bestFit="1" customWidth="1"/>
    <col min="9898" max="9898" width="16.453125" bestFit="1" customWidth="1"/>
    <col min="9899" max="9899" width="19.26953125" bestFit="1" customWidth="1"/>
    <col min="9900" max="9900" width="16.453125" bestFit="1" customWidth="1"/>
    <col min="9901" max="9901" width="19.26953125" bestFit="1" customWidth="1"/>
    <col min="9902" max="9902" width="16.453125" bestFit="1" customWidth="1"/>
    <col min="9903" max="9903" width="19.26953125" bestFit="1" customWidth="1"/>
    <col min="9904" max="9904" width="16.453125" bestFit="1" customWidth="1"/>
    <col min="9905" max="9905" width="19.26953125" bestFit="1" customWidth="1"/>
    <col min="9906" max="9906" width="16.453125" bestFit="1" customWidth="1"/>
    <col min="9907" max="9907" width="19.26953125" bestFit="1" customWidth="1"/>
    <col min="9908" max="9908" width="16.453125" bestFit="1" customWidth="1"/>
    <col min="9909" max="9909" width="19.26953125" bestFit="1" customWidth="1"/>
    <col min="9910" max="9910" width="16.453125" bestFit="1" customWidth="1"/>
    <col min="9911" max="9911" width="19.26953125" bestFit="1" customWidth="1"/>
    <col min="9912" max="9912" width="16.453125" bestFit="1" customWidth="1"/>
    <col min="9913" max="9913" width="19.26953125" bestFit="1" customWidth="1"/>
    <col min="9914" max="9914" width="16.453125" bestFit="1" customWidth="1"/>
    <col min="9915" max="9915" width="19.26953125" bestFit="1" customWidth="1"/>
    <col min="9916" max="9916" width="16.453125" bestFit="1" customWidth="1"/>
    <col min="9917" max="9917" width="19.26953125" bestFit="1" customWidth="1"/>
    <col min="9918" max="9918" width="16.453125" bestFit="1" customWidth="1"/>
    <col min="9919" max="9919" width="19.26953125" bestFit="1" customWidth="1"/>
    <col min="9920" max="9920" width="16.453125" bestFit="1" customWidth="1"/>
    <col min="9921" max="9921" width="19.26953125" bestFit="1" customWidth="1"/>
    <col min="9922" max="9922" width="16.453125" bestFit="1" customWidth="1"/>
    <col min="9923" max="9923" width="19.26953125" bestFit="1" customWidth="1"/>
    <col min="9924" max="9924" width="16.453125" bestFit="1" customWidth="1"/>
    <col min="9925" max="9925" width="19.26953125" bestFit="1" customWidth="1"/>
    <col min="9926" max="9926" width="16.453125" bestFit="1" customWidth="1"/>
    <col min="9927" max="9927" width="19.26953125" bestFit="1" customWidth="1"/>
    <col min="9928" max="9928" width="16.453125" bestFit="1" customWidth="1"/>
    <col min="9929" max="9929" width="19.26953125" bestFit="1" customWidth="1"/>
    <col min="9930" max="9930" width="16.453125" bestFit="1" customWidth="1"/>
    <col min="9931" max="9931" width="19.26953125" bestFit="1" customWidth="1"/>
    <col min="9932" max="9932" width="16.453125" bestFit="1" customWidth="1"/>
    <col min="9933" max="9933" width="19.26953125" bestFit="1" customWidth="1"/>
    <col min="9934" max="9934" width="16.453125" bestFit="1" customWidth="1"/>
    <col min="9935" max="9935" width="19.26953125" bestFit="1" customWidth="1"/>
    <col min="9936" max="9936" width="16.453125" bestFit="1" customWidth="1"/>
    <col min="9937" max="9937" width="19.26953125" bestFit="1" customWidth="1"/>
    <col min="9938" max="9938" width="16.453125" bestFit="1" customWidth="1"/>
    <col min="9939" max="9939" width="19.26953125" bestFit="1" customWidth="1"/>
    <col min="9940" max="9940" width="16.453125" bestFit="1" customWidth="1"/>
    <col min="9941" max="9941" width="19.26953125" bestFit="1" customWidth="1"/>
    <col min="9942" max="9942" width="16.453125" bestFit="1" customWidth="1"/>
    <col min="9943" max="9943" width="19.26953125" bestFit="1" customWidth="1"/>
    <col min="9944" max="9944" width="16.453125" bestFit="1" customWidth="1"/>
    <col min="9945" max="9945" width="19.26953125" bestFit="1" customWidth="1"/>
    <col min="9946" max="9946" width="16.453125" bestFit="1" customWidth="1"/>
    <col min="9947" max="9947" width="19.26953125" bestFit="1" customWidth="1"/>
    <col min="9948" max="9948" width="16.453125" bestFit="1" customWidth="1"/>
    <col min="9949" max="9949" width="19.26953125" bestFit="1" customWidth="1"/>
    <col min="9950" max="9950" width="16.453125" bestFit="1" customWidth="1"/>
    <col min="9951" max="9951" width="19.26953125" bestFit="1" customWidth="1"/>
    <col min="9952" max="9952" width="16.453125" bestFit="1" customWidth="1"/>
    <col min="9953" max="9953" width="19.26953125" bestFit="1" customWidth="1"/>
    <col min="9954" max="9954" width="16.453125" bestFit="1" customWidth="1"/>
    <col min="9955" max="9955" width="19.26953125" bestFit="1" customWidth="1"/>
    <col min="9956" max="9956" width="16.453125" bestFit="1" customWidth="1"/>
    <col min="9957" max="9957" width="19.26953125" bestFit="1" customWidth="1"/>
    <col min="9958" max="9958" width="16.453125" bestFit="1" customWidth="1"/>
    <col min="9959" max="9959" width="19.26953125" bestFit="1" customWidth="1"/>
    <col min="9960" max="9960" width="16.453125" bestFit="1" customWidth="1"/>
    <col min="9961" max="9961" width="19.26953125" bestFit="1" customWidth="1"/>
    <col min="9962" max="9962" width="16.453125" bestFit="1" customWidth="1"/>
    <col min="9963" max="9963" width="19.26953125" bestFit="1" customWidth="1"/>
    <col min="9964" max="9964" width="16.453125" bestFit="1" customWidth="1"/>
    <col min="9965" max="9965" width="19.26953125" bestFit="1" customWidth="1"/>
    <col min="9966" max="9966" width="16.453125" bestFit="1" customWidth="1"/>
    <col min="9967" max="9967" width="19.26953125" bestFit="1" customWidth="1"/>
    <col min="9968" max="9968" width="16.453125" bestFit="1" customWidth="1"/>
    <col min="9969" max="9969" width="19.26953125" bestFit="1" customWidth="1"/>
    <col min="9970" max="9970" width="16.453125" bestFit="1" customWidth="1"/>
    <col min="9971" max="9971" width="19.26953125" bestFit="1" customWidth="1"/>
    <col min="9972" max="9972" width="16.453125" bestFit="1" customWidth="1"/>
    <col min="9973" max="9973" width="19.26953125" bestFit="1" customWidth="1"/>
    <col min="9974" max="9974" width="16.453125" bestFit="1" customWidth="1"/>
    <col min="9975" max="9975" width="19.26953125" bestFit="1" customWidth="1"/>
    <col min="9976" max="9976" width="16.453125" bestFit="1" customWidth="1"/>
    <col min="9977" max="9977" width="19.26953125" bestFit="1" customWidth="1"/>
    <col min="9978" max="9978" width="16.453125" bestFit="1" customWidth="1"/>
    <col min="9979" max="9979" width="19.26953125" bestFit="1" customWidth="1"/>
    <col min="9980" max="9980" width="16.453125" bestFit="1" customWidth="1"/>
    <col min="9981" max="9981" width="19.26953125" bestFit="1" customWidth="1"/>
    <col min="9982" max="9982" width="16.453125" bestFit="1" customWidth="1"/>
    <col min="9983" max="9983" width="19.26953125" bestFit="1" customWidth="1"/>
    <col min="9984" max="9984" width="16.453125" bestFit="1" customWidth="1"/>
    <col min="9985" max="9985" width="19.26953125" bestFit="1" customWidth="1"/>
    <col min="9986" max="9986" width="16.453125" bestFit="1" customWidth="1"/>
    <col min="9987" max="9987" width="19.26953125" bestFit="1" customWidth="1"/>
    <col min="9988" max="9988" width="16.453125" bestFit="1" customWidth="1"/>
    <col min="9989" max="9989" width="19.26953125" bestFit="1" customWidth="1"/>
    <col min="9990" max="9990" width="16.453125" bestFit="1" customWidth="1"/>
    <col min="9991" max="9991" width="19.26953125" bestFit="1" customWidth="1"/>
    <col min="9992" max="9992" width="16.453125" bestFit="1" customWidth="1"/>
    <col min="9993" max="9993" width="19.26953125" bestFit="1" customWidth="1"/>
    <col min="9994" max="9994" width="16.453125" bestFit="1" customWidth="1"/>
    <col min="9995" max="9995" width="19.26953125" bestFit="1" customWidth="1"/>
    <col min="9996" max="9996" width="16.453125" bestFit="1" customWidth="1"/>
    <col min="9997" max="9997" width="19.26953125" bestFit="1" customWidth="1"/>
    <col min="9998" max="9998" width="16.453125" bestFit="1" customWidth="1"/>
    <col min="9999" max="9999" width="19.26953125" bestFit="1" customWidth="1"/>
    <col min="10000" max="10000" width="16.453125" bestFit="1" customWidth="1"/>
    <col min="10001" max="10001" width="19.26953125" bestFit="1" customWidth="1"/>
    <col min="10002" max="10002" width="16.453125" bestFit="1" customWidth="1"/>
    <col min="10003" max="10003" width="19.26953125" bestFit="1" customWidth="1"/>
    <col min="10004" max="10004" width="16.453125" bestFit="1" customWidth="1"/>
    <col min="10005" max="10005" width="19.26953125" bestFit="1" customWidth="1"/>
    <col min="10006" max="10006" width="16.453125" bestFit="1" customWidth="1"/>
    <col min="10007" max="10007" width="19.26953125" bestFit="1" customWidth="1"/>
    <col min="10008" max="10008" width="16.453125" bestFit="1" customWidth="1"/>
    <col min="10009" max="10009" width="19.26953125" bestFit="1" customWidth="1"/>
    <col min="10010" max="10010" width="16.453125" bestFit="1" customWidth="1"/>
    <col min="10011" max="10011" width="19.26953125" bestFit="1" customWidth="1"/>
    <col min="10012" max="10012" width="16.453125" bestFit="1" customWidth="1"/>
    <col min="10013" max="10013" width="19.26953125" bestFit="1" customWidth="1"/>
    <col min="10014" max="10014" width="16.453125" bestFit="1" customWidth="1"/>
    <col min="10015" max="10015" width="19.26953125" bestFit="1" customWidth="1"/>
    <col min="10016" max="10016" width="16.453125" bestFit="1" customWidth="1"/>
    <col min="10017" max="10017" width="19.26953125" bestFit="1" customWidth="1"/>
    <col min="10018" max="10018" width="16.453125" bestFit="1" customWidth="1"/>
    <col min="10019" max="10019" width="19.26953125" bestFit="1" customWidth="1"/>
    <col min="10020" max="10020" width="10.1796875" bestFit="1" customWidth="1"/>
  </cols>
  <sheetData>
    <row r="3" spans="1:6" x14ac:dyDescent="0.3">
      <c r="A3" s="7" t="s">
        <v>10976</v>
      </c>
      <c r="B3" s="7" t="s">
        <v>10975</v>
      </c>
      <c r="C3" s="6"/>
      <c r="E3" t="s">
        <v>5931</v>
      </c>
      <c r="F3" t="s">
        <v>10977</v>
      </c>
    </row>
    <row r="4" spans="1:6" x14ac:dyDescent="0.3">
      <c r="A4" s="7" t="s">
        <v>10956</v>
      </c>
      <c r="B4" s="4" t="s">
        <v>10966</v>
      </c>
      <c r="C4" s="11" t="s">
        <v>5932</v>
      </c>
      <c r="E4" t="s">
        <v>10966</v>
      </c>
      <c r="F4">
        <f>COUNT(B4:B5013)</f>
        <v>4713</v>
      </c>
    </row>
    <row r="5" spans="1:6" x14ac:dyDescent="0.3">
      <c r="A5" s="9" t="s">
        <v>7474</v>
      </c>
      <c r="B5" s="51">
        <v>1</v>
      </c>
      <c r="C5" s="40"/>
      <c r="E5" t="s">
        <v>5932</v>
      </c>
      <c r="F5">
        <f>COUNT(C5:C5013)</f>
        <v>296</v>
      </c>
    </row>
    <row r="6" spans="1:6" x14ac:dyDescent="0.3">
      <c r="A6" s="17" t="s">
        <v>9170</v>
      </c>
      <c r="B6" s="52">
        <v>2</v>
      </c>
      <c r="C6" s="53"/>
    </row>
    <row r="7" spans="1:6" x14ac:dyDescent="0.3">
      <c r="A7" s="17" t="s">
        <v>10714</v>
      </c>
      <c r="B7" s="52">
        <v>1</v>
      </c>
      <c r="C7" s="53"/>
    </row>
    <row r="8" spans="1:6" x14ac:dyDescent="0.3">
      <c r="A8" s="17" t="s">
        <v>7664</v>
      </c>
      <c r="B8" s="52">
        <v>1</v>
      </c>
      <c r="C8" s="53"/>
    </row>
    <row r="9" spans="1:6" x14ac:dyDescent="0.3">
      <c r="A9" s="17" t="s">
        <v>8001</v>
      </c>
      <c r="B9" s="52">
        <v>2</v>
      </c>
      <c r="C9" s="53"/>
    </row>
    <row r="10" spans="1:6" x14ac:dyDescent="0.3">
      <c r="A10" s="17" t="s">
        <v>10671</v>
      </c>
      <c r="B10" s="52">
        <v>1</v>
      </c>
      <c r="C10" s="53"/>
    </row>
    <row r="11" spans="1:6" x14ac:dyDescent="0.3">
      <c r="A11" s="17" t="s">
        <v>9288</v>
      </c>
      <c r="B11" s="52">
        <v>4</v>
      </c>
      <c r="C11" s="53"/>
    </row>
    <row r="12" spans="1:6" x14ac:dyDescent="0.3">
      <c r="A12" s="17" t="s">
        <v>10460</v>
      </c>
      <c r="B12" s="52">
        <v>2</v>
      </c>
      <c r="C12" s="53"/>
    </row>
    <row r="13" spans="1:6" x14ac:dyDescent="0.3">
      <c r="A13" s="17" t="s">
        <v>5933</v>
      </c>
      <c r="B13" s="52"/>
      <c r="C13" s="53">
        <v>4</v>
      </c>
    </row>
    <row r="14" spans="1:6" x14ac:dyDescent="0.3">
      <c r="A14" s="17" t="s">
        <v>10787</v>
      </c>
      <c r="B14" s="52">
        <v>1</v>
      </c>
      <c r="C14" s="53"/>
    </row>
    <row r="15" spans="1:6" x14ac:dyDescent="0.3">
      <c r="A15" s="17" t="s">
        <v>5934</v>
      </c>
      <c r="B15" s="52"/>
      <c r="C15" s="53">
        <v>1</v>
      </c>
    </row>
    <row r="16" spans="1:6" x14ac:dyDescent="0.3">
      <c r="A16" s="17" t="s">
        <v>10181</v>
      </c>
      <c r="B16" s="52">
        <v>1</v>
      </c>
      <c r="C16" s="53"/>
    </row>
    <row r="17" spans="1:3" x14ac:dyDescent="0.3">
      <c r="A17" s="17" t="s">
        <v>8025</v>
      </c>
      <c r="B17" s="52">
        <v>3</v>
      </c>
      <c r="C17" s="53"/>
    </row>
    <row r="18" spans="1:3" x14ac:dyDescent="0.3">
      <c r="A18" s="17" t="s">
        <v>9749</v>
      </c>
      <c r="B18" s="52">
        <v>3</v>
      </c>
      <c r="C18" s="53"/>
    </row>
    <row r="19" spans="1:3" x14ac:dyDescent="0.3">
      <c r="A19" s="17" t="s">
        <v>9895</v>
      </c>
      <c r="B19" s="52">
        <v>1</v>
      </c>
      <c r="C19" s="53"/>
    </row>
    <row r="20" spans="1:3" x14ac:dyDescent="0.3">
      <c r="A20" s="17" t="s">
        <v>9148</v>
      </c>
      <c r="B20" s="52">
        <v>1</v>
      </c>
      <c r="C20" s="53"/>
    </row>
    <row r="21" spans="1:3" x14ac:dyDescent="0.3">
      <c r="A21" s="17" t="s">
        <v>8346</v>
      </c>
      <c r="B21" s="52">
        <v>1</v>
      </c>
      <c r="C21" s="53"/>
    </row>
    <row r="22" spans="1:3" x14ac:dyDescent="0.3">
      <c r="A22" s="17" t="s">
        <v>9108</v>
      </c>
      <c r="B22" s="52">
        <v>1</v>
      </c>
      <c r="C22" s="53"/>
    </row>
    <row r="23" spans="1:3" x14ac:dyDescent="0.3">
      <c r="A23" s="17" t="s">
        <v>10824</v>
      </c>
      <c r="B23" s="52">
        <v>1</v>
      </c>
      <c r="C23" s="53"/>
    </row>
    <row r="24" spans="1:3" x14ac:dyDescent="0.3">
      <c r="A24" s="17" t="s">
        <v>9989</v>
      </c>
      <c r="B24" s="52">
        <v>1</v>
      </c>
      <c r="C24" s="53"/>
    </row>
    <row r="25" spans="1:3" x14ac:dyDescent="0.3">
      <c r="A25" s="17" t="s">
        <v>10303</v>
      </c>
      <c r="B25" s="52">
        <v>1</v>
      </c>
      <c r="C25" s="53"/>
    </row>
    <row r="26" spans="1:3" x14ac:dyDescent="0.3">
      <c r="A26" s="17" t="s">
        <v>9416</v>
      </c>
      <c r="B26" s="52">
        <v>1</v>
      </c>
      <c r="C26" s="53"/>
    </row>
    <row r="27" spans="1:3" x14ac:dyDescent="0.3">
      <c r="A27" s="17" t="s">
        <v>6415</v>
      </c>
      <c r="B27" s="52">
        <v>1</v>
      </c>
      <c r="C27" s="53"/>
    </row>
    <row r="28" spans="1:3" x14ac:dyDescent="0.3">
      <c r="A28" s="17" t="s">
        <v>8644</v>
      </c>
      <c r="B28" s="52">
        <v>4</v>
      </c>
      <c r="C28" s="53"/>
    </row>
    <row r="29" spans="1:3" x14ac:dyDescent="0.3">
      <c r="A29" s="17" t="s">
        <v>6938</v>
      </c>
      <c r="B29" s="52">
        <v>2</v>
      </c>
      <c r="C29" s="53"/>
    </row>
    <row r="30" spans="1:3" x14ac:dyDescent="0.3">
      <c r="A30" s="17" t="s">
        <v>8791</v>
      </c>
      <c r="B30" s="52">
        <v>1</v>
      </c>
      <c r="C30" s="53"/>
    </row>
    <row r="31" spans="1:3" x14ac:dyDescent="0.3">
      <c r="A31" s="17" t="s">
        <v>10684</v>
      </c>
      <c r="B31" s="52">
        <v>1</v>
      </c>
      <c r="C31" s="53"/>
    </row>
    <row r="32" spans="1:3" x14ac:dyDescent="0.3">
      <c r="A32" s="17" t="s">
        <v>8004</v>
      </c>
      <c r="B32" s="52">
        <v>5</v>
      </c>
      <c r="C32" s="53"/>
    </row>
    <row r="33" spans="1:3" x14ac:dyDescent="0.3">
      <c r="A33" s="17" t="s">
        <v>7033</v>
      </c>
      <c r="B33" s="52">
        <v>1</v>
      </c>
      <c r="C33" s="53"/>
    </row>
    <row r="34" spans="1:3" x14ac:dyDescent="0.3">
      <c r="A34" s="17" t="s">
        <v>8523</v>
      </c>
      <c r="B34" s="52">
        <v>1</v>
      </c>
      <c r="C34" s="53"/>
    </row>
    <row r="35" spans="1:3" x14ac:dyDescent="0.3">
      <c r="A35" s="17" t="s">
        <v>7803</v>
      </c>
      <c r="B35" s="52">
        <v>4</v>
      </c>
      <c r="C35" s="53"/>
    </row>
    <row r="36" spans="1:3" x14ac:dyDescent="0.3">
      <c r="A36" s="17" t="s">
        <v>7311</v>
      </c>
      <c r="B36" s="52">
        <v>1</v>
      </c>
      <c r="C36" s="53"/>
    </row>
    <row r="37" spans="1:3" x14ac:dyDescent="0.3">
      <c r="A37" s="17" t="s">
        <v>9802</v>
      </c>
      <c r="B37" s="52">
        <v>2</v>
      </c>
      <c r="C37" s="53"/>
    </row>
    <row r="38" spans="1:3" x14ac:dyDescent="0.3">
      <c r="A38" s="17" t="s">
        <v>10534</v>
      </c>
      <c r="B38" s="52">
        <v>1</v>
      </c>
      <c r="C38" s="53"/>
    </row>
    <row r="39" spans="1:3" x14ac:dyDescent="0.3">
      <c r="A39" s="17" t="s">
        <v>5935</v>
      </c>
      <c r="B39" s="52"/>
      <c r="C39" s="53">
        <v>4</v>
      </c>
    </row>
    <row r="40" spans="1:3" x14ac:dyDescent="0.3">
      <c r="A40" s="17" t="s">
        <v>8108</v>
      </c>
      <c r="B40" s="52">
        <v>4</v>
      </c>
      <c r="C40" s="53"/>
    </row>
    <row r="41" spans="1:3" x14ac:dyDescent="0.3">
      <c r="A41" s="17" t="s">
        <v>7898</v>
      </c>
      <c r="B41" s="52">
        <v>4</v>
      </c>
      <c r="C41" s="53"/>
    </row>
    <row r="42" spans="1:3" x14ac:dyDescent="0.3">
      <c r="A42" s="17" t="s">
        <v>7754</v>
      </c>
      <c r="B42" s="52">
        <v>5</v>
      </c>
      <c r="C42" s="53"/>
    </row>
    <row r="43" spans="1:3" x14ac:dyDescent="0.3">
      <c r="A43" s="17" t="s">
        <v>9687</v>
      </c>
      <c r="B43" s="52">
        <v>1</v>
      </c>
      <c r="C43" s="53"/>
    </row>
    <row r="44" spans="1:3" x14ac:dyDescent="0.3">
      <c r="A44" s="17" t="s">
        <v>10737</v>
      </c>
      <c r="B44" s="52">
        <v>1</v>
      </c>
      <c r="C44" s="53"/>
    </row>
    <row r="45" spans="1:3" x14ac:dyDescent="0.3">
      <c r="A45" s="17" t="s">
        <v>8222</v>
      </c>
      <c r="B45" s="52">
        <v>2</v>
      </c>
      <c r="C45" s="53"/>
    </row>
    <row r="46" spans="1:3" x14ac:dyDescent="0.3">
      <c r="A46" s="17" t="s">
        <v>8909</v>
      </c>
      <c r="B46" s="52">
        <v>1</v>
      </c>
      <c r="C46" s="53"/>
    </row>
    <row r="47" spans="1:3" x14ac:dyDescent="0.3">
      <c r="A47" s="17" t="s">
        <v>10014</v>
      </c>
      <c r="B47" s="52">
        <v>1</v>
      </c>
      <c r="C47" s="53"/>
    </row>
    <row r="48" spans="1:3" x14ac:dyDescent="0.3">
      <c r="A48" s="17" t="s">
        <v>10549</v>
      </c>
      <c r="B48" s="52">
        <v>4</v>
      </c>
      <c r="C48" s="53"/>
    </row>
    <row r="49" spans="1:3" x14ac:dyDescent="0.3">
      <c r="A49" s="17" t="s">
        <v>8770</v>
      </c>
      <c r="B49" s="52">
        <v>3</v>
      </c>
      <c r="C49" s="53"/>
    </row>
    <row r="50" spans="1:3" x14ac:dyDescent="0.3">
      <c r="A50" s="17" t="s">
        <v>8718</v>
      </c>
      <c r="B50" s="52">
        <v>3</v>
      </c>
      <c r="C50" s="53"/>
    </row>
    <row r="51" spans="1:3" x14ac:dyDescent="0.3">
      <c r="A51" s="17" t="s">
        <v>7105</v>
      </c>
      <c r="B51" s="52">
        <v>1</v>
      </c>
      <c r="C51" s="53"/>
    </row>
    <row r="52" spans="1:3" x14ac:dyDescent="0.3">
      <c r="A52" s="17" t="s">
        <v>5936</v>
      </c>
      <c r="B52" s="52"/>
      <c r="C52" s="53">
        <v>1</v>
      </c>
    </row>
    <row r="53" spans="1:3" x14ac:dyDescent="0.3">
      <c r="A53" s="17" t="s">
        <v>8313</v>
      </c>
      <c r="B53" s="52">
        <v>1</v>
      </c>
      <c r="C53" s="53"/>
    </row>
    <row r="54" spans="1:3" x14ac:dyDescent="0.3">
      <c r="A54" s="17" t="s">
        <v>9891</v>
      </c>
      <c r="B54" s="52">
        <v>4</v>
      </c>
      <c r="C54" s="53"/>
    </row>
    <row r="55" spans="1:3" x14ac:dyDescent="0.3">
      <c r="A55" s="17" t="s">
        <v>9737</v>
      </c>
      <c r="B55" s="52">
        <v>4</v>
      </c>
      <c r="C55" s="53"/>
    </row>
    <row r="56" spans="1:3" x14ac:dyDescent="0.3">
      <c r="A56" s="17" t="s">
        <v>10134</v>
      </c>
      <c r="B56" s="52">
        <v>1</v>
      </c>
      <c r="C56" s="53"/>
    </row>
    <row r="57" spans="1:3" x14ac:dyDescent="0.3">
      <c r="A57" s="17" t="s">
        <v>8183</v>
      </c>
      <c r="B57" s="52">
        <v>1</v>
      </c>
      <c r="C57" s="53"/>
    </row>
    <row r="58" spans="1:3" x14ac:dyDescent="0.3">
      <c r="A58" s="17" t="s">
        <v>9292</v>
      </c>
      <c r="B58" s="52">
        <v>1</v>
      </c>
      <c r="C58" s="53"/>
    </row>
    <row r="59" spans="1:3" x14ac:dyDescent="0.3">
      <c r="A59" s="17" t="s">
        <v>7757</v>
      </c>
      <c r="B59" s="52">
        <v>1</v>
      </c>
      <c r="C59" s="53"/>
    </row>
    <row r="60" spans="1:3" x14ac:dyDescent="0.3">
      <c r="A60" s="17" t="s">
        <v>5937</v>
      </c>
      <c r="B60" s="52"/>
      <c r="C60" s="53">
        <v>2</v>
      </c>
    </row>
    <row r="61" spans="1:3" x14ac:dyDescent="0.3">
      <c r="A61" s="17" t="s">
        <v>9938</v>
      </c>
      <c r="B61" s="52">
        <v>1</v>
      </c>
      <c r="C61" s="53"/>
    </row>
    <row r="62" spans="1:3" x14ac:dyDescent="0.3">
      <c r="A62" s="17" t="s">
        <v>10452</v>
      </c>
      <c r="B62" s="52">
        <v>2</v>
      </c>
      <c r="C62" s="53"/>
    </row>
    <row r="63" spans="1:3" x14ac:dyDescent="0.3">
      <c r="A63" s="17" t="s">
        <v>6465</v>
      </c>
      <c r="B63" s="52">
        <v>3</v>
      </c>
      <c r="C63" s="53"/>
    </row>
    <row r="64" spans="1:3" x14ac:dyDescent="0.3">
      <c r="A64" s="17" t="s">
        <v>5938</v>
      </c>
      <c r="B64" s="52"/>
      <c r="C64" s="53">
        <v>4</v>
      </c>
    </row>
    <row r="65" spans="1:3" x14ac:dyDescent="0.3">
      <c r="A65" s="17" t="s">
        <v>9105</v>
      </c>
      <c r="B65" s="52">
        <v>7</v>
      </c>
      <c r="C65" s="53"/>
    </row>
    <row r="66" spans="1:3" x14ac:dyDescent="0.3">
      <c r="A66" s="17" t="s">
        <v>9007</v>
      </c>
      <c r="B66" s="52">
        <v>4</v>
      </c>
      <c r="C66" s="53"/>
    </row>
    <row r="67" spans="1:3" x14ac:dyDescent="0.3">
      <c r="A67" s="17" t="s">
        <v>6300</v>
      </c>
      <c r="B67" s="52">
        <v>1</v>
      </c>
      <c r="C67" s="53"/>
    </row>
    <row r="68" spans="1:3" x14ac:dyDescent="0.3">
      <c r="A68" s="17" t="s">
        <v>7270</v>
      </c>
      <c r="B68" s="52">
        <v>3</v>
      </c>
      <c r="C68" s="53"/>
    </row>
    <row r="69" spans="1:3" x14ac:dyDescent="0.3">
      <c r="A69" s="17" t="s">
        <v>9188</v>
      </c>
      <c r="B69" s="52">
        <v>1</v>
      </c>
      <c r="C69" s="53"/>
    </row>
    <row r="70" spans="1:3" x14ac:dyDescent="0.3">
      <c r="A70" s="17" t="s">
        <v>6540</v>
      </c>
      <c r="B70" s="52">
        <v>2</v>
      </c>
      <c r="C70" s="53"/>
    </row>
    <row r="71" spans="1:3" x14ac:dyDescent="0.3">
      <c r="A71" s="17" t="s">
        <v>10781</v>
      </c>
      <c r="B71" s="52">
        <v>4</v>
      </c>
      <c r="C71" s="53"/>
    </row>
    <row r="72" spans="1:3" x14ac:dyDescent="0.3">
      <c r="A72" s="17" t="s">
        <v>7764</v>
      </c>
      <c r="B72" s="52">
        <v>5</v>
      </c>
      <c r="C72" s="53"/>
    </row>
    <row r="73" spans="1:3" x14ac:dyDescent="0.3">
      <c r="A73" s="17" t="s">
        <v>7035</v>
      </c>
      <c r="B73" s="52">
        <v>1</v>
      </c>
      <c r="C73" s="53"/>
    </row>
    <row r="74" spans="1:3" x14ac:dyDescent="0.3">
      <c r="A74" s="17" t="s">
        <v>7661</v>
      </c>
      <c r="B74" s="52">
        <v>1</v>
      </c>
      <c r="C74" s="53"/>
    </row>
    <row r="75" spans="1:3" x14ac:dyDescent="0.3">
      <c r="A75" s="17" t="s">
        <v>10251</v>
      </c>
      <c r="B75" s="52">
        <v>1</v>
      </c>
      <c r="C75" s="53"/>
    </row>
    <row r="76" spans="1:3" x14ac:dyDescent="0.3">
      <c r="A76" s="17" t="s">
        <v>5939</v>
      </c>
      <c r="B76" s="52"/>
      <c r="C76" s="53">
        <v>1</v>
      </c>
    </row>
    <row r="77" spans="1:3" x14ac:dyDescent="0.3">
      <c r="A77" s="17" t="s">
        <v>6623</v>
      </c>
      <c r="B77" s="52">
        <v>1</v>
      </c>
      <c r="C77" s="53"/>
    </row>
    <row r="78" spans="1:3" x14ac:dyDescent="0.3">
      <c r="A78" s="17" t="s">
        <v>8681</v>
      </c>
      <c r="B78" s="52">
        <v>5</v>
      </c>
      <c r="C78" s="53"/>
    </row>
    <row r="79" spans="1:3" x14ac:dyDescent="0.3">
      <c r="A79" s="17" t="s">
        <v>6928</v>
      </c>
      <c r="B79" s="52">
        <v>1</v>
      </c>
      <c r="C79" s="53"/>
    </row>
    <row r="80" spans="1:3" x14ac:dyDescent="0.3">
      <c r="A80" s="17" t="s">
        <v>8798</v>
      </c>
      <c r="B80" s="52">
        <v>3</v>
      </c>
      <c r="C80" s="53"/>
    </row>
    <row r="81" spans="1:3" x14ac:dyDescent="0.3">
      <c r="A81" s="17" t="s">
        <v>5940</v>
      </c>
      <c r="B81" s="52"/>
      <c r="C81" s="53">
        <v>2</v>
      </c>
    </row>
    <row r="82" spans="1:3" x14ac:dyDescent="0.3">
      <c r="A82" s="17" t="s">
        <v>7800</v>
      </c>
      <c r="B82" s="52">
        <v>1</v>
      </c>
      <c r="C82" s="53"/>
    </row>
    <row r="83" spans="1:3" x14ac:dyDescent="0.3">
      <c r="A83" s="17" t="s">
        <v>9789</v>
      </c>
      <c r="B83" s="52">
        <v>2</v>
      </c>
      <c r="C83" s="53"/>
    </row>
    <row r="84" spans="1:3" x14ac:dyDescent="0.3">
      <c r="A84" s="17" t="s">
        <v>10312</v>
      </c>
      <c r="B84" s="52">
        <v>1</v>
      </c>
      <c r="C84" s="53"/>
    </row>
    <row r="85" spans="1:3" x14ac:dyDescent="0.3">
      <c r="A85" s="17" t="s">
        <v>9826</v>
      </c>
      <c r="B85" s="52">
        <v>1</v>
      </c>
      <c r="C85" s="53"/>
    </row>
    <row r="86" spans="1:3" x14ac:dyDescent="0.3">
      <c r="A86" s="17" t="s">
        <v>6236</v>
      </c>
      <c r="B86" s="52">
        <v>1</v>
      </c>
      <c r="C86" s="53"/>
    </row>
    <row r="87" spans="1:3" x14ac:dyDescent="0.3">
      <c r="A87" s="17" t="s">
        <v>8000</v>
      </c>
      <c r="B87" s="52">
        <v>2</v>
      </c>
      <c r="C87" s="53"/>
    </row>
    <row r="88" spans="1:3" x14ac:dyDescent="0.3">
      <c r="A88" s="17" t="s">
        <v>9572</v>
      </c>
      <c r="B88" s="52">
        <v>1</v>
      </c>
      <c r="C88" s="53"/>
    </row>
    <row r="89" spans="1:3" x14ac:dyDescent="0.3">
      <c r="A89" s="17" t="s">
        <v>8416</v>
      </c>
      <c r="B89" s="52">
        <v>1</v>
      </c>
      <c r="C89" s="53"/>
    </row>
    <row r="90" spans="1:3" x14ac:dyDescent="0.3">
      <c r="A90" s="17" t="s">
        <v>7760</v>
      </c>
      <c r="B90" s="52">
        <v>2</v>
      </c>
      <c r="C90" s="53"/>
    </row>
    <row r="91" spans="1:3" x14ac:dyDescent="0.3">
      <c r="A91" s="17" t="s">
        <v>6256</v>
      </c>
      <c r="B91" s="52">
        <v>2</v>
      </c>
      <c r="C91" s="53"/>
    </row>
    <row r="92" spans="1:3" x14ac:dyDescent="0.3">
      <c r="A92" s="17" t="s">
        <v>7162</v>
      </c>
      <c r="B92" s="52">
        <v>9</v>
      </c>
      <c r="C92" s="53"/>
    </row>
    <row r="93" spans="1:3" x14ac:dyDescent="0.3">
      <c r="A93" s="17" t="s">
        <v>7384</v>
      </c>
      <c r="B93" s="52">
        <v>1</v>
      </c>
      <c r="C93" s="53"/>
    </row>
    <row r="94" spans="1:3" x14ac:dyDescent="0.3">
      <c r="A94" s="17" t="s">
        <v>7637</v>
      </c>
      <c r="B94" s="52">
        <v>1</v>
      </c>
      <c r="C94" s="53"/>
    </row>
    <row r="95" spans="1:3" x14ac:dyDescent="0.3">
      <c r="A95" s="17" t="s">
        <v>9517</v>
      </c>
      <c r="B95" s="52">
        <v>1</v>
      </c>
      <c r="C95" s="53"/>
    </row>
    <row r="96" spans="1:3" x14ac:dyDescent="0.3">
      <c r="A96" s="17" t="s">
        <v>6557</v>
      </c>
      <c r="B96" s="52">
        <v>2</v>
      </c>
      <c r="C96" s="53"/>
    </row>
    <row r="97" spans="1:3" x14ac:dyDescent="0.3">
      <c r="A97" s="17" t="s">
        <v>6564</v>
      </c>
      <c r="B97" s="52">
        <v>1</v>
      </c>
      <c r="C97" s="53"/>
    </row>
    <row r="98" spans="1:3" x14ac:dyDescent="0.3">
      <c r="A98" s="17" t="s">
        <v>10525</v>
      </c>
      <c r="B98" s="52">
        <v>1</v>
      </c>
      <c r="C98" s="53"/>
    </row>
    <row r="99" spans="1:3" x14ac:dyDescent="0.3">
      <c r="A99" s="17" t="s">
        <v>7985</v>
      </c>
      <c r="B99" s="52">
        <v>1</v>
      </c>
      <c r="C99" s="53"/>
    </row>
    <row r="100" spans="1:3" x14ac:dyDescent="0.3">
      <c r="A100" s="17" t="s">
        <v>6807</v>
      </c>
      <c r="B100" s="52">
        <v>1</v>
      </c>
      <c r="C100" s="53"/>
    </row>
    <row r="101" spans="1:3" x14ac:dyDescent="0.3">
      <c r="A101" s="17" t="s">
        <v>6916</v>
      </c>
      <c r="B101" s="52">
        <v>2</v>
      </c>
      <c r="C101" s="53"/>
    </row>
    <row r="102" spans="1:3" x14ac:dyDescent="0.3">
      <c r="A102" s="17" t="s">
        <v>10396</v>
      </c>
      <c r="B102" s="52">
        <v>3</v>
      </c>
      <c r="C102" s="53"/>
    </row>
    <row r="103" spans="1:3" x14ac:dyDescent="0.3">
      <c r="A103" s="17" t="s">
        <v>8326</v>
      </c>
      <c r="B103" s="52">
        <v>2</v>
      </c>
      <c r="C103" s="53"/>
    </row>
    <row r="104" spans="1:3" x14ac:dyDescent="0.3">
      <c r="A104" s="17" t="s">
        <v>9061</v>
      </c>
      <c r="B104" s="52">
        <v>2</v>
      </c>
      <c r="C104" s="53"/>
    </row>
    <row r="105" spans="1:3" x14ac:dyDescent="0.3">
      <c r="A105" s="17" t="s">
        <v>8794</v>
      </c>
      <c r="B105" s="52">
        <v>1</v>
      </c>
      <c r="C105" s="53"/>
    </row>
    <row r="106" spans="1:3" x14ac:dyDescent="0.3">
      <c r="A106" s="17" t="s">
        <v>7483</v>
      </c>
      <c r="B106" s="52">
        <v>2</v>
      </c>
      <c r="C106" s="53"/>
    </row>
    <row r="107" spans="1:3" x14ac:dyDescent="0.3">
      <c r="A107" s="17" t="s">
        <v>8783</v>
      </c>
      <c r="B107" s="52">
        <v>1</v>
      </c>
      <c r="C107" s="53"/>
    </row>
    <row r="108" spans="1:3" x14ac:dyDescent="0.3">
      <c r="A108" s="17" t="s">
        <v>6600</v>
      </c>
      <c r="B108" s="52">
        <v>1</v>
      </c>
      <c r="C108" s="53"/>
    </row>
    <row r="109" spans="1:3" x14ac:dyDescent="0.3">
      <c r="A109" s="17" t="s">
        <v>9668</v>
      </c>
      <c r="B109" s="52">
        <v>1</v>
      </c>
      <c r="C109" s="53"/>
    </row>
    <row r="110" spans="1:3" x14ac:dyDescent="0.3">
      <c r="A110" s="17" t="s">
        <v>9209</v>
      </c>
      <c r="B110" s="52">
        <v>2</v>
      </c>
      <c r="C110" s="53"/>
    </row>
    <row r="111" spans="1:3" x14ac:dyDescent="0.3">
      <c r="A111" s="17" t="s">
        <v>8481</v>
      </c>
      <c r="B111" s="52">
        <v>4</v>
      </c>
      <c r="C111" s="53"/>
    </row>
    <row r="112" spans="1:3" x14ac:dyDescent="0.3">
      <c r="A112" s="17" t="s">
        <v>7680</v>
      </c>
      <c r="B112" s="52">
        <v>2</v>
      </c>
      <c r="C112" s="53"/>
    </row>
    <row r="113" spans="1:3" x14ac:dyDescent="0.3">
      <c r="A113" s="17" t="s">
        <v>10627</v>
      </c>
      <c r="B113" s="52">
        <v>2</v>
      </c>
      <c r="C113" s="53"/>
    </row>
    <row r="114" spans="1:3" x14ac:dyDescent="0.3">
      <c r="A114" s="17" t="s">
        <v>10441</v>
      </c>
      <c r="B114" s="52">
        <v>1</v>
      </c>
      <c r="C114" s="53"/>
    </row>
    <row r="115" spans="1:3" x14ac:dyDescent="0.3">
      <c r="A115" s="17" t="s">
        <v>7725</v>
      </c>
      <c r="B115" s="52">
        <v>7</v>
      </c>
      <c r="C115" s="53"/>
    </row>
    <row r="116" spans="1:3" x14ac:dyDescent="0.3">
      <c r="A116" s="17" t="s">
        <v>8411</v>
      </c>
      <c r="B116" s="52">
        <v>2</v>
      </c>
      <c r="C116" s="53"/>
    </row>
    <row r="117" spans="1:3" x14ac:dyDescent="0.3">
      <c r="A117" s="17" t="s">
        <v>5941</v>
      </c>
      <c r="B117" s="52"/>
      <c r="C117" s="53">
        <v>1</v>
      </c>
    </row>
    <row r="118" spans="1:3" x14ac:dyDescent="0.3">
      <c r="A118" s="17" t="s">
        <v>7389</v>
      </c>
      <c r="B118" s="52">
        <v>1</v>
      </c>
      <c r="C118" s="53"/>
    </row>
    <row r="119" spans="1:3" x14ac:dyDescent="0.3">
      <c r="A119" s="17" t="s">
        <v>5942</v>
      </c>
      <c r="B119" s="52"/>
      <c r="C119" s="53">
        <v>1</v>
      </c>
    </row>
    <row r="120" spans="1:3" x14ac:dyDescent="0.3">
      <c r="A120" s="17" t="s">
        <v>8846</v>
      </c>
      <c r="B120" s="52">
        <v>3</v>
      </c>
      <c r="C120" s="53"/>
    </row>
    <row r="121" spans="1:3" x14ac:dyDescent="0.3">
      <c r="A121" s="17" t="s">
        <v>10447</v>
      </c>
      <c r="B121" s="52">
        <v>2</v>
      </c>
      <c r="C121" s="53"/>
    </row>
    <row r="122" spans="1:3" x14ac:dyDescent="0.3">
      <c r="A122" s="17" t="s">
        <v>10687</v>
      </c>
      <c r="B122" s="52">
        <v>1</v>
      </c>
      <c r="C122" s="53"/>
    </row>
    <row r="123" spans="1:3" x14ac:dyDescent="0.3">
      <c r="A123" s="17" t="s">
        <v>9333</v>
      </c>
      <c r="B123" s="52">
        <v>1</v>
      </c>
      <c r="C123" s="53"/>
    </row>
    <row r="124" spans="1:3" x14ac:dyDescent="0.3">
      <c r="A124" s="17" t="s">
        <v>7686</v>
      </c>
      <c r="B124" s="52">
        <v>1</v>
      </c>
      <c r="C124" s="53"/>
    </row>
    <row r="125" spans="1:3" x14ac:dyDescent="0.3">
      <c r="A125" s="17" t="s">
        <v>7613</v>
      </c>
      <c r="B125" s="52">
        <v>1</v>
      </c>
      <c r="C125" s="53"/>
    </row>
    <row r="126" spans="1:3" x14ac:dyDescent="0.3">
      <c r="A126" s="17" t="s">
        <v>9376</v>
      </c>
      <c r="B126" s="52">
        <v>1</v>
      </c>
      <c r="C126" s="53"/>
    </row>
    <row r="127" spans="1:3" x14ac:dyDescent="0.3">
      <c r="A127" s="17" t="s">
        <v>8324</v>
      </c>
      <c r="B127" s="52">
        <v>2</v>
      </c>
      <c r="C127" s="53"/>
    </row>
    <row r="128" spans="1:3" x14ac:dyDescent="0.3">
      <c r="A128" s="17" t="s">
        <v>10371</v>
      </c>
      <c r="B128" s="52">
        <v>1</v>
      </c>
      <c r="C128" s="53"/>
    </row>
    <row r="129" spans="1:3" x14ac:dyDescent="0.3">
      <c r="A129" s="17" t="s">
        <v>10064</v>
      </c>
      <c r="B129" s="52">
        <v>2</v>
      </c>
      <c r="C129" s="53"/>
    </row>
    <row r="130" spans="1:3" x14ac:dyDescent="0.3">
      <c r="A130" s="17" t="s">
        <v>10194</v>
      </c>
      <c r="B130" s="52">
        <v>1</v>
      </c>
      <c r="C130" s="53"/>
    </row>
    <row r="131" spans="1:3" x14ac:dyDescent="0.3">
      <c r="A131" s="17" t="s">
        <v>10065</v>
      </c>
      <c r="B131" s="52">
        <v>2</v>
      </c>
      <c r="C131" s="53"/>
    </row>
    <row r="132" spans="1:3" x14ac:dyDescent="0.3">
      <c r="A132" s="17" t="s">
        <v>9974</v>
      </c>
      <c r="B132" s="52">
        <v>1</v>
      </c>
      <c r="C132" s="53"/>
    </row>
    <row r="133" spans="1:3" x14ac:dyDescent="0.3">
      <c r="A133" s="17" t="s">
        <v>5943</v>
      </c>
      <c r="B133" s="52"/>
      <c r="C133" s="53">
        <v>3</v>
      </c>
    </row>
    <row r="134" spans="1:3" x14ac:dyDescent="0.3">
      <c r="A134" s="17" t="s">
        <v>9698</v>
      </c>
      <c r="B134" s="52">
        <v>2</v>
      </c>
      <c r="C134" s="53"/>
    </row>
    <row r="135" spans="1:3" x14ac:dyDescent="0.3">
      <c r="A135" s="17" t="s">
        <v>7476</v>
      </c>
      <c r="B135" s="52">
        <v>1</v>
      </c>
      <c r="C135" s="53"/>
    </row>
    <row r="136" spans="1:3" x14ac:dyDescent="0.3">
      <c r="A136" s="17" t="s">
        <v>9244</v>
      </c>
      <c r="B136" s="52">
        <v>2</v>
      </c>
      <c r="C136" s="53"/>
    </row>
    <row r="137" spans="1:3" x14ac:dyDescent="0.3">
      <c r="A137" s="17" t="s">
        <v>6295</v>
      </c>
      <c r="B137" s="52">
        <v>1</v>
      </c>
      <c r="C137" s="53"/>
    </row>
    <row r="138" spans="1:3" x14ac:dyDescent="0.3">
      <c r="A138" s="17" t="s">
        <v>7470</v>
      </c>
      <c r="B138" s="52">
        <v>1</v>
      </c>
      <c r="C138" s="53"/>
    </row>
    <row r="139" spans="1:3" x14ac:dyDescent="0.3">
      <c r="A139" s="17" t="s">
        <v>6759</v>
      </c>
      <c r="B139" s="52">
        <v>2</v>
      </c>
      <c r="C139" s="53"/>
    </row>
    <row r="140" spans="1:3" x14ac:dyDescent="0.3">
      <c r="A140" s="17" t="s">
        <v>8343</v>
      </c>
      <c r="B140" s="52">
        <v>1</v>
      </c>
      <c r="C140" s="53"/>
    </row>
    <row r="141" spans="1:3" x14ac:dyDescent="0.3">
      <c r="A141" s="17" t="s">
        <v>7171</v>
      </c>
      <c r="B141" s="52">
        <v>1</v>
      </c>
      <c r="C141" s="53"/>
    </row>
    <row r="142" spans="1:3" x14ac:dyDescent="0.3">
      <c r="A142" s="17" t="s">
        <v>7128</v>
      </c>
      <c r="B142" s="52">
        <v>3</v>
      </c>
      <c r="C142" s="53"/>
    </row>
    <row r="143" spans="1:3" x14ac:dyDescent="0.3">
      <c r="A143" s="17" t="s">
        <v>10940</v>
      </c>
      <c r="B143" s="52">
        <v>1</v>
      </c>
      <c r="C143" s="53"/>
    </row>
    <row r="144" spans="1:3" x14ac:dyDescent="0.3">
      <c r="A144" s="17" t="s">
        <v>7011</v>
      </c>
      <c r="B144" s="52">
        <v>1</v>
      </c>
      <c r="C144" s="53"/>
    </row>
    <row r="145" spans="1:3" x14ac:dyDescent="0.3">
      <c r="A145" s="17" t="s">
        <v>10122</v>
      </c>
      <c r="B145" s="52">
        <v>3</v>
      </c>
      <c r="C145" s="53"/>
    </row>
    <row r="146" spans="1:3" x14ac:dyDescent="0.3">
      <c r="A146" s="17" t="s">
        <v>9200</v>
      </c>
      <c r="B146" s="52">
        <v>1</v>
      </c>
      <c r="C146" s="53"/>
    </row>
    <row r="147" spans="1:3" x14ac:dyDescent="0.3">
      <c r="A147" s="17" t="s">
        <v>7299</v>
      </c>
      <c r="B147" s="52">
        <v>2</v>
      </c>
      <c r="C147" s="53"/>
    </row>
    <row r="148" spans="1:3" x14ac:dyDescent="0.3">
      <c r="A148" s="17" t="s">
        <v>5944</v>
      </c>
      <c r="B148" s="52"/>
      <c r="C148" s="53">
        <v>7</v>
      </c>
    </row>
    <row r="149" spans="1:3" x14ac:dyDescent="0.3">
      <c r="A149" s="17" t="s">
        <v>7869</v>
      </c>
      <c r="B149" s="52">
        <v>4</v>
      </c>
      <c r="C149" s="53"/>
    </row>
    <row r="150" spans="1:3" x14ac:dyDescent="0.3">
      <c r="A150" s="17" t="s">
        <v>6362</v>
      </c>
      <c r="B150" s="52">
        <v>2</v>
      </c>
      <c r="C150" s="53"/>
    </row>
    <row r="151" spans="1:3" x14ac:dyDescent="0.3">
      <c r="A151" s="17" t="s">
        <v>6903</v>
      </c>
      <c r="B151" s="52">
        <v>2</v>
      </c>
      <c r="C151" s="53"/>
    </row>
    <row r="152" spans="1:3" x14ac:dyDescent="0.3">
      <c r="A152" s="17" t="s">
        <v>7142</v>
      </c>
      <c r="B152" s="52">
        <v>2</v>
      </c>
      <c r="C152" s="53"/>
    </row>
    <row r="153" spans="1:3" x14ac:dyDescent="0.3">
      <c r="A153" s="17" t="s">
        <v>10923</v>
      </c>
      <c r="B153" s="52">
        <v>2</v>
      </c>
      <c r="C153" s="53"/>
    </row>
    <row r="154" spans="1:3" x14ac:dyDescent="0.3">
      <c r="A154" s="17" t="s">
        <v>8629</v>
      </c>
      <c r="B154" s="52">
        <v>1</v>
      </c>
      <c r="C154" s="53"/>
    </row>
    <row r="155" spans="1:3" x14ac:dyDescent="0.3">
      <c r="A155" s="17" t="s">
        <v>10910</v>
      </c>
      <c r="B155" s="52">
        <v>1</v>
      </c>
      <c r="C155" s="53"/>
    </row>
    <row r="156" spans="1:3" x14ac:dyDescent="0.3">
      <c r="A156" s="17" t="s">
        <v>6357</v>
      </c>
      <c r="B156" s="52">
        <v>5</v>
      </c>
      <c r="C156" s="53"/>
    </row>
    <row r="157" spans="1:3" x14ac:dyDescent="0.3">
      <c r="A157" s="17" t="s">
        <v>7390</v>
      </c>
      <c r="B157" s="52">
        <v>4</v>
      </c>
      <c r="C157" s="53"/>
    </row>
    <row r="158" spans="1:3" x14ac:dyDescent="0.3">
      <c r="A158" s="17" t="s">
        <v>8914</v>
      </c>
      <c r="B158" s="52">
        <v>1</v>
      </c>
      <c r="C158" s="53"/>
    </row>
    <row r="159" spans="1:3" x14ac:dyDescent="0.3">
      <c r="A159" s="17" t="s">
        <v>10597</v>
      </c>
      <c r="B159" s="52">
        <v>1</v>
      </c>
      <c r="C159" s="53"/>
    </row>
    <row r="160" spans="1:3" x14ac:dyDescent="0.3">
      <c r="A160" s="17" t="s">
        <v>5945</v>
      </c>
      <c r="B160" s="52"/>
      <c r="C160" s="53">
        <v>1</v>
      </c>
    </row>
    <row r="161" spans="1:3" x14ac:dyDescent="0.3">
      <c r="A161" s="17" t="s">
        <v>9627</v>
      </c>
      <c r="B161" s="52">
        <v>2</v>
      </c>
      <c r="C161" s="53"/>
    </row>
    <row r="162" spans="1:3" x14ac:dyDescent="0.3">
      <c r="A162" s="17" t="s">
        <v>10257</v>
      </c>
      <c r="B162" s="52">
        <v>2</v>
      </c>
      <c r="C162" s="53"/>
    </row>
    <row r="163" spans="1:3" x14ac:dyDescent="0.3">
      <c r="A163" s="17" t="s">
        <v>10827</v>
      </c>
      <c r="B163" s="52">
        <v>2</v>
      </c>
      <c r="C163" s="53"/>
    </row>
    <row r="164" spans="1:3" x14ac:dyDescent="0.3">
      <c r="A164" s="17" t="s">
        <v>6534</v>
      </c>
      <c r="B164" s="52">
        <v>3</v>
      </c>
      <c r="C164" s="53"/>
    </row>
    <row r="165" spans="1:3" x14ac:dyDescent="0.3">
      <c r="A165" s="17" t="s">
        <v>10892</v>
      </c>
      <c r="B165" s="52">
        <v>3</v>
      </c>
      <c r="C165" s="53"/>
    </row>
    <row r="166" spans="1:3" x14ac:dyDescent="0.3">
      <c r="A166" s="17" t="s">
        <v>6549</v>
      </c>
      <c r="B166" s="52">
        <v>3</v>
      </c>
      <c r="C166" s="53"/>
    </row>
    <row r="167" spans="1:3" x14ac:dyDescent="0.3">
      <c r="A167" s="17" t="s">
        <v>8410</v>
      </c>
      <c r="B167" s="52">
        <v>1</v>
      </c>
      <c r="C167" s="53"/>
    </row>
    <row r="168" spans="1:3" x14ac:dyDescent="0.3">
      <c r="A168" s="17" t="s">
        <v>7423</v>
      </c>
      <c r="B168" s="52">
        <v>1</v>
      </c>
      <c r="C168" s="53"/>
    </row>
    <row r="169" spans="1:3" x14ac:dyDescent="0.3">
      <c r="A169" s="17" t="s">
        <v>9183</v>
      </c>
      <c r="B169" s="52">
        <v>1</v>
      </c>
      <c r="C169" s="53"/>
    </row>
    <row r="170" spans="1:3" x14ac:dyDescent="0.3">
      <c r="A170" s="17" t="s">
        <v>8439</v>
      </c>
      <c r="B170" s="52">
        <v>1</v>
      </c>
      <c r="C170" s="53"/>
    </row>
    <row r="171" spans="1:3" x14ac:dyDescent="0.3">
      <c r="A171" s="17" t="s">
        <v>7959</v>
      </c>
      <c r="B171" s="52">
        <v>1</v>
      </c>
      <c r="C171" s="53"/>
    </row>
    <row r="172" spans="1:3" x14ac:dyDescent="0.3">
      <c r="A172" s="17" t="s">
        <v>6403</v>
      </c>
      <c r="B172" s="52">
        <v>1</v>
      </c>
      <c r="C172" s="53"/>
    </row>
    <row r="173" spans="1:3" x14ac:dyDescent="0.3">
      <c r="A173" s="17" t="s">
        <v>10870</v>
      </c>
      <c r="B173" s="52">
        <v>2</v>
      </c>
      <c r="C173" s="53"/>
    </row>
    <row r="174" spans="1:3" x14ac:dyDescent="0.3">
      <c r="A174" s="17" t="s">
        <v>10571</v>
      </c>
      <c r="B174" s="52">
        <v>4</v>
      </c>
      <c r="C174" s="53"/>
    </row>
    <row r="175" spans="1:3" x14ac:dyDescent="0.3">
      <c r="A175" s="17" t="s">
        <v>8482</v>
      </c>
      <c r="B175" s="52">
        <v>3</v>
      </c>
      <c r="C175" s="53"/>
    </row>
    <row r="176" spans="1:3" x14ac:dyDescent="0.3">
      <c r="A176" s="17" t="s">
        <v>6440</v>
      </c>
      <c r="B176" s="52">
        <v>2</v>
      </c>
      <c r="C176" s="53"/>
    </row>
    <row r="177" spans="1:3" x14ac:dyDescent="0.3">
      <c r="A177" s="17" t="s">
        <v>9939</v>
      </c>
      <c r="B177" s="52">
        <v>2</v>
      </c>
      <c r="C177" s="53"/>
    </row>
    <row r="178" spans="1:3" x14ac:dyDescent="0.3">
      <c r="A178" s="17" t="s">
        <v>7369</v>
      </c>
      <c r="B178" s="52">
        <v>1</v>
      </c>
      <c r="C178" s="53"/>
    </row>
    <row r="179" spans="1:3" x14ac:dyDescent="0.3">
      <c r="A179" s="17" t="s">
        <v>8728</v>
      </c>
      <c r="B179" s="52">
        <v>2</v>
      </c>
      <c r="C179" s="53"/>
    </row>
    <row r="180" spans="1:3" x14ac:dyDescent="0.3">
      <c r="A180" s="17" t="s">
        <v>8688</v>
      </c>
      <c r="B180" s="52">
        <v>1</v>
      </c>
      <c r="C180" s="53"/>
    </row>
    <row r="181" spans="1:3" x14ac:dyDescent="0.3">
      <c r="A181" s="17" t="s">
        <v>9278</v>
      </c>
      <c r="B181" s="52">
        <v>2</v>
      </c>
      <c r="C181" s="53"/>
    </row>
    <row r="182" spans="1:3" x14ac:dyDescent="0.3">
      <c r="A182" s="17" t="s">
        <v>6535</v>
      </c>
      <c r="B182" s="52">
        <v>1</v>
      </c>
      <c r="C182" s="53"/>
    </row>
    <row r="183" spans="1:3" x14ac:dyDescent="0.3">
      <c r="A183" s="17" t="s">
        <v>7585</v>
      </c>
      <c r="B183" s="52">
        <v>3</v>
      </c>
      <c r="C183" s="53"/>
    </row>
    <row r="184" spans="1:3" x14ac:dyDescent="0.3">
      <c r="A184" s="17" t="s">
        <v>9714</v>
      </c>
      <c r="B184" s="52">
        <v>1</v>
      </c>
      <c r="C184" s="53"/>
    </row>
    <row r="185" spans="1:3" x14ac:dyDescent="0.3">
      <c r="A185" s="17" t="s">
        <v>10032</v>
      </c>
      <c r="B185" s="52">
        <v>3</v>
      </c>
      <c r="C185" s="53"/>
    </row>
    <row r="186" spans="1:3" x14ac:dyDescent="0.3">
      <c r="A186" s="17" t="s">
        <v>9740</v>
      </c>
      <c r="B186" s="52">
        <v>2</v>
      </c>
      <c r="C186" s="53"/>
    </row>
    <row r="187" spans="1:3" x14ac:dyDescent="0.3">
      <c r="A187" s="17" t="s">
        <v>10883</v>
      </c>
      <c r="B187" s="52">
        <v>3</v>
      </c>
      <c r="C187" s="53"/>
    </row>
    <row r="188" spans="1:3" x14ac:dyDescent="0.3">
      <c r="A188" s="17" t="s">
        <v>10817</v>
      </c>
      <c r="B188" s="52">
        <v>5</v>
      </c>
      <c r="C188" s="53"/>
    </row>
    <row r="189" spans="1:3" x14ac:dyDescent="0.3">
      <c r="A189" s="17" t="s">
        <v>9001</v>
      </c>
      <c r="B189" s="52">
        <v>2</v>
      </c>
      <c r="C189" s="53"/>
    </row>
    <row r="190" spans="1:3" x14ac:dyDescent="0.3">
      <c r="A190" s="17" t="s">
        <v>10829</v>
      </c>
      <c r="B190" s="52">
        <v>3</v>
      </c>
      <c r="C190" s="53"/>
    </row>
    <row r="191" spans="1:3" x14ac:dyDescent="0.3">
      <c r="A191" s="17" t="s">
        <v>10474</v>
      </c>
      <c r="B191" s="52">
        <v>1</v>
      </c>
      <c r="C191" s="53"/>
    </row>
    <row r="192" spans="1:3" x14ac:dyDescent="0.3">
      <c r="A192" s="17" t="s">
        <v>7723</v>
      </c>
      <c r="B192" s="52">
        <v>1</v>
      </c>
      <c r="C192" s="53"/>
    </row>
    <row r="193" spans="1:3" x14ac:dyDescent="0.3">
      <c r="A193" s="17" t="s">
        <v>8398</v>
      </c>
      <c r="B193" s="52">
        <v>5</v>
      </c>
      <c r="C193" s="53"/>
    </row>
    <row r="194" spans="1:3" x14ac:dyDescent="0.3">
      <c r="A194" s="17" t="s">
        <v>8071</v>
      </c>
      <c r="B194" s="52">
        <v>2</v>
      </c>
      <c r="C194" s="53"/>
    </row>
    <row r="195" spans="1:3" x14ac:dyDescent="0.3">
      <c r="A195" s="17" t="s">
        <v>7067</v>
      </c>
      <c r="B195" s="52">
        <v>1</v>
      </c>
      <c r="C195" s="53"/>
    </row>
    <row r="196" spans="1:3" x14ac:dyDescent="0.3">
      <c r="A196" s="17" t="s">
        <v>9497</v>
      </c>
      <c r="B196" s="52">
        <v>4</v>
      </c>
      <c r="C196" s="53"/>
    </row>
    <row r="197" spans="1:3" x14ac:dyDescent="0.3">
      <c r="A197" s="17" t="s">
        <v>10898</v>
      </c>
      <c r="B197" s="52">
        <v>1</v>
      </c>
      <c r="C197" s="53"/>
    </row>
    <row r="198" spans="1:3" x14ac:dyDescent="0.3">
      <c r="A198" s="17" t="s">
        <v>8953</v>
      </c>
      <c r="B198" s="52">
        <v>1</v>
      </c>
      <c r="C198" s="53"/>
    </row>
    <row r="199" spans="1:3" x14ac:dyDescent="0.3">
      <c r="A199" s="17" t="s">
        <v>8662</v>
      </c>
      <c r="B199" s="52">
        <v>1</v>
      </c>
      <c r="C199" s="53"/>
    </row>
    <row r="200" spans="1:3" x14ac:dyDescent="0.3">
      <c r="A200" s="17" t="s">
        <v>10770</v>
      </c>
      <c r="B200" s="52">
        <v>3</v>
      </c>
      <c r="C200" s="53"/>
    </row>
    <row r="201" spans="1:3" x14ac:dyDescent="0.3">
      <c r="A201" s="17" t="s">
        <v>7787</v>
      </c>
      <c r="B201" s="52">
        <v>1</v>
      </c>
      <c r="C201" s="53"/>
    </row>
    <row r="202" spans="1:3" x14ac:dyDescent="0.3">
      <c r="A202" s="17" t="s">
        <v>6282</v>
      </c>
      <c r="B202" s="52">
        <v>4</v>
      </c>
      <c r="C202" s="53"/>
    </row>
    <row r="203" spans="1:3" x14ac:dyDescent="0.3">
      <c r="A203" s="17" t="s">
        <v>8139</v>
      </c>
      <c r="B203" s="52">
        <v>1</v>
      </c>
      <c r="C203" s="53"/>
    </row>
    <row r="204" spans="1:3" x14ac:dyDescent="0.3">
      <c r="A204" s="17" t="s">
        <v>7972</v>
      </c>
      <c r="B204" s="52">
        <v>1</v>
      </c>
      <c r="C204" s="53"/>
    </row>
    <row r="205" spans="1:3" x14ac:dyDescent="0.3">
      <c r="A205" s="17" t="s">
        <v>6662</v>
      </c>
      <c r="B205" s="52">
        <v>4</v>
      </c>
      <c r="C205" s="53"/>
    </row>
    <row r="206" spans="1:3" x14ac:dyDescent="0.3">
      <c r="A206" s="17" t="s">
        <v>6232</v>
      </c>
      <c r="B206" s="52">
        <v>7</v>
      </c>
      <c r="C206" s="53"/>
    </row>
    <row r="207" spans="1:3" x14ac:dyDescent="0.3">
      <c r="A207" s="17" t="s">
        <v>9725</v>
      </c>
      <c r="B207" s="52">
        <v>2</v>
      </c>
      <c r="C207" s="53"/>
    </row>
    <row r="208" spans="1:3" x14ac:dyDescent="0.3">
      <c r="A208" s="17" t="s">
        <v>6395</v>
      </c>
      <c r="B208" s="52">
        <v>1</v>
      </c>
      <c r="C208" s="53"/>
    </row>
    <row r="209" spans="1:3" x14ac:dyDescent="0.3">
      <c r="A209" s="17" t="s">
        <v>7749</v>
      </c>
      <c r="B209" s="52">
        <v>2</v>
      </c>
      <c r="C209" s="53"/>
    </row>
    <row r="210" spans="1:3" x14ac:dyDescent="0.3">
      <c r="A210" s="17" t="s">
        <v>9652</v>
      </c>
      <c r="B210" s="52">
        <v>3</v>
      </c>
      <c r="C210" s="53"/>
    </row>
    <row r="211" spans="1:3" x14ac:dyDescent="0.3">
      <c r="A211" s="17" t="s">
        <v>6932</v>
      </c>
      <c r="B211" s="52">
        <v>1</v>
      </c>
      <c r="C211" s="53"/>
    </row>
    <row r="212" spans="1:3" x14ac:dyDescent="0.3">
      <c r="A212" s="17" t="s">
        <v>10660</v>
      </c>
      <c r="B212" s="52">
        <v>1</v>
      </c>
      <c r="C212" s="53"/>
    </row>
    <row r="213" spans="1:3" x14ac:dyDescent="0.3">
      <c r="A213" s="17" t="s">
        <v>7144</v>
      </c>
      <c r="B213" s="52">
        <v>3</v>
      </c>
      <c r="C213" s="53"/>
    </row>
    <row r="214" spans="1:3" x14ac:dyDescent="0.3">
      <c r="A214" s="17" t="s">
        <v>8601</v>
      </c>
      <c r="B214" s="52">
        <v>1</v>
      </c>
      <c r="C214" s="53"/>
    </row>
    <row r="215" spans="1:3" x14ac:dyDescent="0.3">
      <c r="A215" s="17" t="s">
        <v>10355</v>
      </c>
      <c r="B215" s="52">
        <v>1</v>
      </c>
      <c r="C215" s="53"/>
    </row>
    <row r="216" spans="1:3" x14ac:dyDescent="0.3">
      <c r="A216" s="17" t="s">
        <v>8836</v>
      </c>
      <c r="B216" s="52">
        <v>1</v>
      </c>
      <c r="C216" s="53"/>
    </row>
    <row r="217" spans="1:3" x14ac:dyDescent="0.3">
      <c r="A217" s="17" t="s">
        <v>8315</v>
      </c>
      <c r="B217" s="52">
        <v>2</v>
      </c>
      <c r="C217" s="53"/>
    </row>
    <row r="218" spans="1:3" x14ac:dyDescent="0.3">
      <c r="A218" s="17" t="s">
        <v>5946</v>
      </c>
      <c r="B218" s="52"/>
      <c r="C218" s="53">
        <v>2</v>
      </c>
    </row>
    <row r="219" spans="1:3" x14ac:dyDescent="0.3">
      <c r="A219" s="17" t="s">
        <v>8082</v>
      </c>
      <c r="B219" s="52">
        <v>2</v>
      </c>
      <c r="C219" s="53"/>
    </row>
    <row r="220" spans="1:3" x14ac:dyDescent="0.3">
      <c r="A220" s="17" t="s">
        <v>8123</v>
      </c>
      <c r="B220" s="52">
        <v>4</v>
      </c>
      <c r="C220" s="53"/>
    </row>
    <row r="221" spans="1:3" x14ac:dyDescent="0.3">
      <c r="A221" s="17" t="s">
        <v>7077</v>
      </c>
      <c r="B221" s="52">
        <v>3</v>
      </c>
      <c r="C221" s="53"/>
    </row>
    <row r="222" spans="1:3" x14ac:dyDescent="0.3">
      <c r="A222" s="17" t="s">
        <v>8286</v>
      </c>
      <c r="B222" s="52">
        <v>1</v>
      </c>
      <c r="C222" s="53"/>
    </row>
    <row r="223" spans="1:3" x14ac:dyDescent="0.3">
      <c r="A223" s="17" t="s">
        <v>6946</v>
      </c>
      <c r="B223" s="52">
        <v>1</v>
      </c>
      <c r="C223" s="53"/>
    </row>
    <row r="224" spans="1:3" x14ac:dyDescent="0.3">
      <c r="A224" s="17" t="s">
        <v>7060</v>
      </c>
      <c r="B224" s="52">
        <v>4</v>
      </c>
      <c r="C224" s="53"/>
    </row>
    <row r="225" spans="1:3" x14ac:dyDescent="0.3">
      <c r="A225" s="17" t="s">
        <v>6543</v>
      </c>
      <c r="B225" s="52">
        <v>1</v>
      </c>
      <c r="C225" s="53"/>
    </row>
    <row r="226" spans="1:3" x14ac:dyDescent="0.3">
      <c r="A226" s="17" t="s">
        <v>9566</v>
      </c>
      <c r="B226" s="52">
        <v>4</v>
      </c>
      <c r="C226" s="53"/>
    </row>
    <row r="227" spans="1:3" x14ac:dyDescent="0.3">
      <c r="A227" s="17" t="s">
        <v>9536</v>
      </c>
      <c r="B227" s="52">
        <v>1</v>
      </c>
      <c r="C227" s="53"/>
    </row>
    <row r="228" spans="1:3" x14ac:dyDescent="0.3">
      <c r="A228" s="17" t="s">
        <v>6674</v>
      </c>
      <c r="B228" s="52">
        <v>2</v>
      </c>
      <c r="C228" s="53"/>
    </row>
    <row r="229" spans="1:3" x14ac:dyDescent="0.3">
      <c r="A229" s="17" t="s">
        <v>6742</v>
      </c>
      <c r="B229" s="52">
        <v>1</v>
      </c>
      <c r="C229" s="53"/>
    </row>
    <row r="230" spans="1:3" x14ac:dyDescent="0.3">
      <c r="A230" s="17" t="s">
        <v>9023</v>
      </c>
      <c r="B230" s="52">
        <v>4</v>
      </c>
      <c r="C230" s="53"/>
    </row>
    <row r="231" spans="1:3" x14ac:dyDescent="0.3">
      <c r="A231" s="17" t="s">
        <v>10774</v>
      </c>
      <c r="B231" s="52">
        <v>2</v>
      </c>
      <c r="C231" s="53"/>
    </row>
    <row r="232" spans="1:3" x14ac:dyDescent="0.3">
      <c r="A232" s="17" t="s">
        <v>9583</v>
      </c>
      <c r="B232" s="52">
        <v>1</v>
      </c>
      <c r="C232" s="53"/>
    </row>
    <row r="233" spans="1:3" x14ac:dyDescent="0.3">
      <c r="A233" s="17" t="s">
        <v>10075</v>
      </c>
      <c r="B233" s="52">
        <v>1</v>
      </c>
      <c r="C233" s="53"/>
    </row>
    <row r="234" spans="1:3" x14ac:dyDescent="0.3">
      <c r="A234" s="17" t="s">
        <v>6821</v>
      </c>
      <c r="B234" s="52">
        <v>5</v>
      </c>
      <c r="C234" s="53"/>
    </row>
    <row r="235" spans="1:3" x14ac:dyDescent="0.3">
      <c r="A235" s="17" t="s">
        <v>6307</v>
      </c>
      <c r="B235" s="52">
        <v>3</v>
      </c>
      <c r="C235" s="53"/>
    </row>
    <row r="236" spans="1:3" x14ac:dyDescent="0.3">
      <c r="A236" s="17" t="s">
        <v>7027</v>
      </c>
      <c r="B236" s="52">
        <v>4</v>
      </c>
      <c r="C236" s="53"/>
    </row>
    <row r="237" spans="1:3" x14ac:dyDescent="0.3">
      <c r="A237" s="17" t="s">
        <v>6884</v>
      </c>
      <c r="B237" s="52">
        <v>1</v>
      </c>
      <c r="C237" s="53"/>
    </row>
    <row r="238" spans="1:3" x14ac:dyDescent="0.3">
      <c r="A238" s="17" t="s">
        <v>10311</v>
      </c>
      <c r="B238" s="52">
        <v>3</v>
      </c>
      <c r="C238" s="53"/>
    </row>
    <row r="239" spans="1:3" x14ac:dyDescent="0.3">
      <c r="A239" s="17" t="s">
        <v>8420</v>
      </c>
      <c r="B239" s="52">
        <v>2</v>
      </c>
      <c r="C239" s="53"/>
    </row>
    <row r="240" spans="1:3" x14ac:dyDescent="0.3">
      <c r="A240" s="17" t="s">
        <v>10753</v>
      </c>
      <c r="B240" s="52">
        <v>2</v>
      </c>
      <c r="C240" s="53"/>
    </row>
    <row r="241" spans="1:3" x14ac:dyDescent="0.3">
      <c r="A241" s="17" t="s">
        <v>7657</v>
      </c>
      <c r="B241" s="52">
        <v>3</v>
      </c>
      <c r="C241" s="53"/>
    </row>
    <row r="242" spans="1:3" x14ac:dyDescent="0.3">
      <c r="A242" s="17" t="s">
        <v>9493</v>
      </c>
      <c r="B242" s="52">
        <v>1</v>
      </c>
      <c r="C242" s="53"/>
    </row>
    <row r="243" spans="1:3" x14ac:dyDescent="0.3">
      <c r="A243" s="17" t="s">
        <v>10439</v>
      </c>
      <c r="B243" s="52">
        <v>1</v>
      </c>
      <c r="C243" s="53"/>
    </row>
    <row r="244" spans="1:3" x14ac:dyDescent="0.3">
      <c r="A244" s="17" t="s">
        <v>10381</v>
      </c>
      <c r="B244" s="52">
        <v>1</v>
      </c>
      <c r="C244" s="53"/>
    </row>
    <row r="245" spans="1:3" x14ac:dyDescent="0.3">
      <c r="A245" s="17" t="s">
        <v>9360</v>
      </c>
      <c r="B245" s="52">
        <v>2</v>
      </c>
      <c r="C245" s="53"/>
    </row>
    <row r="246" spans="1:3" x14ac:dyDescent="0.3">
      <c r="A246" s="17" t="s">
        <v>6750</v>
      </c>
      <c r="B246" s="52">
        <v>1</v>
      </c>
      <c r="C246" s="53"/>
    </row>
    <row r="247" spans="1:3" x14ac:dyDescent="0.3">
      <c r="A247" s="17" t="s">
        <v>8471</v>
      </c>
      <c r="B247" s="52">
        <v>4</v>
      </c>
      <c r="C247" s="53"/>
    </row>
    <row r="248" spans="1:3" x14ac:dyDescent="0.3">
      <c r="A248" s="17" t="s">
        <v>10388</v>
      </c>
      <c r="B248" s="52">
        <v>2</v>
      </c>
      <c r="C248" s="53"/>
    </row>
    <row r="249" spans="1:3" x14ac:dyDescent="0.3">
      <c r="A249" s="17" t="s">
        <v>8995</v>
      </c>
      <c r="B249" s="52">
        <v>1</v>
      </c>
      <c r="C249" s="53"/>
    </row>
    <row r="250" spans="1:3" x14ac:dyDescent="0.3">
      <c r="A250" s="17" t="s">
        <v>7034</v>
      </c>
      <c r="B250" s="52">
        <v>2</v>
      </c>
      <c r="C250" s="53"/>
    </row>
    <row r="251" spans="1:3" x14ac:dyDescent="0.3">
      <c r="A251" s="17" t="s">
        <v>7943</v>
      </c>
      <c r="B251" s="52">
        <v>3</v>
      </c>
      <c r="C251" s="53"/>
    </row>
    <row r="252" spans="1:3" x14ac:dyDescent="0.3">
      <c r="A252" s="17" t="s">
        <v>9613</v>
      </c>
      <c r="B252" s="52">
        <v>1</v>
      </c>
      <c r="C252" s="53"/>
    </row>
    <row r="253" spans="1:3" x14ac:dyDescent="0.3">
      <c r="A253" s="17" t="s">
        <v>6852</v>
      </c>
      <c r="B253" s="52">
        <v>3</v>
      </c>
      <c r="C253" s="53"/>
    </row>
    <row r="254" spans="1:3" x14ac:dyDescent="0.3">
      <c r="A254" s="17" t="s">
        <v>10055</v>
      </c>
      <c r="B254" s="52">
        <v>5</v>
      </c>
      <c r="C254" s="53"/>
    </row>
    <row r="255" spans="1:3" x14ac:dyDescent="0.3">
      <c r="A255" s="17" t="s">
        <v>7877</v>
      </c>
      <c r="B255" s="52">
        <v>2</v>
      </c>
      <c r="C255" s="53"/>
    </row>
    <row r="256" spans="1:3" x14ac:dyDescent="0.3">
      <c r="A256" s="17" t="s">
        <v>9077</v>
      </c>
      <c r="B256" s="52">
        <v>2</v>
      </c>
      <c r="C256" s="53"/>
    </row>
    <row r="257" spans="1:3" x14ac:dyDescent="0.3">
      <c r="A257" s="17" t="s">
        <v>6365</v>
      </c>
      <c r="B257" s="52">
        <v>1</v>
      </c>
      <c r="C257" s="53"/>
    </row>
    <row r="258" spans="1:3" x14ac:dyDescent="0.3">
      <c r="A258" s="17" t="s">
        <v>10879</v>
      </c>
      <c r="B258" s="52">
        <v>1</v>
      </c>
      <c r="C258" s="53"/>
    </row>
    <row r="259" spans="1:3" x14ac:dyDescent="0.3">
      <c r="A259" s="17" t="s">
        <v>8631</v>
      </c>
      <c r="B259" s="52">
        <v>6</v>
      </c>
      <c r="C259" s="53"/>
    </row>
    <row r="260" spans="1:3" x14ac:dyDescent="0.3">
      <c r="A260" s="17" t="s">
        <v>8054</v>
      </c>
      <c r="B260" s="52">
        <v>1</v>
      </c>
      <c r="C260" s="53"/>
    </row>
    <row r="261" spans="1:3" x14ac:dyDescent="0.3">
      <c r="A261" s="17" t="s">
        <v>7477</v>
      </c>
      <c r="B261" s="52">
        <v>2</v>
      </c>
      <c r="C261" s="53"/>
    </row>
    <row r="262" spans="1:3" x14ac:dyDescent="0.3">
      <c r="A262" s="17" t="s">
        <v>8437</v>
      </c>
      <c r="B262" s="52">
        <v>3</v>
      </c>
      <c r="C262" s="53"/>
    </row>
    <row r="263" spans="1:3" x14ac:dyDescent="0.3">
      <c r="A263" s="17" t="s">
        <v>10244</v>
      </c>
      <c r="B263" s="52">
        <v>1</v>
      </c>
      <c r="C263" s="53"/>
    </row>
    <row r="264" spans="1:3" x14ac:dyDescent="0.3">
      <c r="A264" s="17" t="s">
        <v>6815</v>
      </c>
      <c r="B264" s="52">
        <v>1</v>
      </c>
      <c r="C264" s="53"/>
    </row>
    <row r="265" spans="1:3" x14ac:dyDescent="0.3">
      <c r="A265" s="17" t="s">
        <v>7300</v>
      </c>
      <c r="B265" s="52">
        <v>1</v>
      </c>
      <c r="C265" s="53"/>
    </row>
    <row r="266" spans="1:3" x14ac:dyDescent="0.3">
      <c r="A266" s="17" t="s">
        <v>10845</v>
      </c>
      <c r="B266" s="52">
        <v>3</v>
      </c>
      <c r="C266" s="53"/>
    </row>
    <row r="267" spans="1:3" x14ac:dyDescent="0.3">
      <c r="A267" s="17" t="s">
        <v>9686</v>
      </c>
      <c r="B267" s="52">
        <v>1</v>
      </c>
      <c r="C267" s="53"/>
    </row>
    <row r="268" spans="1:3" x14ac:dyDescent="0.3">
      <c r="A268" s="17" t="s">
        <v>9564</v>
      </c>
      <c r="B268" s="52">
        <v>2</v>
      </c>
      <c r="C268" s="53"/>
    </row>
    <row r="269" spans="1:3" x14ac:dyDescent="0.3">
      <c r="A269" s="17" t="s">
        <v>9552</v>
      </c>
      <c r="B269" s="52">
        <v>1</v>
      </c>
      <c r="C269" s="53"/>
    </row>
    <row r="270" spans="1:3" x14ac:dyDescent="0.3">
      <c r="A270" s="17" t="s">
        <v>6376</v>
      </c>
      <c r="B270" s="52">
        <v>4</v>
      </c>
      <c r="C270" s="53"/>
    </row>
    <row r="271" spans="1:3" x14ac:dyDescent="0.3">
      <c r="A271" s="17" t="s">
        <v>6814</v>
      </c>
      <c r="B271" s="52">
        <v>2</v>
      </c>
      <c r="C271" s="53"/>
    </row>
    <row r="272" spans="1:3" x14ac:dyDescent="0.3">
      <c r="A272" s="17" t="s">
        <v>8077</v>
      </c>
      <c r="B272" s="52">
        <v>1</v>
      </c>
      <c r="C272" s="53"/>
    </row>
    <row r="273" spans="1:3" x14ac:dyDescent="0.3">
      <c r="A273" s="17" t="s">
        <v>10903</v>
      </c>
      <c r="B273" s="52">
        <v>2</v>
      </c>
      <c r="C273" s="53"/>
    </row>
    <row r="274" spans="1:3" x14ac:dyDescent="0.3">
      <c r="A274" s="17" t="s">
        <v>10694</v>
      </c>
      <c r="B274" s="52">
        <v>1</v>
      </c>
      <c r="C274" s="53"/>
    </row>
    <row r="275" spans="1:3" x14ac:dyDescent="0.3">
      <c r="A275" s="17" t="s">
        <v>7132</v>
      </c>
      <c r="B275" s="52">
        <v>1</v>
      </c>
      <c r="C275" s="53"/>
    </row>
    <row r="276" spans="1:3" x14ac:dyDescent="0.3">
      <c r="A276" s="17" t="s">
        <v>6984</v>
      </c>
      <c r="B276" s="52">
        <v>4</v>
      </c>
      <c r="C276" s="53"/>
    </row>
    <row r="277" spans="1:3" x14ac:dyDescent="0.3">
      <c r="A277" s="17" t="s">
        <v>8102</v>
      </c>
      <c r="B277" s="52">
        <v>6</v>
      </c>
      <c r="C277" s="53"/>
    </row>
    <row r="278" spans="1:3" x14ac:dyDescent="0.3">
      <c r="A278" s="17" t="s">
        <v>7456</v>
      </c>
      <c r="B278" s="52">
        <v>1</v>
      </c>
      <c r="C278" s="53"/>
    </row>
    <row r="279" spans="1:3" x14ac:dyDescent="0.3">
      <c r="A279" s="17" t="s">
        <v>8236</v>
      </c>
      <c r="B279" s="52">
        <v>1</v>
      </c>
      <c r="C279" s="53"/>
    </row>
    <row r="280" spans="1:3" x14ac:dyDescent="0.3">
      <c r="A280" s="17" t="s">
        <v>5947</v>
      </c>
      <c r="B280" s="52"/>
      <c r="C280" s="53">
        <v>2</v>
      </c>
    </row>
    <row r="281" spans="1:3" x14ac:dyDescent="0.3">
      <c r="A281" s="17" t="s">
        <v>5948</v>
      </c>
      <c r="B281" s="52"/>
      <c r="C281" s="53">
        <v>1</v>
      </c>
    </row>
    <row r="282" spans="1:3" x14ac:dyDescent="0.3">
      <c r="A282" s="17" t="s">
        <v>6315</v>
      </c>
      <c r="B282" s="52">
        <v>1</v>
      </c>
      <c r="C282" s="53"/>
    </row>
    <row r="283" spans="1:3" x14ac:dyDescent="0.3">
      <c r="A283" s="17" t="s">
        <v>7179</v>
      </c>
      <c r="B283" s="52">
        <v>1</v>
      </c>
      <c r="C283" s="53"/>
    </row>
    <row r="284" spans="1:3" x14ac:dyDescent="0.3">
      <c r="A284" s="17" t="s">
        <v>9186</v>
      </c>
      <c r="B284" s="52">
        <v>1</v>
      </c>
      <c r="C284" s="53"/>
    </row>
    <row r="285" spans="1:3" x14ac:dyDescent="0.3">
      <c r="A285" s="17" t="s">
        <v>8421</v>
      </c>
      <c r="B285" s="52">
        <v>1</v>
      </c>
      <c r="C285" s="53"/>
    </row>
    <row r="286" spans="1:3" x14ac:dyDescent="0.3">
      <c r="A286" s="17" t="s">
        <v>6385</v>
      </c>
      <c r="B286" s="52">
        <v>1</v>
      </c>
      <c r="C286" s="53"/>
    </row>
    <row r="287" spans="1:3" x14ac:dyDescent="0.3">
      <c r="A287" s="17" t="s">
        <v>10524</v>
      </c>
      <c r="B287" s="52">
        <v>2</v>
      </c>
      <c r="C287" s="53"/>
    </row>
    <row r="288" spans="1:3" x14ac:dyDescent="0.3">
      <c r="A288" s="17" t="s">
        <v>8734</v>
      </c>
      <c r="B288" s="52">
        <v>1</v>
      </c>
      <c r="C288" s="53"/>
    </row>
    <row r="289" spans="1:3" x14ac:dyDescent="0.3">
      <c r="A289" s="17" t="s">
        <v>5949</v>
      </c>
      <c r="B289" s="52"/>
      <c r="C289" s="53">
        <v>2</v>
      </c>
    </row>
    <row r="290" spans="1:3" x14ac:dyDescent="0.3">
      <c r="A290" s="17" t="s">
        <v>10846</v>
      </c>
      <c r="B290" s="52">
        <v>1</v>
      </c>
      <c r="C290" s="53"/>
    </row>
    <row r="291" spans="1:3" x14ac:dyDescent="0.3">
      <c r="A291" s="17" t="s">
        <v>6890</v>
      </c>
      <c r="B291" s="52">
        <v>1</v>
      </c>
      <c r="C291" s="53"/>
    </row>
    <row r="292" spans="1:3" x14ac:dyDescent="0.3">
      <c r="A292" s="17" t="s">
        <v>7846</v>
      </c>
      <c r="B292" s="52">
        <v>1</v>
      </c>
      <c r="C292" s="53"/>
    </row>
    <row r="293" spans="1:3" x14ac:dyDescent="0.3">
      <c r="A293" s="17" t="s">
        <v>9030</v>
      </c>
      <c r="B293" s="52">
        <v>2</v>
      </c>
      <c r="C293" s="53"/>
    </row>
    <row r="294" spans="1:3" x14ac:dyDescent="0.3">
      <c r="A294" s="17" t="s">
        <v>9446</v>
      </c>
      <c r="B294" s="52">
        <v>1</v>
      </c>
      <c r="C294" s="53"/>
    </row>
    <row r="295" spans="1:3" x14ac:dyDescent="0.3">
      <c r="A295" s="17" t="s">
        <v>9423</v>
      </c>
      <c r="B295" s="52">
        <v>2</v>
      </c>
      <c r="C295" s="53"/>
    </row>
    <row r="296" spans="1:3" x14ac:dyDescent="0.3">
      <c r="A296" s="17" t="s">
        <v>6551</v>
      </c>
      <c r="B296" s="52">
        <v>2</v>
      </c>
      <c r="C296" s="53"/>
    </row>
    <row r="297" spans="1:3" x14ac:dyDescent="0.3">
      <c r="A297" s="17" t="s">
        <v>9773</v>
      </c>
      <c r="B297" s="52">
        <v>1</v>
      </c>
      <c r="C297" s="53"/>
    </row>
    <row r="298" spans="1:3" x14ac:dyDescent="0.3">
      <c r="A298" s="17" t="s">
        <v>8584</v>
      </c>
      <c r="B298" s="52">
        <v>5</v>
      </c>
      <c r="C298" s="53"/>
    </row>
    <row r="299" spans="1:3" x14ac:dyDescent="0.3">
      <c r="A299" s="17" t="s">
        <v>10478</v>
      </c>
      <c r="B299" s="52">
        <v>1</v>
      </c>
      <c r="C299" s="53"/>
    </row>
    <row r="300" spans="1:3" x14ac:dyDescent="0.3">
      <c r="A300" s="17" t="s">
        <v>9505</v>
      </c>
      <c r="B300" s="52">
        <v>1</v>
      </c>
      <c r="C300" s="53"/>
    </row>
    <row r="301" spans="1:3" x14ac:dyDescent="0.3">
      <c r="A301" s="17" t="s">
        <v>7207</v>
      </c>
      <c r="B301" s="52">
        <v>2</v>
      </c>
      <c r="C301" s="53"/>
    </row>
    <row r="302" spans="1:3" x14ac:dyDescent="0.3">
      <c r="A302" s="17" t="s">
        <v>5950</v>
      </c>
      <c r="B302" s="52"/>
      <c r="C302" s="53">
        <v>3</v>
      </c>
    </row>
    <row r="303" spans="1:3" x14ac:dyDescent="0.3">
      <c r="A303" s="17" t="s">
        <v>10778</v>
      </c>
      <c r="B303" s="52">
        <v>2</v>
      </c>
      <c r="C303" s="53"/>
    </row>
    <row r="304" spans="1:3" x14ac:dyDescent="0.3">
      <c r="A304" s="17" t="s">
        <v>8016</v>
      </c>
      <c r="B304" s="52">
        <v>1</v>
      </c>
      <c r="C304" s="53"/>
    </row>
    <row r="305" spans="1:3" x14ac:dyDescent="0.3">
      <c r="A305" s="17" t="s">
        <v>10401</v>
      </c>
      <c r="B305" s="52">
        <v>1</v>
      </c>
      <c r="C305" s="53"/>
    </row>
    <row r="306" spans="1:3" x14ac:dyDescent="0.3">
      <c r="A306" s="17" t="s">
        <v>8951</v>
      </c>
      <c r="B306" s="52">
        <v>5</v>
      </c>
      <c r="C306" s="53"/>
    </row>
    <row r="307" spans="1:3" x14ac:dyDescent="0.3">
      <c r="A307" s="17" t="s">
        <v>9499</v>
      </c>
      <c r="B307" s="52">
        <v>6</v>
      </c>
      <c r="C307" s="53"/>
    </row>
    <row r="308" spans="1:3" x14ac:dyDescent="0.3">
      <c r="A308" s="17" t="s">
        <v>9680</v>
      </c>
      <c r="B308" s="52">
        <v>2</v>
      </c>
      <c r="C308" s="53"/>
    </row>
    <row r="309" spans="1:3" x14ac:dyDescent="0.3">
      <c r="A309" s="17" t="s">
        <v>8941</v>
      </c>
      <c r="B309" s="52">
        <v>4</v>
      </c>
      <c r="C309" s="53"/>
    </row>
    <row r="310" spans="1:3" x14ac:dyDescent="0.3">
      <c r="A310" s="17" t="s">
        <v>7008</v>
      </c>
      <c r="B310" s="52">
        <v>2</v>
      </c>
      <c r="C310" s="53"/>
    </row>
    <row r="311" spans="1:3" x14ac:dyDescent="0.3">
      <c r="A311" s="17" t="s">
        <v>9874</v>
      </c>
      <c r="B311" s="52">
        <v>1</v>
      </c>
      <c r="C311" s="53"/>
    </row>
    <row r="312" spans="1:3" x14ac:dyDescent="0.3">
      <c r="A312" s="17" t="s">
        <v>8543</v>
      </c>
      <c r="B312" s="52">
        <v>1</v>
      </c>
      <c r="C312" s="53"/>
    </row>
    <row r="313" spans="1:3" x14ac:dyDescent="0.3">
      <c r="A313" s="17" t="s">
        <v>7520</v>
      </c>
      <c r="B313" s="52">
        <v>3</v>
      </c>
      <c r="C313" s="53"/>
    </row>
    <row r="314" spans="1:3" x14ac:dyDescent="0.3">
      <c r="A314" s="17" t="s">
        <v>8741</v>
      </c>
      <c r="B314" s="52">
        <v>2</v>
      </c>
      <c r="C314" s="53"/>
    </row>
    <row r="315" spans="1:3" x14ac:dyDescent="0.3">
      <c r="A315" s="17" t="s">
        <v>7234</v>
      </c>
      <c r="B315" s="52">
        <v>2</v>
      </c>
      <c r="C315" s="53"/>
    </row>
    <row r="316" spans="1:3" x14ac:dyDescent="0.3">
      <c r="A316" s="17" t="s">
        <v>6604</v>
      </c>
      <c r="B316" s="52">
        <v>3</v>
      </c>
      <c r="C316" s="53"/>
    </row>
    <row r="317" spans="1:3" x14ac:dyDescent="0.3">
      <c r="A317" s="17" t="s">
        <v>9393</v>
      </c>
      <c r="B317" s="52">
        <v>1</v>
      </c>
      <c r="C317" s="53"/>
    </row>
    <row r="318" spans="1:3" x14ac:dyDescent="0.3">
      <c r="A318" s="17" t="s">
        <v>9729</v>
      </c>
      <c r="B318" s="52">
        <v>2</v>
      </c>
      <c r="C318" s="53"/>
    </row>
    <row r="319" spans="1:3" x14ac:dyDescent="0.3">
      <c r="A319" s="17" t="s">
        <v>10581</v>
      </c>
      <c r="B319" s="52">
        <v>1</v>
      </c>
      <c r="C319" s="53"/>
    </row>
    <row r="320" spans="1:3" x14ac:dyDescent="0.3">
      <c r="A320" s="17" t="s">
        <v>8235</v>
      </c>
      <c r="B320" s="52">
        <v>5</v>
      </c>
      <c r="C320" s="53"/>
    </row>
    <row r="321" spans="1:3" x14ac:dyDescent="0.3">
      <c r="A321" s="17" t="s">
        <v>10644</v>
      </c>
      <c r="B321" s="52">
        <v>6</v>
      </c>
      <c r="C321" s="53"/>
    </row>
    <row r="322" spans="1:3" x14ac:dyDescent="0.3">
      <c r="A322" s="17" t="s">
        <v>7190</v>
      </c>
      <c r="B322" s="52">
        <v>1</v>
      </c>
      <c r="C322" s="53"/>
    </row>
    <row r="323" spans="1:3" x14ac:dyDescent="0.3">
      <c r="A323" s="17" t="s">
        <v>10691</v>
      </c>
      <c r="B323" s="52">
        <v>3</v>
      </c>
      <c r="C323" s="53"/>
    </row>
    <row r="324" spans="1:3" x14ac:dyDescent="0.3">
      <c r="A324" s="17" t="s">
        <v>10178</v>
      </c>
      <c r="B324" s="52">
        <v>2</v>
      </c>
      <c r="C324" s="53"/>
    </row>
    <row r="325" spans="1:3" x14ac:dyDescent="0.3">
      <c r="A325" s="17" t="s">
        <v>9440</v>
      </c>
      <c r="B325" s="52">
        <v>1</v>
      </c>
      <c r="C325" s="53"/>
    </row>
    <row r="326" spans="1:3" x14ac:dyDescent="0.3">
      <c r="A326" s="17" t="s">
        <v>9491</v>
      </c>
      <c r="B326" s="52">
        <v>1</v>
      </c>
      <c r="C326" s="53"/>
    </row>
    <row r="327" spans="1:3" x14ac:dyDescent="0.3">
      <c r="A327" s="17" t="s">
        <v>5951</v>
      </c>
      <c r="B327" s="52"/>
      <c r="C327" s="53">
        <v>6</v>
      </c>
    </row>
    <row r="328" spans="1:3" x14ac:dyDescent="0.3">
      <c r="A328" s="17" t="s">
        <v>5952</v>
      </c>
      <c r="B328" s="52"/>
      <c r="C328" s="53">
        <v>4</v>
      </c>
    </row>
    <row r="329" spans="1:3" x14ac:dyDescent="0.3">
      <c r="A329" s="17" t="s">
        <v>10428</v>
      </c>
      <c r="B329" s="52">
        <v>1</v>
      </c>
      <c r="C329" s="53"/>
    </row>
    <row r="330" spans="1:3" x14ac:dyDescent="0.3">
      <c r="A330" s="17" t="s">
        <v>5953</v>
      </c>
      <c r="B330" s="52"/>
      <c r="C330" s="53">
        <v>1</v>
      </c>
    </row>
    <row r="331" spans="1:3" x14ac:dyDescent="0.3">
      <c r="A331" s="17" t="s">
        <v>8861</v>
      </c>
      <c r="B331" s="52">
        <v>2</v>
      </c>
      <c r="C331" s="53"/>
    </row>
    <row r="332" spans="1:3" x14ac:dyDescent="0.3">
      <c r="A332" s="17" t="s">
        <v>8002</v>
      </c>
      <c r="B332" s="52">
        <v>4</v>
      </c>
      <c r="C332" s="53"/>
    </row>
    <row r="333" spans="1:3" x14ac:dyDescent="0.3">
      <c r="A333" s="17" t="s">
        <v>8887</v>
      </c>
      <c r="B333" s="52">
        <v>1</v>
      </c>
      <c r="C333" s="53"/>
    </row>
    <row r="334" spans="1:3" x14ac:dyDescent="0.3">
      <c r="A334" s="17" t="s">
        <v>8153</v>
      </c>
      <c r="B334" s="52">
        <v>1</v>
      </c>
      <c r="C334" s="53"/>
    </row>
    <row r="335" spans="1:3" x14ac:dyDescent="0.3">
      <c r="A335" s="17" t="s">
        <v>9458</v>
      </c>
      <c r="B335" s="52">
        <v>1</v>
      </c>
      <c r="C335" s="53"/>
    </row>
    <row r="336" spans="1:3" x14ac:dyDescent="0.3">
      <c r="A336" s="17" t="s">
        <v>5954</v>
      </c>
      <c r="B336" s="52"/>
      <c r="C336" s="53">
        <v>3</v>
      </c>
    </row>
    <row r="337" spans="1:3" x14ac:dyDescent="0.3">
      <c r="A337" s="17" t="s">
        <v>5955</v>
      </c>
      <c r="B337" s="52"/>
      <c r="C337" s="53">
        <v>4</v>
      </c>
    </row>
    <row r="338" spans="1:3" x14ac:dyDescent="0.3">
      <c r="A338" s="17" t="s">
        <v>6972</v>
      </c>
      <c r="B338" s="52">
        <v>1</v>
      </c>
      <c r="C338" s="53"/>
    </row>
    <row r="339" spans="1:3" x14ac:dyDescent="0.3">
      <c r="A339" s="17" t="s">
        <v>10857</v>
      </c>
      <c r="B339" s="52">
        <v>4</v>
      </c>
      <c r="C339" s="53"/>
    </row>
    <row r="340" spans="1:3" x14ac:dyDescent="0.3">
      <c r="A340" s="17" t="s">
        <v>7472</v>
      </c>
      <c r="B340" s="52">
        <v>1</v>
      </c>
      <c r="C340" s="53"/>
    </row>
    <row r="341" spans="1:3" x14ac:dyDescent="0.3">
      <c r="A341" s="17" t="s">
        <v>8137</v>
      </c>
      <c r="B341" s="52">
        <v>2</v>
      </c>
      <c r="C341" s="53"/>
    </row>
    <row r="342" spans="1:3" x14ac:dyDescent="0.3">
      <c r="A342" s="17" t="s">
        <v>8342</v>
      </c>
      <c r="B342" s="52">
        <v>1</v>
      </c>
      <c r="C342" s="53"/>
    </row>
    <row r="343" spans="1:3" x14ac:dyDescent="0.3">
      <c r="A343" s="17" t="s">
        <v>7425</v>
      </c>
      <c r="B343" s="52">
        <v>6</v>
      </c>
      <c r="C343" s="53"/>
    </row>
    <row r="344" spans="1:3" x14ac:dyDescent="0.3">
      <c r="A344" s="17" t="s">
        <v>6660</v>
      </c>
      <c r="B344" s="52">
        <v>1</v>
      </c>
      <c r="C344" s="53"/>
    </row>
    <row r="345" spans="1:3" x14ac:dyDescent="0.3">
      <c r="A345" s="17" t="s">
        <v>8134</v>
      </c>
      <c r="B345" s="52">
        <v>1</v>
      </c>
      <c r="C345" s="53"/>
    </row>
    <row r="346" spans="1:3" x14ac:dyDescent="0.3">
      <c r="A346" s="17" t="s">
        <v>8561</v>
      </c>
      <c r="B346" s="52">
        <v>3</v>
      </c>
      <c r="C346" s="53"/>
    </row>
    <row r="347" spans="1:3" x14ac:dyDescent="0.3">
      <c r="A347" s="17" t="s">
        <v>7581</v>
      </c>
      <c r="B347" s="52">
        <v>1</v>
      </c>
      <c r="C347" s="53"/>
    </row>
    <row r="348" spans="1:3" x14ac:dyDescent="0.3">
      <c r="A348" s="17" t="s">
        <v>8864</v>
      </c>
      <c r="B348" s="52">
        <v>3</v>
      </c>
      <c r="C348" s="53"/>
    </row>
    <row r="349" spans="1:3" x14ac:dyDescent="0.3">
      <c r="A349" s="17" t="s">
        <v>6437</v>
      </c>
      <c r="B349" s="52">
        <v>2</v>
      </c>
      <c r="C349" s="53"/>
    </row>
    <row r="350" spans="1:3" x14ac:dyDescent="0.3">
      <c r="A350" s="17" t="s">
        <v>9953</v>
      </c>
      <c r="B350" s="52">
        <v>1</v>
      </c>
      <c r="C350" s="53"/>
    </row>
    <row r="351" spans="1:3" x14ac:dyDescent="0.3">
      <c r="A351" s="17" t="s">
        <v>10010</v>
      </c>
      <c r="B351" s="52">
        <v>4</v>
      </c>
      <c r="C351" s="53"/>
    </row>
    <row r="352" spans="1:3" x14ac:dyDescent="0.3">
      <c r="A352" s="17" t="s">
        <v>8275</v>
      </c>
      <c r="B352" s="52">
        <v>1</v>
      </c>
      <c r="C352" s="53"/>
    </row>
    <row r="353" spans="1:3" x14ac:dyDescent="0.3">
      <c r="A353" s="17" t="s">
        <v>6741</v>
      </c>
      <c r="B353" s="52">
        <v>3</v>
      </c>
      <c r="C353" s="53"/>
    </row>
    <row r="354" spans="1:3" x14ac:dyDescent="0.3">
      <c r="A354" s="17" t="s">
        <v>7245</v>
      </c>
      <c r="B354" s="52">
        <v>2</v>
      </c>
      <c r="C354" s="53"/>
    </row>
    <row r="355" spans="1:3" x14ac:dyDescent="0.3">
      <c r="A355" s="17" t="s">
        <v>10830</v>
      </c>
      <c r="B355" s="52">
        <v>1</v>
      </c>
      <c r="C355" s="53"/>
    </row>
    <row r="356" spans="1:3" x14ac:dyDescent="0.3">
      <c r="A356" s="17" t="s">
        <v>6753</v>
      </c>
      <c r="B356" s="52">
        <v>2</v>
      </c>
      <c r="C356" s="53"/>
    </row>
    <row r="357" spans="1:3" x14ac:dyDescent="0.3">
      <c r="A357" s="17" t="s">
        <v>9274</v>
      </c>
      <c r="B357" s="52">
        <v>2</v>
      </c>
      <c r="C357" s="53"/>
    </row>
    <row r="358" spans="1:3" x14ac:dyDescent="0.3">
      <c r="A358" s="17" t="s">
        <v>10604</v>
      </c>
      <c r="B358" s="52">
        <v>4</v>
      </c>
      <c r="C358" s="53"/>
    </row>
    <row r="359" spans="1:3" x14ac:dyDescent="0.3">
      <c r="A359" s="17" t="s">
        <v>10767</v>
      </c>
      <c r="B359" s="52">
        <v>3</v>
      </c>
      <c r="C359" s="53"/>
    </row>
    <row r="360" spans="1:3" x14ac:dyDescent="0.3">
      <c r="A360" s="17" t="s">
        <v>9129</v>
      </c>
      <c r="B360" s="52">
        <v>1</v>
      </c>
      <c r="C360" s="53"/>
    </row>
    <row r="361" spans="1:3" x14ac:dyDescent="0.3">
      <c r="A361" s="17" t="s">
        <v>10424</v>
      </c>
      <c r="B361" s="52">
        <v>1</v>
      </c>
      <c r="C361" s="53"/>
    </row>
    <row r="362" spans="1:3" x14ac:dyDescent="0.3">
      <c r="A362" s="17" t="s">
        <v>8141</v>
      </c>
      <c r="B362" s="52">
        <v>2</v>
      </c>
      <c r="C362" s="53"/>
    </row>
    <row r="363" spans="1:3" x14ac:dyDescent="0.3">
      <c r="A363" s="17" t="s">
        <v>8163</v>
      </c>
      <c r="B363" s="52">
        <v>2</v>
      </c>
      <c r="C363" s="53"/>
    </row>
    <row r="364" spans="1:3" x14ac:dyDescent="0.3">
      <c r="A364" s="17" t="s">
        <v>7385</v>
      </c>
      <c r="B364" s="52">
        <v>1</v>
      </c>
      <c r="C364" s="53"/>
    </row>
    <row r="365" spans="1:3" x14ac:dyDescent="0.3">
      <c r="A365" s="17" t="s">
        <v>7691</v>
      </c>
      <c r="B365" s="52">
        <v>1</v>
      </c>
      <c r="C365" s="53"/>
    </row>
    <row r="366" spans="1:3" x14ac:dyDescent="0.3">
      <c r="A366" s="17" t="s">
        <v>7413</v>
      </c>
      <c r="B366" s="52">
        <v>4</v>
      </c>
      <c r="C366" s="53"/>
    </row>
    <row r="367" spans="1:3" x14ac:dyDescent="0.3">
      <c r="A367" s="17" t="s">
        <v>9262</v>
      </c>
      <c r="B367" s="52">
        <v>3</v>
      </c>
      <c r="C367" s="53"/>
    </row>
    <row r="368" spans="1:3" x14ac:dyDescent="0.3">
      <c r="A368" s="17" t="s">
        <v>7157</v>
      </c>
      <c r="B368" s="52">
        <v>1</v>
      </c>
      <c r="C368" s="53"/>
    </row>
    <row r="369" spans="1:3" x14ac:dyDescent="0.3">
      <c r="A369" s="17" t="s">
        <v>9959</v>
      </c>
      <c r="B369" s="52">
        <v>4</v>
      </c>
      <c r="C369" s="53"/>
    </row>
    <row r="370" spans="1:3" x14ac:dyDescent="0.3">
      <c r="A370" s="17" t="s">
        <v>7927</v>
      </c>
      <c r="B370" s="52">
        <v>8</v>
      </c>
      <c r="C370" s="53"/>
    </row>
    <row r="371" spans="1:3" x14ac:dyDescent="0.3">
      <c r="A371" s="17" t="s">
        <v>7500</v>
      </c>
      <c r="B371" s="52">
        <v>1</v>
      </c>
      <c r="C371" s="53"/>
    </row>
    <row r="372" spans="1:3" x14ac:dyDescent="0.3">
      <c r="A372" s="17" t="s">
        <v>10279</v>
      </c>
      <c r="B372" s="52">
        <v>1</v>
      </c>
      <c r="C372" s="53"/>
    </row>
    <row r="373" spans="1:3" x14ac:dyDescent="0.3">
      <c r="A373" s="17" t="s">
        <v>6374</v>
      </c>
      <c r="B373" s="52">
        <v>2</v>
      </c>
      <c r="C373" s="53"/>
    </row>
    <row r="374" spans="1:3" x14ac:dyDescent="0.3">
      <c r="A374" s="17" t="s">
        <v>9715</v>
      </c>
      <c r="B374" s="52">
        <v>1</v>
      </c>
      <c r="C374" s="53"/>
    </row>
    <row r="375" spans="1:3" x14ac:dyDescent="0.3">
      <c r="A375" s="17" t="s">
        <v>6538</v>
      </c>
      <c r="B375" s="52">
        <v>1</v>
      </c>
      <c r="C375" s="53"/>
    </row>
    <row r="376" spans="1:3" x14ac:dyDescent="0.3">
      <c r="A376" s="17" t="s">
        <v>10760</v>
      </c>
      <c r="B376" s="52">
        <v>1</v>
      </c>
      <c r="C376" s="53"/>
    </row>
    <row r="377" spans="1:3" x14ac:dyDescent="0.3">
      <c r="A377" s="17" t="s">
        <v>6921</v>
      </c>
      <c r="B377" s="52">
        <v>1</v>
      </c>
      <c r="C377" s="53"/>
    </row>
    <row r="378" spans="1:3" x14ac:dyDescent="0.3">
      <c r="A378" s="17" t="s">
        <v>9655</v>
      </c>
      <c r="B378" s="52">
        <v>1</v>
      </c>
      <c r="C378" s="53"/>
    </row>
    <row r="379" spans="1:3" x14ac:dyDescent="0.3">
      <c r="A379" s="17" t="s">
        <v>10740</v>
      </c>
      <c r="B379" s="52">
        <v>3</v>
      </c>
      <c r="C379" s="53"/>
    </row>
    <row r="380" spans="1:3" x14ac:dyDescent="0.3">
      <c r="A380" s="17" t="s">
        <v>9307</v>
      </c>
      <c r="B380" s="52">
        <v>2</v>
      </c>
      <c r="C380" s="53"/>
    </row>
    <row r="381" spans="1:3" x14ac:dyDescent="0.3">
      <c r="A381" s="17" t="s">
        <v>10711</v>
      </c>
      <c r="B381" s="52">
        <v>1</v>
      </c>
      <c r="C381" s="53"/>
    </row>
    <row r="382" spans="1:3" x14ac:dyDescent="0.3">
      <c r="A382" s="17" t="s">
        <v>8279</v>
      </c>
      <c r="B382" s="52">
        <v>3</v>
      </c>
      <c r="C382" s="53"/>
    </row>
    <row r="383" spans="1:3" x14ac:dyDescent="0.3">
      <c r="A383" s="17" t="s">
        <v>10250</v>
      </c>
      <c r="B383" s="52">
        <v>4</v>
      </c>
      <c r="C383" s="53"/>
    </row>
    <row r="384" spans="1:3" x14ac:dyDescent="0.3">
      <c r="A384" s="17" t="s">
        <v>7628</v>
      </c>
      <c r="B384" s="52">
        <v>1</v>
      </c>
      <c r="C384" s="53"/>
    </row>
    <row r="385" spans="1:3" x14ac:dyDescent="0.3">
      <c r="A385" s="17" t="s">
        <v>8714</v>
      </c>
      <c r="B385" s="52">
        <v>1</v>
      </c>
      <c r="C385" s="53"/>
    </row>
    <row r="386" spans="1:3" x14ac:dyDescent="0.3">
      <c r="A386" s="17" t="s">
        <v>9039</v>
      </c>
      <c r="B386" s="52">
        <v>1</v>
      </c>
      <c r="C386" s="53"/>
    </row>
    <row r="387" spans="1:3" x14ac:dyDescent="0.3">
      <c r="A387" s="17" t="s">
        <v>10421</v>
      </c>
      <c r="B387" s="52">
        <v>1</v>
      </c>
      <c r="C387" s="53"/>
    </row>
    <row r="388" spans="1:3" x14ac:dyDescent="0.3">
      <c r="A388" s="17" t="s">
        <v>6361</v>
      </c>
      <c r="B388" s="52">
        <v>1</v>
      </c>
      <c r="C388" s="53"/>
    </row>
    <row r="389" spans="1:3" x14ac:dyDescent="0.3">
      <c r="A389" s="17" t="s">
        <v>7440</v>
      </c>
      <c r="B389" s="52">
        <v>5</v>
      </c>
      <c r="C389" s="53"/>
    </row>
    <row r="390" spans="1:3" x14ac:dyDescent="0.3">
      <c r="A390" s="17" t="s">
        <v>9929</v>
      </c>
      <c r="B390" s="52">
        <v>4</v>
      </c>
      <c r="C390" s="53"/>
    </row>
    <row r="391" spans="1:3" x14ac:dyDescent="0.3">
      <c r="A391" s="17" t="s">
        <v>7167</v>
      </c>
      <c r="B391" s="52">
        <v>1</v>
      </c>
      <c r="C391" s="53"/>
    </row>
    <row r="392" spans="1:3" x14ac:dyDescent="0.3">
      <c r="A392" s="17" t="s">
        <v>9092</v>
      </c>
      <c r="B392" s="52">
        <v>1</v>
      </c>
      <c r="C392" s="53"/>
    </row>
    <row r="393" spans="1:3" x14ac:dyDescent="0.3">
      <c r="A393" s="17" t="s">
        <v>7615</v>
      </c>
      <c r="B393" s="52">
        <v>2</v>
      </c>
      <c r="C393" s="53"/>
    </row>
    <row r="394" spans="1:3" x14ac:dyDescent="0.3">
      <c r="A394" s="17" t="s">
        <v>10174</v>
      </c>
      <c r="B394" s="52">
        <v>1</v>
      </c>
      <c r="C394" s="53"/>
    </row>
    <row r="395" spans="1:3" x14ac:dyDescent="0.3">
      <c r="A395" s="17" t="s">
        <v>6486</v>
      </c>
      <c r="B395" s="52">
        <v>4</v>
      </c>
      <c r="C395" s="53"/>
    </row>
    <row r="396" spans="1:3" x14ac:dyDescent="0.3">
      <c r="A396" s="17" t="s">
        <v>7714</v>
      </c>
      <c r="B396" s="52">
        <v>1</v>
      </c>
      <c r="C396" s="53"/>
    </row>
    <row r="397" spans="1:3" x14ac:dyDescent="0.3">
      <c r="A397" s="17" t="s">
        <v>8892</v>
      </c>
      <c r="B397" s="52">
        <v>3</v>
      </c>
      <c r="C397" s="53"/>
    </row>
    <row r="398" spans="1:3" x14ac:dyDescent="0.3">
      <c r="A398" s="17" t="s">
        <v>10074</v>
      </c>
      <c r="B398" s="52">
        <v>2</v>
      </c>
      <c r="C398" s="53"/>
    </row>
    <row r="399" spans="1:3" x14ac:dyDescent="0.3">
      <c r="A399" s="17" t="s">
        <v>7138</v>
      </c>
      <c r="B399" s="52">
        <v>3</v>
      </c>
      <c r="C399" s="53"/>
    </row>
    <row r="400" spans="1:3" x14ac:dyDescent="0.3">
      <c r="A400" s="17" t="s">
        <v>6335</v>
      </c>
      <c r="B400" s="52">
        <v>5</v>
      </c>
      <c r="C400" s="53"/>
    </row>
    <row r="401" spans="1:3" x14ac:dyDescent="0.3">
      <c r="A401" s="17" t="s">
        <v>9761</v>
      </c>
      <c r="B401" s="52">
        <v>6</v>
      </c>
      <c r="C401" s="53"/>
    </row>
    <row r="402" spans="1:3" x14ac:dyDescent="0.3">
      <c r="A402" s="17" t="s">
        <v>10510</v>
      </c>
      <c r="B402" s="52">
        <v>4</v>
      </c>
      <c r="C402" s="53"/>
    </row>
    <row r="403" spans="1:3" x14ac:dyDescent="0.3">
      <c r="A403" s="17" t="s">
        <v>8548</v>
      </c>
      <c r="B403" s="52">
        <v>1</v>
      </c>
      <c r="C403" s="53"/>
    </row>
    <row r="404" spans="1:3" x14ac:dyDescent="0.3">
      <c r="A404" s="17" t="s">
        <v>8785</v>
      </c>
      <c r="B404" s="52">
        <v>2</v>
      </c>
      <c r="C404" s="53"/>
    </row>
    <row r="405" spans="1:3" x14ac:dyDescent="0.3">
      <c r="A405" s="17" t="s">
        <v>6548</v>
      </c>
      <c r="B405" s="52">
        <v>1</v>
      </c>
      <c r="C405" s="53"/>
    </row>
    <row r="406" spans="1:3" x14ac:dyDescent="0.3">
      <c r="A406" s="17" t="s">
        <v>8759</v>
      </c>
      <c r="B406" s="52">
        <v>1</v>
      </c>
      <c r="C406" s="53"/>
    </row>
    <row r="407" spans="1:3" x14ac:dyDescent="0.3">
      <c r="A407" s="17" t="s">
        <v>7045</v>
      </c>
      <c r="B407" s="52">
        <v>1</v>
      </c>
      <c r="C407" s="53"/>
    </row>
    <row r="408" spans="1:3" x14ac:dyDescent="0.3">
      <c r="A408" s="17" t="s">
        <v>9672</v>
      </c>
      <c r="B408" s="52">
        <v>1</v>
      </c>
      <c r="C408" s="53"/>
    </row>
    <row r="409" spans="1:3" x14ac:dyDescent="0.3">
      <c r="A409" s="17" t="s">
        <v>7997</v>
      </c>
      <c r="B409" s="52">
        <v>1</v>
      </c>
      <c r="C409" s="53"/>
    </row>
    <row r="410" spans="1:3" x14ac:dyDescent="0.3">
      <c r="A410" s="17" t="s">
        <v>8492</v>
      </c>
      <c r="B410" s="52">
        <v>1</v>
      </c>
      <c r="C410" s="53"/>
    </row>
    <row r="411" spans="1:3" x14ac:dyDescent="0.3">
      <c r="A411" s="17" t="s">
        <v>10426</v>
      </c>
      <c r="B411" s="52">
        <v>1</v>
      </c>
      <c r="C411" s="53"/>
    </row>
    <row r="412" spans="1:3" x14ac:dyDescent="0.3">
      <c r="A412" s="17" t="s">
        <v>6641</v>
      </c>
      <c r="B412" s="52">
        <v>2</v>
      </c>
      <c r="C412" s="53"/>
    </row>
    <row r="413" spans="1:3" x14ac:dyDescent="0.3">
      <c r="A413" s="17" t="s">
        <v>10411</v>
      </c>
      <c r="B413" s="52">
        <v>1</v>
      </c>
      <c r="C413" s="53"/>
    </row>
    <row r="414" spans="1:3" x14ac:dyDescent="0.3">
      <c r="A414" s="17" t="s">
        <v>9490</v>
      </c>
      <c r="B414" s="52">
        <v>2</v>
      </c>
      <c r="C414" s="53"/>
    </row>
    <row r="415" spans="1:3" x14ac:dyDescent="0.3">
      <c r="A415" s="17" t="s">
        <v>8057</v>
      </c>
      <c r="B415" s="52">
        <v>2</v>
      </c>
      <c r="C415" s="53"/>
    </row>
    <row r="416" spans="1:3" x14ac:dyDescent="0.3">
      <c r="A416" s="17" t="s">
        <v>7013</v>
      </c>
      <c r="B416" s="52">
        <v>1</v>
      </c>
      <c r="C416" s="53"/>
    </row>
    <row r="417" spans="1:3" x14ac:dyDescent="0.3">
      <c r="A417" s="17" t="s">
        <v>9191</v>
      </c>
      <c r="B417" s="52">
        <v>2</v>
      </c>
      <c r="C417" s="53"/>
    </row>
    <row r="418" spans="1:3" x14ac:dyDescent="0.3">
      <c r="A418" s="17" t="s">
        <v>9766</v>
      </c>
      <c r="B418" s="52">
        <v>1</v>
      </c>
      <c r="C418" s="53"/>
    </row>
    <row r="419" spans="1:3" x14ac:dyDescent="0.3">
      <c r="A419" s="17" t="s">
        <v>10451</v>
      </c>
      <c r="B419" s="52">
        <v>1</v>
      </c>
      <c r="C419" s="53"/>
    </row>
    <row r="420" spans="1:3" x14ac:dyDescent="0.3">
      <c r="A420" s="17" t="s">
        <v>8692</v>
      </c>
      <c r="B420" s="52">
        <v>2</v>
      </c>
      <c r="C420" s="53"/>
    </row>
    <row r="421" spans="1:3" x14ac:dyDescent="0.3">
      <c r="A421" s="17" t="s">
        <v>9096</v>
      </c>
      <c r="B421" s="52">
        <v>1</v>
      </c>
      <c r="C421" s="53"/>
    </row>
    <row r="422" spans="1:3" x14ac:dyDescent="0.3">
      <c r="A422" s="17" t="s">
        <v>9797</v>
      </c>
      <c r="B422" s="52">
        <v>5</v>
      </c>
      <c r="C422" s="53"/>
    </row>
    <row r="423" spans="1:3" x14ac:dyDescent="0.3">
      <c r="A423" s="17" t="s">
        <v>10298</v>
      </c>
      <c r="B423" s="52">
        <v>1</v>
      </c>
      <c r="C423" s="53"/>
    </row>
    <row r="424" spans="1:3" x14ac:dyDescent="0.3">
      <c r="A424" s="17" t="s">
        <v>5956</v>
      </c>
      <c r="B424" s="52"/>
      <c r="C424" s="53">
        <v>2</v>
      </c>
    </row>
    <row r="425" spans="1:3" x14ac:dyDescent="0.3">
      <c r="A425" s="17" t="s">
        <v>8197</v>
      </c>
      <c r="B425" s="52">
        <v>2</v>
      </c>
      <c r="C425" s="53"/>
    </row>
    <row r="426" spans="1:3" x14ac:dyDescent="0.3">
      <c r="A426" s="17" t="s">
        <v>6439</v>
      </c>
      <c r="B426" s="52">
        <v>3</v>
      </c>
      <c r="C426" s="53"/>
    </row>
    <row r="427" spans="1:3" x14ac:dyDescent="0.3">
      <c r="A427" s="17" t="s">
        <v>8506</v>
      </c>
      <c r="B427" s="52">
        <v>2</v>
      </c>
      <c r="C427" s="53"/>
    </row>
    <row r="428" spans="1:3" x14ac:dyDescent="0.3">
      <c r="A428" s="17" t="s">
        <v>9748</v>
      </c>
      <c r="B428" s="52">
        <v>3</v>
      </c>
      <c r="C428" s="53"/>
    </row>
    <row r="429" spans="1:3" x14ac:dyDescent="0.3">
      <c r="A429" s="17" t="s">
        <v>6606</v>
      </c>
      <c r="B429" s="52">
        <v>2</v>
      </c>
      <c r="C429" s="53"/>
    </row>
    <row r="430" spans="1:3" x14ac:dyDescent="0.3">
      <c r="A430" s="17" t="s">
        <v>10871</v>
      </c>
      <c r="B430" s="52">
        <v>1</v>
      </c>
      <c r="C430" s="53"/>
    </row>
    <row r="431" spans="1:3" x14ac:dyDescent="0.3">
      <c r="A431" s="17" t="s">
        <v>6620</v>
      </c>
      <c r="B431" s="52">
        <v>1</v>
      </c>
      <c r="C431" s="53"/>
    </row>
    <row r="432" spans="1:3" x14ac:dyDescent="0.3">
      <c r="A432" s="17" t="s">
        <v>9216</v>
      </c>
      <c r="B432" s="52">
        <v>2</v>
      </c>
      <c r="C432" s="53"/>
    </row>
    <row r="433" spans="1:3" x14ac:dyDescent="0.3">
      <c r="A433" s="17" t="s">
        <v>10535</v>
      </c>
      <c r="B433" s="52">
        <v>3</v>
      </c>
      <c r="C433" s="53"/>
    </row>
    <row r="434" spans="1:3" x14ac:dyDescent="0.3">
      <c r="A434" s="17" t="s">
        <v>6919</v>
      </c>
      <c r="B434" s="52">
        <v>1</v>
      </c>
      <c r="C434" s="53"/>
    </row>
    <row r="435" spans="1:3" x14ac:dyDescent="0.3">
      <c r="A435" s="17" t="s">
        <v>6581</v>
      </c>
      <c r="B435" s="52">
        <v>2</v>
      </c>
      <c r="C435" s="53"/>
    </row>
    <row r="436" spans="1:3" x14ac:dyDescent="0.3">
      <c r="A436" s="17" t="s">
        <v>7772</v>
      </c>
      <c r="B436" s="52">
        <v>3</v>
      </c>
      <c r="C436" s="53"/>
    </row>
    <row r="437" spans="1:3" x14ac:dyDescent="0.3">
      <c r="A437" s="17" t="s">
        <v>8587</v>
      </c>
      <c r="B437" s="52">
        <v>3</v>
      </c>
      <c r="C437" s="53"/>
    </row>
    <row r="438" spans="1:3" x14ac:dyDescent="0.3">
      <c r="A438" s="17" t="s">
        <v>9144</v>
      </c>
      <c r="B438" s="52">
        <v>1</v>
      </c>
      <c r="C438" s="53"/>
    </row>
    <row r="439" spans="1:3" x14ac:dyDescent="0.3">
      <c r="A439" s="17" t="s">
        <v>6436</v>
      </c>
      <c r="B439" s="52">
        <v>1</v>
      </c>
      <c r="C439" s="53"/>
    </row>
    <row r="440" spans="1:3" x14ac:dyDescent="0.3">
      <c r="A440" s="17" t="s">
        <v>5957</v>
      </c>
      <c r="B440" s="52"/>
      <c r="C440" s="53">
        <v>2</v>
      </c>
    </row>
    <row r="441" spans="1:3" x14ac:dyDescent="0.3">
      <c r="A441" s="17" t="s">
        <v>8067</v>
      </c>
      <c r="B441" s="52">
        <v>1</v>
      </c>
      <c r="C441" s="53"/>
    </row>
    <row r="442" spans="1:3" x14ac:dyDescent="0.3">
      <c r="A442" s="17" t="s">
        <v>6485</v>
      </c>
      <c r="B442" s="52">
        <v>2</v>
      </c>
      <c r="C442" s="53"/>
    </row>
    <row r="443" spans="1:3" x14ac:dyDescent="0.3">
      <c r="A443" s="17" t="s">
        <v>7945</v>
      </c>
      <c r="B443" s="52">
        <v>2</v>
      </c>
      <c r="C443" s="53"/>
    </row>
    <row r="444" spans="1:3" x14ac:dyDescent="0.3">
      <c r="A444" s="17" t="s">
        <v>5958</v>
      </c>
      <c r="B444" s="52"/>
      <c r="C444" s="53">
        <v>1</v>
      </c>
    </row>
    <row r="445" spans="1:3" x14ac:dyDescent="0.3">
      <c r="A445" s="17" t="s">
        <v>5959</v>
      </c>
      <c r="B445" s="52"/>
      <c r="C445" s="53">
        <v>2</v>
      </c>
    </row>
    <row r="446" spans="1:3" x14ac:dyDescent="0.3">
      <c r="A446" s="17" t="s">
        <v>8013</v>
      </c>
      <c r="B446" s="52">
        <v>2</v>
      </c>
      <c r="C446" s="53"/>
    </row>
    <row r="447" spans="1:3" x14ac:dyDescent="0.3">
      <c r="A447" s="17" t="s">
        <v>8886</v>
      </c>
      <c r="B447" s="52">
        <v>2</v>
      </c>
      <c r="C447" s="53"/>
    </row>
    <row r="448" spans="1:3" x14ac:dyDescent="0.3">
      <c r="A448" s="17" t="s">
        <v>6886</v>
      </c>
      <c r="B448" s="52">
        <v>1</v>
      </c>
      <c r="C448" s="53"/>
    </row>
    <row r="449" spans="1:3" x14ac:dyDescent="0.3">
      <c r="A449" s="17" t="s">
        <v>10494</v>
      </c>
      <c r="B449" s="52">
        <v>1</v>
      </c>
      <c r="C449" s="53"/>
    </row>
    <row r="450" spans="1:3" x14ac:dyDescent="0.3">
      <c r="A450" s="17" t="s">
        <v>7679</v>
      </c>
      <c r="B450" s="52">
        <v>4</v>
      </c>
      <c r="C450" s="53"/>
    </row>
    <row r="451" spans="1:3" x14ac:dyDescent="0.3">
      <c r="A451" s="17" t="s">
        <v>6738</v>
      </c>
      <c r="B451" s="52">
        <v>4</v>
      </c>
      <c r="C451" s="53"/>
    </row>
    <row r="452" spans="1:3" x14ac:dyDescent="0.3">
      <c r="A452" s="17" t="s">
        <v>7372</v>
      </c>
      <c r="B452" s="52">
        <v>1</v>
      </c>
      <c r="C452" s="53"/>
    </row>
    <row r="453" spans="1:3" x14ac:dyDescent="0.3">
      <c r="A453" s="17" t="s">
        <v>6610</v>
      </c>
      <c r="B453" s="52">
        <v>1</v>
      </c>
      <c r="C453" s="53"/>
    </row>
    <row r="454" spans="1:3" x14ac:dyDescent="0.3">
      <c r="A454" s="17" t="s">
        <v>8767</v>
      </c>
      <c r="B454" s="52">
        <v>1</v>
      </c>
      <c r="C454" s="53"/>
    </row>
    <row r="455" spans="1:3" x14ac:dyDescent="0.3">
      <c r="A455" s="17" t="s">
        <v>9282</v>
      </c>
      <c r="B455" s="52">
        <v>5</v>
      </c>
      <c r="C455" s="53"/>
    </row>
    <row r="456" spans="1:3" x14ac:dyDescent="0.3">
      <c r="A456" s="17" t="s">
        <v>9631</v>
      </c>
      <c r="B456" s="52">
        <v>1</v>
      </c>
      <c r="C456" s="53"/>
    </row>
    <row r="457" spans="1:3" x14ac:dyDescent="0.3">
      <c r="A457" s="17" t="s">
        <v>7647</v>
      </c>
      <c r="B457" s="52">
        <v>1</v>
      </c>
      <c r="C457" s="53"/>
    </row>
    <row r="458" spans="1:3" x14ac:dyDescent="0.3">
      <c r="A458" s="17" t="s">
        <v>10228</v>
      </c>
      <c r="B458" s="52">
        <v>1</v>
      </c>
      <c r="C458" s="53"/>
    </row>
    <row r="459" spans="1:3" x14ac:dyDescent="0.3">
      <c r="A459" s="17" t="s">
        <v>8078</v>
      </c>
      <c r="B459" s="52">
        <v>1</v>
      </c>
      <c r="C459" s="53"/>
    </row>
    <row r="460" spans="1:3" x14ac:dyDescent="0.3">
      <c r="A460" s="17" t="s">
        <v>9558</v>
      </c>
      <c r="B460" s="52">
        <v>1</v>
      </c>
      <c r="C460" s="53"/>
    </row>
    <row r="461" spans="1:3" x14ac:dyDescent="0.3">
      <c r="A461" s="17" t="s">
        <v>7761</v>
      </c>
      <c r="B461" s="52">
        <v>1</v>
      </c>
      <c r="C461" s="53"/>
    </row>
    <row r="462" spans="1:3" x14ac:dyDescent="0.3">
      <c r="A462" s="17" t="s">
        <v>9062</v>
      </c>
      <c r="B462" s="52">
        <v>1</v>
      </c>
      <c r="C462" s="53"/>
    </row>
    <row r="463" spans="1:3" x14ac:dyDescent="0.3">
      <c r="A463" s="17" t="s">
        <v>9708</v>
      </c>
      <c r="B463" s="52">
        <v>2</v>
      </c>
      <c r="C463" s="53"/>
    </row>
    <row r="464" spans="1:3" x14ac:dyDescent="0.3">
      <c r="A464" s="17" t="s">
        <v>10006</v>
      </c>
      <c r="B464" s="52">
        <v>2</v>
      </c>
      <c r="C464" s="53"/>
    </row>
    <row r="465" spans="1:3" x14ac:dyDescent="0.3">
      <c r="A465" s="17" t="s">
        <v>10473</v>
      </c>
      <c r="B465" s="52">
        <v>1</v>
      </c>
      <c r="C465" s="53"/>
    </row>
    <row r="466" spans="1:3" x14ac:dyDescent="0.3">
      <c r="A466" s="17" t="s">
        <v>10466</v>
      </c>
      <c r="B466" s="52">
        <v>1</v>
      </c>
      <c r="C466" s="53"/>
    </row>
    <row r="467" spans="1:3" x14ac:dyDescent="0.3">
      <c r="A467" s="17" t="s">
        <v>10683</v>
      </c>
      <c r="B467" s="52">
        <v>2</v>
      </c>
      <c r="C467" s="53"/>
    </row>
    <row r="468" spans="1:3" x14ac:dyDescent="0.3">
      <c r="A468" s="17" t="s">
        <v>6638</v>
      </c>
      <c r="B468" s="52">
        <v>1</v>
      </c>
      <c r="C468" s="53"/>
    </row>
    <row r="469" spans="1:3" x14ac:dyDescent="0.3">
      <c r="A469" s="17" t="s">
        <v>7622</v>
      </c>
      <c r="B469" s="52">
        <v>6</v>
      </c>
      <c r="C469" s="53"/>
    </row>
    <row r="470" spans="1:3" x14ac:dyDescent="0.3">
      <c r="A470" s="17" t="s">
        <v>9931</v>
      </c>
      <c r="B470" s="52">
        <v>2</v>
      </c>
      <c r="C470" s="53"/>
    </row>
    <row r="471" spans="1:3" x14ac:dyDescent="0.3">
      <c r="A471" s="17" t="s">
        <v>8199</v>
      </c>
      <c r="B471" s="52">
        <v>1</v>
      </c>
      <c r="C471" s="53"/>
    </row>
    <row r="472" spans="1:3" x14ac:dyDescent="0.3">
      <c r="A472" s="17" t="s">
        <v>8604</v>
      </c>
      <c r="B472" s="52">
        <v>3</v>
      </c>
      <c r="C472" s="53"/>
    </row>
    <row r="473" spans="1:3" x14ac:dyDescent="0.3">
      <c r="A473" s="17" t="s">
        <v>9310</v>
      </c>
      <c r="B473" s="52">
        <v>1</v>
      </c>
      <c r="C473" s="53"/>
    </row>
    <row r="474" spans="1:3" x14ac:dyDescent="0.3">
      <c r="A474" s="17" t="s">
        <v>6533</v>
      </c>
      <c r="B474" s="52">
        <v>3</v>
      </c>
      <c r="C474" s="53"/>
    </row>
    <row r="475" spans="1:3" x14ac:dyDescent="0.3">
      <c r="A475" s="17" t="s">
        <v>8404</v>
      </c>
      <c r="B475" s="52">
        <v>5</v>
      </c>
      <c r="C475" s="53"/>
    </row>
    <row r="476" spans="1:3" x14ac:dyDescent="0.3">
      <c r="A476" s="17" t="s">
        <v>9563</v>
      </c>
      <c r="B476" s="52">
        <v>2</v>
      </c>
      <c r="C476" s="53"/>
    </row>
    <row r="477" spans="1:3" x14ac:dyDescent="0.3">
      <c r="A477" s="17" t="s">
        <v>9595</v>
      </c>
      <c r="B477" s="52">
        <v>1</v>
      </c>
      <c r="C477" s="53"/>
    </row>
    <row r="478" spans="1:3" x14ac:dyDescent="0.3">
      <c r="A478" s="17" t="s">
        <v>8486</v>
      </c>
      <c r="B478" s="52">
        <v>1</v>
      </c>
      <c r="C478" s="53"/>
    </row>
    <row r="479" spans="1:3" x14ac:dyDescent="0.3">
      <c r="A479" s="17" t="s">
        <v>7021</v>
      </c>
      <c r="B479" s="52">
        <v>1</v>
      </c>
      <c r="C479" s="53"/>
    </row>
    <row r="480" spans="1:3" x14ac:dyDescent="0.3">
      <c r="A480" s="17" t="s">
        <v>6700</v>
      </c>
      <c r="B480" s="52">
        <v>2</v>
      </c>
      <c r="C480" s="53"/>
    </row>
    <row r="481" spans="1:3" x14ac:dyDescent="0.3">
      <c r="A481" s="17" t="s">
        <v>10773</v>
      </c>
      <c r="B481" s="52">
        <v>1</v>
      </c>
      <c r="C481" s="53"/>
    </row>
    <row r="482" spans="1:3" x14ac:dyDescent="0.3">
      <c r="A482" s="17" t="s">
        <v>10140</v>
      </c>
      <c r="B482" s="52">
        <v>1</v>
      </c>
      <c r="C482" s="53"/>
    </row>
    <row r="483" spans="1:3" x14ac:dyDescent="0.3">
      <c r="A483" s="17" t="s">
        <v>6264</v>
      </c>
      <c r="B483" s="52">
        <v>2</v>
      </c>
      <c r="C483" s="53"/>
    </row>
    <row r="484" spans="1:3" x14ac:dyDescent="0.3">
      <c r="A484" s="17" t="s">
        <v>9807</v>
      </c>
      <c r="B484" s="52">
        <v>2</v>
      </c>
      <c r="C484" s="53"/>
    </row>
    <row r="485" spans="1:3" x14ac:dyDescent="0.3">
      <c r="A485" s="17" t="s">
        <v>8463</v>
      </c>
      <c r="B485" s="52">
        <v>4</v>
      </c>
      <c r="C485" s="53"/>
    </row>
    <row r="486" spans="1:3" x14ac:dyDescent="0.3">
      <c r="A486" s="17" t="s">
        <v>8284</v>
      </c>
      <c r="B486" s="52">
        <v>1</v>
      </c>
      <c r="C486" s="53"/>
    </row>
    <row r="487" spans="1:3" x14ac:dyDescent="0.3">
      <c r="A487" s="17" t="s">
        <v>6996</v>
      </c>
      <c r="B487" s="52">
        <v>1</v>
      </c>
      <c r="C487" s="53"/>
    </row>
    <row r="488" spans="1:3" x14ac:dyDescent="0.3">
      <c r="A488" s="17" t="s">
        <v>6306</v>
      </c>
      <c r="B488" s="52">
        <v>7</v>
      </c>
      <c r="C488" s="53"/>
    </row>
    <row r="489" spans="1:3" x14ac:dyDescent="0.3">
      <c r="A489" s="17" t="s">
        <v>6319</v>
      </c>
      <c r="B489" s="52">
        <v>2</v>
      </c>
      <c r="C489" s="53"/>
    </row>
    <row r="490" spans="1:3" x14ac:dyDescent="0.3">
      <c r="A490" s="17" t="s">
        <v>10678</v>
      </c>
      <c r="B490" s="52">
        <v>1</v>
      </c>
      <c r="C490" s="53"/>
    </row>
    <row r="491" spans="1:3" x14ac:dyDescent="0.3">
      <c r="A491" s="17" t="s">
        <v>7937</v>
      </c>
      <c r="B491" s="52">
        <v>1</v>
      </c>
      <c r="C491" s="53"/>
    </row>
    <row r="492" spans="1:3" x14ac:dyDescent="0.3">
      <c r="A492" s="17" t="s">
        <v>7087</v>
      </c>
      <c r="B492" s="52">
        <v>2</v>
      </c>
      <c r="C492" s="53"/>
    </row>
    <row r="493" spans="1:3" x14ac:dyDescent="0.3">
      <c r="A493" s="17" t="s">
        <v>7904</v>
      </c>
      <c r="B493" s="52">
        <v>3</v>
      </c>
      <c r="C493" s="53"/>
    </row>
    <row r="494" spans="1:3" x14ac:dyDescent="0.3">
      <c r="A494" s="17" t="s">
        <v>9739</v>
      </c>
      <c r="B494" s="52">
        <v>4</v>
      </c>
      <c r="C494" s="53"/>
    </row>
    <row r="495" spans="1:3" x14ac:dyDescent="0.3">
      <c r="A495" s="17" t="s">
        <v>8330</v>
      </c>
      <c r="B495" s="52">
        <v>2</v>
      </c>
      <c r="C495" s="53"/>
    </row>
    <row r="496" spans="1:3" x14ac:dyDescent="0.3">
      <c r="A496" s="17" t="s">
        <v>10233</v>
      </c>
      <c r="B496" s="52">
        <v>1</v>
      </c>
      <c r="C496" s="53"/>
    </row>
    <row r="497" spans="1:3" x14ac:dyDescent="0.3">
      <c r="A497" s="17" t="s">
        <v>8656</v>
      </c>
      <c r="B497" s="52">
        <v>1</v>
      </c>
      <c r="C497" s="53"/>
    </row>
    <row r="498" spans="1:3" x14ac:dyDescent="0.3">
      <c r="A498" s="17" t="s">
        <v>7746</v>
      </c>
      <c r="B498" s="52">
        <v>3</v>
      </c>
      <c r="C498" s="53"/>
    </row>
    <row r="499" spans="1:3" x14ac:dyDescent="0.3">
      <c r="A499" s="17" t="s">
        <v>9015</v>
      </c>
      <c r="B499" s="52">
        <v>3</v>
      </c>
      <c r="C499" s="53"/>
    </row>
    <row r="500" spans="1:3" x14ac:dyDescent="0.3">
      <c r="A500" s="17" t="s">
        <v>6463</v>
      </c>
      <c r="B500" s="52">
        <v>1</v>
      </c>
      <c r="C500" s="53"/>
    </row>
    <row r="501" spans="1:3" x14ac:dyDescent="0.3">
      <c r="A501" s="17" t="s">
        <v>5960</v>
      </c>
      <c r="B501" s="52"/>
      <c r="C501" s="53">
        <v>1</v>
      </c>
    </row>
    <row r="502" spans="1:3" x14ac:dyDescent="0.3">
      <c r="A502" s="17" t="s">
        <v>6587</v>
      </c>
      <c r="B502" s="52">
        <v>5</v>
      </c>
      <c r="C502" s="53"/>
    </row>
    <row r="503" spans="1:3" x14ac:dyDescent="0.3">
      <c r="A503" s="17" t="s">
        <v>7297</v>
      </c>
      <c r="B503" s="52">
        <v>1</v>
      </c>
      <c r="C503" s="53"/>
    </row>
    <row r="504" spans="1:3" x14ac:dyDescent="0.3">
      <c r="A504" s="17" t="s">
        <v>9388</v>
      </c>
      <c r="B504" s="52">
        <v>1</v>
      </c>
      <c r="C504" s="53"/>
    </row>
    <row r="505" spans="1:3" x14ac:dyDescent="0.3">
      <c r="A505" s="17" t="s">
        <v>10259</v>
      </c>
      <c r="B505" s="52">
        <v>4</v>
      </c>
      <c r="C505" s="53"/>
    </row>
    <row r="506" spans="1:3" x14ac:dyDescent="0.3">
      <c r="A506" s="17" t="s">
        <v>9174</v>
      </c>
      <c r="B506" s="52">
        <v>1</v>
      </c>
      <c r="C506" s="53"/>
    </row>
    <row r="507" spans="1:3" x14ac:dyDescent="0.3">
      <c r="A507" s="17" t="s">
        <v>10378</v>
      </c>
      <c r="B507" s="52">
        <v>1</v>
      </c>
      <c r="C507" s="53"/>
    </row>
    <row r="508" spans="1:3" x14ac:dyDescent="0.3">
      <c r="A508" s="17" t="s">
        <v>7058</v>
      </c>
      <c r="B508" s="52">
        <v>1</v>
      </c>
      <c r="C508" s="53"/>
    </row>
    <row r="509" spans="1:3" x14ac:dyDescent="0.3">
      <c r="A509" s="17" t="s">
        <v>9187</v>
      </c>
      <c r="B509" s="52">
        <v>1</v>
      </c>
      <c r="C509" s="53"/>
    </row>
    <row r="510" spans="1:3" x14ac:dyDescent="0.3">
      <c r="A510" s="17" t="s">
        <v>9175</v>
      </c>
      <c r="B510" s="52">
        <v>3</v>
      </c>
      <c r="C510" s="53"/>
    </row>
    <row r="511" spans="1:3" x14ac:dyDescent="0.3">
      <c r="A511" s="17" t="s">
        <v>9512</v>
      </c>
      <c r="B511" s="52">
        <v>1</v>
      </c>
      <c r="C511" s="53"/>
    </row>
    <row r="512" spans="1:3" x14ac:dyDescent="0.3">
      <c r="A512" s="17" t="s">
        <v>7199</v>
      </c>
      <c r="B512" s="52">
        <v>1</v>
      </c>
      <c r="C512" s="53"/>
    </row>
    <row r="513" spans="1:3" x14ac:dyDescent="0.3">
      <c r="A513" s="17" t="s">
        <v>9679</v>
      </c>
      <c r="B513" s="52">
        <v>1</v>
      </c>
      <c r="C513" s="53"/>
    </row>
    <row r="514" spans="1:3" x14ac:dyDescent="0.3">
      <c r="A514" s="17" t="s">
        <v>5961</v>
      </c>
      <c r="B514" s="52"/>
      <c r="C514" s="53">
        <v>4</v>
      </c>
    </row>
    <row r="515" spans="1:3" x14ac:dyDescent="0.3">
      <c r="A515" s="17" t="s">
        <v>8622</v>
      </c>
      <c r="B515" s="52">
        <v>1</v>
      </c>
      <c r="C515" s="53"/>
    </row>
    <row r="516" spans="1:3" x14ac:dyDescent="0.3">
      <c r="A516" s="17" t="s">
        <v>7022</v>
      </c>
      <c r="B516" s="52">
        <v>1</v>
      </c>
      <c r="C516" s="53"/>
    </row>
    <row r="517" spans="1:3" x14ac:dyDescent="0.3">
      <c r="A517" s="17" t="s">
        <v>10480</v>
      </c>
      <c r="B517" s="52">
        <v>3</v>
      </c>
      <c r="C517" s="53"/>
    </row>
    <row r="518" spans="1:3" x14ac:dyDescent="0.3">
      <c r="A518" s="17" t="s">
        <v>9520</v>
      </c>
      <c r="B518" s="52">
        <v>1</v>
      </c>
      <c r="C518" s="53"/>
    </row>
    <row r="519" spans="1:3" x14ac:dyDescent="0.3">
      <c r="A519" s="17" t="s">
        <v>6411</v>
      </c>
      <c r="B519" s="52">
        <v>1</v>
      </c>
      <c r="C519" s="53"/>
    </row>
    <row r="520" spans="1:3" x14ac:dyDescent="0.3">
      <c r="A520" s="17" t="s">
        <v>7720</v>
      </c>
      <c r="B520" s="52">
        <v>1</v>
      </c>
      <c r="C520" s="53"/>
    </row>
    <row r="521" spans="1:3" x14ac:dyDescent="0.3">
      <c r="A521" s="17" t="s">
        <v>9445</v>
      </c>
      <c r="B521" s="52">
        <v>3</v>
      </c>
      <c r="C521" s="53"/>
    </row>
    <row r="522" spans="1:3" x14ac:dyDescent="0.3">
      <c r="A522" s="17" t="s">
        <v>7088</v>
      </c>
      <c r="B522" s="52">
        <v>2</v>
      </c>
      <c r="C522" s="53"/>
    </row>
    <row r="523" spans="1:3" x14ac:dyDescent="0.3">
      <c r="A523" s="17" t="s">
        <v>7572</v>
      </c>
      <c r="B523" s="52">
        <v>2</v>
      </c>
      <c r="C523" s="53"/>
    </row>
    <row r="524" spans="1:3" x14ac:dyDescent="0.3">
      <c r="A524" s="17" t="s">
        <v>5962</v>
      </c>
      <c r="B524" s="52"/>
      <c r="C524" s="53">
        <v>8</v>
      </c>
    </row>
    <row r="525" spans="1:3" x14ac:dyDescent="0.3">
      <c r="A525" s="17" t="s">
        <v>6989</v>
      </c>
      <c r="B525" s="52">
        <v>1</v>
      </c>
      <c r="C525" s="53"/>
    </row>
    <row r="526" spans="1:3" x14ac:dyDescent="0.3">
      <c r="A526" s="17" t="s">
        <v>9796</v>
      </c>
      <c r="B526" s="52">
        <v>1</v>
      </c>
      <c r="C526" s="53"/>
    </row>
    <row r="527" spans="1:3" x14ac:dyDescent="0.3">
      <c r="A527" s="17" t="s">
        <v>8271</v>
      </c>
      <c r="B527" s="52">
        <v>2</v>
      </c>
      <c r="C527" s="53"/>
    </row>
    <row r="528" spans="1:3" x14ac:dyDescent="0.3">
      <c r="A528" s="17" t="s">
        <v>10876</v>
      </c>
      <c r="B528" s="52">
        <v>1</v>
      </c>
      <c r="C528" s="53"/>
    </row>
    <row r="529" spans="1:3" x14ac:dyDescent="0.3">
      <c r="A529" s="17" t="s">
        <v>9541</v>
      </c>
      <c r="B529" s="52">
        <v>2</v>
      </c>
      <c r="C529" s="53"/>
    </row>
    <row r="530" spans="1:3" x14ac:dyDescent="0.3">
      <c r="A530" s="17" t="s">
        <v>7460</v>
      </c>
      <c r="B530" s="52">
        <v>1</v>
      </c>
      <c r="C530" s="53"/>
    </row>
    <row r="531" spans="1:3" x14ac:dyDescent="0.3">
      <c r="A531" s="17" t="s">
        <v>9950</v>
      </c>
      <c r="B531" s="52">
        <v>3</v>
      </c>
      <c r="C531" s="53"/>
    </row>
    <row r="532" spans="1:3" x14ac:dyDescent="0.3">
      <c r="A532" s="17" t="s">
        <v>5963</v>
      </c>
      <c r="B532" s="52"/>
      <c r="C532" s="53">
        <v>3</v>
      </c>
    </row>
    <row r="533" spans="1:3" x14ac:dyDescent="0.3">
      <c r="A533" s="17" t="s">
        <v>10921</v>
      </c>
      <c r="B533" s="52">
        <v>2</v>
      </c>
      <c r="C533" s="53"/>
    </row>
    <row r="534" spans="1:3" x14ac:dyDescent="0.3">
      <c r="A534" s="17" t="s">
        <v>7844</v>
      </c>
      <c r="B534" s="52">
        <v>1</v>
      </c>
      <c r="C534" s="53"/>
    </row>
    <row r="535" spans="1:3" x14ac:dyDescent="0.3">
      <c r="A535" s="17" t="s">
        <v>7463</v>
      </c>
      <c r="B535" s="52">
        <v>1</v>
      </c>
      <c r="C535" s="53"/>
    </row>
    <row r="536" spans="1:3" x14ac:dyDescent="0.3">
      <c r="A536" s="17" t="s">
        <v>9864</v>
      </c>
      <c r="B536" s="52">
        <v>1</v>
      </c>
      <c r="C536" s="53"/>
    </row>
    <row r="537" spans="1:3" x14ac:dyDescent="0.3">
      <c r="A537" s="17" t="s">
        <v>5964</v>
      </c>
      <c r="B537" s="52"/>
      <c r="C537" s="53">
        <v>2</v>
      </c>
    </row>
    <row r="538" spans="1:3" x14ac:dyDescent="0.3">
      <c r="A538" s="17" t="s">
        <v>7660</v>
      </c>
      <c r="B538" s="52">
        <v>3</v>
      </c>
      <c r="C538" s="53"/>
    </row>
    <row r="539" spans="1:3" x14ac:dyDescent="0.3">
      <c r="A539" s="17" t="s">
        <v>7377</v>
      </c>
      <c r="B539" s="52">
        <v>3</v>
      </c>
      <c r="C539" s="53"/>
    </row>
    <row r="540" spans="1:3" x14ac:dyDescent="0.3">
      <c r="A540" s="17" t="s">
        <v>9363</v>
      </c>
      <c r="B540" s="52">
        <v>3</v>
      </c>
      <c r="C540" s="53"/>
    </row>
    <row r="541" spans="1:3" x14ac:dyDescent="0.3">
      <c r="A541" s="17" t="s">
        <v>10557</v>
      </c>
      <c r="B541" s="52">
        <v>2</v>
      </c>
      <c r="C541" s="53"/>
    </row>
    <row r="542" spans="1:3" x14ac:dyDescent="0.3">
      <c r="A542" s="17" t="s">
        <v>10812</v>
      </c>
      <c r="B542" s="52">
        <v>1</v>
      </c>
      <c r="C542" s="53"/>
    </row>
    <row r="543" spans="1:3" x14ac:dyDescent="0.3">
      <c r="A543" s="17" t="s">
        <v>6628</v>
      </c>
      <c r="B543" s="52">
        <v>1</v>
      </c>
      <c r="C543" s="53"/>
    </row>
    <row r="544" spans="1:3" x14ac:dyDescent="0.3">
      <c r="A544" s="17" t="s">
        <v>9397</v>
      </c>
      <c r="B544" s="52">
        <v>3</v>
      </c>
      <c r="C544" s="53"/>
    </row>
    <row r="545" spans="1:3" x14ac:dyDescent="0.3">
      <c r="A545" s="17" t="s">
        <v>7370</v>
      </c>
      <c r="B545" s="52">
        <v>1</v>
      </c>
      <c r="C545" s="53"/>
    </row>
    <row r="546" spans="1:3" x14ac:dyDescent="0.3">
      <c r="A546" s="17" t="s">
        <v>6432</v>
      </c>
      <c r="B546" s="52">
        <v>6</v>
      </c>
      <c r="C546" s="53"/>
    </row>
    <row r="547" spans="1:3" x14ac:dyDescent="0.3">
      <c r="A547" s="17" t="s">
        <v>9973</v>
      </c>
      <c r="B547" s="52">
        <v>3</v>
      </c>
      <c r="C547" s="53"/>
    </row>
    <row r="548" spans="1:3" x14ac:dyDescent="0.3">
      <c r="A548" s="17" t="s">
        <v>7363</v>
      </c>
      <c r="B548" s="52">
        <v>1</v>
      </c>
      <c r="C548" s="53"/>
    </row>
    <row r="549" spans="1:3" x14ac:dyDescent="0.3">
      <c r="A549" s="17" t="s">
        <v>10659</v>
      </c>
      <c r="B549" s="52">
        <v>4</v>
      </c>
      <c r="C549" s="53"/>
    </row>
    <row r="550" spans="1:3" x14ac:dyDescent="0.3">
      <c r="A550" s="17" t="s">
        <v>7462</v>
      </c>
      <c r="B550" s="52">
        <v>7</v>
      </c>
      <c r="C550" s="53"/>
    </row>
    <row r="551" spans="1:3" x14ac:dyDescent="0.3">
      <c r="A551" s="17" t="s">
        <v>8179</v>
      </c>
      <c r="B551" s="52">
        <v>7</v>
      </c>
      <c r="C551" s="53"/>
    </row>
    <row r="552" spans="1:3" x14ac:dyDescent="0.3">
      <c r="A552" s="17" t="s">
        <v>9309</v>
      </c>
      <c r="B552" s="52">
        <v>1</v>
      </c>
      <c r="C552" s="53"/>
    </row>
    <row r="553" spans="1:3" x14ac:dyDescent="0.3">
      <c r="A553" s="17" t="s">
        <v>6475</v>
      </c>
      <c r="B553" s="52">
        <v>2</v>
      </c>
      <c r="C553" s="53"/>
    </row>
    <row r="554" spans="1:3" x14ac:dyDescent="0.3">
      <c r="A554" s="17" t="s">
        <v>8918</v>
      </c>
      <c r="B554" s="52">
        <v>1</v>
      </c>
      <c r="C554" s="53"/>
    </row>
    <row r="555" spans="1:3" x14ac:dyDescent="0.3">
      <c r="A555" s="17" t="s">
        <v>7174</v>
      </c>
      <c r="B555" s="52">
        <v>1</v>
      </c>
      <c r="C555" s="53"/>
    </row>
    <row r="556" spans="1:3" x14ac:dyDescent="0.3">
      <c r="A556" s="17" t="s">
        <v>8695</v>
      </c>
      <c r="B556" s="52">
        <v>3</v>
      </c>
      <c r="C556" s="53"/>
    </row>
    <row r="557" spans="1:3" x14ac:dyDescent="0.3">
      <c r="A557" s="17" t="s">
        <v>10179</v>
      </c>
      <c r="B557" s="52">
        <v>2</v>
      </c>
      <c r="C557" s="53"/>
    </row>
    <row r="558" spans="1:3" x14ac:dyDescent="0.3">
      <c r="A558" s="17" t="s">
        <v>7917</v>
      </c>
      <c r="B558" s="52">
        <v>2</v>
      </c>
      <c r="C558" s="53"/>
    </row>
    <row r="559" spans="1:3" x14ac:dyDescent="0.3">
      <c r="A559" s="17" t="s">
        <v>8782</v>
      </c>
      <c r="B559" s="52">
        <v>4</v>
      </c>
      <c r="C559" s="53"/>
    </row>
    <row r="560" spans="1:3" x14ac:dyDescent="0.3">
      <c r="A560" s="17" t="s">
        <v>6847</v>
      </c>
      <c r="B560" s="52">
        <v>1</v>
      </c>
      <c r="C560" s="53"/>
    </row>
    <row r="561" spans="1:3" x14ac:dyDescent="0.3">
      <c r="A561" s="17" t="s">
        <v>6250</v>
      </c>
      <c r="B561" s="52">
        <v>1</v>
      </c>
      <c r="C561" s="53"/>
    </row>
    <row r="562" spans="1:3" x14ac:dyDescent="0.3">
      <c r="A562" s="17" t="s">
        <v>9160</v>
      </c>
      <c r="B562" s="52">
        <v>2</v>
      </c>
      <c r="C562" s="53"/>
    </row>
    <row r="563" spans="1:3" x14ac:dyDescent="0.3">
      <c r="A563" s="17" t="s">
        <v>10310</v>
      </c>
      <c r="B563" s="52">
        <v>2</v>
      </c>
      <c r="C563" s="53"/>
    </row>
    <row r="564" spans="1:3" x14ac:dyDescent="0.3">
      <c r="A564" s="17" t="s">
        <v>10548</v>
      </c>
      <c r="B564" s="52">
        <v>2</v>
      </c>
      <c r="C564" s="53"/>
    </row>
    <row r="565" spans="1:3" x14ac:dyDescent="0.3">
      <c r="A565" s="17" t="s">
        <v>9272</v>
      </c>
      <c r="B565" s="52">
        <v>1</v>
      </c>
      <c r="C565" s="53"/>
    </row>
    <row r="566" spans="1:3" x14ac:dyDescent="0.3">
      <c r="A566" s="17" t="s">
        <v>8385</v>
      </c>
      <c r="B566" s="52">
        <v>1</v>
      </c>
      <c r="C566" s="53"/>
    </row>
    <row r="567" spans="1:3" x14ac:dyDescent="0.3">
      <c r="A567" s="17" t="s">
        <v>6734</v>
      </c>
      <c r="B567" s="52">
        <v>5</v>
      </c>
      <c r="C567" s="53"/>
    </row>
    <row r="568" spans="1:3" x14ac:dyDescent="0.3">
      <c r="A568" s="17" t="s">
        <v>9480</v>
      </c>
      <c r="B568" s="52">
        <v>2</v>
      </c>
      <c r="C568" s="53"/>
    </row>
    <row r="569" spans="1:3" x14ac:dyDescent="0.3">
      <c r="A569" s="17" t="s">
        <v>10893</v>
      </c>
      <c r="B569" s="52">
        <v>1</v>
      </c>
      <c r="C569" s="53"/>
    </row>
    <row r="570" spans="1:3" x14ac:dyDescent="0.3">
      <c r="A570" s="17" t="s">
        <v>8307</v>
      </c>
      <c r="B570" s="52">
        <v>1</v>
      </c>
      <c r="C570" s="53"/>
    </row>
    <row r="571" spans="1:3" x14ac:dyDescent="0.3">
      <c r="A571" s="17" t="s">
        <v>7427</v>
      </c>
      <c r="B571" s="52">
        <v>2</v>
      </c>
      <c r="C571" s="53"/>
    </row>
    <row r="572" spans="1:3" x14ac:dyDescent="0.3">
      <c r="A572" s="17" t="s">
        <v>9412</v>
      </c>
      <c r="B572" s="52">
        <v>1</v>
      </c>
      <c r="C572" s="53"/>
    </row>
    <row r="573" spans="1:3" x14ac:dyDescent="0.3">
      <c r="A573" s="17" t="s">
        <v>8870</v>
      </c>
      <c r="B573" s="52">
        <v>1</v>
      </c>
      <c r="C573" s="53"/>
    </row>
    <row r="574" spans="1:3" x14ac:dyDescent="0.3">
      <c r="A574" s="17" t="s">
        <v>7078</v>
      </c>
      <c r="B574" s="52">
        <v>1</v>
      </c>
      <c r="C574" s="53"/>
    </row>
    <row r="575" spans="1:3" x14ac:dyDescent="0.3">
      <c r="A575" s="17" t="s">
        <v>7559</v>
      </c>
      <c r="B575" s="52">
        <v>2</v>
      </c>
      <c r="C575" s="53"/>
    </row>
    <row r="576" spans="1:3" x14ac:dyDescent="0.3">
      <c r="A576" s="17" t="s">
        <v>10657</v>
      </c>
      <c r="B576" s="52">
        <v>2</v>
      </c>
      <c r="C576" s="53"/>
    </row>
    <row r="577" spans="1:3" x14ac:dyDescent="0.3">
      <c r="A577" s="17" t="s">
        <v>9462</v>
      </c>
      <c r="B577" s="52">
        <v>1</v>
      </c>
      <c r="C577" s="53"/>
    </row>
    <row r="578" spans="1:3" x14ac:dyDescent="0.3">
      <c r="A578" s="17" t="s">
        <v>10568</v>
      </c>
      <c r="B578" s="52">
        <v>1</v>
      </c>
      <c r="C578" s="53"/>
    </row>
    <row r="579" spans="1:3" x14ac:dyDescent="0.3">
      <c r="A579" s="17" t="s">
        <v>9769</v>
      </c>
      <c r="B579" s="52">
        <v>1</v>
      </c>
      <c r="C579" s="53"/>
    </row>
    <row r="580" spans="1:3" x14ac:dyDescent="0.3">
      <c r="A580" s="17" t="s">
        <v>6613</v>
      </c>
      <c r="B580" s="52">
        <v>2</v>
      </c>
      <c r="C580" s="53"/>
    </row>
    <row r="581" spans="1:3" x14ac:dyDescent="0.3">
      <c r="A581" s="17" t="s">
        <v>7345</v>
      </c>
      <c r="B581" s="52">
        <v>1</v>
      </c>
      <c r="C581" s="53"/>
    </row>
    <row r="582" spans="1:3" x14ac:dyDescent="0.3">
      <c r="A582" s="17" t="s">
        <v>5965</v>
      </c>
      <c r="B582" s="52"/>
      <c r="C582" s="53">
        <v>2</v>
      </c>
    </row>
    <row r="583" spans="1:3" x14ac:dyDescent="0.3">
      <c r="A583" s="17" t="s">
        <v>7626</v>
      </c>
      <c r="B583" s="52">
        <v>1</v>
      </c>
      <c r="C583" s="53"/>
    </row>
    <row r="584" spans="1:3" x14ac:dyDescent="0.3">
      <c r="A584" s="17" t="s">
        <v>9136</v>
      </c>
      <c r="B584" s="52">
        <v>1</v>
      </c>
      <c r="C584" s="53"/>
    </row>
    <row r="585" spans="1:3" x14ac:dyDescent="0.3">
      <c r="A585" s="17" t="s">
        <v>7536</v>
      </c>
      <c r="B585" s="52">
        <v>2</v>
      </c>
      <c r="C585" s="53"/>
    </row>
    <row r="586" spans="1:3" x14ac:dyDescent="0.3">
      <c r="A586" s="17" t="s">
        <v>5966</v>
      </c>
      <c r="B586" s="52"/>
      <c r="C586" s="53">
        <v>3</v>
      </c>
    </row>
    <row r="587" spans="1:3" x14ac:dyDescent="0.3">
      <c r="A587" s="17" t="s">
        <v>6608</v>
      </c>
      <c r="B587" s="52">
        <v>2</v>
      </c>
      <c r="C587" s="53"/>
    </row>
    <row r="588" spans="1:3" x14ac:dyDescent="0.3">
      <c r="A588" s="17" t="s">
        <v>8459</v>
      </c>
      <c r="B588" s="52">
        <v>1</v>
      </c>
      <c r="C588" s="53"/>
    </row>
    <row r="589" spans="1:3" x14ac:dyDescent="0.3">
      <c r="A589" s="17" t="s">
        <v>10709</v>
      </c>
      <c r="B589" s="52">
        <v>4</v>
      </c>
      <c r="C589" s="53"/>
    </row>
    <row r="590" spans="1:3" x14ac:dyDescent="0.3">
      <c r="A590" s="17" t="s">
        <v>7488</v>
      </c>
      <c r="B590" s="52">
        <v>1</v>
      </c>
      <c r="C590" s="53"/>
    </row>
    <row r="591" spans="1:3" x14ac:dyDescent="0.3">
      <c r="A591" s="17" t="s">
        <v>9253</v>
      </c>
      <c r="B591" s="52">
        <v>1</v>
      </c>
      <c r="C591" s="53"/>
    </row>
    <row r="592" spans="1:3" x14ac:dyDescent="0.3">
      <c r="A592" s="17" t="s">
        <v>8611</v>
      </c>
      <c r="B592" s="52">
        <v>4</v>
      </c>
      <c r="C592" s="53"/>
    </row>
    <row r="593" spans="1:3" x14ac:dyDescent="0.3">
      <c r="A593" s="17" t="s">
        <v>9258</v>
      </c>
      <c r="B593" s="52">
        <v>1</v>
      </c>
      <c r="C593" s="53"/>
    </row>
    <row r="594" spans="1:3" x14ac:dyDescent="0.3">
      <c r="A594" s="17" t="s">
        <v>7977</v>
      </c>
      <c r="B594" s="52">
        <v>1</v>
      </c>
      <c r="C594" s="53"/>
    </row>
    <row r="595" spans="1:3" x14ac:dyDescent="0.3">
      <c r="A595" s="17" t="s">
        <v>6489</v>
      </c>
      <c r="B595" s="52">
        <v>5</v>
      </c>
      <c r="C595" s="53"/>
    </row>
    <row r="596" spans="1:3" x14ac:dyDescent="0.3">
      <c r="A596" s="17" t="s">
        <v>9810</v>
      </c>
      <c r="B596" s="52">
        <v>1</v>
      </c>
      <c r="C596" s="53"/>
    </row>
    <row r="597" spans="1:3" x14ac:dyDescent="0.3">
      <c r="A597" s="17" t="s">
        <v>6917</v>
      </c>
      <c r="B597" s="52">
        <v>1</v>
      </c>
      <c r="C597" s="53"/>
    </row>
    <row r="598" spans="1:3" x14ac:dyDescent="0.3">
      <c r="A598" s="17" t="s">
        <v>8449</v>
      </c>
      <c r="B598" s="52">
        <v>1</v>
      </c>
      <c r="C598" s="53"/>
    </row>
    <row r="599" spans="1:3" x14ac:dyDescent="0.3">
      <c r="A599" s="17" t="s">
        <v>9330</v>
      </c>
      <c r="B599" s="52">
        <v>1</v>
      </c>
      <c r="C599" s="53"/>
    </row>
    <row r="600" spans="1:3" x14ac:dyDescent="0.3">
      <c r="A600" s="17" t="s">
        <v>8730</v>
      </c>
      <c r="B600" s="52">
        <v>3</v>
      </c>
      <c r="C600" s="53"/>
    </row>
    <row r="601" spans="1:3" x14ac:dyDescent="0.3">
      <c r="A601" s="17" t="s">
        <v>10783</v>
      </c>
      <c r="B601" s="52">
        <v>2</v>
      </c>
      <c r="C601" s="53"/>
    </row>
    <row r="602" spans="1:3" x14ac:dyDescent="0.3">
      <c r="A602" s="17" t="s">
        <v>9510</v>
      </c>
      <c r="B602" s="52">
        <v>2</v>
      </c>
      <c r="C602" s="53"/>
    </row>
    <row r="603" spans="1:3" x14ac:dyDescent="0.3">
      <c r="A603" s="17" t="s">
        <v>8311</v>
      </c>
      <c r="B603" s="52">
        <v>4</v>
      </c>
      <c r="C603" s="53"/>
    </row>
    <row r="604" spans="1:3" x14ac:dyDescent="0.3">
      <c r="A604" s="17" t="s">
        <v>8021</v>
      </c>
      <c r="B604" s="52">
        <v>2</v>
      </c>
      <c r="C604" s="53"/>
    </row>
    <row r="605" spans="1:3" x14ac:dyDescent="0.3">
      <c r="A605" s="17" t="s">
        <v>7071</v>
      </c>
      <c r="B605" s="52">
        <v>1</v>
      </c>
      <c r="C605" s="53"/>
    </row>
    <row r="606" spans="1:3" x14ac:dyDescent="0.3">
      <c r="A606" s="17" t="s">
        <v>5967</v>
      </c>
      <c r="B606" s="52"/>
      <c r="C606" s="53">
        <v>5</v>
      </c>
    </row>
    <row r="607" spans="1:3" x14ac:dyDescent="0.3">
      <c r="A607" s="17" t="s">
        <v>7334</v>
      </c>
      <c r="B607" s="52">
        <v>2</v>
      </c>
      <c r="C607" s="53"/>
    </row>
    <row r="608" spans="1:3" x14ac:dyDescent="0.3">
      <c r="A608" s="17" t="s">
        <v>10777</v>
      </c>
      <c r="B608" s="52">
        <v>3</v>
      </c>
      <c r="C608" s="53"/>
    </row>
    <row r="609" spans="1:3" x14ac:dyDescent="0.3">
      <c r="A609" s="17" t="s">
        <v>8497</v>
      </c>
      <c r="B609" s="52">
        <v>1</v>
      </c>
      <c r="C609" s="53"/>
    </row>
    <row r="610" spans="1:3" x14ac:dyDescent="0.3">
      <c r="A610" s="17" t="s">
        <v>7745</v>
      </c>
      <c r="B610" s="52">
        <v>1</v>
      </c>
      <c r="C610" s="53"/>
    </row>
    <row r="611" spans="1:3" x14ac:dyDescent="0.3">
      <c r="A611" s="17" t="s">
        <v>6872</v>
      </c>
      <c r="B611" s="52">
        <v>2</v>
      </c>
      <c r="C611" s="53"/>
    </row>
    <row r="612" spans="1:3" x14ac:dyDescent="0.3">
      <c r="A612" s="17" t="s">
        <v>8565</v>
      </c>
      <c r="B612" s="52">
        <v>1</v>
      </c>
      <c r="C612" s="53"/>
    </row>
    <row r="613" spans="1:3" x14ac:dyDescent="0.3">
      <c r="A613" s="17" t="s">
        <v>9251</v>
      </c>
      <c r="B613" s="52">
        <v>1</v>
      </c>
      <c r="C613" s="53"/>
    </row>
    <row r="614" spans="1:3" x14ac:dyDescent="0.3">
      <c r="A614" s="17" t="s">
        <v>10263</v>
      </c>
      <c r="B614" s="52">
        <v>4</v>
      </c>
      <c r="C614" s="53"/>
    </row>
    <row r="615" spans="1:3" x14ac:dyDescent="0.3">
      <c r="A615" s="17" t="s">
        <v>7238</v>
      </c>
      <c r="B615" s="52">
        <v>1</v>
      </c>
      <c r="C615" s="53"/>
    </row>
    <row r="616" spans="1:3" x14ac:dyDescent="0.3">
      <c r="A616" s="17" t="s">
        <v>9792</v>
      </c>
      <c r="B616" s="52">
        <v>1</v>
      </c>
      <c r="C616" s="53"/>
    </row>
    <row r="617" spans="1:3" x14ac:dyDescent="0.3">
      <c r="A617" s="17" t="s">
        <v>6583</v>
      </c>
      <c r="B617" s="52">
        <v>4</v>
      </c>
      <c r="C617" s="53"/>
    </row>
    <row r="618" spans="1:3" x14ac:dyDescent="0.3">
      <c r="A618" s="17" t="s">
        <v>10663</v>
      </c>
      <c r="B618" s="52">
        <v>1</v>
      </c>
      <c r="C618" s="53"/>
    </row>
    <row r="619" spans="1:3" x14ac:dyDescent="0.3">
      <c r="A619" s="17" t="s">
        <v>9392</v>
      </c>
      <c r="B619" s="52">
        <v>1</v>
      </c>
      <c r="C619" s="53"/>
    </row>
    <row r="620" spans="1:3" x14ac:dyDescent="0.3">
      <c r="A620" s="17" t="s">
        <v>10145</v>
      </c>
      <c r="B620" s="52">
        <v>1</v>
      </c>
      <c r="C620" s="53"/>
    </row>
    <row r="621" spans="1:3" x14ac:dyDescent="0.3">
      <c r="A621" s="17" t="s">
        <v>10469</v>
      </c>
      <c r="B621" s="52">
        <v>1</v>
      </c>
      <c r="C621" s="53"/>
    </row>
    <row r="622" spans="1:3" x14ac:dyDescent="0.3">
      <c r="A622" s="17" t="s">
        <v>7216</v>
      </c>
      <c r="B622" s="52">
        <v>1</v>
      </c>
      <c r="C622" s="53"/>
    </row>
    <row r="623" spans="1:3" x14ac:dyDescent="0.3">
      <c r="A623" s="17" t="s">
        <v>5968</v>
      </c>
      <c r="B623" s="52"/>
      <c r="C623" s="53">
        <v>2</v>
      </c>
    </row>
    <row r="624" spans="1:3" x14ac:dyDescent="0.3">
      <c r="A624" s="17" t="s">
        <v>9037</v>
      </c>
      <c r="B624" s="52">
        <v>1</v>
      </c>
      <c r="C624" s="53"/>
    </row>
    <row r="625" spans="1:3" x14ac:dyDescent="0.3">
      <c r="A625" s="17" t="s">
        <v>8978</v>
      </c>
      <c r="B625" s="52">
        <v>3</v>
      </c>
      <c r="C625" s="53"/>
    </row>
    <row r="626" spans="1:3" x14ac:dyDescent="0.3">
      <c r="A626" s="17" t="s">
        <v>8469</v>
      </c>
      <c r="B626" s="52">
        <v>2</v>
      </c>
      <c r="C626" s="53"/>
    </row>
    <row r="627" spans="1:3" x14ac:dyDescent="0.3">
      <c r="A627" s="17" t="s">
        <v>10650</v>
      </c>
      <c r="B627" s="52">
        <v>2</v>
      </c>
      <c r="C627" s="53"/>
    </row>
    <row r="628" spans="1:3" x14ac:dyDescent="0.3">
      <c r="A628" s="17" t="s">
        <v>8023</v>
      </c>
      <c r="B628" s="52">
        <v>1</v>
      </c>
      <c r="C628" s="53"/>
    </row>
    <row r="629" spans="1:3" x14ac:dyDescent="0.3">
      <c r="A629" s="17" t="s">
        <v>10056</v>
      </c>
      <c r="B629" s="52">
        <v>1</v>
      </c>
      <c r="C629" s="53"/>
    </row>
    <row r="630" spans="1:3" x14ac:dyDescent="0.3">
      <c r="A630" s="17" t="s">
        <v>10113</v>
      </c>
      <c r="B630" s="52">
        <v>2</v>
      </c>
      <c r="C630" s="53"/>
    </row>
    <row r="631" spans="1:3" x14ac:dyDescent="0.3">
      <c r="A631" s="17" t="s">
        <v>5969</v>
      </c>
      <c r="B631" s="52"/>
      <c r="C631" s="53">
        <v>1</v>
      </c>
    </row>
    <row r="632" spans="1:3" x14ac:dyDescent="0.3">
      <c r="A632" s="17" t="s">
        <v>7479</v>
      </c>
      <c r="B632" s="52">
        <v>2</v>
      </c>
      <c r="C632" s="53"/>
    </row>
    <row r="633" spans="1:3" x14ac:dyDescent="0.3">
      <c r="A633" s="17" t="s">
        <v>10566</v>
      </c>
      <c r="B633" s="52">
        <v>1</v>
      </c>
      <c r="C633" s="53"/>
    </row>
    <row r="634" spans="1:3" x14ac:dyDescent="0.3">
      <c r="A634" s="17" t="s">
        <v>10376</v>
      </c>
      <c r="B634" s="52">
        <v>3</v>
      </c>
      <c r="C634" s="53"/>
    </row>
    <row r="635" spans="1:3" x14ac:dyDescent="0.3">
      <c r="A635" s="17" t="s">
        <v>8560</v>
      </c>
      <c r="B635" s="52">
        <v>2</v>
      </c>
      <c r="C635" s="53"/>
    </row>
    <row r="636" spans="1:3" x14ac:dyDescent="0.3">
      <c r="A636" s="17" t="s">
        <v>7969</v>
      </c>
      <c r="B636" s="52">
        <v>2</v>
      </c>
      <c r="C636" s="53"/>
    </row>
    <row r="637" spans="1:3" x14ac:dyDescent="0.3">
      <c r="A637" s="17" t="s">
        <v>10891</v>
      </c>
      <c r="B637" s="52">
        <v>2</v>
      </c>
      <c r="C637" s="53"/>
    </row>
    <row r="638" spans="1:3" x14ac:dyDescent="0.3">
      <c r="A638" s="17" t="s">
        <v>7695</v>
      </c>
      <c r="B638" s="52">
        <v>6</v>
      </c>
      <c r="C638" s="53"/>
    </row>
    <row r="639" spans="1:3" x14ac:dyDescent="0.3">
      <c r="A639" s="17" t="s">
        <v>6822</v>
      </c>
      <c r="B639" s="52">
        <v>1</v>
      </c>
      <c r="C639" s="53"/>
    </row>
    <row r="640" spans="1:3" x14ac:dyDescent="0.3">
      <c r="A640" s="17" t="s">
        <v>8281</v>
      </c>
      <c r="B640" s="52">
        <v>2</v>
      </c>
      <c r="C640" s="53"/>
    </row>
    <row r="641" spans="1:3" x14ac:dyDescent="0.3">
      <c r="A641" s="17" t="s">
        <v>9301</v>
      </c>
      <c r="B641" s="52">
        <v>4</v>
      </c>
      <c r="C641" s="53"/>
    </row>
    <row r="642" spans="1:3" x14ac:dyDescent="0.3">
      <c r="A642" s="17" t="s">
        <v>10637</v>
      </c>
      <c r="B642" s="52">
        <v>5</v>
      </c>
      <c r="C642" s="53"/>
    </row>
    <row r="643" spans="1:3" x14ac:dyDescent="0.3">
      <c r="A643" s="17" t="s">
        <v>10715</v>
      </c>
      <c r="B643" s="52">
        <v>1</v>
      </c>
      <c r="C643" s="53"/>
    </row>
    <row r="644" spans="1:3" x14ac:dyDescent="0.3">
      <c r="A644" s="17" t="s">
        <v>7894</v>
      </c>
      <c r="B644" s="52">
        <v>1</v>
      </c>
      <c r="C644" s="53"/>
    </row>
    <row r="645" spans="1:3" x14ac:dyDescent="0.3">
      <c r="A645" s="17" t="s">
        <v>10423</v>
      </c>
      <c r="B645" s="52">
        <v>1</v>
      </c>
      <c r="C645" s="53"/>
    </row>
    <row r="646" spans="1:3" x14ac:dyDescent="0.3">
      <c r="A646" s="17" t="s">
        <v>7521</v>
      </c>
      <c r="B646" s="52">
        <v>4</v>
      </c>
      <c r="C646" s="53"/>
    </row>
    <row r="647" spans="1:3" x14ac:dyDescent="0.3">
      <c r="A647" s="17" t="s">
        <v>6438</v>
      </c>
      <c r="B647" s="52">
        <v>1</v>
      </c>
      <c r="C647" s="53"/>
    </row>
    <row r="648" spans="1:3" x14ac:dyDescent="0.3">
      <c r="A648" s="17" t="s">
        <v>7726</v>
      </c>
      <c r="B648" s="52">
        <v>1</v>
      </c>
      <c r="C648" s="53"/>
    </row>
    <row r="649" spans="1:3" x14ac:dyDescent="0.3">
      <c r="A649" s="17" t="s">
        <v>7495</v>
      </c>
      <c r="B649" s="52">
        <v>1</v>
      </c>
      <c r="C649" s="53"/>
    </row>
    <row r="650" spans="1:3" x14ac:dyDescent="0.3">
      <c r="A650" s="17" t="s">
        <v>9829</v>
      </c>
      <c r="B650" s="52">
        <v>2</v>
      </c>
      <c r="C650" s="53"/>
    </row>
    <row r="651" spans="1:3" x14ac:dyDescent="0.3">
      <c r="A651" s="17" t="s">
        <v>9326</v>
      </c>
      <c r="B651" s="52">
        <v>1</v>
      </c>
      <c r="C651" s="53"/>
    </row>
    <row r="652" spans="1:3" x14ac:dyDescent="0.3">
      <c r="A652" s="17" t="s">
        <v>8869</v>
      </c>
      <c r="B652" s="52">
        <v>2</v>
      </c>
      <c r="C652" s="53"/>
    </row>
    <row r="653" spans="1:3" x14ac:dyDescent="0.3">
      <c r="A653" s="17" t="s">
        <v>8090</v>
      </c>
      <c r="B653" s="52">
        <v>3</v>
      </c>
      <c r="C653" s="53"/>
    </row>
    <row r="654" spans="1:3" x14ac:dyDescent="0.3">
      <c r="A654" s="17" t="s">
        <v>6404</v>
      </c>
      <c r="B654" s="52">
        <v>1</v>
      </c>
      <c r="C654" s="53"/>
    </row>
    <row r="655" spans="1:3" x14ac:dyDescent="0.3">
      <c r="A655" s="17" t="s">
        <v>10618</v>
      </c>
      <c r="B655" s="52">
        <v>5</v>
      </c>
      <c r="C655" s="53"/>
    </row>
    <row r="656" spans="1:3" x14ac:dyDescent="0.3">
      <c r="A656" s="17" t="s">
        <v>6868</v>
      </c>
      <c r="B656" s="52">
        <v>1</v>
      </c>
      <c r="C656" s="53"/>
    </row>
    <row r="657" spans="1:3" x14ac:dyDescent="0.3">
      <c r="A657" s="17" t="s">
        <v>9841</v>
      </c>
      <c r="B657" s="52">
        <v>1</v>
      </c>
      <c r="C657" s="53"/>
    </row>
    <row r="658" spans="1:3" x14ac:dyDescent="0.3">
      <c r="A658" s="17" t="s">
        <v>8901</v>
      </c>
      <c r="B658" s="52">
        <v>1</v>
      </c>
      <c r="C658" s="53"/>
    </row>
    <row r="659" spans="1:3" x14ac:dyDescent="0.3">
      <c r="A659" s="17" t="s">
        <v>9012</v>
      </c>
      <c r="B659" s="52">
        <v>2</v>
      </c>
      <c r="C659" s="53"/>
    </row>
    <row r="660" spans="1:3" x14ac:dyDescent="0.3">
      <c r="A660" s="17" t="s">
        <v>6472</v>
      </c>
      <c r="B660" s="52">
        <v>1</v>
      </c>
      <c r="C660" s="53"/>
    </row>
    <row r="661" spans="1:3" x14ac:dyDescent="0.3">
      <c r="A661" s="17" t="s">
        <v>7491</v>
      </c>
      <c r="B661" s="52">
        <v>1</v>
      </c>
      <c r="C661" s="53"/>
    </row>
    <row r="662" spans="1:3" x14ac:dyDescent="0.3">
      <c r="A662" s="17" t="s">
        <v>8554</v>
      </c>
      <c r="B662" s="52">
        <v>1</v>
      </c>
      <c r="C662" s="53"/>
    </row>
    <row r="663" spans="1:3" x14ac:dyDescent="0.3">
      <c r="A663" s="17" t="s">
        <v>10786</v>
      </c>
      <c r="B663" s="52">
        <v>4</v>
      </c>
      <c r="C663" s="53"/>
    </row>
    <row r="664" spans="1:3" x14ac:dyDescent="0.3">
      <c r="A664" s="17" t="s">
        <v>10086</v>
      </c>
      <c r="B664" s="52">
        <v>6</v>
      </c>
      <c r="C664" s="53"/>
    </row>
    <row r="665" spans="1:3" x14ac:dyDescent="0.3">
      <c r="A665" s="17" t="s">
        <v>6518</v>
      </c>
      <c r="B665" s="52">
        <v>1</v>
      </c>
      <c r="C665" s="53"/>
    </row>
    <row r="666" spans="1:3" x14ac:dyDescent="0.3">
      <c r="A666" s="17" t="s">
        <v>10899</v>
      </c>
      <c r="B666" s="52">
        <v>1</v>
      </c>
      <c r="C666" s="53"/>
    </row>
    <row r="667" spans="1:3" x14ac:dyDescent="0.3">
      <c r="A667" s="17" t="s">
        <v>5970</v>
      </c>
      <c r="B667" s="52"/>
      <c r="C667" s="53">
        <v>3</v>
      </c>
    </row>
    <row r="668" spans="1:3" x14ac:dyDescent="0.3">
      <c r="A668" s="17" t="s">
        <v>6574</v>
      </c>
      <c r="B668" s="52">
        <v>2</v>
      </c>
      <c r="C668" s="53"/>
    </row>
    <row r="669" spans="1:3" x14ac:dyDescent="0.3">
      <c r="A669" s="17" t="s">
        <v>10686</v>
      </c>
      <c r="B669" s="52">
        <v>1</v>
      </c>
      <c r="C669" s="53"/>
    </row>
    <row r="670" spans="1:3" x14ac:dyDescent="0.3">
      <c r="A670" s="17" t="s">
        <v>8531</v>
      </c>
      <c r="B670" s="52">
        <v>3</v>
      </c>
      <c r="C670" s="53"/>
    </row>
    <row r="671" spans="1:3" x14ac:dyDescent="0.3">
      <c r="A671" s="17" t="s">
        <v>7916</v>
      </c>
      <c r="B671" s="52">
        <v>4</v>
      </c>
      <c r="C671" s="53"/>
    </row>
    <row r="672" spans="1:3" x14ac:dyDescent="0.3">
      <c r="A672" s="17" t="s">
        <v>6369</v>
      </c>
      <c r="B672" s="52">
        <v>1</v>
      </c>
      <c r="C672" s="53"/>
    </row>
    <row r="673" spans="1:3" x14ac:dyDescent="0.3">
      <c r="A673" s="17" t="s">
        <v>10427</v>
      </c>
      <c r="B673" s="52">
        <v>1</v>
      </c>
      <c r="C673" s="53"/>
    </row>
    <row r="674" spans="1:3" x14ac:dyDescent="0.3">
      <c r="A674" s="17" t="s">
        <v>7591</v>
      </c>
      <c r="B674" s="52">
        <v>1</v>
      </c>
      <c r="C674" s="53"/>
    </row>
    <row r="675" spans="1:3" x14ac:dyDescent="0.3">
      <c r="A675" s="17" t="s">
        <v>8520</v>
      </c>
      <c r="B675" s="52">
        <v>3</v>
      </c>
      <c r="C675" s="53"/>
    </row>
    <row r="676" spans="1:3" x14ac:dyDescent="0.3">
      <c r="A676" s="17" t="s">
        <v>9592</v>
      </c>
      <c r="B676" s="52">
        <v>2</v>
      </c>
      <c r="C676" s="53"/>
    </row>
    <row r="677" spans="1:3" x14ac:dyDescent="0.3">
      <c r="A677" s="17" t="s">
        <v>7828</v>
      </c>
      <c r="B677" s="52">
        <v>1</v>
      </c>
      <c r="C677" s="53"/>
    </row>
    <row r="678" spans="1:3" x14ac:dyDescent="0.3">
      <c r="A678" s="17" t="s">
        <v>7089</v>
      </c>
      <c r="B678" s="52">
        <v>2</v>
      </c>
      <c r="C678" s="53"/>
    </row>
    <row r="679" spans="1:3" x14ac:dyDescent="0.3">
      <c r="A679" s="17" t="s">
        <v>10358</v>
      </c>
      <c r="B679" s="52">
        <v>2</v>
      </c>
      <c r="C679" s="53"/>
    </row>
    <row r="680" spans="1:3" x14ac:dyDescent="0.3">
      <c r="A680" s="17" t="s">
        <v>7592</v>
      </c>
      <c r="B680" s="52">
        <v>2</v>
      </c>
      <c r="C680" s="53"/>
    </row>
    <row r="681" spans="1:3" x14ac:dyDescent="0.3">
      <c r="A681" s="17" t="s">
        <v>6525</v>
      </c>
      <c r="B681" s="52">
        <v>3</v>
      </c>
      <c r="C681" s="53"/>
    </row>
    <row r="682" spans="1:3" x14ac:dyDescent="0.3">
      <c r="A682" s="17" t="s">
        <v>7269</v>
      </c>
      <c r="B682" s="52">
        <v>2</v>
      </c>
      <c r="C682" s="53"/>
    </row>
    <row r="683" spans="1:3" x14ac:dyDescent="0.3">
      <c r="A683" s="17" t="s">
        <v>5971</v>
      </c>
      <c r="B683" s="52"/>
      <c r="C683" s="53">
        <v>2</v>
      </c>
    </row>
    <row r="684" spans="1:3" x14ac:dyDescent="0.3">
      <c r="A684" s="17" t="s">
        <v>7496</v>
      </c>
      <c r="B684" s="52">
        <v>1</v>
      </c>
      <c r="C684" s="53"/>
    </row>
    <row r="685" spans="1:3" x14ac:dyDescent="0.3">
      <c r="A685" s="17" t="s">
        <v>6746</v>
      </c>
      <c r="B685" s="52">
        <v>1</v>
      </c>
      <c r="C685" s="53"/>
    </row>
    <row r="686" spans="1:3" x14ac:dyDescent="0.3">
      <c r="A686" s="17" t="s">
        <v>10061</v>
      </c>
      <c r="B686" s="52">
        <v>2</v>
      </c>
      <c r="C686" s="53"/>
    </row>
    <row r="687" spans="1:3" x14ac:dyDescent="0.3">
      <c r="A687" s="17" t="s">
        <v>6313</v>
      </c>
      <c r="B687" s="52">
        <v>3</v>
      </c>
      <c r="C687" s="53"/>
    </row>
    <row r="688" spans="1:3" x14ac:dyDescent="0.3">
      <c r="A688" s="17" t="s">
        <v>9622</v>
      </c>
      <c r="B688" s="52">
        <v>1</v>
      </c>
      <c r="C688" s="53"/>
    </row>
    <row r="689" spans="1:3" x14ac:dyDescent="0.3">
      <c r="A689" s="17" t="s">
        <v>7820</v>
      </c>
      <c r="B689" s="52">
        <v>1</v>
      </c>
      <c r="C689" s="53"/>
    </row>
    <row r="690" spans="1:3" x14ac:dyDescent="0.3">
      <c r="A690" s="17" t="s">
        <v>7717</v>
      </c>
      <c r="B690" s="52">
        <v>6</v>
      </c>
      <c r="C690" s="53"/>
    </row>
    <row r="691" spans="1:3" x14ac:dyDescent="0.3">
      <c r="A691" s="17" t="s">
        <v>8599</v>
      </c>
      <c r="B691" s="52">
        <v>3</v>
      </c>
      <c r="C691" s="53"/>
    </row>
    <row r="692" spans="1:3" x14ac:dyDescent="0.3">
      <c r="A692" s="17" t="s">
        <v>9884</v>
      </c>
      <c r="B692" s="52">
        <v>2</v>
      </c>
      <c r="C692" s="53"/>
    </row>
    <row r="693" spans="1:3" x14ac:dyDescent="0.3">
      <c r="A693" s="17" t="s">
        <v>6683</v>
      </c>
      <c r="B693" s="52">
        <v>1</v>
      </c>
      <c r="C693" s="53"/>
    </row>
    <row r="694" spans="1:3" x14ac:dyDescent="0.3">
      <c r="A694" s="17" t="s">
        <v>7871</v>
      </c>
      <c r="B694" s="52">
        <v>4</v>
      </c>
      <c r="C694" s="53"/>
    </row>
    <row r="695" spans="1:3" x14ac:dyDescent="0.3">
      <c r="A695" s="17" t="s">
        <v>9229</v>
      </c>
      <c r="B695" s="52">
        <v>1</v>
      </c>
      <c r="C695" s="53"/>
    </row>
    <row r="696" spans="1:3" x14ac:dyDescent="0.3">
      <c r="A696" s="17" t="s">
        <v>7910</v>
      </c>
      <c r="B696" s="52">
        <v>2</v>
      </c>
      <c r="C696" s="53"/>
    </row>
    <row r="697" spans="1:3" x14ac:dyDescent="0.3">
      <c r="A697" s="17" t="s">
        <v>8450</v>
      </c>
      <c r="B697" s="52">
        <v>3</v>
      </c>
      <c r="C697" s="53"/>
    </row>
    <row r="698" spans="1:3" x14ac:dyDescent="0.3">
      <c r="A698" s="17" t="s">
        <v>5972</v>
      </c>
      <c r="B698" s="52"/>
      <c r="C698" s="53">
        <v>1</v>
      </c>
    </row>
    <row r="699" spans="1:3" x14ac:dyDescent="0.3">
      <c r="A699" s="17" t="s">
        <v>7756</v>
      </c>
      <c r="B699" s="52">
        <v>1</v>
      </c>
      <c r="C699" s="53"/>
    </row>
    <row r="700" spans="1:3" x14ac:dyDescent="0.3">
      <c r="A700" s="17" t="s">
        <v>7197</v>
      </c>
      <c r="B700" s="52">
        <v>3</v>
      </c>
      <c r="C700" s="53"/>
    </row>
    <row r="701" spans="1:3" x14ac:dyDescent="0.3">
      <c r="A701" s="17" t="s">
        <v>9534</v>
      </c>
      <c r="B701" s="52">
        <v>1</v>
      </c>
      <c r="C701" s="53"/>
    </row>
    <row r="702" spans="1:3" x14ac:dyDescent="0.3">
      <c r="A702" s="17" t="s">
        <v>8689</v>
      </c>
      <c r="B702" s="52">
        <v>1</v>
      </c>
      <c r="C702" s="53"/>
    </row>
    <row r="703" spans="1:3" x14ac:dyDescent="0.3">
      <c r="A703" s="17" t="s">
        <v>8645</v>
      </c>
      <c r="B703" s="52">
        <v>2</v>
      </c>
      <c r="C703" s="53"/>
    </row>
    <row r="704" spans="1:3" x14ac:dyDescent="0.3">
      <c r="A704" s="17" t="s">
        <v>8825</v>
      </c>
      <c r="B704" s="52">
        <v>2</v>
      </c>
      <c r="C704" s="53"/>
    </row>
    <row r="705" spans="1:3" x14ac:dyDescent="0.3">
      <c r="A705" s="17" t="s">
        <v>10647</v>
      </c>
      <c r="B705" s="52">
        <v>1</v>
      </c>
      <c r="C705" s="53"/>
    </row>
    <row r="706" spans="1:3" x14ac:dyDescent="0.3">
      <c r="A706" s="17" t="s">
        <v>7900</v>
      </c>
      <c r="B706" s="52">
        <v>2</v>
      </c>
      <c r="C706" s="53"/>
    </row>
    <row r="707" spans="1:3" x14ac:dyDescent="0.3">
      <c r="A707" s="17" t="s">
        <v>10246</v>
      </c>
      <c r="B707" s="52">
        <v>1</v>
      </c>
      <c r="C707" s="53"/>
    </row>
    <row r="708" spans="1:3" x14ac:dyDescent="0.3">
      <c r="A708" s="17" t="s">
        <v>8540</v>
      </c>
      <c r="B708" s="52">
        <v>1</v>
      </c>
      <c r="C708" s="53"/>
    </row>
    <row r="709" spans="1:3" x14ac:dyDescent="0.3">
      <c r="A709" s="17" t="s">
        <v>10276</v>
      </c>
      <c r="B709" s="52">
        <v>2</v>
      </c>
      <c r="C709" s="53"/>
    </row>
    <row r="710" spans="1:3" x14ac:dyDescent="0.3">
      <c r="A710" s="17" t="s">
        <v>8283</v>
      </c>
      <c r="B710" s="52">
        <v>1</v>
      </c>
      <c r="C710" s="53"/>
    </row>
    <row r="711" spans="1:3" x14ac:dyDescent="0.3">
      <c r="A711" s="17" t="s">
        <v>8528</v>
      </c>
      <c r="B711" s="52">
        <v>3</v>
      </c>
      <c r="C711" s="53"/>
    </row>
    <row r="712" spans="1:3" x14ac:dyDescent="0.3">
      <c r="A712" s="17" t="s">
        <v>10410</v>
      </c>
      <c r="B712" s="52">
        <v>1</v>
      </c>
      <c r="C712" s="53"/>
    </row>
    <row r="713" spans="1:3" x14ac:dyDescent="0.3">
      <c r="A713" s="17" t="s">
        <v>8391</v>
      </c>
      <c r="B713" s="52">
        <v>1</v>
      </c>
      <c r="C713" s="53"/>
    </row>
    <row r="714" spans="1:3" x14ac:dyDescent="0.3">
      <c r="A714" s="17" t="s">
        <v>5973</v>
      </c>
      <c r="B714" s="52"/>
      <c r="C714" s="53">
        <v>7</v>
      </c>
    </row>
    <row r="715" spans="1:3" x14ac:dyDescent="0.3">
      <c r="A715" s="17" t="s">
        <v>5974</v>
      </c>
      <c r="B715" s="52"/>
      <c r="C715" s="53">
        <v>2</v>
      </c>
    </row>
    <row r="716" spans="1:3" x14ac:dyDescent="0.3">
      <c r="A716" s="17" t="s">
        <v>10593</v>
      </c>
      <c r="B716" s="52">
        <v>1</v>
      </c>
      <c r="C716" s="53"/>
    </row>
    <row r="717" spans="1:3" x14ac:dyDescent="0.3">
      <c r="A717" s="17" t="s">
        <v>9692</v>
      </c>
      <c r="B717" s="52">
        <v>2</v>
      </c>
      <c r="C717" s="53"/>
    </row>
    <row r="718" spans="1:3" x14ac:dyDescent="0.3">
      <c r="A718" s="17" t="s">
        <v>10100</v>
      </c>
      <c r="B718" s="52">
        <v>4</v>
      </c>
      <c r="C718" s="53"/>
    </row>
    <row r="719" spans="1:3" x14ac:dyDescent="0.3">
      <c r="A719" s="17" t="s">
        <v>10115</v>
      </c>
      <c r="B719" s="52">
        <v>1</v>
      </c>
      <c r="C719" s="53"/>
    </row>
    <row r="720" spans="1:3" x14ac:dyDescent="0.3">
      <c r="A720" s="17" t="s">
        <v>9776</v>
      </c>
      <c r="B720" s="52">
        <v>3</v>
      </c>
      <c r="C720" s="53"/>
    </row>
    <row r="721" spans="1:3" x14ac:dyDescent="0.3">
      <c r="A721" s="17" t="s">
        <v>8233</v>
      </c>
      <c r="B721" s="52">
        <v>2</v>
      </c>
      <c r="C721" s="53"/>
    </row>
    <row r="722" spans="1:3" x14ac:dyDescent="0.3">
      <c r="A722" s="17" t="s">
        <v>7282</v>
      </c>
      <c r="B722" s="52">
        <v>2</v>
      </c>
      <c r="C722" s="53"/>
    </row>
    <row r="723" spans="1:3" x14ac:dyDescent="0.3">
      <c r="A723" s="17" t="s">
        <v>7332</v>
      </c>
      <c r="B723" s="52">
        <v>1</v>
      </c>
      <c r="C723" s="53"/>
    </row>
    <row r="724" spans="1:3" x14ac:dyDescent="0.3">
      <c r="A724" s="17" t="s">
        <v>6563</v>
      </c>
      <c r="B724" s="52">
        <v>5</v>
      </c>
      <c r="C724" s="53"/>
    </row>
    <row r="725" spans="1:3" x14ac:dyDescent="0.3">
      <c r="A725" s="17" t="s">
        <v>7607</v>
      </c>
      <c r="B725" s="52">
        <v>2</v>
      </c>
      <c r="C725" s="53"/>
    </row>
    <row r="726" spans="1:3" x14ac:dyDescent="0.3">
      <c r="A726" s="17" t="s">
        <v>10352</v>
      </c>
      <c r="B726" s="52">
        <v>4</v>
      </c>
      <c r="C726" s="53"/>
    </row>
    <row r="727" spans="1:3" x14ac:dyDescent="0.3">
      <c r="A727" s="17" t="s">
        <v>7226</v>
      </c>
      <c r="B727" s="52">
        <v>1</v>
      </c>
      <c r="C727" s="53"/>
    </row>
    <row r="728" spans="1:3" x14ac:dyDescent="0.3">
      <c r="A728" s="17" t="s">
        <v>8103</v>
      </c>
      <c r="B728" s="52">
        <v>1</v>
      </c>
      <c r="C728" s="53"/>
    </row>
    <row r="729" spans="1:3" x14ac:dyDescent="0.3">
      <c r="A729" s="17" t="s">
        <v>9755</v>
      </c>
      <c r="B729" s="52">
        <v>5</v>
      </c>
      <c r="C729" s="53"/>
    </row>
    <row r="730" spans="1:3" x14ac:dyDescent="0.3">
      <c r="A730" s="17" t="s">
        <v>6784</v>
      </c>
      <c r="B730" s="52">
        <v>2</v>
      </c>
      <c r="C730" s="53"/>
    </row>
    <row r="731" spans="1:3" x14ac:dyDescent="0.3">
      <c r="A731" s="17" t="s">
        <v>9650</v>
      </c>
      <c r="B731" s="52">
        <v>1</v>
      </c>
      <c r="C731" s="53"/>
    </row>
    <row r="732" spans="1:3" x14ac:dyDescent="0.3">
      <c r="A732" s="17" t="s">
        <v>6668</v>
      </c>
      <c r="B732" s="52">
        <v>3</v>
      </c>
      <c r="C732" s="53"/>
    </row>
    <row r="733" spans="1:3" x14ac:dyDescent="0.3">
      <c r="A733" s="17" t="s">
        <v>9086</v>
      </c>
      <c r="B733" s="52">
        <v>1</v>
      </c>
      <c r="C733" s="53"/>
    </row>
    <row r="734" spans="1:3" x14ac:dyDescent="0.3">
      <c r="A734" s="17" t="s">
        <v>9629</v>
      </c>
      <c r="B734" s="52">
        <v>5</v>
      </c>
      <c r="C734" s="53"/>
    </row>
    <row r="735" spans="1:3" x14ac:dyDescent="0.3">
      <c r="A735" s="17" t="s">
        <v>6690</v>
      </c>
      <c r="B735" s="52">
        <v>5</v>
      </c>
      <c r="C735" s="53"/>
    </row>
    <row r="736" spans="1:3" x14ac:dyDescent="0.3">
      <c r="A736" s="17" t="s">
        <v>7903</v>
      </c>
      <c r="B736" s="52">
        <v>1</v>
      </c>
      <c r="C736" s="53"/>
    </row>
    <row r="737" spans="1:3" x14ac:dyDescent="0.3">
      <c r="A737" s="17" t="s">
        <v>10598</v>
      </c>
      <c r="B737" s="52">
        <v>2</v>
      </c>
      <c r="C737" s="53"/>
    </row>
    <row r="738" spans="1:3" x14ac:dyDescent="0.3">
      <c r="A738" s="17" t="s">
        <v>8922</v>
      </c>
      <c r="B738" s="52">
        <v>2</v>
      </c>
      <c r="C738" s="53"/>
    </row>
    <row r="739" spans="1:3" x14ac:dyDescent="0.3">
      <c r="A739" s="17" t="s">
        <v>10875</v>
      </c>
      <c r="B739" s="52">
        <v>3</v>
      </c>
      <c r="C739" s="53"/>
    </row>
    <row r="740" spans="1:3" x14ac:dyDescent="0.3">
      <c r="A740" s="17" t="s">
        <v>9455</v>
      </c>
      <c r="B740" s="52">
        <v>4</v>
      </c>
      <c r="C740" s="53"/>
    </row>
    <row r="741" spans="1:3" x14ac:dyDescent="0.3">
      <c r="A741" s="17" t="s">
        <v>7348</v>
      </c>
      <c r="B741" s="52">
        <v>2</v>
      </c>
      <c r="C741" s="53"/>
    </row>
    <row r="742" spans="1:3" x14ac:dyDescent="0.3">
      <c r="A742" s="17" t="s">
        <v>7716</v>
      </c>
      <c r="B742" s="52">
        <v>2</v>
      </c>
      <c r="C742" s="53"/>
    </row>
    <row r="743" spans="1:3" x14ac:dyDescent="0.3">
      <c r="A743" s="17" t="s">
        <v>6367</v>
      </c>
      <c r="B743" s="52">
        <v>1</v>
      </c>
      <c r="C743" s="53"/>
    </row>
    <row r="744" spans="1:3" x14ac:dyDescent="0.3">
      <c r="A744" s="17" t="s">
        <v>8890</v>
      </c>
      <c r="B744" s="52">
        <v>3</v>
      </c>
      <c r="C744" s="53"/>
    </row>
    <row r="745" spans="1:3" x14ac:dyDescent="0.3">
      <c r="A745" s="17" t="s">
        <v>7395</v>
      </c>
      <c r="B745" s="52">
        <v>1</v>
      </c>
      <c r="C745" s="53"/>
    </row>
    <row r="746" spans="1:3" x14ac:dyDescent="0.3">
      <c r="A746" s="17" t="s">
        <v>8480</v>
      </c>
      <c r="B746" s="52">
        <v>3</v>
      </c>
      <c r="C746" s="53"/>
    </row>
    <row r="747" spans="1:3" x14ac:dyDescent="0.3">
      <c r="A747" s="17" t="s">
        <v>5975</v>
      </c>
      <c r="B747" s="52"/>
      <c r="C747" s="53">
        <v>3</v>
      </c>
    </row>
    <row r="748" spans="1:3" x14ac:dyDescent="0.3">
      <c r="A748" s="17" t="s">
        <v>8841</v>
      </c>
      <c r="B748" s="52">
        <v>2</v>
      </c>
      <c r="C748" s="53"/>
    </row>
    <row r="749" spans="1:3" x14ac:dyDescent="0.3">
      <c r="A749" s="17" t="s">
        <v>9296</v>
      </c>
      <c r="B749" s="52">
        <v>1</v>
      </c>
      <c r="C749" s="53"/>
    </row>
    <row r="750" spans="1:3" x14ac:dyDescent="0.3">
      <c r="A750" s="17" t="s">
        <v>5976</v>
      </c>
      <c r="B750" s="52"/>
      <c r="C750" s="53">
        <v>1</v>
      </c>
    </row>
    <row r="751" spans="1:3" x14ac:dyDescent="0.3">
      <c r="A751" s="17" t="s">
        <v>10206</v>
      </c>
      <c r="B751" s="52">
        <v>1</v>
      </c>
      <c r="C751" s="53"/>
    </row>
    <row r="752" spans="1:3" x14ac:dyDescent="0.3">
      <c r="A752" s="17" t="s">
        <v>8063</v>
      </c>
      <c r="B752" s="52">
        <v>1</v>
      </c>
      <c r="C752" s="53"/>
    </row>
    <row r="753" spans="1:3" x14ac:dyDescent="0.3">
      <c r="A753" s="17" t="s">
        <v>6368</v>
      </c>
      <c r="B753" s="52">
        <v>5</v>
      </c>
      <c r="C753" s="53"/>
    </row>
    <row r="754" spans="1:3" x14ac:dyDescent="0.3">
      <c r="A754" s="17" t="s">
        <v>7774</v>
      </c>
      <c r="B754" s="52">
        <v>7</v>
      </c>
      <c r="C754" s="53"/>
    </row>
    <row r="755" spans="1:3" x14ac:dyDescent="0.3">
      <c r="A755" s="17" t="s">
        <v>7788</v>
      </c>
      <c r="B755" s="52">
        <v>2</v>
      </c>
      <c r="C755" s="53"/>
    </row>
    <row r="756" spans="1:3" x14ac:dyDescent="0.3">
      <c r="A756" s="17" t="s">
        <v>10128</v>
      </c>
      <c r="B756" s="52">
        <v>1</v>
      </c>
      <c r="C756" s="53"/>
    </row>
    <row r="757" spans="1:3" x14ac:dyDescent="0.3">
      <c r="A757" s="17" t="s">
        <v>7710</v>
      </c>
      <c r="B757" s="52">
        <v>2</v>
      </c>
      <c r="C757" s="53"/>
    </row>
    <row r="758" spans="1:3" x14ac:dyDescent="0.3">
      <c r="A758" s="17" t="s">
        <v>10672</v>
      </c>
      <c r="B758" s="52">
        <v>1</v>
      </c>
      <c r="C758" s="53"/>
    </row>
    <row r="759" spans="1:3" x14ac:dyDescent="0.3">
      <c r="A759" s="17" t="s">
        <v>7566</v>
      </c>
      <c r="B759" s="52">
        <v>1</v>
      </c>
      <c r="C759" s="53"/>
    </row>
    <row r="760" spans="1:3" x14ac:dyDescent="0.3">
      <c r="A760" s="17" t="s">
        <v>9694</v>
      </c>
      <c r="B760" s="52">
        <v>1</v>
      </c>
      <c r="C760" s="53"/>
    </row>
    <row r="761" spans="1:3" x14ac:dyDescent="0.3">
      <c r="A761" s="17" t="s">
        <v>9232</v>
      </c>
      <c r="B761" s="52">
        <v>4</v>
      </c>
      <c r="C761" s="53"/>
    </row>
    <row r="762" spans="1:3" x14ac:dyDescent="0.3">
      <c r="A762" s="17" t="s">
        <v>9149</v>
      </c>
      <c r="B762" s="52">
        <v>2</v>
      </c>
      <c r="C762" s="53"/>
    </row>
    <row r="763" spans="1:3" x14ac:dyDescent="0.3">
      <c r="A763" s="17" t="s">
        <v>6567</v>
      </c>
      <c r="B763" s="52">
        <v>1</v>
      </c>
      <c r="C763" s="53"/>
    </row>
    <row r="764" spans="1:3" x14ac:dyDescent="0.3">
      <c r="A764" s="17" t="s">
        <v>9936</v>
      </c>
      <c r="B764" s="52">
        <v>2</v>
      </c>
      <c r="C764" s="53"/>
    </row>
    <row r="765" spans="1:3" x14ac:dyDescent="0.3">
      <c r="A765" s="17" t="s">
        <v>9286</v>
      </c>
      <c r="B765" s="52">
        <v>4</v>
      </c>
      <c r="C765" s="53"/>
    </row>
    <row r="766" spans="1:3" x14ac:dyDescent="0.3">
      <c r="A766" s="17" t="s">
        <v>6312</v>
      </c>
      <c r="B766" s="52">
        <v>2</v>
      </c>
      <c r="C766" s="53"/>
    </row>
    <row r="767" spans="1:3" x14ac:dyDescent="0.3">
      <c r="A767" s="17" t="s">
        <v>8181</v>
      </c>
      <c r="B767" s="52">
        <v>3</v>
      </c>
      <c r="C767" s="53"/>
    </row>
    <row r="768" spans="1:3" x14ac:dyDescent="0.3">
      <c r="A768" s="17" t="s">
        <v>7799</v>
      </c>
      <c r="B768" s="52">
        <v>2</v>
      </c>
      <c r="C768" s="53"/>
    </row>
    <row r="769" spans="1:3" x14ac:dyDescent="0.3">
      <c r="A769" s="17" t="s">
        <v>10915</v>
      </c>
      <c r="B769" s="52">
        <v>1</v>
      </c>
      <c r="C769" s="53"/>
    </row>
    <row r="770" spans="1:3" x14ac:dyDescent="0.3">
      <c r="A770" s="17" t="s">
        <v>10729</v>
      </c>
      <c r="B770" s="52">
        <v>2</v>
      </c>
      <c r="C770" s="53"/>
    </row>
    <row r="771" spans="1:3" x14ac:dyDescent="0.3">
      <c r="A771" s="17" t="s">
        <v>8942</v>
      </c>
      <c r="B771" s="52">
        <v>1</v>
      </c>
      <c r="C771" s="53"/>
    </row>
    <row r="772" spans="1:3" x14ac:dyDescent="0.3">
      <c r="A772" s="17" t="s">
        <v>10433</v>
      </c>
      <c r="B772" s="52">
        <v>1</v>
      </c>
      <c r="C772" s="53"/>
    </row>
    <row r="773" spans="1:3" x14ac:dyDescent="0.3">
      <c r="A773" s="17" t="s">
        <v>5977</v>
      </c>
      <c r="B773" s="52"/>
      <c r="C773" s="53">
        <v>3</v>
      </c>
    </row>
    <row r="774" spans="1:3" x14ac:dyDescent="0.3">
      <c r="A774" s="17" t="s">
        <v>7856</v>
      </c>
      <c r="B774" s="52">
        <v>7</v>
      </c>
      <c r="C774" s="53"/>
    </row>
    <row r="775" spans="1:3" x14ac:dyDescent="0.3">
      <c r="A775" s="17" t="s">
        <v>6915</v>
      </c>
      <c r="B775" s="52">
        <v>2</v>
      </c>
      <c r="C775" s="53"/>
    </row>
    <row r="776" spans="1:3" x14ac:dyDescent="0.3">
      <c r="A776" s="17" t="s">
        <v>9236</v>
      </c>
      <c r="B776" s="52">
        <v>1</v>
      </c>
      <c r="C776" s="53"/>
    </row>
    <row r="777" spans="1:3" x14ac:dyDescent="0.3">
      <c r="A777" s="17" t="s">
        <v>8265</v>
      </c>
      <c r="B777" s="52">
        <v>3</v>
      </c>
      <c r="C777" s="53"/>
    </row>
    <row r="778" spans="1:3" x14ac:dyDescent="0.3">
      <c r="A778" s="17" t="s">
        <v>9850</v>
      </c>
      <c r="B778" s="52">
        <v>4</v>
      </c>
      <c r="C778" s="53"/>
    </row>
    <row r="779" spans="1:3" x14ac:dyDescent="0.3">
      <c r="A779" s="17" t="s">
        <v>8221</v>
      </c>
      <c r="B779" s="52">
        <v>2</v>
      </c>
      <c r="C779" s="53"/>
    </row>
    <row r="780" spans="1:3" x14ac:dyDescent="0.3">
      <c r="A780" s="17" t="s">
        <v>6237</v>
      </c>
      <c r="B780" s="52">
        <v>1</v>
      </c>
      <c r="C780" s="53"/>
    </row>
    <row r="781" spans="1:3" x14ac:dyDescent="0.3">
      <c r="A781" s="17" t="s">
        <v>9712</v>
      </c>
      <c r="B781" s="52">
        <v>7</v>
      </c>
      <c r="C781" s="53"/>
    </row>
    <row r="782" spans="1:3" x14ac:dyDescent="0.3">
      <c r="A782" s="17" t="s">
        <v>7202</v>
      </c>
      <c r="B782" s="52">
        <v>1</v>
      </c>
      <c r="C782" s="53"/>
    </row>
    <row r="783" spans="1:3" x14ac:dyDescent="0.3">
      <c r="A783" s="17" t="s">
        <v>10662</v>
      </c>
      <c r="B783" s="52">
        <v>1</v>
      </c>
      <c r="C783" s="53"/>
    </row>
    <row r="784" spans="1:3" x14ac:dyDescent="0.3">
      <c r="A784" s="17" t="s">
        <v>9347</v>
      </c>
      <c r="B784" s="52">
        <v>1</v>
      </c>
      <c r="C784" s="53"/>
    </row>
    <row r="785" spans="1:3" x14ac:dyDescent="0.3">
      <c r="A785" s="17" t="s">
        <v>6366</v>
      </c>
      <c r="B785" s="52">
        <v>2</v>
      </c>
      <c r="C785" s="53"/>
    </row>
    <row r="786" spans="1:3" x14ac:dyDescent="0.3">
      <c r="A786" s="17" t="s">
        <v>9190</v>
      </c>
      <c r="B786" s="52">
        <v>8</v>
      </c>
      <c r="C786" s="53"/>
    </row>
    <row r="787" spans="1:3" x14ac:dyDescent="0.3">
      <c r="A787" s="17" t="s">
        <v>10020</v>
      </c>
      <c r="B787" s="52">
        <v>2</v>
      </c>
      <c r="C787" s="53"/>
    </row>
    <row r="788" spans="1:3" x14ac:dyDescent="0.3">
      <c r="A788" s="17" t="s">
        <v>8202</v>
      </c>
      <c r="B788" s="52">
        <v>1</v>
      </c>
      <c r="C788" s="53"/>
    </row>
    <row r="789" spans="1:3" x14ac:dyDescent="0.3">
      <c r="A789" s="17" t="s">
        <v>8839</v>
      </c>
      <c r="B789" s="52">
        <v>1</v>
      </c>
      <c r="C789" s="53"/>
    </row>
    <row r="790" spans="1:3" x14ac:dyDescent="0.3">
      <c r="A790" s="17" t="s">
        <v>8987</v>
      </c>
      <c r="B790" s="52">
        <v>2</v>
      </c>
      <c r="C790" s="53"/>
    </row>
    <row r="791" spans="1:3" x14ac:dyDescent="0.3">
      <c r="A791" s="17" t="s">
        <v>10098</v>
      </c>
      <c r="B791" s="52">
        <v>2</v>
      </c>
      <c r="C791" s="53"/>
    </row>
    <row r="792" spans="1:3" x14ac:dyDescent="0.3">
      <c r="A792" s="17" t="s">
        <v>10576</v>
      </c>
      <c r="B792" s="52">
        <v>6</v>
      </c>
      <c r="C792" s="53"/>
    </row>
    <row r="793" spans="1:3" x14ac:dyDescent="0.3">
      <c r="A793" s="17" t="s">
        <v>9653</v>
      </c>
      <c r="B793" s="52">
        <v>1</v>
      </c>
      <c r="C793" s="53"/>
    </row>
    <row r="794" spans="1:3" x14ac:dyDescent="0.3">
      <c r="A794" s="17" t="s">
        <v>6768</v>
      </c>
      <c r="B794" s="52">
        <v>3</v>
      </c>
      <c r="C794" s="53"/>
    </row>
    <row r="795" spans="1:3" x14ac:dyDescent="0.3">
      <c r="A795" s="17" t="s">
        <v>7827</v>
      </c>
      <c r="B795" s="52">
        <v>3</v>
      </c>
      <c r="C795" s="53"/>
    </row>
    <row r="796" spans="1:3" x14ac:dyDescent="0.3">
      <c r="A796" s="17" t="s">
        <v>8192</v>
      </c>
      <c r="B796" s="52">
        <v>2</v>
      </c>
      <c r="C796" s="53"/>
    </row>
    <row r="797" spans="1:3" x14ac:dyDescent="0.3">
      <c r="A797" s="17" t="s">
        <v>6965</v>
      </c>
      <c r="B797" s="52">
        <v>3</v>
      </c>
      <c r="C797" s="53"/>
    </row>
    <row r="798" spans="1:3" x14ac:dyDescent="0.3">
      <c r="A798" s="17" t="s">
        <v>5978</v>
      </c>
      <c r="B798" s="52"/>
      <c r="C798" s="53">
        <v>6</v>
      </c>
    </row>
    <row r="799" spans="1:3" x14ac:dyDescent="0.3">
      <c r="A799" s="17" t="s">
        <v>7574</v>
      </c>
      <c r="B799" s="52">
        <v>1</v>
      </c>
      <c r="C799" s="53"/>
    </row>
    <row r="800" spans="1:3" x14ac:dyDescent="0.3">
      <c r="A800" s="17" t="s">
        <v>10204</v>
      </c>
      <c r="B800" s="52">
        <v>5</v>
      </c>
      <c r="C800" s="53"/>
    </row>
    <row r="801" spans="1:3" x14ac:dyDescent="0.3">
      <c r="A801" s="17" t="s">
        <v>9300</v>
      </c>
      <c r="B801" s="52">
        <v>2</v>
      </c>
      <c r="C801" s="53"/>
    </row>
    <row r="802" spans="1:3" x14ac:dyDescent="0.3">
      <c r="A802" s="17" t="s">
        <v>10719</v>
      </c>
      <c r="B802" s="52">
        <v>3</v>
      </c>
      <c r="C802" s="53"/>
    </row>
    <row r="803" spans="1:3" x14ac:dyDescent="0.3">
      <c r="A803" s="17" t="s">
        <v>8349</v>
      </c>
      <c r="B803" s="52">
        <v>1</v>
      </c>
      <c r="C803" s="53"/>
    </row>
    <row r="804" spans="1:3" x14ac:dyDescent="0.3">
      <c r="A804" s="17" t="s">
        <v>10397</v>
      </c>
      <c r="B804" s="52">
        <v>1</v>
      </c>
      <c r="C804" s="53"/>
    </row>
    <row r="805" spans="1:3" x14ac:dyDescent="0.3">
      <c r="A805" s="17" t="s">
        <v>9888</v>
      </c>
      <c r="B805" s="52">
        <v>2</v>
      </c>
      <c r="C805" s="53"/>
    </row>
    <row r="806" spans="1:3" x14ac:dyDescent="0.3">
      <c r="A806" s="17" t="s">
        <v>9275</v>
      </c>
      <c r="B806" s="52">
        <v>2</v>
      </c>
      <c r="C806" s="53"/>
    </row>
    <row r="807" spans="1:3" x14ac:dyDescent="0.3">
      <c r="A807" s="17" t="s">
        <v>7912</v>
      </c>
      <c r="B807" s="52">
        <v>1</v>
      </c>
      <c r="C807" s="53"/>
    </row>
    <row r="808" spans="1:3" x14ac:dyDescent="0.3">
      <c r="A808" s="17" t="s">
        <v>7095</v>
      </c>
      <c r="B808" s="52">
        <v>3</v>
      </c>
      <c r="C808" s="53"/>
    </row>
    <row r="809" spans="1:3" x14ac:dyDescent="0.3">
      <c r="A809" s="17" t="s">
        <v>8569</v>
      </c>
      <c r="B809" s="52">
        <v>2</v>
      </c>
      <c r="C809" s="53"/>
    </row>
    <row r="810" spans="1:3" x14ac:dyDescent="0.3">
      <c r="A810" s="17" t="s">
        <v>9176</v>
      </c>
      <c r="B810" s="52">
        <v>1</v>
      </c>
      <c r="C810" s="53"/>
    </row>
    <row r="811" spans="1:3" x14ac:dyDescent="0.3">
      <c r="A811" s="17" t="s">
        <v>9683</v>
      </c>
      <c r="B811" s="52">
        <v>4</v>
      </c>
      <c r="C811" s="53"/>
    </row>
    <row r="812" spans="1:3" x14ac:dyDescent="0.3">
      <c r="A812" s="17" t="s">
        <v>8159</v>
      </c>
      <c r="B812" s="52">
        <v>2</v>
      </c>
      <c r="C812" s="53"/>
    </row>
    <row r="813" spans="1:3" x14ac:dyDescent="0.3">
      <c r="A813" s="17" t="s">
        <v>10937</v>
      </c>
      <c r="B813" s="52">
        <v>2</v>
      </c>
      <c r="C813" s="53"/>
    </row>
    <row r="814" spans="1:3" x14ac:dyDescent="0.3">
      <c r="A814" s="17" t="s">
        <v>6596</v>
      </c>
      <c r="B814" s="52">
        <v>3</v>
      </c>
      <c r="C814" s="53"/>
    </row>
    <row r="815" spans="1:3" x14ac:dyDescent="0.3">
      <c r="A815" s="17" t="s">
        <v>6998</v>
      </c>
      <c r="B815" s="52">
        <v>1</v>
      </c>
      <c r="C815" s="53"/>
    </row>
    <row r="816" spans="1:3" x14ac:dyDescent="0.3">
      <c r="A816" s="17" t="s">
        <v>7351</v>
      </c>
      <c r="B816" s="52">
        <v>1</v>
      </c>
      <c r="C816" s="53"/>
    </row>
    <row r="817" spans="1:3" x14ac:dyDescent="0.3">
      <c r="A817" s="17" t="s">
        <v>9033</v>
      </c>
      <c r="B817" s="52">
        <v>1</v>
      </c>
      <c r="C817" s="53"/>
    </row>
    <row r="818" spans="1:3" x14ac:dyDescent="0.3">
      <c r="A818" s="17" t="s">
        <v>8113</v>
      </c>
      <c r="B818" s="52">
        <v>3</v>
      </c>
      <c r="C818" s="53"/>
    </row>
    <row r="819" spans="1:3" x14ac:dyDescent="0.3">
      <c r="A819" s="17" t="s">
        <v>9709</v>
      </c>
      <c r="B819" s="52">
        <v>2</v>
      </c>
      <c r="C819" s="53"/>
    </row>
    <row r="820" spans="1:3" x14ac:dyDescent="0.3">
      <c r="A820" s="17" t="s">
        <v>6873</v>
      </c>
      <c r="B820" s="52">
        <v>1</v>
      </c>
      <c r="C820" s="53"/>
    </row>
    <row r="821" spans="1:3" x14ac:dyDescent="0.3">
      <c r="A821" s="17" t="s">
        <v>10690</v>
      </c>
      <c r="B821" s="52">
        <v>4</v>
      </c>
      <c r="C821" s="53"/>
    </row>
    <row r="822" spans="1:3" x14ac:dyDescent="0.3">
      <c r="A822" s="17" t="s">
        <v>7839</v>
      </c>
      <c r="B822" s="52">
        <v>1</v>
      </c>
      <c r="C822" s="53"/>
    </row>
    <row r="823" spans="1:3" x14ac:dyDescent="0.3">
      <c r="A823" s="17" t="s">
        <v>10184</v>
      </c>
      <c r="B823" s="52">
        <v>1</v>
      </c>
      <c r="C823" s="53"/>
    </row>
    <row r="824" spans="1:3" x14ac:dyDescent="0.3">
      <c r="A824" s="17" t="s">
        <v>6327</v>
      </c>
      <c r="B824" s="52">
        <v>1</v>
      </c>
      <c r="C824" s="53"/>
    </row>
    <row r="825" spans="1:3" x14ac:dyDescent="0.3">
      <c r="A825" s="17" t="s">
        <v>8152</v>
      </c>
      <c r="B825" s="52">
        <v>2</v>
      </c>
      <c r="C825" s="53"/>
    </row>
    <row r="826" spans="1:3" x14ac:dyDescent="0.3">
      <c r="A826" s="17" t="s">
        <v>9628</v>
      </c>
      <c r="B826" s="52">
        <v>1</v>
      </c>
      <c r="C826" s="53"/>
    </row>
    <row r="827" spans="1:3" x14ac:dyDescent="0.3">
      <c r="A827" s="17" t="s">
        <v>8858</v>
      </c>
      <c r="B827" s="52">
        <v>1</v>
      </c>
      <c r="C827" s="53"/>
    </row>
    <row r="828" spans="1:3" x14ac:dyDescent="0.3">
      <c r="A828" s="17" t="s">
        <v>6792</v>
      </c>
      <c r="B828" s="52">
        <v>3</v>
      </c>
      <c r="C828" s="53"/>
    </row>
    <row r="829" spans="1:3" x14ac:dyDescent="0.3">
      <c r="A829" s="17" t="s">
        <v>8958</v>
      </c>
      <c r="B829" s="52">
        <v>3</v>
      </c>
      <c r="C829" s="53"/>
    </row>
    <row r="830" spans="1:3" x14ac:dyDescent="0.3">
      <c r="A830" s="17" t="s">
        <v>9782</v>
      </c>
      <c r="B830" s="52">
        <v>2</v>
      </c>
      <c r="C830" s="53"/>
    </row>
    <row r="831" spans="1:3" x14ac:dyDescent="0.3">
      <c r="A831" s="17" t="s">
        <v>5979</v>
      </c>
      <c r="B831" s="52"/>
      <c r="C831" s="53">
        <v>1</v>
      </c>
    </row>
    <row r="832" spans="1:3" x14ac:dyDescent="0.3">
      <c r="A832" s="17" t="s">
        <v>8205</v>
      </c>
      <c r="B832" s="52">
        <v>1</v>
      </c>
      <c r="C832" s="53"/>
    </row>
    <row r="833" spans="1:3" x14ac:dyDescent="0.3">
      <c r="A833" s="17" t="s">
        <v>8648</v>
      </c>
      <c r="B833" s="52">
        <v>6</v>
      </c>
      <c r="C833" s="53"/>
    </row>
    <row r="834" spans="1:3" x14ac:dyDescent="0.3">
      <c r="A834" s="17" t="s">
        <v>7267</v>
      </c>
      <c r="B834" s="52">
        <v>1</v>
      </c>
      <c r="C834" s="53"/>
    </row>
    <row r="835" spans="1:3" x14ac:dyDescent="0.3">
      <c r="A835" s="17" t="s">
        <v>9865</v>
      </c>
      <c r="B835" s="52">
        <v>5</v>
      </c>
      <c r="C835" s="53"/>
    </row>
    <row r="836" spans="1:3" x14ac:dyDescent="0.3">
      <c r="A836" s="17" t="s">
        <v>6317</v>
      </c>
      <c r="B836" s="52">
        <v>5</v>
      </c>
      <c r="C836" s="53"/>
    </row>
    <row r="837" spans="1:3" x14ac:dyDescent="0.3">
      <c r="A837" s="17" t="s">
        <v>10205</v>
      </c>
      <c r="B837" s="52">
        <v>2</v>
      </c>
      <c r="C837" s="53"/>
    </row>
    <row r="838" spans="1:3" x14ac:dyDescent="0.3">
      <c r="A838" s="17" t="s">
        <v>8122</v>
      </c>
      <c r="B838" s="52">
        <v>3</v>
      </c>
      <c r="C838" s="53"/>
    </row>
    <row r="839" spans="1:3" x14ac:dyDescent="0.3">
      <c r="A839" s="17" t="s">
        <v>7995</v>
      </c>
      <c r="B839" s="52">
        <v>3</v>
      </c>
      <c r="C839" s="53"/>
    </row>
    <row r="840" spans="1:3" x14ac:dyDescent="0.3">
      <c r="A840" s="17" t="s">
        <v>7381</v>
      </c>
      <c r="B840" s="52">
        <v>1</v>
      </c>
      <c r="C840" s="53"/>
    </row>
    <row r="841" spans="1:3" x14ac:dyDescent="0.3">
      <c r="A841" s="17" t="s">
        <v>10594</v>
      </c>
      <c r="B841" s="52">
        <v>1</v>
      </c>
      <c r="C841" s="53"/>
    </row>
    <row r="842" spans="1:3" x14ac:dyDescent="0.3">
      <c r="A842" s="17" t="s">
        <v>9448</v>
      </c>
      <c r="B842" s="52">
        <v>1</v>
      </c>
      <c r="C842" s="53"/>
    </row>
    <row r="843" spans="1:3" x14ac:dyDescent="0.3">
      <c r="A843" s="17" t="s">
        <v>6456</v>
      </c>
      <c r="B843" s="52">
        <v>1</v>
      </c>
      <c r="C843" s="53"/>
    </row>
    <row r="844" spans="1:3" x14ac:dyDescent="0.3">
      <c r="A844" s="17" t="s">
        <v>10453</v>
      </c>
      <c r="B844" s="52">
        <v>2</v>
      </c>
      <c r="C844" s="53"/>
    </row>
    <row r="845" spans="1:3" x14ac:dyDescent="0.3">
      <c r="A845" s="17" t="s">
        <v>8557</v>
      </c>
      <c r="B845" s="52">
        <v>3</v>
      </c>
      <c r="C845" s="53"/>
    </row>
    <row r="846" spans="1:3" x14ac:dyDescent="0.3">
      <c r="A846" s="17" t="s">
        <v>9586</v>
      </c>
      <c r="B846" s="52">
        <v>2</v>
      </c>
      <c r="C846" s="53"/>
    </row>
    <row r="847" spans="1:3" x14ac:dyDescent="0.3">
      <c r="A847" s="17" t="s">
        <v>9843</v>
      </c>
      <c r="B847" s="52">
        <v>1</v>
      </c>
      <c r="C847" s="53"/>
    </row>
    <row r="848" spans="1:3" x14ac:dyDescent="0.3">
      <c r="A848" s="17" t="s">
        <v>9261</v>
      </c>
      <c r="B848" s="52">
        <v>4</v>
      </c>
      <c r="C848" s="53"/>
    </row>
    <row r="849" spans="1:3" x14ac:dyDescent="0.3">
      <c r="A849" s="17" t="s">
        <v>8808</v>
      </c>
      <c r="B849" s="52">
        <v>3</v>
      </c>
      <c r="C849" s="53"/>
    </row>
    <row r="850" spans="1:3" x14ac:dyDescent="0.3">
      <c r="A850" s="17" t="s">
        <v>7968</v>
      </c>
      <c r="B850" s="52">
        <v>1</v>
      </c>
      <c r="C850" s="53"/>
    </row>
    <row r="851" spans="1:3" x14ac:dyDescent="0.3">
      <c r="A851" s="17" t="s">
        <v>5980</v>
      </c>
      <c r="B851" s="52"/>
      <c r="C851" s="53">
        <v>2</v>
      </c>
    </row>
    <row r="852" spans="1:3" x14ac:dyDescent="0.3">
      <c r="A852" s="17" t="s">
        <v>7471</v>
      </c>
      <c r="B852" s="52">
        <v>1</v>
      </c>
      <c r="C852" s="53"/>
    </row>
    <row r="853" spans="1:3" x14ac:dyDescent="0.3">
      <c r="A853" s="17" t="s">
        <v>10931</v>
      </c>
      <c r="B853" s="52">
        <v>2</v>
      </c>
      <c r="C853" s="53"/>
    </row>
    <row r="854" spans="1:3" x14ac:dyDescent="0.3">
      <c r="A854" s="17" t="s">
        <v>6909</v>
      </c>
      <c r="B854" s="52">
        <v>1</v>
      </c>
      <c r="C854" s="53"/>
    </row>
    <row r="855" spans="1:3" x14ac:dyDescent="0.3">
      <c r="A855" s="17" t="s">
        <v>8932</v>
      </c>
      <c r="B855" s="52">
        <v>2</v>
      </c>
      <c r="C855" s="53"/>
    </row>
    <row r="856" spans="1:3" x14ac:dyDescent="0.3">
      <c r="A856" s="17" t="s">
        <v>10319</v>
      </c>
      <c r="B856" s="52">
        <v>5</v>
      </c>
      <c r="C856" s="53"/>
    </row>
    <row r="857" spans="1:3" x14ac:dyDescent="0.3">
      <c r="A857" s="17" t="s">
        <v>8910</v>
      </c>
      <c r="B857" s="52">
        <v>1</v>
      </c>
      <c r="C857" s="53"/>
    </row>
    <row r="858" spans="1:3" x14ac:dyDescent="0.3">
      <c r="A858" s="17" t="s">
        <v>8568</v>
      </c>
      <c r="B858" s="52">
        <v>1</v>
      </c>
      <c r="C858" s="53"/>
    </row>
    <row r="859" spans="1:3" x14ac:dyDescent="0.3">
      <c r="A859" s="17" t="s">
        <v>7993</v>
      </c>
      <c r="B859" s="52">
        <v>1</v>
      </c>
      <c r="C859" s="53"/>
    </row>
    <row r="860" spans="1:3" x14ac:dyDescent="0.3">
      <c r="A860" s="17" t="s">
        <v>10499</v>
      </c>
      <c r="B860" s="52">
        <v>2</v>
      </c>
      <c r="C860" s="53"/>
    </row>
    <row r="861" spans="1:3" x14ac:dyDescent="0.3">
      <c r="A861" s="17" t="s">
        <v>10674</v>
      </c>
      <c r="B861" s="52">
        <v>1</v>
      </c>
      <c r="C861" s="53"/>
    </row>
    <row r="862" spans="1:3" x14ac:dyDescent="0.3">
      <c r="A862" s="17" t="s">
        <v>10079</v>
      </c>
      <c r="B862" s="52">
        <v>1</v>
      </c>
      <c r="C862" s="53"/>
    </row>
    <row r="863" spans="1:3" x14ac:dyDescent="0.3">
      <c r="A863" s="17" t="s">
        <v>9444</v>
      </c>
      <c r="B863" s="52">
        <v>1</v>
      </c>
      <c r="C863" s="53"/>
    </row>
    <row r="864" spans="1:3" x14ac:dyDescent="0.3">
      <c r="A864" s="17" t="s">
        <v>5981</v>
      </c>
      <c r="B864" s="52"/>
      <c r="C864" s="53">
        <v>2</v>
      </c>
    </row>
    <row r="865" spans="1:3" x14ac:dyDescent="0.3">
      <c r="A865" s="17" t="s">
        <v>8876</v>
      </c>
      <c r="B865" s="52">
        <v>1</v>
      </c>
      <c r="C865" s="53"/>
    </row>
    <row r="866" spans="1:3" x14ac:dyDescent="0.3">
      <c r="A866" s="17" t="s">
        <v>10890</v>
      </c>
      <c r="B866" s="52">
        <v>1</v>
      </c>
      <c r="C866" s="53"/>
    </row>
    <row r="867" spans="1:3" x14ac:dyDescent="0.3">
      <c r="A867" s="17" t="s">
        <v>8452</v>
      </c>
      <c r="B867" s="52">
        <v>9</v>
      </c>
      <c r="C867" s="53"/>
    </row>
    <row r="868" spans="1:3" x14ac:dyDescent="0.3">
      <c r="A868" s="17" t="s">
        <v>9196</v>
      </c>
      <c r="B868" s="52">
        <v>3</v>
      </c>
      <c r="C868" s="53"/>
    </row>
    <row r="869" spans="1:3" x14ac:dyDescent="0.3">
      <c r="A869" s="17" t="s">
        <v>7155</v>
      </c>
      <c r="B869" s="52">
        <v>1</v>
      </c>
      <c r="C869" s="53"/>
    </row>
    <row r="870" spans="1:3" x14ac:dyDescent="0.3">
      <c r="A870" s="17" t="s">
        <v>7367</v>
      </c>
      <c r="B870" s="52">
        <v>3</v>
      </c>
      <c r="C870" s="53"/>
    </row>
    <row r="871" spans="1:3" x14ac:dyDescent="0.3">
      <c r="A871" s="17" t="s">
        <v>7530</v>
      </c>
      <c r="B871" s="52">
        <v>4</v>
      </c>
      <c r="C871" s="53"/>
    </row>
    <row r="872" spans="1:3" x14ac:dyDescent="0.3">
      <c r="A872" s="17" t="s">
        <v>9489</v>
      </c>
      <c r="B872" s="52">
        <v>1</v>
      </c>
      <c r="C872" s="53"/>
    </row>
    <row r="873" spans="1:3" x14ac:dyDescent="0.3">
      <c r="A873" s="17" t="s">
        <v>7941</v>
      </c>
      <c r="B873" s="52">
        <v>4</v>
      </c>
      <c r="C873" s="53"/>
    </row>
    <row r="874" spans="1:3" x14ac:dyDescent="0.3">
      <c r="A874" s="17" t="s">
        <v>10914</v>
      </c>
      <c r="B874" s="52">
        <v>3</v>
      </c>
      <c r="C874" s="53"/>
    </row>
    <row r="875" spans="1:3" x14ac:dyDescent="0.3">
      <c r="A875" s="17" t="s">
        <v>7292</v>
      </c>
      <c r="B875" s="52">
        <v>3</v>
      </c>
      <c r="C875" s="53"/>
    </row>
    <row r="876" spans="1:3" x14ac:dyDescent="0.3">
      <c r="A876" s="17" t="s">
        <v>5982</v>
      </c>
      <c r="B876" s="52"/>
      <c r="C876" s="53">
        <v>2</v>
      </c>
    </row>
    <row r="877" spans="1:3" x14ac:dyDescent="0.3">
      <c r="A877" s="17" t="s">
        <v>6969</v>
      </c>
      <c r="B877" s="52">
        <v>2</v>
      </c>
      <c r="C877" s="53"/>
    </row>
    <row r="878" spans="1:3" x14ac:dyDescent="0.3">
      <c r="A878" s="17" t="s">
        <v>6680</v>
      </c>
      <c r="B878" s="52">
        <v>2</v>
      </c>
      <c r="C878" s="53"/>
    </row>
    <row r="879" spans="1:3" x14ac:dyDescent="0.3">
      <c r="A879" s="17" t="s">
        <v>7028</v>
      </c>
      <c r="B879" s="52">
        <v>2</v>
      </c>
      <c r="C879" s="53"/>
    </row>
    <row r="880" spans="1:3" x14ac:dyDescent="0.3">
      <c r="A880" s="17" t="s">
        <v>9380</v>
      </c>
      <c r="B880" s="52">
        <v>1</v>
      </c>
      <c r="C880" s="53"/>
    </row>
    <row r="881" spans="1:3" x14ac:dyDescent="0.3">
      <c r="A881" s="17" t="s">
        <v>10908</v>
      </c>
      <c r="B881" s="52">
        <v>1</v>
      </c>
      <c r="C881" s="53"/>
    </row>
    <row r="882" spans="1:3" x14ac:dyDescent="0.3">
      <c r="A882" s="17" t="s">
        <v>9056</v>
      </c>
      <c r="B882" s="52">
        <v>2</v>
      </c>
      <c r="C882" s="53"/>
    </row>
    <row r="883" spans="1:3" x14ac:dyDescent="0.3">
      <c r="A883" s="17" t="s">
        <v>8127</v>
      </c>
      <c r="B883" s="52">
        <v>2</v>
      </c>
      <c r="C883" s="53"/>
    </row>
    <row r="884" spans="1:3" x14ac:dyDescent="0.3">
      <c r="A884" s="17" t="s">
        <v>9090</v>
      </c>
      <c r="B884" s="52">
        <v>2</v>
      </c>
      <c r="C884" s="53"/>
    </row>
    <row r="885" spans="1:3" x14ac:dyDescent="0.3">
      <c r="A885" s="17" t="s">
        <v>8080</v>
      </c>
      <c r="B885" s="52">
        <v>5</v>
      </c>
      <c r="C885" s="53"/>
    </row>
    <row r="886" spans="1:3" x14ac:dyDescent="0.3">
      <c r="A886" s="17" t="s">
        <v>7107</v>
      </c>
      <c r="B886" s="52">
        <v>1</v>
      </c>
      <c r="C886" s="53"/>
    </row>
    <row r="887" spans="1:3" x14ac:dyDescent="0.3">
      <c r="A887" s="17" t="s">
        <v>8223</v>
      </c>
      <c r="B887" s="52">
        <v>3</v>
      </c>
      <c r="C887" s="53"/>
    </row>
    <row r="888" spans="1:3" x14ac:dyDescent="0.3">
      <c r="A888" s="17" t="s">
        <v>8426</v>
      </c>
      <c r="B888" s="52">
        <v>2</v>
      </c>
      <c r="C888" s="53"/>
    </row>
    <row r="889" spans="1:3" x14ac:dyDescent="0.3">
      <c r="A889" s="17" t="s">
        <v>9527</v>
      </c>
      <c r="B889" s="52">
        <v>1</v>
      </c>
      <c r="C889" s="53"/>
    </row>
    <row r="890" spans="1:3" x14ac:dyDescent="0.3">
      <c r="A890" s="17" t="s">
        <v>6728</v>
      </c>
      <c r="B890" s="52">
        <v>2</v>
      </c>
      <c r="C890" s="53"/>
    </row>
    <row r="891" spans="1:3" x14ac:dyDescent="0.3">
      <c r="A891" s="17" t="s">
        <v>9981</v>
      </c>
      <c r="B891" s="52">
        <v>3</v>
      </c>
      <c r="C891" s="53"/>
    </row>
    <row r="892" spans="1:3" x14ac:dyDescent="0.3">
      <c r="A892" s="17" t="s">
        <v>9559</v>
      </c>
      <c r="B892" s="52">
        <v>1</v>
      </c>
      <c r="C892" s="53"/>
    </row>
    <row r="893" spans="1:3" x14ac:dyDescent="0.3">
      <c r="A893" s="17" t="s">
        <v>8672</v>
      </c>
      <c r="B893" s="52">
        <v>1</v>
      </c>
      <c r="C893" s="53"/>
    </row>
    <row r="894" spans="1:3" x14ac:dyDescent="0.3">
      <c r="A894" s="17" t="s">
        <v>9880</v>
      </c>
      <c r="B894" s="52">
        <v>2</v>
      </c>
      <c r="C894" s="53"/>
    </row>
    <row r="895" spans="1:3" x14ac:dyDescent="0.3">
      <c r="A895" s="17" t="s">
        <v>6240</v>
      </c>
      <c r="B895" s="52">
        <v>1</v>
      </c>
      <c r="C895" s="53"/>
    </row>
    <row r="896" spans="1:3" x14ac:dyDescent="0.3">
      <c r="A896" s="17" t="s">
        <v>10087</v>
      </c>
      <c r="B896" s="52">
        <v>1</v>
      </c>
      <c r="C896" s="53"/>
    </row>
    <row r="897" spans="1:3" x14ac:dyDescent="0.3">
      <c r="A897" s="17" t="s">
        <v>6585</v>
      </c>
      <c r="B897" s="52">
        <v>1</v>
      </c>
      <c r="C897" s="53"/>
    </row>
    <row r="898" spans="1:3" x14ac:dyDescent="0.3">
      <c r="A898" s="17" t="s">
        <v>8517</v>
      </c>
      <c r="B898" s="52">
        <v>3</v>
      </c>
      <c r="C898" s="53"/>
    </row>
    <row r="899" spans="1:3" x14ac:dyDescent="0.3">
      <c r="A899" s="17" t="s">
        <v>9987</v>
      </c>
      <c r="B899" s="52">
        <v>1</v>
      </c>
      <c r="C899" s="53"/>
    </row>
    <row r="900" spans="1:3" x14ac:dyDescent="0.3">
      <c r="A900" s="17" t="s">
        <v>10336</v>
      </c>
      <c r="B900" s="52">
        <v>4</v>
      </c>
      <c r="C900" s="53"/>
    </row>
    <row r="901" spans="1:3" x14ac:dyDescent="0.3">
      <c r="A901" s="17" t="s">
        <v>8085</v>
      </c>
      <c r="B901" s="52">
        <v>1</v>
      </c>
      <c r="C901" s="53"/>
    </row>
    <row r="902" spans="1:3" x14ac:dyDescent="0.3">
      <c r="A902" s="17" t="s">
        <v>5983</v>
      </c>
      <c r="B902" s="52"/>
      <c r="C902" s="53">
        <v>4</v>
      </c>
    </row>
    <row r="903" spans="1:3" x14ac:dyDescent="0.3">
      <c r="A903" s="17" t="s">
        <v>9785</v>
      </c>
      <c r="B903" s="52">
        <v>2</v>
      </c>
      <c r="C903" s="53"/>
    </row>
    <row r="904" spans="1:3" x14ac:dyDescent="0.3">
      <c r="A904" s="17" t="s">
        <v>8633</v>
      </c>
      <c r="B904" s="52">
        <v>1</v>
      </c>
      <c r="C904" s="53"/>
    </row>
    <row r="905" spans="1:3" x14ac:dyDescent="0.3">
      <c r="A905" s="17" t="s">
        <v>10809</v>
      </c>
      <c r="B905" s="52">
        <v>1</v>
      </c>
      <c r="C905" s="53"/>
    </row>
    <row r="906" spans="1:3" x14ac:dyDescent="0.3">
      <c r="A906" s="17" t="s">
        <v>7974</v>
      </c>
      <c r="B906" s="52">
        <v>1</v>
      </c>
      <c r="C906" s="53"/>
    </row>
    <row r="907" spans="1:3" x14ac:dyDescent="0.3">
      <c r="A907" s="17" t="s">
        <v>8967</v>
      </c>
      <c r="B907" s="52">
        <v>1</v>
      </c>
      <c r="C907" s="53"/>
    </row>
    <row r="908" spans="1:3" x14ac:dyDescent="0.3">
      <c r="A908" s="17" t="s">
        <v>10282</v>
      </c>
      <c r="B908" s="52">
        <v>4</v>
      </c>
      <c r="C908" s="53"/>
    </row>
    <row r="909" spans="1:3" x14ac:dyDescent="0.3">
      <c r="A909" s="17" t="s">
        <v>9250</v>
      </c>
      <c r="B909" s="52">
        <v>2</v>
      </c>
      <c r="C909" s="53"/>
    </row>
    <row r="910" spans="1:3" x14ac:dyDescent="0.3">
      <c r="A910" s="17" t="s">
        <v>9813</v>
      </c>
      <c r="B910" s="52">
        <v>3</v>
      </c>
      <c r="C910" s="53"/>
    </row>
    <row r="911" spans="1:3" x14ac:dyDescent="0.3">
      <c r="A911" s="17" t="s">
        <v>6686</v>
      </c>
      <c r="B911" s="52">
        <v>4</v>
      </c>
      <c r="C911" s="53"/>
    </row>
    <row r="912" spans="1:3" x14ac:dyDescent="0.3">
      <c r="A912" s="17" t="s">
        <v>9718</v>
      </c>
      <c r="B912" s="52">
        <v>1</v>
      </c>
      <c r="C912" s="53"/>
    </row>
    <row r="913" spans="1:3" x14ac:dyDescent="0.3">
      <c r="A913" s="17" t="s">
        <v>8594</v>
      </c>
      <c r="B913" s="52">
        <v>3</v>
      </c>
      <c r="C913" s="53"/>
    </row>
    <row r="914" spans="1:3" x14ac:dyDescent="0.3">
      <c r="A914" s="17" t="s">
        <v>9833</v>
      </c>
      <c r="B914" s="52">
        <v>1</v>
      </c>
      <c r="C914" s="53"/>
    </row>
    <row r="915" spans="1:3" x14ac:dyDescent="0.3">
      <c r="A915" s="17" t="s">
        <v>10093</v>
      </c>
      <c r="B915" s="52">
        <v>1</v>
      </c>
      <c r="C915" s="53"/>
    </row>
    <row r="916" spans="1:3" x14ac:dyDescent="0.3">
      <c r="A916" s="17" t="s">
        <v>10202</v>
      </c>
      <c r="B916" s="52">
        <v>3</v>
      </c>
      <c r="C916" s="53"/>
    </row>
    <row r="917" spans="1:3" x14ac:dyDescent="0.3">
      <c r="A917" s="17" t="s">
        <v>7093</v>
      </c>
      <c r="B917" s="52">
        <v>1</v>
      </c>
      <c r="C917" s="53"/>
    </row>
    <row r="918" spans="1:3" x14ac:dyDescent="0.3">
      <c r="A918" s="17" t="s">
        <v>9329</v>
      </c>
      <c r="B918" s="52">
        <v>4</v>
      </c>
      <c r="C918" s="53"/>
    </row>
    <row r="919" spans="1:3" x14ac:dyDescent="0.3">
      <c r="A919" s="17" t="s">
        <v>9484</v>
      </c>
      <c r="B919" s="52">
        <v>5</v>
      </c>
      <c r="C919" s="53"/>
    </row>
    <row r="920" spans="1:3" x14ac:dyDescent="0.3">
      <c r="A920" s="17" t="s">
        <v>7291</v>
      </c>
      <c r="B920" s="52">
        <v>4</v>
      </c>
      <c r="C920" s="53"/>
    </row>
    <row r="921" spans="1:3" x14ac:dyDescent="0.3">
      <c r="A921" s="17" t="s">
        <v>7083</v>
      </c>
      <c r="B921" s="52">
        <v>3</v>
      </c>
      <c r="C921" s="53"/>
    </row>
    <row r="922" spans="1:3" x14ac:dyDescent="0.3">
      <c r="A922" s="17" t="s">
        <v>7955</v>
      </c>
      <c r="B922" s="52">
        <v>5</v>
      </c>
      <c r="C922" s="53"/>
    </row>
    <row r="923" spans="1:3" x14ac:dyDescent="0.3">
      <c r="A923" s="17" t="s">
        <v>10407</v>
      </c>
      <c r="B923" s="52">
        <v>1</v>
      </c>
      <c r="C923" s="53"/>
    </row>
    <row r="924" spans="1:3" x14ac:dyDescent="0.3">
      <c r="A924" s="17" t="s">
        <v>6427</v>
      </c>
      <c r="B924" s="52">
        <v>3</v>
      </c>
      <c r="C924" s="53"/>
    </row>
    <row r="925" spans="1:3" x14ac:dyDescent="0.3">
      <c r="A925" s="17" t="s">
        <v>8533</v>
      </c>
      <c r="B925" s="52">
        <v>1</v>
      </c>
      <c r="C925" s="53"/>
    </row>
    <row r="926" spans="1:3" x14ac:dyDescent="0.3">
      <c r="A926" s="17" t="s">
        <v>5984</v>
      </c>
      <c r="B926" s="52"/>
      <c r="C926" s="53">
        <v>1</v>
      </c>
    </row>
    <row r="927" spans="1:3" x14ac:dyDescent="0.3">
      <c r="A927" s="17" t="s">
        <v>9276</v>
      </c>
      <c r="B927" s="52">
        <v>2</v>
      </c>
      <c r="C927" s="53"/>
    </row>
    <row r="928" spans="1:3" x14ac:dyDescent="0.3">
      <c r="A928" s="17" t="s">
        <v>7129</v>
      </c>
      <c r="B928" s="52">
        <v>1</v>
      </c>
      <c r="C928" s="53"/>
    </row>
    <row r="929" spans="1:3" x14ac:dyDescent="0.3">
      <c r="A929" s="17" t="s">
        <v>6715</v>
      </c>
      <c r="B929" s="52">
        <v>2</v>
      </c>
      <c r="C929" s="53"/>
    </row>
    <row r="930" spans="1:3" x14ac:dyDescent="0.3">
      <c r="A930" s="17" t="s">
        <v>7906</v>
      </c>
      <c r="B930" s="52">
        <v>2</v>
      </c>
      <c r="C930" s="53"/>
    </row>
    <row r="931" spans="1:3" x14ac:dyDescent="0.3">
      <c r="A931" s="17" t="s">
        <v>7493</v>
      </c>
      <c r="B931" s="52">
        <v>1</v>
      </c>
      <c r="C931" s="53"/>
    </row>
    <row r="932" spans="1:3" x14ac:dyDescent="0.3">
      <c r="A932" s="17" t="s">
        <v>9189</v>
      </c>
      <c r="B932" s="52">
        <v>2</v>
      </c>
      <c r="C932" s="53"/>
    </row>
    <row r="933" spans="1:3" x14ac:dyDescent="0.3">
      <c r="A933" s="17" t="s">
        <v>10623</v>
      </c>
      <c r="B933" s="52">
        <v>3</v>
      </c>
      <c r="C933" s="53"/>
    </row>
    <row r="934" spans="1:3" x14ac:dyDescent="0.3">
      <c r="A934" s="17" t="s">
        <v>9667</v>
      </c>
      <c r="B934" s="52">
        <v>1</v>
      </c>
      <c r="C934" s="53"/>
    </row>
    <row r="935" spans="1:3" x14ac:dyDescent="0.3">
      <c r="A935" s="17" t="s">
        <v>6283</v>
      </c>
      <c r="B935" s="52">
        <v>1</v>
      </c>
      <c r="C935" s="53"/>
    </row>
    <row r="936" spans="1:3" x14ac:dyDescent="0.3">
      <c r="A936" s="17" t="s">
        <v>8911</v>
      </c>
      <c r="B936" s="52">
        <v>1</v>
      </c>
      <c r="C936" s="53"/>
    </row>
    <row r="937" spans="1:3" x14ac:dyDescent="0.3">
      <c r="A937" s="17" t="s">
        <v>7406</v>
      </c>
      <c r="B937" s="52">
        <v>2</v>
      </c>
      <c r="C937" s="53"/>
    </row>
    <row r="938" spans="1:3" x14ac:dyDescent="0.3">
      <c r="A938" s="17" t="s">
        <v>6702</v>
      </c>
      <c r="B938" s="52">
        <v>4</v>
      </c>
      <c r="C938" s="53"/>
    </row>
    <row r="939" spans="1:3" x14ac:dyDescent="0.3">
      <c r="A939" s="17" t="s">
        <v>6294</v>
      </c>
      <c r="B939" s="52">
        <v>1</v>
      </c>
      <c r="C939" s="53"/>
    </row>
    <row r="940" spans="1:3" x14ac:dyDescent="0.3">
      <c r="A940" s="17" t="s">
        <v>9474</v>
      </c>
      <c r="B940" s="52">
        <v>1</v>
      </c>
      <c r="C940" s="53"/>
    </row>
    <row r="941" spans="1:3" x14ac:dyDescent="0.3">
      <c r="A941" s="17" t="s">
        <v>5985</v>
      </c>
      <c r="B941" s="52"/>
      <c r="C941" s="53">
        <v>3</v>
      </c>
    </row>
    <row r="942" spans="1:3" x14ac:dyDescent="0.3">
      <c r="A942" s="17" t="s">
        <v>9952</v>
      </c>
      <c r="B942" s="52">
        <v>3</v>
      </c>
      <c r="C942" s="53"/>
    </row>
    <row r="943" spans="1:3" x14ac:dyDescent="0.3">
      <c r="A943" s="17" t="s">
        <v>9949</v>
      </c>
      <c r="B943" s="52">
        <v>2</v>
      </c>
      <c r="C943" s="53"/>
    </row>
    <row r="944" spans="1:3" x14ac:dyDescent="0.3">
      <c r="A944" s="17" t="s">
        <v>8760</v>
      </c>
      <c r="B944" s="52">
        <v>2</v>
      </c>
      <c r="C944" s="53"/>
    </row>
    <row r="945" spans="1:3" x14ac:dyDescent="0.3">
      <c r="A945" s="17" t="s">
        <v>9917</v>
      </c>
      <c r="B945" s="52">
        <v>1</v>
      </c>
      <c r="C945" s="53"/>
    </row>
    <row r="946" spans="1:3" x14ac:dyDescent="0.3">
      <c r="A946" s="17" t="s">
        <v>8354</v>
      </c>
      <c r="B946" s="52">
        <v>1</v>
      </c>
      <c r="C946" s="53"/>
    </row>
    <row r="947" spans="1:3" x14ac:dyDescent="0.3">
      <c r="A947" s="17" t="s">
        <v>10320</v>
      </c>
      <c r="B947" s="52">
        <v>1</v>
      </c>
      <c r="C947" s="53"/>
    </row>
    <row r="948" spans="1:3" x14ac:dyDescent="0.3">
      <c r="A948" s="17" t="s">
        <v>10400</v>
      </c>
      <c r="B948" s="52">
        <v>1</v>
      </c>
      <c r="C948" s="53"/>
    </row>
    <row r="949" spans="1:3" x14ac:dyDescent="0.3">
      <c r="A949" s="17" t="s">
        <v>8697</v>
      </c>
      <c r="B949" s="52">
        <v>1</v>
      </c>
      <c r="C949" s="53"/>
    </row>
    <row r="950" spans="1:3" x14ac:dyDescent="0.3">
      <c r="A950" s="17" t="s">
        <v>7030</v>
      </c>
      <c r="B950" s="52">
        <v>2</v>
      </c>
      <c r="C950" s="53"/>
    </row>
    <row r="951" spans="1:3" x14ac:dyDescent="0.3">
      <c r="A951" s="17" t="s">
        <v>6639</v>
      </c>
      <c r="B951" s="52">
        <v>3</v>
      </c>
      <c r="C951" s="53"/>
    </row>
    <row r="952" spans="1:3" x14ac:dyDescent="0.3">
      <c r="A952" s="17" t="s">
        <v>6679</v>
      </c>
      <c r="B952" s="52">
        <v>1</v>
      </c>
      <c r="C952" s="53"/>
    </row>
    <row r="953" spans="1:3" x14ac:dyDescent="0.3">
      <c r="A953" s="17" t="s">
        <v>8956</v>
      </c>
      <c r="B953" s="52">
        <v>1</v>
      </c>
      <c r="C953" s="53"/>
    </row>
    <row r="954" spans="1:3" x14ac:dyDescent="0.3">
      <c r="A954" s="17" t="s">
        <v>8184</v>
      </c>
      <c r="B954" s="52">
        <v>1</v>
      </c>
      <c r="C954" s="53"/>
    </row>
    <row r="955" spans="1:3" x14ac:dyDescent="0.3">
      <c r="A955" s="17" t="s">
        <v>6866</v>
      </c>
      <c r="B955" s="52">
        <v>1</v>
      </c>
      <c r="C955" s="53"/>
    </row>
    <row r="956" spans="1:3" x14ac:dyDescent="0.3">
      <c r="A956" s="17" t="s">
        <v>7986</v>
      </c>
      <c r="B956" s="52">
        <v>2</v>
      </c>
      <c r="C956" s="53"/>
    </row>
    <row r="957" spans="1:3" x14ac:dyDescent="0.3">
      <c r="A957" s="17" t="s">
        <v>10630</v>
      </c>
      <c r="B957" s="52">
        <v>3</v>
      </c>
      <c r="C957" s="53"/>
    </row>
    <row r="958" spans="1:3" x14ac:dyDescent="0.3">
      <c r="A958" s="17" t="s">
        <v>6918</v>
      </c>
      <c r="B958" s="52">
        <v>3</v>
      </c>
      <c r="C958" s="53"/>
    </row>
    <row r="959" spans="1:3" x14ac:dyDescent="0.3">
      <c r="A959" s="17" t="s">
        <v>7401</v>
      </c>
      <c r="B959" s="52">
        <v>1</v>
      </c>
      <c r="C959" s="53"/>
    </row>
    <row r="960" spans="1:3" x14ac:dyDescent="0.3">
      <c r="A960" s="17" t="s">
        <v>6923</v>
      </c>
      <c r="B960" s="52">
        <v>1</v>
      </c>
      <c r="C960" s="53"/>
    </row>
    <row r="961" spans="1:3" x14ac:dyDescent="0.3">
      <c r="A961" s="17" t="s">
        <v>7307</v>
      </c>
      <c r="B961" s="52">
        <v>4</v>
      </c>
      <c r="C961" s="53"/>
    </row>
    <row r="962" spans="1:3" x14ac:dyDescent="0.3">
      <c r="A962" s="17" t="s">
        <v>10735</v>
      </c>
      <c r="B962" s="52">
        <v>2</v>
      </c>
      <c r="C962" s="53"/>
    </row>
    <row r="963" spans="1:3" x14ac:dyDescent="0.3">
      <c r="A963" s="17" t="s">
        <v>8140</v>
      </c>
      <c r="B963" s="52">
        <v>2</v>
      </c>
      <c r="C963" s="53"/>
    </row>
    <row r="964" spans="1:3" x14ac:dyDescent="0.3">
      <c r="A964" s="17" t="s">
        <v>9063</v>
      </c>
      <c r="B964" s="52">
        <v>3</v>
      </c>
      <c r="C964" s="53"/>
    </row>
    <row r="965" spans="1:3" x14ac:dyDescent="0.3">
      <c r="A965" s="17" t="s">
        <v>6968</v>
      </c>
      <c r="B965" s="52">
        <v>3</v>
      </c>
      <c r="C965" s="53"/>
    </row>
    <row r="966" spans="1:3" x14ac:dyDescent="0.3">
      <c r="A966" s="17" t="s">
        <v>10665</v>
      </c>
      <c r="B966" s="52">
        <v>1</v>
      </c>
      <c r="C966" s="53"/>
    </row>
    <row r="967" spans="1:3" x14ac:dyDescent="0.3">
      <c r="A967" s="17" t="s">
        <v>5986</v>
      </c>
      <c r="B967" s="52"/>
      <c r="C967" s="53">
        <v>2</v>
      </c>
    </row>
    <row r="968" spans="1:3" x14ac:dyDescent="0.3">
      <c r="A968" s="17" t="s">
        <v>8348</v>
      </c>
      <c r="B968" s="52">
        <v>1</v>
      </c>
      <c r="C968" s="53"/>
    </row>
    <row r="969" spans="1:3" x14ac:dyDescent="0.3">
      <c r="A969" s="17" t="s">
        <v>7776</v>
      </c>
      <c r="B969" s="52">
        <v>1</v>
      </c>
      <c r="C969" s="53"/>
    </row>
    <row r="970" spans="1:3" x14ac:dyDescent="0.3">
      <c r="A970" s="17" t="s">
        <v>8722</v>
      </c>
      <c r="B970" s="52">
        <v>1</v>
      </c>
      <c r="C970" s="53"/>
    </row>
    <row r="971" spans="1:3" x14ac:dyDescent="0.3">
      <c r="A971" s="17" t="s">
        <v>6926</v>
      </c>
      <c r="B971" s="52">
        <v>1</v>
      </c>
      <c r="C971" s="53"/>
    </row>
    <row r="972" spans="1:3" x14ac:dyDescent="0.3">
      <c r="A972" s="17" t="s">
        <v>8392</v>
      </c>
      <c r="B972" s="52">
        <v>7</v>
      </c>
      <c r="C972" s="53"/>
    </row>
    <row r="973" spans="1:3" x14ac:dyDescent="0.3">
      <c r="A973" s="17" t="s">
        <v>5987</v>
      </c>
      <c r="B973" s="52"/>
      <c r="C973" s="53">
        <v>2</v>
      </c>
    </row>
    <row r="974" spans="1:3" x14ac:dyDescent="0.3">
      <c r="A974" s="17" t="s">
        <v>8965</v>
      </c>
      <c r="B974" s="52">
        <v>4</v>
      </c>
      <c r="C974" s="53"/>
    </row>
    <row r="975" spans="1:3" x14ac:dyDescent="0.3">
      <c r="A975" s="17" t="s">
        <v>9146</v>
      </c>
      <c r="B975" s="52">
        <v>3</v>
      </c>
      <c r="C975" s="53"/>
    </row>
    <row r="976" spans="1:3" x14ac:dyDescent="0.3">
      <c r="A976" s="17" t="s">
        <v>6560</v>
      </c>
      <c r="B976" s="52">
        <v>1</v>
      </c>
      <c r="C976" s="53"/>
    </row>
    <row r="977" spans="1:3" x14ac:dyDescent="0.3">
      <c r="A977" s="17" t="s">
        <v>8245</v>
      </c>
      <c r="B977" s="52">
        <v>2</v>
      </c>
      <c r="C977" s="53"/>
    </row>
    <row r="978" spans="1:3" x14ac:dyDescent="0.3">
      <c r="A978" s="17" t="s">
        <v>6735</v>
      </c>
      <c r="B978" s="52">
        <v>5</v>
      </c>
      <c r="C978" s="53"/>
    </row>
    <row r="979" spans="1:3" x14ac:dyDescent="0.3">
      <c r="A979" s="17" t="s">
        <v>9404</v>
      </c>
      <c r="B979" s="52">
        <v>1</v>
      </c>
      <c r="C979" s="53"/>
    </row>
    <row r="980" spans="1:3" x14ac:dyDescent="0.3">
      <c r="A980" s="17" t="s">
        <v>7682</v>
      </c>
      <c r="B980" s="52">
        <v>1</v>
      </c>
      <c r="C980" s="53"/>
    </row>
    <row r="981" spans="1:3" x14ac:dyDescent="0.3">
      <c r="A981" s="17" t="s">
        <v>6656</v>
      </c>
      <c r="B981" s="52">
        <v>1</v>
      </c>
      <c r="C981" s="53"/>
    </row>
    <row r="982" spans="1:3" x14ac:dyDescent="0.3">
      <c r="A982" s="17" t="s">
        <v>9860</v>
      </c>
      <c r="B982" s="52">
        <v>1</v>
      </c>
      <c r="C982" s="53"/>
    </row>
    <row r="983" spans="1:3" x14ac:dyDescent="0.3">
      <c r="A983" s="17" t="s">
        <v>10037</v>
      </c>
      <c r="B983" s="52">
        <v>1</v>
      </c>
      <c r="C983" s="53"/>
    </row>
    <row r="984" spans="1:3" x14ac:dyDescent="0.3">
      <c r="A984" s="17" t="s">
        <v>10168</v>
      </c>
      <c r="B984" s="52">
        <v>1</v>
      </c>
      <c r="C984" s="53"/>
    </row>
    <row r="985" spans="1:3" x14ac:dyDescent="0.3">
      <c r="A985" s="17" t="s">
        <v>9937</v>
      </c>
      <c r="B985" s="52">
        <v>1</v>
      </c>
      <c r="C985" s="53"/>
    </row>
    <row r="986" spans="1:3" x14ac:dyDescent="0.3">
      <c r="A986" s="17" t="s">
        <v>7146</v>
      </c>
      <c r="B986" s="52">
        <v>4</v>
      </c>
      <c r="C986" s="53"/>
    </row>
    <row r="987" spans="1:3" x14ac:dyDescent="0.3">
      <c r="A987" s="17" t="s">
        <v>10742</v>
      </c>
      <c r="B987" s="52">
        <v>5</v>
      </c>
      <c r="C987" s="53"/>
    </row>
    <row r="988" spans="1:3" x14ac:dyDescent="0.3">
      <c r="A988" s="17" t="s">
        <v>7281</v>
      </c>
      <c r="B988" s="52">
        <v>5</v>
      </c>
      <c r="C988" s="53"/>
    </row>
    <row r="989" spans="1:3" x14ac:dyDescent="0.3">
      <c r="A989" s="17" t="s">
        <v>9648</v>
      </c>
      <c r="B989" s="52">
        <v>2</v>
      </c>
      <c r="C989" s="53"/>
    </row>
    <row r="990" spans="1:3" x14ac:dyDescent="0.3">
      <c r="A990" s="17" t="s">
        <v>6467</v>
      </c>
      <c r="B990" s="52">
        <v>3</v>
      </c>
      <c r="C990" s="53"/>
    </row>
    <row r="991" spans="1:3" x14ac:dyDescent="0.3">
      <c r="A991" s="17" t="s">
        <v>9054</v>
      </c>
      <c r="B991" s="52">
        <v>1</v>
      </c>
      <c r="C991" s="53"/>
    </row>
    <row r="992" spans="1:3" x14ac:dyDescent="0.3">
      <c r="A992" s="17" t="s">
        <v>10327</v>
      </c>
      <c r="B992" s="52">
        <v>1</v>
      </c>
      <c r="C992" s="53"/>
    </row>
    <row r="993" spans="1:3" x14ac:dyDescent="0.3">
      <c r="A993" s="17" t="s">
        <v>7393</v>
      </c>
      <c r="B993" s="52">
        <v>2</v>
      </c>
      <c r="C993" s="53"/>
    </row>
    <row r="994" spans="1:3" x14ac:dyDescent="0.3">
      <c r="A994" s="17" t="s">
        <v>8799</v>
      </c>
      <c r="B994" s="52">
        <v>1</v>
      </c>
      <c r="C994" s="53"/>
    </row>
    <row r="995" spans="1:3" x14ac:dyDescent="0.3">
      <c r="A995" s="17" t="s">
        <v>5988</v>
      </c>
      <c r="B995" s="52"/>
      <c r="C995" s="53">
        <v>6</v>
      </c>
    </row>
    <row r="996" spans="1:3" x14ac:dyDescent="0.3">
      <c r="A996" s="17" t="s">
        <v>9768</v>
      </c>
      <c r="B996" s="52">
        <v>1</v>
      </c>
      <c r="C996" s="53"/>
    </row>
    <row r="997" spans="1:3" x14ac:dyDescent="0.3">
      <c r="A997" s="17" t="s">
        <v>8060</v>
      </c>
      <c r="B997" s="52">
        <v>2</v>
      </c>
      <c r="C997" s="53"/>
    </row>
    <row r="998" spans="1:3" x14ac:dyDescent="0.3">
      <c r="A998" s="17" t="s">
        <v>6736</v>
      </c>
      <c r="B998" s="52">
        <v>1</v>
      </c>
      <c r="C998" s="53"/>
    </row>
    <row r="999" spans="1:3" x14ac:dyDescent="0.3">
      <c r="A999" s="17" t="s">
        <v>5989</v>
      </c>
      <c r="B999" s="52"/>
      <c r="C999" s="53">
        <v>1</v>
      </c>
    </row>
    <row r="1000" spans="1:3" x14ac:dyDescent="0.3">
      <c r="A1000" s="17" t="s">
        <v>6995</v>
      </c>
      <c r="B1000" s="52">
        <v>3</v>
      </c>
      <c r="C1000" s="53"/>
    </row>
    <row r="1001" spans="1:3" x14ac:dyDescent="0.3">
      <c r="A1001" s="17" t="s">
        <v>7149</v>
      </c>
      <c r="B1001" s="52">
        <v>1</v>
      </c>
      <c r="C1001" s="53"/>
    </row>
    <row r="1002" spans="1:3" x14ac:dyDescent="0.3">
      <c r="A1002" s="17" t="s">
        <v>6598</v>
      </c>
      <c r="B1002" s="52">
        <v>2</v>
      </c>
      <c r="C1002" s="53"/>
    </row>
    <row r="1003" spans="1:3" x14ac:dyDescent="0.3">
      <c r="A1003" s="17" t="s">
        <v>7667</v>
      </c>
      <c r="B1003" s="52">
        <v>4</v>
      </c>
      <c r="C1003" s="53"/>
    </row>
    <row r="1004" spans="1:3" x14ac:dyDescent="0.3">
      <c r="A1004" s="17" t="s">
        <v>9247</v>
      </c>
      <c r="B1004" s="52">
        <v>1</v>
      </c>
      <c r="C1004" s="53"/>
    </row>
    <row r="1005" spans="1:3" x14ac:dyDescent="0.3">
      <c r="A1005" s="17" t="s">
        <v>10049</v>
      </c>
      <c r="B1005" s="52">
        <v>5</v>
      </c>
      <c r="C1005" s="53"/>
    </row>
    <row r="1006" spans="1:3" x14ac:dyDescent="0.3">
      <c r="A1006" s="17" t="s">
        <v>6562</v>
      </c>
      <c r="B1006" s="52">
        <v>1</v>
      </c>
      <c r="C1006" s="53"/>
    </row>
    <row r="1007" spans="1:3" x14ac:dyDescent="0.3">
      <c r="A1007" s="17" t="s">
        <v>6642</v>
      </c>
      <c r="B1007" s="52">
        <v>2</v>
      </c>
      <c r="C1007" s="53"/>
    </row>
    <row r="1008" spans="1:3" x14ac:dyDescent="0.3">
      <c r="A1008" s="17" t="s">
        <v>10370</v>
      </c>
      <c r="B1008" s="52">
        <v>1</v>
      </c>
      <c r="C1008" s="53"/>
    </row>
    <row r="1009" spans="1:3" x14ac:dyDescent="0.3">
      <c r="A1009" s="17" t="s">
        <v>9161</v>
      </c>
      <c r="B1009" s="52">
        <v>2</v>
      </c>
      <c r="C1009" s="53"/>
    </row>
    <row r="1010" spans="1:3" x14ac:dyDescent="0.3">
      <c r="A1010" s="17" t="s">
        <v>10368</v>
      </c>
      <c r="B1010" s="52">
        <v>1</v>
      </c>
      <c r="C1010" s="53"/>
    </row>
    <row r="1011" spans="1:3" x14ac:dyDescent="0.3">
      <c r="A1011" s="17" t="s">
        <v>9469</v>
      </c>
      <c r="B1011" s="52">
        <v>1</v>
      </c>
      <c r="C1011" s="53"/>
    </row>
    <row r="1012" spans="1:3" x14ac:dyDescent="0.3">
      <c r="A1012" s="17" t="s">
        <v>7789</v>
      </c>
      <c r="B1012" s="52">
        <v>2</v>
      </c>
      <c r="C1012" s="53"/>
    </row>
    <row r="1013" spans="1:3" x14ac:dyDescent="0.3">
      <c r="A1013" s="17" t="s">
        <v>8642</v>
      </c>
      <c r="B1013" s="52">
        <v>2</v>
      </c>
      <c r="C1013" s="53"/>
    </row>
    <row r="1014" spans="1:3" x14ac:dyDescent="0.3">
      <c r="A1014" s="17" t="s">
        <v>9202</v>
      </c>
      <c r="B1014" s="52">
        <v>1</v>
      </c>
      <c r="C1014" s="53"/>
    </row>
    <row r="1015" spans="1:3" x14ac:dyDescent="0.3">
      <c r="A1015" s="17" t="s">
        <v>6252</v>
      </c>
      <c r="B1015" s="52">
        <v>4</v>
      </c>
      <c r="C1015" s="53"/>
    </row>
    <row r="1016" spans="1:3" x14ac:dyDescent="0.3">
      <c r="A1016" s="17" t="s">
        <v>7485</v>
      </c>
      <c r="B1016" s="52">
        <v>4</v>
      </c>
      <c r="C1016" s="53"/>
    </row>
    <row r="1017" spans="1:3" x14ac:dyDescent="0.3">
      <c r="A1017" s="17" t="s">
        <v>6797</v>
      </c>
      <c r="B1017" s="52">
        <v>1</v>
      </c>
      <c r="C1017" s="53"/>
    </row>
    <row r="1018" spans="1:3" x14ac:dyDescent="0.3">
      <c r="A1018" s="17" t="s">
        <v>9008</v>
      </c>
      <c r="B1018" s="52">
        <v>1</v>
      </c>
      <c r="C1018" s="53"/>
    </row>
    <row r="1019" spans="1:3" x14ac:dyDescent="0.3">
      <c r="A1019" s="17" t="s">
        <v>6572</v>
      </c>
      <c r="B1019" s="52">
        <v>4</v>
      </c>
      <c r="C1019" s="53"/>
    </row>
    <row r="1020" spans="1:3" x14ac:dyDescent="0.3">
      <c r="A1020" s="17" t="s">
        <v>8237</v>
      </c>
      <c r="B1020" s="52">
        <v>3</v>
      </c>
      <c r="C1020" s="53"/>
    </row>
    <row r="1021" spans="1:3" x14ac:dyDescent="0.3">
      <c r="A1021" s="17" t="s">
        <v>5990</v>
      </c>
      <c r="B1021" s="52"/>
      <c r="C1021" s="53">
        <v>5</v>
      </c>
    </row>
    <row r="1022" spans="1:3" x14ac:dyDescent="0.3">
      <c r="A1022" s="17" t="s">
        <v>9408</v>
      </c>
      <c r="B1022" s="52">
        <v>1</v>
      </c>
      <c r="C1022" s="53"/>
    </row>
    <row r="1023" spans="1:3" x14ac:dyDescent="0.3">
      <c r="A1023" s="17" t="s">
        <v>9166</v>
      </c>
      <c r="B1023" s="52">
        <v>2</v>
      </c>
      <c r="C1023" s="53"/>
    </row>
    <row r="1024" spans="1:3" x14ac:dyDescent="0.3">
      <c r="A1024" s="17" t="s">
        <v>10183</v>
      </c>
      <c r="B1024" s="52">
        <v>1</v>
      </c>
      <c r="C1024" s="53"/>
    </row>
    <row r="1025" spans="1:3" x14ac:dyDescent="0.3">
      <c r="A1025" s="17" t="s">
        <v>10780</v>
      </c>
      <c r="B1025" s="52">
        <v>1</v>
      </c>
      <c r="C1025" s="53"/>
    </row>
    <row r="1026" spans="1:3" x14ac:dyDescent="0.3">
      <c r="A1026" s="17" t="s">
        <v>8129</v>
      </c>
      <c r="B1026" s="52">
        <v>2</v>
      </c>
      <c r="C1026" s="53"/>
    </row>
    <row r="1027" spans="1:3" x14ac:dyDescent="0.3">
      <c r="A1027" s="17" t="s">
        <v>7434</v>
      </c>
      <c r="B1027" s="52">
        <v>2</v>
      </c>
      <c r="C1027" s="53"/>
    </row>
    <row r="1028" spans="1:3" x14ac:dyDescent="0.3">
      <c r="A1028" s="17" t="s">
        <v>10757</v>
      </c>
      <c r="B1028" s="52">
        <v>1</v>
      </c>
      <c r="C1028" s="53"/>
    </row>
    <row r="1029" spans="1:3" x14ac:dyDescent="0.3">
      <c r="A1029" s="17" t="s">
        <v>9799</v>
      </c>
      <c r="B1029" s="52">
        <v>2</v>
      </c>
      <c r="C1029" s="53"/>
    </row>
    <row r="1030" spans="1:3" x14ac:dyDescent="0.3">
      <c r="A1030" s="17" t="s">
        <v>10833</v>
      </c>
      <c r="B1030" s="52">
        <v>1</v>
      </c>
      <c r="C1030" s="53"/>
    </row>
    <row r="1031" spans="1:3" x14ac:dyDescent="0.3">
      <c r="A1031" s="17" t="s">
        <v>6245</v>
      </c>
      <c r="B1031" s="52">
        <v>4</v>
      </c>
      <c r="C1031" s="53"/>
    </row>
    <row r="1032" spans="1:3" x14ac:dyDescent="0.3">
      <c r="A1032" s="17" t="s">
        <v>7259</v>
      </c>
      <c r="B1032" s="52">
        <v>2</v>
      </c>
      <c r="C1032" s="53"/>
    </row>
    <row r="1033" spans="1:3" x14ac:dyDescent="0.3">
      <c r="A1033" s="17" t="s">
        <v>8927</v>
      </c>
      <c r="B1033" s="52">
        <v>1</v>
      </c>
      <c r="C1033" s="53"/>
    </row>
    <row r="1034" spans="1:3" x14ac:dyDescent="0.3">
      <c r="A1034" s="17" t="s">
        <v>8372</v>
      </c>
      <c r="B1034" s="52">
        <v>2</v>
      </c>
      <c r="C1034" s="53"/>
    </row>
    <row r="1035" spans="1:3" x14ac:dyDescent="0.3">
      <c r="A1035" s="17" t="s">
        <v>7290</v>
      </c>
      <c r="B1035" s="52">
        <v>1</v>
      </c>
      <c r="C1035" s="53"/>
    </row>
    <row r="1036" spans="1:3" x14ac:dyDescent="0.3">
      <c r="A1036" s="17" t="s">
        <v>10236</v>
      </c>
      <c r="B1036" s="52">
        <v>2</v>
      </c>
      <c r="C1036" s="53"/>
    </row>
    <row r="1037" spans="1:3" x14ac:dyDescent="0.3">
      <c r="A1037" s="17" t="s">
        <v>10825</v>
      </c>
      <c r="B1037" s="52">
        <v>1</v>
      </c>
      <c r="C1037" s="53"/>
    </row>
    <row r="1038" spans="1:3" x14ac:dyDescent="0.3">
      <c r="A1038" s="17" t="s">
        <v>7151</v>
      </c>
      <c r="B1038" s="52">
        <v>4</v>
      </c>
      <c r="C1038" s="53"/>
    </row>
    <row r="1039" spans="1:3" x14ac:dyDescent="0.3">
      <c r="A1039" s="17" t="s">
        <v>8441</v>
      </c>
      <c r="B1039" s="52">
        <v>1</v>
      </c>
      <c r="C1039" s="53"/>
    </row>
    <row r="1040" spans="1:3" x14ac:dyDescent="0.3">
      <c r="A1040" s="17" t="s">
        <v>6947</v>
      </c>
      <c r="B1040" s="52">
        <v>1</v>
      </c>
      <c r="C1040" s="53"/>
    </row>
    <row r="1041" spans="1:3" x14ac:dyDescent="0.3">
      <c r="A1041" s="17" t="s">
        <v>7584</v>
      </c>
      <c r="B1041" s="52">
        <v>1</v>
      </c>
      <c r="C1041" s="53"/>
    </row>
    <row r="1042" spans="1:3" x14ac:dyDescent="0.3">
      <c r="A1042" s="17" t="s">
        <v>8739</v>
      </c>
      <c r="B1042" s="52">
        <v>3</v>
      </c>
      <c r="C1042" s="53"/>
    </row>
    <row r="1043" spans="1:3" x14ac:dyDescent="0.3">
      <c r="A1043" s="17" t="s">
        <v>9385</v>
      </c>
      <c r="B1043" s="52">
        <v>2</v>
      </c>
      <c r="C1043" s="53"/>
    </row>
    <row r="1044" spans="1:3" x14ac:dyDescent="0.3">
      <c r="A1044" s="17" t="s">
        <v>8344</v>
      </c>
      <c r="B1044" s="52">
        <v>3</v>
      </c>
      <c r="C1044" s="53"/>
    </row>
    <row r="1045" spans="1:3" x14ac:dyDescent="0.3">
      <c r="A1045" s="17" t="s">
        <v>6299</v>
      </c>
      <c r="B1045" s="52">
        <v>1</v>
      </c>
      <c r="C1045" s="53"/>
    </row>
    <row r="1046" spans="1:3" x14ac:dyDescent="0.3">
      <c r="A1046" s="17" t="s">
        <v>8046</v>
      </c>
      <c r="B1046" s="52">
        <v>3</v>
      </c>
      <c r="C1046" s="53"/>
    </row>
    <row r="1047" spans="1:3" x14ac:dyDescent="0.3">
      <c r="A1047" s="17" t="s">
        <v>8597</v>
      </c>
      <c r="B1047" s="52">
        <v>1</v>
      </c>
      <c r="C1047" s="53"/>
    </row>
    <row r="1048" spans="1:3" x14ac:dyDescent="0.3">
      <c r="A1048" s="17" t="s">
        <v>5991</v>
      </c>
      <c r="B1048" s="52"/>
      <c r="C1048" s="53">
        <v>2</v>
      </c>
    </row>
    <row r="1049" spans="1:3" x14ac:dyDescent="0.3">
      <c r="A1049" s="17" t="s">
        <v>6529</v>
      </c>
      <c r="B1049" s="52">
        <v>7</v>
      </c>
      <c r="C1049" s="53"/>
    </row>
    <row r="1050" spans="1:3" x14ac:dyDescent="0.3">
      <c r="A1050" s="17" t="s">
        <v>9529</v>
      </c>
      <c r="B1050" s="52">
        <v>4</v>
      </c>
      <c r="C1050" s="53"/>
    </row>
    <row r="1051" spans="1:3" x14ac:dyDescent="0.3">
      <c r="A1051" s="17" t="s">
        <v>8712</v>
      </c>
      <c r="B1051" s="52">
        <v>2</v>
      </c>
      <c r="C1051" s="53"/>
    </row>
    <row r="1052" spans="1:3" x14ac:dyDescent="0.3">
      <c r="A1052" s="17" t="s">
        <v>8893</v>
      </c>
      <c r="B1052" s="52">
        <v>1</v>
      </c>
      <c r="C1052" s="53"/>
    </row>
    <row r="1053" spans="1:3" x14ac:dyDescent="0.3">
      <c r="A1053" s="17" t="s">
        <v>7131</v>
      </c>
      <c r="B1053" s="52">
        <v>1</v>
      </c>
      <c r="C1053" s="53"/>
    </row>
    <row r="1054" spans="1:3" x14ac:dyDescent="0.3">
      <c r="A1054" s="17" t="s">
        <v>10666</v>
      </c>
      <c r="B1054" s="52">
        <v>4</v>
      </c>
      <c r="C1054" s="53"/>
    </row>
    <row r="1055" spans="1:3" x14ac:dyDescent="0.3">
      <c r="A1055" s="17" t="s">
        <v>8923</v>
      </c>
      <c r="B1055" s="52">
        <v>1</v>
      </c>
      <c r="C1055" s="53"/>
    </row>
    <row r="1056" spans="1:3" x14ac:dyDescent="0.3">
      <c r="A1056" s="17" t="s">
        <v>9963</v>
      </c>
      <c r="B1056" s="52">
        <v>4</v>
      </c>
      <c r="C1056" s="53"/>
    </row>
    <row r="1057" spans="1:3" x14ac:dyDescent="0.3">
      <c r="A1057" s="17" t="s">
        <v>6303</v>
      </c>
      <c r="B1057" s="52">
        <v>1</v>
      </c>
      <c r="C1057" s="53"/>
    </row>
    <row r="1058" spans="1:3" x14ac:dyDescent="0.3">
      <c r="A1058" s="17" t="s">
        <v>10038</v>
      </c>
      <c r="B1058" s="52">
        <v>2</v>
      </c>
      <c r="C1058" s="53"/>
    </row>
    <row r="1059" spans="1:3" x14ac:dyDescent="0.3">
      <c r="A1059" s="17" t="s">
        <v>5992</v>
      </c>
      <c r="B1059" s="52"/>
      <c r="C1059" s="53">
        <v>1</v>
      </c>
    </row>
    <row r="1060" spans="1:3" x14ac:dyDescent="0.3">
      <c r="A1060" s="17" t="s">
        <v>9064</v>
      </c>
      <c r="B1060" s="52">
        <v>1</v>
      </c>
      <c r="C1060" s="53"/>
    </row>
    <row r="1061" spans="1:3" x14ac:dyDescent="0.3">
      <c r="A1061" s="17" t="s">
        <v>7169</v>
      </c>
      <c r="B1061" s="52">
        <v>3</v>
      </c>
      <c r="C1061" s="53"/>
    </row>
    <row r="1062" spans="1:3" x14ac:dyDescent="0.3">
      <c r="A1062" s="17" t="s">
        <v>8715</v>
      </c>
      <c r="B1062" s="52">
        <v>1</v>
      </c>
      <c r="C1062" s="53"/>
    </row>
    <row r="1063" spans="1:3" x14ac:dyDescent="0.3">
      <c r="A1063" s="17" t="s">
        <v>6970</v>
      </c>
      <c r="B1063" s="52">
        <v>2</v>
      </c>
      <c r="C1063" s="53"/>
    </row>
    <row r="1064" spans="1:3" x14ac:dyDescent="0.3">
      <c r="A1064" s="17" t="s">
        <v>6835</v>
      </c>
      <c r="B1064" s="52">
        <v>1</v>
      </c>
      <c r="C1064" s="53"/>
    </row>
    <row r="1065" spans="1:3" x14ac:dyDescent="0.3">
      <c r="A1065" s="17" t="s">
        <v>7378</v>
      </c>
      <c r="B1065" s="52">
        <v>1</v>
      </c>
      <c r="C1065" s="53"/>
    </row>
    <row r="1066" spans="1:3" x14ac:dyDescent="0.3">
      <c r="A1066" s="17" t="s">
        <v>6809</v>
      </c>
      <c r="B1066" s="52">
        <v>1</v>
      </c>
      <c r="C1066" s="53"/>
    </row>
    <row r="1067" spans="1:3" x14ac:dyDescent="0.3">
      <c r="A1067" s="17" t="s">
        <v>9697</v>
      </c>
      <c r="B1067" s="52">
        <v>1</v>
      </c>
      <c r="C1067" s="53"/>
    </row>
    <row r="1068" spans="1:3" x14ac:dyDescent="0.3">
      <c r="A1068" s="17" t="s">
        <v>8455</v>
      </c>
      <c r="B1068" s="52">
        <v>1</v>
      </c>
      <c r="C1068" s="53"/>
    </row>
    <row r="1069" spans="1:3" x14ac:dyDescent="0.3">
      <c r="A1069" s="17" t="s">
        <v>8820</v>
      </c>
      <c r="B1069" s="52">
        <v>1</v>
      </c>
      <c r="C1069" s="53"/>
    </row>
    <row r="1070" spans="1:3" x14ac:dyDescent="0.3">
      <c r="A1070" s="17" t="s">
        <v>9256</v>
      </c>
      <c r="B1070" s="52">
        <v>3</v>
      </c>
      <c r="C1070" s="53"/>
    </row>
    <row r="1071" spans="1:3" x14ac:dyDescent="0.3">
      <c r="A1071" s="17" t="s">
        <v>9427</v>
      </c>
      <c r="B1071" s="52">
        <v>1</v>
      </c>
      <c r="C1071" s="53"/>
    </row>
    <row r="1072" spans="1:3" x14ac:dyDescent="0.3">
      <c r="A1072" s="17" t="s">
        <v>9798</v>
      </c>
      <c r="B1072" s="52">
        <v>2</v>
      </c>
      <c r="C1072" s="53"/>
    </row>
    <row r="1073" spans="1:3" x14ac:dyDescent="0.3">
      <c r="A1073" s="17" t="s">
        <v>7773</v>
      </c>
      <c r="B1073" s="52">
        <v>2</v>
      </c>
      <c r="C1073" s="53"/>
    </row>
    <row r="1074" spans="1:3" x14ac:dyDescent="0.3">
      <c r="A1074" s="17" t="s">
        <v>10054</v>
      </c>
      <c r="B1074" s="52">
        <v>4</v>
      </c>
      <c r="C1074" s="53"/>
    </row>
    <row r="1075" spans="1:3" x14ac:dyDescent="0.3">
      <c r="A1075" s="17" t="s">
        <v>6650</v>
      </c>
      <c r="B1075" s="52">
        <v>3</v>
      </c>
      <c r="C1075" s="53"/>
    </row>
    <row r="1076" spans="1:3" x14ac:dyDescent="0.3">
      <c r="A1076" s="17" t="s">
        <v>9067</v>
      </c>
      <c r="B1076" s="52">
        <v>3</v>
      </c>
      <c r="C1076" s="53"/>
    </row>
    <row r="1077" spans="1:3" x14ac:dyDescent="0.3">
      <c r="A1077" s="17" t="s">
        <v>10027</v>
      </c>
      <c r="B1077" s="52">
        <v>2</v>
      </c>
      <c r="C1077" s="53"/>
    </row>
    <row r="1078" spans="1:3" x14ac:dyDescent="0.3">
      <c r="A1078" s="17" t="s">
        <v>7415</v>
      </c>
      <c r="B1078" s="52">
        <v>1</v>
      </c>
      <c r="C1078" s="53"/>
    </row>
    <row r="1079" spans="1:3" x14ac:dyDescent="0.3">
      <c r="A1079" s="17" t="s">
        <v>8033</v>
      </c>
      <c r="B1079" s="52">
        <v>1</v>
      </c>
      <c r="C1079" s="53"/>
    </row>
    <row r="1080" spans="1:3" x14ac:dyDescent="0.3">
      <c r="A1080" s="17" t="s">
        <v>10232</v>
      </c>
      <c r="B1080" s="52">
        <v>2</v>
      </c>
      <c r="C1080" s="53"/>
    </row>
    <row r="1081" spans="1:3" x14ac:dyDescent="0.3">
      <c r="A1081" s="17" t="s">
        <v>9976</v>
      </c>
      <c r="B1081" s="52">
        <v>6</v>
      </c>
      <c r="C1081" s="53"/>
    </row>
    <row r="1082" spans="1:3" x14ac:dyDescent="0.3">
      <c r="A1082" s="17" t="s">
        <v>8138</v>
      </c>
      <c r="B1082" s="52">
        <v>1</v>
      </c>
      <c r="C1082" s="53"/>
    </row>
    <row r="1083" spans="1:3" x14ac:dyDescent="0.3">
      <c r="A1083" s="17" t="s">
        <v>6795</v>
      </c>
      <c r="B1083" s="52">
        <v>1</v>
      </c>
      <c r="C1083" s="53"/>
    </row>
    <row r="1084" spans="1:3" x14ac:dyDescent="0.3">
      <c r="A1084" s="17" t="s">
        <v>9233</v>
      </c>
      <c r="B1084" s="52">
        <v>2</v>
      </c>
      <c r="C1084" s="53"/>
    </row>
    <row r="1085" spans="1:3" x14ac:dyDescent="0.3">
      <c r="A1085" s="17" t="s">
        <v>9784</v>
      </c>
      <c r="B1085" s="52">
        <v>1</v>
      </c>
      <c r="C1085" s="53"/>
    </row>
    <row r="1086" spans="1:3" x14ac:dyDescent="0.3">
      <c r="A1086" s="17" t="s">
        <v>7069</v>
      </c>
      <c r="B1086" s="52">
        <v>2</v>
      </c>
      <c r="C1086" s="53"/>
    </row>
    <row r="1087" spans="1:3" x14ac:dyDescent="0.3">
      <c r="A1087" s="17" t="s">
        <v>7890</v>
      </c>
      <c r="B1087" s="52">
        <v>4</v>
      </c>
      <c r="C1087" s="53"/>
    </row>
    <row r="1088" spans="1:3" x14ac:dyDescent="0.3">
      <c r="A1088" s="17" t="s">
        <v>9634</v>
      </c>
      <c r="B1088" s="52">
        <v>1</v>
      </c>
      <c r="C1088" s="53"/>
    </row>
    <row r="1089" spans="1:3" x14ac:dyDescent="0.3">
      <c r="A1089" s="17" t="s">
        <v>7676</v>
      </c>
      <c r="B1089" s="52">
        <v>8</v>
      </c>
      <c r="C1089" s="53"/>
    </row>
    <row r="1090" spans="1:3" x14ac:dyDescent="0.3">
      <c r="A1090" s="17" t="s">
        <v>10012</v>
      </c>
      <c r="B1090" s="52">
        <v>2</v>
      </c>
      <c r="C1090" s="53"/>
    </row>
    <row r="1091" spans="1:3" x14ac:dyDescent="0.3">
      <c r="A1091" s="17" t="s">
        <v>8963</v>
      </c>
      <c r="B1091" s="52">
        <v>5</v>
      </c>
      <c r="C1091" s="53"/>
    </row>
    <row r="1092" spans="1:3" x14ac:dyDescent="0.3">
      <c r="A1092" s="17" t="s">
        <v>7466</v>
      </c>
      <c r="B1092" s="52">
        <v>2</v>
      </c>
      <c r="C1092" s="53"/>
    </row>
    <row r="1093" spans="1:3" x14ac:dyDescent="0.3">
      <c r="A1093" s="17" t="s">
        <v>8296</v>
      </c>
      <c r="B1093" s="52">
        <v>3</v>
      </c>
      <c r="C1093" s="53"/>
    </row>
    <row r="1094" spans="1:3" x14ac:dyDescent="0.3">
      <c r="A1094" s="17" t="s">
        <v>10213</v>
      </c>
      <c r="B1094" s="52">
        <v>2</v>
      </c>
      <c r="C1094" s="53"/>
    </row>
    <row r="1095" spans="1:3" x14ac:dyDescent="0.3">
      <c r="A1095" s="17" t="s">
        <v>7194</v>
      </c>
      <c r="B1095" s="52">
        <v>3</v>
      </c>
      <c r="C1095" s="53"/>
    </row>
    <row r="1096" spans="1:3" x14ac:dyDescent="0.3">
      <c r="A1096" s="17" t="s">
        <v>6401</v>
      </c>
      <c r="B1096" s="52">
        <v>1</v>
      </c>
      <c r="C1096" s="53"/>
    </row>
    <row r="1097" spans="1:3" x14ac:dyDescent="0.3">
      <c r="A1097" s="17" t="s">
        <v>10050</v>
      </c>
      <c r="B1097" s="52">
        <v>2</v>
      </c>
      <c r="C1097" s="53"/>
    </row>
    <row r="1098" spans="1:3" x14ac:dyDescent="0.3">
      <c r="A1098" s="17" t="s">
        <v>7154</v>
      </c>
      <c r="B1098" s="52">
        <v>4</v>
      </c>
      <c r="C1098" s="53"/>
    </row>
    <row r="1099" spans="1:3" x14ac:dyDescent="0.3">
      <c r="A1099" s="17" t="s">
        <v>7373</v>
      </c>
      <c r="B1099" s="52">
        <v>2</v>
      </c>
      <c r="C1099" s="53"/>
    </row>
    <row r="1100" spans="1:3" x14ac:dyDescent="0.3">
      <c r="A1100" s="17" t="s">
        <v>8534</v>
      </c>
      <c r="B1100" s="52">
        <v>4</v>
      </c>
      <c r="C1100" s="53"/>
    </row>
    <row r="1101" spans="1:3" x14ac:dyDescent="0.3">
      <c r="A1101" s="17" t="s">
        <v>7527</v>
      </c>
      <c r="B1101" s="52">
        <v>1</v>
      </c>
      <c r="C1101" s="53"/>
    </row>
    <row r="1102" spans="1:3" x14ac:dyDescent="0.3">
      <c r="A1102" s="17" t="s">
        <v>6394</v>
      </c>
      <c r="B1102" s="52">
        <v>2</v>
      </c>
      <c r="C1102" s="53"/>
    </row>
    <row r="1103" spans="1:3" x14ac:dyDescent="0.3">
      <c r="A1103" s="17" t="s">
        <v>6945</v>
      </c>
      <c r="B1103" s="52">
        <v>1</v>
      </c>
      <c r="C1103" s="53"/>
    </row>
    <row r="1104" spans="1:3" x14ac:dyDescent="0.3">
      <c r="A1104" s="17" t="s">
        <v>10861</v>
      </c>
      <c r="B1104" s="52">
        <v>3</v>
      </c>
      <c r="C1104" s="53"/>
    </row>
    <row r="1105" spans="1:3" x14ac:dyDescent="0.3">
      <c r="A1105" s="17" t="s">
        <v>10443</v>
      </c>
      <c r="B1105" s="52">
        <v>4</v>
      </c>
      <c r="C1105" s="53"/>
    </row>
    <row r="1106" spans="1:3" x14ac:dyDescent="0.3">
      <c r="A1106" s="17" t="s">
        <v>9752</v>
      </c>
      <c r="B1106" s="52">
        <v>2</v>
      </c>
      <c r="C1106" s="53"/>
    </row>
    <row r="1107" spans="1:3" x14ac:dyDescent="0.3">
      <c r="A1107" s="17" t="s">
        <v>9348</v>
      </c>
      <c r="B1107" s="52">
        <v>2</v>
      </c>
      <c r="C1107" s="53"/>
    </row>
    <row r="1108" spans="1:3" x14ac:dyDescent="0.3">
      <c r="A1108" s="17" t="s">
        <v>8442</v>
      </c>
      <c r="B1108" s="52">
        <v>2</v>
      </c>
      <c r="C1108" s="53"/>
    </row>
    <row r="1109" spans="1:3" x14ac:dyDescent="0.3">
      <c r="A1109" s="17" t="s">
        <v>7248</v>
      </c>
      <c r="B1109" s="52">
        <v>1</v>
      </c>
      <c r="C1109" s="53"/>
    </row>
    <row r="1110" spans="1:3" x14ac:dyDescent="0.3">
      <c r="A1110" s="17" t="s">
        <v>8613</v>
      </c>
      <c r="B1110" s="52">
        <v>1</v>
      </c>
      <c r="C1110" s="53"/>
    </row>
    <row r="1111" spans="1:3" x14ac:dyDescent="0.3">
      <c r="A1111" s="17" t="s">
        <v>8218</v>
      </c>
      <c r="B1111" s="52">
        <v>1</v>
      </c>
      <c r="C1111" s="53"/>
    </row>
    <row r="1112" spans="1:3" x14ac:dyDescent="0.3">
      <c r="A1112" s="17" t="s">
        <v>7203</v>
      </c>
      <c r="B1112" s="52">
        <v>1</v>
      </c>
      <c r="C1112" s="53"/>
    </row>
    <row r="1113" spans="1:3" x14ac:dyDescent="0.3">
      <c r="A1113" s="17" t="s">
        <v>5993</v>
      </c>
      <c r="B1113" s="52"/>
      <c r="C1113" s="53">
        <v>4</v>
      </c>
    </row>
    <row r="1114" spans="1:3" x14ac:dyDescent="0.3">
      <c r="A1114" s="17" t="s">
        <v>7108</v>
      </c>
      <c r="B1114" s="52">
        <v>1</v>
      </c>
      <c r="C1114" s="53"/>
    </row>
    <row r="1115" spans="1:3" x14ac:dyDescent="0.3">
      <c r="A1115" s="17" t="s">
        <v>10716</v>
      </c>
      <c r="B1115" s="52">
        <v>3</v>
      </c>
      <c r="C1115" s="53"/>
    </row>
    <row r="1116" spans="1:3" x14ac:dyDescent="0.3">
      <c r="A1116" s="17" t="s">
        <v>8479</v>
      </c>
      <c r="B1116" s="52">
        <v>1</v>
      </c>
      <c r="C1116" s="53"/>
    </row>
    <row r="1117" spans="1:3" x14ac:dyDescent="0.3">
      <c r="A1117" s="17" t="s">
        <v>5994</v>
      </c>
      <c r="B1117" s="52"/>
      <c r="C1117" s="53">
        <v>2</v>
      </c>
    </row>
    <row r="1118" spans="1:3" x14ac:dyDescent="0.3">
      <c r="A1118" s="17" t="s">
        <v>8906</v>
      </c>
      <c r="B1118" s="52">
        <v>4</v>
      </c>
      <c r="C1118" s="53"/>
    </row>
    <row r="1119" spans="1:3" x14ac:dyDescent="0.3">
      <c r="A1119" s="17" t="s">
        <v>6789</v>
      </c>
      <c r="B1119" s="52">
        <v>1</v>
      </c>
      <c r="C1119" s="53"/>
    </row>
    <row r="1120" spans="1:3" x14ac:dyDescent="0.3">
      <c r="A1120" s="17" t="s">
        <v>6687</v>
      </c>
      <c r="B1120" s="52">
        <v>3</v>
      </c>
      <c r="C1120" s="53"/>
    </row>
    <row r="1121" spans="1:3" x14ac:dyDescent="0.3">
      <c r="A1121" s="17" t="s">
        <v>10579</v>
      </c>
      <c r="B1121" s="52">
        <v>2</v>
      </c>
      <c r="C1121" s="53"/>
    </row>
    <row r="1122" spans="1:3" x14ac:dyDescent="0.3">
      <c r="A1122" s="17" t="s">
        <v>7388</v>
      </c>
      <c r="B1122" s="52">
        <v>5</v>
      </c>
      <c r="C1122" s="53"/>
    </row>
    <row r="1123" spans="1:3" x14ac:dyDescent="0.3">
      <c r="A1123" s="17" t="s">
        <v>6576</v>
      </c>
      <c r="B1123" s="52">
        <v>3</v>
      </c>
      <c r="C1123" s="53"/>
    </row>
    <row r="1124" spans="1:3" x14ac:dyDescent="0.3">
      <c r="A1124" s="17" t="s">
        <v>6849</v>
      </c>
      <c r="B1124" s="52">
        <v>7</v>
      </c>
      <c r="C1124" s="53"/>
    </row>
    <row r="1125" spans="1:3" x14ac:dyDescent="0.3">
      <c r="A1125" s="17" t="s">
        <v>6677</v>
      </c>
      <c r="B1125" s="52">
        <v>3</v>
      </c>
      <c r="C1125" s="53"/>
    </row>
    <row r="1126" spans="1:3" x14ac:dyDescent="0.3">
      <c r="A1126" s="17" t="s">
        <v>6298</v>
      </c>
      <c r="B1126" s="52">
        <v>3</v>
      </c>
      <c r="C1126" s="53"/>
    </row>
    <row r="1127" spans="1:3" x14ac:dyDescent="0.3">
      <c r="A1127" s="17" t="s">
        <v>9533</v>
      </c>
      <c r="B1127" s="52">
        <v>1</v>
      </c>
      <c r="C1127" s="53"/>
    </row>
    <row r="1128" spans="1:3" x14ac:dyDescent="0.3">
      <c r="A1128" s="17" t="s">
        <v>7860</v>
      </c>
      <c r="B1128" s="52">
        <v>1</v>
      </c>
      <c r="C1128" s="53"/>
    </row>
    <row r="1129" spans="1:3" x14ac:dyDescent="0.3">
      <c r="A1129" s="17" t="s">
        <v>8828</v>
      </c>
      <c r="B1129" s="52">
        <v>2</v>
      </c>
      <c r="C1129" s="53"/>
    </row>
    <row r="1130" spans="1:3" x14ac:dyDescent="0.3">
      <c r="A1130" s="17" t="s">
        <v>7110</v>
      </c>
      <c r="B1130" s="52">
        <v>1</v>
      </c>
      <c r="C1130" s="53"/>
    </row>
    <row r="1131" spans="1:3" x14ac:dyDescent="0.3">
      <c r="A1131" s="17" t="s">
        <v>8676</v>
      </c>
      <c r="B1131" s="52">
        <v>2</v>
      </c>
      <c r="C1131" s="53"/>
    </row>
    <row r="1132" spans="1:3" x14ac:dyDescent="0.3">
      <c r="A1132" s="17" t="s">
        <v>8247</v>
      </c>
      <c r="B1132" s="52">
        <v>2</v>
      </c>
      <c r="C1132" s="53"/>
    </row>
    <row r="1133" spans="1:3" x14ac:dyDescent="0.3">
      <c r="A1133" s="17" t="s">
        <v>6392</v>
      </c>
      <c r="B1133" s="52">
        <v>1</v>
      </c>
      <c r="C1133" s="53"/>
    </row>
    <row r="1134" spans="1:3" x14ac:dyDescent="0.3">
      <c r="A1134" s="17" t="s">
        <v>6743</v>
      </c>
      <c r="B1134" s="52">
        <v>1</v>
      </c>
      <c r="C1134" s="53"/>
    </row>
    <row r="1135" spans="1:3" x14ac:dyDescent="0.3">
      <c r="A1135" s="17" t="s">
        <v>7049</v>
      </c>
      <c r="B1135" s="52">
        <v>1</v>
      </c>
      <c r="C1135" s="53"/>
    </row>
    <row r="1136" spans="1:3" x14ac:dyDescent="0.3">
      <c r="A1136" s="17" t="s">
        <v>9647</v>
      </c>
      <c r="B1136" s="52">
        <v>2</v>
      </c>
      <c r="C1136" s="53"/>
    </row>
    <row r="1137" spans="1:3" x14ac:dyDescent="0.3">
      <c r="A1137" s="17" t="s">
        <v>9312</v>
      </c>
      <c r="B1137" s="52">
        <v>1</v>
      </c>
      <c r="C1137" s="53"/>
    </row>
    <row r="1138" spans="1:3" x14ac:dyDescent="0.3">
      <c r="A1138" s="17" t="s">
        <v>9242</v>
      </c>
      <c r="B1138" s="52">
        <v>1</v>
      </c>
      <c r="C1138" s="53"/>
    </row>
    <row r="1139" spans="1:3" x14ac:dyDescent="0.3">
      <c r="A1139" s="17" t="s">
        <v>10386</v>
      </c>
      <c r="B1139" s="52">
        <v>5</v>
      </c>
      <c r="C1139" s="53"/>
    </row>
    <row r="1140" spans="1:3" x14ac:dyDescent="0.3">
      <c r="A1140" s="17" t="s">
        <v>9885</v>
      </c>
      <c r="B1140" s="52">
        <v>2</v>
      </c>
      <c r="C1140" s="53"/>
    </row>
    <row r="1141" spans="1:3" x14ac:dyDescent="0.3">
      <c r="A1141" s="17" t="s">
        <v>7659</v>
      </c>
      <c r="B1141" s="52">
        <v>1</v>
      </c>
      <c r="C1141" s="53"/>
    </row>
    <row r="1142" spans="1:3" x14ac:dyDescent="0.3">
      <c r="A1142" s="17" t="s">
        <v>10231</v>
      </c>
      <c r="B1142" s="52">
        <v>1</v>
      </c>
      <c r="C1142" s="53"/>
    </row>
    <row r="1143" spans="1:3" x14ac:dyDescent="0.3">
      <c r="A1143" s="17" t="s">
        <v>10633</v>
      </c>
      <c r="B1143" s="52">
        <v>1</v>
      </c>
      <c r="C1143" s="53"/>
    </row>
    <row r="1144" spans="1:3" x14ac:dyDescent="0.3">
      <c r="A1144" s="17" t="s">
        <v>6678</v>
      </c>
      <c r="B1144" s="52">
        <v>1</v>
      </c>
      <c r="C1144" s="53"/>
    </row>
    <row r="1145" spans="1:3" x14ac:dyDescent="0.3">
      <c r="A1145" s="17" t="s">
        <v>9464</v>
      </c>
      <c r="B1145" s="52">
        <v>1</v>
      </c>
      <c r="C1145" s="53"/>
    </row>
    <row r="1146" spans="1:3" x14ac:dyDescent="0.3">
      <c r="A1146" s="17" t="s">
        <v>8335</v>
      </c>
      <c r="B1146" s="52">
        <v>7</v>
      </c>
      <c r="C1146" s="53"/>
    </row>
    <row r="1147" spans="1:3" x14ac:dyDescent="0.3">
      <c r="A1147" s="17" t="s">
        <v>9910</v>
      </c>
      <c r="B1147" s="52">
        <v>1</v>
      </c>
      <c r="C1147" s="53"/>
    </row>
    <row r="1148" spans="1:3" x14ac:dyDescent="0.3">
      <c r="A1148" s="17" t="s">
        <v>6848</v>
      </c>
      <c r="B1148" s="52">
        <v>3</v>
      </c>
      <c r="C1148" s="53"/>
    </row>
    <row r="1149" spans="1:3" x14ac:dyDescent="0.3">
      <c r="A1149" s="17" t="s">
        <v>8962</v>
      </c>
      <c r="B1149" s="52">
        <v>7</v>
      </c>
      <c r="C1149" s="53"/>
    </row>
    <row r="1150" spans="1:3" x14ac:dyDescent="0.3">
      <c r="A1150" s="17" t="s">
        <v>9280</v>
      </c>
      <c r="B1150" s="52">
        <v>1</v>
      </c>
      <c r="C1150" s="53"/>
    </row>
    <row r="1151" spans="1:3" x14ac:dyDescent="0.3">
      <c r="A1151" s="17" t="s">
        <v>10529</v>
      </c>
      <c r="B1151" s="52">
        <v>1</v>
      </c>
      <c r="C1151" s="53"/>
    </row>
    <row r="1152" spans="1:3" x14ac:dyDescent="0.3">
      <c r="A1152" s="17" t="s">
        <v>7510</v>
      </c>
      <c r="B1152" s="52">
        <v>1</v>
      </c>
      <c r="C1152" s="53"/>
    </row>
    <row r="1153" spans="1:3" x14ac:dyDescent="0.3">
      <c r="A1153" s="17" t="s">
        <v>7075</v>
      </c>
      <c r="B1153" s="52">
        <v>2</v>
      </c>
      <c r="C1153" s="53"/>
    </row>
    <row r="1154" spans="1:3" x14ac:dyDescent="0.3">
      <c r="A1154" s="17" t="s">
        <v>8610</v>
      </c>
      <c r="B1154" s="52">
        <v>3</v>
      </c>
      <c r="C1154" s="53"/>
    </row>
    <row r="1155" spans="1:3" x14ac:dyDescent="0.3">
      <c r="A1155" s="17" t="s">
        <v>9875</v>
      </c>
      <c r="B1155" s="52">
        <v>1</v>
      </c>
      <c r="C1155" s="53"/>
    </row>
    <row r="1156" spans="1:3" x14ac:dyDescent="0.3">
      <c r="A1156" s="17" t="s">
        <v>6693</v>
      </c>
      <c r="B1156" s="52">
        <v>1</v>
      </c>
      <c r="C1156" s="53"/>
    </row>
    <row r="1157" spans="1:3" x14ac:dyDescent="0.3">
      <c r="A1157" s="17" t="s">
        <v>7005</v>
      </c>
      <c r="B1157" s="52">
        <v>3</v>
      </c>
      <c r="C1157" s="53"/>
    </row>
    <row r="1158" spans="1:3" x14ac:dyDescent="0.3">
      <c r="A1158" s="17" t="s">
        <v>9859</v>
      </c>
      <c r="B1158" s="52">
        <v>2</v>
      </c>
      <c r="C1158" s="53"/>
    </row>
    <row r="1159" spans="1:3" x14ac:dyDescent="0.3">
      <c r="A1159" s="17" t="s">
        <v>9990</v>
      </c>
      <c r="B1159" s="52">
        <v>1</v>
      </c>
      <c r="C1159" s="53"/>
    </row>
    <row r="1160" spans="1:3" x14ac:dyDescent="0.3">
      <c r="A1160" s="17" t="s">
        <v>7134</v>
      </c>
      <c r="B1160" s="52">
        <v>4</v>
      </c>
      <c r="C1160" s="53"/>
    </row>
    <row r="1161" spans="1:3" x14ac:dyDescent="0.3">
      <c r="A1161" s="17" t="s">
        <v>10895</v>
      </c>
      <c r="B1161" s="52">
        <v>1</v>
      </c>
      <c r="C1161" s="53"/>
    </row>
    <row r="1162" spans="1:3" x14ac:dyDescent="0.3">
      <c r="A1162" s="17" t="s">
        <v>8008</v>
      </c>
      <c r="B1162" s="52">
        <v>1</v>
      </c>
      <c r="C1162" s="53"/>
    </row>
    <row r="1163" spans="1:3" x14ac:dyDescent="0.3">
      <c r="A1163" s="17" t="s">
        <v>8529</v>
      </c>
      <c r="B1163" s="52">
        <v>2</v>
      </c>
      <c r="C1163" s="53"/>
    </row>
    <row r="1164" spans="1:3" x14ac:dyDescent="0.3">
      <c r="A1164" s="17" t="s">
        <v>10363</v>
      </c>
      <c r="B1164" s="52">
        <v>1</v>
      </c>
      <c r="C1164" s="53"/>
    </row>
    <row r="1165" spans="1:3" x14ac:dyDescent="0.3">
      <c r="A1165" s="17" t="s">
        <v>10656</v>
      </c>
      <c r="B1165" s="52">
        <v>3</v>
      </c>
      <c r="C1165" s="53"/>
    </row>
    <row r="1166" spans="1:3" x14ac:dyDescent="0.3">
      <c r="A1166" s="17" t="s">
        <v>9545</v>
      </c>
      <c r="B1166" s="52">
        <v>2</v>
      </c>
      <c r="C1166" s="53"/>
    </row>
    <row r="1167" spans="1:3" x14ac:dyDescent="0.3">
      <c r="A1167" s="17" t="s">
        <v>7353</v>
      </c>
      <c r="B1167" s="52">
        <v>1</v>
      </c>
      <c r="C1167" s="53"/>
    </row>
    <row r="1168" spans="1:3" x14ac:dyDescent="0.3">
      <c r="A1168" s="17" t="s">
        <v>7923</v>
      </c>
      <c r="B1168" s="52">
        <v>3</v>
      </c>
      <c r="C1168" s="53"/>
    </row>
    <row r="1169" spans="1:3" x14ac:dyDescent="0.3">
      <c r="A1169" s="17" t="s">
        <v>9395</v>
      </c>
      <c r="B1169" s="52">
        <v>2</v>
      </c>
      <c r="C1169" s="53"/>
    </row>
    <row r="1170" spans="1:3" x14ac:dyDescent="0.3">
      <c r="A1170" s="17" t="s">
        <v>6484</v>
      </c>
      <c r="B1170" s="52">
        <v>2</v>
      </c>
      <c r="C1170" s="53"/>
    </row>
    <row r="1171" spans="1:3" x14ac:dyDescent="0.3">
      <c r="A1171" s="17" t="s">
        <v>6375</v>
      </c>
      <c r="B1171" s="52">
        <v>1</v>
      </c>
      <c r="C1171" s="53"/>
    </row>
    <row r="1172" spans="1:3" x14ac:dyDescent="0.3">
      <c r="A1172" s="17" t="s">
        <v>10160</v>
      </c>
      <c r="B1172" s="52">
        <v>1</v>
      </c>
      <c r="C1172" s="53"/>
    </row>
    <row r="1173" spans="1:3" x14ac:dyDescent="0.3">
      <c r="A1173" s="17" t="s">
        <v>10859</v>
      </c>
      <c r="B1173" s="52">
        <v>5</v>
      </c>
      <c r="C1173" s="53"/>
    </row>
    <row r="1174" spans="1:3" x14ac:dyDescent="0.3">
      <c r="A1174" s="17" t="s">
        <v>7230</v>
      </c>
      <c r="B1174" s="52">
        <v>1</v>
      </c>
      <c r="C1174" s="53"/>
    </row>
    <row r="1175" spans="1:3" x14ac:dyDescent="0.3">
      <c r="A1175" s="17" t="s">
        <v>9879</v>
      </c>
      <c r="B1175" s="52">
        <v>1</v>
      </c>
      <c r="C1175" s="53"/>
    </row>
    <row r="1176" spans="1:3" x14ac:dyDescent="0.3">
      <c r="A1176" s="17" t="s">
        <v>10482</v>
      </c>
      <c r="B1176" s="52">
        <v>1</v>
      </c>
      <c r="C1176" s="53"/>
    </row>
    <row r="1177" spans="1:3" x14ac:dyDescent="0.3">
      <c r="A1177" s="17" t="s">
        <v>8415</v>
      </c>
      <c r="B1177" s="52">
        <v>1</v>
      </c>
      <c r="C1177" s="53"/>
    </row>
    <row r="1178" spans="1:3" x14ac:dyDescent="0.3">
      <c r="A1178" s="17" t="s">
        <v>6617</v>
      </c>
      <c r="B1178" s="52">
        <v>1</v>
      </c>
      <c r="C1178" s="53"/>
    </row>
    <row r="1179" spans="1:3" x14ac:dyDescent="0.3">
      <c r="A1179" s="17" t="s">
        <v>6934</v>
      </c>
      <c r="B1179" s="52">
        <v>2</v>
      </c>
      <c r="C1179" s="53"/>
    </row>
    <row r="1180" spans="1:3" x14ac:dyDescent="0.3">
      <c r="A1180" s="17" t="s">
        <v>10067</v>
      </c>
      <c r="B1180" s="52">
        <v>2</v>
      </c>
      <c r="C1180" s="53"/>
    </row>
    <row r="1181" spans="1:3" x14ac:dyDescent="0.3">
      <c r="A1181" s="17" t="s">
        <v>9321</v>
      </c>
      <c r="B1181" s="52">
        <v>3</v>
      </c>
      <c r="C1181" s="53"/>
    </row>
    <row r="1182" spans="1:3" x14ac:dyDescent="0.3">
      <c r="A1182" s="17" t="s">
        <v>8173</v>
      </c>
      <c r="B1182" s="52">
        <v>1</v>
      </c>
      <c r="C1182" s="53"/>
    </row>
    <row r="1183" spans="1:3" x14ac:dyDescent="0.3">
      <c r="A1183" s="17" t="s">
        <v>6279</v>
      </c>
      <c r="B1183" s="52">
        <v>1</v>
      </c>
      <c r="C1183" s="53"/>
    </row>
    <row r="1184" spans="1:3" x14ac:dyDescent="0.3">
      <c r="A1184" s="17" t="s">
        <v>10461</v>
      </c>
      <c r="B1184" s="52">
        <v>1</v>
      </c>
      <c r="C1184" s="53"/>
    </row>
    <row r="1185" spans="1:3" x14ac:dyDescent="0.3">
      <c r="A1185" s="17" t="s">
        <v>9750</v>
      </c>
      <c r="B1185" s="52">
        <v>2</v>
      </c>
      <c r="C1185" s="53"/>
    </row>
    <row r="1186" spans="1:3" x14ac:dyDescent="0.3">
      <c r="A1186" s="17" t="s">
        <v>10680</v>
      </c>
      <c r="B1186" s="52">
        <v>4</v>
      </c>
      <c r="C1186" s="53"/>
    </row>
    <row r="1187" spans="1:3" x14ac:dyDescent="0.3">
      <c r="A1187" s="17" t="s">
        <v>7804</v>
      </c>
      <c r="B1187" s="52">
        <v>1</v>
      </c>
      <c r="C1187" s="53"/>
    </row>
    <row r="1188" spans="1:3" x14ac:dyDescent="0.3">
      <c r="A1188" s="17" t="s">
        <v>7484</v>
      </c>
      <c r="B1188" s="52">
        <v>1</v>
      </c>
      <c r="C1188" s="53"/>
    </row>
    <row r="1189" spans="1:3" x14ac:dyDescent="0.3">
      <c r="A1189" s="17" t="s">
        <v>7233</v>
      </c>
      <c r="B1189" s="52">
        <v>1</v>
      </c>
      <c r="C1189" s="53"/>
    </row>
    <row r="1190" spans="1:3" x14ac:dyDescent="0.3">
      <c r="A1190" s="17" t="s">
        <v>8022</v>
      </c>
      <c r="B1190" s="52">
        <v>4</v>
      </c>
      <c r="C1190" s="53"/>
    </row>
    <row r="1191" spans="1:3" x14ac:dyDescent="0.3">
      <c r="A1191" s="17" t="s">
        <v>9468</v>
      </c>
      <c r="B1191" s="52">
        <v>3</v>
      </c>
      <c r="C1191" s="53"/>
    </row>
    <row r="1192" spans="1:3" x14ac:dyDescent="0.3">
      <c r="A1192" s="17" t="s">
        <v>6957</v>
      </c>
      <c r="B1192" s="52">
        <v>3</v>
      </c>
      <c r="C1192" s="53"/>
    </row>
    <row r="1193" spans="1:3" x14ac:dyDescent="0.3">
      <c r="A1193" s="17" t="s">
        <v>10801</v>
      </c>
      <c r="B1193" s="52">
        <v>2</v>
      </c>
      <c r="C1193" s="53"/>
    </row>
    <row r="1194" spans="1:3" x14ac:dyDescent="0.3">
      <c r="A1194" s="17" t="s">
        <v>10808</v>
      </c>
      <c r="B1194" s="52">
        <v>1</v>
      </c>
      <c r="C1194" s="53"/>
    </row>
    <row r="1195" spans="1:3" x14ac:dyDescent="0.3">
      <c r="A1195" s="17" t="s">
        <v>7010</v>
      </c>
      <c r="B1195" s="52">
        <v>3</v>
      </c>
      <c r="C1195" s="53"/>
    </row>
    <row r="1196" spans="1:3" x14ac:dyDescent="0.3">
      <c r="A1196" s="17" t="s">
        <v>8340</v>
      </c>
      <c r="B1196" s="52">
        <v>2</v>
      </c>
      <c r="C1196" s="53"/>
    </row>
    <row r="1197" spans="1:3" x14ac:dyDescent="0.3">
      <c r="A1197" s="17" t="s">
        <v>9048</v>
      </c>
      <c r="B1197" s="52">
        <v>1</v>
      </c>
      <c r="C1197" s="53"/>
    </row>
    <row r="1198" spans="1:3" x14ac:dyDescent="0.3">
      <c r="A1198" s="17" t="s">
        <v>9465</v>
      </c>
      <c r="B1198" s="52">
        <v>2</v>
      </c>
      <c r="C1198" s="53"/>
    </row>
    <row r="1199" spans="1:3" x14ac:dyDescent="0.3">
      <c r="A1199" s="17" t="s">
        <v>5995</v>
      </c>
      <c r="B1199" s="52"/>
      <c r="C1199" s="53">
        <v>2</v>
      </c>
    </row>
    <row r="1200" spans="1:3" x14ac:dyDescent="0.3">
      <c r="A1200" s="17" t="s">
        <v>8977</v>
      </c>
      <c r="B1200" s="52">
        <v>1</v>
      </c>
      <c r="C1200" s="53"/>
    </row>
    <row r="1201" spans="1:3" x14ac:dyDescent="0.3">
      <c r="A1201" s="17" t="s">
        <v>7623</v>
      </c>
      <c r="B1201" s="52">
        <v>1</v>
      </c>
      <c r="C1201" s="53"/>
    </row>
    <row r="1202" spans="1:3" x14ac:dyDescent="0.3">
      <c r="A1202" s="17" t="s">
        <v>7796</v>
      </c>
      <c r="B1202" s="52">
        <v>3</v>
      </c>
      <c r="C1202" s="53"/>
    </row>
    <row r="1203" spans="1:3" x14ac:dyDescent="0.3">
      <c r="A1203" s="17" t="s">
        <v>6476</v>
      </c>
      <c r="B1203" s="52">
        <v>2</v>
      </c>
      <c r="C1203" s="53"/>
    </row>
    <row r="1204" spans="1:3" x14ac:dyDescent="0.3">
      <c r="A1204" s="17" t="s">
        <v>5996</v>
      </c>
      <c r="B1204" s="52"/>
      <c r="C1204" s="53">
        <v>3</v>
      </c>
    </row>
    <row r="1205" spans="1:3" x14ac:dyDescent="0.3">
      <c r="A1205" s="17" t="s">
        <v>6391</v>
      </c>
      <c r="B1205" s="52">
        <v>3</v>
      </c>
      <c r="C1205" s="53"/>
    </row>
    <row r="1206" spans="1:3" x14ac:dyDescent="0.3">
      <c r="A1206" s="17" t="s">
        <v>10643</v>
      </c>
      <c r="B1206" s="52">
        <v>1</v>
      </c>
      <c r="C1206" s="53"/>
    </row>
    <row r="1207" spans="1:3" x14ac:dyDescent="0.3">
      <c r="A1207" s="17" t="s">
        <v>10887</v>
      </c>
      <c r="B1207" s="52">
        <v>1</v>
      </c>
      <c r="C1207" s="53"/>
    </row>
    <row r="1208" spans="1:3" x14ac:dyDescent="0.3">
      <c r="A1208" s="17" t="s">
        <v>8650</v>
      </c>
      <c r="B1208" s="52">
        <v>1</v>
      </c>
      <c r="C1208" s="53"/>
    </row>
    <row r="1209" spans="1:3" x14ac:dyDescent="0.3">
      <c r="A1209" s="17" t="s">
        <v>6354</v>
      </c>
      <c r="B1209" s="52">
        <v>3</v>
      </c>
      <c r="C1209" s="53"/>
    </row>
    <row r="1210" spans="1:3" x14ac:dyDescent="0.3">
      <c r="A1210" s="17" t="s">
        <v>6353</v>
      </c>
      <c r="B1210" s="52">
        <v>1</v>
      </c>
      <c r="C1210" s="53"/>
    </row>
    <row r="1211" spans="1:3" x14ac:dyDescent="0.3">
      <c r="A1211" s="17" t="s">
        <v>9794</v>
      </c>
      <c r="B1211" s="52">
        <v>7</v>
      </c>
      <c r="C1211" s="53"/>
    </row>
    <row r="1212" spans="1:3" x14ac:dyDescent="0.3">
      <c r="A1212" s="17" t="s">
        <v>7279</v>
      </c>
      <c r="B1212" s="52">
        <v>1</v>
      </c>
      <c r="C1212" s="53"/>
    </row>
    <row r="1213" spans="1:3" x14ac:dyDescent="0.3">
      <c r="A1213" s="17" t="s">
        <v>8891</v>
      </c>
      <c r="B1213" s="52">
        <v>1</v>
      </c>
      <c r="C1213" s="53"/>
    </row>
    <row r="1214" spans="1:3" x14ac:dyDescent="0.3">
      <c r="A1214" s="17" t="s">
        <v>6612</v>
      </c>
      <c r="B1214" s="52">
        <v>1</v>
      </c>
      <c r="C1214" s="53"/>
    </row>
    <row r="1215" spans="1:3" x14ac:dyDescent="0.3">
      <c r="A1215" s="17" t="s">
        <v>6942</v>
      </c>
      <c r="B1215" s="52">
        <v>10</v>
      </c>
      <c r="C1215" s="53"/>
    </row>
    <row r="1216" spans="1:3" x14ac:dyDescent="0.3">
      <c r="A1216" s="17" t="s">
        <v>10011</v>
      </c>
      <c r="B1216" s="52">
        <v>1</v>
      </c>
      <c r="C1216" s="53"/>
    </row>
    <row r="1217" spans="1:3" x14ac:dyDescent="0.3">
      <c r="A1217" s="17" t="s">
        <v>7056</v>
      </c>
      <c r="B1217" s="52">
        <v>1</v>
      </c>
      <c r="C1217" s="53"/>
    </row>
    <row r="1218" spans="1:3" x14ac:dyDescent="0.3">
      <c r="A1218" s="17" t="s">
        <v>6318</v>
      </c>
      <c r="B1218" s="52">
        <v>1</v>
      </c>
      <c r="C1218" s="53"/>
    </row>
    <row r="1219" spans="1:3" x14ac:dyDescent="0.3">
      <c r="A1219" s="17" t="s">
        <v>6528</v>
      </c>
      <c r="B1219" s="52">
        <v>2</v>
      </c>
      <c r="C1219" s="53"/>
    </row>
    <row r="1220" spans="1:3" x14ac:dyDescent="0.3">
      <c r="A1220" s="17" t="s">
        <v>7047</v>
      </c>
      <c r="B1220" s="52">
        <v>1</v>
      </c>
      <c r="C1220" s="53"/>
    </row>
    <row r="1221" spans="1:3" x14ac:dyDescent="0.3">
      <c r="A1221" s="17" t="s">
        <v>6820</v>
      </c>
      <c r="B1221" s="52">
        <v>2</v>
      </c>
      <c r="C1221" s="53"/>
    </row>
    <row r="1222" spans="1:3" x14ac:dyDescent="0.3">
      <c r="A1222" s="17" t="s">
        <v>7823</v>
      </c>
      <c r="B1222" s="52">
        <v>1</v>
      </c>
      <c r="C1222" s="53"/>
    </row>
    <row r="1223" spans="1:3" x14ac:dyDescent="0.3">
      <c r="A1223" s="17" t="s">
        <v>10288</v>
      </c>
      <c r="B1223" s="52">
        <v>3</v>
      </c>
      <c r="C1223" s="53"/>
    </row>
    <row r="1224" spans="1:3" x14ac:dyDescent="0.3">
      <c r="A1224" s="17" t="s">
        <v>7240</v>
      </c>
      <c r="B1224" s="52">
        <v>3</v>
      </c>
      <c r="C1224" s="53"/>
    </row>
    <row r="1225" spans="1:3" x14ac:dyDescent="0.3">
      <c r="A1225" s="17" t="s">
        <v>6748</v>
      </c>
      <c r="B1225" s="52">
        <v>1</v>
      </c>
      <c r="C1225" s="53"/>
    </row>
    <row r="1226" spans="1:3" x14ac:dyDescent="0.3">
      <c r="A1226" s="17" t="s">
        <v>6933</v>
      </c>
      <c r="B1226" s="52">
        <v>1</v>
      </c>
      <c r="C1226" s="53"/>
    </row>
    <row r="1227" spans="1:3" x14ac:dyDescent="0.3">
      <c r="A1227" s="17" t="s">
        <v>9852</v>
      </c>
      <c r="B1227" s="52">
        <v>1</v>
      </c>
      <c r="C1227" s="53"/>
    </row>
    <row r="1228" spans="1:3" x14ac:dyDescent="0.3">
      <c r="A1228" s="17" t="s">
        <v>10340</v>
      </c>
      <c r="B1228" s="52">
        <v>2</v>
      </c>
      <c r="C1228" s="53"/>
    </row>
    <row r="1229" spans="1:3" x14ac:dyDescent="0.3">
      <c r="A1229" s="17" t="s">
        <v>8674</v>
      </c>
      <c r="B1229" s="52">
        <v>1</v>
      </c>
      <c r="C1229" s="53"/>
    </row>
    <row r="1230" spans="1:3" x14ac:dyDescent="0.3">
      <c r="A1230" s="17" t="s">
        <v>5997</v>
      </c>
      <c r="B1230" s="52"/>
      <c r="C1230" s="53">
        <v>1</v>
      </c>
    </row>
    <row r="1231" spans="1:3" x14ac:dyDescent="0.3">
      <c r="A1231" s="17" t="s">
        <v>10906</v>
      </c>
      <c r="B1231" s="52">
        <v>2</v>
      </c>
      <c r="C1231" s="53"/>
    </row>
    <row r="1232" spans="1:3" x14ac:dyDescent="0.3">
      <c r="A1232" s="17" t="s">
        <v>9960</v>
      </c>
      <c r="B1232" s="52">
        <v>4</v>
      </c>
      <c r="C1232" s="53"/>
    </row>
    <row r="1233" spans="1:3" x14ac:dyDescent="0.3">
      <c r="A1233" s="17" t="s">
        <v>8018</v>
      </c>
      <c r="B1233" s="52">
        <v>6</v>
      </c>
      <c r="C1233" s="53"/>
    </row>
    <row r="1234" spans="1:3" x14ac:dyDescent="0.3">
      <c r="A1234" s="17" t="s">
        <v>7218</v>
      </c>
      <c r="B1234" s="52">
        <v>1</v>
      </c>
      <c r="C1234" s="53"/>
    </row>
    <row r="1235" spans="1:3" x14ac:dyDescent="0.3">
      <c r="A1235" s="17" t="s">
        <v>6762</v>
      </c>
      <c r="B1235" s="52">
        <v>2</v>
      </c>
      <c r="C1235" s="53"/>
    </row>
    <row r="1236" spans="1:3" x14ac:dyDescent="0.3">
      <c r="A1236" s="17" t="s">
        <v>7930</v>
      </c>
      <c r="B1236" s="52">
        <v>9</v>
      </c>
      <c r="C1236" s="53"/>
    </row>
    <row r="1237" spans="1:3" x14ac:dyDescent="0.3">
      <c r="A1237" s="17" t="s">
        <v>9513</v>
      </c>
      <c r="B1237" s="52">
        <v>1</v>
      </c>
      <c r="C1237" s="53"/>
    </row>
    <row r="1238" spans="1:3" x14ac:dyDescent="0.3">
      <c r="A1238" s="17" t="s">
        <v>9107</v>
      </c>
      <c r="B1238" s="52">
        <v>1</v>
      </c>
      <c r="C1238" s="53"/>
    </row>
    <row r="1239" spans="1:3" x14ac:dyDescent="0.3">
      <c r="A1239" s="17" t="s">
        <v>6482</v>
      </c>
      <c r="B1239" s="52">
        <v>1</v>
      </c>
      <c r="C1239" s="53"/>
    </row>
    <row r="1240" spans="1:3" x14ac:dyDescent="0.3">
      <c r="A1240" s="17" t="s">
        <v>5998</v>
      </c>
      <c r="B1240" s="52"/>
      <c r="C1240" s="53">
        <v>3</v>
      </c>
    </row>
    <row r="1241" spans="1:3" x14ac:dyDescent="0.3">
      <c r="A1241" s="17" t="s">
        <v>8960</v>
      </c>
      <c r="B1241" s="52">
        <v>1</v>
      </c>
      <c r="C1241" s="53"/>
    </row>
    <row r="1242" spans="1:3" x14ac:dyDescent="0.3">
      <c r="A1242" s="17" t="s">
        <v>6685</v>
      </c>
      <c r="B1242" s="52">
        <v>1</v>
      </c>
      <c r="C1242" s="53"/>
    </row>
    <row r="1243" spans="1:3" x14ac:dyDescent="0.3">
      <c r="A1243" s="17" t="s">
        <v>9835</v>
      </c>
      <c r="B1243" s="52">
        <v>5</v>
      </c>
      <c r="C1243" s="53"/>
    </row>
    <row r="1244" spans="1:3" x14ac:dyDescent="0.3">
      <c r="A1244" s="17" t="s">
        <v>10794</v>
      </c>
      <c r="B1244" s="52">
        <v>1</v>
      </c>
      <c r="C1244" s="53"/>
    </row>
    <row r="1245" spans="1:3" x14ac:dyDescent="0.3">
      <c r="A1245" s="17" t="s">
        <v>9135</v>
      </c>
      <c r="B1245" s="52">
        <v>2</v>
      </c>
      <c r="C1245" s="53"/>
    </row>
    <row r="1246" spans="1:3" x14ac:dyDescent="0.3">
      <c r="A1246" s="17" t="s">
        <v>7163</v>
      </c>
      <c r="B1246" s="52">
        <v>2</v>
      </c>
      <c r="C1246" s="53"/>
    </row>
    <row r="1247" spans="1:3" x14ac:dyDescent="0.3">
      <c r="A1247" s="17" t="s">
        <v>10307</v>
      </c>
      <c r="B1247" s="52">
        <v>1</v>
      </c>
      <c r="C1247" s="53"/>
    </row>
    <row r="1248" spans="1:3" x14ac:dyDescent="0.3">
      <c r="A1248" s="17" t="s">
        <v>9154</v>
      </c>
      <c r="B1248" s="52">
        <v>1</v>
      </c>
      <c r="C1248" s="53"/>
    </row>
    <row r="1249" spans="1:3" x14ac:dyDescent="0.3">
      <c r="A1249" s="17" t="s">
        <v>10345</v>
      </c>
      <c r="B1249" s="52">
        <v>2</v>
      </c>
      <c r="C1249" s="53"/>
    </row>
    <row r="1250" spans="1:3" x14ac:dyDescent="0.3">
      <c r="A1250" s="17" t="s">
        <v>6635</v>
      </c>
      <c r="B1250" s="52">
        <v>1</v>
      </c>
      <c r="C1250" s="53"/>
    </row>
    <row r="1251" spans="1:3" x14ac:dyDescent="0.3">
      <c r="A1251" s="17" t="s">
        <v>10148</v>
      </c>
      <c r="B1251" s="52">
        <v>1</v>
      </c>
      <c r="C1251" s="53"/>
    </row>
    <row r="1252" spans="1:3" x14ac:dyDescent="0.3">
      <c r="A1252" s="17" t="s">
        <v>9152</v>
      </c>
      <c r="B1252" s="52">
        <v>1</v>
      </c>
      <c r="C1252" s="53"/>
    </row>
    <row r="1253" spans="1:3" x14ac:dyDescent="0.3">
      <c r="A1253" s="17" t="s">
        <v>5999</v>
      </c>
      <c r="B1253" s="52"/>
      <c r="C1253" s="53">
        <v>2</v>
      </c>
    </row>
    <row r="1254" spans="1:3" x14ac:dyDescent="0.3">
      <c r="A1254" s="17" t="s">
        <v>10151</v>
      </c>
      <c r="B1254" s="52">
        <v>1</v>
      </c>
      <c r="C1254" s="53"/>
    </row>
    <row r="1255" spans="1:3" x14ac:dyDescent="0.3">
      <c r="A1255" s="17" t="s">
        <v>10420</v>
      </c>
      <c r="B1255" s="52">
        <v>4</v>
      </c>
      <c r="C1255" s="53"/>
    </row>
    <row r="1256" spans="1:3" x14ac:dyDescent="0.3">
      <c r="A1256" s="17" t="s">
        <v>6000</v>
      </c>
      <c r="B1256" s="52"/>
      <c r="C1256" s="53">
        <v>2</v>
      </c>
    </row>
    <row r="1257" spans="1:3" x14ac:dyDescent="0.3">
      <c r="A1257" s="17" t="s">
        <v>9451</v>
      </c>
      <c r="B1257" s="52">
        <v>2</v>
      </c>
      <c r="C1257" s="53"/>
    </row>
    <row r="1258" spans="1:3" x14ac:dyDescent="0.3">
      <c r="A1258" s="17" t="s">
        <v>8640</v>
      </c>
      <c r="B1258" s="52">
        <v>1</v>
      </c>
      <c r="C1258" s="53"/>
    </row>
    <row r="1259" spans="1:3" x14ac:dyDescent="0.3">
      <c r="A1259" s="17" t="s">
        <v>7586</v>
      </c>
      <c r="B1259" s="52">
        <v>3</v>
      </c>
      <c r="C1259" s="53"/>
    </row>
    <row r="1260" spans="1:3" x14ac:dyDescent="0.3">
      <c r="A1260" s="17" t="s">
        <v>6443</v>
      </c>
      <c r="B1260" s="52">
        <v>1</v>
      </c>
      <c r="C1260" s="53"/>
    </row>
    <row r="1261" spans="1:3" x14ac:dyDescent="0.3">
      <c r="A1261" s="17" t="s">
        <v>7191</v>
      </c>
      <c r="B1261" s="52">
        <v>2</v>
      </c>
      <c r="C1261" s="53"/>
    </row>
    <row r="1262" spans="1:3" x14ac:dyDescent="0.3">
      <c r="A1262" s="17" t="s">
        <v>6462</v>
      </c>
      <c r="B1262" s="52">
        <v>2</v>
      </c>
      <c r="C1262" s="53"/>
    </row>
    <row r="1263" spans="1:3" x14ac:dyDescent="0.3">
      <c r="A1263" s="17" t="s">
        <v>8575</v>
      </c>
      <c r="B1263" s="52">
        <v>1</v>
      </c>
      <c r="C1263" s="53"/>
    </row>
    <row r="1264" spans="1:3" x14ac:dyDescent="0.3">
      <c r="A1264" s="17" t="s">
        <v>8866</v>
      </c>
      <c r="B1264" s="52">
        <v>1</v>
      </c>
      <c r="C1264" s="53"/>
    </row>
    <row r="1265" spans="1:3" x14ac:dyDescent="0.3">
      <c r="A1265" s="17" t="s">
        <v>8961</v>
      </c>
      <c r="B1265" s="52">
        <v>2</v>
      </c>
      <c r="C1265" s="53"/>
    </row>
    <row r="1266" spans="1:3" x14ac:dyDescent="0.3">
      <c r="A1266" s="17" t="s">
        <v>8366</v>
      </c>
      <c r="B1266" s="52">
        <v>4</v>
      </c>
      <c r="C1266" s="53"/>
    </row>
    <row r="1267" spans="1:3" x14ac:dyDescent="0.3">
      <c r="A1267" s="17" t="s">
        <v>7645</v>
      </c>
      <c r="B1267" s="52">
        <v>1</v>
      </c>
      <c r="C1267" s="53"/>
    </row>
    <row r="1268" spans="1:3" x14ac:dyDescent="0.3">
      <c r="A1268" s="17" t="s">
        <v>10728</v>
      </c>
      <c r="B1268" s="52">
        <v>4</v>
      </c>
      <c r="C1268" s="53"/>
    </row>
    <row r="1269" spans="1:3" x14ac:dyDescent="0.3">
      <c r="A1269" s="17" t="s">
        <v>6555</v>
      </c>
      <c r="B1269" s="52">
        <v>1</v>
      </c>
      <c r="C1269" s="53"/>
    </row>
    <row r="1270" spans="1:3" x14ac:dyDescent="0.3">
      <c r="A1270" s="17" t="s">
        <v>7978</v>
      </c>
      <c r="B1270" s="52">
        <v>1</v>
      </c>
      <c r="C1270" s="53"/>
    </row>
    <row r="1271" spans="1:3" x14ac:dyDescent="0.3">
      <c r="A1271" s="17" t="s">
        <v>7227</v>
      </c>
      <c r="B1271" s="52">
        <v>2</v>
      </c>
      <c r="C1271" s="53"/>
    </row>
    <row r="1272" spans="1:3" x14ac:dyDescent="0.3">
      <c r="A1272" s="17" t="s">
        <v>7062</v>
      </c>
      <c r="B1272" s="52">
        <v>2</v>
      </c>
      <c r="C1272" s="53"/>
    </row>
    <row r="1273" spans="1:3" x14ac:dyDescent="0.3">
      <c r="A1273" s="17" t="s">
        <v>9311</v>
      </c>
      <c r="B1273" s="52">
        <v>1</v>
      </c>
      <c r="C1273" s="53"/>
    </row>
    <row r="1274" spans="1:3" x14ac:dyDescent="0.3">
      <c r="A1274" s="17" t="s">
        <v>9328</v>
      </c>
      <c r="B1274" s="52">
        <v>1</v>
      </c>
      <c r="C1274" s="53"/>
    </row>
    <row r="1275" spans="1:3" x14ac:dyDescent="0.3">
      <c r="A1275" s="17" t="s">
        <v>7444</v>
      </c>
      <c r="B1275" s="52">
        <v>1</v>
      </c>
      <c r="C1275" s="53"/>
    </row>
    <row r="1276" spans="1:3" x14ac:dyDescent="0.3">
      <c r="A1276" s="17" t="s">
        <v>6254</v>
      </c>
      <c r="B1276" s="52">
        <v>4</v>
      </c>
      <c r="C1276" s="53"/>
    </row>
    <row r="1277" spans="1:3" x14ac:dyDescent="0.3">
      <c r="A1277" s="17" t="s">
        <v>6001</v>
      </c>
      <c r="B1277" s="52"/>
      <c r="C1277" s="53">
        <v>5</v>
      </c>
    </row>
    <row r="1278" spans="1:3" x14ac:dyDescent="0.3">
      <c r="A1278" s="17" t="s">
        <v>7019</v>
      </c>
      <c r="B1278" s="52">
        <v>2</v>
      </c>
      <c r="C1278" s="53"/>
    </row>
    <row r="1279" spans="1:3" x14ac:dyDescent="0.3">
      <c r="A1279" s="17" t="s">
        <v>7529</v>
      </c>
      <c r="B1279" s="52">
        <v>5</v>
      </c>
      <c r="C1279" s="53"/>
    </row>
    <row r="1280" spans="1:3" x14ac:dyDescent="0.3">
      <c r="A1280" s="17" t="s">
        <v>10727</v>
      </c>
      <c r="B1280" s="52">
        <v>1</v>
      </c>
      <c r="C1280" s="53"/>
    </row>
    <row r="1281" spans="1:3" x14ac:dyDescent="0.3">
      <c r="A1281" s="17" t="s">
        <v>10209</v>
      </c>
      <c r="B1281" s="52">
        <v>3</v>
      </c>
      <c r="C1281" s="53"/>
    </row>
    <row r="1282" spans="1:3" x14ac:dyDescent="0.3">
      <c r="A1282" s="17" t="s">
        <v>10492</v>
      </c>
      <c r="B1282" s="52">
        <v>1</v>
      </c>
      <c r="C1282" s="53"/>
    </row>
    <row r="1283" spans="1:3" x14ac:dyDescent="0.3">
      <c r="A1283" s="17" t="s">
        <v>10271</v>
      </c>
      <c r="B1283" s="52">
        <v>2</v>
      </c>
      <c r="C1283" s="53"/>
    </row>
    <row r="1284" spans="1:3" x14ac:dyDescent="0.3">
      <c r="A1284" s="17" t="s">
        <v>8148</v>
      </c>
      <c r="B1284" s="52">
        <v>1</v>
      </c>
      <c r="C1284" s="53"/>
    </row>
    <row r="1285" spans="1:3" x14ac:dyDescent="0.3">
      <c r="A1285" s="17" t="s">
        <v>9673</v>
      </c>
      <c r="B1285" s="52">
        <v>1</v>
      </c>
      <c r="C1285" s="53"/>
    </row>
    <row r="1286" spans="1:3" x14ac:dyDescent="0.3">
      <c r="A1286" s="17" t="s">
        <v>8098</v>
      </c>
      <c r="B1286" s="52">
        <v>1</v>
      </c>
      <c r="C1286" s="53"/>
    </row>
    <row r="1287" spans="1:3" x14ac:dyDescent="0.3">
      <c r="A1287" s="17" t="s">
        <v>10486</v>
      </c>
      <c r="B1287" s="52">
        <v>2</v>
      </c>
      <c r="C1287" s="53"/>
    </row>
    <row r="1288" spans="1:3" x14ac:dyDescent="0.3">
      <c r="A1288" s="17" t="s">
        <v>8571</v>
      </c>
      <c r="B1288" s="52">
        <v>3</v>
      </c>
      <c r="C1288" s="53"/>
    </row>
    <row r="1289" spans="1:3" x14ac:dyDescent="0.3">
      <c r="A1289" s="17" t="s">
        <v>9584</v>
      </c>
      <c r="B1289" s="52">
        <v>1</v>
      </c>
      <c r="C1289" s="53"/>
    </row>
    <row r="1290" spans="1:3" x14ac:dyDescent="0.3">
      <c r="A1290" s="17" t="s">
        <v>10046</v>
      </c>
      <c r="B1290" s="52">
        <v>1</v>
      </c>
      <c r="C1290" s="53"/>
    </row>
    <row r="1291" spans="1:3" x14ac:dyDescent="0.3">
      <c r="A1291" s="17" t="s">
        <v>10041</v>
      </c>
      <c r="B1291" s="52">
        <v>2</v>
      </c>
      <c r="C1291" s="53"/>
    </row>
    <row r="1292" spans="1:3" x14ac:dyDescent="0.3">
      <c r="A1292" s="17" t="s">
        <v>8238</v>
      </c>
      <c r="B1292" s="52">
        <v>1</v>
      </c>
      <c r="C1292" s="53"/>
    </row>
    <row r="1293" spans="1:3" x14ac:dyDescent="0.3">
      <c r="A1293" s="17" t="s">
        <v>8580</v>
      </c>
      <c r="B1293" s="52">
        <v>3</v>
      </c>
      <c r="C1293" s="53"/>
    </row>
    <row r="1294" spans="1:3" x14ac:dyDescent="0.3">
      <c r="A1294" s="17" t="s">
        <v>9774</v>
      </c>
      <c r="B1294" s="52">
        <v>2</v>
      </c>
      <c r="C1294" s="53"/>
    </row>
    <row r="1295" spans="1:3" x14ac:dyDescent="0.3">
      <c r="A1295" s="17" t="s">
        <v>10008</v>
      </c>
      <c r="B1295" s="52">
        <v>3</v>
      </c>
      <c r="C1295" s="53"/>
    </row>
    <row r="1296" spans="1:3" x14ac:dyDescent="0.3">
      <c r="A1296" s="17" t="s">
        <v>10456</v>
      </c>
      <c r="B1296" s="52">
        <v>1</v>
      </c>
      <c r="C1296" s="53"/>
    </row>
    <row r="1297" spans="1:3" x14ac:dyDescent="0.3">
      <c r="A1297" s="17" t="s">
        <v>8816</v>
      </c>
      <c r="B1297" s="52">
        <v>1</v>
      </c>
      <c r="C1297" s="53"/>
    </row>
    <row r="1298" spans="1:3" x14ac:dyDescent="0.3">
      <c r="A1298" s="17" t="s">
        <v>9426</v>
      </c>
      <c r="B1298" s="52">
        <v>5</v>
      </c>
      <c r="C1298" s="53"/>
    </row>
    <row r="1299" spans="1:3" x14ac:dyDescent="0.3">
      <c r="A1299" s="17" t="s">
        <v>6311</v>
      </c>
      <c r="B1299" s="52">
        <v>1</v>
      </c>
      <c r="C1299" s="53"/>
    </row>
    <row r="1300" spans="1:3" x14ac:dyDescent="0.3">
      <c r="A1300" s="17" t="s">
        <v>9073</v>
      </c>
      <c r="B1300" s="52">
        <v>1</v>
      </c>
      <c r="C1300" s="53"/>
    </row>
    <row r="1301" spans="1:3" x14ac:dyDescent="0.3">
      <c r="A1301" s="17" t="s">
        <v>9877</v>
      </c>
      <c r="B1301" s="52">
        <v>4</v>
      </c>
      <c r="C1301" s="53"/>
    </row>
    <row r="1302" spans="1:3" x14ac:dyDescent="0.3">
      <c r="A1302" s="17" t="s">
        <v>7610</v>
      </c>
      <c r="B1302" s="52">
        <v>2</v>
      </c>
      <c r="C1302" s="53"/>
    </row>
    <row r="1303" spans="1:3" x14ac:dyDescent="0.3">
      <c r="A1303" s="17" t="s">
        <v>8483</v>
      </c>
      <c r="B1303" s="52">
        <v>3</v>
      </c>
      <c r="C1303" s="53"/>
    </row>
    <row r="1304" spans="1:3" x14ac:dyDescent="0.3">
      <c r="A1304" s="17" t="s">
        <v>10603</v>
      </c>
      <c r="B1304" s="52">
        <v>1</v>
      </c>
      <c r="C1304" s="53"/>
    </row>
    <row r="1305" spans="1:3" x14ac:dyDescent="0.3">
      <c r="A1305" s="17" t="s">
        <v>8458</v>
      </c>
      <c r="B1305" s="52">
        <v>3</v>
      </c>
      <c r="C1305" s="53"/>
    </row>
    <row r="1306" spans="1:3" x14ac:dyDescent="0.3">
      <c r="A1306" s="17" t="s">
        <v>8097</v>
      </c>
      <c r="B1306" s="52">
        <v>1</v>
      </c>
      <c r="C1306" s="53"/>
    </row>
    <row r="1307" spans="1:3" x14ac:dyDescent="0.3">
      <c r="A1307" s="17" t="s">
        <v>7324</v>
      </c>
      <c r="B1307" s="52">
        <v>3</v>
      </c>
      <c r="C1307" s="53"/>
    </row>
    <row r="1308" spans="1:3" x14ac:dyDescent="0.3">
      <c r="A1308" s="17" t="s">
        <v>9452</v>
      </c>
      <c r="B1308" s="52">
        <v>2</v>
      </c>
      <c r="C1308" s="53"/>
    </row>
    <row r="1309" spans="1:3" x14ac:dyDescent="0.3">
      <c r="A1309" s="17" t="s">
        <v>6373</v>
      </c>
      <c r="B1309" s="52">
        <v>3</v>
      </c>
      <c r="C1309" s="53"/>
    </row>
    <row r="1310" spans="1:3" x14ac:dyDescent="0.3">
      <c r="A1310" s="17" t="s">
        <v>9704</v>
      </c>
      <c r="B1310" s="52">
        <v>4</v>
      </c>
      <c r="C1310" s="53"/>
    </row>
    <row r="1311" spans="1:3" x14ac:dyDescent="0.3">
      <c r="A1311" s="17" t="s">
        <v>7229</v>
      </c>
      <c r="B1311" s="52">
        <v>2</v>
      </c>
      <c r="C1311" s="53"/>
    </row>
    <row r="1312" spans="1:3" x14ac:dyDescent="0.3">
      <c r="A1312" s="17" t="s">
        <v>6496</v>
      </c>
      <c r="B1312" s="52">
        <v>4</v>
      </c>
      <c r="C1312" s="53"/>
    </row>
    <row r="1313" spans="1:3" x14ac:dyDescent="0.3">
      <c r="A1313" s="17" t="s">
        <v>9933</v>
      </c>
      <c r="B1313" s="52">
        <v>1</v>
      </c>
      <c r="C1313" s="53"/>
    </row>
    <row r="1314" spans="1:3" x14ac:dyDescent="0.3">
      <c r="A1314" s="17" t="s">
        <v>9113</v>
      </c>
      <c r="B1314" s="52">
        <v>1</v>
      </c>
      <c r="C1314" s="53"/>
    </row>
    <row r="1315" spans="1:3" x14ac:dyDescent="0.3">
      <c r="A1315" s="17" t="s">
        <v>10073</v>
      </c>
      <c r="B1315" s="52">
        <v>1</v>
      </c>
      <c r="C1315" s="53"/>
    </row>
    <row r="1316" spans="1:3" x14ac:dyDescent="0.3">
      <c r="A1316" s="17" t="s">
        <v>9705</v>
      </c>
      <c r="B1316" s="52">
        <v>1</v>
      </c>
      <c r="C1316" s="53"/>
    </row>
    <row r="1317" spans="1:3" x14ac:dyDescent="0.3">
      <c r="A1317" s="17" t="s">
        <v>10253</v>
      </c>
      <c r="B1317" s="52">
        <v>1</v>
      </c>
      <c r="C1317" s="53"/>
    </row>
    <row r="1318" spans="1:3" x14ac:dyDescent="0.3">
      <c r="A1318" s="17" t="s">
        <v>7511</v>
      </c>
      <c r="B1318" s="52">
        <v>1</v>
      </c>
      <c r="C1318" s="53"/>
    </row>
    <row r="1319" spans="1:3" x14ac:dyDescent="0.3">
      <c r="A1319" s="17" t="s">
        <v>10762</v>
      </c>
      <c r="B1319" s="52">
        <v>1</v>
      </c>
      <c r="C1319" s="53"/>
    </row>
    <row r="1320" spans="1:3" x14ac:dyDescent="0.3">
      <c r="A1320" s="17" t="s">
        <v>6002</v>
      </c>
      <c r="B1320" s="52"/>
      <c r="C1320" s="53">
        <v>3</v>
      </c>
    </row>
    <row r="1321" spans="1:3" x14ac:dyDescent="0.3">
      <c r="A1321" s="17" t="s">
        <v>6793</v>
      </c>
      <c r="B1321" s="52">
        <v>1</v>
      </c>
      <c r="C1321" s="53"/>
    </row>
    <row r="1322" spans="1:3" x14ac:dyDescent="0.3">
      <c r="A1322" s="17" t="s">
        <v>9114</v>
      </c>
      <c r="B1322" s="52">
        <v>3</v>
      </c>
      <c r="C1322" s="53"/>
    </row>
    <row r="1323" spans="1:3" x14ac:dyDescent="0.3">
      <c r="A1323" s="17" t="s">
        <v>7016</v>
      </c>
      <c r="B1323" s="52">
        <v>1</v>
      </c>
      <c r="C1323" s="53"/>
    </row>
    <row r="1324" spans="1:3" x14ac:dyDescent="0.3">
      <c r="A1324" s="17" t="s">
        <v>9345</v>
      </c>
      <c r="B1324" s="52">
        <v>3</v>
      </c>
      <c r="C1324" s="53"/>
    </row>
    <row r="1325" spans="1:3" x14ac:dyDescent="0.3">
      <c r="A1325" s="17" t="s">
        <v>9461</v>
      </c>
      <c r="B1325" s="52">
        <v>1</v>
      </c>
      <c r="C1325" s="53"/>
    </row>
    <row r="1326" spans="1:3" x14ac:dyDescent="0.3">
      <c r="A1326" s="17" t="s">
        <v>7173</v>
      </c>
      <c r="B1326" s="52">
        <v>1</v>
      </c>
      <c r="C1326" s="53"/>
    </row>
    <row r="1327" spans="1:3" x14ac:dyDescent="0.3">
      <c r="A1327" s="17" t="s">
        <v>9815</v>
      </c>
      <c r="B1327" s="52">
        <v>1</v>
      </c>
      <c r="C1327" s="53"/>
    </row>
    <row r="1328" spans="1:3" x14ac:dyDescent="0.3">
      <c r="A1328" s="17" t="s">
        <v>7692</v>
      </c>
      <c r="B1328" s="52">
        <v>2</v>
      </c>
      <c r="C1328" s="53"/>
    </row>
    <row r="1329" spans="1:3" x14ac:dyDescent="0.3">
      <c r="A1329" s="17" t="s">
        <v>6003</v>
      </c>
      <c r="B1329" s="52"/>
      <c r="C1329" s="53">
        <v>2</v>
      </c>
    </row>
    <row r="1330" spans="1:3" x14ac:dyDescent="0.3">
      <c r="A1330" s="17" t="s">
        <v>9757</v>
      </c>
      <c r="B1330" s="52">
        <v>1</v>
      </c>
      <c r="C1330" s="53"/>
    </row>
    <row r="1331" spans="1:3" x14ac:dyDescent="0.3">
      <c r="A1331" s="17" t="s">
        <v>9661</v>
      </c>
      <c r="B1331" s="52">
        <v>1</v>
      </c>
      <c r="C1331" s="53"/>
    </row>
    <row r="1332" spans="1:3" x14ac:dyDescent="0.3">
      <c r="A1332" s="17" t="s">
        <v>7614</v>
      </c>
      <c r="B1332" s="52">
        <v>2</v>
      </c>
      <c r="C1332" s="53"/>
    </row>
    <row r="1333" spans="1:3" x14ac:dyDescent="0.3">
      <c r="A1333" s="17" t="s">
        <v>7785</v>
      </c>
      <c r="B1333" s="52">
        <v>2</v>
      </c>
      <c r="C1333" s="53"/>
    </row>
    <row r="1334" spans="1:3" x14ac:dyDescent="0.3">
      <c r="A1334" s="17" t="s">
        <v>8465</v>
      </c>
      <c r="B1334" s="52">
        <v>2</v>
      </c>
      <c r="C1334" s="53"/>
    </row>
    <row r="1335" spans="1:3" x14ac:dyDescent="0.3">
      <c r="A1335" s="17" t="s">
        <v>7489</v>
      </c>
      <c r="B1335" s="52">
        <v>2</v>
      </c>
      <c r="C1335" s="53"/>
    </row>
    <row r="1336" spans="1:3" x14ac:dyDescent="0.3">
      <c r="A1336" s="17" t="s">
        <v>10069</v>
      </c>
      <c r="B1336" s="52">
        <v>4</v>
      </c>
      <c r="C1336" s="53"/>
    </row>
    <row r="1337" spans="1:3" x14ac:dyDescent="0.3">
      <c r="A1337" s="17" t="s">
        <v>10043</v>
      </c>
      <c r="B1337" s="52">
        <v>2</v>
      </c>
      <c r="C1337" s="53"/>
    </row>
    <row r="1338" spans="1:3" x14ac:dyDescent="0.3">
      <c r="A1338" s="17" t="s">
        <v>6885</v>
      </c>
      <c r="B1338" s="52">
        <v>3</v>
      </c>
      <c r="C1338" s="53"/>
    </row>
    <row r="1339" spans="1:3" x14ac:dyDescent="0.3">
      <c r="A1339" s="17" t="s">
        <v>9433</v>
      </c>
      <c r="B1339" s="52">
        <v>1</v>
      </c>
      <c r="C1339" s="53"/>
    </row>
    <row r="1340" spans="1:3" x14ac:dyDescent="0.3">
      <c r="A1340" s="17" t="s">
        <v>10380</v>
      </c>
      <c r="B1340" s="52">
        <v>4</v>
      </c>
      <c r="C1340" s="53"/>
    </row>
    <row r="1341" spans="1:3" x14ac:dyDescent="0.3">
      <c r="A1341" s="17" t="s">
        <v>8266</v>
      </c>
      <c r="B1341" s="52">
        <v>2</v>
      </c>
      <c r="C1341" s="53"/>
    </row>
    <row r="1342" spans="1:3" x14ac:dyDescent="0.3">
      <c r="A1342" s="17" t="s">
        <v>6582</v>
      </c>
      <c r="B1342" s="52">
        <v>2</v>
      </c>
      <c r="C1342" s="53"/>
    </row>
    <row r="1343" spans="1:3" x14ac:dyDescent="0.3">
      <c r="A1343" s="17" t="s">
        <v>6004</v>
      </c>
      <c r="B1343" s="52"/>
      <c r="C1343" s="53">
        <v>3</v>
      </c>
    </row>
    <row r="1344" spans="1:3" x14ac:dyDescent="0.3">
      <c r="A1344" s="17" t="s">
        <v>8883</v>
      </c>
      <c r="B1344" s="52">
        <v>2</v>
      </c>
      <c r="C1344" s="53"/>
    </row>
    <row r="1345" spans="1:3" x14ac:dyDescent="0.3">
      <c r="A1345" s="17" t="s">
        <v>7368</v>
      </c>
      <c r="B1345" s="52">
        <v>2</v>
      </c>
      <c r="C1345" s="53"/>
    </row>
    <row r="1346" spans="1:3" x14ac:dyDescent="0.3">
      <c r="A1346" s="17" t="s">
        <v>7866</v>
      </c>
      <c r="B1346" s="52">
        <v>1</v>
      </c>
      <c r="C1346" s="53"/>
    </row>
    <row r="1347" spans="1:3" x14ac:dyDescent="0.3">
      <c r="A1347" s="17" t="s">
        <v>8577</v>
      </c>
      <c r="B1347" s="52">
        <v>3</v>
      </c>
      <c r="C1347" s="53"/>
    </row>
    <row r="1348" spans="1:3" x14ac:dyDescent="0.3">
      <c r="A1348" s="17" t="s">
        <v>9308</v>
      </c>
      <c r="B1348" s="52">
        <v>2</v>
      </c>
      <c r="C1348" s="53"/>
    </row>
    <row r="1349" spans="1:3" x14ac:dyDescent="0.3">
      <c r="A1349" s="17" t="s">
        <v>10045</v>
      </c>
      <c r="B1349" s="52">
        <v>3</v>
      </c>
      <c r="C1349" s="53"/>
    </row>
    <row r="1350" spans="1:3" x14ac:dyDescent="0.3">
      <c r="A1350" s="17" t="s">
        <v>10051</v>
      </c>
      <c r="B1350" s="52">
        <v>2</v>
      </c>
      <c r="C1350" s="53"/>
    </row>
    <row r="1351" spans="1:3" x14ac:dyDescent="0.3">
      <c r="A1351" s="17" t="s">
        <v>6005</v>
      </c>
      <c r="B1351" s="52"/>
      <c r="C1351" s="53">
        <v>4</v>
      </c>
    </row>
    <row r="1352" spans="1:3" x14ac:dyDescent="0.3">
      <c r="A1352" s="17" t="s">
        <v>9492</v>
      </c>
      <c r="B1352" s="52">
        <v>1</v>
      </c>
      <c r="C1352" s="53"/>
    </row>
    <row r="1353" spans="1:3" x14ac:dyDescent="0.3">
      <c r="A1353" s="17" t="s">
        <v>9361</v>
      </c>
      <c r="B1353" s="52">
        <v>1</v>
      </c>
      <c r="C1353" s="53"/>
    </row>
    <row r="1354" spans="1:3" x14ac:dyDescent="0.3">
      <c r="A1354" s="17" t="s">
        <v>7120</v>
      </c>
      <c r="B1354" s="52">
        <v>1</v>
      </c>
      <c r="C1354" s="53"/>
    </row>
    <row r="1355" spans="1:3" x14ac:dyDescent="0.3">
      <c r="A1355" s="17" t="s">
        <v>10547</v>
      </c>
      <c r="B1355" s="52">
        <v>2</v>
      </c>
      <c r="C1355" s="53"/>
    </row>
    <row r="1356" spans="1:3" x14ac:dyDescent="0.3">
      <c r="A1356" s="17" t="s">
        <v>8598</v>
      </c>
      <c r="B1356" s="52">
        <v>1</v>
      </c>
      <c r="C1356" s="53"/>
    </row>
    <row r="1357" spans="1:3" x14ac:dyDescent="0.3">
      <c r="A1357" s="17" t="s">
        <v>6532</v>
      </c>
      <c r="B1357" s="52">
        <v>1</v>
      </c>
      <c r="C1357" s="53"/>
    </row>
    <row r="1358" spans="1:3" x14ac:dyDescent="0.3">
      <c r="A1358" s="17" t="s">
        <v>7333</v>
      </c>
      <c r="B1358" s="52">
        <v>1</v>
      </c>
      <c r="C1358" s="53"/>
    </row>
    <row r="1359" spans="1:3" x14ac:dyDescent="0.3">
      <c r="A1359" s="17" t="s">
        <v>8815</v>
      </c>
      <c r="B1359" s="52">
        <v>1</v>
      </c>
      <c r="C1359" s="53"/>
    </row>
    <row r="1360" spans="1:3" x14ac:dyDescent="0.3">
      <c r="A1360" s="17" t="s">
        <v>9082</v>
      </c>
      <c r="B1360" s="52">
        <v>1</v>
      </c>
      <c r="C1360" s="53"/>
    </row>
    <row r="1361" spans="1:3" x14ac:dyDescent="0.3">
      <c r="A1361" s="17" t="s">
        <v>8537</v>
      </c>
      <c r="B1361" s="52">
        <v>1</v>
      </c>
      <c r="C1361" s="53"/>
    </row>
    <row r="1362" spans="1:3" x14ac:dyDescent="0.3">
      <c r="A1362" s="17" t="s">
        <v>7159</v>
      </c>
      <c r="B1362" s="52">
        <v>6</v>
      </c>
      <c r="C1362" s="53"/>
    </row>
    <row r="1363" spans="1:3" x14ac:dyDescent="0.3">
      <c r="A1363" s="17" t="s">
        <v>8007</v>
      </c>
      <c r="B1363" s="52">
        <v>1</v>
      </c>
      <c r="C1363" s="53"/>
    </row>
    <row r="1364" spans="1:3" x14ac:dyDescent="0.3">
      <c r="A1364" s="17" t="s">
        <v>7357</v>
      </c>
      <c r="B1364" s="52">
        <v>2</v>
      </c>
      <c r="C1364" s="53"/>
    </row>
    <row r="1365" spans="1:3" x14ac:dyDescent="0.3">
      <c r="A1365" s="17" t="s">
        <v>9106</v>
      </c>
      <c r="B1365" s="52">
        <v>1</v>
      </c>
      <c r="C1365" s="53"/>
    </row>
    <row r="1366" spans="1:3" x14ac:dyDescent="0.3">
      <c r="A1366" s="17" t="s">
        <v>8647</v>
      </c>
      <c r="B1366" s="52">
        <v>2</v>
      </c>
      <c r="C1366" s="53"/>
    </row>
    <row r="1367" spans="1:3" x14ac:dyDescent="0.3">
      <c r="A1367" s="17" t="s">
        <v>8848</v>
      </c>
      <c r="B1367" s="52">
        <v>1</v>
      </c>
      <c r="C1367" s="53"/>
    </row>
    <row r="1368" spans="1:3" x14ac:dyDescent="0.3">
      <c r="A1368" s="17" t="s">
        <v>6006</v>
      </c>
      <c r="B1368" s="52"/>
      <c r="C1368" s="53">
        <v>2</v>
      </c>
    </row>
    <row r="1369" spans="1:3" x14ac:dyDescent="0.3">
      <c r="A1369" s="17" t="s">
        <v>8217</v>
      </c>
      <c r="B1369" s="52">
        <v>1</v>
      </c>
      <c r="C1369" s="53"/>
    </row>
    <row r="1370" spans="1:3" x14ac:dyDescent="0.3">
      <c r="A1370" s="17" t="s">
        <v>9754</v>
      </c>
      <c r="B1370" s="52">
        <v>1</v>
      </c>
      <c r="C1370" s="53"/>
    </row>
    <row r="1371" spans="1:3" x14ac:dyDescent="0.3">
      <c r="A1371" s="17" t="s">
        <v>6726</v>
      </c>
      <c r="B1371" s="52">
        <v>4</v>
      </c>
      <c r="C1371" s="53"/>
    </row>
    <row r="1372" spans="1:3" x14ac:dyDescent="0.3">
      <c r="A1372" s="17" t="s">
        <v>10365</v>
      </c>
      <c r="B1372" s="52">
        <v>1</v>
      </c>
      <c r="C1372" s="53"/>
    </row>
    <row r="1373" spans="1:3" x14ac:dyDescent="0.3">
      <c r="A1373" s="17" t="s">
        <v>10103</v>
      </c>
      <c r="B1373" s="52">
        <v>1</v>
      </c>
      <c r="C1373" s="53"/>
    </row>
    <row r="1374" spans="1:3" x14ac:dyDescent="0.3">
      <c r="A1374" s="17" t="s">
        <v>7268</v>
      </c>
      <c r="B1374" s="52">
        <v>2</v>
      </c>
      <c r="C1374" s="53"/>
    </row>
    <row r="1375" spans="1:3" x14ac:dyDescent="0.3">
      <c r="A1375" s="17" t="s">
        <v>9893</v>
      </c>
      <c r="B1375" s="52">
        <v>2</v>
      </c>
      <c r="C1375" s="53"/>
    </row>
    <row r="1376" spans="1:3" x14ac:dyDescent="0.3">
      <c r="A1376" s="17" t="s">
        <v>6982</v>
      </c>
      <c r="B1376" s="52">
        <v>2</v>
      </c>
      <c r="C1376" s="53"/>
    </row>
    <row r="1377" spans="1:3" x14ac:dyDescent="0.3">
      <c r="A1377" s="17" t="s">
        <v>8178</v>
      </c>
      <c r="B1377" s="52">
        <v>4</v>
      </c>
      <c r="C1377" s="53"/>
    </row>
    <row r="1378" spans="1:3" x14ac:dyDescent="0.3">
      <c r="A1378" s="17" t="s">
        <v>6962</v>
      </c>
      <c r="B1378" s="52">
        <v>1</v>
      </c>
      <c r="C1378" s="53"/>
    </row>
    <row r="1379" spans="1:3" x14ac:dyDescent="0.3">
      <c r="A1379" s="17" t="s">
        <v>10744</v>
      </c>
      <c r="B1379" s="52">
        <v>3</v>
      </c>
      <c r="C1379" s="53"/>
    </row>
    <row r="1380" spans="1:3" x14ac:dyDescent="0.3">
      <c r="A1380" s="17" t="s">
        <v>6007</v>
      </c>
      <c r="B1380" s="52"/>
      <c r="C1380" s="53">
        <v>1</v>
      </c>
    </row>
    <row r="1381" spans="1:3" x14ac:dyDescent="0.3">
      <c r="A1381" s="17" t="s">
        <v>9894</v>
      </c>
      <c r="B1381" s="52">
        <v>4</v>
      </c>
      <c r="C1381" s="53"/>
    </row>
    <row r="1382" spans="1:3" x14ac:dyDescent="0.3">
      <c r="A1382" s="17" t="s">
        <v>6008</v>
      </c>
      <c r="B1382" s="52"/>
      <c r="C1382" s="53">
        <v>2</v>
      </c>
    </row>
    <row r="1383" spans="1:3" x14ac:dyDescent="0.3">
      <c r="A1383" s="17" t="s">
        <v>7886</v>
      </c>
      <c r="B1383" s="52">
        <v>1</v>
      </c>
      <c r="C1383" s="53"/>
    </row>
    <row r="1384" spans="1:3" x14ac:dyDescent="0.3">
      <c r="A1384" s="17" t="s">
        <v>6009</v>
      </c>
      <c r="B1384" s="52"/>
      <c r="C1384" s="53">
        <v>1</v>
      </c>
    </row>
    <row r="1385" spans="1:3" x14ac:dyDescent="0.3">
      <c r="A1385" s="17" t="s">
        <v>10415</v>
      </c>
      <c r="B1385" s="52">
        <v>1</v>
      </c>
      <c r="C1385" s="53"/>
    </row>
    <row r="1386" spans="1:3" x14ac:dyDescent="0.3">
      <c r="A1386" s="17" t="s">
        <v>10928</v>
      </c>
      <c r="B1386" s="52">
        <v>1</v>
      </c>
      <c r="C1386" s="53"/>
    </row>
    <row r="1387" spans="1:3" x14ac:dyDescent="0.3">
      <c r="A1387" s="17" t="s">
        <v>10081</v>
      </c>
      <c r="B1387" s="52">
        <v>1</v>
      </c>
      <c r="C1387" s="53"/>
    </row>
    <row r="1388" spans="1:3" x14ac:dyDescent="0.3">
      <c r="A1388" s="17" t="s">
        <v>9019</v>
      </c>
      <c r="B1388" s="52">
        <v>1</v>
      </c>
      <c r="C1388" s="53"/>
    </row>
    <row r="1389" spans="1:3" x14ac:dyDescent="0.3">
      <c r="A1389" s="17" t="s">
        <v>10182</v>
      </c>
      <c r="B1389" s="52">
        <v>1</v>
      </c>
      <c r="C1389" s="53"/>
    </row>
    <row r="1390" spans="1:3" x14ac:dyDescent="0.3">
      <c r="A1390" s="17" t="s">
        <v>7819</v>
      </c>
      <c r="B1390" s="52">
        <v>1</v>
      </c>
      <c r="C1390" s="53"/>
    </row>
    <row r="1391" spans="1:3" x14ac:dyDescent="0.3">
      <c r="A1391" s="17" t="s">
        <v>8526</v>
      </c>
      <c r="B1391" s="52">
        <v>1</v>
      </c>
      <c r="C1391" s="53"/>
    </row>
    <row r="1392" spans="1:3" x14ac:dyDescent="0.3">
      <c r="A1392" s="17" t="s">
        <v>6360</v>
      </c>
      <c r="B1392" s="52">
        <v>1</v>
      </c>
      <c r="C1392" s="53"/>
    </row>
    <row r="1393" spans="1:3" x14ac:dyDescent="0.3">
      <c r="A1393" s="17" t="s">
        <v>6010</v>
      </c>
      <c r="B1393" s="52"/>
      <c r="C1393" s="53">
        <v>4</v>
      </c>
    </row>
    <row r="1394" spans="1:3" x14ac:dyDescent="0.3">
      <c r="A1394" s="17" t="s">
        <v>10364</v>
      </c>
      <c r="B1394" s="52">
        <v>5</v>
      </c>
      <c r="C1394" s="53"/>
    </row>
    <row r="1395" spans="1:3" x14ac:dyDescent="0.3">
      <c r="A1395" s="17" t="s">
        <v>7405</v>
      </c>
      <c r="B1395" s="52">
        <v>2</v>
      </c>
      <c r="C1395" s="53"/>
    </row>
    <row r="1396" spans="1:3" x14ac:dyDescent="0.3">
      <c r="A1396" s="17" t="s">
        <v>8593</v>
      </c>
      <c r="B1396" s="52">
        <v>1</v>
      </c>
      <c r="C1396" s="53"/>
    </row>
    <row r="1397" spans="1:3" x14ac:dyDescent="0.3">
      <c r="A1397" s="17" t="s">
        <v>7765</v>
      </c>
      <c r="B1397" s="52">
        <v>1</v>
      </c>
      <c r="C1397" s="53"/>
    </row>
    <row r="1398" spans="1:3" x14ac:dyDescent="0.3">
      <c r="A1398" s="17" t="s">
        <v>9612</v>
      </c>
      <c r="B1398" s="52">
        <v>2</v>
      </c>
      <c r="C1398" s="53"/>
    </row>
    <row r="1399" spans="1:3" x14ac:dyDescent="0.3">
      <c r="A1399" s="17" t="s">
        <v>6710</v>
      </c>
      <c r="B1399" s="52">
        <v>1</v>
      </c>
      <c r="C1399" s="53"/>
    </row>
    <row r="1400" spans="1:3" x14ac:dyDescent="0.3">
      <c r="A1400" s="17" t="s">
        <v>8454</v>
      </c>
      <c r="B1400" s="52">
        <v>1</v>
      </c>
      <c r="C1400" s="53"/>
    </row>
    <row r="1401" spans="1:3" x14ac:dyDescent="0.3">
      <c r="A1401" s="17" t="s">
        <v>6906</v>
      </c>
      <c r="B1401" s="52">
        <v>5</v>
      </c>
      <c r="C1401" s="53"/>
    </row>
    <row r="1402" spans="1:3" x14ac:dyDescent="0.3">
      <c r="A1402" s="17" t="s">
        <v>9889</v>
      </c>
      <c r="B1402" s="52">
        <v>1</v>
      </c>
      <c r="C1402" s="53"/>
    </row>
    <row r="1403" spans="1:3" x14ac:dyDescent="0.3">
      <c r="A1403" s="17" t="s">
        <v>7321</v>
      </c>
      <c r="B1403" s="52">
        <v>2</v>
      </c>
      <c r="C1403" s="53"/>
    </row>
    <row r="1404" spans="1:3" x14ac:dyDescent="0.3">
      <c r="A1404" s="17" t="s">
        <v>7654</v>
      </c>
      <c r="B1404" s="52">
        <v>2</v>
      </c>
      <c r="C1404" s="53"/>
    </row>
    <row r="1405" spans="1:3" x14ac:dyDescent="0.3">
      <c r="A1405" s="17" t="s">
        <v>10373</v>
      </c>
      <c r="B1405" s="52">
        <v>1</v>
      </c>
      <c r="C1405" s="53"/>
    </row>
    <row r="1406" spans="1:3" x14ac:dyDescent="0.3">
      <c r="A1406" s="17" t="s">
        <v>6446</v>
      </c>
      <c r="B1406" s="52">
        <v>4</v>
      </c>
      <c r="C1406" s="53"/>
    </row>
    <row r="1407" spans="1:3" x14ac:dyDescent="0.3">
      <c r="A1407" s="17" t="s">
        <v>9389</v>
      </c>
      <c r="B1407" s="52">
        <v>3</v>
      </c>
      <c r="C1407" s="53"/>
    </row>
    <row r="1408" spans="1:3" x14ac:dyDescent="0.3">
      <c r="A1408" s="17" t="s">
        <v>6999</v>
      </c>
      <c r="B1408" s="52">
        <v>1</v>
      </c>
      <c r="C1408" s="53"/>
    </row>
    <row r="1409" spans="1:3" x14ac:dyDescent="0.3">
      <c r="A1409" s="17" t="s">
        <v>10922</v>
      </c>
      <c r="B1409" s="52">
        <v>1</v>
      </c>
      <c r="C1409" s="53"/>
    </row>
    <row r="1410" spans="1:3" x14ac:dyDescent="0.3">
      <c r="A1410" s="17" t="s">
        <v>9695</v>
      </c>
      <c r="B1410" s="52">
        <v>1</v>
      </c>
      <c r="C1410" s="53"/>
    </row>
    <row r="1411" spans="1:3" x14ac:dyDescent="0.3">
      <c r="A1411" s="17" t="s">
        <v>8585</v>
      </c>
      <c r="B1411" s="52">
        <v>1</v>
      </c>
      <c r="C1411" s="53"/>
    </row>
    <row r="1412" spans="1:3" x14ac:dyDescent="0.3">
      <c r="A1412" s="17" t="s">
        <v>10191</v>
      </c>
      <c r="B1412" s="52">
        <v>1</v>
      </c>
      <c r="C1412" s="53"/>
    </row>
    <row r="1413" spans="1:3" x14ac:dyDescent="0.3">
      <c r="A1413" s="17" t="s">
        <v>9930</v>
      </c>
      <c r="B1413" s="52">
        <v>2</v>
      </c>
      <c r="C1413" s="53"/>
    </row>
    <row r="1414" spans="1:3" x14ac:dyDescent="0.3">
      <c r="A1414" s="17" t="s">
        <v>6862</v>
      </c>
      <c r="B1414" s="52">
        <v>1</v>
      </c>
      <c r="C1414" s="53"/>
    </row>
    <row r="1415" spans="1:3" x14ac:dyDescent="0.3">
      <c r="A1415" s="17" t="s">
        <v>8853</v>
      </c>
      <c r="B1415" s="52">
        <v>1</v>
      </c>
      <c r="C1415" s="53"/>
    </row>
    <row r="1416" spans="1:3" x14ac:dyDescent="0.3">
      <c r="A1416" s="17" t="s">
        <v>9562</v>
      </c>
      <c r="B1416" s="52">
        <v>2</v>
      </c>
      <c r="C1416" s="53"/>
    </row>
    <row r="1417" spans="1:3" x14ac:dyDescent="0.3">
      <c r="A1417" s="17" t="s">
        <v>7250</v>
      </c>
      <c r="B1417" s="52">
        <v>2</v>
      </c>
      <c r="C1417" s="53"/>
    </row>
    <row r="1418" spans="1:3" x14ac:dyDescent="0.3">
      <c r="A1418" s="17" t="s">
        <v>7751</v>
      </c>
      <c r="B1418" s="52">
        <v>1</v>
      </c>
      <c r="C1418" s="53"/>
    </row>
    <row r="1419" spans="1:3" x14ac:dyDescent="0.3">
      <c r="A1419" s="17" t="s">
        <v>7336</v>
      </c>
      <c r="B1419" s="52">
        <v>1</v>
      </c>
      <c r="C1419" s="53"/>
    </row>
    <row r="1420" spans="1:3" x14ac:dyDescent="0.3">
      <c r="A1420" s="17" t="s">
        <v>6011</v>
      </c>
      <c r="B1420" s="52"/>
      <c r="C1420" s="53">
        <v>4</v>
      </c>
    </row>
    <row r="1421" spans="1:3" x14ac:dyDescent="0.3">
      <c r="A1421" s="17" t="s">
        <v>6012</v>
      </c>
      <c r="B1421" s="52"/>
      <c r="C1421" s="53">
        <v>5</v>
      </c>
    </row>
    <row r="1422" spans="1:3" x14ac:dyDescent="0.3">
      <c r="A1422" s="17" t="s">
        <v>9298</v>
      </c>
      <c r="B1422" s="52">
        <v>1</v>
      </c>
      <c r="C1422" s="53"/>
    </row>
    <row r="1423" spans="1:3" x14ac:dyDescent="0.3">
      <c r="A1423" s="17" t="s">
        <v>8990</v>
      </c>
      <c r="B1423" s="52">
        <v>1</v>
      </c>
      <c r="C1423" s="53"/>
    </row>
    <row r="1424" spans="1:3" x14ac:dyDescent="0.3">
      <c r="A1424" s="17" t="s">
        <v>6013</v>
      </c>
      <c r="B1424" s="52"/>
      <c r="C1424" s="53">
        <v>4</v>
      </c>
    </row>
    <row r="1425" spans="1:3" x14ac:dyDescent="0.3">
      <c r="A1425" s="17" t="s">
        <v>6514</v>
      </c>
      <c r="B1425" s="52">
        <v>4</v>
      </c>
      <c r="C1425" s="53"/>
    </row>
    <row r="1426" spans="1:3" x14ac:dyDescent="0.3">
      <c r="A1426" s="17" t="s">
        <v>9121</v>
      </c>
      <c r="B1426" s="52">
        <v>2</v>
      </c>
      <c r="C1426" s="53"/>
    </row>
    <row r="1427" spans="1:3" x14ac:dyDescent="0.3">
      <c r="A1427" s="17" t="s">
        <v>8615</v>
      </c>
      <c r="B1427" s="52">
        <v>1</v>
      </c>
      <c r="C1427" s="53"/>
    </row>
    <row r="1428" spans="1:3" x14ac:dyDescent="0.3">
      <c r="A1428" s="17" t="s">
        <v>6670</v>
      </c>
      <c r="B1428" s="52">
        <v>1</v>
      </c>
      <c r="C1428" s="53"/>
    </row>
    <row r="1429" spans="1:3" x14ac:dyDescent="0.3">
      <c r="A1429" s="17" t="s">
        <v>8364</v>
      </c>
      <c r="B1429" s="52">
        <v>3</v>
      </c>
      <c r="C1429" s="53"/>
    </row>
    <row r="1430" spans="1:3" x14ac:dyDescent="0.3">
      <c r="A1430" s="17" t="s">
        <v>9076</v>
      </c>
      <c r="B1430" s="52">
        <v>1</v>
      </c>
      <c r="C1430" s="53"/>
    </row>
    <row r="1431" spans="1:3" x14ac:dyDescent="0.3">
      <c r="A1431" s="17" t="s">
        <v>8602</v>
      </c>
      <c r="B1431" s="52">
        <v>1</v>
      </c>
      <c r="C1431" s="53"/>
    </row>
    <row r="1432" spans="1:3" x14ac:dyDescent="0.3">
      <c r="A1432" s="17" t="s">
        <v>8383</v>
      </c>
      <c r="B1432" s="52">
        <v>2</v>
      </c>
      <c r="C1432" s="53"/>
    </row>
    <row r="1433" spans="1:3" x14ac:dyDescent="0.3">
      <c r="A1433" s="17" t="s">
        <v>9217</v>
      </c>
      <c r="B1433" s="52">
        <v>2</v>
      </c>
      <c r="C1433" s="53"/>
    </row>
    <row r="1434" spans="1:3" x14ac:dyDescent="0.3">
      <c r="A1434" s="17" t="s">
        <v>10732</v>
      </c>
      <c r="B1434" s="52">
        <v>1</v>
      </c>
      <c r="C1434" s="53"/>
    </row>
    <row r="1435" spans="1:3" x14ac:dyDescent="0.3">
      <c r="A1435" s="17" t="s">
        <v>7404</v>
      </c>
      <c r="B1435" s="52">
        <v>3</v>
      </c>
      <c r="C1435" s="53"/>
    </row>
    <row r="1436" spans="1:3" x14ac:dyDescent="0.3">
      <c r="A1436" s="17" t="s">
        <v>9830</v>
      </c>
      <c r="B1436" s="52">
        <v>1</v>
      </c>
      <c r="C1436" s="53"/>
    </row>
    <row r="1437" spans="1:3" x14ac:dyDescent="0.3">
      <c r="A1437" s="17" t="s">
        <v>7689</v>
      </c>
      <c r="B1437" s="52">
        <v>4</v>
      </c>
      <c r="C1437" s="53"/>
    </row>
    <row r="1438" spans="1:3" x14ac:dyDescent="0.3">
      <c r="A1438" s="17" t="s">
        <v>6461</v>
      </c>
      <c r="B1438" s="52">
        <v>1</v>
      </c>
      <c r="C1438" s="53"/>
    </row>
    <row r="1439" spans="1:3" x14ac:dyDescent="0.3">
      <c r="A1439" s="17" t="s">
        <v>8983</v>
      </c>
      <c r="B1439" s="52">
        <v>1</v>
      </c>
      <c r="C1439" s="53"/>
    </row>
    <row r="1440" spans="1:3" x14ac:dyDescent="0.3">
      <c r="A1440" s="17" t="s">
        <v>9693</v>
      </c>
      <c r="B1440" s="52">
        <v>3</v>
      </c>
      <c r="C1440" s="53"/>
    </row>
    <row r="1441" spans="1:3" x14ac:dyDescent="0.3">
      <c r="A1441" s="17" t="s">
        <v>6647</v>
      </c>
      <c r="B1441" s="52">
        <v>2</v>
      </c>
      <c r="C1441" s="53"/>
    </row>
    <row r="1442" spans="1:3" x14ac:dyDescent="0.3">
      <c r="A1442" s="17" t="s">
        <v>6994</v>
      </c>
      <c r="B1442" s="52">
        <v>2</v>
      </c>
      <c r="C1442" s="53"/>
    </row>
    <row r="1443" spans="1:3" x14ac:dyDescent="0.3">
      <c r="A1443" s="17" t="s">
        <v>6908</v>
      </c>
      <c r="B1443" s="52">
        <v>2</v>
      </c>
      <c r="C1443" s="53"/>
    </row>
    <row r="1444" spans="1:3" x14ac:dyDescent="0.3">
      <c r="A1444" s="17" t="s">
        <v>10743</v>
      </c>
      <c r="B1444" s="52">
        <v>1</v>
      </c>
      <c r="C1444" s="53"/>
    </row>
    <row r="1445" spans="1:3" x14ac:dyDescent="0.3">
      <c r="A1445" s="17" t="s">
        <v>7318</v>
      </c>
      <c r="B1445" s="52">
        <v>1</v>
      </c>
      <c r="C1445" s="53"/>
    </row>
    <row r="1446" spans="1:3" x14ac:dyDescent="0.3">
      <c r="A1446" s="17" t="s">
        <v>7528</v>
      </c>
      <c r="B1446" s="52">
        <v>4</v>
      </c>
      <c r="C1446" s="53"/>
    </row>
    <row r="1447" spans="1:3" x14ac:dyDescent="0.3">
      <c r="A1447" s="17" t="s">
        <v>9901</v>
      </c>
      <c r="B1447" s="52">
        <v>1</v>
      </c>
      <c r="C1447" s="53"/>
    </row>
    <row r="1448" spans="1:3" x14ac:dyDescent="0.3">
      <c r="A1448" s="17" t="s">
        <v>8774</v>
      </c>
      <c r="B1448" s="52">
        <v>3</v>
      </c>
      <c r="C1448" s="53"/>
    </row>
    <row r="1449" spans="1:3" x14ac:dyDescent="0.3">
      <c r="A1449" s="17" t="s">
        <v>8096</v>
      </c>
      <c r="B1449" s="52">
        <v>1</v>
      </c>
      <c r="C1449" s="53"/>
    </row>
    <row r="1450" spans="1:3" x14ac:dyDescent="0.3">
      <c r="A1450" s="17" t="s">
        <v>6014</v>
      </c>
      <c r="B1450" s="52"/>
      <c r="C1450" s="53">
        <v>2</v>
      </c>
    </row>
    <row r="1451" spans="1:3" x14ac:dyDescent="0.3">
      <c r="A1451" s="17" t="s">
        <v>9626</v>
      </c>
      <c r="B1451" s="52">
        <v>1</v>
      </c>
      <c r="C1451" s="53"/>
    </row>
    <row r="1452" spans="1:3" x14ac:dyDescent="0.3">
      <c r="A1452" s="17" t="s">
        <v>9881</v>
      </c>
      <c r="B1452" s="52">
        <v>3</v>
      </c>
      <c r="C1452" s="53"/>
    </row>
    <row r="1453" spans="1:3" x14ac:dyDescent="0.3">
      <c r="A1453" s="17" t="s">
        <v>10484</v>
      </c>
      <c r="B1453" s="52">
        <v>2</v>
      </c>
      <c r="C1453" s="53"/>
    </row>
    <row r="1454" spans="1:3" x14ac:dyDescent="0.3">
      <c r="A1454" s="17" t="s">
        <v>8924</v>
      </c>
      <c r="B1454" s="52">
        <v>1</v>
      </c>
      <c r="C1454" s="53"/>
    </row>
    <row r="1455" spans="1:3" x14ac:dyDescent="0.3">
      <c r="A1455" s="17" t="s">
        <v>6015</v>
      </c>
      <c r="B1455" s="52"/>
      <c r="C1455" s="53">
        <v>3</v>
      </c>
    </row>
    <row r="1456" spans="1:3" x14ac:dyDescent="0.3">
      <c r="A1456" s="17" t="s">
        <v>7713</v>
      </c>
      <c r="B1456" s="52">
        <v>1</v>
      </c>
      <c r="C1456" s="53"/>
    </row>
    <row r="1457" spans="1:3" x14ac:dyDescent="0.3">
      <c r="A1457" s="17" t="s">
        <v>10756</v>
      </c>
      <c r="B1457" s="52">
        <v>1</v>
      </c>
      <c r="C1457" s="53"/>
    </row>
    <row r="1458" spans="1:3" x14ac:dyDescent="0.3">
      <c r="A1458" s="17" t="s">
        <v>10230</v>
      </c>
      <c r="B1458" s="52">
        <v>2</v>
      </c>
      <c r="C1458" s="53"/>
    </row>
    <row r="1459" spans="1:3" x14ac:dyDescent="0.3">
      <c r="A1459" s="17" t="s">
        <v>6270</v>
      </c>
      <c r="B1459" s="52">
        <v>3</v>
      </c>
      <c r="C1459" s="53"/>
    </row>
    <row r="1460" spans="1:3" x14ac:dyDescent="0.3">
      <c r="A1460" s="17" t="s">
        <v>10139</v>
      </c>
      <c r="B1460" s="52">
        <v>2</v>
      </c>
      <c r="C1460" s="53"/>
    </row>
    <row r="1461" spans="1:3" x14ac:dyDescent="0.3">
      <c r="A1461" s="17" t="s">
        <v>6016</v>
      </c>
      <c r="B1461" s="52"/>
      <c r="C1461" s="53">
        <v>2</v>
      </c>
    </row>
    <row r="1462" spans="1:3" x14ac:dyDescent="0.3">
      <c r="A1462" s="17" t="s">
        <v>6017</v>
      </c>
      <c r="B1462" s="52"/>
      <c r="C1462" s="53">
        <v>1</v>
      </c>
    </row>
    <row r="1463" spans="1:3" x14ac:dyDescent="0.3">
      <c r="A1463" s="17" t="s">
        <v>7175</v>
      </c>
      <c r="B1463" s="52">
        <v>1</v>
      </c>
      <c r="C1463" s="53"/>
    </row>
    <row r="1464" spans="1:3" x14ac:dyDescent="0.3">
      <c r="A1464" s="17" t="s">
        <v>6480</v>
      </c>
      <c r="B1464" s="52">
        <v>3</v>
      </c>
      <c r="C1464" s="53"/>
    </row>
    <row r="1465" spans="1:3" x14ac:dyDescent="0.3">
      <c r="A1465" s="17" t="s">
        <v>6265</v>
      </c>
      <c r="B1465" s="52">
        <v>1</v>
      </c>
      <c r="C1465" s="53"/>
    </row>
    <row r="1466" spans="1:3" x14ac:dyDescent="0.3">
      <c r="A1466" s="17" t="s">
        <v>10853</v>
      </c>
      <c r="B1466" s="52">
        <v>3</v>
      </c>
      <c r="C1466" s="53"/>
    </row>
    <row r="1467" spans="1:3" x14ac:dyDescent="0.3">
      <c r="A1467" s="17" t="s">
        <v>8724</v>
      </c>
      <c r="B1467" s="52">
        <v>2</v>
      </c>
      <c r="C1467" s="53"/>
    </row>
    <row r="1468" spans="1:3" x14ac:dyDescent="0.3">
      <c r="A1468" s="17" t="s">
        <v>9995</v>
      </c>
      <c r="B1468" s="52">
        <v>4</v>
      </c>
      <c r="C1468" s="53"/>
    </row>
    <row r="1469" spans="1:3" x14ac:dyDescent="0.3">
      <c r="A1469" s="17" t="s">
        <v>9120</v>
      </c>
      <c r="B1469" s="52">
        <v>3</v>
      </c>
      <c r="C1469" s="53"/>
    </row>
    <row r="1470" spans="1:3" x14ac:dyDescent="0.3">
      <c r="A1470" s="17" t="s">
        <v>7518</v>
      </c>
      <c r="B1470" s="52">
        <v>2</v>
      </c>
      <c r="C1470" s="53"/>
    </row>
    <row r="1471" spans="1:3" x14ac:dyDescent="0.3">
      <c r="A1471" s="17" t="s">
        <v>8838</v>
      </c>
      <c r="B1471" s="52">
        <v>1</v>
      </c>
      <c r="C1471" s="53"/>
    </row>
    <row r="1472" spans="1:3" x14ac:dyDescent="0.3">
      <c r="A1472" s="17" t="s">
        <v>8949</v>
      </c>
      <c r="B1472" s="52">
        <v>1</v>
      </c>
      <c r="C1472" s="53"/>
    </row>
    <row r="1473" spans="1:3" x14ac:dyDescent="0.3">
      <c r="A1473" s="17" t="s">
        <v>10502</v>
      </c>
      <c r="B1473" s="52">
        <v>1</v>
      </c>
      <c r="C1473" s="53"/>
    </row>
    <row r="1474" spans="1:3" x14ac:dyDescent="0.3">
      <c r="A1474" s="17" t="s">
        <v>10440</v>
      </c>
      <c r="B1474" s="52">
        <v>1</v>
      </c>
      <c r="C1474" s="53"/>
    </row>
    <row r="1475" spans="1:3" x14ac:dyDescent="0.3">
      <c r="A1475" s="17" t="s">
        <v>9155</v>
      </c>
      <c r="B1475" s="52">
        <v>1</v>
      </c>
      <c r="C1475" s="53"/>
    </row>
    <row r="1476" spans="1:3" x14ac:dyDescent="0.3">
      <c r="A1476" s="17" t="s">
        <v>8574</v>
      </c>
      <c r="B1476" s="52">
        <v>1</v>
      </c>
      <c r="C1476" s="53"/>
    </row>
    <row r="1477" spans="1:3" x14ac:dyDescent="0.3">
      <c r="A1477" s="17" t="s">
        <v>6981</v>
      </c>
      <c r="B1477" s="52">
        <v>1</v>
      </c>
      <c r="C1477" s="53"/>
    </row>
    <row r="1478" spans="1:3" x14ac:dyDescent="0.3">
      <c r="A1478" s="17" t="s">
        <v>9983</v>
      </c>
      <c r="B1478" s="52">
        <v>5</v>
      </c>
      <c r="C1478" s="53"/>
    </row>
    <row r="1479" spans="1:3" x14ac:dyDescent="0.3">
      <c r="A1479" s="17" t="s">
        <v>8921</v>
      </c>
      <c r="B1479" s="52">
        <v>1</v>
      </c>
      <c r="C1479" s="53"/>
    </row>
    <row r="1480" spans="1:3" x14ac:dyDescent="0.3">
      <c r="A1480" s="17" t="s">
        <v>6018</v>
      </c>
      <c r="B1480" s="52"/>
      <c r="C1480" s="53">
        <v>4</v>
      </c>
    </row>
    <row r="1481" spans="1:3" x14ac:dyDescent="0.3">
      <c r="A1481" s="17" t="s">
        <v>7812</v>
      </c>
      <c r="B1481" s="52">
        <v>1</v>
      </c>
      <c r="C1481" s="53"/>
    </row>
    <row r="1482" spans="1:3" x14ac:dyDescent="0.3">
      <c r="A1482" s="17" t="s">
        <v>6019</v>
      </c>
      <c r="B1482" s="52"/>
      <c r="C1482" s="53">
        <v>2</v>
      </c>
    </row>
    <row r="1483" spans="1:3" x14ac:dyDescent="0.3">
      <c r="A1483" s="17" t="s">
        <v>8034</v>
      </c>
      <c r="B1483" s="52">
        <v>1</v>
      </c>
      <c r="C1483" s="53"/>
    </row>
    <row r="1484" spans="1:3" x14ac:dyDescent="0.3">
      <c r="A1484" s="17" t="s">
        <v>9173</v>
      </c>
      <c r="B1484" s="52">
        <v>2</v>
      </c>
      <c r="C1484" s="53"/>
    </row>
    <row r="1485" spans="1:3" x14ac:dyDescent="0.3">
      <c r="A1485" s="17" t="s">
        <v>10167</v>
      </c>
      <c r="B1485" s="52">
        <v>1</v>
      </c>
      <c r="C1485" s="53"/>
    </row>
    <row r="1486" spans="1:3" x14ac:dyDescent="0.3">
      <c r="A1486" s="17" t="s">
        <v>6020</v>
      </c>
      <c r="B1486" s="52"/>
      <c r="C1486" s="53">
        <v>1</v>
      </c>
    </row>
    <row r="1487" spans="1:3" x14ac:dyDescent="0.3">
      <c r="A1487" s="17" t="s">
        <v>8460</v>
      </c>
      <c r="B1487" s="52">
        <v>2</v>
      </c>
      <c r="C1487" s="53"/>
    </row>
    <row r="1488" spans="1:3" x14ac:dyDescent="0.3">
      <c r="A1488" s="17" t="s">
        <v>9150</v>
      </c>
      <c r="B1488" s="52">
        <v>1</v>
      </c>
      <c r="C1488" s="53"/>
    </row>
    <row r="1489" spans="1:3" x14ac:dyDescent="0.3">
      <c r="A1489" s="17" t="s">
        <v>7936</v>
      </c>
      <c r="B1489" s="52">
        <v>1</v>
      </c>
      <c r="C1489" s="53"/>
    </row>
    <row r="1490" spans="1:3" x14ac:dyDescent="0.3">
      <c r="A1490" s="17" t="s">
        <v>10337</v>
      </c>
      <c r="B1490" s="52">
        <v>1</v>
      </c>
      <c r="C1490" s="53"/>
    </row>
    <row r="1491" spans="1:3" x14ac:dyDescent="0.3">
      <c r="A1491" s="17" t="s">
        <v>9238</v>
      </c>
      <c r="B1491" s="52">
        <v>1</v>
      </c>
      <c r="C1491" s="53"/>
    </row>
    <row r="1492" spans="1:3" x14ac:dyDescent="0.3">
      <c r="A1492" s="17" t="s">
        <v>7811</v>
      </c>
      <c r="B1492" s="52">
        <v>2</v>
      </c>
      <c r="C1492" s="53"/>
    </row>
    <row r="1493" spans="1:3" x14ac:dyDescent="0.3">
      <c r="A1493" s="17" t="s">
        <v>10582</v>
      </c>
      <c r="B1493" s="52">
        <v>2</v>
      </c>
      <c r="C1493" s="53"/>
    </row>
    <row r="1494" spans="1:3" x14ac:dyDescent="0.3">
      <c r="A1494" s="17" t="s">
        <v>9919</v>
      </c>
      <c r="B1494" s="52">
        <v>1</v>
      </c>
      <c r="C1494" s="53"/>
    </row>
    <row r="1495" spans="1:3" x14ac:dyDescent="0.3">
      <c r="A1495" s="17" t="s">
        <v>7806</v>
      </c>
      <c r="B1495" s="52">
        <v>1</v>
      </c>
      <c r="C1495" s="53"/>
    </row>
    <row r="1496" spans="1:3" x14ac:dyDescent="0.3">
      <c r="A1496" s="17" t="s">
        <v>7834</v>
      </c>
      <c r="B1496" s="52">
        <v>1</v>
      </c>
      <c r="C1496" s="53"/>
    </row>
    <row r="1497" spans="1:3" x14ac:dyDescent="0.3">
      <c r="A1497" s="17" t="s">
        <v>8713</v>
      </c>
      <c r="B1497" s="52">
        <v>1</v>
      </c>
      <c r="C1497" s="53"/>
    </row>
    <row r="1498" spans="1:3" x14ac:dyDescent="0.3">
      <c r="A1498" s="17" t="s">
        <v>8267</v>
      </c>
      <c r="B1498" s="52">
        <v>2</v>
      </c>
      <c r="C1498" s="53"/>
    </row>
    <row r="1499" spans="1:3" x14ac:dyDescent="0.3">
      <c r="A1499" s="17" t="s">
        <v>8547</v>
      </c>
      <c r="B1499" s="52">
        <v>3</v>
      </c>
      <c r="C1499" s="53"/>
    </row>
    <row r="1500" spans="1:3" x14ac:dyDescent="0.3">
      <c r="A1500" s="17" t="s">
        <v>8605</v>
      </c>
      <c r="B1500" s="52">
        <v>1</v>
      </c>
      <c r="C1500" s="53"/>
    </row>
    <row r="1501" spans="1:3" x14ac:dyDescent="0.3">
      <c r="A1501" s="17" t="s">
        <v>7273</v>
      </c>
      <c r="B1501" s="52">
        <v>2</v>
      </c>
      <c r="C1501" s="53"/>
    </row>
    <row r="1502" spans="1:3" x14ac:dyDescent="0.3">
      <c r="A1502" s="17" t="s">
        <v>6021</v>
      </c>
      <c r="B1502" s="52"/>
      <c r="C1502" s="53">
        <v>1</v>
      </c>
    </row>
    <row r="1503" spans="1:3" x14ac:dyDescent="0.3">
      <c r="A1503" s="17" t="s">
        <v>7829</v>
      </c>
      <c r="B1503" s="52">
        <v>1</v>
      </c>
      <c r="C1503" s="53"/>
    </row>
    <row r="1504" spans="1:3" x14ac:dyDescent="0.3">
      <c r="A1504" s="17" t="s">
        <v>7813</v>
      </c>
      <c r="B1504" s="52">
        <v>2</v>
      </c>
      <c r="C1504" s="53"/>
    </row>
    <row r="1505" spans="1:3" x14ac:dyDescent="0.3">
      <c r="A1505" s="17" t="s">
        <v>6895</v>
      </c>
      <c r="B1505" s="52">
        <v>2</v>
      </c>
      <c r="C1505" s="53"/>
    </row>
    <row r="1506" spans="1:3" x14ac:dyDescent="0.3">
      <c r="A1506" s="17" t="s">
        <v>8131</v>
      </c>
      <c r="B1506" s="52">
        <v>4</v>
      </c>
      <c r="C1506" s="53"/>
    </row>
    <row r="1507" spans="1:3" x14ac:dyDescent="0.3">
      <c r="A1507" s="17" t="s">
        <v>10374</v>
      </c>
      <c r="B1507" s="52">
        <v>1</v>
      </c>
      <c r="C1507" s="53"/>
    </row>
    <row r="1508" spans="1:3" x14ac:dyDescent="0.3">
      <c r="A1508" s="17" t="s">
        <v>9344</v>
      </c>
      <c r="B1508" s="52">
        <v>2</v>
      </c>
      <c r="C1508" s="53"/>
    </row>
    <row r="1509" spans="1:3" x14ac:dyDescent="0.3">
      <c r="A1509" s="17" t="s">
        <v>6672</v>
      </c>
      <c r="B1509" s="52">
        <v>1</v>
      </c>
      <c r="C1509" s="53"/>
    </row>
    <row r="1510" spans="1:3" x14ac:dyDescent="0.3">
      <c r="A1510" s="17" t="s">
        <v>8088</v>
      </c>
      <c r="B1510" s="52">
        <v>1</v>
      </c>
      <c r="C1510" s="53"/>
    </row>
    <row r="1511" spans="1:3" x14ac:dyDescent="0.3">
      <c r="A1511" s="17" t="s">
        <v>7830</v>
      </c>
      <c r="B1511" s="52">
        <v>1</v>
      </c>
      <c r="C1511" s="53"/>
    </row>
    <row r="1512" spans="1:3" x14ac:dyDescent="0.3">
      <c r="A1512" s="17" t="s">
        <v>8128</v>
      </c>
      <c r="B1512" s="52">
        <v>4</v>
      </c>
      <c r="C1512" s="53"/>
    </row>
    <row r="1513" spans="1:3" x14ac:dyDescent="0.3">
      <c r="A1513" s="17" t="s">
        <v>9964</v>
      </c>
      <c r="B1513" s="52">
        <v>1</v>
      </c>
      <c r="C1513" s="53"/>
    </row>
    <row r="1514" spans="1:3" x14ac:dyDescent="0.3">
      <c r="A1514" s="17" t="s">
        <v>9291</v>
      </c>
      <c r="B1514" s="52">
        <v>1</v>
      </c>
      <c r="C1514" s="53"/>
    </row>
    <row r="1515" spans="1:3" x14ac:dyDescent="0.3">
      <c r="A1515" s="17" t="s">
        <v>9327</v>
      </c>
      <c r="B1515" s="52">
        <v>1</v>
      </c>
      <c r="C1515" s="53"/>
    </row>
    <row r="1516" spans="1:3" x14ac:dyDescent="0.3">
      <c r="A1516" s="17" t="s">
        <v>9058</v>
      </c>
      <c r="B1516" s="52">
        <v>2</v>
      </c>
      <c r="C1516" s="53"/>
    </row>
    <row r="1517" spans="1:3" x14ac:dyDescent="0.3">
      <c r="A1517" s="17" t="s">
        <v>8527</v>
      </c>
      <c r="B1517" s="52">
        <v>1</v>
      </c>
      <c r="C1517" s="53"/>
    </row>
    <row r="1518" spans="1:3" x14ac:dyDescent="0.3">
      <c r="A1518" s="17" t="s">
        <v>6431</v>
      </c>
      <c r="B1518" s="52">
        <v>1</v>
      </c>
      <c r="C1518" s="53"/>
    </row>
    <row r="1519" spans="1:3" x14ac:dyDescent="0.3">
      <c r="A1519" s="17" t="s">
        <v>8174</v>
      </c>
      <c r="B1519" s="52">
        <v>1</v>
      </c>
      <c r="C1519" s="53"/>
    </row>
    <row r="1520" spans="1:3" x14ac:dyDescent="0.3">
      <c r="A1520" s="17" t="s">
        <v>10085</v>
      </c>
      <c r="B1520" s="52">
        <v>4</v>
      </c>
      <c r="C1520" s="53"/>
    </row>
    <row r="1521" spans="1:3" x14ac:dyDescent="0.3">
      <c r="A1521" s="17" t="s">
        <v>9400</v>
      </c>
      <c r="B1521" s="52">
        <v>2</v>
      </c>
      <c r="C1521" s="53"/>
    </row>
    <row r="1522" spans="1:3" x14ac:dyDescent="0.3">
      <c r="A1522" s="17" t="s">
        <v>7032</v>
      </c>
      <c r="B1522" s="52">
        <v>3</v>
      </c>
      <c r="C1522" s="53"/>
    </row>
    <row r="1523" spans="1:3" x14ac:dyDescent="0.3">
      <c r="A1523" s="17" t="s">
        <v>8162</v>
      </c>
      <c r="B1523" s="52">
        <v>1</v>
      </c>
      <c r="C1523" s="53"/>
    </row>
    <row r="1524" spans="1:3" x14ac:dyDescent="0.3">
      <c r="A1524" s="17" t="s">
        <v>6571</v>
      </c>
      <c r="B1524" s="52">
        <v>1</v>
      </c>
      <c r="C1524" s="53"/>
    </row>
    <row r="1525" spans="1:3" x14ac:dyDescent="0.3">
      <c r="A1525" s="17" t="s">
        <v>7347</v>
      </c>
      <c r="B1525" s="52">
        <v>2</v>
      </c>
      <c r="C1525" s="53"/>
    </row>
    <row r="1526" spans="1:3" x14ac:dyDescent="0.3">
      <c r="A1526" s="17" t="s">
        <v>8246</v>
      </c>
      <c r="B1526" s="52">
        <v>2</v>
      </c>
      <c r="C1526" s="53"/>
    </row>
    <row r="1527" spans="1:3" x14ac:dyDescent="0.3">
      <c r="A1527" s="17" t="s">
        <v>9494</v>
      </c>
      <c r="B1527" s="52">
        <v>3</v>
      </c>
      <c r="C1527" s="53"/>
    </row>
    <row r="1528" spans="1:3" x14ac:dyDescent="0.3">
      <c r="A1528" s="17" t="s">
        <v>8618</v>
      </c>
      <c r="B1528" s="52">
        <v>1</v>
      </c>
      <c r="C1528" s="53"/>
    </row>
    <row r="1529" spans="1:3" x14ac:dyDescent="0.3">
      <c r="A1529" s="17" t="s">
        <v>8931</v>
      </c>
      <c r="B1529" s="52">
        <v>2</v>
      </c>
      <c r="C1529" s="53"/>
    </row>
    <row r="1530" spans="1:3" x14ac:dyDescent="0.3">
      <c r="A1530" s="17" t="s">
        <v>6569</v>
      </c>
      <c r="B1530" s="52">
        <v>1</v>
      </c>
      <c r="C1530" s="53"/>
    </row>
    <row r="1531" spans="1:3" x14ac:dyDescent="0.3">
      <c r="A1531" s="17" t="s">
        <v>6770</v>
      </c>
      <c r="B1531" s="52">
        <v>1</v>
      </c>
      <c r="C1531" s="53"/>
    </row>
    <row r="1532" spans="1:3" x14ac:dyDescent="0.3">
      <c r="A1532" s="17" t="s">
        <v>6022</v>
      </c>
      <c r="B1532" s="52"/>
      <c r="C1532" s="53">
        <v>1</v>
      </c>
    </row>
    <row r="1533" spans="1:3" x14ac:dyDescent="0.3">
      <c r="A1533" s="17" t="s">
        <v>6344</v>
      </c>
      <c r="B1533" s="52">
        <v>1</v>
      </c>
      <c r="C1533" s="53"/>
    </row>
    <row r="1534" spans="1:3" x14ac:dyDescent="0.3">
      <c r="A1534" s="17" t="s">
        <v>8425</v>
      </c>
      <c r="B1534" s="52">
        <v>3</v>
      </c>
      <c r="C1534" s="53"/>
    </row>
    <row r="1535" spans="1:3" x14ac:dyDescent="0.3">
      <c r="A1535" s="17" t="s">
        <v>8203</v>
      </c>
      <c r="B1535" s="52">
        <v>3</v>
      </c>
      <c r="C1535" s="53"/>
    </row>
    <row r="1536" spans="1:3" x14ac:dyDescent="0.3">
      <c r="A1536" s="17" t="s">
        <v>8518</v>
      </c>
      <c r="B1536" s="52">
        <v>1</v>
      </c>
      <c r="C1536" s="53"/>
    </row>
    <row r="1537" spans="1:3" x14ac:dyDescent="0.3">
      <c r="A1537" s="17" t="s">
        <v>7750</v>
      </c>
      <c r="B1537" s="52">
        <v>1</v>
      </c>
      <c r="C1537" s="53"/>
    </row>
    <row r="1538" spans="1:3" x14ac:dyDescent="0.3">
      <c r="A1538" s="17" t="s">
        <v>7497</v>
      </c>
      <c r="B1538" s="52">
        <v>5</v>
      </c>
      <c r="C1538" s="53"/>
    </row>
    <row r="1539" spans="1:3" x14ac:dyDescent="0.3">
      <c r="A1539" s="17" t="s">
        <v>6349</v>
      </c>
      <c r="B1539" s="52">
        <v>3</v>
      </c>
      <c r="C1539" s="53"/>
    </row>
    <row r="1540" spans="1:3" x14ac:dyDescent="0.3">
      <c r="A1540" s="17" t="s">
        <v>7742</v>
      </c>
      <c r="B1540" s="52">
        <v>1</v>
      </c>
      <c r="C1540" s="53"/>
    </row>
    <row r="1541" spans="1:3" x14ac:dyDescent="0.3">
      <c r="A1541" s="17" t="s">
        <v>8938</v>
      </c>
      <c r="B1541" s="52">
        <v>3</v>
      </c>
      <c r="C1541" s="53"/>
    </row>
    <row r="1542" spans="1:3" x14ac:dyDescent="0.3">
      <c r="A1542" s="17" t="s">
        <v>8256</v>
      </c>
      <c r="B1542" s="52">
        <v>2</v>
      </c>
      <c r="C1542" s="53"/>
    </row>
    <row r="1543" spans="1:3" x14ac:dyDescent="0.3">
      <c r="A1543" s="17" t="s">
        <v>10854</v>
      </c>
      <c r="B1543" s="52">
        <v>1</v>
      </c>
      <c r="C1543" s="53"/>
    </row>
    <row r="1544" spans="1:3" x14ac:dyDescent="0.3">
      <c r="A1544" s="17" t="s">
        <v>6023</v>
      </c>
      <c r="B1544" s="52"/>
      <c r="C1544" s="53">
        <v>2</v>
      </c>
    </row>
    <row r="1545" spans="1:3" x14ac:dyDescent="0.3">
      <c r="A1545" s="17" t="s">
        <v>9977</v>
      </c>
      <c r="B1545" s="52">
        <v>2</v>
      </c>
      <c r="C1545" s="53"/>
    </row>
    <row r="1546" spans="1:3" x14ac:dyDescent="0.3">
      <c r="A1546" s="17" t="s">
        <v>8110</v>
      </c>
      <c r="B1546" s="52">
        <v>1</v>
      </c>
      <c r="C1546" s="53"/>
    </row>
    <row r="1547" spans="1:3" x14ac:dyDescent="0.3">
      <c r="A1547" s="17" t="s">
        <v>10272</v>
      </c>
      <c r="B1547" s="52">
        <v>1</v>
      </c>
      <c r="C1547" s="53"/>
    </row>
    <row r="1548" spans="1:3" x14ac:dyDescent="0.3">
      <c r="A1548" s="17" t="s">
        <v>8628</v>
      </c>
      <c r="B1548" s="52">
        <v>2</v>
      </c>
      <c r="C1548" s="53"/>
    </row>
    <row r="1549" spans="1:3" x14ac:dyDescent="0.3">
      <c r="A1549" s="17" t="s">
        <v>9834</v>
      </c>
      <c r="B1549" s="52">
        <v>1</v>
      </c>
      <c r="C1549" s="53"/>
    </row>
    <row r="1550" spans="1:3" x14ac:dyDescent="0.3">
      <c r="A1550" s="17" t="s">
        <v>9222</v>
      </c>
      <c r="B1550" s="52">
        <v>1</v>
      </c>
      <c r="C1550" s="53"/>
    </row>
    <row r="1551" spans="1:3" x14ac:dyDescent="0.3">
      <c r="A1551" s="17" t="s">
        <v>6993</v>
      </c>
      <c r="B1551" s="52">
        <v>3</v>
      </c>
      <c r="C1551" s="53"/>
    </row>
    <row r="1552" spans="1:3" x14ac:dyDescent="0.3">
      <c r="A1552" s="17" t="s">
        <v>7195</v>
      </c>
      <c r="B1552" s="52">
        <v>2</v>
      </c>
      <c r="C1552" s="53"/>
    </row>
    <row r="1553" spans="1:3" x14ac:dyDescent="0.3">
      <c r="A1553" s="17" t="s">
        <v>6024</v>
      </c>
      <c r="B1553" s="52"/>
      <c r="C1553" s="53">
        <v>1</v>
      </c>
    </row>
    <row r="1554" spans="1:3" x14ac:dyDescent="0.3">
      <c r="A1554" s="17" t="s">
        <v>8521</v>
      </c>
      <c r="B1554" s="52">
        <v>3</v>
      </c>
      <c r="C1554" s="53"/>
    </row>
    <row r="1555" spans="1:3" x14ac:dyDescent="0.3">
      <c r="A1555" s="17" t="s">
        <v>9240</v>
      </c>
      <c r="B1555" s="52">
        <v>3</v>
      </c>
      <c r="C1555" s="53"/>
    </row>
    <row r="1556" spans="1:3" x14ac:dyDescent="0.3">
      <c r="A1556" s="17" t="s">
        <v>7193</v>
      </c>
      <c r="B1556" s="52">
        <v>1</v>
      </c>
      <c r="C1556" s="53"/>
    </row>
    <row r="1557" spans="1:3" x14ac:dyDescent="0.3">
      <c r="A1557" s="17" t="s">
        <v>10698</v>
      </c>
      <c r="B1557" s="52">
        <v>1</v>
      </c>
      <c r="C1557" s="53"/>
    </row>
    <row r="1558" spans="1:3" x14ac:dyDescent="0.3">
      <c r="A1558" s="17" t="s">
        <v>8795</v>
      </c>
      <c r="B1558" s="52">
        <v>1</v>
      </c>
      <c r="C1558" s="53"/>
    </row>
    <row r="1559" spans="1:3" x14ac:dyDescent="0.3">
      <c r="A1559" s="17" t="s">
        <v>9359</v>
      </c>
      <c r="B1559" s="52">
        <v>3</v>
      </c>
      <c r="C1559" s="53"/>
    </row>
    <row r="1560" spans="1:3" x14ac:dyDescent="0.3">
      <c r="A1560" s="17" t="s">
        <v>8649</v>
      </c>
      <c r="B1560" s="52">
        <v>1</v>
      </c>
      <c r="C1560" s="53"/>
    </row>
    <row r="1561" spans="1:3" x14ac:dyDescent="0.3">
      <c r="A1561" s="17" t="s">
        <v>10736</v>
      </c>
      <c r="B1561" s="52">
        <v>1</v>
      </c>
      <c r="C1561" s="53"/>
    </row>
    <row r="1562" spans="1:3" x14ac:dyDescent="0.3">
      <c r="A1562" s="17" t="s">
        <v>9365</v>
      </c>
      <c r="B1562" s="52">
        <v>1</v>
      </c>
      <c r="C1562" s="53"/>
    </row>
    <row r="1563" spans="1:3" x14ac:dyDescent="0.3">
      <c r="A1563" s="17" t="s">
        <v>10517</v>
      </c>
      <c r="B1563" s="52">
        <v>1</v>
      </c>
      <c r="C1563" s="53"/>
    </row>
    <row r="1564" spans="1:3" x14ac:dyDescent="0.3">
      <c r="A1564" s="17" t="s">
        <v>6666</v>
      </c>
      <c r="B1564" s="52">
        <v>1</v>
      </c>
      <c r="C1564" s="53"/>
    </row>
    <row r="1565" spans="1:3" x14ac:dyDescent="0.3">
      <c r="A1565" s="17" t="s">
        <v>6960</v>
      </c>
      <c r="B1565" s="52">
        <v>2</v>
      </c>
      <c r="C1565" s="53"/>
    </row>
    <row r="1566" spans="1:3" x14ac:dyDescent="0.3">
      <c r="A1566" s="17" t="s">
        <v>8015</v>
      </c>
      <c r="B1566" s="52">
        <v>1</v>
      </c>
      <c r="C1566" s="53"/>
    </row>
    <row r="1567" spans="1:3" x14ac:dyDescent="0.3">
      <c r="A1567" s="17" t="s">
        <v>10227</v>
      </c>
      <c r="B1567" s="52">
        <v>2</v>
      </c>
      <c r="C1567" s="53"/>
    </row>
    <row r="1568" spans="1:3" x14ac:dyDescent="0.3">
      <c r="A1568" s="17" t="s">
        <v>7850</v>
      </c>
      <c r="B1568" s="52">
        <v>5</v>
      </c>
      <c r="C1568" s="53"/>
    </row>
    <row r="1569" spans="1:3" x14ac:dyDescent="0.3">
      <c r="A1569" s="17" t="s">
        <v>10225</v>
      </c>
      <c r="B1569" s="52">
        <v>3</v>
      </c>
      <c r="C1569" s="53"/>
    </row>
    <row r="1570" spans="1:3" x14ac:dyDescent="0.3">
      <c r="A1570" s="17" t="s">
        <v>8968</v>
      </c>
      <c r="B1570" s="52">
        <v>1</v>
      </c>
      <c r="C1570" s="53"/>
    </row>
    <row r="1571" spans="1:3" x14ac:dyDescent="0.3">
      <c r="A1571" s="17" t="s">
        <v>6025</v>
      </c>
      <c r="B1571" s="52"/>
      <c r="C1571" s="53">
        <v>4</v>
      </c>
    </row>
    <row r="1572" spans="1:3" x14ac:dyDescent="0.3">
      <c r="A1572" s="17" t="s">
        <v>10522</v>
      </c>
      <c r="B1572" s="52">
        <v>1</v>
      </c>
      <c r="C1572" s="53"/>
    </row>
    <row r="1573" spans="1:3" x14ac:dyDescent="0.3">
      <c r="A1573" s="17" t="s">
        <v>6026</v>
      </c>
      <c r="B1573" s="52"/>
      <c r="C1573" s="53">
        <v>3</v>
      </c>
    </row>
    <row r="1574" spans="1:3" x14ac:dyDescent="0.3">
      <c r="A1574" s="17" t="s">
        <v>7101</v>
      </c>
      <c r="B1574" s="52">
        <v>1</v>
      </c>
      <c r="C1574" s="53"/>
    </row>
    <row r="1575" spans="1:3" x14ac:dyDescent="0.3">
      <c r="A1575" s="17" t="s">
        <v>10387</v>
      </c>
      <c r="B1575" s="52">
        <v>1</v>
      </c>
      <c r="C1575" s="53"/>
    </row>
    <row r="1576" spans="1:3" x14ac:dyDescent="0.3">
      <c r="A1576" s="17" t="s">
        <v>9836</v>
      </c>
      <c r="B1576" s="52">
        <v>1</v>
      </c>
      <c r="C1576" s="53"/>
    </row>
    <row r="1577" spans="1:3" x14ac:dyDescent="0.3">
      <c r="A1577" s="17" t="s">
        <v>10693</v>
      </c>
      <c r="B1577" s="52">
        <v>1</v>
      </c>
      <c r="C1577" s="53"/>
    </row>
    <row r="1578" spans="1:3" x14ac:dyDescent="0.3">
      <c r="A1578" s="17" t="s">
        <v>9111</v>
      </c>
      <c r="B1578" s="52">
        <v>9</v>
      </c>
      <c r="C1578" s="53"/>
    </row>
    <row r="1579" spans="1:3" x14ac:dyDescent="0.3">
      <c r="A1579" s="17" t="s">
        <v>7605</v>
      </c>
      <c r="B1579" s="52">
        <v>2</v>
      </c>
      <c r="C1579" s="53"/>
    </row>
    <row r="1580" spans="1:3" x14ac:dyDescent="0.3">
      <c r="A1580" s="17" t="s">
        <v>9601</v>
      </c>
      <c r="B1580" s="52">
        <v>2</v>
      </c>
      <c r="C1580" s="53"/>
    </row>
    <row r="1581" spans="1:3" x14ac:dyDescent="0.3">
      <c r="A1581" s="17" t="s">
        <v>6931</v>
      </c>
      <c r="B1581" s="52">
        <v>1</v>
      </c>
      <c r="C1581" s="53"/>
    </row>
    <row r="1582" spans="1:3" x14ac:dyDescent="0.3">
      <c r="A1582" s="17" t="s">
        <v>8555</v>
      </c>
      <c r="B1582" s="52">
        <v>1</v>
      </c>
      <c r="C1582" s="53"/>
    </row>
    <row r="1583" spans="1:3" x14ac:dyDescent="0.3">
      <c r="A1583" s="17" t="s">
        <v>10131</v>
      </c>
      <c r="B1583" s="52">
        <v>2</v>
      </c>
      <c r="C1583" s="53"/>
    </row>
    <row r="1584" spans="1:3" x14ac:dyDescent="0.3">
      <c r="A1584" s="17" t="s">
        <v>6453</v>
      </c>
      <c r="B1584" s="52">
        <v>1</v>
      </c>
      <c r="C1584" s="53"/>
    </row>
    <row r="1585" spans="1:3" x14ac:dyDescent="0.3">
      <c r="A1585" s="17" t="s">
        <v>10292</v>
      </c>
      <c r="B1585" s="52">
        <v>1</v>
      </c>
      <c r="C1585" s="53"/>
    </row>
    <row r="1586" spans="1:3" x14ac:dyDescent="0.3">
      <c r="A1586" s="17" t="s">
        <v>8933</v>
      </c>
      <c r="B1586" s="52">
        <v>1</v>
      </c>
      <c r="C1586" s="53"/>
    </row>
    <row r="1587" spans="1:3" x14ac:dyDescent="0.3">
      <c r="A1587" s="17" t="s">
        <v>7526</v>
      </c>
      <c r="B1587" s="52">
        <v>2</v>
      </c>
      <c r="C1587" s="53"/>
    </row>
    <row r="1588" spans="1:3" x14ac:dyDescent="0.3">
      <c r="A1588" s="17" t="s">
        <v>10912</v>
      </c>
      <c r="B1588" s="52">
        <v>5</v>
      </c>
      <c r="C1588" s="53"/>
    </row>
    <row r="1589" spans="1:3" x14ac:dyDescent="0.3">
      <c r="A1589" s="17" t="s">
        <v>9651</v>
      </c>
      <c r="B1589" s="52">
        <v>1</v>
      </c>
      <c r="C1589" s="53"/>
    </row>
    <row r="1590" spans="1:3" x14ac:dyDescent="0.3">
      <c r="A1590" s="17" t="s">
        <v>8844</v>
      </c>
      <c r="B1590" s="52">
        <v>1</v>
      </c>
      <c r="C1590" s="53"/>
    </row>
    <row r="1591" spans="1:3" x14ac:dyDescent="0.3">
      <c r="A1591" s="17" t="s">
        <v>7183</v>
      </c>
      <c r="B1591" s="52">
        <v>1</v>
      </c>
      <c r="C1591" s="53"/>
    </row>
    <row r="1592" spans="1:3" x14ac:dyDescent="0.3">
      <c r="A1592" s="17" t="s">
        <v>8371</v>
      </c>
      <c r="B1592" s="52">
        <v>1</v>
      </c>
      <c r="C1592" s="53"/>
    </row>
    <row r="1593" spans="1:3" x14ac:dyDescent="0.3">
      <c r="A1593" s="17" t="s">
        <v>6658</v>
      </c>
      <c r="B1593" s="52">
        <v>1</v>
      </c>
      <c r="C1593" s="53"/>
    </row>
    <row r="1594" spans="1:3" x14ac:dyDescent="0.3">
      <c r="A1594" s="17" t="s">
        <v>8769</v>
      </c>
      <c r="B1594" s="52">
        <v>2</v>
      </c>
      <c r="C1594" s="53"/>
    </row>
    <row r="1595" spans="1:3" x14ac:dyDescent="0.3">
      <c r="A1595" s="17" t="s">
        <v>8158</v>
      </c>
      <c r="B1595" s="52">
        <v>1</v>
      </c>
      <c r="C1595" s="53"/>
    </row>
    <row r="1596" spans="1:3" x14ac:dyDescent="0.3">
      <c r="A1596" s="17" t="s">
        <v>10483</v>
      </c>
      <c r="B1596" s="52">
        <v>1</v>
      </c>
      <c r="C1596" s="53"/>
    </row>
    <row r="1597" spans="1:3" x14ac:dyDescent="0.3">
      <c r="A1597" s="17" t="s">
        <v>7066</v>
      </c>
      <c r="B1597" s="52">
        <v>6</v>
      </c>
      <c r="C1597" s="53"/>
    </row>
    <row r="1598" spans="1:3" x14ac:dyDescent="0.3">
      <c r="A1598" s="17" t="s">
        <v>8542</v>
      </c>
      <c r="B1598" s="52">
        <v>1</v>
      </c>
      <c r="C1598" s="53"/>
    </row>
    <row r="1599" spans="1:3" x14ac:dyDescent="0.3">
      <c r="A1599" s="17" t="s">
        <v>10667</v>
      </c>
      <c r="B1599" s="52">
        <v>1</v>
      </c>
      <c r="C1599" s="53"/>
    </row>
    <row r="1600" spans="1:3" x14ac:dyDescent="0.3">
      <c r="A1600" s="17" t="s">
        <v>7286</v>
      </c>
      <c r="B1600" s="52">
        <v>1</v>
      </c>
      <c r="C1600" s="53"/>
    </row>
    <row r="1601" spans="1:3" x14ac:dyDescent="0.3">
      <c r="A1601" s="17" t="s">
        <v>10731</v>
      </c>
      <c r="B1601" s="52">
        <v>1</v>
      </c>
      <c r="C1601" s="53"/>
    </row>
    <row r="1602" spans="1:3" x14ac:dyDescent="0.3">
      <c r="A1602" s="17" t="s">
        <v>8374</v>
      </c>
      <c r="B1602" s="52">
        <v>1</v>
      </c>
      <c r="C1602" s="53"/>
    </row>
    <row r="1603" spans="1:3" x14ac:dyDescent="0.3">
      <c r="A1603" s="17" t="s">
        <v>10739</v>
      </c>
      <c r="B1603" s="52">
        <v>1</v>
      </c>
      <c r="C1603" s="53"/>
    </row>
    <row r="1604" spans="1:3" x14ac:dyDescent="0.3">
      <c r="A1604" s="17" t="s">
        <v>6706</v>
      </c>
      <c r="B1604" s="52">
        <v>6</v>
      </c>
      <c r="C1604" s="53"/>
    </row>
    <row r="1605" spans="1:3" x14ac:dyDescent="0.3">
      <c r="A1605" s="17" t="s">
        <v>9386</v>
      </c>
      <c r="B1605" s="52">
        <v>1</v>
      </c>
      <c r="C1605" s="53"/>
    </row>
    <row r="1606" spans="1:3" x14ac:dyDescent="0.3">
      <c r="A1606" s="17" t="s">
        <v>9779</v>
      </c>
      <c r="B1606" s="52">
        <v>1</v>
      </c>
      <c r="C1606" s="53"/>
    </row>
    <row r="1607" spans="1:3" x14ac:dyDescent="0.3">
      <c r="A1607" s="17" t="s">
        <v>6027</v>
      </c>
      <c r="B1607" s="52"/>
      <c r="C1607" s="53">
        <v>1</v>
      </c>
    </row>
    <row r="1608" spans="1:3" x14ac:dyDescent="0.3">
      <c r="A1608" s="17" t="s">
        <v>9130</v>
      </c>
      <c r="B1608" s="52">
        <v>2</v>
      </c>
      <c r="C1608" s="53"/>
    </row>
    <row r="1609" spans="1:3" x14ac:dyDescent="0.3">
      <c r="A1609" s="17" t="s">
        <v>7792</v>
      </c>
      <c r="B1609" s="52">
        <v>4</v>
      </c>
      <c r="C1609" s="53"/>
    </row>
    <row r="1610" spans="1:3" x14ac:dyDescent="0.3">
      <c r="A1610" s="17" t="s">
        <v>9467</v>
      </c>
      <c r="B1610" s="52">
        <v>1</v>
      </c>
      <c r="C1610" s="53"/>
    </row>
    <row r="1611" spans="1:3" x14ac:dyDescent="0.3">
      <c r="A1611" s="17" t="s">
        <v>9837</v>
      </c>
      <c r="B1611" s="52">
        <v>1</v>
      </c>
      <c r="C1611" s="53"/>
    </row>
    <row r="1612" spans="1:3" x14ac:dyDescent="0.3">
      <c r="A1612" s="17" t="s">
        <v>8507</v>
      </c>
      <c r="B1612" s="52">
        <v>2</v>
      </c>
      <c r="C1612" s="53"/>
    </row>
    <row r="1613" spans="1:3" x14ac:dyDescent="0.3">
      <c r="A1613" s="17" t="s">
        <v>8079</v>
      </c>
      <c r="B1613" s="52">
        <v>3</v>
      </c>
      <c r="C1613" s="53"/>
    </row>
    <row r="1614" spans="1:3" x14ac:dyDescent="0.3">
      <c r="A1614" s="17" t="s">
        <v>8926</v>
      </c>
      <c r="B1614" s="52">
        <v>1</v>
      </c>
      <c r="C1614" s="53"/>
    </row>
    <row r="1615" spans="1:3" x14ac:dyDescent="0.3">
      <c r="A1615" s="17" t="s">
        <v>6028</v>
      </c>
      <c r="B1615" s="52"/>
      <c r="C1615" s="53">
        <v>2</v>
      </c>
    </row>
    <row r="1616" spans="1:3" x14ac:dyDescent="0.3">
      <c r="A1616" s="17" t="s">
        <v>10867</v>
      </c>
      <c r="B1616" s="52">
        <v>7</v>
      </c>
      <c r="C1616" s="53"/>
    </row>
    <row r="1617" spans="1:3" x14ac:dyDescent="0.3">
      <c r="A1617" s="17" t="s">
        <v>7435</v>
      </c>
      <c r="B1617" s="52">
        <v>1</v>
      </c>
      <c r="C1617" s="53"/>
    </row>
    <row r="1618" spans="1:3" x14ac:dyDescent="0.3">
      <c r="A1618" s="17" t="s">
        <v>10329</v>
      </c>
      <c r="B1618" s="52">
        <v>2</v>
      </c>
      <c r="C1618" s="53"/>
    </row>
    <row r="1619" spans="1:3" x14ac:dyDescent="0.3">
      <c r="A1619" s="17" t="s">
        <v>6675</v>
      </c>
      <c r="B1619" s="52">
        <v>4</v>
      </c>
      <c r="C1619" s="53"/>
    </row>
    <row r="1620" spans="1:3" x14ac:dyDescent="0.3">
      <c r="A1620" s="17" t="s">
        <v>9422</v>
      </c>
      <c r="B1620" s="52">
        <v>1</v>
      </c>
      <c r="C1620" s="53"/>
    </row>
    <row r="1621" spans="1:3" x14ac:dyDescent="0.3">
      <c r="A1621" s="17" t="s">
        <v>9156</v>
      </c>
      <c r="B1621" s="52">
        <v>1</v>
      </c>
      <c r="C1621" s="53"/>
    </row>
    <row r="1622" spans="1:3" x14ac:dyDescent="0.3">
      <c r="A1622" s="17" t="s">
        <v>8309</v>
      </c>
      <c r="B1622" s="52">
        <v>3</v>
      </c>
      <c r="C1622" s="53"/>
    </row>
    <row r="1623" spans="1:3" x14ac:dyDescent="0.3">
      <c r="A1623" s="17" t="s">
        <v>9635</v>
      </c>
      <c r="B1623" s="52">
        <v>3</v>
      </c>
      <c r="C1623" s="53"/>
    </row>
    <row r="1624" spans="1:3" x14ac:dyDescent="0.3">
      <c r="A1624" s="17" t="s">
        <v>9616</v>
      </c>
      <c r="B1624" s="52">
        <v>1</v>
      </c>
      <c r="C1624" s="53"/>
    </row>
    <row r="1625" spans="1:3" x14ac:dyDescent="0.3">
      <c r="A1625" s="17" t="s">
        <v>8686</v>
      </c>
      <c r="B1625" s="52">
        <v>1</v>
      </c>
      <c r="C1625" s="53"/>
    </row>
    <row r="1626" spans="1:3" x14ac:dyDescent="0.3">
      <c r="A1626" s="17" t="s">
        <v>10505</v>
      </c>
      <c r="B1626" s="52">
        <v>2</v>
      </c>
      <c r="C1626" s="53"/>
    </row>
    <row r="1627" spans="1:3" x14ac:dyDescent="0.3">
      <c r="A1627" s="17" t="s">
        <v>10133</v>
      </c>
      <c r="B1627" s="52">
        <v>3</v>
      </c>
      <c r="C1627" s="53"/>
    </row>
    <row r="1628" spans="1:3" x14ac:dyDescent="0.3">
      <c r="A1628" s="17" t="s">
        <v>6329</v>
      </c>
      <c r="B1628" s="52">
        <v>3</v>
      </c>
      <c r="C1628" s="53"/>
    </row>
    <row r="1629" spans="1:3" x14ac:dyDescent="0.3">
      <c r="A1629" s="17" t="s">
        <v>8285</v>
      </c>
      <c r="B1629" s="52">
        <v>1</v>
      </c>
      <c r="C1629" s="53"/>
    </row>
    <row r="1630" spans="1:3" x14ac:dyDescent="0.3">
      <c r="A1630" s="17" t="s">
        <v>8331</v>
      </c>
      <c r="B1630" s="52">
        <v>1</v>
      </c>
      <c r="C1630" s="53"/>
    </row>
    <row r="1631" spans="1:3" x14ac:dyDescent="0.3">
      <c r="A1631" s="17" t="s">
        <v>10509</v>
      </c>
      <c r="B1631" s="52">
        <v>6</v>
      </c>
      <c r="C1631" s="53"/>
    </row>
    <row r="1632" spans="1:3" x14ac:dyDescent="0.3">
      <c r="A1632" s="17" t="s">
        <v>10403</v>
      </c>
      <c r="B1632" s="52">
        <v>2</v>
      </c>
      <c r="C1632" s="53"/>
    </row>
    <row r="1633" spans="1:3" x14ac:dyDescent="0.3">
      <c r="A1633" s="17" t="s">
        <v>8943</v>
      </c>
      <c r="B1633" s="52">
        <v>1</v>
      </c>
      <c r="C1633" s="53"/>
    </row>
    <row r="1634" spans="1:3" x14ac:dyDescent="0.3">
      <c r="A1634" s="17" t="s">
        <v>8156</v>
      </c>
      <c r="B1634" s="52">
        <v>2</v>
      </c>
      <c r="C1634" s="53"/>
    </row>
    <row r="1635" spans="1:3" x14ac:dyDescent="0.3">
      <c r="A1635" s="17" t="s">
        <v>10641</v>
      </c>
      <c r="B1635" s="52">
        <v>1</v>
      </c>
      <c r="C1635" s="53"/>
    </row>
    <row r="1636" spans="1:3" x14ac:dyDescent="0.3">
      <c r="A1636" s="17" t="s">
        <v>7987</v>
      </c>
      <c r="B1636" s="52">
        <v>1</v>
      </c>
      <c r="C1636" s="53"/>
    </row>
    <row r="1637" spans="1:3" x14ac:dyDescent="0.3">
      <c r="A1637" s="17" t="s">
        <v>8302</v>
      </c>
      <c r="B1637" s="52">
        <v>1</v>
      </c>
      <c r="C1637" s="53"/>
    </row>
    <row r="1638" spans="1:3" x14ac:dyDescent="0.3">
      <c r="A1638" s="17" t="s">
        <v>10733</v>
      </c>
      <c r="B1638" s="52">
        <v>1</v>
      </c>
      <c r="C1638" s="53"/>
    </row>
    <row r="1639" spans="1:3" x14ac:dyDescent="0.3">
      <c r="A1639" s="17" t="s">
        <v>9550</v>
      </c>
      <c r="B1639" s="52">
        <v>4</v>
      </c>
      <c r="C1639" s="53"/>
    </row>
    <row r="1640" spans="1:3" x14ac:dyDescent="0.3">
      <c r="A1640" s="17" t="s">
        <v>10538</v>
      </c>
      <c r="B1640" s="52">
        <v>2</v>
      </c>
      <c r="C1640" s="53"/>
    </row>
    <row r="1641" spans="1:3" x14ac:dyDescent="0.3">
      <c r="A1641" s="17" t="s">
        <v>10273</v>
      </c>
      <c r="B1641" s="52">
        <v>5</v>
      </c>
      <c r="C1641" s="53"/>
    </row>
    <row r="1642" spans="1:3" x14ac:dyDescent="0.3">
      <c r="A1642" s="17" t="s">
        <v>10880</v>
      </c>
      <c r="B1642" s="52">
        <v>1</v>
      </c>
      <c r="C1642" s="53"/>
    </row>
    <row r="1643" spans="1:3" x14ac:dyDescent="0.3">
      <c r="A1643" s="17" t="s">
        <v>8276</v>
      </c>
      <c r="B1643" s="52">
        <v>2</v>
      </c>
      <c r="C1643" s="53"/>
    </row>
    <row r="1644" spans="1:3" x14ac:dyDescent="0.3">
      <c r="A1644" s="17" t="s">
        <v>8356</v>
      </c>
      <c r="B1644" s="52">
        <v>1</v>
      </c>
      <c r="C1644" s="53"/>
    </row>
    <row r="1645" spans="1:3" x14ac:dyDescent="0.3">
      <c r="A1645" s="17" t="s">
        <v>7635</v>
      </c>
      <c r="B1645" s="52">
        <v>2</v>
      </c>
      <c r="C1645" s="53"/>
    </row>
    <row r="1646" spans="1:3" x14ac:dyDescent="0.3">
      <c r="A1646" s="17" t="s">
        <v>10612</v>
      </c>
      <c r="B1646" s="52">
        <v>1</v>
      </c>
      <c r="C1646" s="53"/>
    </row>
    <row r="1647" spans="1:3" x14ac:dyDescent="0.3">
      <c r="A1647" s="17" t="s">
        <v>6961</v>
      </c>
      <c r="B1647" s="52">
        <v>1</v>
      </c>
      <c r="C1647" s="53"/>
    </row>
    <row r="1648" spans="1:3" x14ac:dyDescent="0.3">
      <c r="A1648" s="17" t="s">
        <v>9760</v>
      </c>
      <c r="B1648" s="52">
        <v>1</v>
      </c>
      <c r="C1648" s="53"/>
    </row>
    <row r="1649" spans="1:3" x14ac:dyDescent="0.3">
      <c r="A1649" s="17" t="s">
        <v>10245</v>
      </c>
      <c r="B1649" s="52">
        <v>1</v>
      </c>
      <c r="C1649" s="53"/>
    </row>
    <row r="1650" spans="1:3" x14ac:dyDescent="0.3">
      <c r="A1650" s="17" t="s">
        <v>10654</v>
      </c>
      <c r="B1650" s="52">
        <v>1</v>
      </c>
      <c r="C1650" s="53"/>
    </row>
    <row r="1651" spans="1:3" x14ac:dyDescent="0.3">
      <c r="A1651" s="17" t="s">
        <v>7048</v>
      </c>
      <c r="B1651" s="52">
        <v>2</v>
      </c>
      <c r="C1651" s="53"/>
    </row>
    <row r="1652" spans="1:3" x14ac:dyDescent="0.3">
      <c r="A1652" s="17" t="s">
        <v>6029</v>
      </c>
      <c r="B1652" s="52"/>
      <c r="C1652" s="53">
        <v>9</v>
      </c>
    </row>
    <row r="1653" spans="1:3" x14ac:dyDescent="0.3">
      <c r="A1653" s="17" t="s">
        <v>8538</v>
      </c>
      <c r="B1653" s="52">
        <v>3</v>
      </c>
      <c r="C1653" s="53"/>
    </row>
    <row r="1654" spans="1:3" x14ac:dyDescent="0.3">
      <c r="A1654" s="17" t="s">
        <v>7771</v>
      </c>
      <c r="B1654" s="52">
        <v>2</v>
      </c>
      <c r="C1654" s="53"/>
    </row>
    <row r="1655" spans="1:3" x14ac:dyDescent="0.3">
      <c r="A1655" s="17" t="s">
        <v>6720</v>
      </c>
      <c r="B1655" s="52">
        <v>2</v>
      </c>
      <c r="C1655" s="53"/>
    </row>
    <row r="1656" spans="1:3" x14ac:dyDescent="0.3">
      <c r="A1656" s="17" t="s">
        <v>9335</v>
      </c>
      <c r="B1656" s="52">
        <v>1</v>
      </c>
      <c r="C1656" s="53"/>
    </row>
    <row r="1657" spans="1:3" x14ac:dyDescent="0.3">
      <c r="A1657" s="17" t="s">
        <v>8114</v>
      </c>
      <c r="B1657" s="52">
        <v>1</v>
      </c>
      <c r="C1657" s="53"/>
    </row>
    <row r="1658" spans="1:3" x14ac:dyDescent="0.3">
      <c r="A1658" s="17" t="s">
        <v>10479</v>
      </c>
      <c r="B1658" s="52">
        <v>1</v>
      </c>
      <c r="C1658" s="53"/>
    </row>
    <row r="1659" spans="1:3" x14ac:dyDescent="0.3">
      <c r="A1659" s="17" t="s">
        <v>8089</v>
      </c>
      <c r="B1659" s="52">
        <v>7</v>
      </c>
      <c r="C1659" s="53"/>
    </row>
    <row r="1660" spans="1:3" x14ac:dyDescent="0.3">
      <c r="A1660" s="17" t="s">
        <v>10463</v>
      </c>
      <c r="B1660" s="52">
        <v>1</v>
      </c>
      <c r="C1660" s="53"/>
    </row>
    <row r="1661" spans="1:3" x14ac:dyDescent="0.3">
      <c r="A1661" s="17" t="s">
        <v>10344</v>
      </c>
      <c r="B1661" s="52">
        <v>1</v>
      </c>
      <c r="C1661" s="53"/>
    </row>
    <row r="1662" spans="1:3" x14ac:dyDescent="0.3">
      <c r="A1662" s="17" t="s">
        <v>6858</v>
      </c>
      <c r="B1662" s="52">
        <v>1</v>
      </c>
      <c r="C1662" s="53"/>
    </row>
    <row r="1663" spans="1:3" x14ac:dyDescent="0.3">
      <c r="A1663" s="17" t="s">
        <v>10664</v>
      </c>
      <c r="B1663" s="52">
        <v>2</v>
      </c>
      <c r="C1663" s="53"/>
    </row>
    <row r="1664" spans="1:3" x14ac:dyDescent="0.3">
      <c r="A1664" s="17" t="s">
        <v>9410</v>
      </c>
      <c r="B1664" s="52">
        <v>1</v>
      </c>
      <c r="C1664" s="53"/>
    </row>
    <row r="1665" spans="1:3" x14ac:dyDescent="0.3">
      <c r="A1665" s="17" t="s">
        <v>7577</v>
      </c>
      <c r="B1665" s="52">
        <v>2</v>
      </c>
      <c r="C1665" s="53"/>
    </row>
    <row r="1666" spans="1:3" x14ac:dyDescent="0.3">
      <c r="A1666" s="17" t="s">
        <v>10470</v>
      </c>
      <c r="B1666" s="52">
        <v>2</v>
      </c>
      <c r="C1666" s="53"/>
    </row>
    <row r="1667" spans="1:3" x14ac:dyDescent="0.3">
      <c r="A1667" s="17" t="s">
        <v>9555</v>
      </c>
      <c r="B1667" s="52">
        <v>1</v>
      </c>
      <c r="C1667" s="53"/>
    </row>
    <row r="1668" spans="1:3" x14ac:dyDescent="0.3">
      <c r="A1668" s="17" t="s">
        <v>8873</v>
      </c>
      <c r="B1668" s="52">
        <v>1</v>
      </c>
      <c r="C1668" s="53"/>
    </row>
    <row r="1669" spans="1:3" x14ac:dyDescent="0.3">
      <c r="A1669" s="17" t="s">
        <v>9485</v>
      </c>
      <c r="B1669" s="52">
        <v>1</v>
      </c>
      <c r="C1669" s="53"/>
    </row>
    <row r="1670" spans="1:3" x14ac:dyDescent="0.3">
      <c r="A1670" s="17" t="s">
        <v>9283</v>
      </c>
      <c r="B1670" s="52">
        <v>1</v>
      </c>
      <c r="C1670" s="53"/>
    </row>
    <row r="1671" spans="1:3" x14ac:dyDescent="0.3">
      <c r="A1671" s="17" t="s">
        <v>8214</v>
      </c>
      <c r="B1671" s="52">
        <v>1</v>
      </c>
      <c r="C1671" s="53"/>
    </row>
    <row r="1672" spans="1:3" x14ac:dyDescent="0.3">
      <c r="A1672" s="17" t="s">
        <v>8036</v>
      </c>
      <c r="B1672" s="52">
        <v>8</v>
      </c>
      <c r="C1672" s="53"/>
    </row>
    <row r="1673" spans="1:3" x14ac:dyDescent="0.3">
      <c r="A1673" s="17" t="s">
        <v>9471</v>
      </c>
      <c r="B1673" s="52">
        <v>3</v>
      </c>
      <c r="C1673" s="53"/>
    </row>
    <row r="1674" spans="1:3" x14ac:dyDescent="0.3">
      <c r="A1674" s="17" t="s">
        <v>6688</v>
      </c>
      <c r="B1674" s="52">
        <v>1</v>
      </c>
      <c r="C1674" s="53"/>
    </row>
    <row r="1675" spans="1:3" x14ac:dyDescent="0.3">
      <c r="A1675" s="17" t="s">
        <v>8600</v>
      </c>
      <c r="B1675" s="52">
        <v>2</v>
      </c>
      <c r="C1675" s="53"/>
    </row>
    <row r="1676" spans="1:3" x14ac:dyDescent="0.3">
      <c r="A1676" s="17" t="s">
        <v>10556</v>
      </c>
      <c r="B1676" s="52">
        <v>1</v>
      </c>
      <c r="C1676" s="53"/>
    </row>
    <row r="1677" spans="1:3" x14ac:dyDescent="0.3">
      <c r="A1677" s="17" t="s">
        <v>10646</v>
      </c>
      <c r="B1677" s="52">
        <v>1</v>
      </c>
      <c r="C1677" s="53"/>
    </row>
    <row r="1678" spans="1:3" x14ac:dyDescent="0.3">
      <c r="A1678" s="17" t="s">
        <v>7963</v>
      </c>
      <c r="B1678" s="52">
        <v>3</v>
      </c>
      <c r="C1678" s="53"/>
    </row>
    <row r="1679" spans="1:3" x14ac:dyDescent="0.3">
      <c r="A1679" s="17" t="s">
        <v>6501</v>
      </c>
      <c r="B1679" s="52">
        <v>1</v>
      </c>
      <c r="C1679" s="53"/>
    </row>
    <row r="1680" spans="1:3" x14ac:dyDescent="0.3">
      <c r="A1680" s="17" t="s">
        <v>10927</v>
      </c>
      <c r="B1680" s="52">
        <v>2</v>
      </c>
      <c r="C1680" s="53"/>
    </row>
    <row r="1681" spans="1:3" x14ac:dyDescent="0.3">
      <c r="A1681" s="17" t="s">
        <v>7432</v>
      </c>
      <c r="B1681" s="52">
        <v>1</v>
      </c>
      <c r="C1681" s="53"/>
    </row>
    <row r="1682" spans="1:3" x14ac:dyDescent="0.3">
      <c r="A1682" s="17" t="s">
        <v>10028</v>
      </c>
      <c r="B1682" s="52">
        <v>4</v>
      </c>
      <c r="C1682" s="53"/>
    </row>
    <row r="1683" spans="1:3" x14ac:dyDescent="0.3">
      <c r="A1683" s="17" t="s">
        <v>10675</v>
      </c>
      <c r="B1683" s="52">
        <v>1</v>
      </c>
      <c r="C1683" s="53"/>
    </row>
    <row r="1684" spans="1:3" x14ac:dyDescent="0.3">
      <c r="A1684" s="17" t="s">
        <v>7918</v>
      </c>
      <c r="B1684" s="52">
        <v>2</v>
      </c>
      <c r="C1684" s="53"/>
    </row>
    <row r="1685" spans="1:3" x14ac:dyDescent="0.3">
      <c r="A1685" s="17" t="s">
        <v>6030</v>
      </c>
      <c r="B1685" s="52"/>
      <c r="C1685" s="53">
        <v>2</v>
      </c>
    </row>
    <row r="1686" spans="1:3" x14ac:dyDescent="0.3">
      <c r="A1686" s="17" t="s">
        <v>8805</v>
      </c>
      <c r="B1686" s="52">
        <v>1</v>
      </c>
      <c r="C1686" s="53"/>
    </row>
    <row r="1687" spans="1:3" x14ac:dyDescent="0.3">
      <c r="A1687" s="17" t="s">
        <v>6031</v>
      </c>
      <c r="B1687" s="52"/>
      <c r="C1687" s="53">
        <v>3</v>
      </c>
    </row>
    <row r="1688" spans="1:3" x14ac:dyDescent="0.3">
      <c r="A1688" s="17" t="s">
        <v>8851</v>
      </c>
      <c r="B1688" s="52">
        <v>1</v>
      </c>
      <c r="C1688" s="53"/>
    </row>
    <row r="1689" spans="1:3" x14ac:dyDescent="0.3">
      <c r="A1689" s="17" t="s">
        <v>7392</v>
      </c>
      <c r="B1689" s="52">
        <v>3</v>
      </c>
      <c r="C1689" s="53"/>
    </row>
    <row r="1690" spans="1:3" x14ac:dyDescent="0.3">
      <c r="A1690" s="17" t="s">
        <v>10475</v>
      </c>
      <c r="B1690" s="52">
        <v>1</v>
      </c>
      <c r="C1690" s="53"/>
    </row>
    <row r="1691" spans="1:3" x14ac:dyDescent="0.3">
      <c r="A1691" s="17" t="s">
        <v>7861</v>
      </c>
      <c r="B1691" s="52">
        <v>1</v>
      </c>
      <c r="C1691" s="53"/>
    </row>
    <row r="1692" spans="1:3" x14ac:dyDescent="0.3">
      <c r="A1692" s="17" t="s">
        <v>9390</v>
      </c>
      <c r="B1692" s="52">
        <v>3</v>
      </c>
      <c r="C1692" s="53"/>
    </row>
    <row r="1693" spans="1:3" x14ac:dyDescent="0.3">
      <c r="A1693" s="17" t="s">
        <v>7256</v>
      </c>
      <c r="B1693" s="52">
        <v>2</v>
      </c>
      <c r="C1693" s="53"/>
    </row>
    <row r="1694" spans="1:3" x14ac:dyDescent="0.3">
      <c r="A1694" s="17" t="s">
        <v>8719</v>
      </c>
      <c r="B1694" s="52">
        <v>1</v>
      </c>
      <c r="C1694" s="53"/>
    </row>
    <row r="1695" spans="1:3" x14ac:dyDescent="0.3">
      <c r="A1695" s="17" t="s">
        <v>9845</v>
      </c>
      <c r="B1695" s="52">
        <v>1</v>
      </c>
      <c r="C1695" s="53"/>
    </row>
    <row r="1696" spans="1:3" x14ac:dyDescent="0.3">
      <c r="A1696" s="17" t="s">
        <v>6032</v>
      </c>
      <c r="B1696" s="52"/>
      <c r="C1696" s="53">
        <v>6</v>
      </c>
    </row>
    <row r="1697" spans="1:3" x14ac:dyDescent="0.3">
      <c r="A1697" s="17" t="s">
        <v>10180</v>
      </c>
      <c r="B1697" s="52">
        <v>1</v>
      </c>
      <c r="C1697" s="53"/>
    </row>
    <row r="1698" spans="1:3" x14ac:dyDescent="0.3">
      <c r="A1698" s="17" t="s">
        <v>10350</v>
      </c>
      <c r="B1698" s="52">
        <v>1</v>
      </c>
      <c r="C1698" s="53"/>
    </row>
    <row r="1699" spans="1:3" x14ac:dyDescent="0.3">
      <c r="A1699" s="17" t="s">
        <v>9753</v>
      </c>
      <c r="B1699" s="52">
        <v>1</v>
      </c>
      <c r="C1699" s="53"/>
    </row>
    <row r="1700" spans="1:3" x14ac:dyDescent="0.3">
      <c r="A1700" s="17" t="s">
        <v>10223</v>
      </c>
      <c r="B1700" s="52">
        <v>1</v>
      </c>
      <c r="C1700" s="53"/>
    </row>
    <row r="1701" spans="1:3" x14ac:dyDescent="0.3">
      <c r="A1701" s="17" t="s">
        <v>10188</v>
      </c>
      <c r="B1701" s="52">
        <v>1</v>
      </c>
      <c r="C1701" s="53"/>
    </row>
    <row r="1702" spans="1:3" x14ac:dyDescent="0.3">
      <c r="A1702" s="17" t="s">
        <v>7437</v>
      </c>
      <c r="B1702" s="52">
        <v>1</v>
      </c>
      <c r="C1702" s="53"/>
    </row>
    <row r="1703" spans="1:3" x14ac:dyDescent="0.3">
      <c r="A1703" s="17" t="s">
        <v>8556</v>
      </c>
      <c r="B1703" s="52">
        <v>2</v>
      </c>
      <c r="C1703" s="53"/>
    </row>
    <row r="1704" spans="1:3" x14ac:dyDescent="0.3">
      <c r="A1704" s="17" t="s">
        <v>8277</v>
      </c>
      <c r="B1704" s="52">
        <v>3</v>
      </c>
      <c r="C1704" s="53"/>
    </row>
    <row r="1705" spans="1:3" x14ac:dyDescent="0.3">
      <c r="A1705" s="17" t="s">
        <v>7091</v>
      </c>
      <c r="B1705" s="52">
        <v>1</v>
      </c>
      <c r="C1705" s="53"/>
    </row>
    <row r="1706" spans="1:3" x14ac:dyDescent="0.3">
      <c r="A1706" s="17" t="s">
        <v>6424</v>
      </c>
      <c r="B1706" s="52">
        <v>1</v>
      </c>
      <c r="C1706" s="53"/>
    </row>
    <row r="1707" spans="1:3" x14ac:dyDescent="0.3">
      <c r="A1707" s="17" t="s">
        <v>7532</v>
      </c>
      <c r="B1707" s="52">
        <v>1</v>
      </c>
      <c r="C1707" s="53"/>
    </row>
    <row r="1708" spans="1:3" x14ac:dyDescent="0.3">
      <c r="A1708" s="17" t="s">
        <v>7809</v>
      </c>
      <c r="B1708" s="52">
        <v>5</v>
      </c>
      <c r="C1708" s="53"/>
    </row>
    <row r="1709" spans="1:3" x14ac:dyDescent="0.3">
      <c r="A1709" s="17" t="s">
        <v>10539</v>
      </c>
      <c r="B1709" s="52">
        <v>3</v>
      </c>
      <c r="C1709" s="53"/>
    </row>
    <row r="1710" spans="1:3" x14ac:dyDescent="0.3">
      <c r="A1710" s="17" t="s">
        <v>10072</v>
      </c>
      <c r="B1710" s="52">
        <v>1</v>
      </c>
      <c r="C1710" s="53"/>
    </row>
    <row r="1711" spans="1:3" x14ac:dyDescent="0.3">
      <c r="A1711" s="17" t="s">
        <v>6894</v>
      </c>
      <c r="B1711" s="52">
        <v>2</v>
      </c>
      <c r="C1711" s="53"/>
    </row>
    <row r="1712" spans="1:3" x14ac:dyDescent="0.3">
      <c r="A1712" s="17" t="s">
        <v>10584</v>
      </c>
      <c r="B1712" s="52">
        <v>2</v>
      </c>
      <c r="C1712" s="53"/>
    </row>
    <row r="1713" spans="1:3" x14ac:dyDescent="0.3">
      <c r="A1713" s="17" t="s">
        <v>10885</v>
      </c>
      <c r="B1713" s="52">
        <v>1</v>
      </c>
      <c r="C1713" s="53"/>
    </row>
    <row r="1714" spans="1:3" x14ac:dyDescent="0.3">
      <c r="A1714" s="17" t="s">
        <v>7793</v>
      </c>
      <c r="B1714" s="52">
        <v>1</v>
      </c>
      <c r="C1714" s="53"/>
    </row>
    <row r="1715" spans="1:3" x14ac:dyDescent="0.3">
      <c r="A1715" s="17" t="s">
        <v>6435</v>
      </c>
      <c r="B1715" s="52">
        <v>2</v>
      </c>
      <c r="C1715" s="53"/>
    </row>
    <row r="1716" spans="1:3" x14ac:dyDescent="0.3">
      <c r="A1716" s="17" t="s">
        <v>9167</v>
      </c>
      <c r="B1716" s="52">
        <v>2</v>
      </c>
      <c r="C1716" s="53"/>
    </row>
    <row r="1717" spans="1:3" x14ac:dyDescent="0.3">
      <c r="A1717" s="17" t="s">
        <v>7038</v>
      </c>
      <c r="B1717" s="52">
        <v>1</v>
      </c>
      <c r="C1717" s="53"/>
    </row>
    <row r="1718" spans="1:3" x14ac:dyDescent="0.3">
      <c r="A1718" s="17" t="s">
        <v>10016</v>
      </c>
      <c r="B1718" s="52">
        <v>4</v>
      </c>
      <c r="C1718" s="53"/>
    </row>
    <row r="1719" spans="1:3" x14ac:dyDescent="0.3">
      <c r="A1719" s="17" t="s">
        <v>9237</v>
      </c>
      <c r="B1719" s="52">
        <v>5</v>
      </c>
      <c r="C1719" s="53"/>
    </row>
    <row r="1720" spans="1:3" x14ac:dyDescent="0.3">
      <c r="A1720" s="17" t="s">
        <v>9046</v>
      </c>
      <c r="B1720" s="52">
        <v>1</v>
      </c>
      <c r="C1720" s="53"/>
    </row>
    <row r="1721" spans="1:3" x14ac:dyDescent="0.3">
      <c r="A1721" s="17" t="s">
        <v>10718</v>
      </c>
      <c r="B1721" s="52">
        <v>1</v>
      </c>
      <c r="C1721" s="53"/>
    </row>
    <row r="1722" spans="1:3" x14ac:dyDescent="0.3">
      <c r="A1722" s="17" t="s">
        <v>10707</v>
      </c>
      <c r="B1722" s="52">
        <v>2</v>
      </c>
      <c r="C1722" s="53"/>
    </row>
    <row r="1723" spans="1:3" x14ac:dyDescent="0.3">
      <c r="A1723" s="17" t="s">
        <v>8376</v>
      </c>
      <c r="B1723" s="52">
        <v>4</v>
      </c>
      <c r="C1723" s="53"/>
    </row>
    <row r="1724" spans="1:3" x14ac:dyDescent="0.3">
      <c r="A1724" s="17" t="s">
        <v>6247</v>
      </c>
      <c r="B1724" s="52">
        <v>1</v>
      </c>
      <c r="C1724" s="53"/>
    </row>
    <row r="1725" spans="1:3" x14ac:dyDescent="0.3">
      <c r="A1725" s="17" t="s">
        <v>7222</v>
      </c>
      <c r="B1725" s="52">
        <v>1</v>
      </c>
      <c r="C1725" s="53"/>
    </row>
    <row r="1726" spans="1:3" x14ac:dyDescent="0.3">
      <c r="A1726" s="17" t="s">
        <v>8322</v>
      </c>
      <c r="B1726" s="52">
        <v>1</v>
      </c>
      <c r="C1726" s="53"/>
    </row>
    <row r="1727" spans="1:3" x14ac:dyDescent="0.3">
      <c r="A1727" s="17" t="s">
        <v>8339</v>
      </c>
      <c r="B1727" s="52">
        <v>1</v>
      </c>
      <c r="C1727" s="53"/>
    </row>
    <row r="1728" spans="1:3" x14ac:dyDescent="0.3">
      <c r="A1728" s="17" t="s">
        <v>10112</v>
      </c>
      <c r="B1728" s="52">
        <v>1</v>
      </c>
      <c r="C1728" s="53"/>
    </row>
    <row r="1729" spans="1:3" x14ac:dyDescent="0.3">
      <c r="A1729" s="17" t="s">
        <v>8969</v>
      </c>
      <c r="B1729" s="52">
        <v>3</v>
      </c>
      <c r="C1729" s="53"/>
    </row>
    <row r="1730" spans="1:3" x14ac:dyDescent="0.3">
      <c r="A1730" s="17" t="s">
        <v>8485</v>
      </c>
      <c r="B1730" s="52">
        <v>1</v>
      </c>
      <c r="C1730" s="53"/>
    </row>
    <row r="1731" spans="1:3" x14ac:dyDescent="0.3">
      <c r="A1731" s="17" t="s">
        <v>10487</v>
      </c>
      <c r="B1731" s="52">
        <v>1</v>
      </c>
      <c r="C1731" s="53"/>
    </row>
    <row r="1732" spans="1:3" x14ac:dyDescent="0.3">
      <c r="A1732" s="17" t="s">
        <v>8448</v>
      </c>
      <c r="B1732" s="52">
        <v>2</v>
      </c>
      <c r="C1732" s="53"/>
    </row>
    <row r="1733" spans="1:3" x14ac:dyDescent="0.3">
      <c r="A1733" s="17" t="s">
        <v>9597</v>
      </c>
      <c r="B1733" s="52">
        <v>2</v>
      </c>
      <c r="C1733" s="53"/>
    </row>
    <row r="1734" spans="1:3" x14ac:dyDescent="0.3">
      <c r="A1734" s="17" t="s">
        <v>9899</v>
      </c>
      <c r="B1734" s="52">
        <v>4</v>
      </c>
      <c r="C1734" s="53"/>
    </row>
    <row r="1735" spans="1:3" x14ac:dyDescent="0.3">
      <c r="A1735" s="17" t="s">
        <v>9691</v>
      </c>
      <c r="B1735" s="52">
        <v>2</v>
      </c>
      <c r="C1735" s="53"/>
    </row>
    <row r="1736" spans="1:3" x14ac:dyDescent="0.3">
      <c r="A1736" s="17" t="s">
        <v>8865</v>
      </c>
      <c r="B1736" s="52">
        <v>1</v>
      </c>
      <c r="C1736" s="53"/>
    </row>
    <row r="1737" spans="1:3" x14ac:dyDescent="0.3">
      <c r="A1737" s="17" t="s">
        <v>9763</v>
      </c>
      <c r="B1737" s="52">
        <v>3</v>
      </c>
      <c r="C1737" s="53"/>
    </row>
    <row r="1738" spans="1:3" x14ac:dyDescent="0.3">
      <c r="A1738" s="17" t="s">
        <v>7211</v>
      </c>
      <c r="B1738" s="52">
        <v>1</v>
      </c>
      <c r="C1738" s="53"/>
    </row>
    <row r="1739" spans="1:3" x14ac:dyDescent="0.3">
      <c r="A1739" s="17" t="s">
        <v>6799</v>
      </c>
      <c r="B1739" s="52">
        <v>1</v>
      </c>
      <c r="C1739" s="53"/>
    </row>
    <row r="1740" spans="1:3" x14ac:dyDescent="0.3">
      <c r="A1740" s="17" t="s">
        <v>9531</v>
      </c>
      <c r="B1740" s="52">
        <v>3</v>
      </c>
      <c r="C1740" s="53"/>
    </row>
    <row r="1741" spans="1:3" x14ac:dyDescent="0.3">
      <c r="A1741" s="17" t="s">
        <v>8402</v>
      </c>
      <c r="B1741" s="52">
        <v>1</v>
      </c>
      <c r="C1741" s="53"/>
    </row>
    <row r="1742" spans="1:3" x14ac:dyDescent="0.3">
      <c r="A1742" s="17" t="s">
        <v>10235</v>
      </c>
      <c r="B1742" s="52">
        <v>1</v>
      </c>
      <c r="C1742" s="53"/>
    </row>
    <row r="1743" spans="1:3" x14ac:dyDescent="0.3">
      <c r="A1743" s="17" t="s">
        <v>10464</v>
      </c>
      <c r="B1743" s="52">
        <v>3</v>
      </c>
      <c r="C1743" s="53"/>
    </row>
    <row r="1744" spans="1:3" x14ac:dyDescent="0.3">
      <c r="A1744" s="17" t="s">
        <v>10418</v>
      </c>
      <c r="B1744" s="52">
        <v>1</v>
      </c>
      <c r="C1744" s="53"/>
    </row>
    <row r="1745" spans="1:3" x14ac:dyDescent="0.3">
      <c r="A1745" s="17" t="s">
        <v>8381</v>
      </c>
      <c r="B1745" s="52">
        <v>2</v>
      </c>
      <c r="C1745" s="53"/>
    </row>
    <row r="1746" spans="1:3" x14ac:dyDescent="0.3">
      <c r="A1746" s="17" t="s">
        <v>6941</v>
      </c>
      <c r="B1746" s="52">
        <v>1</v>
      </c>
      <c r="C1746" s="53"/>
    </row>
    <row r="1747" spans="1:3" x14ac:dyDescent="0.3">
      <c r="A1747" s="17" t="s">
        <v>10326</v>
      </c>
      <c r="B1747" s="52">
        <v>1</v>
      </c>
      <c r="C1747" s="53"/>
    </row>
    <row r="1748" spans="1:3" x14ac:dyDescent="0.3">
      <c r="A1748" s="17" t="s">
        <v>10015</v>
      </c>
      <c r="B1748" s="52">
        <v>3</v>
      </c>
      <c r="C1748" s="53"/>
    </row>
    <row r="1749" spans="1:3" x14ac:dyDescent="0.3">
      <c r="A1749" s="17" t="s">
        <v>10141</v>
      </c>
      <c r="B1749" s="52">
        <v>1</v>
      </c>
      <c r="C1749" s="53"/>
    </row>
    <row r="1750" spans="1:3" x14ac:dyDescent="0.3">
      <c r="A1750" s="17" t="s">
        <v>7931</v>
      </c>
      <c r="B1750" s="52">
        <v>1</v>
      </c>
      <c r="C1750" s="53"/>
    </row>
    <row r="1751" spans="1:3" x14ac:dyDescent="0.3">
      <c r="A1751" s="17" t="s">
        <v>10342</v>
      </c>
      <c r="B1751" s="52">
        <v>2</v>
      </c>
      <c r="C1751" s="53"/>
    </row>
    <row r="1752" spans="1:3" x14ac:dyDescent="0.3">
      <c r="A1752" s="17" t="s">
        <v>7565</v>
      </c>
      <c r="B1752" s="52">
        <v>2</v>
      </c>
      <c r="C1752" s="53"/>
    </row>
    <row r="1753" spans="1:3" x14ac:dyDescent="0.3">
      <c r="A1753" s="17" t="s">
        <v>6696</v>
      </c>
      <c r="B1753" s="52">
        <v>2</v>
      </c>
      <c r="C1753" s="53"/>
    </row>
    <row r="1754" spans="1:3" x14ac:dyDescent="0.3">
      <c r="A1754" s="17" t="s">
        <v>7672</v>
      </c>
      <c r="B1754" s="52">
        <v>1</v>
      </c>
      <c r="C1754" s="53"/>
    </row>
    <row r="1755" spans="1:3" x14ac:dyDescent="0.3">
      <c r="A1755" s="17" t="s">
        <v>9003</v>
      </c>
      <c r="B1755" s="52">
        <v>3</v>
      </c>
      <c r="C1755" s="53"/>
    </row>
    <row r="1756" spans="1:3" x14ac:dyDescent="0.3">
      <c r="A1756" s="17" t="s">
        <v>10645</v>
      </c>
      <c r="B1756" s="52">
        <v>1</v>
      </c>
      <c r="C1756" s="53"/>
    </row>
    <row r="1757" spans="1:3" x14ac:dyDescent="0.3">
      <c r="A1757" s="17" t="s">
        <v>7887</v>
      </c>
      <c r="B1757" s="52">
        <v>2</v>
      </c>
      <c r="C1757" s="53"/>
    </row>
    <row r="1758" spans="1:3" x14ac:dyDescent="0.3">
      <c r="A1758" s="17" t="s">
        <v>10210</v>
      </c>
      <c r="B1758" s="52">
        <v>1</v>
      </c>
      <c r="C1758" s="53"/>
    </row>
    <row r="1759" spans="1:3" x14ac:dyDescent="0.3">
      <c r="A1759" s="17" t="s">
        <v>10023</v>
      </c>
      <c r="B1759" s="52">
        <v>1</v>
      </c>
      <c r="C1759" s="53"/>
    </row>
    <row r="1760" spans="1:3" x14ac:dyDescent="0.3">
      <c r="A1760" s="17" t="s">
        <v>9706</v>
      </c>
      <c r="B1760" s="52">
        <v>3</v>
      </c>
      <c r="C1760" s="53"/>
    </row>
    <row r="1761" spans="1:3" x14ac:dyDescent="0.3">
      <c r="A1761" s="17" t="s">
        <v>6285</v>
      </c>
      <c r="B1761" s="52">
        <v>5</v>
      </c>
      <c r="C1761" s="53"/>
    </row>
    <row r="1762" spans="1:3" x14ac:dyDescent="0.3">
      <c r="A1762" s="17" t="s">
        <v>6433</v>
      </c>
      <c r="B1762" s="52">
        <v>1</v>
      </c>
      <c r="C1762" s="53"/>
    </row>
    <row r="1763" spans="1:3" x14ac:dyDescent="0.3">
      <c r="A1763" s="17" t="s">
        <v>9206</v>
      </c>
      <c r="B1763" s="52">
        <v>1</v>
      </c>
      <c r="C1763" s="53"/>
    </row>
    <row r="1764" spans="1:3" x14ac:dyDescent="0.3">
      <c r="A1764" s="17" t="s">
        <v>6508</v>
      </c>
      <c r="B1764" s="52">
        <v>2</v>
      </c>
      <c r="C1764" s="53"/>
    </row>
    <row r="1765" spans="1:3" x14ac:dyDescent="0.3">
      <c r="A1765" s="17" t="s">
        <v>8646</v>
      </c>
      <c r="B1765" s="52">
        <v>4</v>
      </c>
      <c r="C1765" s="53"/>
    </row>
    <row r="1766" spans="1:3" x14ac:dyDescent="0.3">
      <c r="A1766" s="17" t="s">
        <v>9103</v>
      </c>
      <c r="B1766" s="52">
        <v>2</v>
      </c>
      <c r="C1766" s="53"/>
    </row>
    <row r="1767" spans="1:3" x14ac:dyDescent="0.3">
      <c r="A1767" s="17" t="s">
        <v>7888</v>
      </c>
      <c r="B1767" s="52">
        <v>3</v>
      </c>
      <c r="C1767" s="53"/>
    </row>
    <row r="1768" spans="1:3" x14ac:dyDescent="0.3">
      <c r="A1768" s="17" t="s">
        <v>9581</v>
      </c>
      <c r="B1768" s="52">
        <v>2</v>
      </c>
      <c r="C1768" s="53"/>
    </row>
    <row r="1769" spans="1:3" x14ac:dyDescent="0.3">
      <c r="A1769" s="17" t="s">
        <v>9887</v>
      </c>
      <c r="B1769" s="52">
        <v>3</v>
      </c>
      <c r="C1769" s="53"/>
    </row>
    <row r="1770" spans="1:3" x14ac:dyDescent="0.3">
      <c r="A1770" s="17" t="s">
        <v>10057</v>
      </c>
      <c r="B1770" s="52">
        <v>2</v>
      </c>
      <c r="C1770" s="53"/>
    </row>
    <row r="1771" spans="1:3" x14ac:dyDescent="0.3">
      <c r="A1771" s="17" t="s">
        <v>6033</v>
      </c>
      <c r="B1771" s="52"/>
      <c r="C1771" s="53">
        <v>1</v>
      </c>
    </row>
    <row r="1772" spans="1:3" x14ac:dyDescent="0.3">
      <c r="A1772" s="17" t="s">
        <v>7928</v>
      </c>
      <c r="B1772" s="52">
        <v>2</v>
      </c>
      <c r="C1772" s="53"/>
    </row>
    <row r="1773" spans="1:3" x14ac:dyDescent="0.3">
      <c r="A1773" s="17" t="s">
        <v>10850</v>
      </c>
      <c r="B1773" s="52">
        <v>1</v>
      </c>
      <c r="C1773" s="53"/>
    </row>
    <row r="1774" spans="1:3" x14ac:dyDescent="0.3">
      <c r="A1774" s="17" t="s">
        <v>6314</v>
      </c>
      <c r="B1774" s="52">
        <v>1</v>
      </c>
      <c r="C1774" s="53"/>
    </row>
    <row r="1775" spans="1:3" x14ac:dyDescent="0.3">
      <c r="A1775" s="17" t="s">
        <v>6034</v>
      </c>
      <c r="B1775" s="52"/>
      <c r="C1775" s="53">
        <v>2</v>
      </c>
    </row>
    <row r="1776" spans="1:3" x14ac:dyDescent="0.3">
      <c r="A1776" s="17" t="s">
        <v>10702</v>
      </c>
      <c r="B1776" s="52">
        <v>2</v>
      </c>
      <c r="C1776" s="53"/>
    </row>
    <row r="1777" spans="1:3" x14ac:dyDescent="0.3">
      <c r="A1777" s="17" t="s">
        <v>6573</v>
      </c>
      <c r="B1777" s="52">
        <v>1</v>
      </c>
      <c r="C1777" s="53"/>
    </row>
    <row r="1778" spans="1:3" x14ac:dyDescent="0.3">
      <c r="A1778" s="17" t="s">
        <v>10710</v>
      </c>
      <c r="B1778" s="52">
        <v>1</v>
      </c>
      <c r="C1778" s="53"/>
    </row>
    <row r="1779" spans="1:3" x14ac:dyDescent="0.3">
      <c r="A1779" s="17" t="s">
        <v>8935</v>
      </c>
      <c r="B1779" s="52">
        <v>1</v>
      </c>
      <c r="C1779" s="53"/>
    </row>
    <row r="1780" spans="1:3" x14ac:dyDescent="0.3">
      <c r="A1780" s="17" t="s">
        <v>6704</v>
      </c>
      <c r="B1780" s="52">
        <v>1</v>
      </c>
      <c r="C1780" s="53"/>
    </row>
    <row r="1781" spans="1:3" x14ac:dyDescent="0.3">
      <c r="A1781" s="17" t="s">
        <v>6035</v>
      </c>
      <c r="B1781" s="52"/>
      <c r="C1781" s="53">
        <v>1</v>
      </c>
    </row>
    <row r="1782" spans="1:3" x14ac:dyDescent="0.3">
      <c r="A1782" s="17" t="s">
        <v>10574</v>
      </c>
      <c r="B1782" s="52">
        <v>1</v>
      </c>
      <c r="C1782" s="53"/>
    </row>
    <row r="1783" spans="1:3" x14ac:dyDescent="0.3">
      <c r="A1783" s="17" t="s">
        <v>10648</v>
      </c>
      <c r="B1783" s="52">
        <v>2</v>
      </c>
      <c r="C1783" s="53"/>
    </row>
    <row r="1784" spans="1:3" x14ac:dyDescent="0.3">
      <c r="A1784" s="17" t="s">
        <v>9447</v>
      </c>
      <c r="B1784" s="52">
        <v>1</v>
      </c>
      <c r="C1784" s="53"/>
    </row>
    <row r="1785" spans="1:3" x14ac:dyDescent="0.3">
      <c r="A1785" s="17" t="s">
        <v>6626</v>
      </c>
      <c r="B1785" s="52">
        <v>2</v>
      </c>
      <c r="C1785" s="53"/>
    </row>
    <row r="1786" spans="1:3" x14ac:dyDescent="0.3">
      <c r="A1786" s="17" t="s">
        <v>6036</v>
      </c>
      <c r="B1786" s="52"/>
      <c r="C1786" s="53">
        <v>2</v>
      </c>
    </row>
    <row r="1787" spans="1:3" x14ac:dyDescent="0.3">
      <c r="A1787" s="17" t="s">
        <v>10332</v>
      </c>
      <c r="B1787" s="52">
        <v>2</v>
      </c>
      <c r="C1787" s="53"/>
    </row>
    <row r="1788" spans="1:3" x14ac:dyDescent="0.3">
      <c r="A1788" s="17" t="s">
        <v>9674</v>
      </c>
      <c r="B1788" s="52">
        <v>10</v>
      </c>
      <c r="C1788" s="53"/>
    </row>
    <row r="1789" spans="1:3" x14ac:dyDescent="0.3">
      <c r="A1789" s="17" t="s">
        <v>9743</v>
      </c>
      <c r="B1789" s="52">
        <v>1</v>
      </c>
      <c r="C1789" s="53"/>
    </row>
    <row r="1790" spans="1:3" x14ac:dyDescent="0.3">
      <c r="A1790" s="17" t="s">
        <v>9984</v>
      </c>
      <c r="B1790" s="52">
        <v>1</v>
      </c>
      <c r="C1790" s="53"/>
    </row>
    <row r="1791" spans="1:3" x14ac:dyDescent="0.3">
      <c r="A1791" s="17" t="s">
        <v>6648</v>
      </c>
      <c r="B1791" s="52">
        <v>1</v>
      </c>
      <c r="C1791" s="53"/>
    </row>
    <row r="1792" spans="1:3" x14ac:dyDescent="0.3">
      <c r="A1792" s="17" t="s">
        <v>10823</v>
      </c>
      <c r="B1792" s="52">
        <v>2</v>
      </c>
      <c r="C1792" s="53"/>
    </row>
    <row r="1793" spans="1:3" x14ac:dyDescent="0.3">
      <c r="A1793" s="17" t="s">
        <v>6253</v>
      </c>
      <c r="B1793" s="52">
        <v>2</v>
      </c>
      <c r="C1793" s="53"/>
    </row>
    <row r="1794" spans="1:3" x14ac:dyDescent="0.3">
      <c r="A1794" s="17" t="s">
        <v>7948</v>
      </c>
      <c r="B1794" s="52">
        <v>1</v>
      </c>
      <c r="C1794" s="53"/>
    </row>
    <row r="1795" spans="1:3" x14ac:dyDescent="0.3">
      <c r="A1795" s="17" t="s">
        <v>7103</v>
      </c>
      <c r="B1795" s="52">
        <v>1</v>
      </c>
      <c r="C1795" s="53"/>
    </row>
    <row r="1796" spans="1:3" x14ac:dyDescent="0.3">
      <c r="A1796" s="17" t="s">
        <v>6258</v>
      </c>
      <c r="B1796" s="52">
        <v>1</v>
      </c>
      <c r="C1796" s="53"/>
    </row>
    <row r="1797" spans="1:3" x14ac:dyDescent="0.3">
      <c r="A1797" s="17" t="s">
        <v>9463</v>
      </c>
      <c r="B1797" s="52">
        <v>1</v>
      </c>
      <c r="C1797" s="53"/>
    </row>
    <row r="1798" spans="1:3" x14ac:dyDescent="0.3">
      <c r="A1798" s="17" t="s">
        <v>10490</v>
      </c>
      <c r="B1798" s="52">
        <v>2</v>
      </c>
      <c r="C1798" s="53"/>
    </row>
    <row r="1799" spans="1:3" x14ac:dyDescent="0.3">
      <c r="A1799" s="17" t="s">
        <v>6997</v>
      </c>
      <c r="B1799" s="52">
        <v>1</v>
      </c>
      <c r="C1799" s="53"/>
    </row>
    <row r="1800" spans="1:3" x14ac:dyDescent="0.3">
      <c r="A1800" s="17" t="s">
        <v>6448</v>
      </c>
      <c r="B1800" s="52">
        <v>1</v>
      </c>
      <c r="C1800" s="53"/>
    </row>
    <row r="1801" spans="1:3" x14ac:dyDescent="0.3">
      <c r="A1801" s="17" t="s">
        <v>7242</v>
      </c>
      <c r="B1801" s="52">
        <v>1</v>
      </c>
      <c r="C1801" s="53"/>
    </row>
    <row r="1802" spans="1:3" x14ac:dyDescent="0.3">
      <c r="A1802" s="17" t="s">
        <v>10353</v>
      </c>
      <c r="B1802" s="52">
        <v>2</v>
      </c>
      <c r="C1802" s="53"/>
    </row>
    <row r="1803" spans="1:3" x14ac:dyDescent="0.3">
      <c r="A1803" s="17" t="s">
        <v>9735</v>
      </c>
      <c r="B1803" s="52">
        <v>1</v>
      </c>
      <c r="C1803" s="53"/>
    </row>
    <row r="1804" spans="1:3" x14ac:dyDescent="0.3">
      <c r="A1804" s="17" t="s">
        <v>6964</v>
      </c>
      <c r="B1804" s="52">
        <v>5</v>
      </c>
      <c r="C1804" s="53"/>
    </row>
    <row r="1805" spans="1:3" x14ac:dyDescent="0.3">
      <c r="A1805" s="17" t="s">
        <v>7283</v>
      </c>
      <c r="B1805" s="52">
        <v>1</v>
      </c>
      <c r="C1805" s="53"/>
    </row>
    <row r="1806" spans="1:3" x14ac:dyDescent="0.3">
      <c r="A1806" s="17" t="s">
        <v>9986</v>
      </c>
      <c r="B1806" s="52">
        <v>1</v>
      </c>
      <c r="C1806" s="53"/>
    </row>
    <row r="1807" spans="1:3" x14ac:dyDescent="0.3">
      <c r="A1807" s="17" t="s">
        <v>8701</v>
      </c>
      <c r="B1807" s="52">
        <v>2</v>
      </c>
      <c r="C1807" s="53"/>
    </row>
    <row r="1808" spans="1:3" x14ac:dyDescent="0.3">
      <c r="A1808" s="17" t="s">
        <v>7007</v>
      </c>
      <c r="B1808" s="52">
        <v>2</v>
      </c>
      <c r="C1808" s="53"/>
    </row>
    <row r="1809" spans="1:3" x14ac:dyDescent="0.3">
      <c r="A1809" s="17" t="s">
        <v>9818</v>
      </c>
      <c r="B1809" s="52">
        <v>1</v>
      </c>
      <c r="C1809" s="53"/>
    </row>
    <row r="1810" spans="1:3" x14ac:dyDescent="0.3">
      <c r="A1810" s="17" t="s">
        <v>6037</v>
      </c>
      <c r="B1810" s="52"/>
      <c r="C1810" s="53">
        <v>6</v>
      </c>
    </row>
    <row r="1811" spans="1:3" x14ac:dyDescent="0.3">
      <c r="A1811" s="17" t="s">
        <v>10784</v>
      </c>
      <c r="B1811" s="52">
        <v>4</v>
      </c>
      <c r="C1811" s="53"/>
    </row>
    <row r="1812" spans="1:3" x14ac:dyDescent="0.3">
      <c r="A1812" s="17" t="s">
        <v>9731</v>
      </c>
      <c r="B1812" s="52">
        <v>2</v>
      </c>
      <c r="C1812" s="53"/>
    </row>
    <row r="1813" spans="1:3" x14ac:dyDescent="0.3">
      <c r="A1813" s="17" t="s">
        <v>7338</v>
      </c>
      <c r="B1813" s="52">
        <v>1</v>
      </c>
      <c r="C1813" s="53"/>
    </row>
    <row r="1814" spans="1:3" x14ac:dyDescent="0.3">
      <c r="A1814" s="17" t="s">
        <v>6722</v>
      </c>
      <c r="B1814" s="52">
        <v>4</v>
      </c>
      <c r="C1814" s="53"/>
    </row>
    <row r="1815" spans="1:3" x14ac:dyDescent="0.3">
      <c r="A1815" s="17" t="s">
        <v>7852</v>
      </c>
      <c r="B1815" s="52">
        <v>3</v>
      </c>
      <c r="C1815" s="53"/>
    </row>
    <row r="1816" spans="1:3" x14ac:dyDescent="0.3">
      <c r="A1816" s="17" t="s">
        <v>10746</v>
      </c>
      <c r="B1816" s="52">
        <v>1</v>
      </c>
      <c r="C1816" s="53"/>
    </row>
    <row r="1817" spans="1:3" x14ac:dyDescent="0.3">
      <c r="A1817" s="17" t="s">
        <v>6979</v>
      </c>
      <c r="B1817" s="52">
        <v>1</v>
      </c>
      <c r="C1817" s="53"/>
    </row>
    <row r="1818" spans="1:3" x14ac:dyDescent="0.3">
      <c r="A1818" s="17" t="s">
        <v>10274</v>
      </c>
      <c r="B1818" s="52">
        <v>3</v>
      </c>
      <c r="C1818" s="53"/>
    </row>
    <row r="1819" spans="1:3" x14ac:dyDescent="0.3">
      <c r="A1819" s="17" t="s">
        <v>8735</v>
      </c>
      <c r="B1819" s="52">
        <v>1</v>
      </c>
      <c r="C1819" s="53"/>
    </row>
    <row r="1820" spans="1:3" x14ac:dyDescent="0.3">
      <c r="A1820" s="17" t="s">
        <v>10614</v>
      </c>
      <c r="B1820" s="52">
        <v>1</v>
      </c>
      <c r="C1820" s="53"/>
    </row>
    <row r="1821" spans="1:3" x14ac:dyDescent="0.3">
      <c r="A1821" s="17" t="s">
        <v>10497</v>
      </c>
      <c r="B1821" s="52">
        <v>2</v>
      </c>
      <c r="C1821" s="53"/>
    </row>
    <row r="1822" spans="1:3" x14ac:dyDescent="0.3">
      <c r="A1822" s="17" t="s">
        <v>9848</v>
      </c>
      <c r="B1822" s="52">
        <v>3</v>
      </c>
      <c r="C1822" s="53"/>
    </row>
    <row r="1823" spans="1:3" x14ac:dyDescent="0.3">
      <c r="A1823" s="17" t="s">
        <v>10820</v>
      </c>
      <c r="B1823" s="52">
        <v>2</v>
      </c>
      <c r="C1823" s="53"/>
    </row>
    <row r="1824" spans="1:3" x14ac:dyDescent="0.3">
      <c r="A1824" s="17" t="s">
        <v>9615</v>
      </c>
      <c r="B1824" s="52">
        <v>1</v>
      </c>
      <c r="C1824" s="53"/>
    </row>
    <row r="1825" spans="1:3" x14ac:dyDescent="0.3">
      <c r="A1825" s="17" t="s">
        <v>8592</v>
      </c>
      <c r="B1825" s="52">
        <v>1</v>
      </c>
      <c r="C1825" s="53"/>
    </row>
    <row r="1826" spans="1:3" x14ac:dyDescent="0.3">
      <c r="A1826" s="17" t="s">
        <v>9857</v>
      </c>
      <c r="B1826" s="52">
        <v>1</v>
      </c>
      <c r="C1826" s="53"/>
    </row>
    <row r="1827" spans="1:3" x14ac:dyDescent="0.3">
      <c r="A1827" s="17" t="s">
        <v>7895</v>
      </c>
      <c r="B1827" s="52">
        <v>1</v>
      </c>
      <c r="C1827" s="53"/>
    </row>
    <row r="1828" spans="1:3" x14ac:dyDescent="0.3">
      <c r="A1828" s="17" t="s">
        <v>7932</v>
      </c>
      <c r="B1828" s="52">
        <v>1</v>
      </c>
      <c r="C1828" s="53"/>
    </row>
    <row r="1829" spans="1:3" x14ac:dyDescent="0.3">
      <c r="A1829" s="17" t="s">
        <v>7122</v>
      </c>
      <c r="B1829" s="52">
        <v>2</v>
      </c>
      <c r="C1829" s="53"/>
    </row>
    <row r="1830" spans="1:3" x14ac:dyDescent="0.3">
      <c r="A1830" s="17" t="s">
        <v>7853</v>
      </c>
      <c r="B1830" s="52">
        <v>3</v>
      </c>
      <c r="C1830" s="53"/>
    </row>
    <row r="1831" spans="1:3" x14ac:dyDescent="0.3">
      <c r="A1831" s="17" t="s">
        <v>10750</v>
      </c>
      <c r="B1831" s="52">
        <v>1</v>
      </c>
      <c r="C1831" s="53"/>
    </row>
    <row r="1832" spans="1:3" x14ac:dyDescent="0.3">
      <c r="A1832" s="17" t="s">
        <v>8187</v>
      </c>
      <c r="B1832" s="52">
        <v>1</v>
      </c>
      <c r="C1832" s="53"/>
    </row>
    <row r="1833" spans="1:3" x14ac:dyDescent="0.3">
      <c r="A1833" s="17" t="s">
        <v>8074</v>
      </c>
      <c r="B1833" s="52">
        <v>1</v>
      </c>
      <c r="C1833" s="53"/>
    </row>
    <row r="1834" spans="1:3" x14ac:dyDescent="0.3">
      <c r="A1834" s="17" t="s">
        <v>8270</v>
      </c>
      <c r="B1834" s="52">
        <v>2</v>
      </c>
      <c r="C1834" s="53"/>
    </row>
    <row r="1835" spans="1:3" x14ac:dyDescent="0.3">
      <c r="A1835" s="17" t="s">
        <v>8880</v>
      </c>
      <c r="B1835" s="52">
        <v>2</v>
      </c>
      <c r="C1835" s="53"/>
    </row>
    <row r="1836" spans="1:3" x14ac:dyDescent="0.3">
      <c r="A1836" s="17" t="s">
        <v>7718</v>
      </c>
      <c r="B1836" s="52">
        <v>2</v>
      </c>
      <c r="C1836" s="53"/>
    </row>
    <row r="1837" spans="1:3" x14ac:dyDescent="0.3">
      <c r="A1837" s="17" t="s">
        <v>10653</v>
      </c>
      <c r="B1837" s="52">
        <v>1</v>
      </c>
      <c r="C1837" s="53"/>
    </row>
    <row r="1838" spans="1:3" x14ac:dyDescent="0.3">
      <c r="A1838" s="17" t="s">
        <v>6402</v>
      </c>
      <c r="B1838" s="52">
        <v>4</v>
      </c>
      <c r="C1838" s="53"/>
    </row>
    <row r="1839" spans="1:3" x14ac:dyDescent="0.3">
      <c r="A1839" s="17" t="s">
        <v>6939</v>
      </c>
      <c r="B1839" s="52">
        <v>1</v>
      </c>
      <c r="C1839" s="53"/>
    </row>
    <row r="1840" spans="1:3" x14ac:dyDescent="0.3">
      <c r="A1840" s="17" t="s">
        <v>6925</v>
      </c>
      <c r="B1840" s="52">
        <v>2</v>
      </c>
      <c r="C1840" s="53"/>
    </row>
    <row r="1841" spans="1:3" x14ac:dyDescent="0.3">
      <c r="A1841" s="17" t="s">
        <v>7053</v>
      </c>
      <c r="B1841" s="52">
        <v>1</v>
      </c>
      <c r="C1841" s="53"/>
    </row>
    <row r="1842" spans="1:3" x14ac:dyDescent="0.3">
      <c r="A1842" s="17" t="s">
        <v>8308</v>
      </c>
      <c r="B1842" s="52">
        <v>7</v>
      </c>
      <c r="C1842" s="53"/>
    </row>
    <row r="1843" spans="1:3" x14ac:dyDescent="0.3">
      <c r="A1843" s="17" t="s">
        <v>10207</v>
      </c>
      <c r="B1843" s="52">
        <v>1</v>
      </c>
      <c r="C1843" s="53"/>
    </row>
    <row r="1844" spans="1:3" x14ac:dyDescent="0.3">
      <c r="A1844" s="17" t="s">
        <v>8368</v>
      </c>
      <c r="B1844" s="52">
        <v>1</v>
      </c>
      <c r="C1844" s="53"/>
    </row>
    <row r="1845" spans="1:3" x14ac:dyDescent="0.3">
      <c r="A1845" s="17" t="s">
        <v>9711</v>
      </c>
      <c r="B1845" s="52">
        <v>1</v>
      </c>
      <c r="C1845" s="53"/>
    </row>
    <row r="1846" spans="1:3" x14ac:dyDescent="0.3">
      <c r="A1846" s="17" t="s">
        <v>9539</v>
      </c>
      <c r="B1846" s="52">
        <v>7</v>
      </c>
      <c r="C1846" s="53"/>
    </row>
    <row r="1847" spans="1:3" x14ac:dyDescent="0.3">
      <c r="A1847" s="17" t="s">
        <v>8579</v>
      </c>
      <c r="B1847" s="52">
        <v>2</v>
      </c>
      <c r="C1847" s="53"/>
    </row>
    <row r="1848" spans="1:3" x14ac:dyDescent="0.3">
      <c r="A1848" s="17" t="s">
        <v>7909</v>
      </c>
      <c r="B1848" s="52">
        <v>2</v>
      </c>
      <c r="C1848" s="53"/>
    </row>
    <row r="1849" spans="1:3" x14ac:dyDescent="0.3">
      <c r="A1849" s="17" t="s">
        <v>6038</v>
      </c>
      <c r="B1849" s="52"/>
      <c r="C1849" s="53">
        <v>3</v>
      </c>
    </row>
    <row r="1850" spans="1:3" x14ac:dyDescent="0.3">
      <c r="A1850" s="17" t="s">
        <v>6691</v>
      </c>
      <c r="B1850" s="52">
        <v>3</v>
      </c>
      <c r="C1850" s="53"/>
    </row>
    <row r="1851" spans="1:3" x14ac:dyDescent="0.3">
      <c r="A1851" s="17" t="s">
        <v>9391</v>
      </c>
      <c r="B1851" s="52">
        <v>5</v>
      </c>
      <c r="C1851" s="53"/>
    </row>
    <row r="1852" spans="1:3" x14ac:dyDescent="0.3">
      <c r="A1852" s="17" t="s">
        <v>6039</v>
      </c>
      <c r="B1852" s="52"/>
      <c r="C1852" s="53">
        <v>5</v>
      </c>
    </row>
    <row r="1853" spans="1:3" x14ac:dyDescent="0.3">
      <c r="A1853" s="17" t="s">
        <v>6943</v>
      </c>
      <c r="B1853" s="52">
        <v>1</v>
      </c>
      <c r="C1853" s="53"/>
    </row>
    <row r="1854" spans="1:3" x14ac:dyDescent="0.3">
      <c r="A1854" s="17" t="s">
        <v>8541</v>
      </c>
      <c r="B1854" s="52">
        <v>1</v>
      </c>
      <c r="C1854" s="53"/>
    </row>
    <row r="1855" spans="1:3" x14ac:dyDescent="0.3">
      <c r="A1855" s="17" t="s">
        <v>9590</v>
      </c>
      <c r="B1855" s="52">
        <v>3</v>
      </c>
      <c r="C1855" s="53"/>
    </row>
    <row r="1856" spans="1:3" x14ac:dyDescent="0.3">
      <c r="A1856" s="17" t="s">
        <v>9681</v>
      </c>
      <c r="B1856" s="52">
        <v>2</v>
      </c>
      <c r="C1856" s="53"/>
    </row>
    <row r="1857" spans="1:3" x14ac:dyDescent="0.3">
      <c r="A1857" s="17" t="s">
        <v>6673</v>
      </c>
      <c r="B1857" s="52">
        <v>1</v>
      </c>
      <c r="C1857" s="53"/>
    </row>
    <row r="1858" spans="1:3" x14ac:dyDescent="0.3">
      <c r="A1858" s="17" t="s">
        <v>8041</v>
      </c>
      <c r="B1858" s="52">
        <v>1</v>
      </c>
      <c r="C1858" s="53"/>
    </row>
    <row r="1859" spans="1:3" x14ac:dyDescent="0.3">
      <c r="A1859" s="17" t="s">
        <v>10766</v>
      </c>
      <c r="B1859" s="52">
        <v>1</v>
      </c>
      <c r="C1859" s="53"/>
    </row>
    <row r="1860" spans="1:3" x14ac:dyDescent="0.3">
      <c r="A1860" s="17" t="s">
        <v>7023</v>
      </c>
      <c r="B1860" s="52">
        <v>4</v>
      </c>
      <c r="C1860" s="53"/>
    </row>
    <row r="1861" spans="1:3" x14ac:dyDescent="0.3">
      <c r="A1861" s="17" t="s">
        <v>6291</v>
      </c>
      <c r="B1861" s="52">
        <v>1</v>
      </c>
      <c r="C1861" s="53"/>
    </row>
    <row r="1862" spans="1:3" x14ac:dyDescent="0.3">
      <c r="A1862" s="17" t="s">
        <v>9578</v>
      </c>
      <c r="B1862" s="52">
        <v>2</v>
      </c>
      <c r="C1862" s="53"/>
    </row>
    <row r="1863" spans="1:3" x14ac:dyDescent="0.3">
      <c r="A1863" s="17" t="s">
        <v>6554</v>
      </c>
      <c r="B1863" s="52">
        <v>1</v>
      </c>
      <c r="C1863" s="53"/>
    </row>
    <row r="1864" spans="1:3" x14ac:dyDescent="0.3">
      <c r="A1864" s="17" t="s">
        <v>8666</v>
      </c>
      <c r="B1864" s="52">
        <v>1</v>
      </c>
      <c r="C1864" s="53"/>
    </row>
    <row r="1865" spans="1:3" x14ac:dyDescent="0.3">
      <c r="A1865" s="17" t="s">
        <v>6356</v>
      </c>
      <c r="B1865" s="52">
        <v>4</v>
      </c>
      <c r="C1865" s="53"/>
    </row>
    <row r="1866" spans="1:3" x14ac:dyDescent="0.3">
      <c r="A1866" s="17" t="s">
        <v>10442</v>
      </c>
      <c r="B1866" s="52">
        <v>4</v>
      </c>
      <c r="C1866" s="53"/>
    </row>
    <row r="1867" spans="1:3" x14ac:dyDescent="0.3">
      <c r="A1867" s="17" t="s">
        <v>9678</v>
      </c>
      <c r="B1867" s="52">
        <v>2</v>
      </c>
      <c r="C1867" s="53"/>
    </row>
    <row r="1868" spans="1:3" x14ac:dyDescent="0.3">
      <c r="A1868" s="17" t="s">
        <v>8811</v>
      </c>
      <c r="B1868" s="52">
        <v>2</v>
      </c>
      <c r="C1868" s="53"/>
    </row>
    <row r="1869" spans="1:3" x14ac:dyDescent="0.3">
      <c r="A1869" s="17" t="s">
        <v>6346</v>
      </c>
      <c r="B1869" s="52">
        <v>1</v>
      </c>
      <c r="C1869" s="53"/>
    </row>
    <row r="1870" spans="1:3" x14ac:dyDescent="0.3">
      <c r="A1870" s="17" t="s">
        <v>7206</v>
      </c>
      <c r="B1870" s="52">
        <v>1</v>
      </c>
      <c r="C1870" s="53"/>
    </row>
    <row r="1871" spans="1:3" x14ac:dyDescent="0.3">
      <c r="A1871" s="17" t="s">
        <v>8664</v>
      </c>
      <c r="B1871" s="52">
        <v>1</v>
      </c>
      <c r="C1871" s="53"/>
    </row>
    <row r="1872" spans="1:3" x14ac:dyDescent="0.3">
      <c r="A1872" s="17" t="s">
        <v>8619</v>
      </c>
      <c r="B1872" s="52">
        <v>3</v>
      </c>
      <c r="C1872" s="53"/>
    </row>
    <row r="1873" spans="1:3" x14ac:dyDescent="0.3">
      <c r="A1873" s="17" t="s">
        <v>7962</v>
      </c>
      <c r="B1873" s="52">
        <v>1</v>
      </c>
      <c r="C1873" s="53"/>
    </row>
    <row r="1874" spans="1:3" x14ac:dyDescent="0.3">
      <c r="A1874" s="17" t="s">
        <v>10308</v>
      </c>
      <c r="B1874" s="52">
        <v>1</v>
      </c>
      <c r="C1874" s="53"/>
    </row>
    <row r="1875" spans="1:3" x14ac:dyDescent="0.3">
      <c r="A1875" s="17" t="s">
        <v>8393</v>
      </c>
      <c r="B1875" s="52">
        <v>1</v>
      </c>
      <c r="C1875" s="53"/>
    </row>
    <row r="1876" spans="1:3" x14ac:dyDescent="0.3">
      <c r="A1876" s="17" t="s">
        <v>7766</v>
      </c>
      <c r="B1876" s="52">
        <v>1</v>
      </c>
      <c r="C1876" s="53"/>
    </row>
    <row r="1877" spans="1:3" x14ac:dyDescent="0.3">
      <c r="A1877" s="17" t="s">
        <v>8169</v>
      </c>
      <c r="B1877" s="52">
        <v>1</v>
      </c>
      <c r="C1877" s="53"/>
    </row>
    <row r="1878" spans="1:3" x14ac:dyDescent="0.3">
      <c r="A1878" s="17" t="s">
        <v>10249</v>
      </c>
      <c r="B1878" s="52">
        <v>1</v>
      </c>
      <c r="C1878" s="53"/>
    </row>
    <row r="1879" spans="1:3" x14ac:dyDescent="0.3">
      <c r="A1879" s="17" t="s">
        <v>6040</v>
      </c>
      <c r="B1879" s="52"/>
      <c r="C1879" s="53">
        <v>7</v>
      </c>
    </row>
    <row r="1880" spans="1:3" x14ac:dyDescent="0.3">
      <c r="A1880" s="17" t="s">
        <v>8462</v>
      </c>
      <c r="B1880" s="52">
        <v>1</v>
      </c>
      <c r="C1880" s="53"/>
    </row>
    <row r="1881" spans="1:3" x14ac:dyDescent="0.3">
      <c r="A1881" s="17" t="s">
        <v>7448</v>
      </c>
      <c r="B1881" s="52">
        <v>2</v>
      </c>
      <c r="C1881" s="53"/>
    </row>
    <row r="1882" spans="1:3" x14ac:dyDescent="0.3">
      <c r="A1882" s="17" t="s">
        <v>8118</v>
      </c>
      <c r="B1882" s="52">
        <v>3</v>
      </c>
      <c r="C1882" s="53"/>
    </row>
    <row r="1883" spans="1:3" x14ac:dyDescent="0.3">
      <c r="A1883" s="17" t="s">
        <v>8716</v>
      </c>
      <c r="B1883" s="52">
        <v>1</v>
      </c>
      <c r="C1883" s="53"/>
    </row>
    <row r="1884" spans="1:3" x14ac:dyDescent="0.3">
      <c r="A1884" s="17" t="s">
        <v>9227</v>
      </c>
      <c r="B1884" s="52">
        <v>2</v>
      </c>
      <c r="C1884" s="53"/>
    </row>
    <row r="1885" spans="1:3" x14ac:dyDescent="0.3">
      <c r="A1885" s="17" t="s">
        <v>7217</v>
      </c>
      <c r="B1885" s="52">
        <v>1</v>
      </c>
      <c r="C1885" s="53"/>
    </row>
    <row r="1886" spans="1:3" x14ac:dyDescent="0.3">
      <c r="A1886" s="17" t="s">
        <v>8936</v>
      </c>
      <c r="B1886" s="52">
        <v>1</v>
      </c>
      <c r="C1886" s="53"/>
    </row>
    <row r="1887" spans="1:3" x14ac:dyDescent="0.3">
      <c r="A1887" s="17" t="s">
        <v>6729</v>
      </c>
      <c r="B1887" s="52">
        <v>3</v>
      </c>
      <c r="C1887" s="53"/>
    </row>
    <row r="1888" spans="1:3" x14ac:dyDescent="0.3">
      <c r="A1888" s="17" t="s">
        <v>7121</v>
      </c>
      <c r="B1888" s="52">
        <v>4</v>
      </c>
      <c r="C1888" s="53"/>
    </row>
    <row r="1889" spans="1:3" x14ac:dyDescent="0.3">
      <c r="A1889" s="17" t="s">
        <v>6041</v>
      </c>
      <c r="B1889" s="52"/>
      <c r="C1889" s="53">
        <v>3</v>
      </c>
    </row>
    <row r="1890" spans="1:3" x14ac:dyDescent="0.3">
      <c r="A1890" s="17" t="s">
        <v>9522</v>
      </c>
      <c r="B1890" s="52">
        <v>5</v>
      </c>
      <c r="C1890" s="53"/>
    </row>
    <row r="1891" spans="1:3" x14ac:dyDescent="0.3">
      <c r="A1891" s="17" t="s">
        <v>9346</v>
      </c>
      <c r="B1891" s="52">
        <v>1</v>
      </c>
      <c r="C1891" s="53"/>
    </row>
    <row r="1892" spans="1:3" x14ac:dyDescent="0.3">
      <c r="A1892" s="17" t="s">
        <v>6042</v>
      </c>
      <c r="B1892" s="52"/>
      <c r="C1892" s="53">
        <v>1</v>
      </c>
    </row>
    <row r="1893" spans="1:3" x14ac:dyDescent="0.3">
      <c r="A1893" s="17" t="s">
        <v>9878</v>
      </c>
      <c r="B1893" s="52">
        <v>1</v>
      </c>
      <c r="C1893" s="53"/>
    </row>
    <row r="1894" spans="1:3" x14ac:dyDescent="0.3">
      <c r="A1894" s="17" t="s">
        <v>6913</v>
      </c>
      <c r="B1894" s="52">
        <v>2</v>
      </c>
      <c r="C1894" s="53"/>
    </row>
    <row r="1895" spans="1:3" x14ac:dyDescent="0.3">
      <c r="A1895" s="17" t="s">
        <v>10335</v>
      </c>
      <c r="B1895" s="52">
        <v>2</v>
      </c>
      <c r="C1895" s="53"/>
    </row>
    <row r="1896" spans="1:3" x14ac:dyDescent="0.3">
      <c r="A1896" s="17" t="s">
        <v>9912</v>
      </c>
      <c r="B1896" s="52">
        <v>1</v>
      </c>
      <c r="C1896" s="53"/>
    </row>
    <row r="1897" spans="1:3" x14ac:dyDescent="0.3">
      <c r="A1897" s="17" t="s">
        <v>7130</v>
      </c>
      <c r="B1897" s="52">
        <v>2</v>
      </c>
      <c r="C1897" s="53"/>
    </row>
    <row r="1898" spans="1:3" x14ac:dyDescent="0.3">
      <c r="A1898" s="17" t="s">
        <v>7274</v>
      </c>
      <c r="B1898" s="52">
        <v>1</v>
      </c>
      <c r="C1898" s="53"/>
    </row>
    <row r="1899" spans="1:3" x14ac:dyDescent="0.3">
      <c r="A1899" s="17" t="s">
        <v>6355</v>
      </c>
      <c r="B1899" s="52">
        <v>3</v>
      </c>
      <c r="C1899" s="53"/>
    </row>
    <row r="1900" spans="1:3" x14ac:dyDescent="0.3">
      <c r="A1900" s="17" t="s">
        <v>10296</v>
      </c>
      <c r="B1900" s="52">
        <v>2</v>
      </c>
      <c r="C1900" s="53"/>
    </row>
    <row r="1901" spans="1:3" x14ac:dyDescent="0.3">
      <c r="A1901" s="17" t="s">
        <v>10900</v>
      </c>
      <c r="B1901" s="52">
        <v>2</v>
      </c>
      <c r="C1901" s="53"/>
    </row>
    <row r="1902" spans="1:3" x14ac:dyDescent="0.3">
      <c r="A1902" s="17" t="s">
        <v>7620</v>
      </c>
      <c r="B1902" s="52">
        <v>1</v>
      </c>
      <c r="C1902" s="53"/>
    </row>
    <row r="1903" spans="1:3" x14ac:dyDescent="0.3">
      <c r="A1903" s="17" t="s">
        <v>6541</v>
      </c>
      <c r="B1903" s="52">
        <v>1</v>
      </c>
      <c r="C1903" s="53"/>
    </row>
    <row r="1904" spans="1:3" x14ac:dyDescent="0.3">
      <c r="A1904" s="17" t="s">
        <v>6692</v>
      </c>
      <c r="B1904" s="52">
        <v>1</v>
      </c>
      <c r="C1904" s="53"/>
    </row>
    <row r="1905" spans="1:3" x14ac:dyDescent="0.3">
      <c r="A1905" s="17" t="s">
        <v>10360</v>
      </c>
      <c r="B1905" s="52">
        <v>1</v>
      </c>
      <c r="C1905" s="53"/>
    </row>
    <row r="1906" spans="1:3" x14ac:dyDescent="0.3">
      <c r="A1906" s="17" t="s">
        <v>8766</v>
      </c>
      <c r="B1906" s="52">
        <v>1</v>
      </c>
      <c r="C1906" s="53"/>
    </row>
    <row r="1907" spans="1:3" x14ac:dyDescent="0.3">
      <c r="A1907" s="17" t="s">
        <v>9905</v>
      </c>
      <c r="B1907" s="52">
        <v>1</v>
      </c>
      <c r="C1907" s="53"/>
    </row>
    <row r="1908" spans="1:3" x14ac:dyDescent="0.3">
      <c r="A1908" s="17" t="s">
        <v>6878</v>
      </c>
      <c r="B1908" s="52">
        <v>2</v>
      </c>
      <c r="C1908" s="53"/>
    </row>
    <row r="1909" spans="1:3" x14ac:dyDescent="0.3">
      <c r="A1909" s="17" t="s">
        <v>10587</v>
      </c>
      <c r="B1909" s="52">
        <v>2</v>
      </c>
      <c r="C1909" s="53"/>
    </row>
    <row r="1910" spans="1:3" x14ac:dyDescent="0.3">
      <c r="A1910" s="17" t="s">
        <v>6473</v>
      </c>
      <c r="B1910" s="52">
        <v>3</v>
      </c>
      <c r="C1910" s="53"/>
    </row>
    <row r="1911" spans="1:3" x14ac:dyDescent="0.3">
      <c r="A1911" s="17" t="s">
        <v>9252</v>
      </c>
      <c r="B1911" s="52">
        <v>1</v>
      </c>
      <c r="C1911" s="53"/>
    </row>
    <row r="1912" spans="1:3" x14ac:dyDescent="0.3">
      <c r="A1912" s="17" t="s">
        <v>6043</v>
      </c>
      <c r="B1912" s="52"/>
      <c r="C1912" s="53">
        <v>1</v>
      </c>
    </row>
    <row r="1913" spans="1:3" x14ac:dyDescent="0.3">
      <c r="A1913" s="17" t="s">
        <v>10840</v>
      </c>
      <c r="B1913" s="52">
        <v>2</v>
      </c>
      <c r="C1913" s="53"/>
    </row>
    <row r="1914" spans="1:3" x14ac:dyDescent="0.3">
      <c r="A1914" s="17" t="s">
        <v>9207</v>
      </c>
      <c r="B1914" s="52">
        <v>1</v>
      </c>
      <c r="C1914" s="53"/>
    </row>
    <row r="1915" spans="1:3" x14ac:dyDescent="0.3">
      <c r="A1915" s="17" t="s">
        <v>7150</v>
      </c>
      <c r="B1915" s="52">
        <v>2</v>
      </c>
      <c r="C1915" s="53"/>
    </row>
    <row r="1916" spans="1:3" x14ac:dyDescent="0.3">
      <c r="A1916" s="17" t="s">
        <v>9060</v>
      </c>
      <c r="B1916" s="52">
        <v>2</v>
      </c>
      <c r="C1916" s="53"/>
    </row>
    <row r="1917" spans="1:3" x14ac:dyDescent="0.3">
      <c r="A1917" s="17" t="s">
        <v>9970</v>
      </c>
      <c r="B1917" s="52">
        <v>1</v>
      </c>
      <c r="C1917" s="53"/>
    </row>
    <row r="1918" spans="1:3" x14ac:dyDescent="0.3">
      <c r="A1918" s="17" t="s">
        <v>10708</v>
      </c>
      <c r="B1918" s="52">
        <v>2</v>
      </c>
      <c r="C1918" s="53"/>
    </row>
    <row r="1919" spans="1:3" x14ac:dyDescent="0.3">
      <c r="A1919" s="17" t="s">
        <v>6751</v>
      </c>
      <c r="B1919" s="52">
        <v>2</v>
      </c>
      <c r="C1919" s="53"/>
    </row>
    <row r="1920" spans="1:3" x14ac:dyDescent="0.3">
      <c r="A1920" s="17" t="s">
        <v>9625</v>
      </c>
      <c r="B1920" s="52">
        <v>1</v>
      </c>
      <c r="C1920" s="53"/>
    </row>
    <row r="1921" spans="1:3" x14ac:dyDescent="0.3">
      <c r="A1921" s="17" t="s">
        <v>10129</v>
      </c>
      <c r="B1921" s="52">
        <v>1</v>
      </c>
      <c r="C1921" s="53"/>
    </row>
    <row r="1922" spans="1:3" x14ac:dyDescent="0.3">
      <c r="A1922" s="17" t="s">
        <v>8916</v>
      </c>
      <c r="B1922" s="52">
        <v>3</v>
      </c>
      <c r="C1922" s="53"/>
    </row>
    <row r="1923" spans="1:3" x14ac:dyDescent="0.3">
      <c r="A1923" s="17" t="s">
        <v>6602</v>
      </c>
      <c r="B1923" s="52">
        <v>1</v>
      </c>
      <c r="C1923" s="53"/>
    </row>
    <row r="1924" spans="1:3" x14ac:dyDescent="0.3">
      <c r="A1924" s="17" t="s">
        <v>8190</v>
      </c>
      <c r="B1924" s="52">
        <v>1</v>
      </c>
      <c r="C1924" s="53"/>
    </row>
    <row r="1925" spans="1:3" x14ac:dyDescent="0.3">
      <c r="A1925" s="17" t="s">
        <v>6305</v>
      </c>
      <c r="B1925" s="52">
        <v>1</v>
      </c>
      <c r="C1925" s="53"/>
    </row>
    <row r="1926" spans="1:3" x14ac:dyDescent="0.3">
      <c r="A1926" s="17" t="s">
        <v>8702</v>
      </c>
      <c r="B1926" s="52">
        <v>3</v>
      </c>
      <c r="C1926" s="53"/>
    </row>
    <row r="1927" spans="1:3" x14ac:dyDescent="0.3">
      <c r="A1927" s="17" t="s">
        <v>9259</v>
      </c>
      <c r="B1927" s="52">
        <v>3</v>
      </c>
      <c r="C1927" s="53"/>
    </row>
    <row r="1928" spans="1:3" x14ac:dyDescent="0.3">
      <c r="A1928" s="17" t="s">
        <v>9816</v>
      </c>
      <c r="B1928" s="52">
        <v>3</v>
      </c>
      <c r="C1928" s="53"/>
    </row>
    <row r="1929" spans="1:3" x14ac:dyDescent="0.3">
      <c r="A1929" s="17" t="s">
        <v>6301</v>
      </c>
      <c r="B1929" s="52">
        <v>2</v>
      </c>
      <c r="C1929" s="53"/>
    </row>
    <row r="1930" spans="1:3" x14ac:dyDescent="0.3">
      <c r="A1930" s="17" t="s">
        <v>9519</v>
      </c>
      <c r="B1930" s="52">
        <v>2</v>
      </c>
      <c r="C1930" s="53"/>
    </row>
    <row r="1931" spans="1:3" x14ac:dyDescent="0.3">
      <c r="A1931" s="17" t="s">
        <v>6044</v>
      </c>
      <c r="B1931" s="52"/>
      <c r="C1931" s="53">
        <v>4</v>
      </c>
    </row>
    <row r="1932" spans="1:3" x14ac:dyDescent="0.3">
      <c r="A1932" s="17" t="s">
        <v>10916</v>
      </c>
      <c r="B1932" s="52">
        <v>2</v>
      </c>
      <c r="C1932" s="53"/>
    </row>
    <row r="1933" spans="1:3" x14ac:dyDescent="0.3">
      <c r="A1933" s="17" t="s">
        <v>7862</v>
      </c>
      <c r="B1933" s="52">
        <v>2</v>
      </c>
      <c r="C1933" s="53"/>
    </row>
    <row r="1934" spans="1:3" x14ac:dyDescent="0.3">
      <c r="A1934" s="17" t="s">
        <v>6296</v>
      </c>
      <c r="B1934" s="52">
        <v>4</v>
      </c>
      <c r="C1934" s="53"/>
    </row>
    <row r="1935" spans="1:3" x14ac:dyDescent="0.3">
      <c r="A1935" s="17" t="s">
        <v>8274</v>
      </c>
      <c r="B1935" s="52">
        <v>1</v>
      </c>
      <c r="C1935" s="53"/>
    </row>
    <row r="1936" spans="1:3" x14ac:dyDescent="0.3">
      <c r="A1936" s="17" t="s">
        <v>9805</v>
      </c>
      <c r="B1936" s="52">
        <v>5</v>
      </c>
      <c r="C1936" s="53"/>
    </row>
    <row r="1937" spans="1:3" x14ac:dyDescent="0.3">
      <c r="A1937" s="17" t="s">
        <v>6544</v>
      </c>
      <c r="B1937" s="52">
        <v>1</v>
      </c>
      <c r="C1937" s="53"/>
    </row>
    <row r="1938" spans="1:3" x14ac:dyDescent="0.3">
      <c r="A1938" s="17" t="s">
        <v>6045</v>
      </c>
      <c r="B1938" s="52"/>
      <c r="C1938" s="53">
        <v>5</v>
      </c>
    </row>
    <row r="1939" spans="1:3" x14ac:dyDescent="0.3">
      <c r="A1939" s="17" t="s">
        <v>9662</v>
      </c>
      <c r="B1939" s="52">
        <v>2</v>
      </c>
      <c r="C1939" s="53"/>
    </row>
    <row r="1940" spans="1:3" x14ac:dyDescent="0.3">
      <c r="A1940" s="17" t="s">
        <v>10620</v>
      </c>
      <c r="B1940" s="52">
        <v>2</v>
      </c>
      <c r="C1940" s="53"/>
    </row>
    <row r="1941" spans="1:3" x14ac:dyDescent="0.3">
      <c r="A1941" s="17" t="s">
        <v>10796</v>
      </c>
      <c r="B1941" s="52">
        <v>2</v>
      </c>
      <c r="C1941" s="53"/>
    </row>
    <row r="1942" spans="1:3" x14ac:dyDescent="0.3">
      <c r="A1942" s="17" t="s">
        <v>9024</v>
      </c>
      <c r="B1942" s="52">
        <v>1</v>
      </c>
      <c r="C1942" s="53"/>
    </row>
    <row r="1943" spans="1:3" x14ac:dyDescent="0.3">
      <c r="A1943" s="17" t="s">
        <v>10033</v>
      </c>
      <c r="B1943" s="52">
        <v>1</v>
      </c>
      <c r="C1943" s="53"/>
    </row>
    <row r="1944" spans="1:3" x14ac:dyDescent="0.3">
      <c r="A1944" s="17" t="s">
        <v>8058</v>
      </c>
      <c r="B1944" s="52">
        <v>1</v>
      </c>
      <c r="C1944" s="53"/>
    </row>
    <row r="1945" spans="1:3" x14ac:dyDescent="0.3">
      <c r="A1945" s="17" t="s">
        <v>7361</v>
      </c>
      <c r="B1945" s="52">
        <v>4</v>
      </c>
      <c r="C1945" s="53"/>
    </row>
    <row r="1946" spans="1:3" x14ac:dyDescent="0.3">
      <c r="A1946" s="17" t="s">
        <v>8840</v>
      </c>
      <c r="B1946" s="52">
        <v>2</v>
      </c>
      <c r="C1946" s="53"/>
    </row>
    <row r="1947" spans="1:3" x14ac:dyDescent="0.3">
      <c r="A1947" s="17" t="s">
        <v>8630</v>
      </c>
      <c r="B1947" s="52">
        <v>1</v>
      </c>
      <c r="C1947" s="53"/>
    </row>
    <row r="1948" spans="1:3" x14ac:dyDescent="0.3">
      <c r="A1948" s="17" t="s">
        <v>7956</v>
      </c>
      <c r="B1948" s="52">
        <v>2</v>
      </c>
      <c r="C1948" s="53"/>
    </row>
    <row r="1949" spans="1:3" x14ac:dyDescent="0.3">
      <c r="A1949" s="17" t="s">
        <v>9323</v>
      </c>
      <c r="B1949" s="52">
        <v>1</v>
      </c>
      <c r="C1949" s="53"/>
    </row>
    <row r="1950" spans="1:3" x14ac:dyDescent="0.3">
      <c r="A1950" s="17" t="s">
        <v>6579</v>
      </c>
      <c r="B1950" s="52">
        <v>1</v>
      </c>
      <c r="C1950" s="53"/>
    </row>
    <row r="1951" spans="1:3" x14ac:dyDescent="0.3">
      <c r="A1951" s="17" t="s">
        <v>7630</v>
      </c>
      <c r="B1951" s="52">
        <v>1</v>
      </c>
      <c r="C1951" s="53"/>
    </row>
    <row r="1952" spans="1:3" x14ac:dyDescent="0.3">
      <c r="A1952" s="17" t="s">
        <v>7285</v>
      </c>
      <c r="B1952" s="52">
        <v>1</v>
      </c>
      <c r="C1952" s="53"/>
    </row>
    <row r="1953" spans="1:3" x14ac:dyDescent="0.3">
      <c r="A1953" s="17" t="s">
        <v>7557</v>
      </c>
      <c r="B1953" s="52">
        <v>2</v>
      </c>
      <c r="C1953" s="53"/>
    </row>
    <row r="1954" spans="1:3" x14ac:dyDescent="0.3">
      <c r="A1954" s="17" t="s">
        <v>6421</v>
      </c>
      <c r="B1954" s="52">
        <v>6</v>
      </c>
      <c r="C1954" s="53"/>
    </row>
    <row r="1955" spans="1:3" x14ac:dyDescent="0.3">
      <c r="A1955" s="17" t="s">
        <v>6046</v>
      </c>
      <c r="B1955" s="52"/>
      <c r="C1955" s="53">
        <v>2</v>
      </c>
    </row>
    <row r="1956" spans="1:3" x14ac:dyDescent="0.3">
      <c r="A1956" s="17" t="s">
        <v>8394</v>
      </c>
      <c r="B1956" s="52">
        <v>2</v>
      </c>
      <c r="C1956" s="53"/>
    </row>
    <row r="1957" spans="1:3" x14ac:dyDescent="0.3">
      <c r="A1957" s="17" t="s">
        <v>10053</v>
      </c>
      <c r="B1957" s="52">
        <v>2</v>
      </c>
      <c r="C1957" s="53"/>
    </row>
    <row r="1958" spans="1:3" x14ac:dyDescent="0.3">
      <c r="A1958" s="17" t="s">
        <v>7822</v>
      </c>
      <c r="B1958" s="52">
        <v>1</v>
      </c>
      <c r="C1958" s="53"/>
    </row>
    <row r="1959" spans="1:3" x14ac:dyDescent="0.3">
      <c r="A1959" s="17" t="s">
        <v>10818</v>
      </c>
      <c r="B1959" s="52">
        <v>1</v>
      </c>
      <c r="C1959" s="53"/>
    </row>
    <row r="1960" spans="1:3" x14ac:dyDescent="0.3">
      <c r="A1960" s="17" t="s">
        <v>9481</v>
      </c>
      <c r="B1960" s="52">
        <v>6</v>
      </c>
      <c r="C1960" s="53"/>
    </row>
    <row r="1961" spans="1:3" x14ac:dyDescent="0.3">
      <c r="A1961" s="17" t="s">
        <v>7810</v>
      </c>
      <c r="B1961" s="52">
        <v>2</v>
      </c>
      <c r="C1961" s="53"/>
    </row>
    <row r="1962" spans="1:3" x14ac:dyDescent="0.3">
      <c r="A1962" s="17" t="s">
        <v>6047</v>
      </c>
      <c r="B1962" s="52"/>
      <c r="C1962" s="53">
        <v>2</v>
      </c>
    </row>
    <row r="1963" spans="1:3" x14ac:dyDescent="0.3">
      <c r="A1963" s="17" t="s">
        <v>8665</v>
      </c>
      <c r="B1963" s="52">
        <v>2</v>
      </c>
      <c r="C1963" s="53"/>
    </row>
    <row r="1964" spans="1:3" x14ac:dyDescent="0.3">
      <c r="A1964" s="17" t="s">
        <v>10723</v>
      </c>
      <c r="B1964" s="52">
        <v>4</v>
      </c>
      <c r="C1964" s="53"/>
    </row>
    <row r="1965" spans="1:3" x14ac:dyDescent="0.3">
      <c r="A1965" s="17" t="s">
        <v>9883</v>
      </c>
      <c r="B1965" s="52">
        <v>1</v>
      </c>
      <c r="C1965" s="53"/>
    </row>
    <row r="1966" spans="1:3" x14ac:dyDescent="0.3">
      <c r="A1966" s="17" t="s">
        <v>10005</v>
      </c>
      <c r="B1966" s="52">
        <v>3</v>
      </c>
      <c r="C1966" s="53"/>
    </row>
    <row r="1967" spans="1:3" x14ac:dyDescent="0.3">
      <c r="A1967" s="17" t="s">
        <v>6048</v>
      </c>
      <c r="B1967" s="52"/>
      <c r="C1967" s="53">
        <v>3</v>
      </c>
    </row>
    <row r="1968" spans="1:3" x14ac:dyDescent="0.3">
      <c r="A1968" s="17" t="s">
        <v>9602</v>
      </c>
      <c r="B1968" s="52">
        <v>1</v>
      </c>
      <c r="C1968" s="53"/>
    </row>
    <row r="1969" spans="1:3" x14ac:dyDescent="0.3">
      <c r="A1969" s="17" t="s">
        <v>7961</v>
      </c>
      <c r="B1969" s="52">
        <v>2</v>
      </c>
      <c r="C1969" s="53"/>
    </row>
    <row r="1970" spans="1:3" x14ac:dyDescent="0.3">
      <c r="A1970" s="17" t="s">
        <v>10346</v>
      </c>
      <c r="B1970" s="52">
        <v>2</v>
      </c>
      <c r="C1970" s="53"/>
    </row>
    <row r="1971" spans="1:3" x14ac:dyDescent="0.3">
      <c r="A1971" s="17" t="s">
        <v>9577</v>
      </c>
      <c r="B1971" s="52">
        <v>2</v>
      </c>
      <c r="C1971" s="53"/>
    </row>
    <row r="1972" spans="1:3" x14ac:dyDescent="0.3">
      <c r="A1972" s="17" t="s">
        <v>7517</v>
      </c>
      <c r="B1972" s="52">
        <v>1</v>
      </c>
      <c r="C1972" s="53"/>
    </row>
    <row r="1973" spans="1:3" x14ac:dyDescent="0.3">
      <c r="A1973" s="17" t="s">
        <v>10472</v>
      </c>
      <c r="B1973" s="52">
        <v>1</v>
      </c>
      <c r="C1973" s="53"/>
    </row>
    <row r="1974" spans="1:3" x14ac:dyDescent="0.3">
      <c r="A1974" s="17" t="s">
        <v>8144</v>
      </c>
      <c r="B1974" s="52">
        <v>1</v>
      </c>
      <c r="C1974" s="53"/>
    </row>
    <row r="1975" spans="1:3" x14ac:dyDescent="0.3">
      <c r="A1975" s="17" t="s">
        <v>7204</v>
      </c>
      <c r="B1975" s="52">
        <v>1</v>
      </c>
      <c r="C1975" s="53"/>
    </row>
    <row r="1976" spans="1:3" x14ac:dyDescent="0.3">
      <c r="A1976" s="17" t="s">
        <v>8934</v>
      </c>
      <c r="B1976" s="52">
        <v>1</v>
      </c>
      <c r="C1976" s="53"/>
    </row>
    <row r="1977" spans="1:3" x14ac:dyDescent="0.3">
      <c r="A1977" s="17" t="s">
        <v>10866</v>
      </c>
      <c r="B1977" s="52">
        <v>4</v>
      </c>
      <c r="C1977" s="53"/>
    </row>
    <row r="1978" spans="1:3" x14ac:dyDescent="0.3">
      <c r="A1978" s="17" t="s">
        <v>6244</v>
      </c>
      <c r="B1978" s="52">
        <v>2</v>
      </c>
      <c r="C1978" s="53"/>
    </row>
    <row r="1979" spans="1:3" x14ac:dyDescent="0.3">
      <c r="A1979" s="17" t="s">
        <v>10759</v>
      </c>
      <c r="B1979" s="52">
        <v>1</v>
      </c>
      <c r="C1979" s="53"/>
    </row>
    <row r="1980" spans="1:3" x14ac:dyDescent="0.3">
      <c r="A1980" s="17" t="s">
        <v>10636</v>
      </c>
      <c r="B1980" s="52">
        <v>1</v>
      </c>
      <c r="C1980" s="53"/>
    </row>
    <row r="1981" spans="1:3" x14ac:dyDescent="0.3">
      <c r="A1981" s="17" t="s">
        <v>8438</v>
      </c>
      <c r="B1981" s="52">
        <v>2</v>
      </c>
      <c r="C1981" s="53"/>
    </row>
    <row r="1982" spans="1:3" x14ac:dyDescent="0.3">
      <c r="A1982" s="17" t="s">
        <v>8751</v>
      </c>
      <c r="B1982" s="52">
        <v>1</v>
      </c>
      <c r="C1982" s="53"/>
    </row>
    <row r="1983" spans="1:3" x14ac:dyDescent="0.3">
      <c r="A1983" s="17" t="s">
        <v>7255</v>
      </c>
      <c r="B1983" s="52">
        <v>1</v>
      </c>
      <c r="C1983" s="53"/>
    </row>
    <row r="1984" spans="1:3" x14ac:dyDescent="0.3">
      <c r="A1984" s="17" t="s">
        <v>9052</v>
      </c>
      <c r="B1984" s="52">
        <v>1</v>
      </c>
      <c r="C1984" s="53"/>
    </row>
    <row r="1985" spans="1:3" x14ac:dyDescent="0.3">
      <c r="A1985" s="17" t="s">
        <v>8847</v>
      </c>
      <c r="B1985" s="52">
        <v>2</v>
      </c>
      <c r="C1985" s="53"/>
    </row>
    <row r="1986" spans="1:3" x14ac:dyDescent="0.3">
      <c r="A1986" s="17" t="s">
        <v>7319</v>
      </c>
      <c r="B1986" s="52">
        <v>3</v>
      </c>
      <c r="C1986" s="53"/>
    </row>
    <row r="1987" spans="1:3" x14ac:dyDescent="0.3">
      <c r="A1987" s="17" t="s">
        <v>10013</v>
      </c>
      <c r="B1987" s="52">
        <v>1</v>
      </c>
      <c r="C1987" s="53"/>
    </row>
    <row r="1988" spans="1:3" x14ac:dyDescent="0.3">
      <c r="A1988" s="17" t="s">
        <v>10071</v>
      </c>
      <c r="B1988" s="52">
        <v>3</v>
      </c>
      <c r="C1988" s="53"/>
    </row>
    <row r="1989" spans="1:3" x14ac:dyDescent="0.3">
      <c r="A1989" s="17" t="s">
        <v>10163</v>
      </c>
      <c r="B1989" s="52">
        <v>1</v>
      </c>
      <c r="C1989" s="53"/>
    </row>
    <row r="1990" spans="1:3" x14ac:dyDescent="0.3">
      <c r="A1990" s="17" t="s">
        <v>10543</v>
      </c>
      <c r="B1990" s="52">
        <v>1</v>
      </c>
      <c r="C1990" s="53"/>
    </row>
    <row r="1991" spans="1:3" x14ac:dyDescent="0.3">
      <c r="A1991" s="17" t="s">
        <v>6249</v>
      </c>
      <c r="B1991" s="52">
        <v>2</v>
      </c>
      <c r="C1991" s="53"/>
    </row>
    <row r="1992" spans="1:3" x14ac:dyDescent="0.3">
      <c r="A1992" s="17" t="s">
        <v>6049</v>
      </c>
      <c r="B1992" s="52"/>
      <c r="C1992" s="53">
        <v>1</v>
      </c>
    </row>
    <row r="1993" spans="1:3" x14ac:dyDescent="0.3">
      <c r="A1993" s="17" t="s">
        <v>9122</v>
      </c>
      <c r="B1993" s="52">
        <v>1</v>
      </c>
      <c r="C1993" s="53"/>
    </row>
    <row r="1994" spans="1:3" x14ac:dyDescent="0.3">
      <c r="A1994" s="17" t="s">
        <v>6050</v>
      </c>
      <c r="B1994" s="52"/>
      <c r="C1994" s="53">
        <v>1</v>
      </c>
    </row>
    <row r="1995" spans="1:3" x14ac:dyDescent="0.3">
      <c r="A1995" s="17" t="s">
        <v>8920</v>
      </c>
      <c r="B1995" s="52">
        <v>1</v>
      </c>
      <c r="C1995" s="53"/>
    </row>
    <row r="1996" spans="1:3" x14ac:dyDescent="0.3">
      <c r="A1996" s="17" t="s">
        <v>7084</v>
      </c>
      <c r="B1996" s="52">
        <v>1</v>
      </c>
      <c r="C1996" s="53"/>
    </row>
    <row r="1997" spans="1:3" x14ac:dyDescent="0.3">
      <c r="A1997" s="17" t="s">
        <v>7400</v>
      </c>
      <c r="B1997" s="52">
        <v>1</v>
      </c>
      <c r="C1997" s="53"/>
    </row>
    <row r="1998" spans="1:3" x14ac:dyDescent="0.3">
      <c r="A1998" s="17" t="s">
        <v>9401</v>
      </c>
      <c r="B1998" s="52">
        <v>5</v>
      </c>
      <c r="C1998" s="53"/>
    </row>
    <row r="1999" spans="1:3" x14ac:dyDescent="0.3">
      <c r="A1999" s="17" t="s">
        <v>10126</v>
      </c>
      <c r="B1999" s="52">
        <v>1</v>
      </c>
      <c r="C1999" s="53"/>
    </row>
    <row r="2000" spans="1:3" x14ac:dyDescent="0.3">
      <c r="A2000" s="17" t="s">
        <v>8329</v>
      </c>
      <c r="B2000" s="52">
        <v>2</v>
      </c>
      <c r="C2000" s="53"/>
    </row>
    <row r="2001" spans="1:3" x14ac:dyDescent="0.3">
      <c r="A2001" s="17" t="s">
        <v>6051</v>
      </c>
      <c r="B2001" s="52"/>
      <c r="C2001" s="53">
        <v>1</v>
      </c>
    </row>
    <row r="2002" spans="1:3" x14ac:dyDescent="0.3">
      <c r="A2002" s="17" t="s">
        <v>7224</v>
      </c>
      <c r="B2002" s="52">
        <v>1</v>
      </c>
      <c r="C2002" s="53"/>
    </row>
    <row r="2003" spans="1:3" x14ac:dyDescent="0.3">
      <c r="A2003" s="17" t="s">
        <v>10536</v>
      </c>
      <c r="B2003" s="52">
        <v>2</v>
      </c>
      <c r="C2003" s="53"/>
    </row>
    <row r="2004" spans="1:3" x14ac:dyDescent="0.3">
      <c r="A2004" s="17" t="s">
        <v>8318</v>
      </c>
      <c r="B2004" s="52">
        <v>1</v>
      </c>
      <c r="C2004" s="53"/>
    </row>
    <row r="2005" spans="1:3" x14ac:dyDescent="0.3">
      <c r="A2005" s="17" t="s">
        <v>9379</v>
      </c>
      <c r="B2005" s="52">
        <v>3</v>
      </c>
      <c r="C2005" s="53"/>
    </row>
    <row r="2006" spans="1:3" x14ac:dyDescent="0.3">
      <c r="A2006" s="17" t="s">
        <v>7304</v>
      </c>
      <c r="B2006" s="52">
        <v>1</v>
      </c>
      <c r="C2006" s="53"/>
    </row>
    <row r="2007" spans="1:3" x14ac:dyDescent="0.3">
      <c r="A2007" s="17" t="s">
        <v>10229</v>
      </c>
      <c r="B2007" s="52">
        <v>3</v>
      </c>
      <c r="C2007" s="53"/>
    </row>
    <row r="2008" spans="1:3" x14ac:dyDescent="0.3">
      <c r="A2008" s="17" t="s">
        <v>10619</v>
      </c>
      <c r="B2008" s="52">
        <v>1</v>
      </c>
      <c r="C2008" s="53"/>
    </row>
    <row r="2009" spans="1:3" x14ac:dyDescent="0.3">
      <c r="A2009" s="17" t="s">
        <v>7352</v>
      </c>
      <c r="B2009" s="52">
        <v>1</v>
      </c>
      <c r="C2009" s="53"/>
    </row>
    <row r="2010" spans="1:3" x14ac:dyDescent="0.3">
      <c r="A2010" s="17" t="s">
        <v>6782</v>
      </c>
      <c r="B2010" s="52">
        <v>4</v>
      </c>
      <c r="C2010" s="53"/>
    </row>
    <row r="2011" spans="1:3" x14ac:dyDescent="0.3">
      <c r="A2011" s="17" t="s">
        <v>6788</v>
      </c>
      <c r="B2011" s="52">
        <v>1</v>
      </c>
      <c r="C2011" s="53"/>
    </row>
    <row r="2012" spans="1:3" x14ac:dyDescent="0.3">
      <c r="A2012" s="17" t="s">
        <v>9511</v>
      </c>
      <c r="B2012" s="52">
        <v>1</v>
      </c>
      <c r="C2012" s="53"/>
    </row>
    <row r="2013" spans="1:3" x14ac:dyDescent="0.3">
      <c r="A2013" s="17" t="s">
        <v>10822</v>
      </c>
      <c r="B2013" s="52">
        <v>1</v>
      </c>
      <c r="C2013" s="53"/>
    </row>
    <row r="2014" spans="1:3" x14ac:dyDescent="0.3">
      <c r="A2014" s="17" t="s">
        <v>7902</v>
      </c>
      <c r="B2014" s="52">
        <v>1</v>
      </c>
      <c r="C2014" s="53"/>
    </row>
    <row r="2015" spans="1:3" x14ac:dyDescent="0.3">
      <c r="A2015" s="17" t="s">
        <v>6257</v>
      </c>
      <c r="B2015" s="52">
        <v>1</v>
      </c>
      <c r="C2015" s="53"/>
    </row>
    <row r="2016" spans="1:3" x14ac:dyDescent="0.3">
      <c r="A2016" s="17" t="s">
        <v>8659</v>
      </c>
      <c r="B2016" s="52">
        <v>3</v>
      </c>
      <c r="C2016" s="53"/>
    </row>
    <row r="2017" spans="1:3" x14ac:dyDescent="0.3">
      <c r="A2017" s="17" t="s">
        <v>8317</v>
      </c>
      <c r="B2017" s="52">
        <v>2</v>
      </c>
      <c r="C2017" s="53"/>
    </row>
    <row r="2018" spans="1:3" x14ac:dyDescent="0.3">
      <c r="A2018" s="17" t="s">
        <v>8053</v>
      </c>
      <c r="B2018" s="52">
        <v>4</v>
      </c>
      <c r="C2018" s="53"/>
    </row>
    <row r="2019" spans="1:3" x14ac:dyDescent="0.3">
      <c r="A2019" s="17" t="s">
        <v>8429</v>
      </c>
      <c r="B2019" s="52">
        <v>2</v>
      </c>
      <c r="C2019" s="53"/>
    </row>
    <row r="2020" spans="1:3" x14ac:dyDescent="0.3">
      <c r="A2020" s="17" t="s">
        <v>9926</v>
      </c>
      <c r="B2020" s="52">
        <v>1</v>
      </c>
      <c r="C2020" s="53"/>
    </row>
    <row r="2021" spans="1:3" x14ac:dyDescent="0.3">
      <c r="A2021" s="17" t="s">
        <v>6487</v>
      </c>
      <c r="B2021" s="52">
        <v>1</v>
      </c>
      <c r="C2021" s="53"/>
    </row>
    <row r="2022" spans="1:3" x14ac:dyDescent="0.3">
      <c r="A2022" s="17" t="s">
        <v>8357</v>
      </c>
      <c r="B2022" s="52">
        <v>1</v>
      </c>
      <c r="C2022" s="53"/>
    </row>
    <row r="2023" spans="1:3" x14ac:dyDescent="0.3">
      <c r="A2023" s="17" t="s">
        <v>8062</v>
      </c>
      <c r="B2023" s="52">
        <v>1</v>
      </c>
      <c r="C2023" s="53"/>
    </row>
    <row r="2024" spans="1:3" x14ac:dyDescent="0.3">
      <c r="A2024" s="17" t="s">
        <v>8252</v>
      </c>
      <c r="B2024" s="52">
        <v>2</v>
      </c>
      <c r="C2024" s="53"/>
    </row>
    <row r="2025" spans="1:3" x14ac:dyDescent="0.3">
      <c r="A2025" s="17" t="s">
        <v>9582</v>
      </c>
      <c r="B2025" s="52">
        <v>1</v>
      </c>
      <c r="C2025" s="53"/>
    </row>
    <row r="2026" spans="1:3" x14ac:dyDescent="0.3">
      <c r="A2026" s="17" t="s">
        <v>8424</v>
      </c>
      <c r="B2026" s="52">
        <v>1</v>
      </c>
      <c r="C2026" s="53"/>
    </row>
    <row r="2027" spans="1:3" x14ac:dyDescent="0.3">
      <c r="A2027" s="17" t="s">
        <v>7687</v>
      </c>
      <c r="B2027" s="52">
        <v>1</v>
      </c>
      <c r="C2027" s="53"/>
    </row>
    <row r="2028" spans="1:3" x14ac:dyDescent="0.3">
      <c r="A2028" s="17" t="s">
        <v>8578</v>
      </c>
      <c r="B2028" s="52">
        <v>1</v>
      </c>
      <c r="C2028" s="53"/>
    </row>
    <row r="2029" spans="1:3" x14ac:dyDescent="0.3">
      <c r="A2029" s="17" t="s">
        <v>10025</v>
      </c>
      <c r="B2029" s="52">
        <v>1</v>
      </c>
      <c r="C2029" s="53"/>
    </row>
    <row r="2030" spans="1:3" x14ac:dyDescent="0.3">
      <c r="A2030" s="17" t="s">
        <v>10316</v>
      </c>
      <c r="B2030" s="52">
        <v>7</v>
      </c>
      <c r="C2030" s="53"/>
    </row>
    <row r="2031" spans="1:3" x14ac:dyDescent="0.3">
      <c r="A2031" s="17" t="s">
        <v>6659</v>
      </c>
      <c r="B2031" s="52">
        <v>1</v>
      </c>
      <c r="C2031" s="53"/>
    </row>
    <row r="2032" spans="1:3" x14ac:dyDescent="0.3">
      <c r="A2032" s="17" t="s">
        <v>6052</v>
      </c>
      <c r="B2032" s="52"/>
      <c r="C2032" s="53">
        <v>1</v>
      </c>
    </row>
    <row r="2033" spans="1:3" x14ac:dyDescent="0.3">
      <c r="A2033" s="17" t="s">
        <v>9169</v>
      </c>
      <c r="B2033" s="52">
        <v>1</v>
      </c>
      <c r="C2033" s="53"/>
    </row>
    <row r="2034" spans="1:3" x14ac:dyDescent="0.3">
      <c r="A2034" s="17" t="s">
        <v>7039</v>
      </c>
      <c r="B2034" s="52">
        <v>2</v>
      </c>
      <c r="C2034" s="53"/>
    </row>
    <row r="2035" spans="1:3" x14ac:dyDescent="0.3">
      <c r="A2035" s="17" t="s">
        <v>6492</v>
      </c>
      <c r="B2035" s="52">
        <v>2</v>
      </c>
      <c r="C2035" s="53"/>
    </row>
    <row r="2036" spans="1:3" x14ac:dyDescent="0.3">
      <c r="A2036" s="17" t="s">
        <v>8790</v>
      </c>
      <c r="B2036" s="52">
        <v>1</v>
      </c>
      <c r="C2036" s="53"/>
    </row>
    <row r="2037" spans="1:3" x14ac:dyDescent="0.3">
      <c r="A2037" s="17" t="s">
        <v>8461</v>
      </c>
      <c r="B2037" s="52">
        <v>3</v>
      </c>
      <c r="C2037" s="53"/>
    </row>
    <row r="2038" spans="1:3" x14ac:dyDescent="0.3">
      <c r="A2038" s="17" t="s">
        <v>9636</v>
      </c>
      <c r="B2038" s="52">
        <v>1</v>
      </c>
      <c r="C2038" s="53"/>
    </row>
    <row r="2039" spans="1:3" x14ac:dyDescent="0.3">
      <c r="A2039" s="17" t="s">
        <v>10457</v>
      </c>
      <c r="B2039" s="52">
        <v>1</v>
      </c>
      <c r="C2039" s="53"/>
    </row>
    <row r="2040" spans="1:3" x14ac:dyDescent="0.3">
      <c r="A2040" s="17" t="s">
        <v>8232</v>
      </c>
      <c r="B2040" s="52">
        <v>1</v>
      </c>
      <c r="C2040" s="53"/>
    </row>
    <row r="2041" spans="1:3" x14ac:dyDescent="0.3">
      <c r="A2041" s="17" t="s">
        <v>7674</v>
      </c>
      <c r="B2041" s="52">
        <v>5</v>
      </c>
      <c r="C2041" s="53"/>
    </row>
    <row r="2042" spans="1:3" x14ac:dyDescent="0.3">
      <c r="A2042" s="17" t="s">
        <v>8860</v>
      </c>
      <c r="B2042" s="52">
        <v>2</v>
      </c>
      <c r="C2042" s="53"/>
    </row>
    <row r="2043" spans="1:3" x14ac:dyDescent="0.3">
      <c r="A2043" s="17" t="s">
        <v>6241</v>
      </c>
      <c r="B2043" s="52">
        <v>2</v>
      </c>
      <c r="C2043" s="53"/>
    </row>
    <row r="2044" spans="1:3" x14ac:dyDescent="0.3">
      <c r="A2044" s="17" t="s">
        <v>6880</v>
      </c>
      <c r="B2044" s="52">
        <v>1</v>
      </c>
      <c r="C2044" s="53"/>
    </row>
    <row r="2045" spans="1:3" x14ac:dyDescent="0.3">
      <c r="A2045" s="17" t="s">
        <v>8358</v>
      </c>
      <c r="B2045" s="52">
        <v>1</v>
      </c>
      <c r="C2045" s="53"/>
    </row>
    <row r="2046" spans="1:3" x14ac:dyDescent="0.3">
      <c r="A2046" s="17" t="s">
        <v>8733</v>
      </c>
      <c r="B2046" s="52">
        <v>2</v>
      </c>
      <c r="C2046" s="53"/>
    </row>
    <row r="2047" spans="1:3" x14ac:dyDescent="0.3">
      <c r="A2047" s="17" t="s">
        <v>8955</v>
      </c>
      <c r="B2047" s="52">
        <v>2</v>
      </c>
      <c r="C2047" s="53"/>
    </row>
    <row r="2048" spans="1:3" x14ac:dyDescent="0.3">
      <c r="A2048" s="17" t="s">
        <v>6816</v>
      </c>
      <c r="B2048" s="52">
        <v>1</v>
      </c>
      <c r="C2048" s="53"/>
    </row>
    <row r="2049" spans="1:3" x14ac:dyDescent="0.3">
      <c r="A2049" s="17" t="s">
        <v>7251</v>
      </c>
      <c r="B2049" s="52">
        <v>1</v>
      </c>
      <c r="C2049" s="53"/>
    </row>
    <row r="2050" spans="1:3" x14ac:dyDescent="0.3">
      <c r="A2050" s="17" t="s">
        <v>6907</v>
      </c>
      <c r="B2050" s="52">
        <v>2</v>
      </c>
      <c r="C2050" s="53"/>
    </row>
    <row r="2051" spans="1:3" x14ac:dyDescent="0.3">
      <c r="A2051" s="17" t="s">
        <v>8784</v>
      </c>
      <c r="B2051" s="52">
        <v>1</v>
      </c>
      <c r="C2051" s="53"/>
    </row>
    <row r="2052" spans="1:3" x14ac:dyDescent="0.3">
      <c r="A2052" s="17" t="s">
        <v>10813</v>
      </c>
      <c r="B2052" s="52">
        <v>1</v>
      </c>
      <c r="C2052" s="53"/>
    </row>
    <row r="2053" spans="1:3" x14ac:dyDescent="0.3">
      <c r="A2053" s="17" t="s">
        <v>7747</v>
      </c>
      <c r="B2053" s="52">
        <v>1</v>
      </c>
      <c r="C2053" s="53"/>
    </row>
    <row r="2054" spans="1:3" x14ac:dyDescent="0.3">
      <c r="A2054" s="17" t="s">
        <v>10889</v>
      </c>
      <c r="B2054" s="52">
        <v>1</v>
      </c>
      <c r="C2054" s="53"/>
    </row>
    <row r="2055" spans="1:3" x14ac:dyDescent="0.3">
      <c r="A2055" s="17" t="s">
        <v>6983</v>
      </c>
      <c r="B2055" s="52">
        <v>2</v>
      </c>
      <c r="C2055" s="53"/>
    </row>
    <row r="2056" spans="1:3" x14ac:dyDescent="0.3">
      <c r="A2056" s="17" t="s">
        <v>8632</v>
      </c>
      <c r="B2056" s="52">
        <v>3</v>
      </c>
      <c r="C2056" s="53"/>
    </row>
    <row r="2057" spans="1:3" x14ac:dyDescent="0.3">
      <c r="A2057" s="17" t="s">
        <v>8636</v>
      </c>
      <c r="B2057" s="52">
        <v>1</v>
      </c>
      <c r="C2057" s="53"/>
    </row>
    <row r="2058" spans="1:3" x14ac:dyDescent="0.3">
      <c r="A2058" s="17" t="s">
        <v>10059</v>
      </c>
      <c r="B2058" s="52">
        <v>3</v>
      </c>
      <c r="C2058" s="53"/>
    </row>
    <row r="2059" spans="1:3" x14ac:dyDescent="0.3">
      <c r="A2059" s="17" t="s">
        <v>8717</v>
      </c>
      <c r="B2059" s="52">
        <v>3</v>
      </c>
      <c r="C2059" s="53"/>
    </row>
    <row r="2060" spans="1:3" x14ac:dyDescent="0.3">
      <c r="A2060" s="17" t="s">
        <v>9546</v>
      </c>
      <c r="B2060" s="52">
        <v>2</v>
      </c>
      <c r="C2060" s="53"/>
    </row>
    <row r="2061" spans="1:3" x14ac:dyDescent="0.3">
      <c r="A2061" s="17" t="s">
        <v>6603</v>
      </c>
      <c r="B2061" s="52">
        <v>2</v>
      </c>
      <c r="C2061" s="53"/>
    </row>
    <row r="2062" spans="1:3" x14ac:dyDescent="0.3">
      <c r="A2062" s="17" t="s">
        <v>9610</v>
      </c>
      <c r="B2062" s="52">
        <v>2</v>
      </c>
      <c r="C2062" s="53"/>
    </row>
    <row r="2063" spans="1:3" x14ac:dyDescent="0.3">
      <c r="A2063" s="17" t="s">
        <v>9362</v>
      </c>
      <c r="B2063" s="52">
        <v>4</v>
      </c>
      <c r="C2063" s="53"/>
    </row>
    <row r="2064" spans="1:3" x14ac:dyDescent="0.3">
      <c r="A2064" s="17" t="s">
        <v>8707</v>
      </c>
      <c r="B2064" s="52">
        <v>2</v>
      </c>
      <c r="C2064" s="53"/>
    </row>
    <row r="2065" spans="1:3" x14ac:dyDescent="0.3">
      <c r="A2065" s="17" t="s">
        <v>9305</v>
      </c>
      <c r="B2065" s="52">
        <v>3</v>
      </c>
      <c r="C2065" s="53"/>
    </row>
    <row r="2066" spans="1:3" x14ac:dyDescent="0.3">
      <c r="A2066" s="17" t="s">
        <v>6053</v>
      </c>
      <c r="B2066" s="52"/>
      <c r="C2066" s="53">
        <v>1</v>
      </c>
    </row>
    <row r="2067" spans="1:3" x14ac:dyDescent="0.3">
      <c r="A2067" s="17" t="s">
        <v>10849</v>
      </c>
      <c r="B2067" s="52">
        <v>3</v>
      </c>
      <c r="C2067" s="53"/>
    </row>
    <row r="2068" spans="1:3" x14ac:dyDescent="0.3">
      <c r="A2068" s="17" t="s">
        <v>10238</v>
      </c>
      <c r="B2068" s="52">
        <v>1</v>
      </c>
      <c r="C2068" s="53"/>
    </row>
    <row r="2069" spans="1:3" x14ac:dyDescent="0.3">
      <c r="A2069" s="17" t="s">
        <v>7547</v>
      </c>
      <c r="B2069" s="52">
        <v>1</v>
      </c>
      <c r="C2069" s="53"/>
    </row>
    <row r="2070" spans="1:3" x14ac:dyDescent="0.3">
      <c r="A2070" s="17" t="s">
        <v>6515</v>
      </c>
      <c r="B2070" s="52">
        <v>1</v>
      </c>
      <c r="C2070" s="53"/>
    </row>
    <row r="2071" spans="1:3" x14ac:dyDescent="0.3">
      <c r="A2071" s="17" t="s">
        <v>6867</v>
      </c>
      <c r="B2071" s="52">
        <v>1</v>
      </c>
      <c r="C2071" s="53"/>
    </row>
    <row r="2072" spans="1:3" x14ac:dyDescent="0.3">
      <c r="A2072" s="17" t="s">
        <v>8215</v>
      </c>
      <c r="B2072" s="52">
        <v>1</v>
      </c>
      <c r="C2072" s="53"/>
    </row>
    <row r="2073" spans="1:3" x14ac:dyDescent="0.3">
      <c r="A2073" s="17" t="s">
        <v>8726</v>
      </c>
      <c r="B2073" s="52">
        <v>2</v>
      </c>
      <c r="C2073" s="53"/>
    </row>
    <row r="2074" spans="1:3" x14ac:dyDescent="0.3">
      <c r="A2074" s="17" t="s">
        <v>9411</v>
      </c>
      <c r="B2074" s="52">
        <v>4</v>
      </c>
      <c r="C2074" s="53"/>
    </row>
    <row r="2075" spans="1:3" x14ac:dyDescent="0.3">
      <c r="A2075" s="17" t="s">
        <v>9059</v>
      </c>
      <c r="B2075" s="52">
        <v>3</v>
      </c>
      <c r="C2075" s="53"/>
    </row>
    <row r="2076" spans="1:3" x14ac:dyDescent="0.3">
      <c r="A2076" s="17" t="s">
        <v>7438</v>
      </c>
      <c r="B2076" s="52">
        <v>1</v>
      </c>
      <c r="C2076" s="53"/>
    </row>
    <row r="2077" spans="1:3" x14ac:dyDescent="0.3">
      <c r="A2077" s="17" t="s">
        <v>9083</v>
      </c>
      <c r="B2077" s="52">
        <v>1</v>
      </c>
      <c r="C2077" s="53"/>
    </row>
    <row r="2078" spans="1:3" x14ac:dyDescent="0.3">
      <c r="A2078" s="17" t="s">
        <v>7535</v>
      </c>
      <c r="B2078" s="52">
        <v>3</v>
      </c>
      <c r="C2078" s="53"/>
    </row>
    <row r="2079" spans="1:3" x14ac:dyDescent="0.3">
      <c r="A2079" s="17" t="s">
        <v>8175</v>
      </c>
      <c r="B2079" s="52">
        <v>1</v>
      </c>
      <c r="C2079" s="53"/>
    </row>
    <row r="2080" spans="1:3" x14ac:dyDescent="0.3">
      <c r="A2080" s="17" t="s">
        <v>10523</v>
      </c>
      <c r="B2080" s="52">
        <v>3</v>
      </c>
      <c r="C2080" s="53"/>
    </row>
    <row r="2081" spans="1:3" x14ac:dyDescent="0.3">
      <c r="A2081" s="17" t="s">
        <v>7387</v>
      </c>
      <c r="B2081" s="52">
        <v>6</v>
      </c>
      <c r="C2081" s="53"/>
    </row>
    <row r="2082" spans="1:3" x14ac:dyDescent="0.3">
      <c r="A2082" s="17" t="s">
        <v>6840</v>
      </c>
      <c r="B2082" s="52">
        <v>4</v>
      </c>
      <c r="C2082" s="53"/>
    </row>
    <row r="2083" spans="1:3" x14ac:dyDescent="0.3">
      <c r="A2083" s="17" t="s">
        <v>7383</v>
      </c>
      <c r="B2083" s="52">
        <v>2</v>
      </c>
      <c r="C2083" s="53"/>
    </row>
    <row r="2084" spans="1:3" x14ac:dyDescent="0.3">
      <c r="A2084" s="17" t="s">
        <v>6054</v>
      </c>
      <c r="B2084" s="52"/>
      <c r="C2084" s="53">
        <v>1</v>
      </c>
    </row>
    <row r="2085" spans="1:3" x14ac:dyDescent="0.3">
      <c r="A2085" s="17" t="s">
        <v>7670</v>
      </c>
      <c r="B2085" s="52">
        <v>1</v>
      </c>
      <c r="C2085" s="53"/>
    </row>
    <row r="2086" spans="1:3" x14ac:dyDescent="0.3">
      <c r="A2086" s="17" t="s">
        <v>9713</v>
      </c>
      <c r="B2086" s="52">
        <v>1</v>
      </c>
      <c r="C2086" s="53"/>
    </row>
    <row r="2087" spans="1:3" x14ac:dyDescent="0.3">
      <c r="A2087" s="17" t="s">
        <v>9079</v>
      </c>
      <c r="B2087" s="52">
        <v>5</v>
      </c>
      <c r="C2087" s="53"/>
    </row>
    <row r="2088" spans="1:3" x14ac:dyDescent="0.3">
      <c r="A2088" s="17" t="s">
        <v>7029</v>
      </c>
      <c r="B2088" s="52">
        <v>2</v>
      </c>
      <c r="C2088" s="53"/>
    </row>
    <row r="2089" spans="1:3" x14ac:dyDescent="0.3">
      <c r="A2089" s="17" t="s">
        <v>8422</v>
      </c>
      <c r="B2089" s="52">
        <v>1</v>
      </c>
      <c r="C2089" s="53"/>
    </row>
    <row r="2090" spans="1:3" x14ac:dyDescent="0.3">
      <c r="A2090" s="17" t="s">
        <v>7629</v>
      </c>
      <c r="B2090" s="52">
        <v>1</v>
      </c>
      <c r="C2090" s="53"/>
    </row>
    <row r="2091" spans="1:3" x14ac:dyDescent="0.3">
      <c r="A2091" s="17" t="s">
        <v>8206</v>
      </c>
      <c r="B2091" s="52">
        <v>1</v>
      </c>
      <c r="C2091" s="53"/>
    </row>
    <row r="2092" spans="1:3" x14ac:dyDescent="0.3">
      <c r="A2092" s="17" t="s">
        <v>8314</v>
      </c>
      <c r="B2092" s="52">
        <v>2</v>
      </c>
      <c r="C2092" s="53"/>
    </row>
    <row r="2093" spans="1:3" x14ac:dyDescent="0.3">
      <c r="A2093" s="17" t="s">
        <v>8947</v>
      </c>
      <c r="B2093" s="52">
        <v>1</v>
      </c>
      <c r="C2093" s="53"/>
    </row>
    <row r="2094" spans="1:3" x14ac:dyDescent="0.3">
      <c r="A2094" s="17" t="s">
        <v>9168</v>
      </c>
      <c r="B2094" s="52">
        <v>1</v>
      </c>
      <c r="C2094" s="53"/>
    </row>
    <row r="2095" spans="1:3" x14ac:dyDescent="0.3">
      <c r="A2095" s="17" t="s">
        <v>10175</v>
      </c>
      <c r="B2095" s="52">
        <v>3</v>
      </c>
      <c r="C2095" s="53"/>
    </row>
    <row r="2096" spans="1:3" x14ac:dyDescent="0.3">
      <c r="A2096" s="17" t="s">
        <v>9459</v>
      </c>
      <c r="B2096" s="52">
        <v>1</v>
      </c>
      <c r="C2096" s="53"/>
    </row>
    <row r="2097" spans="1:3" x14ac:dyDescent="0.3">
      <c r="A2097" s="17" t="s">
        <v>8487</v>
      </c>
      <c r="B2097" s="52">
        <v>2</v>
      </c>
      <c r="C2097" s="53"/>
    </row>
    <row r="2098" spans="1:3" x14ac:dyDescent="0.3">
      <c r="A2098" s="17" t="s">
        <v>7658</v>
      </c>
      <c r="B2098" s="52">
        <v>1</v>
      </c>
      <c r="C2098" s="53"/>
    </row>
    <row r="2099" spans="1:3" x14ac:dyDescent="0.3">
      <c r="A2099" s="17" t="s">
        <v>10713</v>
      </c>
      <c r="B2099" s="52">
        <v>1</v>
      </c>
      <c r="C2099" s="53"/>
    </row>
    <row r="2100" spans="1:3" x14ac:dyDescent="0.3">
      <c r="A2100" s="17" t="s">
        <v>6343</v>
      </c>
      <c r="B2100" s="52">
        <v>1</v>
      </c>
      <c r="C2100" s="53"/>
    </row>
    <row r="2101" spans="1:3" x14ac:dyDescent="0.3">
      <c r="A2101" s="17" t="s">
        <v>8899</v>
      </c>
      <c r="B2101" s="52">
        <v>2</v>
      </c>
      <c r="C2101" s="53"/>
    </row>
    <row r="2102" spans="1:3" x14ac:dyDescent="0.3">
      <c r="A2102" s="17" t="s">
        <v>10734</v>
      </c>
      <c r="B2102" s="52">
        <v>1</v>
      </c>
      <c r="C2102" s="53"/>
    </row>
    <row r="2103" spans="1:3" x14ac:dyDescent="0.3">
      <c r="A2103" s="17" t="s">
        <v>7219</v>
      </c>
      <c r="B2103" s="52">
        <v>4</v>
      </c>
      <c r="C2103" s="53"/>
    </row>
    <row r="2104" spans="1:3" x14ac:dyDescent="0.3">
      <c r="A2104" s="17" t="s">
        <v>10938</v>
      </c>
      <c r="B2104" s="52">
        <v>1</v>
      </c>
      <c r="C2104" s="53"/>
    </row>
    <row r="2105" spans="1:3" x14ac:dyDescent="0.3">
      <c r="A2105" s="17" t="s">
        <v>8525</v>
      </c>
      <c r="B2105" s="52">
        <v>1</v>
      </c>
      <c r="C2105" s="53"/>
    </row>
    <row r="2106" spans="1:3" x14ac:dyDescent="0.3">
      <c r="A2106" s="17" t="s">
        <v>9923</v>
      </c>
      <c r="B2106" s="52">
        <v>2</v>
      </c>
      <c r="C2106" s="53"/>
    </row>
    <row r="2107" spans="1:3" x14ac:dyDescent="0.3">
      <c r="A2107" s="17" t="s">
        <v>8919</v>
      </c>
      <c r="B2107" s="52">
        <v>2</v>
      </c>
      <c r="C2107" s="53"/>
    </row>
    <row r="2108" spans="1:3" x14ac:dyDescent="0.3">
      <c r="A2108" s="17" t="s">
        <v>10858</v>
      </c>
      <c r="B2108" s="52">
        <v>1</v>
      </c>
      <c r="C2108" s="53"/>
    </row>
    <row r="2109" spans="1:3" x14ac:dyDescent="0.3">
      <c r="A2109" s="17" t="s">
        <v>6760</v>
      </c>
      <c r="B2109" s="52">
        <v>6</v>
      </c>
      <c r="C2109" s="53"/>
    </row>
    <row r="2110" spans="1:3" x14ac:dyDescent="0.3">
      <c r="A2110" s="17" t="s">
        <v>10500</v>
      </c>
      <c r="B2110" s="52">
        <v>1</v>
      </c>
      <c r="C2110" s="53"/>
    </row>
    <row r="2111" spans="1:3" x14ac:dyDescent="0.3">
      <c r="A2111" s="17" t="s">
        <v>6444</v>
      </c>
      <c r="B2111" s="52">
        <v>4</v>
      </c>
      <c r="C2111" s="53"/>
    </row>
    <row r="2112" spans="1:3" x14ac:dyDescent="0.3">
      <c r="A2112" s="17" t="s">
        <v>8895</v>
      </c>
      <c r="B2112" s="52">
        <v>1</v>
      </c>
      <c r="C2112" s="53"/>
    </row>
    <row r="2113" spans="1:3" x14ac:dyDescent="0.3">
      <c r="A2113" s="17" t="s">
        <v>10792</v>
      </c>
      <c r="B2113" s="52">
        <v>2</v>
      </c>
      <c r="C2113" s="53"/>
    </row>
    <row r="2114" spans="1:3" x14ac:dyDescent="0.3">
      <c r="A2114" s="17" t="s">
        <v>10197</v>
      </c>
      <c r="B2114" s="52">
        <v>1</v>
      </c>
      <c r="C2114" s="53"/>
    </row>
    <row r="2115" spans="1:3" x14ac:dyDescent="0.3">
      <c r="A2115" s="17" t="s">
        <v>6055</v>
      </c>
      <c r="B2115" s="52"/>
      <c r="C2115" s="53">
        <v>3</v>
      </c>
    </row>
    <row r="2116" spans="1:3" x14ac:dyDescent="0.3">
      <c r="A2116" s="17" t="s">
        <v>7940</v>
      </c>
      <c r="B2116" s="52">
        <v>1</v>
      </c>
      <c r="C2116" s="53"/>
    </row>
    <row r="2117" spans="1:3" x14ac:dyDescent="0.3">
      <c r="A2117" s="17" t="s">
        <v>6459</v>
      </c>
      <c r="B2117" s="52">
        <v>1</v>
      </c>
      <c r="C2117" s="53"/>
    </row>
    <row r="2118" spans="1:3" x14ac:dyDescent="0.3">
      <c r="A2118" s="17" t="s">
        <v>10873</v>
      </c>
      <c r="B2118" s="52">
        <v>2</v>
      </c>
      <c r="C2118" s="53"/>
    </row>
    <row r="2119" spans="1:3" x14ac:dyDescent="0.3">
      <c r="A2119" s="17" t="s">
        <v>6056</v>
      </c>
      <c r="B2119" s="52"/>
      <c r="C2119" s="53">
        <v>6</v>
      </c>
    </row>
    <row r="2120" spans="1:3" x14ac:dyDescent="0.3">
      <c r="A2120" s="17" t="s">
        <v>9297</v>
      </c>
      <c r="B2120" s="52">
        <v>1</v>
      </c>
      <c r="C2120" s="53"/>
    </row>
    <row r="2121" spans="1:3" x14ac:dyDescent="0.3">
      <c r="A2121" s="17" t="s">
        <v>6927</v>
      </c>
      <c r="B2121" s="52">
        <v>1</v>
      </c>
      <c r="C2121" s="53"/>
    </row>
    <row r="2122" spans="1:3" x14ac:dyDescent="0.3">
      <c r="A2122" s="17" t="s">
        <v>10688</v>
      </c>
      <c r="B2122" s="52">
        <v>1</v>
      </c>
      <c r="C2122" s="53"/>
    </row>
    <row r="2123" spans="1:3" x14ac:dyDescent="0.3">
      <c r="A2123" s="17" t="s">
        <v>7374</v>
      </c>
      <c r="B2123" s="52">
        <v>1</v>
      </c>
      <c r="C2123" s="53"/>
    </row>
    <row r="2124" spans="1:3" x14ac:dyDescent="0.3">
      <c r="A2124" s="17" t="s">
        <v>9013</v>
      </c>
      <c r="B2124" s="52">
        <v>4</v>
      </c>
      <c r="C2124" s="53"/>
    </row>
    <row r="2125" spans="1:3" x14ac:dyDescent="0.3">
      <c r="A2125" s="17" t="s">
        <v>10042</v>
      </c>
      <c r="B2125" s="52">
        <v>1</v>
      </c>
      <c r="C2125" s="53"/>
    </row>
    <row r="2126" spans="1:3" x14ac:dyDescent="0.3">
      <c r="A2126" s="17" t="s">
        <v>6263</v>
      </c>
      <c r="B2126" s="52">
        <v>2</v>
      </c>
      <c r="C2126" s="53"/>
    </row>
    <row r="2127" spans="1:3" x14ac:dyDescent="0.3">
      <c r="A2127" s="17" t="s">
        <v>9214</v>
      </c>
      <c r="B2127" s="52">
        <v>2</v>
      </c>
      <c r="C2127" s="53"/>
    </row>
    <row r="2128" spans="1:3" x14ac:dyDescent="0.3">
      <c r="A2128" s="17" t="s">
        <v>9665</v>
      </c>
      <c r="B2128" s="52">
        <v>5</v>
      </c>
      <c r="C2128" s="53"/>
    </row>
    <row r="2129" spans="1:3" x14ac:dyDescent="0.3">
      <c r="A2129" s="17" t="s">
        <v>6479</v>
      </c>
      <c r="B2129" s="52">
        <v>1</v>
      </c>
      <c r="C2129" s="53"/>
    </row>
    <row r="2130" spans="1:3" x14ac:dyDescent="0.3">
      <c r="A2130" s="17" t="s">
        <v>6418</v>
      </c>
      <c r="B2130" s="52">
        <v>1</v>
      </c>
      <c r="C2130" s="53"/>
    </row>
    <row r="2131" spans="1:3" x14ac:dyDescent="0.3">
      <c r="A2131" s="17" t="s">
        <v>8258</v>
      </c>
      <c r="B2131" s="52">
        <v>1</v>
      </c>
      <c r="C2131" s="53"/>
    </row>
    <row r="2132" spans="1:3" x14ac:dyDescent="0.3">
      <c r="A2132" s="17" t="s">
        <v>8430</v>
      </c>
      <c r="B2132" s="52">
        <v>1</v>
      </c>
      <c r="C2132" s="53"/>
    </row>
    <row r="2133" spans="1:3" x14ac:dyDescent="0.3">
      <c r="A2133" s="17" t="s">
        <v>6695</v>
      </c>
      <c r="B2133" s="52">
        <v>1</v>
      </c>
      <c r="C2133" s="53"/>
    </row>
    <row r="2134" spans="1:3" x14ac:dyDescent="0.3">
      <c r="A2134" s="17" t="s">
        <v>8400</v>
      </c>
      <c r="B2134" s="52">
        <v>1</v>
      </c>
      <c r="C2134" s="53"/>
    </row>
    <row r="2135" spans="1:3" x14ac:dyDescent="0.3">
      <c r="A2135" s="17" t="s">
        <v>10573</v>
      </c>
      <c r="B2135" s="52">
        <v>2</v>
      </c>
      <c r="C2135" s="53"/>
    </row>
    <row r="2136" spans="1:3" x14ac:dyDescent="0.3">
      <c r="A2136" s="17" t="s">
        <v>7498</v>
      </c>
      <c r="B2136" s="52">
        <v>1</v>
      </c>
      <c r="C2136" s="53"/>
    </row>
    <row r="2137" spans="1:3" x14ac:dyDescent="0.3">
      <c r="A2137" s="17" t="s">
        <v>8872</v>
      </c>
      <c r="B2137" s="52">
        <v>1</v>
      </c>
      <c r="C2137" s="53"/>
    </row>
    <row r="2138" spans="1:3" x14ac:dyDescent="0.3">
      <c r="A2138" s="17" t="s">
        <v>7323</v>
      </c>
      <c r="B2138" s="52">
        <v>1</v>
      </c>
      <c r="C2138" s="53"/>
    </row>
    <row r="2139" spans="1:3" x14ac:dyDescent="0.3">
      <c r="A2139" s="17" t="s">
        <v>8973</v>
      </c>
      <c r="B2139" s="52">
        <v>1</v>
      </c>
      <c r="C2139" s="53"/>
    </row>
    <row r="2140" spans="1:3" x14ac:dyDescent="0.3">
      <c r="A2140" s="17" t="s">
        <v>6810</v>
      </c>
      <c r="B2140" s="52">
        <v>1</v>
      </c>
      <c r="C2140" s="53"/>
    </row>
    <row r="2141" spans="1:3" x14ac:dyDescent="0.3">
      <c r="A2141" s="17" t="s">
        <v>8775</v>
      </c>
      <c r="B2141" s="52">
        <v>1</v>
      </c>
      <c r="C2141" s="53"/>
    </row>
    <row r="2142" spans="1:3" x14ac:dyDescent="0.3">
      <c r="A2142" s="17" t="s">
        <v>7225</v>
      </c>
      <c r="B2142" s="52">
        <v>5</v>
      </c>
      <c r="C2142" s="53"/>
    </row>
    <row r="2143" spans="1:3" x14ac:dyDescent="0.3">
      <c r="A2143" s="17" t="s">
        <v>7650</v>
      </c>
      <c r="B2143" s="52">
        <v>2</v>
      </c>
      <c r="C2143" s="53"/>
    </row>
    <row r="2144" spans="1:3" x14ac:dyDescent="0.3">
      <c r="A2144" s="17" t="s">
        <v>6976</v>
      </c>
      <c r="B2144" s="52">
        <v>6</v>
      </c>
      <c r="C2144" s="53"/>
    </row>
    <row r="2145" spans="1:3" x14ac:dyDescent="0.3">
      <c r="A2145" s="17" t="s">
        <v>7553</v>
      </c>
      <c r="B2145" s="52">
        <v>1</v>
      </c>
      <c r="C2145" s="53"/>
    </row>
    <row r="2146" spans="1:3" x14ac:dyDescent="0.3">
      <c r="A2146" s="17" t="s">
        <v>6057</v>
      </c>
      <c r="B2146" s="52"/>
      <c r="C2146" s="53">
        <v>3</v>
      </c>
    </row>
    <row r="2147" spans="1:3" x14ac:dyDescent="0.3">
      <c r="A2147" s="17" t="s">
        <v>9886</v>
      </c>
      <c r="B2147" s="52">
        <v>1</v>
      </c>
      <c r="C2147" s="53"/>
    </row>
    <row r="2148" spans="1:3" x14ac:dyDescent="0.3">
      <c r="A2148" s="17" t="s">
        <v>6765</v>
      </c>
      <c r="B2148" s="52">
        <v>1</v>
      </c>
      <c r="C2148" s="53"/>
    </row>
    <row r="2149" spans="1:3" x14ac:dyDescent="0.3">
      <c r="A2149" s="17" t="s">
        <v>9356</v>
      </c>
      <c r="B2149" s="52">
        <v>3</v>
      </c>
      <c r="C2149" s="53"/>
    </row>
    <row r="2150" spans="1:3" x14ac:dyDescent="0.3">
      <c r="A2150" s="17" t="s">
        <v>7220</v>
      </c>
      <c r="B2150" s="52">
        <v>6</v>
      </c>
      <c r="C2150" s="53"/>
    </row>
    <row r="2151" spans="1:3" x14ac:dyDescent="0.3">
      <c r="A2151" s="17" t="s">
        <v>6281</v>
      </c>
      <c r="B2151" s="52">
        <v>2</v>
      </c>
      <c r="C2151" s="53"/>
    </row>
    <row r="2152" spans="1:3" x14ac:dyDescent="0.3">
      <c r="A2152" s="17" t="s">
        <v>10516</v>
      </c>
      <c r="B2152" s="52">
        <v>2</v>
      </c>
      <c r="C2152" s="53"/>
    </row>
    <row r="2153" spans="1:3" x14ac:dyDescent="0.3">
      <c r="A2153" s="17" t="s">
        <v>7152</v>
      </c>
      <c r="B2153" s="52">
        <v>2</v>
      </c>
      <c r="C2153" s="53"/>
    </row>
    <row r="2154" spans="1:3" x14ac:dyDescent="0.3">
      <c r="A2154" s="17" t="s">
        <v>8616</v>
      </c>
      <c r="B2154" s="52">
        <v>1</v>
      </c>
      <c r="C2154" s="53"/>
    </row>
    <row r="2155" spans="1:3" x14ac:dyDescent="0.3">
      <c r="A2155" s="17" t="s">
        <v>9218</v>
      </c>
      <c r="B2155" s="52">
        <v>6</v>
      </c>
      <c r="C2155" s="53"/>
    </row>
    <row r="2156" spans="1:3" x14ac:dyDescent="0.3">
      <c r="A2156" s="17" t="s">
        <v>8104</v>
      </c>
      <c r="B2156" s="52">
        <v>1</v>
      </c>
      <c r="C2156" s="53"/>
    </row>
    <row r="2157" spans="1:3" x14ac:dyDescent="0.3">
      <c r="A2157" s="17" t="s">
        <v>8550</v>
      </c>
      <c r="B2157" s="52">
        <v>2</v>
      </c>
      <c r="C2157" s="53"/>
    </row>
    <row r="2158" spans="1:3" x14ac:dyDescent="0.3">
      <c r="A2158" s="17" t="s">
        <v>10738</v>
      </c>
      <c r="B2158" s="52">
        <v>6</v>
      </c>
      <c r="C2158" s="53"/>
    </row>
    <row r="2159" spans="1:3" x14ac:dyDescent="0.3">
      <c r="A2159" s="17" t="s">
        <v>9270</v>
      </c>
      <c r="B2159" s="52">
        <v>4</v>
      </c>
      <c r="C2159" s="53"/>
    </row>
    <row r="2160" spans="1:3" x14ac:dyDescent="0.3">
      <c r="A2160" s="17" t="s">
        <v>10913</v>
      </c>
      <c r="B2160" s="52">
        <v>2</v>
      </c>
      <c r="C2160" s="53"/>
    </row>
    <row r="2161" spans="1:3" x14ac:dyDescent="0.3">
      <c r="A2161" s="17" t="s">
        <v>7026</v>
      </c>
      <c r="B2161" s="52">
        <v>2</v>
      </c>
      <c r="C2161" s="53"/>
    </row>
    <row r="2162" spans="1:3" x14ac:dyDescent="0.3">
      <c r="A2162" s="17" t="s">
        <v>7166</v>
      </c>
      <c r="B2162" s="52">
        <v>1</v>
      </c>
      <c r="C2162" s="53"/>
    </row>
    <row r="2163" spans="1:3" x14ac:dyDescent="0.3">
      <c r="A2163" s="17" t="s">
        <v>6380</v>
      </c>
      <c r="B2163" s="52">
        <v>5</v>
      </c>
      <c r="C2163" s="53"/>
    </row>
    <row r="2164" spans="1:3" x14ac:dyDescent="0.3">
      <c r="A2164" s="17" t="s">
        <v>9685</v>
      </c>
      <c r="B2164" s="52">
        <v>1</v>
      </c>
      <c r="C2164" s="53"/>
    </row>
    <row r="2165" spans="1:3" x14ac:dyDescent="0.3">
      <c r="A2165" s="17" t="s">
        <v>9457</v>
      </c>
      <c r="B2165" s="52">
        <v>1</v>
      </c>
      <c r="C2165" s="53"/>
    </row>
    <row r="2166" spans="1:3" x14ac:dyDescent="0.3">
      <c r="A2166" s="17" t="s">
        <v>10761</v>
      </c>
      <c r="B2166" s="52">
        <v>1</v>
      </c>
      <c r="C2166" s="53"/>
    </row>
    <row r="2167" spans="1:3" x14ac:dyDescent="0.3">
      <c r="A2167" s="17" t="s">
        <v>8361</v>
      </c>
      <c r="B2167" s="52">
        <v>6</v>
      </c>
      <c r="C2167" s="53"/>
    </row>
    <row r="2168" spans="1:3" x14ac:dyDescent="0.3">
      <c r="A2168" s="17" t="s">
        <v>6276</v>
      </c>
      <c r="B2168" s="52">
        <v>1</v>
      </c>
      <c r="C2168" s="53"/>
    </row>
    <row r="2169" spans="1:3" x14ac:dyDescent="0.3">
      <c r="A2169" s="17" t="s">
        <v>6382</v>
      </c>
      <c r="B2169" s="52">
        <v>1</v>
      </c>
      <c r="C2169" s="53"/>
    </row>
    <row r="2170" spans="1:3" x14ac:dyDescent="0.3">
      <c r="A2170" s="17" t="s">
        <v>7880</v>
      </c>
      <c r="B2170" s="52">
        <v>2</v>
      </c>
      <c r="C2170" s="53"/>
    </row>
    <row r="2171" spans="1:3" x14ac:dyDescent="0.3">
      <c r="A2171" s="17" t="s">
        <v>7786</v>
      </c>
      <c r="B2171" s="52">
        <v>1</v>
      </c>
      <c r="C2171" s="53"/>
    </row>
    <row r="2172" spans="1:3" x14ac:dyDescent="0.3">
      <c r="A2172" s="17" t="s">
        <v>8677</v>
      </c>
      <c r="B2172" s="52">
        <v>1</v>
      </c>
      <c r="C2172" s="53"/>
    </row>
    <row r="2173" spans="1:3" x14ac:dyDescent="0.3">
      <c r="A2173" s="17" t="s">
        <v>6328</v>
      </c>
      <c r="B2173" s="52">
        <v>2</v>
      </c>
      <c r="C2173" s="53"/>
    </row>
    <row r="2174" spans="1:3" x14ac:dyDescent="0.3">
      <c r="A2174" s="17" t="s">
        <v>10932</v>
      </c>
      <c r="B2174" s="52">
        <v>1</v>
      </c>
      <c r="C2174" s="53"/>
    </row>
    <row r="2175" spans="1:3" x14ac:dyDescent="0.3">
      <c r="A2175" s="17" t="s">
        <v>7184</v>
      </c>
      <c r="B2175" s="52">
        <v>1</v>
      </c>
      <c r="C2175" s="53"/>
    </row>
    <row r="2176" spans="1:3" x14ac:dyDescent="0.3">
      <c r="A2176" s="17" t="s">
        <v>8997</v>
      </c>
      <c r="B2176" s="52">
        <v>1</v>
      </c>
      <c r="C2176" s="53"/>
    </row>
    <row r="2177" spans="1:3" x14ac:dyDescent="0.3">
      <c r="A2177" s="17" t="s">
        <v>9999</v>
      </c>
      <c r="B2177" s="52">
        <v>3</v>
      </c>
      <c r="C2177" s="53"/>
    </row>
    <row r="2178" spans="1:3" x14ac:dyDescent="0.3">
      <c r="A2178" s="17" t="s">
        <v>10208</v>
      </c>
      <c r="B2178" s="52">
        <v>3</v>
      </c>
      <c r="C2178" s="53"/>
    </row>
    <row r="2179" spans="1:3" x14ac:dyDescent="0.3">
      <c r="A2179" s="17" t="s">
        <v>6843</v>
      </c>
      <c r="B2179" s="52">
        <v>2</v>
      </c>
      <c r="C2179" s="53"/>
    </row>
    <row r="2180" spans="1:3" x14ac:dyDescent="0.3">
      <c r="A2180" s="17" t="s">
        <v>9353</v>
      </c>
      <c r="B2180" s="52">
        <v>1</v>
      </c>
      <c r="C2180" s="53"/>
    </row>
    <row r="2181" spans="1:3" x14ac:dyDescent="0.3">
      <c r="A2181" s="17" t="s">
        <v>6058</v>
      </c>
      <c r="B2181" s="52"/>
      <c r="C2181" s="53">
        <v>3</v>
      </c>
    </row>
    <row r="2182" spans="1:3" x14ac:dyDescent="0.3">
      <c r="A2182" s="17" t="s">
        <v>8501</v>
      </c>
      <c r="B2182" s="52">
        <v>1</v>
      </c>
      <c r="C2182" s="53"/>
    </row>
    <row r="2183" spans="1:3" x14ac:dyDescent="0.3">
      <c r="A2183" s="17" t="s">
        <v>6059</v>
      </c>
      <c r="B2183" s="52"/>
      <c r="C2183" s="53">
        <v>2</v>
      </c>
    </row>
    <row r="2184" spans="1:3" x14ac:dyDescent="0.3">
      <c r="A2184" s="17" t="s">
        <v>6060</v>
      </c>
      <c r="B2184" s="52"/>
      <c r="C2184" s="53">
        <v>1</v>
      </c>
    </row>
    <row r="2185" spans="1:3" x14ac:dyDescent="0.3">
      <c r="A2185" s="17" t="s">
        <v>10105</v>
      </c>
      <c r="B2185" s="52">
        <v>2</v>
      </c>
      <c r="C2185" s="53"/>
    </row>
    <row r="2186" spans="1:3" x14ac:dyDescent="0.3">
      <c r="A2186" s="17" t="s">
        <v>7567</v>
      </c>
      <c r="B2186" s="52">
        <v>1</v>
      </c>
      <c r="C2186" s="53"/>
    </row>
    <row r="2187" spans="1:3" x14ac:dyDescent="0.3">
      <c r="A2187" s="17" t="s">
        <v>10152</v>
      </c>
      <c r="B2187" s="52">
        <v>1</v>
      </c>
      <c r="C2187" s="53"/>
    </row>
    <row r="2188" spans="1:3" x14ac:dyDescent="0.3">
      <c r="A2188" s="17" t="s">
        <v>10520</v>
      </c>
      <c r="B2188" s="52">
        <v>2</v>
      </c>
      <c r="C2188" s="53"/>
    </row>
    <row r="2189" spans="1:3" x14ac:dyDescent="0.3">
      <c r="A2189" s="17" t="s">
        <v>6756</v>
      </c>
      <c r="B2189" s="52">
        <v>3</v>
      </c>
      <c r="C2189" s="53"/>
    </row>
    <row r="2190" spans="1:3" x14ac:dyDescent="0.3">
      <c r="A2190" s="17" t="s">
        <v>7262</v>
      </c>
      <c r="B2190" s="52">
        <v>3</v>
      </c>
      <c r="C2190" s="53"/>
    </row>
    <row r="2191" spans="1:3" x14ac:dyDescent="0.3">
      <c r="A2191" s="17" t="s">
        <v>10503</v>
      </c>
      <c r="B2191" s="52">
        <v>1</v>
      </c>
      <c r="C2191" s="53"/>
    </row>
    <row r="2192" spans="1:3" x14ac:dyDescent="0.3">
      <c r="A2192" s="17" t="s">
        <v>9050</v>
      </c>
      <c r="B2192" s="52">
        <v>4</v>
      </c>
      <c r="C2192" s="53"/>
    </row>
    <row r="2193" spans="1:3" x14ac:dyDescent="0.3">
      <c r="A2193" s="17" t="s">
        <v>7845</v>
      </c>
      <c r="B2193" s="52">
        <v>3</v>
      </c>
      <c r="C2193" s="53"/>
    </row>
    <row r="2194" spans="1:3" x14ac:dyDescent="0.3">
      <c r="A2194" s="17" t="s">
        <v>10022</v>
      </c>
      <c r="B2194" s="52">
        <v>1</v>
      </c>
      <c r="C2194" s="53"/>
    </row>
    <row r="2195" spans="1:3" x14ac:dyDescent="0.3">
      <c r="A2195" s="17" t="s">
        <v>9561</v>
      </c>
      <c r="B2195" s="52">
        <v>2</v>
      </c>
      <c r="C2195" s="53"/>
    </row>
    <row r="2196" spans="1:3" x14ac:dyDescent="0.3">
      <c r="A2196" s="17" t="s">
        <v>7625</v>
      </c>
      <c r="B2196" s="52">
        <v>1</v>
      </c>
      <c r="C2196" s="53"/>
    </row>
    <row r="2197" spans="1:3" x14ac:dyDescent="0.3">
      <c r="A2197" s="17" t="s">
        <v>7507</v>
      </c>
      <c r="B2197" s="52">
        <v>1</v>
      </c>
      <c r="C2197" s="53"/>
    </row>
    <row r="2198" spans="1:3" x14ac:dyDescent="0.3">
      <c r="A2198" s="17" t="s">
        <v>10458</v>
      </c>
      <c r="B2198" s="52">
        <v>2</v>
      </c>
      <c r="C2198" s="53"/>
    </row>
    <row r="2199" spans="1:3" x14ac:dyDescent="0.3">
      <c r="A2199" s="17" t="s">
        <v>8273</v>
      </c>
      <c r="B2199" s="52">
        <v>3</v>
      </c>
      <c r="C2199" s="53"/>
    </row>
    <row r="2200" spans="1:3" x14ac:dyDescent="0.3">
      <c r="A2200" s="17" t="s">
        <v>10730</v>
      </c>
      <c r="B2200" s="52">
        <v>3</v>
      </c>
      <c r="C2200" s="53"/>
    </row>
    <row r="2201" spans="1:3" x14ac:dyDescent="0.3">
      <c r="A2201" s="17" t="s">
        <v>7158</v>
      </c>
      <c r="B2201" s="52">
        <v>3</v>
      </c>
      <c r="C2201" s="53"/>
    </row>
    <row r="2202" spans="1:3" x14ac:dyDescent="0.3">
      <c r="A2202" s="17" t="s">
        <v>8419</v>
      </c>
      <c r="B2202" s="52">
        <v>2</v>
      </c>
      <c r="C2202" s="53"/>
    </row>
    <row r="2203" spans="1:3" x14ac:dyDescent="0.3">
      <c r="A2203" s="17" t="s">
        <v>10655</v>
      </c>
      <c r="B2203" s="52">
        <v>1</v>
      </c>
      <c r="C2203" s="53"/>
    </row>
    <row r="2204" spans="1:3" x14ac:dyDescent="0.3">
      <c r="A2204" s="17" t="s">
        <v>9638</v>
      </c>
      <c r="B2204" s="52">
        <v>1</v>
      </c>
      <c r="C2204" s="53"/>
    </row>
    <row r="2205" spans="1:3" x14ac:dyDescent="0.3">
      <c r="A2205" s="17" t="s">
        <v>8044</v>
      </c>
      <c r="B2205" s="52">
        <v>2</v>
      </c>
      <c r="C2205" s="53"/>
    </row>
    <row r="2206" spans="1:3" x14ac:dyDescent="0.3">
      <c r="A2206" s="17" t="s">
        <v>7272</v>
      </c>
      <c r="B2206" s="52">
        <v>1</v>
      </c>
      <c r="C2206" s="53"/>
    </row>
    <row r="2207" spans="1:3" x14ac:dyDescent="0.3">
      <c r="A2207" s="17" t="s">
        <v>10485</v>
      </c>
      <c r="B2207" s="52">
        <v>1</v>
      </c>
      <c r="C2207" s="53"/>
    </row>
    <row r="2208" spans="1:3" x14ac:dyDescent="0.3">
      <c r="A2208" s="17" t="s">
        <v>7721</v>
      </c>
      <c r="B2208" s="52">
        <v>2</v>
      </c>
      <c r="C2208" s="53"/>
    </row>
    <row r="2209" spans="1:3" x14ac:dyDescent="0.3">
      <c r="A2209" s="17" t="s">
        <v>9158</v>
      </c>
      <c r="B2209" s="52">
        <v>1</v>
      </c>
      <c r="C2209" s="53"/>
    </row>
    <row r="2210" spans="1:3" x14ac:dyDescent="0.3">
      <c r="A2210" s="17" t="s">
        <v>10117</v>
      </c>
      <c r="B2210" s="52">
        <v>1</v>
      </c>
      <c r="C2210" s="53"/>
    </row>
    <row r="2211" spans="1:3" x14ac:dyDescent="0.3">
      <c r="A2211" s="17" t="s">
        <v>6510</v>
      </c>
      <c r="B2211" s="52">
        <v>1</v>
      </c>
      <c r="C2211" s="53"/>
    </row>
    <row r="2212" spans="1:3" x14ac:dyDescent="0.3">
      <c r="A2212" s="17" t="s">
        <v>7864</v>
      </c>
      <c r="B2212" s="52">
        <v>1</v>
      </c>
      <c r="C2212" s="53"/>
    </row>
    <row r="2213" spans="1:3" x14ac:dyDescent="0.3">
      <c r="A2213" s="17" t="s">
        <v>10237</v>
      </c>
      <c r="B2213" s="52">
        <v>5</v>
      </c>
      <c r="C2213" s="53"/>
    </row>
    <row r="2214" spans="1:3" x14ac:dyDescent="0.3">
      <c r="A2214" s="17" t="s">
        <v>10214</v>
      </c>
      <c r="B2214" s="52">
        <v>1</v>
      </c>
      <c r="C2214" s="53"/>
    </row>
    <row r="2215" spans="1:3" x14ac:dyDescent="0.3">
      <c r="A2215" s="17" t="s">
        <v>10533</v>
      </c>
      <c r="B2215" s="52">
        <v>1</v>
      </c>
      <c r="C2215" s="53"/>
    </row>
    <row r="2216" spans="1:3" x14ac:dyDescent="0.3">
      <c r="A2216" s="17" t="s">
        <v>9978</v>
      </c>
      <c r="B2216" s="52">
        <v>5</v>
      </c>
      <c r="C2216" s="53"/>
    </row>
    <row r="2217" spans="1:3" x14ac:dyDescent="0.3">
      <c r="A2217" s="17" t="s">
        <v>7454</v>
      </c>
      <c r="B2217" s="52">
        <v>2</v>
      </c>
      <c r="C2217" s="53"/>
    </row>
    <row r="2218" spans="1:3" x14ac:dyDescent="0.3">
      <c r="A2218" s="17" t="s">
        <v>8051</v>
      </c>
      <c r="B2218" s="52">
        <v>1</v>
      </c>
      <c r="C2218" s="53"/>
    </row>
    <row r="2219" spans="1:3" x14ac:dyDescent="0.3">
      <c r="A2219" s="17" t="s">
        <v>6061</v>
      </c>
      <c r="B2219" s="52"/>
      <c r="C2219" s="53">
        <v>1</v>
      </c>
    </row>
    <row r="2220" spans="1:3" x14ac:dyDescent="0.3">
      <c r="A2220" s="17" t="s">
        <v>7957</v>
      </c>
      <c r="B2220" s="52">
        <v>3</v>
      </c>
      <c r="C2220" s="53"/>
    </row>
    <row r="2221" spans="1:3" x14ac:dyDescent="0.3">
      <c r="A2221" s="17" t="s">
        <v>6062</v>
      </c>
      <c r="B2221" s="52"/>
      <c r="C2221" s="53">
        <v>2</v>
      </c>
    </row>
    <row r="2222" spans="1:3" x14ac:dyDescent="0.3">
      <c r="A2222" s="17" t="s">
        <v>8396</v>
      </c>
      <c r="B2222" s="52">
        <v>4</v>
      </c>
      <c r="C2222" s="53"/>
    </row>
    <row r="2223" spans="1:3" x14ac:dyDescent="0.3">
      <c r="A2223" s="17" t="s">
        <v>9832</v>
      </c>
      <c r="B2223" s="52">
        <v>3</v>
      </c>
      <c r="C2223" s="53"/>
    </row>
    <row r="2224" spans="1:3" x14ac:dyDescent="0.3">
      <c r="A2224" s="17" t="s">
        <v>9123</v>
      </c>
      <c r="B2224" s="52">
        <v>1</v>
      </c>
      <c r="C2224" s="53"/>
    </row>
    <row r="2225" spans="1:3" x14ac:dyDescent="0.3">
      <c r="A2225" s="17" t="s">
        <v>9125</v>
      </c>
      <c r="B2225" s="52">
        <v>3</v>
      </c>
      <c r="C2225" s="53"/>
    </row>
    <row r="2226" spans="1:3" x14ac:dyDescent="0.3">
      <c r="A2226" s="17" t="s">
        <v>6864</v>
      </c>
      <c r="B2226" s="52">
        <v>4</v>
      </c>
      <c r="C2226" s="53"/>
    </row>
    <row r="2227" spans="1:3" x14ac:dyDescent="0.3">
      <c r="A2227" s="17" t="s">
        <v>6859</v>
      </c>
      <c r="B2227" s="52">
        <v>1</v>
      </c>
      <c r="C2227" s="53"/>
    </row>
    <row r="2228" spans="1:3" x14ac:dyDescent="0.3">
      <c r="A2228" s="17" t="s">
        <v>8563</v>
      </c>
      <c r="B2228" s="52">
        <v>3</v>
      </c>
      <c r="C2228" s="53"/>
    </row>
    <row r="2229" spans="1:3" x14ac:dyDescent="0.3">
      <c r="A2229" s="17" t="s">
        <v>6063</v>
      </c>
      <c r="B2229" s="52"/>
      <c r="C2229" s="53">
        <v>1</v>
      </c>
    </row>
    <row r="2230" spans="1:3" x14ac:dyDescent="0.3">
      <c r="A2230" s="17" t="s">
        <v>10068</v>
      </c>
      <c r="B2230" s="52">
        <v>1</v>
      </c>
      <c r="C2230" s="53"/>
    </row>
    <row r="2231" spans="1:3" x14ac:dyDescent="0.3">
      <c r="A2231" s="17" t="s">
        <v>9944</v>
      </c>
      <c r="B2231" s="52">
        <v>2</v>
      </c>
      <c r="C2231" s="53"/>
    </row>
    <row r="2232" spans="1:3" x14ac:dyDescent="0.3">
      <c r="A2232" s="17" t="s">
        <v>8979</v>
      </c>
      <c r="B2232" s="52">
        <v>3</v>
      </c>
      <c r="C2232" s="53"/>
    </row>
    <row r="2233" spans="1:3" x14ac:dyDescent="0.3">
      <c r="A2233" s="17" t="s">
        <v>10240</v>
      </c>
      <c r="B2233" s="52">
        <v>2</v>
      </c>
      <c r="C2233" s="53"/>
    </row>
    <row r="2234" spans="1:3" x14ac:dyDescent="0.3">
      <c r="A2234" s="17" t="s">
        <v>10026</v>
      </c>
      <c r="B2234" s="52">
        <v>1</v>
      </c>
      <c r="C2234" s="53"/>
    </row>
    <row r="2235" spans="1:3" x14ac:dyDescent="0.3">
      <c r="A2235" s="17" t="s">
        <v>10432</v>
      </c>
      <c r="B2235" s="52">
        <v>2</v>
      </c>
      <c r="C2235" s="53"/>
    </row>
    <row r="2236" spans="1:3" x14ac:dyDescent="0.3">
      <c r="A2236" s="17" t="s">
        <v>6897</v>
      </c>
      <c r="B2236" s="52">
        <v>1</v>
      </c>
      <c r="C2236" s="53"/>
    </row>
    <row r="2237" spans="1:3" x14ac:dyDescent="0.3">
      <c r="A2237" s="17" t="s">
        <v>8466</v>
      </c>
      <c r="B2237" s="52">
        <v>1</v>
      </c>
      <c r="C2237" s="53"/>
    </row>
    <row r="2238" spans="1:3" x14ac:dyDescent="0.3">
      <c r="A2238" s="17" t="s">
        <v>9867</v>
      </c>
      <c r="B2238" s="52">
        <v>4</v>
      </c>
      <c r="C2238" s="53"/>
    </row>
    <row r="2239" spans="1:3" x14ac:dyDescent="0.3">
      <c r="A2239" s="17" t="s">
        <v>6712</v>
      </c>
      <c r="B2239" s="52">
        <v>3</v>
      </c>
      <c r="C2239" s="53"/>
    </row>
    <row r="2240" spans="1:3" x14ac:dyDescent="0.3">
      <c r="A2240" s="17" t="s">
        <v>6609</v>
      </c>
      <c r="B2240" s="52">
        <v>1</v>
      </c>
      <c r="C2240" s="53"/>
    </row>
    <row r="2241" spans="1:3" x14ac:dyDescent="0.3">
      <c r="A2241" s="17" t="s">
        <v>7618</v>
      </c>
      <c r="B2241" s="52">
        <v>1</v>
      </c>
      <c r="C2241" s="53"/>
    </row>
    <row r="2242" spans="1:3" x14ac:dyDescent="0.3">
      <c r="A2242" s="17" t="s">
        <v>6794</v>
      </c>
      <c r="B2242" s="52">
        <v>1</v>
      </c>
      <c r="C2242" s="53"/>
    </row>
    <row r="2243" spans="1:3" x14ac:dyDescent="0.3">
      <c r="A2243" s="17" t="s">
        <v>6607</v>
      </c>
      <c r="B2243" s="52">
        <v>3</v>
      </c>
      <c r="C2243" s="53"/>
    </row>
    <row r="2244" spans="1:3" x14ac:dyDescent="0.3">
      <c r="A2244" s="17" t="s">
        <v>8849</v>
      </c>
      <c r="B2244" s="52">
        <v>2</v>
      </c>
      <c r="C2244" s="53"/>
    </row>
    <row r="2245" spans="1:3" x14ac:dyDescent="0.3">
      <c r="A2245" s="17" t="s">
        <v>10135</v>
      </c>
      <c r="B2245" s="52">
        <v>1</v>
      </c>
      <c r="C2245" s="53"/>
    </row>
    <row r="2246" spans="1:3" x14ac:dyDescent="0.3">
      <c r="A2246" s="17" t="s">
        <v>8328</v>
      </c>
      <c r="B2246" s="52">
        <v>1</v>
      </c>
      <c r="C2246" s="53"/>
    </row>
    <row r="2247" spans="1:3" x14ac:dyDescent="0.3">
      <c r="A2247" s="17" t="s">
        <v>6064</v>
      </c>
      <c r="B2247" s="52"/>
      <c r="C2247" s="53">
        <v>2</v>
      </c>
    </row>
    <row r="2248" spans="1:3" x14ac:dyDescent="0.3">
      <c r="A2248" s="17" t="s">
        <v>9352</v>
      </c>
      <c r="B2248" s="52">
        <v>3</v>
      </c>
      <c r="C2248" s="53"/>
    </row>
    <row r="2249" spans="1:3" x14ac:dyDescent="0.3">
      <c r="A2249" s="17" t="s">
        <v>6065</v>
      </c>
      <c r="B2249" s="52"/>
      <c r="C2249" s="53">
        <v>5</v>
      </c>
    </row>
    <row r="2250" spans="1:3" x14ac:dyDescent="0.3">
      <c r="A2250" s="17" t="s">
        <v>7790</v>
      </c>
      <c r="B2250" s="52">
        <v>1</v>
      </c>
      <c r="C2250" s="53"/>
    </row>
    <row r="2251" spans="1:3" x14ac:dyDescent="0.3">
      <c r="A2251" s="17" t="s">
        <v>8822</v>
      </c>
      <c r="B2251" s="52">
        <v>3</v>
      </c>
      <c r="C2251" s="53"/>
    </row>
    <row r="2252" spans="1:3" x14ac:dyDescent="0.3">
      <c r="A2252" s="17" t="s">
        <v>8073</v>
      </c>
      <c r="B2252" s="52">
        <v>3</v>
      </c>
      <c r="C2252" s="53"/>
    </row>
    <row r="2253" spans="1:3" x14ac:dyDescent="0.3">
      <c r="A2253" s="17" t="s">
        <v>10511</v>
      </c>
      <c r="B2253" s="52">
        <v>1</v>
      </c>
      <c r="C2253" s="53"/>
    </row>
    <row r="2254" spans="1:3" x14ac:dyDescent="0.3">
      <c r="A2254" s="17" t="s">
        <v>10394</v>
      </c>
      <c r="B2254" s="52">
        <v>1</v>
      </c>
      <c r="C2254" s="53"/>
    </row>
    <row r="2255" spans="1:3" x14ac:dyDescent="0.3">
      <c r="A2255" s="17" t="s">
        <v>9020</v>
      </c>
      <c r="B2255" s="52">
        <v>1</v>
      </c>
      <c r="C2255" s="53"/>
    </row>
    <row r="2256" spans="1:3" x14ac:dyDescent="0.3">
      <c r="A2256" s="17" t="s">
        <v>8499</v>
      </c>
      <c r="B2256" s="52">
        <v>7</v>
      </c>
      <c r="C2256" s="53"/>
    </row>
    <row r="2257" spans="1:3" x14ac:dyDescent="0.3">
      <c r="A2257" s="17" t="s">
        <v>10034</v>
      </c>
      <c r="B2257" s="52">
        <v>1</v>
      </c>
      <c r="C2257" s="53"/>
    </row>
    <row r="2258" spans="1:3" x14ac:dyDescent="0.3">
      <c r="A2258" s="17" t="s">
        <v>8742</v>
      </c>
      <c r="B2258" s="52">
        <v>2</v>
      </c>
      <c r="C2258" s="53"/>
    </row>
    <row r="2259" spans="1:3" x14ac:dyDescent="0.3">
      <c r="A2259" s="17" t="s">
        <v>8475</v>
      </c>
      <c r="B2259" s="52">
        <v>1</v>
      </c>
      <c r="C2259" s="53"/>
    </row>
    <row r="2260" spans="1:3" x14ac:dyDescent="0.3">
      <c r="A2260" s="17" t="s">
        <v>8552</v>
      </c>
      <c r="B2260" s="52">
        <v>2</v>
      </c>
      <c r="C2260" s="53"/>
    </row>
    <row r="2261" spans="1:3" x14ac:dyDescent="0.3">
      <c r="A2261" s="17" t="s">
        <v>6578</v>
      </c>
      <c r="B2261" s="52">
        <v>1</v>
      </c>
      <c r="C2261" s="53"/>
    </row>
    <row r="2262" spans="1:3" x14ac:dyDescent="0.3">
      <c r="A2262" s="17" t="s">
        <v>8019</v>
      </c>
      <c r="B2262" s="52">
        <v>4</v>
      </c>
      <c r="C2262" s="53"/>
    </row>
    <row r="2263" spans="1:3" x14ac:dyDescent="0.3">
      <c r="A2263" s="17" t="s">
        <v>8146</v>
      </c>
      <c r="B2263" s="52">
        <v>1</v>
      </c>
      <c r="C2263" s="53"/>
    </row>
    <row r="2264" spans="1:3" x14ac:dyDescent="0.3">
      <c r="A2264" s="17" t="s">
        <v>8980</v>
      </c>
      <c r="B2264" s="52">
        <v>2</v>
      </c>
      <c r="C2264" s="53"/>
    </row>
    <row r="2265" spans="1:3" x14ac:dyDescent="0.3">
      <c r="A2265" s="17" t="s">
        <v>10862</v>
      </c>
      <c r="B2265" s="52">
        <v>2</v>
      </c>
      <c r="C2265" s="53"/>
    </row>
    <row r="2266" spans="1:3" x14ac:dyDescent="0.3">
      <c r="A2266" s="17" t="s">
        <v>6846</v>
      </c>
      <c r="B2266" s="52">
        <v>2</v>
      </c>
      <c r="C2266" s="53"/>
    </row>
    <row r="2267" spans="1:3" x14ac:dyDescent="0.3">
      <c r="A2267" s="17" t="s">
        <v>7550</v>
      </c>
      <c r="B2267" s="52">
        <v>2</v>
      </c>
      <c r="C2267" s="53"/>
    </row>
    <row r="2268" spans="1:3" x14ac:dyDescent="0.3">
      <c r="A2268" s="17" t="s">
        <v>6468</v>
      </c>
      <c r="B2268" s="52">
        <v>1</v>
      </c>
      <c r="C2268" s="53"/>
    </row>
    <row r="2269" spans="1:3" x14ac:dyDescent="0.3">
      <c r="A2269" s="17" t="s">
        <v>7160</v>
      </c>
      <c r="B2269" s="52">
        <v>1</v>
      </c>
      <c r="C2269" s="53"/>
    </row>
    <row r="2270" spans="1:3" x14ac:dyDescent="0.3">
      <c r="A2270" s="17" t="s">
        <v>6066</v>
      </c>
      <c r="B2270" s="52"/>
      <c r="C2270" s="53">
        <v>1</v>
      </c>
    </row>
    <row r="2271" spans="1:3" x14ac:dyDescent="0.3">
      <c r="A2271" s="17" t="s">
        <v>9738</v>
      </c>
      <c r="B2271" s="52">
        <v>1</v>
      </c>
      <c r="C2271" s="53"/>
    </row>
    <row r="2272" spans="1:3" x14ac:dyDescent="0.3">
      <c r="A2272" s="17" t="s">
        <v>8832</v>
      </c>
      <c r="B2272" s="52">
        <v>2</v>
      </c>
      <c r="C2272" s="53"/>
    </row>
    <row r="2273" spans="1:3" x14ac:dyDescent="0.3">
      <c r="A2273" s="17" t="s">
        <v>10304</v>
      </c>
      <c r="B2273" s="52">
        <v>3</v>
      </c>
      <c r="C2273" s="53"/>
    </row>
    <row r="2274" spans="1:3" x14ac:dyDescent="0.3">
      <c r="A2274" s="17" t="s">
        <v>7380</v>
      </c>
      <c r="B2274" s="52">
        <v>1</v>
      </c>
      <c r="C2274" s="53"/>
    </row>
    <row r="2275" spans="1:3" x14ac:dyDescent="0.3">
      <c r="A2275" s="17" t="s">
        <v>6067</v>
      </c>
      <c r="B2275" s="52"/>
      <c r="C2275" s="53">
        <v>1</v>
      </c>
    </row>
    <row r="2276" spans="1:3" x14ac:dyDescent="0.3">
      <c r="A2276" s="17" t="s">
        <v>9896</v>
      </c>
      <c r="B2276" s="52">
        <v>1</v>
      </c>
      <c r="C2276" s="53"/>
    </row>
    <row r="2277" spans="1:3" x14ac:dyDescent="0.3">
      <c r="A2277" s="17" t="s">
        <v>6796</v>
      </c>
      <c r="B2277" s="52">
        <v>2</v>
      </c>
      <c r="C2277" s="53"/>
    </row>
    <row r="2278" spans="1:3" x14ac:dyDescent="0.3">
      <c r="A2278" s="17" t="s">
        <v>6758</v>
      </c>
      <c r="B2278" s="52">
        <v>6</v>
      </c>
      <c r="C2278" s="53"/>
    </row>
    <row r="2279" spans="1:3" x14ac:dyDescent="0.3">
      <c r="A2279" s="17" t="s">
        <v>10835</v>
      </c>
      <c r="B2279" s="52">
        <v>1</v>
      </c>
      <c r="C2279" s="53"/>
    </row>
    <row r="2280" spans="1:3" x14ac:dyDescent="0.3">
      <c r="A2280" s="17" t="s">
        <v>7882</v>
      </c>
      <c r="B2280" s="52">
        <v>1</v>
      </c>
      <c r="C2280" s="53"/>
    </row>
    <row r="2281" spans="1:3" x14ac:dyDescent="0.3">
      <c r="A2281" s="17" t="s">
        <v>7426</v>
      </c>
      <c r="B2281" s="52">
        <v>1</v>
      </c>
      <c r="C2281" s="53"/>
    </row>
    <row r="2282" spans="1:3" x14ac:dyDescent="0.3">
      <c r="A2282" s="17" t="s">
        <v>6512</v>
      </c>
      <c r="B2282" s="52">
        <v>3</v>
      </c>
      <c r="C2282" s="53"/>
    </row>
    <row r="2283" spans="1:3" x14ac:dyDescent="0.3">
      <c r="A2283" s="17" t="s">
        <v>6238</v>
      </c>
      <c r="B2283" s="52">
        <v>2</v>
      </c>
      <c r="C2283" s="53"/>
    </row>
    <row r="2284" spans="1:3" x14ac:dyDescent="0.3">
      <c r="A2284" s="17" t="s">
        <v>9594</v>
      </c>
      <c r="B2284" s="52">
        <v>3</v>
      </c>
      <c r="C2284" s="53"/>
    </row>
    <row r="2285" spans="1:3" x14ac:dyDescent="0.3">
      <c r="A2285" s="17" t="s">
        <v>10798</v>
      </c>
      <c r="B2285" s="52">
        <v>1</v>
      </c>
      <c r="C2285" s="53"/>
    </row>
    <row r="2286" spans="1:3" x14ac:dyDescent="0.3">
      <c r="A2286" s="17" t="s">
        <v>10159</v>
      </c>
      <c r="B2286" s="52">
        <v>1</v>
      </c>
      <c r="C2286" s="53"/>
    </row>
    <row r="2287" spans="1:3" x14ac:dyDescent="0.3">
      <c r="A2287" s="17" t="s">
        <v>7863</v>
      </c>
      <c r="B2287" s="52">
        <v>1</v>
      </c>
      <c r="C2287" s="53"/>
    </row>
    <row r="2288" spans="1:3" x14ac:dyDescent="0.3">
      <c r="A2288" s="17" t="s">
        <v>7417</v>
      </c>
      <c r="B2288" s="52">
        <v>2</v>
      </c>
      <c r="C2288" s="53"/>
    </row>
    <row r="2289" spans="1:3" x14ac:dyDescent="0.3">
      <c r="A2289" s="17" t="s">
        <v>7301</v>
      </c>
      <c r="B2289" s="52">
        <v>1</v>
      </c>
      <c r="C2289" s="53"/>
    </row>
    <row r="2290" spans="1:3" x14ac:dyDescent="0.3">
      <c r="A2290" s="17" t="s">
        <v>9703</v>
      </c>
      <c r="B2290" s="52">
        <v>2</v>
      </c>
      <c r="C2290" s="53"/>
    </row>
    <row r="2291" spans="1:3" x14ac:dyDescent="0.3">
      <c r="A2291" s="17" t="s">
        <v>7958</v>
      </c>
      <c r="B2291" s="52">
        <v>3</v>
      </c>
      <c r="C2291" s="53"/>
    </row>
    <row r="2292" spans="1:3" x14ac:dyDescent="0.3">
      <c r="A2292" s="17" t="s">
        <v>9942</v>
      </c>
      <c r="B2292" s="52">
        <v>1</v>
      </c>
      <c r="C2292" s="53"/>
    </row>
    <row r="2293" spans="1:3" x14ac:dyDescent="0.3">
      <c r="A2293" s="17" t="s">
        <v>8729</v>
      </c>
      <c r="B2293" s="52">
        <v>1</v>
      </c>
      <c r="C2293" s="53"/>
    </row>
    <row r="2294" spans="1:3" x14ac:dyDescent="0.3">
      <c r="A2294" s="17" t="s">
        <v>7459</v>
      </c>
      <c r="B2294" s="52">
        <v>1</v>
      </c>
      <c r="C2294" s="53"/>
    </row>
    <row r="2295" spans="1:3" x14ac:dyDescent="0.3">
      <c r="A2295" s="17" t="s">
        <v>10266</v>
      </c>
      <c r="B2295" s="52">
        <v>1</v>
      </c>
      <c r="C2295" s="53"/>
    </row>
    <row r="2296" spans="1:3" x14ac:dyDescent="0.3">
      <c r="A2296" s="17" t="s">
        <v>6068</v>
      </c>
      <c r="B2296" s="52"/>
      <c r="C2296" s="53">
        <v>1</v>
      </c>
    </row>
    <row r="2297" spans="1:3" x14ac:dyDescent="0.3">
      <c r="A2297" s="17" t="s">
        <v>9869</v>
      </c>
      <c r="B2297" s="52">
        <v>3</v>
      </c>
      <c r="C2297" s="53"/>
    </row>
    <row r="2298" spans="1:3" x14ac:dyDescent="0.3">
      <c r="A2298" s="17" t="s">
        <v>6381</v>
      </c>
      <c r="B2298" s="52">
        <v>4</v>
      </c>
      <c r="C2298" s="53"/>
    </row>
    <row r="2299" spans="1:3" x14ac:dyDescent="0.3">
      <c r="A2299" s="17" t="s">
        <v>10195</v>
      </c>
      <c r="B2299" s="52">
        <v>1</v>
      </c>
      <c r="C2299" s="53"/>
    </row>
    <row r="2300" spans="1:3" x14ac:dyDescent="0.3">
      <c r="A2300" s="17" t="s">
        <v>9751</v>
      </c>
      <c r="B2300" s="52">
        <v>1</v>
      </c>
      <c r="C2300" s="53"/>
    </row>
    <row r="2301" spans="1:3" x14ac:dyDescent="0.3">
      <c r="A2301" s="17" t="s">
        <v>9573</v>
      </c>
      <c r="B2301" s="52">
        <v>1</v>
      </c>
      <c r="C2301" s="53"/>
    </row>
    <row r="2302" spans="1:3" x14ac:dyDescent="0.3">
      <c r="A2302" s="17" t="s">
        <v>6230</v>
      </c>
      <c r="B2302" s="52">
        <v>1</v>
      </c>
      <c r="C2302" s="53"/>
    </row>
    <row r="2303" spans="1:3" x14ac:dyDescent="0.3">
      <c r="A2303" s="17" t="s">
        <v>7697</v>
      </c>
      <c r="B2303" s="52">
        <v>2</v>
      </c>
      <c r="C2303" s="53"/>
    </row>
    <row r="2304" spans="1:3" x14ac:dyDescent="0.3">
      <c r="A2304" s="17" t="s">
        <v>7729</v>
      </c>
      <c r="B2304" s="52">
        <v>1</v>
      </c>
      <c r="C2304" s="53"/>
    </row>
    <row r="2305" spans="1:3" x14ac:dyDescent="0.3">
      <c r="A2305" s="17" t="s">
        <v>9781</v>
      </c>
      <c r="B2305" s="52">
        <v>2</v>
      </c>
      <c r="C2305" s="53"/>
    </row>
    <row r="2306" spans="1:3" x14ac:dyDescent="0.3">
      <c r="A2306" s="17" t="s">
        <v>7617</v>
      </c>
      <c r="B2306" s="52">
        <v>4</v>
      </c>
      <c r="C2306" s="53"/>
    </row>
    <row r="2307" spans="1:3" x14ac:dyDescent="0.3">
      <c r="A2307" s="17" t="s">
        <v>7244</v>
      </c>
      <c r="B2307" s="52">
        <v>1</v>
      </c>
      <c r="C2307" s="53"/>
    </row>
    <row r="2308" spans="1:3" x14ac:dyDescent="0.3">
      <c r="A2308" s="17" t="s">
        <v>7783</v>
      </c>
      <c r="B2308" s="52">
        <v>2</v>
      </c>
      <c r="C2308" s="53"/>
    </row>
    <row r="2309" spans="1:3" x14ac:dyDescent="0.3">
      <c r="A2309" s="17" t="s">
        <v>6069</v>
      </c>
      <c r="B2309" s="52"/>
      <c r="C2309" s="53">
        <v>3</v>
      </c>
    </row>
    <row r="2310" spans="1:3" x14ac:dyDescent="0.3">
      <c r="A2310" s="17" t="s">
        <v>9851</v>
      </c>
      <c r="B2310" s="52">
        <v>2</v>
      </c>
      <c r="C2310" s="53"/>
    </row>
    <row r="2311" spans="1:3" x14ac:dyDescent="0.3">
      <c r="A2311" s="17" t="s">
        <v>8352</v>
      </c>
      <c r="B2311" s="52">
        <v>4</v>
      </c>
      <c r="C2311" s="53"/>
    </row>
    <row r="2312" spans="1:3" x14ac:dyDescent="0.3">
      <c r="A2312" s="17" t="s">
        <v>10527</v>
      </c>
      <c r="B2312" s="52">
        <v>1</v>
      </c>
      <c r="C2312" s="53"/>
    </row>
    <row r="2313" spans="1:3" x14ac:dyDescent="0.3">
      <c r="A2313" s="17" t="s">
        <v>10078</v>
      </c>
      <c r="B2313" s="52">
        <v>1</v>
      </c>
      <c r="C2313" s="53"/>
    </row>
    <row r="2314" spans="1:3" x14ac:dyDescent="0.3">
      <c r="A2314" s="17" t="s">
        <v>8386</v>
      </c>
      <c r="B2314" s="52">
        <v>1</v>
      </c>
      <c r="C2314" s="53"/>
    </row>
    <row r="2315" spans="1:3" x14ac:dyDescent="0.3">
      <c r="A2315" s="17" t="s">
        <v>8151</v>
      </c>
      <c r="B2315" s="52">
        <v>2</v>
      </c>
      <c r="C2315" s="53"/>
    </row>
    <row r="2316" spans="1:3" x14ac:dyDescent="0.3">
      <c r="A2316" s="17" t="s">
        <v>9951</v>
      </c>
      <c r="B2316" s="52">
        <v>1</v>
      </c>
      <c r="C2316" s="53"/>
    </row>
    <row r="2317" spans="1:3" x14ac:dyDescent="0.3">
      <c r="A2317" s="17" t="s">
        <v>7515</v>
      </c>
      <c r="B2317" s="52">
        <v>1</v>
      </c>
      <c r="C2317" s="53"/>
    </row>
    <row r="2318" spans="1:3" x14ac:dyDescent="0.3">
      <c r="A2318" s="17" t="s">
        <v>6911</v>
      </c>
      <c r="B2318" s="52">
        <v>1</v>
      </c>
      <c r="C2318" s="53"/>
    </row>
    <row r="2319" spans="1:3" x14ac:dyDescent="0.3">
      <c r="A2319" s="17" t="s">
        <v>10406</v>
      </c>
      <c r="B2319" s="52">
        <v>1</v>
      </c>
      <c r="C2319" s="53"/>
    </row>
    <row r="2320" spans="1:3" x14ac:dyDescent="0.3">
      <c r="A2320" s="17" t="s">
        <v>9554</v>
      </c>
      <c r="B2320" s="52">
        <v>2</v>
      </c>
      <c r="C2320" s="53"/>
    </row>
    <row r="2321" spans="1:3" x14ac:dyDescent="0.3">
      <c r="A2321" s="17" t="s">
        <v>9710</v>
      </c>
      <c r="B2321" s="52">
        <v>1</v>
      </c>
      <c r="C2321" s="53"/>
    </row>
    <row r="2322" spans="1:3" x14ac:dyDescent="0.3">
      <c r="A2322" s="17" t="s">
        <v>8467</v>
      </c>
      <c r="B2322" s="52">
        <v>3</v>
      </c>
      <c r="C2322" s="53"/>
    </row>
    <row r="2323" spans="1:3" x14ac:dyDescent="0.3">
      <c r="A2323" s="17" t="s">
        <v>9453</v>
      </c>
      <c r="B2323" s="52">
        <v>1</v>
      </c>
      <c r="C2323" s="53"/>
    </row>
    <row r="2324" spans="1:3" x14ac:dyDescent="0.3">
      <c r="A2324" s="17" t="s">
        <v>6645</v>
      </c>
      <c r="B2324" s="52">
        <v>4</v>
      </c>
      <c r="C2324" s="53"/>
    </row>
    <row r="2325" spans="1:3" x14ac:dyDescent="0.3">
      <c r="A2325" s="17" t="s">
        <v>9228</v>
      </c>
      <c r="B2325" s="52">
        <v>4</v>
      </c>
      <c r="C2325" s="53"/>
    </row>
    <row r="2326" spans="1:3" x14ac:dyDescent="0.3">
      <c r="A2326" s="17" t="s">
        <v>7354</v>
      </c>
      <c r="B2326" s="52">
        <v>1</v>
      </c>
      <c r="C2326" s="53"/>
    </row>
    <row r="2327" spans="1:3" x14ac:dyDescent="0.3">
      <c r="A2327" s="17" t="s">
        <v>9438</v>
      </c>
      <c r="B2327" s="52">
        <v>1</v>
      </c>
      <c r="C2327" s="53"/>
    </row>
    <row r="2328" spans="1:3" x14ac:dyDescent="0.3">
      <c r="A2328" s="17" t="s">
        <v>10768</v>
      </c>
      <c r="B2328" s="52">
        <v>1</v>
      </c>
      <c r="C2328" s="53"/>
    </row>
    <row r="2329" spans="1:3" x14ac:dyDescent="0.3">
      <c r="A2329" s="17" t="s">
        <v>9454</v>
      </c>
      <c r="B2329" s="52">
        <v>4</v>
      </c>
      <c r="C2329" s="53"/>
    </row>
    <row r="2330" spans="1:3" x14ac:dyDescent="0.3">
      <c r="A2330" s="17" t="s">
        <v>8115</v>
      </c>
      <c r="B2330" s="52">
        <v>2</v>
      </c>
      <c r="C2330" s="53"/>
    </row>
    <row r="2331" spans="1:3" x14ac:dyDescent="0.3">
      <c r="A2331" s="17" t="s">
        <v>9402</v>
      </c>
      <c r="B2331" s="52">
        <v>1</v>
      </c>
      <c r="C2331" s="53"/>
    </row>
    <row r="2332" spans="1:3" x14ac:dyDescent="0.3">
      <c r="A2332" s="17" t="s">
        <v>7172</v>
      </c>
      <c r="B2332" s="52">
        <v>5</v>
      </c>
      <c r="C2332" s="53"/>
    </row>
    <row r="2333" spans="1:3" x14ac:dyDescent="0.3">
      <c r="A2333" s="17" t="s">
        <v>7096</v>
      </c>
      <c r="B2333" s="52">
        <v>1</v>
      </c>
      <c r="C2333" s="53"/>
    </row>
    <row r="2334" spans="1:3" x14ac:dyDescent="0.3">
      <c r="A2334" s="17" t="s">
        <v>8362</v>
      </c>
      <c r="B2334" s="52">
        <v>1</v>
      </c>
      <c r="C2334" s="53"/>
    </row>
    <row r="2335" spans="1:3" x14ac:dyDescent="0.3">
      <c r="A2335" s="17" t="s">
        <v>10540</v>
      </c>
      <c r="B2335" s="52">
        <v>2</v>
      </c>
      <c r="C2335" s="53"/>
    </row>
    <row r="2336" spans="1:3" x14ac:dyDescent="0.3">
      <c r="A2336" s="17" t="s">
        <v>8777</v>
      </c>
      <c r="B2336" s="52">
        <v>1</v>
      </c>
      <c r="C2336" s="53"/>
    </row>
    <row r="2337" spans="1:3" x14ac:dyDescent="0.3">
      <c r="A2337" s="17" t="s">
        <v>6627</v>
      </c>
      <c r="B2337" s="52">
        <v>1</v>
      </c>
      <c r="C2337" s="53"/>
    </row>
    <row r="2338" spans="1:3" x14ac:dyDescent="0.3">
      <c r="A2338" s="17" t="s">
        <v>8020</v>
      </c>
      <c r="B2338" s="52">
        <v>1</v>
      </c>
      <c r="C2338" s="53"/>
    </row>
    <row r="2339" spans="1:3" x14ac:dyDescent="0.3">
      <c r="A2339" s="17" t="s">
        <v>7730</v>
      </c>
      <c r="B2339" s="52">
        <v>1</v>
      </c>
      <c r="C2339" s="53"/>
    </row>
    <row r="2340" spans="1:3" x14ac:dyDescent="0.3">
      <c r="A2340" s="17" t="s">
        <v>7036</v>
      </c>
      <c r="B2340" s="52">
        <v>1</v>
      </c>
      <c r="C2340" s="53"/>
    </row>
    <row r="2341" spans="1:3" x14ac:dyDescent="0.3">
      <c r="A2341" s="17" t="s">
        <v>6556</v>
      </c>
      <c r="B2341" s="52">
        <v>1</v>
      </c>
      <c r="C2341" s="53"/>
    </row>
    <row r="2342" spans="1:3" x14ac:dyDescent="0.3">
      <c r="A2342" s="17" t="s">
        <v>10357</v>
      </c>
      <c r="B2342" s="52">
        <v>2</v>
      </c>
      <c r="C2342" s="53"/>
    </row>
    <row r="2343" spans="1:3" x14ac:dyDescent="0.3">
      <c r="A2343" s="17" t="s">
        <v>10681</v>
      </c>
      <c r="B2343" s="52">
        <v>1</v>
      </c>
      <c r="C2343" s="53"/>
    </row>
    <row r="2344" spans="1:3" x14ac:dyDescent="0.3">
      <c r="A2344" s="17" t="s">
        <v>7210</v>
      </c>
      <c r="B2344" s="52">
        <v>1</v>
      </c>
      <c r="C2344" s="53"/>
    </row>
    <row r="2345" spans="1:3" x14ac:dyDescent="0.3">
      <c r="A2345" s="17" t="s">
        <v>6801</v>
      </c>
      <c r="B2345" s="52">
        <v>2</v>
      </c>
      <c r="C2345" s="53"/>
    </row>
    <row r="2346" spans="1:3" x14ac:dyDescent="0.3">
      <c r="A2346" s="17" t="s">
        <v>8532</v>
      </c>
      <c r="B2346" s="52">
        <v>1</v>
      </c>
      <c r="C2346" s="53"/>
    </row>
    <row r="2347" spans="1:3" x14ac:dyDescent="0.3">
      <c r="A2347" s="17" t="s">
        <v>6800</v>
      </c>
      <c r="B2347" s="52">
        <v>5</v>
      </c>
      <c r="C2347" s="53"/>
    </row>
    <row r="2348" spans="1:3" x14ac:dyDescent="0.3">
      <c r="A2348" s="17" t="s">
        <v>9109</v>
      </c>
      <c r="B2348" s="52">
        <v>2</v>
      </c>
      <c r="C2348" s="53"/>
    </row>
    <row r="2349" spans="1:3" x14ac:dyDescent="0.3">
      <c r="A2349" s="17" t="s">
        <v>8889</v>
      </c>
      <c r="B2349" s="52">
        <v>2</v>
      </c>
      <c r="C2349" s="53"/>
    </row>
    <row r="2350" spans="1:3" x14ac:dyDescent="0.3">
      <c r="A2350" s="17" t="s">
        <v>6892</v>
      </c>
      <c r="B2350" s="52">
        <v>1</v>
      </c>
      <c r="C2350" s="53"/>
    </row>
    <row r="2351" spans="1:3" x14ac:dyDescent="0.3">
      <c r="A2351" s="17" t="s">
        <v>10217</v>
      </c>
      <c r="B2351" s="52">
        <v>1</v>
      </c>
      <c r="C2351" s="53"/>
    </row>
    <row r="2352" spans="1:3" x14ac:dyDescent="0.3">
      <c r="A2352" s="17" t="s">
        <v>8881</v>
      </c>
      <c r="B2352" s="52">
        <v>4</v>
      </c>
      <c r="C2352" s="53"/>
    </row>
    <row r="2353" spans="1:3" x14ac:dyDescent="0.3">
      <c r="A2353" s="17" t="s">
        <v>7935</v>
      </c>
      <c r="B2353" s="52">
        <v>3</v>
      </c>
      <c r="C2353" s="53"/>
    </row>
    <row r="2354" spans="1:3" x14ac:dyDescent="0.3">
      <c r="A2354" s="17" t="s">
        <v>6542</v>
      </c>
      <c r="B2354" s="52">
        <v>2</v>
      </c>
      <c r="C2354" s="53"/>
    </row>
    <row r="2355" spans="1:3" x14ac:dyDescent="0.3">
      <c r="A2355" s="17" t="s">
        <v>7947</v>
      </c>
      <c r="B2355" s="52">
        <v>2</v>
      </c>
      <c r="C2355" s="53"/>
    </row>
    <row r="2356" spans="1:3" x14ac:dyDescent="0.3">
      <c r="A2356" s="17" t="s">
        <v>6070</v>
      </c>
      <c r="B2356" s="52"/>
      <c r="C2356" s="53">
        <v>2</v>
      </c>
    </row>
    <row r="2357" spans="1:3" x14ac:dyDescent="0.3">
      <c r="A2357" s="17" t="s">
        <v>8882</v>
      </c>
      <c r="B2357" s="52">
        <v>3</v>
      </c>
      <c r="C2357" s="53"/>
    </row>
    <row r="2358" spans="1:3" x14ac:dyDescent="0.3">
      <c r="A2358" s="17" t="s">
        <v>10493</v>
      </c>
      <c r="B2358" s="52">
        <v>2</v>
      </c>
      <c r="C2358" s="53"/>
    </row>
    <row r="2359" spans="1:3" x14ac:dyDescent="0.3">
      <c r="A2359" s="17" t="s">
        <v>6358</v>
      </c>
      <c r="B2359" s="52">
        <v>5</v>
      </c>
      <c r="C2359" s="53"/>
    </row>
    <row r="2360" spans="1:3" x14ac:dyDescent="0.3">
      <c r="A2360" s="17" t="s">
        <v>10144</v>
      </c>
      <c r="B2360" s="52">
        <v>4</v>
      </c>
      <c r="C2360" s="53"/>
    </row>
    <row r="2361" spans="1:3" x14ac:dyDescent="0.3">
      <c r="A2361" s="17" t="s">
        <v>9406</v>
      </c>
      <c r="B2361" s="52">
        <v>1</v>
      </c>
      <c r="C2361" s="53"/>
    </row>
    <row r="2362" spans="1:3" x14ac:dyDescent="0.3">
      <c r="A2362" s="17" t="s">
        <v>6812</v>
      </c>
      <c r="B2362" s="52">
        <v>1</v>
      </c>
      <c r="C2362" s="53"/>
    </row>
    <row r="2363" spans="1:3" x14ac:dyDescent="0.3">
      <c r="A2363" s="17" t="s">
        <v>8957</v>
      </c>
      <c r="B2363" s="52">
        <v>2</v>
      </c>
      <c r="C2363" s="53"/>
    </row>
    <row r="2364" spans="1:3" x14ac:dyDescent="0.3">
      <c r="A2364" s="17" t="s">
        <v>6364</v>
      </c>
      <c r="B2364" s="52">
        <v>4</v>
      </c>
      <c r="C2364" s="53"/>
    </row>
    <row r="2365" spans="1:3" x14ac:dyDescent="0.3">
      <c r="A2365" s="17" t="s">
        <v>6649</v>
      </c>
      <c r="B2365" s="52">
        <v>2</v>
      </c>
      <c r="C2365" s="53"/>
    </row>
    <row r="2366" spans="1:3" x14ac:dyDescent="0.3">
      <c r="A2366" s="17" t="s">
        <v>10203</v>
      </c>
      <c r="B2366" s="52">
        <v>1</v>
      </c>
      <c r="C2366" s="53"/>
    </row>
    <row r="2367" spans="1:3" x14ac:dyDescent="0.3">
      <c r="A2367" s="17" t="s">
        <v>6516</v>
      </c>
      <c r="B2367" s="52">
        <v>1</v>
      </c>
      <c r="C2367" s="53"/>
    </row>
    <row r="2368" spans="1:3" x14ac:dyDescent="0.3">
      <c r="A2368" s="17" t="s">
        <v>10501</v>
      </c>
      <c r="B2368" s="52">
        <v>2</v>
      </c>
      <c r="C2368" s="53"/>
    </row>
    <row r="2369" spans="1:3" x14ac:dyDescent="0.3">
      <c r="A2369" s="17" t="s">
        <v>8897</v>
      </c>
      <c r="B2369" s="52">
        <v>1</v>
      </c>
      <c r="C2369" s="53"/>
    </row>
    <row r="2370" spans="1:3" x14ac:dyDescent="0.3">
      <c r="A2370" s="17" t="s">
        <v>9585</v>
      </c>
      <c r="B2370" s="52">
        <v>3</v>
      </c>
      <c r="C2370" s="53"/>
    </row>
    <row r="2371" spans="1:3" x14ac:dyDescent="0.3">
      <c r="A2371" s="17" t="s">
        <v>9112</v>
      </c>
      <c r="B2371" s="52">
        <v>1</v>
      </c>
      <c r="C2371" s="53"/>
    </row>
    <row r="2372" spans="1:3" x14ac:dyDescent="0.3">
      <c r="A2372" s="17" t="s">
        <v>9231</v>
      </c>
      <c r="B2372" s="52">
        <v>4</v>
      </c>
      <c r="C2372" s="53"/>
    </row>
    <row r="2373" spans="1:3" x14ac:dyDescent="0.3">
      <c r="A2373" s="17" t="s">
        <v>8168</v>
      </c>
      <c r="B2373" s="52">
        <v>1</v>
      </c>
      <c r="C2373" s="53"/>
    </row>
    <row r="2374" spans="1:3" x14ac:dyDescent="0.3">
      <c r="A2374" s="17" t="s">
        <v>10297</v>
      </c>
      <c r="B2374" s="52">
        <v>2</v>
      </c>
      <c r="C2374" s="53"/>
    </row>
    <row r="2375" spans="1:3" x14ac:dyDescent="0.3">
      <c r="A2375" s="17" t="s">
        <v>8384</v>
      </c>
      <c r="B2375" s="52">
        <v>1</v>
      </c>
      <c r="C2375" s="53"/>
    </row>
    <row r="2376" spans="1:3" x14ac:dyDescent="0.3">
      <c r="A2376" s="17" t="s">
        <v>8888</v>
      </c>
      <c r="B2376" s="52">
        <v>2</v>
      </c>
      <c r="C2376" s="53"/>
    </row>
    <row r="2377" spans="1:3" x14ac:dyDescent="0.3">
      <c r="A2377" s="17" t="s">
        <v>10302</v>
      </c>
      <c r="B2377" s="52">
        <v>3</v>
      </c>
      <c r="C2377" s="53"/>
    </row>
    <row r="2378" spans="1:3" x14ac:dyDescent="0.3">
      <c r="A2378" s="17" t="s">
        <v>9632</v>
      </c>
      <c r="B2378" s="52">
        <v>3</v>
      </c>
      <c r="C2378" s="53"/>
    </row>
    <row r="2379" spans="1:3" x14ac:dyDescent="0.3">
      <c r="A2379" s="17" t="s">
        <v>10029</v>
      </c>
      <c r="B2379" s="52">
        <v>1</v>
      </c>
      <c r="C2379" s="53"/>
    </row>
    <row r="2380" spans="1:3" x14ac:dyDescent="0.3">
      <c r="A2380" s="17" t="s">
        <v>7982</v>
      </c>
      <c r="B2380" s="52">
        <v>1</v>
      </c>
      <c r="C2380" s="53"/>
    </row>
    <row r="2381" spans="1:3" x14ac:dyDescent="0.3">
      <c r="A2381" s="17" t="s">
        <v>9770</v>
      </c>
      <c r="B2381" s="52">
        <v>2</v>
      </c>
      <c r="C2381" s="53"/>
    </row>
    <row r="2382" spans="1:3" x14ac:dyDescent="0.3">
      <c r="A2382" s="17" t="s">
        <v>9535</v>
      </c>
      <c r="B2382" s="52">
        <v>1</v>
      </c>
      <c r="C2382" s="53"/>
    </row>
    <row r="2383" spans="1:3" x14ac:dyDescent="0.3">
      <c r="A2383" s="17" t="s">
        <v>6764</v>
      </c>
      <c r="B2383" s="52">
        <v>4</v>
      </c>
      <c r="C2383" s="53"/>
    </row>
    <row r="2384" spans="1:3" x14ac:dyDescent="0.3">
      <c r="A2384" s="17" t="s">
        <v>9140</v>
      </c>
      <c r="B2384" s="52">
        <v>1</v>
      </c>
      <c r="C2384" s="53"/>
    </row>
    <row r="2385" spans="1:3" x14ac:dyDescent="0.3">
      <c r="A2385" s="17" t="s">
        <v>8370</v>
      </c>
      <c r="B2385" s="52">
        <v>2</v>
      </c>
      <c r="C2385" s="53"/>
    </row>
    <row r="2386" spans="1:3" x14ac:dyDescent="0.3">
      <c r="A2386" s="17" t="s">
        <v>7652</v>
      </c>
      <c r="B2386" s="52">
        <v>1</v>
      </c>
      <c r="C2386" s="53"/>
    </row>
    <row r="2387" spans="1:3" x14ac:dyDescent="0.3">
      <c r="A2387" s="17" t="s">
        <v>10211</v>
      </c>
      <c r="B2387" s="52">
        <v>1</v>
      </c>
      <c r="C2387" s="53"/>
    </row>
    <row r="2388" spans="1:3" x14ac:dyDescent="0.3">
      <c r="A2388" s="17" t="s">
        <v>7509</v>
      </c>
      <c r="B2388" s="52">
        <v>1</v>
      </c>
      <c r="C2388" s="53"/>
    </row>
    <row r="2389" spans="1:3" x14ac:dyDescent="0.3">
      <c r="A2389" s="17" t="s">
        <v>9374</v>
      </c>
      <c r="B2389" s="52">
        <v>3</v>
      </c>
      <c r="C2389" s="53"/>
    </row>
    <row r="2390" spans="1:3" x14ac:dyDescent="0.3">
      <c r="A2390" s="17" t="s">
        <v>10800</v>
      </c>
      <c r="B2390" s="52">
        <v>2</v>
      </c>
      <c r="C2390" s="53"/>
    </row>
    <row r="2391" spans="1:3" x14ac:dyDescent="0.3">
      <c r="A2391" s="17" t="s">
        <v>7394</v>
      </c>
      <c r="B2391" s="52">
        <v>1</v>
      </c>
      <c r="C2391" s="53"/>
    </row>
    <row r="2392" spans="1:3" x14ac:dyDescent="0.3">
      <c r="A2392" s="17" t="s">
        <v>6725</v>
      </c>
      <c r="B2392" s="52">
        <v>1</v>
      </c>
      <c r="C2392" s="53"/>
    </row>
    <row r="2393" spans="1:3" x14ac:dyDescent="0.3">
      <c r="A2393" s="17" t="s">
        <v>7843</v>
      </c>
      <c r="B2393" s="52">
        <v>2</v>
      </c>
      <c r="C2393" s="53"/>
    </row>
    <row r="2394" spans="1:3" x14ac:dyDescent="0.3">
      <c r="A2394" s="17" t="s">
        <v>6667</v>
      </c>
      <c r="B2394" s="52">
        <v>1</v>
      </c>
      <c r="C2394" s="53"/>
    </row>
    <row r="2395" spans="1:3" x14ac:dyDescent="0.3">
      <c r="A2395" s="17" t="s">
        <v>9421</v>
      </c>
      <c r="B2395" s="52">
        <v>1</v>
      </c>
      <c r="C2395" s="53"/>
    </row>
    <row r="2396" spans="1:3" x14ac:dyDescent="0.3">
      <c r="A2396" s="17" t="s">
        <v>10137</v>
      </c>
      <c r="B2396" s="52">
        <v>2</v>
      </c>
      <c r="C2396" s="53"/>
    </row>
    <row r="2397" spans="1:3" x14ac:dyDescent="0.3">
      <c r="A2397" s="17" t="s">
        <v>7915</v>
      </c>
      <c r="B2397" s="52">
        <v>9</v>
      </c>
      <c r="C2397" s="53"/>
    </row>
    <row r="2398" spans="1:3" x14ac:dyDescent="0.3">
      <c r="A2398" s="17" t="s">
        <v>8319</v>
      </c>
      <c r="B2398" s="52">
        <v>1</v>
      </c>
      <c r="C2398" s="53"/>
    </row>
    <row r="2399" spans="1:3" x14ac:dyDescent="0.3">
      <c r="A2399" s="17" t="s">
        <v>6826</v>
      </c>
      <c r="B2399" s="52">
        <v>1</v>
      </c>
      <c r="C2399" s="53"/>
    </row>
    <row r="2400" spans="1:3" x14ac:dyDescent="0.3">
      <c r="A2400" s="17" t="s">
        <v>6071</v>
      </c>
      <c r="B2400" s="52"/>
      <c r="C2400" s="53">
        <v>7</v>
      </c>
    </row>
    <row r="2401" spans="1:3" x14ac:dyDescent="0.3">
      <c r="A2401" s="17" t="s">
        <v>8109</v>
      </c>
      <c r="B2401" s="52">
        <v>3</v>
      </c>
      <c r="C2401" s="53"/>
    </row>
    <row r="2402" spans="1:3" x14ac:dyDescent="0.3">
      <c r="A2402" s="17" t="s">
        <v>6072</v>
      </c>
      <c r="B2402" s="52"/>
      <c r="C2402" s="53">
        <v>1</v>
      </c>
    </row>
    <row r="2403" spans="1:3" x14ac:dyDescent="0.3">
      <c r="A2403" s="17" t="s">
        <v>6665</v>
      </c>
      <c r="B2403" s="52">
        <v>1</v>
      </c>
      <c r="C2403" s="53"/>
    </row>
    <row r="2404" spans="1:3" x14ac:dyDescent="0.3">
      <c r="A2404" s="17" t="s">
        <v>9503</v>
      </c>
      <c r="B2404" s="52">
        <v>6</v>
      </c>
      <c r="C2404" s="53"/>
    </row>
    <row r="2405" spans="1:3" x14ac:dyDescent="0.3">
      <c r="A2405" s="17" t="s">
        <v>6073</v>
      </c>
      <c r="B2405" s="52"/>
      <c r="C2405" s="53">
        <v>7</v>
      </c>
    </row>
    <row r="2406" spans="1:3" x14ac:dyDescent="0.3">
      <c r="A2406" s="17" t="s">
        <v>9969</v>
      </c>
      <c r="B2406" s="52">
        <v>1</v>
      </c>
      <c r="C2406" s="53"/>
    </row>
    <row r="2407" spans="1:3" x14ac:dyDescent="0.3">
      <c r="A2407" s="17" t="s">
        <v>6337</v>
      </c>
      <c r="B2407" s="52">
        <v>2</v>
      </c>
      <c r="C2407" s="53"/>
    </row>
    <row r="2408" spans="1:3" x14ac:dyDescent="0.3">
      <c r="A2408" s="17" t="s">
        <v>10412</v>
      </c>
      <c r="B2408" s="52">
        <v>2</v>
      </c>
      <c r="C2408" s="53"/>
    </row>
    <row r="2409" spans="1:3" x14ac:dyDescent="0.3">
      <c r="A2409" s="17" t="s">
        <v>8083</v>
      </c>
      <c r="B2409" s="52">
        <v>3</v>
      </c>
      <c r="C2409" s="53"/>
    </row>
    <row r="2410" spans="1:3" x14ac:dyDescent="0.3">
      <c r="A2410" s="17" t="s">
        <v>7870</v>
      </c>
      <c r="B2410" s="52">
        <v>1</v>
      </c>
      <c r="C2410" s="53"/>
    </row>
    <row r="2411" spans="1:3" x14ac:dyDescent="0.3">
      <c r="A2411" s="17" t="s">
        <v>8651</v>
      </c>
      <c r="B2411" s="52">
        <v>4</v>
      </c>
      <c r="C2411" s="53"/>
    </row>
    <row r="2412" spans="1:3" x14ac:dyDescent="0.3">
      <c r="A2412" s="17" t="s">
        <v>7145</v>
      </c>
      <c r="B2412" s="52">
        <v>3</v>
      </c>
      <c r="C2412" s="53"/>
    </row>
    <row r="2413" spans="1:3" x14ac:dyDescent="0.3">
      <c r="A2413" s="17" t="s">
        <v>6074</v>
      </c>
      <c r="B2413" s="52"/>
      <c r="C2413" s="53">
        <v>3</v>
      </c>
    </row>
    <row r="2414" spans="1:3" x14ac:dyDescent="0.3">
      <c r="A2414" s="17" t="s">
        <v>6075</v>
      </c>
      <c r="B2414" s="52"/>
      <c r="C2414" s="53">
        <v>6</v>
      </c>
    </row>
    <row r="2415" spans="1:3" x14ac:dyDescent="0.3">
      <c r="A2415" s="17" t="s">
        <v>8065</v>
      </c>
      <c r="B2415" s="52">
        <v>1</v>
      </c>
      <c r="C2415" s="53"/>
    </row>
    <row r="2416" spans="1:3" x14ac:dyDescent="0.3">
      <c r="A2416" s="17" t="s">
        <v>7838</v>
      </c>
      <c r="B2416" s="52">
        <v>1</v>
      </c>
      <c r="C2416" s="53"/>
    </row>
    <row r="2417" spans="1:3" x14ac:dyDescent="0.3">
      <c r="A2417" s="17" t="s">
        <v>10031</v>
      </c>
      <c r="B2417" s="52">
        <v>1</v>
      </c>
      <c r="C2417" s="53"/>
    </row>
    <row r="2418" spans="1:3" x14ac:dyDescent="0.3">
      <c r="A2418" s="17" t="s">
        <v>8985</v>
      </c>
      <c r="B2418" s="52">
        <v>3</v>
      </c>
      <c r="C2418" s="53"/>
    </row>
    <row r="2419" spans="1:3" x14ac:dyDescent="0.3">
      <c r="A2419" s="17" t="s">
        <v>7499</v>
      </c>
      <c r="B2419" s="52">
        <v>2</v>
      </c>
      <c r="C2419" s="53"/>
    </row>
    <row r="2420" spans="1:3" x14ac:dyDescent="0.3">
      <c r="A2420" s="17" t="s">
        <v>7371</v>
      </c>
      <c r="B2420" s="52">
        <v>2</v>
      </c>
      <c r="C2420" s="53"/>
    </row>
    <row r="2421" spans="1:3" x14ac:dyDescent="0.3">
      <c r="A2421" s="17" t="s">
        <v>8885</v>
      </c>
      <c r="B2421" s="52">
        <v>1</v>
      </c>
      <c r="C2421" s="53"/>
    </row>
    <row r="2422" spans="1:3" x14ac:dyDescent="0.3">
      <c r="A2422" s="17" t="s">
        <v>9928</v>
      </c>
      <c r="B2422" s="52">
        <v>2</v>
      </c>
      <c r="C2422" s="53"/>
    </row>
    <row r="2423" spans="1:3" x14ac:dyDescent="0.3">
      <c r="A2423" s="17" t="s">
        <v>10929</v>
      </c>
      <c r="B2423" s="52">
        <v>3</v>
      </c>
      <c r="C2423" s="53"/>
    </row>
    <row r="2424" spans="1:3" x14ac:dyDescent="0.3">
      <c r="A2424" s="17" t="s">
        <v>10552</v>
      </c>
      <c r="B2424" s="52">
        <v>2</v>
      </c>
      <c r="C2424" s="53"/>
    </row>
    <row r="2425" spans="1:3" x14ac:dyDescent="0.3">
      <c r="A2425" s="17" t="s">
        <v>10265</v>
      </c>
      <c r="B2425" s="52">
        <v>1</v>
      </c>
      <c r="C2425" s="53"/>
    </row>
    <row r="2426" spans="1:3" x14ac:dyDescent="0.3">
      <c r="A2426" s="17" t="s">
        <v>7164</v>
      </c>
      <c r="B2426" s="52">
        <v>1</v>
      </c>
      <c r="C2426" s="53"/>
    </row>
    <row r="2427" spans="1:3" x14ac:dyDescent="0.3">
      <c r="A2427" s="17" t="s">
        <v>7253</v>
      </c>
      <c r="B2427" s="52">
        <v>2</v>
      </c>
      <c r="C2427" s="53"/>
    </row>
    <row r="2428" spans="1:3" x14ac:dyDescent="0.3">
      <c r="A2428" s="17" t="s">
        <v>7696</v>
      </c>
      <c r="B2428" s="52">
        <v>1</v>
      </c>
      <c r="C2428" s="53"/>
    </row>
    <row r="2429" spans="1:3" x14ac:dyDescent="0.3">
      <c r="A2429" s="17" t="s">
        <v>9089</v>
      </c>
      <c r="B2429" s="52">
        <v>1</v>
      </c>
      <c r="C2429" s="53"/>
    </row>
    <row r="2430" spans="1:3" x14ac:dyDescent="0.3">
      <c r="A2430" s="17" t="s">
        <v>7731</v>
      </c>
      <c r="B2430" s="52">
        <v>2</v>
      </c>
      <c r="C2430" s="53"/>
    </row>
    <row r="2431" spans="1:3" x14ac:dyDescent="0.3">
      <c r="A2431" s="17" t="s">
        <v>10843</v>
      </c>
      <c r="B2431" s="52">
        <v>1</v>
      </c>
      <c r="C2431" s="53"/>
    </row>
    <row r="2432" spans="1:3" x14ac:dyDescent="0.3">
      <c r="A2432" s="17" t="s">
        <v>7350</v>
      </c>
      <c r="B2432" s="52">
        <v>6</v>
      </c>
      <c r="C2432" s="53"/>
    </row>
    <row r="2433" spans="1:3" x14ac:dyDescent="0.3">
      <c r="A2433" s="17" t="s">
        <v>6338</v>
      </c>
      <c r="B2433" s="52">
        <v>2</v>
      </c>
      <c r="C2433" s="53"/>
    </row>
    <row r="2434" spans="1:3" x14ac:dyDescent="0.3">
      <c r="A2434" s="17" t="s">
        <v>6503</v>
      </c>
      <c r="B2434" s="52">
        <v>1</v>
      </c>
      <c r="C2434" s="53"/>
    </row>
    <row r="2435" spans="1:3" x14ac:dyDescent="0.3">
      <c r="A2435" s="17" t="s">
        <v>10155</v>
      </c>
      <c r="B2435" s="52">
        <v>2</v>
      </c>
      <c r="C2435" s="53"/>
    </row>
    <row r="2436" spans="1:3" x14ac:dyDescent="0.3">
      <c r="A2436" s="17" t="s">
        <v>8812</v>
      </c>
      <c r="B2436" s="52">
        <v>1</v>
      </c>
      <c r="C2436" s="53"/>
    </row>
    <row r="2437" spans="1:3" x14ac:dyDescent="0.3">
      <c r="A2437" s="17" t="s">
        <v>8297</v>
      </c>
      <c r="B2437" s="52">
        <v>4</v>
      </c>
      <c r="C2437" s="53"/>
    </row>
    <row r="2438" spans="1:3" x14ac:dyDescent="0.3">
      <c r="A2438" s="17" t="s">
        <v>10399</v>
      </c>
      <c r="B2438" s="52">
        <v>2</v>
      </c>
      <c r="C2438" s="53"/>
    </row>
    <row r="2439" spans="1:3" x14ac:dyDescent="0.3">
      <c r="A2439" s="17" t="s">
        <v>7539</v>
      </c>
      <c r="B2439" s="52">
        <v>1</v>
      </c>
      <c r="C2439" s="53"/>
    </row>
    <row r="2440" spans="1:3" x14ac:dyDescent="0.3">
      <c r="A2440" s="17" t="s">
        <v>6076</v>
      </c>
      <c r="B2440" s="52"/>
      <c r="C2440" s="53">
        <v>2</v>
      </c>
    </row>
    <row r="2441" spans="1:3" x14ac:dyDescent="0.3">
      <c r="A2441" s="17" t="s">
        <v>7133</v>
      </c>
      <c r="B2441" s="52">
        <v>1</v>
      </c>
      <c r="C2441" s="53"/>
    </row>
    <row r="2442" spans="1:3" x14ac:dyDescent="0.3">
      <c r="A2442" s="17" t="s">
        <v>8855</v>
      </c>
      <c r="B2442" s="52">
        <v>1</v>
      </c>
      <c r="C2442" s="53"/>
    </row>
    <row r="2443" spans="1:3" x14ac:dyDescent="0.3">
      <c r="A2443" s="17" t="s">
        <v>9518</v>
      </c>
      <c r="B2443" s="52">
        <v>1</v>
      </c>
      <c r="C2443" s="53"/>
    </row>
    <row r="2444" spans="1:3" x14ac:dyDescent="0.3">
      <c r="A2444" s="17" t="s">
        <v>7779</v>
      </c>
      <c r="B2444" s="52">
        <v>1</v>
      </c>
      <c r="C2444" s="53"/>
    </row>
    <row r="2445" spans="1:3" x14ac:dyDescent="0.3">
      <c r="A2445" s="17" t="s">
        <v>7086</v>
      </c>
      <c r="B2445" s="52">
        <v>1</v>
      </c>
      <c r="C2445" s="53"/>
    </row>
    <row r="2446" spans="1:3" x14ac:dyDescent="0.3">
      <c r="A2446" s="17" t="s">
        <v>6986</v>
      </c>
      <c r="B2446" s="52">
        <v>1</v>
      </c>
      <c r="C2446" s="53"/>
    </row>
    <row r="2447" spans="1:3" x14ac:dyDescent="0.3">
      <c r="A2447" s="17" t="s">
        <v>9579</v>
      </c>
      <c r="B2447" s="52">
        <v>1</v>
      </c>
      <c r="C2447" s="53"/>
    </row>
    <row r="2448" spans="1:3" x14ac:dyDescent="0.3">
      <c r="A2448" s="17" t="s">
        <v>8606</v>
      </c>
      <c r="B2448" s="52">
        <v>1</v>
      </c>
      <c r="C2448" s="53"/>
    </row>
    <row r="2449" spans="1:3" x14ac:dyDescent="0.3">
      <c r="A2449" s="17" t="s">
        <v>9088</v>
      </c>
      <c r="B2449" s="52">
        <v>1</v>
      </c>
      <c r="C2449" s="53"/>
    </row>
    <row r="2450" spans="1:3" x14ac:dyDescent="0.3">
      <c r="A2450" s="17" t="s">
        <v>7076</v>
      </c>
      <c r="B2450" s="52">
        <v>1</v>
      </c>
      <c r="C2450" s="53"/>
    </row>
    <row r="2451" spans="1:3" x14ac:dyDescent="0.3">
      <c r="A2451" s="17" t="s">
        <v>9137</v>
      </c>
      <c r="B2451" s="52">
        <v>2</v>
      </c>
      <c r="C2451" s="53"/>
    </row>
    <row r="2452" spans="1:3" x14ac:dyDescent="0.3">
      <c r="A2452" s="17" t="s">
        <v>9294</v>
      </c>
      <c r="B2452" s="52">
        <v>1</v>
      </c>
      <c r="C2452" s="53"/>
    </row>
    <row r="2453" spans="1:3" x14ac:dyDescent="0.3">
      <c r="A2453" s="17" t="s">
        <v>8164</v>
      </c>
      <c r="B2453" s="52">
        <v>1</v>
      </c>
      <c r="C2453" s="53"/>
    </row>
    <row r="2454" spans="1:3" x14ac:dyDescent="0.3">
      <c r="A2454" s="17" t="s">
        <v>9906</v>
      </c>
      <c r="B2454" s="52">
        <v>4</v>
      </c>
      <c r="C2454" s="53"/>
    </row>
    <row r="2455" spans="1:3" x14ac:dyDescent="0.3">
      <c r="A2455" s="17" t="s">
        <v>6783</v>
      </c>
      <c r="B2455" s="52">
        <v>1</v>
      </c>
      <c r="C2455" s="53"/>
    </row>
    <row r="2456" spans="1:3" x14ac:dyDescent="0.3">
      <c r="A2456" s="17" t="s">
        <v>8272</v>
      </c>
      <c r="B2456" s="52">
        <v>1</v>
      </c>
      <c r="C2456" s="53"/>
    </row>
    <row r="2457" spans="1:3" x14ac:dyDescent="0.3">
      <c r="A2457" s="17" t="s">
        <v>10725</v>
      </c>
      <c r="B2457" s="52">
        <v>1</v>
      </c>
      <c r="C2457" s="53"/>
    </row>
    <row r="2458" spans="1:3" x14ac:dyDescent="0.3">
      <c r="A2458" s="17" t="s">
        <v>6077</v>
      </c>
      <c r="B2458" s="52"/>
      <c r="C2458" s="53">
        <v>1</v>
      </c>
    </row>
    <row r="2459" spans="1:3" x14ac:dyDescent="0.3">
      <c r="A2459" s="17" t="s">
        <v>9303</v>
      </c>
      <c r="B2459" s="52">
        <v>5</v>
      </c>
      <c r="C2459" s="53"/>
    </row>
    <row r="2460" spans="1:3" x14ac:dyDescent="0.3">
      <c r="A2460" s="17" t="s">
        <v>8635</v>
      </c>
      <c r="B2460" s="52">
        <v>1</v>
      </c>
      <c r="C2460" s="53"/>
    </row>
    <row r="2461" spans="1:3" x14ac:dyDescent="0.3">
      <c r="A2461" s="17" t="s">
        <v>7439</v>
      </c>
      <c r="B2461" s="52">
        <v>2</v>
      </c>
      <c r="C2461" s="53"/>
    </row>
    <row r="2462" spans="1:3" x14ac:dyDescent="0.3">
      <c r="A2462" s="17" t="s">
        <v>8743</v>
      </c>
      <c r="B2462" s="52">
        <v>3</v>
      </c>
      <c r="C2462" s="53"/>
    </row>
    <row r="2463" spans="1:3" x14ac:dyDescent="0.3">
      <c r="A2463" s="17" t="s">
        <v>6274</v>
      </c>
      <c r="B2463" s="52">
        <v>1</v>
      </c>
      <c r="C2463" s="53"/>
    </row>
    <row r="2464" spans="1:3" x14ac:dyDescent="0.3">
      <c r="A2464" s="17" t="s">
        <v>10705</v>
      </c>
      <c r="B2464" s="52">
        <v>1</v>
      </c>
      <c r="C2464" s="53"/>
    </row>
    <row r="2465" spans="1:3" x14ac:dyDescent="0.3">
      <c r="A2465" s="17" t="s">
        <v>10909</v>
      </c>
      <c r="B2465" s="52">
        <v>2</v>
      </c>
      <c r="C2465" s="53"/>
    </row>
    <row r="2466" spans="1:3" x14ac:dyDescent="0.3">
      <c r="A2466" s="17" t="s">
        <v>8544</v>
      </c>
      <c r="B2466" s="52">
        <v>3</v>
      </c>
      <c r="C2466" s="53"/>
    </row>
    <row r="2467" spans="1:3" x14ac:dyDescent="0.3">
      <c r="A2467" s="17" t="s">
        <v>6739</v>
      </c>
      <c r="B2467" s="52">
        <v>1</v>
      </c>
      <c r="C2467" s="53"/>
    </row>
    <row r="2468" spans="1:3" x14ac:dyDescent="0.3">
      <c r="A2468" s="17" t="s">
        <v>10097</v>
      </c>
      <c r="B2468" s="52">
        <v>1</v>
      </c>
      <c r="C2468" s="53"/>
    </row>
    <row r="2469" spans="1:3" x14ac:dyDescent="0.3">
      <c r="A2469" s="17" t="s">
        <v>9645</v>
      </c>
      <c r="B2469" s="52">
        <v>1</v>
      </c>
      <c r="C2469" s="53"/>
    </row>
    <row r="2470" spans="1:3" x14ac:dyDescent="0.3">
      <c r="A2470" s="17" t="s">
        <v>6586</v>
      </c>
      <c r="B2470" s="52">
        <v>1</v>
      </c>
      <c r="C2470" s="53"/>
    </row>
    <row r="2471" spans="1:3" x14ac:dyDescent="0.3">
      <c r="A2471" s="17" t="s">
        <v>8668</v>
      </c>
      <c r="B2471" s="52">
        <v>1</v>
      </c>
      <c r="C2471" s="53"/>
    </row>
    <row r="2472" spans="1:3" x14ac:dyDescent="0.3">
      <c r="A2472" s="17" t="s">
        <v>7040</v>
      </c>
      <c r="B2472" s="52">
        <v>1</v>
      </c>
      <c r="C2472" s="53"/>
    </row>
    <row r="2473" spans="1:3" x14ac:dyDescent="0.3">
      <c r="A2473" s="17" t="s">
        <v>7376</v>
      </c>
      <c r="B2473" s="52">
        <v>1</v>
      </c>
      <c r="C2473" s="53"/>
    </row>
    <row r="2474" spans="1:3" x14ac:dyDescent="0.3">
      <c r="A2474" s="17" t="s">
        <v>9349</v>
      </c>
      <c r="B2474" s="52">
        <v>1</v>
      </c>
      <c r="C2474" s="53"/>
    </row>
    <row r="2475" spans="1:3" x14ac:dyDescent="0.3">
      <c r="A2475" s="17" t="s">
        <v>10632</v>
      </c>
      <c r="B2475" s="52">
        <v>1</v>
      </c>
      <c r="C2475" s="53"/>
    </row>
    <row r="2476" spans="1:3" x14ac:dyDescent="0.3">
      <c r="A2476" s="17" t="s">
        <v>8929</v>
      </c>
      <c r="B2476" s="52">
        <v>1</v>
      </c>
      <c r="C2476" s="53"/>
    </row>
    <row r="2477" spans="1:3" x14ac:dyDescent="0.3">
      <c r="A2477" s="17" t="s">
        <v>9913</v>
      </c>
      <c r="B2477" s="52">
        <v>4</v>
      </c>
      <c r="C2477" s="53"/>
    </row>
    <row r="2478" spans="1:3" x14ac:dyDescent="0.3">
      <c r="A2478" s="17" t="s">
        <v>8946</v>
      </c>
      <c r="B2478" s="52">
        <v>3</v>
      </c>
      <c r="C2478" s="53"/>
    </row>
    <row r="2479" spans="1:3" x14ac:dyDescent="0.3">
      <c r="A2479" s="17" t="s">
        <v>6640</v>
      </c>
      <c r="B2479" s="52">
        <v>1</v>
      </c>
      <c r="C2479" s="53"/>
    </row>
    <row r="2480" spans="1:3" x14ac:dyDescent="0.3">
      <c r="A2480" s="17" t="s">
        <v>8064</v>
      </c>
      <c r="B2480" s="52">
        <v>1</v>
      </c>
      <c r="C2480" s="53"/>
    </row>
    <row r="2481" spans="1:3" x14ac:dyDescent="0.3">
      <c r="A2481" s="17" t="s">
        <v>10291</v>
      </c>
      <c r="B2481" s="52">
        <v>2</v>
      </c>
      <c r="C2481" s="53"/>
    </row>
    <row r="2482" spans="1:3" x14ac:dyDescent="0.3">
      <c r="A2482" s="17" t="s">
        <v>9621</v>
      </c>
      <c r="B2482" s="52">
        <v>2</v>
      </c>
      <c r="C2482" s="53"/>
    </row>
    <row r="2483" spans="1:3" x14ac:dyDescent="0.3">
      <c r="A2483" s="17" t="s">
        <v>7960</v>
      </c>
      <c r="B2483" s="52">
        <v>2</v>
      </c>
      <c r="C2483" s="53"/>
    </row>
    <row r="2484" spans="1:3" x14ac:dyDescent="0.3">
      <c r="A2484" s="17" t="s">
        <v>8804</v>
      </c>
      <c r="B2484" s="52">
        <v>1</v>
      </c>
      <c r="C2484" s="53"/>
    </row>
    <row r="2485" spans="1:3" x14ac:dyDescent="0.3">
      <c r="A2485" s="17" t="s">
        <v>9078</v>
      </c>
      <c r="B2485" s="52">
        <v>2</v>
      </c>
      <c r="C2485" s="53"/>
    </row>
    <row r="2486" spans="1:3" x14ac:dyDescent="0.3">
      <c r="A2486" s="17" t="s">
        <v>6078</v>
      </c>
      <c r="B2486" s="52"/>
      <c r="C2486" s="53">
        <v>1</v>
      </c>
    </row>
    <row r="2487" spans="1:3" x14ac:dyDescent="0.3">
      <c r="A2487" s="17" t="s">
        <v>7443</v>
      </c>
      <c r="B2487" s="52">
        <v>1</v>
      </c>
      <c r="C2487" s="53"/>
    </row>
    <row r="2488" spans="1:3" x14ac:dyDescent="0.3">
      <c r="A2488" s="17" t="s">
        <v>7675</v>
      </c>
      <c r="B2488" s="52">
        <v>6</v>
      </c>
      <c r="C2488" s="53"/>
    </row>
    <row r="2489" spans="1:3" x14ac:dyDescent="0.3">
      <c r="A2489" s="17" t="s">
        <v>10404</v>
      </c>
      <c r="B2489" s="52">
        <v>4</v>
      </c>
      <c r="C2489" s="53"/>
    </row>
    <row r="2490" spans="1:3" x14ac:dyDescent="0.3">
      <c r="A2490" s="17" t="s">
        <v>8607</v>
      </c>
      <c r="B2490" s="52">
        <v>1</v>
      </c>
      <c r="C2490" s="53"/>
    </row>
    <row r="2491" spans="1:3" x14ac:dyDescent="0.3">
      <c r="A2491" s="17" t="s">
        <v>6552</v>
      </c>
      <c r="B2491" s="52">
        <v>1</v>
      </c>
      <c r="C2491" s="53"/>
    </row>
    <row r="2492" spans="1:3" x14ac:dyDescent="0.3">
      <c r="A2492" s="17" t="s">
        <v>7855</v>
      </c>
      <c r="B2492" s="52">
        <v>1</v>
      </c>
      <c r="C2492" s="53"/>
    </row>
    <row r="2493" spans="1:3" x14ac:dyDescent="0.3">
      <c r="A2493" s="17" t="s">
        <v>9006</v>
      </c>
      <c r="B2493" s="52">
        <v>1</v>
      </c>
      <c r="C2493" s="53"/>
    </row>
    <row r="2494" spans="1:3" x14ac:dyDescent="0.3">
      <c r="A2494" s="17" t="s">
        <v>7097</v>
      </c>
      <c r="B2494" s="52">
        <v>1</v>
      </c>
      <c r="C2494" s="53"/>
    </row>
    <row r="2495" spans="1:3" x14ac:dyDescent="0.3">
      <c r="A2495" s="17" t="s">
        <v>10338</v>
      </c>
      <c r="B2495" s="52">
        <v>2</v>
      </c>
      <c r="C2495" s="53"/>
    </row>
    <row r="2496" spans="1:3" x14ac:dyDescent="0.3">
      <c r="A2496" s="17" t="s">
        <v>7949</v>
      </c>
      <c r="B2496" s="52">
        <v>2</v>
      </c>
      <c r="C2496" s="53"/>
    </row>
    <row r="2497" spans="1:3" x14ac:dyDescent="0.3">
      <c r="A2497" s="17" t="s">
        <v>7847</v>
      </c>
      <c r="B2497" s="52">
        <v>1</v>
      </c>
      <c r="C2497" s="53"/>
    </row>
    <row r="2498" spans="1:3" x14ac:dyDescent="0.3">
      <c r="A2498" s="17" t="s">
        <v>6079</v>
      </c>
      <c r="B2498" s="52"/>
      <c r="C2498" s="53">
        <v>1</v>
      </c>
    </row>
    <row r="2499" spans="1:3" x14ac:dyDescent="0.3">
      <c r="A2499" s="17" t="s">
        <v>6080</v>
      </c>
      <c r="B2499" s="52"/>
      <c r="C2499" s="53">
        <v>3</v>
      </c>
    </row>
    <row r="2500" spans="1:3" x14ac:dyDescent="0.3">
      <c r="A2500" s="17" t="s">
        <v>9941</v>
      </c>
      <c r="B2500" s="52">
        <v>1</v>
      </c>
      <c r="C2500" s="53"/>
    </row>
    <row r="2501" spans="1:3" x14ac:dyDescent="0.3">
      <c r="A2501" s="17" t="s">
        <v>7953</v>
      </c>
      <c r="B2501" s="52">
        <v>1</v>
      </c>
      <c r="C2501" s="53"/>
    </row>
    <row r="2502" spans="1:3" x14ac:dyDescent="0.3">
      <c r="A2502" s="17" t="s">
        <v>9069</v>
      </c>
      <c r="B2502" s="52">
        <v>4</v>
      </c>
      <c r="C2502" s="53"/>
    </row>
    <row r="2503" spans="1:3" x14ac:dyDescent="0.3">
      <c r="A2503" s="17" t="s">
        <v>9659</v>
      </c>
      <c r="B2503" s="52">
        <v>1</v>
      </c>
      <c r="C2503" s="53"/>
    </row>
    <row r="2504" spans="1:3" x14ac:dyDescent="0.3">
      <c r="A2504" s="17" t="s">
        <v>7564</v>
      </c>
      <c r="B2504" s="52">
        <v>3</v>
      </c>
      <c r="C2504" s="53"/>
    </row>
    <row r="2505" spans="1:3" x14ac:dyDescent="0.3">
      <c r="A2505" s="17" t="s">
        <v>7117</v>
      </c>
      <c r="B2505" s="52">
        <v>1</v>
      </c>
      <c r="C2505" s="53"/>
    </row>
    <row r="2506" spans="1:3" x14ac:dyDescent="0.3">
      <c r="A2506" s="17" t="s">
        <v>6229</v>
      </c>
      <c r="B2506" s="52">
        <v>2</v>
      </c>
      <c r="C2506" s="53"/>
    </row>
    <row r="2507" spans="1:3" x14ac:dyDescent="0.3">
      <c r="A2507" s="17" t="s">
        <v>8161</v>
      </c>
      <c r="B2507" s="52">
        <v>3</v>
      </c>
      <c r="C2507" s="53"/>
    </row>
    <row r="2508" spans="1:3" x14ac:dyDescent="0.3">
      <c r="A2508" s="17" t="s">
        <v>6733</v>
      </c>
      <c r="B2508" s="52">
        <v>5</v>
      </c>
      <c r="C2508" s="53"/>
    </row>
    <row r="2509" spans="1:3" x14ac:dyDescent="0.3">
      <c r="A2509" s="17" t="s">
        <v>8972</v>
      </c>
      <c r="B2509" s="52">
        <v>1</v>
      </c>
      <c r="C2509" s="53"/>
    </row>
    <row r="2510" spans="1:3" x14ac:dyDescent="0.3">
      <c r="A2510" s="17" t="s">
        <v>6870</v>
      </c>
      <c r="B2510" s="52">
        <v>2</v>
      </c>
      <c r="C2510" s="53"/>
    </row>
    <row r="2511" spans="1:3" x14ac:dyDescent="0.3">
      <c r="A2511" s="17" t="s">
        <v>9264</v>
      </c>
      <c r="B2511" s="52">
        <v>1</v>
      </c>
      <c r="C2511" s="53"/>
    </row>
    <row r="2512" spans="1:3" x14ac:dyDescent="0.3">
      <c r="A2512" s="17" t="s">
        <v>8470</v>
      </c>
      <c r="B2512" s="52">
        <v>1</v>
      </c>
      <c r="C2512" s="53"/>
    </row>
    <row r="2513" spans="1:3" x14ac:dyDescent="0.3">
      <c r="A2513" s="17" t="s">
        <v>9603</v>
      </c>
      <c r="B2513" s="52">
        <v>1</v>
      </c>
      <c r="C2513" s="53"/>
    </row>
    <row r="2514" spans="1:3" x14ac:dyDescent="0.3">
      <c r="A2514" s="17" t="s">
        <v>7994</v>
      </c>
      <c r="B2514" s="52">
        <v>2</v>
      </c>
      <c r="C2514" s="53"/>
    </row>
    <row r="2515" spans="1:3" x14ac:dyDescent="0.3">
      <c r="A2515" s="17" t="s">
        <v>9762</v>
      </c>
      <c r="B2515" s="52">
        <v>1</v>
      </c>
      <c r="C2515" s="53"/>
    </row>
    <row r="2516" spans="1:3" x14ac:dyDescent="0.3">
      <c r="A2516" s="17" t="s">
        <v>6601</v>
      </c>
      <c r="B2516" s="52">
        <v>2</v>
      </c>
      <c r="C2516" s="53"/>
    </row>
    <row r="2517" spans="1:3" x14ac:dyDescent="0.3">
      <c r="A2517" s="17" t="s">
        <v>7875</v>
      </c>
      <c r="B2517" s="52">
        <v>3</v>
      </c>
      <c r="C2517" s="53"/>
    </row>
    <row r="2518" spans="1:3" x14ac:dyDescent="0.3">
      <c r="A2518" s="17" t="s">
        <v>6434</v>
      </c>
      <c r="B2518" s="52">
        <v>1</v>
      </c>
      <c r="C2518" s="53"/>
    </row>
    <row r="2519" spans="1:3" x14ac:dyDescent="0.3">
      <c r="A2519" s="17" t="s">
        <v>10559</v>
      </c>
      <c r="B2519" s="52">
        <v>1</v>
      </c>
      <c r="C2519" s="53"/>
    </row>
    <row r="2520" spans="1:3" x14ac:dyDescent="0.3">
      <c r="A2520" s="17" t="s">
        <v>10550</v>
      </c>
      <c r="B2520" s="52">
        <v>2</v>
      </c>
      <c r="C2520" s="53"/>
    </row>
    <row r="2521" spans="1:3" x14ac:dyDescent="0.3">
      <c r="A2521" s="17" t="s">
        <v>9604</v>
      </c>
      <c r="B2521" s="52">
        <v>8</v>
      </c>
      <c r="C2521" s="53"/>
    </row>
    <row r="2522" spans="1:3" x14ac:dyDescent="0.3">
      <c r="A2522" s="17" t="s">
        <v>9057</v>
      </c>
      <c r="B2522" s="52">
        <v>1</v>
      </c>
      <c r="C2522" s="53"/>
    </row>
    <row r="2523" spans="1:3" x14ac:dyDescent="0.3">
      <c r="A2523" s="17" t="s">
        <v>9849</v>
      </c>
      <c r="B2523" s="52">
        <v>1</v>
      </c>
      <c r="C2523" s="53"/>
    </row>
    <row r="2524" spans="1:3" x14ac:dyDescent="0.3">
      <c r="A2524" s="17" t="s">
        <v>6081</v>
      </c>
      <c r="B2524" s="52"/>
      <c r="C2524" s="53">
        <v>1</v>
      </c>
    </row>
    <row r="2525" spans="1:3" x14ac:dyDescent="0.3">
      <c r="A2525" s="17" t="s">
        <v>10130</v>
      </c>
      <c r="B2525" s="52">
        <v>1</v>
      </c>
      <c r="C2525" s="53"/>
    </row>
    <row r="2526" spans="1:3" x14ac:dyDescent="0.3">
      <c r="A2526" s="17" t="s">
        <v>9405</v>
      </c>
      <c r="B2526" s="52">
        <v>1</v>
      </c>
      <c r="C2526" s="53"/>
    </row>
    <row r="2527" spans="1:3" x14ac:dyDescent="0.3">
      <c r="A2527" s="17" t="s">
        <v>8757</v>
      </c>
      <c r="B2527" s="52">
        <v>1</v>
      </c>
      <c r="C2527" s="53"/>
    </row>
    <row r="2528" spans="1:3" x14ac:dyDescent="0.3">
      <c r="A2528" s="17" t="s">
        <v>10852</v>
      </c>
      <c r="B2528" s="52">
        <v>2</v>
      </c>
      <c r="C2528" s="53"/>
    </row>
    <row r="2529" spans="1:3" x14ac:dyDescent="0.3">
      <c r="A2529" s="17" t="s">
        <v>10286</v>
      </c>
      <c r="B2529" s="52">
        <v>1</v>
      </c>
      <c r="C2529" s="53"/>
    </row>
    <row r="2530" spans="1:3" x14ac:dyDescent="0.3">
      <c r="A2530" s="17" t="s">
        <v>10110</v>
      </c>
      <c r="B2530" s="52">
        <v>4</v>
      </c>
      <c r="C2530" s="53"/>
    </row>
    <row r="2531" spans="1:3" x14ac:dyDescent="0.3">
      <c r="A2531" s="17" t="s">
        <v>7523</v>
      </c>
      <c r="B2531" s="52">
        <v>1</v>
      </c>
      <c r="C2531" s="53"/>
    </row>
    <row r="2532" spans="1:3" x14ac:dyDescent="0.3">
      <c r="A2532" s="17" t="s">
        <v>8241</v>
      </c>
      <c r="B2532" s="52">
        <v>2</v>
      </c>
      <c r="C2532" s="53"/>
    </row>
    <row r="2533" spans="1:3" x14ac:dyDescent="0.3">
      <c r="A2533" s="17" t="s">
        <v>7602</v>
      </c>
      <c r="B2533" s="52">
        <v>1</v>
      </c>
      <c r="C2533" s="53"/>
    </row>
    <row r="2534" spans="1:3" x14ac:dyDescent="0.3">
      <c r="A2534" s="17" t="s">
        <v>7580</v>
      </c>
      <c r="B2534" s="52">
        <v>2</v>
      </c>
      <c r="C2534" s="53"/>
    </row>
    <row r="2535" spans="1:3" x14ac:dyDescent="0.3">
      <c r="A2535" s="17" t="s">
        <v>8764</v>
      </c>
      <c r="B2535" s="52">
        <v>2</v>
      </c>
      <c r="C2535" s="53"/>
    </row>
    <row r="2536" spans="1:3" x14ac:dyDescent="0.3">
      <c r="A2536" s="17" t="s">
        <v>9623</v>
      </c>
      <c r="B2536" s="52">
        <v>3</v>
      </c>
      <c r="C2536" s="53"/>
    </row>
    <row r="2537" spans="1:3" x14ac:dyDescent="0.3">
      <c r="A2537" s="17" t="s">
        <v>6763</v>
      </c>
      <c r="B2537" s="52">
        <v>1</v>
      </c>
      <c r="C2537" s="53"/>
    </row>
    <row r="2538" spans="1:3" x14ac:dyDescent="0.3">
      <c r="A2538" s="17" t="s">
        <v>10551</v>
      </c>
      <c r="B2538" s="52">
        <v>2</v>
      </c>
      <c r="C2538" s="53"/>
    </row>
    <row r="2539" spans="1:3" x14ac:dyDescent="0.3">
      <c r="A2539" s="17" t="s">
        <v>7213</v>
      </c>
      <c r="B2539" s="52">
        <v>5</v>
      </c>
      <c r="C2539" s="53"/>
    </row>
    <row r="2540" spans="1:3" x14ac:dyDescent="0.3">
      <c r="A2540" s="17" t="s">
        <v>7424</v>
      </c>
      <c r="B2540" s="52">
        <v>1</v>
      </c>
      <c r="C2540" s="53"/>
    </row>
    <row r="2541" spans="1:3" x14ac:dyDescent="0.3">
      <c r="A2541" s="17" t="s">
        <v>8709</v>
      </c>
      <c r="B2541" s="52">
        <v>1</v>
      </c>
      <c r="C2541" s="53"/>
    </row>
    <row r="2542" spans="1:3" x14ac:dyDescent="0.3">
      <c r="A2542" s="17" t="s">
        <v>10149</v>
      </c>
      <c r="B2542" s="52">
        <v>1</v>
      </c>
      <c r="C2542" s="53"/>
    </row>
    <row r="2543" spans="1:3" x14ac:dyDescent="0.3">
      <c r="A2543" s="17" t="s">
        <v>10176</v>
      </c>
      <c r="B2543" s="52">
        <v>1</v>
      </c>
      <c r="C2543" s="53"/>
    </row>
    <row r="2544" spans="1:3" x14ac:dyDescent="0.3">
      <c r="A2544" s="17" t="s">
        <v>8974</v>
      </c>
      <c r="B2544" s="52">
        <v>1</v>
      </c>
      <c r="C2544" s="53"/>
    </row>
    <row r="2545" spans="1:3" x14ac:dyDescent="0.3">
      <c r="A2545" s="17" t="s">
        <v>6940</v>
      </c>
      <c r="B2545" s="52">
        <v>1</v>
      </c>
      <c r="C2545" s="53"/>
    </row>
    <row r="2546" spans="1:3" x14ac:dyDescent="0.3">
      <c r="A2546" s="17" t="s">
        <v>6304</v>
      </c>
      <c r="B2546" s="52">
        <v>1</v>
      </c>
      <c r="C2546" s="53"/>
    </row>
    <row r="2547" spans="1:3" x14ac:dyDescent="0.3">
      <c r="A2547" s="17" t="s">
        <v>7908</v>
      </c>
      <c r="B2547" s="52">
        <v>1</v>
      </c>
      <c r="C2547" s="53"/>
    </row>
    <row r="2548" spans="1:3" x14ac:dyDescent="0.3">
      <c r="A2548" s="17" t="s">
        <v>9055</v>
      </c>
      <c r="B2548" s="52">
        <v>1</v>
      </c>
      <c r="C2548" s="53"/>
    </row>
    <row r="2549" spans="1:3" x14ac:dyDescent="0.3">
      <c r="A2549" s="17" t="s">
        <v>7554</v>
      </c>
      <c r="B2549" s="52">
        <v>1</v>
      </c>
      <c r="C2549" s="53"/>
    </row>
    <row r="2550" spans="1:3" x14ac:dyDescent="0.3">
      <c r="A2550" s="17" t="s">
        <v>6790</v>
      </c>
      <c r="B2550" s="52">
        <v>3</v>
      </c>
      <c r="C2550" s="53"/>
    </row>
    <row r="2551" spans="1:3" x14ac:dyDescent="0.3">
      <c r="A2551" s="17" t="s">
        <v>6336</v>
      </c>
      <c r="B2551" s="52">
        <v>1</v>
      </c>
      <c r="C2551" s="53"/>
    </row>
    <row r="2552" spans="1:3" x14ac:dyDescent="0.3">
      <c r="A2552" s="17" t="s">
        <v>9369</v>
      </c>
      <c r="B2552" s="52">
        <v>5</v>
      </c>
      <c r="C2552" s="53"/>
    </row>
    <row r="2553" spans="1:3" x14ac:dyDescent="0.3">
      <c r="A2553" s="17" t="s">
        <v>7002</v>
      </c>
      <c r="B2553" s="52">
        <v>1</v>
      </c>
      <c r="C2553" s="53"/>
    </row>
    <row r="2554" spans="1:3" x14ac:dyDescent="0.3">
      <c r="A2554" s="17" t="s">
        <v>10628</v>
      </c>
      <c r="B2554" s="52">
        <v>1</v>
      </c>
      <c r="C2554" s="53"/>
    </row>
    <row r="2555" spans="1:3" x14ac:dyDescent="0.3">
      <c r="A2555" s="17" t="s">
        <v>7925</v>
      </c>
      <c r="B2555" s="52">
        <v>1</v>
      </c>
      <c r="C2555" s="53"/>
    </row>
    <row r="2556" spans="1:3" x14ac:dyDescent="0.3">
      <c r="A2556" s="17" t="s">
        <v>8553</v>
      </c>
      <c r="B2556" s="52">
        <v>1</v>
      </c>
      <c r="C2556" s="53"/>
    </row>
    <row r="2557" spans="1:3" x14ac:dyDescent="0.3">
      <c r="A2557" s="17" t="s">
        <v>8591</v>
      </c>
      <c r="B2557" s="52">
        <v>2</v>
      </c>
      <c r="C2557" s="53"/>
    </row>
    <row r="2558" spans="1:3" x14ac:dyDescent="0.3">
      <c r="A2558" s="17" t="s">
        <v>8567</v>
      </c>
      <c r="B2558" s="52">
        <v>2</v>
      </c>
      <c r="C2558" s="53"/>
    </row>
    <row r="2559" spans="1:3" x14ac:dyDescent="0.3">
      <c r="A2559" s="17" t="s">
        <v>7295</v>
      </c>
      <c r="B2559" s="52">
        <v>2</v>
      </c>
      <c r="C2559" s="53"/>
    </row>
    <row r="2560" spans="1:3" x14ac:dyDescent="0.3">
      <c r="A2560" s="17" t="s">
        <v>8994</v>
      </c>
      <c r="B2560" s="52">
        <v>1</v>
      </c>
      <c r="C2560" s="53"/>
    </row>
    <row r="2561" spans="1:3" x14ac:dyDescent="0.3">
      <c r="A2561" s="17" t="s">
        <v>7399</v>
      </c>
      <c r="B2561" s="52">
        <v>1</v>
      </c>
      <c r="C2561" s="53"/>
    </row>
    <row r="2562" spans="1:3" x14ac:dyDescent="0.3">
      <c r="A2562" s="17" t="s">
        <v>10300</v>
      </c>
      <c r="B2562" s="52">
        <v>1</v>
      </c>
      <c r="C2562" s="53"/>
    </row>
    <row r="2563" spans="1:3" x14ac:dyDescent="0.3">
      <c r="A2563" s="17" t="s">
        <v>7741</v>
      </c>
      <c r="B2563" s="52">
        <v>2</v>
      </c>
      <c r="C2563" s="53"/>
    </row>
    <row r="2564" spans="1:3" x14ac:dyDescent="0.3">
      <c r="A2564" s="17" t="s">
        <v>7198</v>
      </c>
      <c r="B2564" s="52">
        <v>3</v>
      </c>
      <c r="C2564" s="53"/>
    </row>
    <row r="2565" spans="1:3" x14ac:dyDescent="0.3">
      <c r="A2565" s="17" t="s">
        <v>6676</v>
      </c>
      <c r="B2565" s="52">
        <v>1</v>
      </c>
      <c r="C2565" s="53"/>
    </row>
    <row r="2566" spans="1:3" x14ac:dyDescent="0.3">
      <c r="A2566" s="17" t="s">
        <v>6386</v>
      </c>
      <c r="B2566" s="52">
        <v>4</v>
      </c>
      <c r="C2566" s="53"/>
    </row>
    <row r="2567" spans="1:3" x14ac:dyDescent="0.3">
      <c r="A2567" s="17" t="s">
        <v>7970</v>
      </c>
      <c r="B2567" s="52">
        <v>1</v>
      </c>
      <c r="C2567" s="53"/>
    </row>
    <row r="2568" spans="1:3" x14ac:dyDescent="0.3">
      <c r="A2568" s="17" t="s">
        <v>7340</v>
      </c>
      <c r="B2568" s="52">
        <v>2</v>
      </c>
      <c r="C2568" s="53"/>
    </row>
    <row r="2569" spans="1:3" x14ac:dyDescent="0.3">
      <c r="A2569" s="17" t="s">
        <v>7868</v>
      </c>
      <c r="B2569" s="52">
        <v>1</v>
      </c>
      <c r="C2569" s="53"/>
    </row>
    <row r="2570" spans="1:3" x14ac:dyDescent="0.3">
      <c r="A2570" s="17" t="s">
        <v>7014</v>
      </c>
      <c r="B2570" s="52">
        <v>2</v>
      </c>
      <c r="C2570" s="53"/>
    </row>
    <row r="2571" spans="1:3" x14ac:dyDescent="0.3">
      <c r="A2571" s="17" t="s">
        <v>9903</v>
      </c>
      <c r="B2571" s="52">
        <v>1</v>
      </c>
      <c r="C2571" s="53"/>
    </row>
    <row r="2572" spans="1:3" x14ac:dyDescent="0.3">
      <c r="A2572" s="17" t="s">
        <v>7412</v>
      </c>
      <c r="B2572" s="52">
        <v>1</v>
      </c>
      <c r="C2572" s="53"/>
    </row>
    <row r="2573" spans="1:3" x14ac:dyDescent="0.3">
      <c r="A2573" s="17" t="s">
        <v>9847</v>
      </c>
      <c r="B2573" s="52">
        <v>2</v>
      </c>
      <c r="C2573" s="53"/>
    </row>
    <row r="2574" spans="1:3" x14ac:dyDescent="0.3">
      <c r="A2574" s="17" t="s">
        <v>6776</v>
      </c>
      <c r="B2574" s="52">
        <v>2</v>
      </c>
      <c r="C2574" s="53"/>
    </row>
    <row r="2575" spans="1:3" x14ac:dyDescent="0.3">
      <c r="A2575" s="17" t="s">
        <v>8915</v>
      </c>
      <c r="B2575" s="52">
        <v>1</v>
      </c>
      <c r="C2575" s="53"/>
    </row>
    <row r="2576" spans="1:3" x14ac:dyDescent="0.3">
      <c r="A2576" s="17" t="s">
        <v>7965</v>
      </c>
      <c r="B2576" s="52">
        <v>2</v>
      </c>
      <c r="C2576" s="53"/>
    </row>
    <row r="2577" spans="1:3" x14ac:dyDescent="0.3">
      <c r="A2577" s="17" t="s">
        <v>8669</v>
      </c>
      <c r="B2577" s="52">
        <v>3</v>
      </c>
      <c r="C2577" s="53"/>
    </row>
    <row r="2578" spans="1:3" x14ac:dyDescent="0.3">
      <c r="A2578" s="17" t="s">
        <v>7335</v>
      </c>
      <c r="B2578" s="52">
        <v>1</v>
      </c>
      <c r="C2578" s="53"/>
    </row>
    <row r="2579" spans="1:3" x14ac:dyDescent="0.3">
      <c r="A2579" s="17" t="s">
        <v>7991</v>
      </c>
      <c r="B2579" s="52">
        <v>6</v>
      </c>
      <c r="C2579" s="53"/>
    </row>
    <row r="2580" spans="1:3" x14ac:dyDescent="0.3">
      <c r="A2580" s="17" t="s">
        <v>8059</v>
      </c>
      <c r="B2580" s="52">
        <v>3</v>
      </c>
      <c r="C2580" s="53"/>
    </row>
    <row r="2581" spans="1:3" x14ac:dyDescent="0.3">
      <c r="A2581" s="17" t="s">
        <v>7111</v>
      </c>
      <c r="B2581" s="52">
        <v>2</v>
      </c>
      <c r="C2581" s="53"/>
    </row>
    <row r="2582" spans="1:3" x14ac:dyDescent="0.3">
      <c r="A2582" s="17" t="s">
        <v>10222</v>
      </c>
      <c r="B2582" s="52">
        <v>4</v>
      </c>
      <c r="C2582" s="53"/>
    </row>
    <row r="2583" spans="1:3" x14ac:dyDescent="0.3">
      <c r="A2583" s="17" t="s">
        <v>8269</v>
      </c>
      <c r="B2583" s="52">
        <v>2</v>
      </c>
      <c r="C2583" s="53"/>
    </row>
    <row r="2584" spans="1:3" x14ac:dyDescent="0.3">
      <c r="A2584" s="17" t="s">
        <v>6316</v>
      </c>
      <c r="B2584" s="52">
        <v>2</v>
      </c>
      <c r="C2584" s="53"/>
    </row>
    <row r="2585" spans="1:3" x14ac:dyDescent="0.3">
      <c r="A2585" s="17" t="s">
        <v>9473</v>
      </c>
      <c r="B2585" s="52">
        <v>6</v>
      </c>
      <c r="C2585" s="53"/>
    </row>
    <row r="2586" spans="1:3" x14ac:dyDescent="0.3">
      <c r="A2586" s="17" t="s">
        <v>9614</v>
      </c>
      <c r="B2586" s="52">
        <v>2</v>
      </c>
      <c r="C2586" s="53"/>
    </row>
    <row r="2587" spans="1:3" x14ac:dyDescent="0.3">
      <c r="A2587" s="17" t="s">
        <v>6565</v>
      </c>
      <c r="B2587" s="52">
        <v>1</v>
      </c>
      <c r="C2587" s="53"/>
    </row>
    <row r="2588" spans="1:3" x14ac:dyDescent="0.3">
      <c r="A2588" s="17" t="s">
        <v>9116</v>
      </c>
      <c r="B2588" s="52">
        <v>1</v>
      </c>
      <c r="C2588" s="53"/>
    </row>
    <row r="2589" spans="1:3" x14ac:dyDescent="0.3">
      <c r="A2589" s="17" t="s">
        <v>6966</v>
      </c>
      <c r="B2589" s="52">
        <v>4</v>
      </c>
      <c r="C2589" s="53"/>
    </row>
    <row r="2590" spans="1:3" x14ac:dyDescent="0.3">
      <c r="A2590" s="17" t="s">
        <v>6082</v>
      </c>
      <c r="B2590" s="52"/>
      <c r="C2590" s="53">
        <v>3</v>
      </c>
    </row>
    <row r="2591" spans="1:3" x14ac:dyDescent="0.3">
      <c r="A2591" s="17" t="s">
        <v>8201</v>
      </c>
      <c r="B2591" s="52">
        <v>2</v>
      </c>
      <c r="C2591" s="53"/>
    </row>
    <row r="2592" spans="1:3" x14ac:dyDescent="0.3">
      <c r="A2592" s="17" t="s">
        <v>9043</v>
      </c>
      <c r="B2592" s="52">
        <v>1</v>
      </c>
      <c r="C2592" s="53"/>
    </row>
    <row r="2593" spans="1:3" x14ac:dyDescent="0.3">
      <c r="A2593" s="17" t="s">
        <v>7872</v>
      </c>
      <c r="B2593" s="52">
        <v>3</v>
      </c>
      <c r="C2593" s="53"/>
    </row>
    <row r="2594" spans="1:3" x14ac:dyDescent="0.3">
      <c r="A2594" s="17" t="s">
        <v>9470</v>
      </c>
      <c r="B2594" s="52">
        <v>2</v>
      </c>
      <c r="C2594" s="53"/>
    </row>
    <row r="2595" spans="1:3" x14ac:dyDescent="0.3">
      <c r="A2595" s="17" t="s">
        <v>6707</v>
      </c>
      <c r="B2595" s="52">
        <v>1</v>
      </c>
      <c r="C2595" s="53"/>
    </row>
    <row r="2596" spans="1:3" x14ac:dyDescent="0.3">
      <c r="A2596" s="17" t="s">
        <v>9934</v>
      </c>
      <c r="B2596" s="52">
        <v>3</v>
      </c>
      <c r="C2596" s="53"/>
    </row>
    <row r="2597" spans="1:3" x14ac:dyDescent="0.3">
      <c r="A2597" s="17" t="s">
        <v>8171</v>
      </c>
      <c r="B2597" s="52">
        <v>1</v>
      </c>
      <c r="C2597" s="53"/>
    </row>
    <row r="2598" spans="1:3" x14ac:dyDescent="0.3">
      <c r="A2598" s="17" t="s">
        <v>9514</v>
      </c>
      <c r="B2598" s="52">
        <v>1</v>
      </c>
      <c r="C2598" s="53"/>
    </row>
    <row r="2599" spans="1:3" x14ac:dyDescent="0.3">
      <c r="A2599" s="17" t="s">
        <v>6334</v>
      </c>
      <c r="B2599" s="52">
        <v>7</v>
      </c>
      <c r="C2599" s="53"/>
    </row>
    <row r="2600" spans="1:3" x14ac:dyDescent="0.3">
      <c r="A2600" s="17" t="s">
        <v>7061</v>
      </c>
      <c r="B2600" s="52">
        <v>1</v>
      </c>
      <c r="C2600" s="53"/>
    </row>
    <row r="2601" spans="1:3" x14ac:dyDescent="0.3">
      <c r="A2601" s="17" t="s">
        <v>9271</v>
      </c>
      <c r="B2601" s="52">
        <v>1</v>
      </c>
      <c r="C2601" s="53"/>
    </row>
    <row r="2602" spans="1:3" x14ac:dyDescent="0.3">
      <c r="A2602" s="17" t="s">
        <v>7738</v>
      </c>
      <c r="B2602" s="52">
        <v>1</v>
      </c>
      <c r="C2602" s="53"/>
    </row>
    <row r="2603" spans="1:3" x14ac:dyDescent="0.3">
      <c r="A2603" s="17" t="s">
        <v>8856</v>
      </c>
      <c r="B2603" s="52">
        <v>3</v>
      </c>
      <c r="C2603" s="53"/>
    </row>
    <row r="2604" spans="1:3" x14ac:dyDescent="0.3">
      <c r="A2604" s="17" t="s">
        <v>9723</v>
      </c>
      <c r="B2604" s="52">
        <v>1</v>
      </c>
      <c r="C2604" s="53"/>
    </row>
    <row r="2605" spans="1:3" x14ac:dyDescent="0.3">
      <c r="A2605" s="17" t="s">
        <v>6611</v>
      </c>
      <c r="B2605" s="52">
        <v>2</v>
      </c>
      <c r="C2605" s="53"/>
    </row>
    <row r="2606" spans="1:3" x14ac:dyDescent="0.3">
      <c r="A2606" s="17" t="s">
        <v>10877</v>
      </c>
      <c r="B2606" s="52">
        <v>4</v>
      </c>
      <c r="C2606" s="53"/>
    </row>
    <row r="2607" spans="1:3" x14ac:dyDescent="0.3">
      <c r="A2607" s="17" t="s">
        <v>8971</v>
      </c>
      <c r="B2607" s="52">
        <v>2</v>
      </c>
      <c r="C2607" s="53"/>
    </row>
    <row r="2608" spans="1:3" x14ac:dyDescent="0.3">
      <c r="A2608" s="17" t="s">
        <v>10389</v>
      </c>
      <c r="B2608" s="52">
        <v>1</v>
      </c>
      <c r="C2608" s="53"/>
    </row>
    <row r="2609" spans="1:3" x14ac:dyDescent="0.3">
      <c r="A2609" s="17" t="s">
        <v>10170</v>
      </c>
      <c r="B2609" s="52">
        <v>1</v>
      </c>
      <c r="C2609" s="53"/>
    </row>
    <row r="2610" spans="1:3" x14ac:dyDescent="0.3">
      <c r="A2610" s="17" t="s">
        <v>10839</v>
      </c>
      <c r="B2610" s="52">
        <v>1</v>
      </c>
      <c r="C2610" s="53"/>
    </row>
    <row r="2611" spans="1:3" x14ac:dyDescent="0.3">
      <c r="A2611" s="17" t="s">
        <v>8408</v>
      </c>
      <c r="B2611" s="52">
        <v>3</v>
      </c>
      <c r="C2611" s="53"/>
    </row>
    <row r="2612" spans="1:3" x14ac:dyDescent="0.3">
      <c r="A2612" s="17" t="s">
        <v>8786</v>
      </c>
      <c r="B2612" s="52">
        <v>1</v>
      </c>
      <c r="C2612" s="53"/>
    </row>
    <row r="2613" spans="1:3" x14ac:dyDescent="0.3">
      <c r="A2613" s="17" t="s">
        <v>6275</v>
      </c>
      <c r="B2613" s="52">
        <v>3</v>
      </c>
      <c r="C2613" s="53"/>
    </row>
    <row r="2614" spans="1:3" x14ac:dyDescent="0.3">
      <c r="A2614" s="17" t="s">
        <v>8264</v>
      </c>
      <c r="B2614" s="52">
        <v>1</v>
      </c>
      <c r="C2614" s="53"/>
    </row>
    <row r="2615" spans="1:3" x14ac:dyDescent="0.3">
      <c r="A2615" s="17" t="s">
        <v>9565</v>
      </c>
      <c r="B2615" s="52">
        <v>1</v>
      </c>
      <c r="C2615" s="53"/>
    </row>
    <row r="2616" spans="1:3" x14ac:dyDescent="0.3">
      <c r="A2616" s="17" t="s">
        <v>10676</v>
      </c>
      <c r="B2616" s="52">
        <v>1</v>
      </c>
      <c r="C2616" s="53"/>
    </row>
    <row r="2617" spans="1:3" x14ac:dyDescent="0.3">
      <c r="A2617" s="17" t="s">
        <v>8572</v>
      </c>
      <c r="B2617" s="52">
        <v>7</v>
      </c>
      <c r="C2617" s="53"/>
    </row>
    <row r="2618" spans="1:3" x14ac:dyDescent="0.3">
      <c r="A2618" s="17" t="s">
        <v>9758</v>
      </c>
      <c r="B2618" s="52">
        <v>4</v>
      </c>
      <c r="C2618" s="53"/>
    </row>
    <row r="2619" spans="1:3" x14ac:dyDescent="0.3">
      <c r="A2619" s="17" t="s">
        <v>9962</v>
      </c>
      <c r="B2619" s="52">
        <v>2</v>
      </c>
      <c r="C2619" s="53"/>
    </row>
    <row r="2620" spans="1:3" x14ac:dyDescent="0.3">
      <c r="A2620" s="17" t="s">
        <v>6297</v>
      </c>
      <c r="B2620" s="52">
        <v>2</v>
      </c>
      <c r="C2620" s="53"/>
    </row>
    <row r="2621" spans="1:3" x14ac:dyDescent="0.3">
      <c r="A2621" s="17" t="s">
        <v>10200</v>
      </c>
      <c r="B2621" s="52">
        <v>3</v>
      </c>
      <c r="C2621" s="53"/>
    </row>
    <row r="2622" spans="1:3" x14ac:dyDescent="0.3">
      <c r="A2622" s="17" t="s">
        <v>7824</v>
      </c>
      <c r="B2622" s="52">
        <v>1</v>
      </c>
      <c r="C2622" s="53"/>
    </row>
    <row r="2623" spans="1:3" x14ac:dyDescent="0.3">
      <c r="A2623" s="17" t="s">
        <v>9840</v>
      </c>
      <c r="B2623" s="52">
        <v>1</v>
      </c>
      <c r="C2623" s="53"/>
    </row>
    <row r="2624" spans="1:3" x14ac:dyDescent="0.3">
      <c r="A2624" s="17" t="s">
        <v>10621</v>
      </c>
      <c r="B2624" s="52">
        <v>2</v>
      </c>
      <c r="C2624" s="53"/>
    </row>
    <row r="2625" spans="1:3" x14ac:dyDescent="0.3">
      <c r="A2625" s="17" t="s">
        <v>9036</v>
      </c>
      <c r="B2625" s="52">
        <v>2</v>
      </c>
      <c r="C2625" s="53"/>
    </row>
    <row r="2626" spans="1:3" x14ac:dyDescent="0.3">
      <c r="A2626" s="17" t="s">
        <v>6083</v>
      </c>
      <c r="B2626" s="52"/>
      <c r="C2626" s="53">
        <v>2</v>
      </c>
    </row>
    <row r="2627" spans="1:3" x14ac:dyDescent="0.3">
      <c r="A2627" s="17" t="s">
        <v>8198</v>
      </c>
      <c r="B2627" s="52">
        <v>2</v>
      </c>
      <c r="C2627" s="53"/>
    </row>
    <row r="2628" spans="1:3" x14ac:dyDescent="0.3">
      <c r="A2628" s="17" t="s">
        <v>6084</v>
      </c>
      <c r="B2628" s="52"/>
      <c r="C2628" s="53">
        <v>2</v>
      </c>
    </row>
    <row r="2629" spans="1:3" x14ac:dyDescent="0.3">
      <c r="A2629" s="17" t="s">
        <v>6085</v>
      </c>
      <c r="B2629" s="52"/>
      <c r="C2629" s="53">
        <v>1</v>
      </c>
    </row>
    <row r="2630" spans="1:3" x14ac:dyDescent="0.3">
      <c r="A2630" s="17" t="s">
        <v>7305</v>
      </c>
      <c r="B2630" s="52">
        <v>3</v>
      </c>
      <c r="C2630" s="53"/>
    </row>
    <row r="2631" spans="1:3" x14ac:dyDescent="0.3">
      <c r="A2631" s="17" t="s">
        <v>8991</v>
      </c>
      <c r="B2631" s="52">
        <v>1</v>
      </c>
      <c r="C2631" s="53"/>
    </row>
    <row r="2632" spans="1:3" x14ac:dyDescent="0.3">
      <c r="A2632" s="17" t="s">
        <v>8418</v>
      </c>
      <c r="B2632" s="52">
        <v>1</v>
      </c>
      <c r="C2632" s="53"/>
    </row>
    <row r="2633" spans="1:3" x14ac:dyDescent="0.3">
      <c r="A2633" s="17" t="s">
        <v>6269</v>
      </c>
      <c r="B2633" s="52">
        <v>1</v>
      </c>
      <c r="C2633" s="53"/>
    </row>
    <row r="2634" spans="1:3" x14ac:dyDescent="0.3">
      <c r="A2634" s="17" t="s">
        <v>7737</v>
      </c>
      <c r="B2634" s="52">
        <v>2</v>
      </c>
      <c r="C2634" s="53"/>
    </row>
    <row r="2635" spans="1:3" x14ac:dyDescent="0.3">
      <c r="A2635" s="17" t="s">
        <v>7209</v>
      </c>
      <c r="B2635" s="52">
        <v>1</v>
      </c>
      <c r="C2635" s="53"/>
    </row>
    <row r="2636" spans="1:3" x14ac:dyDescent="0.3">
      <c r="A2636" s="17" t="s">
        <v>10153</v>
      </c>
      <c r="B2636" s="52">
        <v>1</v>
      </c>
      <c r="C2636" s="53"/>
    </row>
    <row r="2637" spans="1:3" x14ac:dyDescent="0.3">
      <c r="A2637" s="17" t="s">
        <v>10334</v>
      </c>
      <c r="B2637" s="52">
        <v>2</v>
      </c>
      <c r="C2637" s="53"/>
    </row>
    <row r="2638" spans="1:3" x14ac:dyDescent="0.3">
      <c r="A2638" s="17" t="s">
        <v>8401</v>
      </c>
      <c r="B2638" s="52">
        <v>4</v>
      </c>
      <c r="C2638" s="53"/>
    </row>
    <row r="2639" spans="1:3" x14ac:dyDescent="0.3">
      <c r="A2639" s="17" t="s">
        <v>7315</v>
      </c>
      <c r="B2639" s="52">
        <v>4</v>
      </c>
      <c r="C2639" s="53"/>
    </row>
    <row r="2640" spans="1:3" x14ac:dyDescent="0.3">
      <c r="A2640" s="17" t="s">
        <v>8431</v>
      </c>
      <c r="B2640" s="52">
        <v>1</v>
      </c>
      <c r="C2640" s="53"/>
    </row>
    <row r="2641" spans="1:3" x14ac:dyDescent="0.3">
      <c r="A2641" s="17" t="s">
        <v>10537</v>
      </c>
      <c r="B2641" s="52">
        <v>2</v>
      </c>
      <c r="C2641" s="53"/>
    </row>
    <row r="2642" spans="1:3" x14ac:dyDescent="0.3">
      <c r="A2642" s="17" t="s">
        <v>7588</v>
      </c>
      <c r="B2642" s="52">
        <v>3</v>
      </c>
      <c r="C2642" s="53"/>
    </row>
    <row r="2643" spans="1:3" x14ac:dyDescent="0.3">
      <c r="A2643" s="17" t="s">
        <v>9509</v>
      </c>
      <c r="B2643" s="52">
        <v>1</v>
      </c>
      <c r="C2643" s="53"/>
    </row>
    <row r="2644" spans="1:3" x14ac:dyDescent="0.3">
      <c r="A2644" s="17" t="s">
        <v>9132</v>
      </c>
      <c r="B2644" s="52">
        <v>3</v>
      </c>
      <c r="C2644" s="53"/>
    </row>
    <row r="2645" spans="1:3" x14ac:dyDescent="0.3">
      <c r="A2645" s="17" t="s">
        <v>10851</v>
      </c>
      <c r="B2645" s="52">
        <v>1</v>
      </c>
      <c r="C2645" s="53"/>
    </row>
    <row r="2646" spans="1:3" x14ac:dyDescent="0.3">
      <c r="A2646" s="17" t="s">
        <v>9902</v>
      </c>
      <c r="B2646" s="52">
        <v>1</v>
      </c>
      <c r="C2646" s="53"/>
    </row>
    <row r="2647" spans="1:3" x14ac:dyDescent="0.3">
      <c r="A2647" s="17" t="s">
        <v>8509</v>
      </c>
      <c r="B2647" s="52">
        <v>2</v>
      </c>
      <c r="C2647" s="53"/>
    </row>
    <row r="2648" spans="1:3" x14ac:dyDescent="0.3">
      <c r="A2648" s="17" t="s">
        <v>6737</v>
      </c>
      <c r="B2648" s="52">
        <v>2</v>
      </c>
      <c r="C2648" s="53"/>
    </row>
    <row r="2649" spans="1:3" x14ac:dyDescent="0.3">
      <c r="A2649" s="17" t="s">
        <v>10661</v>
      </c>
      <c r="B2649" s="52">
        <v>1</v>
      </c>
      <c r="C2649" s="53"/>
    </row>
    <row r="2650" spans="1:3" x14ac:dyDescent="0.3">
      <c r="A2650" s="17" t="s">
        <v>10591</v>
      </c>
      <c r="B2650" s="52">
        <v>1</v>
      </c>
      <c r="C2650" s="53"/>
    </row>
    <row r="2651" spans="1:3" x14ac:dyDescent="0.3">
      <c r="A2651" s="17" t="s">
        <v>7531</v>
      </c>
      <c r="B2651" s="52">
        <v>2</v>
      </c>
      <c r="C2651" s="53"/>
    </row>
    <row r="2652" spans="1:3" x14ac:dyDescent="0.3">
      <c r="A2652" s="17" t="s">
        <v>9290</v>
      </c>
      <c r="B2652" s="52">
        <v>2</v>
      </c>
      <c r="C2652" s="53"/>
    </row>
    <row r="2653" spans="1:3" x14ac:dyDescent="0.3">
      <c r="A2653" s="17" t="s">
        <v>10749</v>
      </c>
      <c r="B2653" s="52">
        <v>1</v>
      </c>
      <c r="C2653" s="53"/>
    </row>
    <row r="2654" spans="1:3" x14ac:dyDescent="0.3">
      <c r="A2654" s="17" t="s">
        <v>10788</v>
      </c>
      <c r="B2654" s="52">
        <v>3</v>
      </c>
      <c r="C2654" s="53"/>
    </row>
    <row r="2655" spans="1:3" x14ac:dyDescent="0.3">
      <c r="A2655" s="17" t="s">
        <v>6509</v>
      </c>
      <c r="B2655" s="52">
        <v>3</v>
      </c>
      <c r="C2655" s="53"/>
    </row>
    <row r="2656" spans="1:3" x14ac:dyDescent="0.3">
      <c r="A2656" s="17" t="s">
        <v>6785</v>
      </c>
      <c r="B2656" s="52">
        <v>1</v>
      </c>
      <c r="C2656" s="53"/>
    </row>
    <row r="2657" spans="1:3" x14ac:dyDescent="0.3">
      <c r="A2657" s="17" t="s">
        <v>9284</v>
      </c>
      <c r="B2657" s="52">
        <v>2</v>
      </c>
      <c r="C2657" s="53"/>
    </row>
    <row r="2658" spans="1:3" x14ac:dyDescent="0.3">
      <c r="A2658" s="17" t="s">
        <v>9104</v>
      </c>
      <c r="B2658" s="52">
        <v>1</v>
      </c>
      <c r="C2658" s="53"/>
    </row>
    <row r="2659" spans="1:3" x14ac:dyDescent="0.3">
      <c r="A2659" s="17" t="s">
        <v>8234</v>
      </c>
      <c r="B2659" s="52">
        <v>2</v>
      </c>
      <c r="C2659" s="53"/>
    </row>
    <row r="2660" spans="1:3" x14ac:dyDescent="0.3">
      <c r="A2660" s="17" t="s">
        <v>8835</v>
      </c>
      <c r="B2660" s="52">
        <v>1</v>
      </c>
      <c r="C2660" s="53"/>
    </row>
    <row r="2661" spans="1:3" x14ac:dyDescent="0.3">
      <c r="A2661" s="17" t="s">
        <v>6749</v>
      </c>
      <c r="B2661" s="52">
        <v>1</v>
      </c>
      <c r="C2661" s="53"/>
    </row>
    <row r="2662" spans="1:3" x14ac:dyDescent="0.3">
      <c r="A2662" s="17" t="s">
        <v>10459</v>
      </c>
      <c r="B2662" s="52">
        <v>2</v>
      </c>
      <c r="C2662" s="53"/>
    </row>
    <row r="2663" spans="1:3" x14ac:dyDescent="0.3">
      <c r="A2663" s="17" t="s">
        <v>6234</v>
      </c>
      <c r="B2663" s="52">
        <v>1</v>
      </c>
      <c r="C2663" s="53"/>
    </row>
    <row r="2664" spans="1:3" x14ac:dyDescent="0.3">
      <c r="A2664" s="17" t="s">
        <v>8120</v>
      </c>
      <c r="B2664" s="52">
        <v>3</v>
      </c>
      <c r="C2664" s="53"/>
    </row>
    <row r="2665" spans="1:3" x14ac:dyDescent="0.3">
      <c r="A2665" s="17" t="s">
        <v>9289</v>
      </c>
      <c r="B2665" s="52">
        <v>1</v>
      </c>
      <c r="C2665" s="53"/>
    </row>
    <row r="2666" spans="1:3" x14ac:dyDescent="0.3">
      <c r="A2666" s="17" t="s">
        <v>7461</v>
      </c>
      <c r="B2666" s="52">
        <v>1</v>
      </c>
      <c r="C2666" s="53"/>
    </row>
    <row r="2667" spans="1:3" x14ac:dyDescent="0.3">
      <c r="A2667" s="17" t="s">
        <v>6597</v>
      </c>
      <c r="B2667" s="52">
        <v>4</v>
      </c>
      <c r="C2667" s="53"/>
    </row>
    <row r="2668" spans="1:3" x14ac:dyDescent="0.3">
      <c r="A2668" s="17" t="s">
        <v>7924</v>
      </c>
      <c r="B2668" s="52">
        <v>1</v>
      </c>
      <c r="C2668" s="53"/>
    </row>
    <row r="2669" spans="1:3" x14ac:dyDescent="0.3">
      <c r="A2669" s="17" t="s">
        <v>6086</v>
      </c>
      <c r="B2669" s="52"/>
      <c r="C2669" s="53">
        <v>4</v>
      </c>
    </row>
    <row r="2670" spans="1:3" x14ac:dyDescent="0.3">
      <c r="A2670" s="17" t="s">
        <v>6713</v>
      </c>
      <c r="B2670" s="52">
        <v>1</v>
      </c>
      <c r="C2670" s="53"/>
    </row>
    <row r="2671" spans="1:3" x14ac:dyDescent="0.3">
      <c r="A2671" s="17" t="s">
        <v>6491</v>
      </c>
      <c r="B2671" s="52">
        <v>2</v>
      </c>
      <c r="C2671" s="53"/>
    </row>
    <row r="2672" spans="1:3" x14ac:dyDescent="0.3">
      <c r="A2672" s="17" t="s">
        <v>10607</v>
      </c>
      <c r="B2672" s="52">
        <v>2</v>
      </c>
      <c r="C2672" s="53"/>
    </row>
    <row r="2673" spans="1:3" x14ac:dyDescent="0.3">
      <c r="A2673" s="17" t="s">
        <v>9098</v>
      </c>
      <c r="B2673" s="52">
        <v>1</v>
      </c>
      <c r="C2673" s="53"/>
    </row>
    <row r="2674" spans="1:3" x14ac:dyDescent="0.3">
      <c r="A2674" s="17" t="s">
        <v>8043</v>
      </c>
      <c r="B2674" s="52">
        <v>3</v>
      </c>
      <c r="C2674" s="53"/>
    </row>
    <row r="2675" spans="1:3" x14ac:dyDescent="0.3">
      <c r="A2675" s="17" t="s">
        <v>9414</v>
      </c>
      <c r="B2675" s="52">
        <v>1</v>
      </c>
      <c r="C2675" s="53"/>
    </row>
    <row r="2676" spans="1:3" x14ac:dyDescent="0.3">
      <c r="A2676" s="17" t="s">
        <v>6087</v>
      </c>
      <c r="B2676" s="52"/>
      <c r="C2676" s="53">
        <v>2</v>
      </c>
    </row>
    <row r="2677" spans="1:3" x14ac:dyDescent="0.3">
      <c r="A2677" s="17" t="s">
        <v>6088</v>
      </c>
      <c r="B2677" s="52"/>
      <c r="C2677" s="53">
        <v>1</v>
      </c>
    </row>
    <row r="2678" spans="1:3" x14ac:dyDescent="0.3">
      <c r="A2678" s="17" t="s">
        <v>9028</v>
      </c>
      <c r="B2678" s="52">
        <v>5</v>
      </c>
      <c r="C2678" s="53"/>
    </row>
    <row r="2679" spans="1:3" x14ac:dyDescent="0.3">
      <c r="A2679" s="17" t="s">
        <v>10243</v>
      </c>
      <c r="B2679" s="52">
        <v>1</v>
      </c>
      <c r="C2679" s="53"/>
    </row>
    <row r="2680" spans="1:3" x14ac:dyDescent="0.3">
      <c r="A2680" s="17" t="s">
        <v>9853</v>
      </c>
      <c r="B2680" s="52">
        <v>3</v>
      </c>
      <c r="C2680" s="53"/>
    </row>
    <row r="2681" spans="1:3" x14ac:dyDescent="0.3">
      <c r="A2681" s="17" t="s">
        <v>7235</v>
      </c>
      <c r="B2681" s="52">
        <v>1</v>
      </c>
      <c r="C2681" s="53"/>
    </row>
    <row r="2682" spans="1:3" x14ac:dyDescent="0.3">
      <c r="A2682" s="17" t="s">
        <v>9387</v>
      </c>
      <c r="B2682" s="52">
        <v>1</v>
      </c>
      <c r="C2682" s="53"/>
    </row>
    <row r="2683" spans="1:3" x14ac:dyDescent="0.3">
      <c r="A2683" s="17" t="s">
        <v>10060</v>
      </c>
      <c r="B2683" s="52">
        <v>2</v>
      </c>
      <c r="C2683" s="53"/>
    </row>
    <row r="2684" spans="1:3" x14ac:dyDescent="0.3">
      <c r="A2684" s="17" t="s">
        <v>9728</v>
      </c>
      <c r="B2684" s="52">
        <v>3</v>
      </c>
      <c r="C2684" s="53"/>
    </row>
    <row r="2685" spans="1:3" x14ac:dyDescent="0.3">
      <c r="A2685" s="17" t="s">
        <v>10242</v>
      </c>
      <c r="B2685" s="52">
        <v>3</v>
      </c>
      <c r="C2685" s="53"/>
    </row>
    <row r="2686" spans="1:3" x14ac:dyDescent="0.3">
      <c r="A2686" s="17" t="s">
        <v>8193</v>
      </c>
      <c r="B2686" s="52">
        <v>1</v>
      </c>
      <c r="C2686" s="53"/>
    </row>
    <row r="2687" spans="1:3" x14ac:dyDescent="0.3">
      <c r="A2687" s="17" t="s">
        <v>7826</v>
      </c>
      <c r="B2687" s="52">
        <v>1</v>
      </c>
      <c r="C2687" s="53"/>
    </row>
    <row r="2688" spans="1:3" x14ac:dyDescent="0.3">
      <c r="A2688" s="17" t="s">
        <v>8293</v>
      </c>
      <c r="B2688" s="52">
        <v>2</v>
      </c>
      <c r="C2688" s="53"/>
    </row>
    <row r="2689" spans="1:3" x14ac:dyDescent="0.3">
      <c r="A2689" s="17" t="s">
        <v>6302</v>
      </c>
      <c r="B2689" s="52">
        <v>1</v>
      </c>
      <c r="C2689" s="53"/>
    </row>
    <row r="2690" spans="1:3" x14ac:dyDescent="0.3">
      <c r="A2690" s="17" t="s">
        <v>7767</v>
      </c>
      <c r="B2690" s="52">
        <v>1</v>
      </c>
      <c r="C2690" s="53"/>
    </row>
    <row r="2691" spans="1:3" x14ac:dyDescent="0.3">
      <c r="A2691" s="17" t="s">
        <v>6823</v>
      </c>
      <c r="B2691" s="52">
        <v>1</v>
      </c>
      <c r="C2691" s="53"/>
    </row>
    <row r="2692" spans="1:3" x14ac:dyDescent="0.3">
      <c r="A2692" s="17" t="s">
        <v>9373</v>
      </c>
      <c r="B2692" s="52">
        <v>1</v>
      </c>
      <c r="C2692" s="53"/>
    </row>
    <row r="2693" spans="1:3" x14ac:dyDescent="0.3">
      <c r="A2693" s="17" t="s">
        <v>10136</v>
      </c>
      <c r="B2693" s="52">
        <v>1</v>
      </c>
      <c r="C2693" s="53"/>
    </row>
    <row r="2694" spans="1:3" x14ac:dyDescent="0.3">
      <c r="A2694" s="17" t="s">
        <v>7967</v>
      </c>
      <c r="B2694" s="52">
        <v>2</v>
      </c>
      <c r="C2694" s="53"/>
    </row>
    <row r="2695" spans="1:3" x14ac:dyDescent="0.3">
      <c r="A2695" s="17" t="s">
        <v>8498</v>
      </c>
      <c r="B2695" s="52">
        <v>4</v>
      </c>
      <c r="C2695" s="53"/>
    </row>
    <row r="2696" spans="1:3" x14ac:dyDescent="0.3">
      <c r="A2696" s="17" t="s">
        <v>10121</v>
      </c>
      <c r="B2696" s="52">
        <v>1</v>
      </c>
      <c r="C2696" s="53"/>
    </row>
    <row r="2697" spans="1:3" x14ac:dyDescent="0.3">
      <c r="A2697" s="17" t="s">
        <v>8750</v>
      </c>
      <c r="B2697" s="52">
        <v>1</v>
      </c>
      <c r="C2697" s="53"/>
    </row>
    <row r="2698" spans="1:3" x14ac:dyDescent="0.3">
      <c r="A2698" s="17" t="s">
        <v>9210</v>
      </c>
      <c r="B2698" s="52">
        <v>1</v>
      </c>
      <c r="C2698" s="53"/>
    </row>
    <row r="2699" spans="1:3" x14ac:dyDescent="0.3">
      <c r="A2699" s="17" t="s">
        <v>9182</v>
      </c>
      <c r="B2699" s="52">
        <v>6</v>
      </c>
      <c r="C2699" s="53"/>
    </row>
    <row r="2700" spans="1:3" x14ac:dyDescent="0.3">
      <c r="A2700" s="17" t="s">
        <v>6791</v>
      </c>
      <c r="B2700" s="52">
        <v>2</v>
      </c>
      <c r="C2700" s="53"/>
    </row>
    <row r="2701" spans="1:3" x14ac:dyDescent="0.3">
      <c r="A2701" s="17" t="s">
        <v>8292</v>
      </c>
      <c r="B2701" s="52">
        <v>3</v>
      </c>
      <c r="C2701" s="53"/>
    </row>
    <row r="2702" spans="1:3" x14ac:dyDescent="0.3">
      <c r="A2702" s="17" t="s">
        <v>8130</v>
      </c>
      <c r="B2702" s="52">
        <v>1</v>
      </c>
      <c r="C2702" s="53"/>
    </row>
    <row r="2703" spans="1:3" x14ac:dyDescent="0.3">
      <c r="A2703" s="17" t="s">
        <v>9664</v>
      </c>
      <c r="B2703" s="52">
        <v>3</v>
      </c>
      <c r="C2703" s="53"/>
    </row>
    <row r="2704" spans="1:3" x14ac:dyDescent="0.3">
      <c r="A2704" s="17" t="s">
        <v>10341</v>
      </c>
      <c r="B2704" s="52">
        <v>1</v>
      </c>
      <c r="C2704" s="53"/>
    </row>
    <row r="2705" spans="1:3" x14ac:dyDescent="0.3">
      <c r="A2705" s="17" t="s">
        <v>6531</v>
      </c>
      <c r="B2705" s="52">
        <v>1</v>
      </c>
      <c r="C2705" s="53"/>
    </row>
    <row r="2706" spans="1:3" x14ac:dyDescent="0.3">
      <c r="A2706" s="17" t="s">
        <v>9026</v>
      </c>
      <c r="B2706" s="52">
        <v>6</v>
      </c>
      <c r="C2706" s="53"/>
    </row>
    <row r="2707" spans="1:3" x14ac:dyDescent="0.3">
      <c r="A2707" s="17" t="s">
        <v>9249</v>
      </c>
      <c r="B2707" s="52">
        <v>3</v>
      </c>
      <c r="C2707" s="53"/>
    </row>
    <row r="2708" spans="1:3" x14ac:dyDescent="0.3">
      <c r="A2708" s="17" t="s">
        <v>9475</v>
      </c>
      <c r="B2708" s="52">
        <v>1</v>
      </c>
      <c r="C2708" s="53"/>
    </row>
    <row r="2709" spans="1:3" x14ac:dyDescent="0.3">
      <c r="A2709" s="17" t="s">
        <v>10290</v>
      </c>
      <c r="B2709" s="52">
        <v>1</v>
      </c>
      <c r="C2709" s="53"/>
    </row>
    <row r="2710" spans="1:3" x14ac:dyDescent="0.3">
      <c r="A2710" s="17" t="s">
        <v>10127</v>
      </c>
      <c r="B2710" s="52">
        <v>1</v>
      </c>
      <c r="C2710" s="53"/>
    </row>
    <row r="2711" spans="1:3" x14ac:dyDescent="0.3">
      <c r="A2711" s="17" t="s">
        <v>7505</v>
      </c>
      <c r="B2711" s="52">
        <v>1</v>
      </c>
      <c r="C2711" s="53"/>
    </row>
    <row r="2712" spans="1:3" x14ac:dyDescent="0.3">
      <c r="A2712" s="17" t="s">
        <v>7579</v>
      </c>
      <c r="B2712" s="52">
        <v>1</v>
      </c>
      <c r="C2712" s="53"/>
    </row>
    <row r="2713" spans="1:3" x14ac:dyDescent="0.3">
      <c r="A2713" s="17" t="s">
        <v>7257</v>
      </c>
      <c r="B2713" s="52">
        <v>2</v>
      </c>
      <c r="C2713" s="53"/>
    </row>
    <row r="2714" spans="1:3" x14ac:dyDescent="0.3">
      <c r="A2714" s="17" t="s">
        <v>7896</v>
      </c>
      <c r="B2714" s="52">
        <v>2</v>
      </c>
      <c r="C2714" s="53"/>
    </row>
    <row r="2715" spans="1:3" x14ac:dyDescent="0.3">
      <c r="A2715" s="17" t="s">
        <v>7231</v>
      </c>
      <c r="B2715" s="52">
        <v>1</v>
      </c>
      <c r="C2715" s="53"/>
    </row>
    <row r="2716" spans="1:3" x14ac:dyDescent="0.3">
      <c r="A2716" s="17" t="s">
        <v>9576</v>
      </c>
      <c r="B2716" s="52">
        <v>2</v>
      </c>
      <c r="C2716" s="53"/>
    </row>
    <row r="2717" spans="1:3" x14ac:dyDescent="0.3">
      <c r="A2717" s="17" t="s">
        <v>7568</v>
      </c>
      <c r="B2717" s="52">
        <v>1</v>
      </c>
      <c r="C2717" s="53"/>
    </row>
    <row r="2718" spans="1:3" x14ac:dyDescent="0.3">
      <c r="A2718" s="17" t="s">
        <v>9521</v>
      </c>
      <c r="B2718" s="52">
        <v>1</v>
      </c>
      <c r="C2718" s="53"/>
    </row>
    <row r="2719" spans="1:3" x14ac:dyDescent="0.3">
      <c r="A2719" s="17" t="s">
        <v>6523</v>
      </c>
      <c r="B2719" s="52">
        <v>3</v>
      </c>
      <c r="C2719" s="53"/>
    </row>
    <row r="2720" spans="1:3" x14ac:dyDescent="0.3">
      <c r="A2720" s="17" t="s">
        <v>10284</v>
      </c>
      <c r="B2720" s="52">
        <v>2</v>
      </c>
      <c r="C2720" s="53"/>
    </row>
    <row r="2721" spans="1:3" x14ac:dyDescent="0.3">
      <c r="A2721" s="17" t="s">
        <v>8182</v>
      </c>
      <c r="B2721" s="52">
        <v>1</v>
      </c>
      <c r="C2721" s="53"/>
    </row>
    <row r="2722" spans="1:3" x14ac:dyDescent="0.3">
      <c r="A2722" s="17" t="s">
        <v>6951</v>
      </c>
      <c r="B2722" s="52">
        <v>1</v>
      </c>
      <c r="C2722" s="53"/>
    </row>
    <row r="2723" spans="1:3" x14ac:dyDescent="0.3">
      <c r="A2723" s="17" t="s">
        <v>7478</v>
      </c>
      <c r="B2723" s="52">
        <v>1</v>
      </c>
      <c r="C2723" s="53"/>
    </row>
    <row r="2724" spans="1:3" x14ac:dyDescent="0.3">
      <c r="A2724" s="17" t="s">
        <v>10695</v>
      </c>
      <c r="B2724" s="52">
        <v>2</v>
      </c>
      <c r="C2724" s="53"/>
    </row>
    <row r="2725" spans="1:3" x14ac:dyDescent="0.3">
      <c r="A2725" s="17" t="s">
        <v>7447</v>
      </c>
      <c r="B2725" s="52">
        <v>3</v>
      </c>
      <c r="C2725" s="53"/>
    </row>
    <row r="2726" spans="1:3" x14ac:dyDescent="0.3">
      <c r="A2726" s="17" t="s">
        <v>10918</v>
      </c>
      <c r="B2726" s="52">
        <v>1</v>
      </c>
      <c r="C2726" s="53"/>
    </row>
    <row r="2727" spans="1:3" x14ac:dyDescent="0.3">
      <c r="A2727" s="17" t="s">
        <v>8536</v>
      </c>
      <c r="B2727" s="52">
        <v>1</v>
      </c>
      <c r="C2727" s="53"/>
    </row>
    <row r="2728" spans="1:3" x14ac:dyDescent="0.3">
      <c r="A2728" s="17" t="s">
        <v>9596</v>
      </c>
      <c r="B2728" s="52">
        <v>1</v>
      </c>
      <c r="C2728" s="53"/>
    </row>
    <row r="2729" spans="1:3" x14ac:dyDescent="0.3">
      <c r="A2729" s="17" t="s">
        <v>7043</v>
      </c>
      <c r="B2729" s="52">
        <v>1</v>
      </c>
      <c r="C2729" s="53"/>
    </row>
    <row r="2730" spans="1:3" x14ac:dyDescent="0.3">
      <c r="A2730" s="17" t="s">
        <v>7487</v>
      </c>
      <c r="B2730" s="52">
        <v>1</v>
      </c>
      <c r="C2730" s="53"/>
    </row>
    <row r="2731" spans="1:3" x14ac:dyDescent="0.3">
      <c r="A2731" s="17" t="s">
        <v>6619</v>
      </c>
      <c r="B2731" s="52">
        <v>1</v>
      </c>
      <c r="C2731" s="53"/>
    </row>
    <row r="2732" spans="1:3" x14ac:dyDescent="0.3">
      <c r="A2732" s="17" t="s">
        <v>7954</v>
      </c>
      <c r="B2732" s="52">
        <v>3</v>
      </c>
      <c r="C2732" s="53"/>
    </row>
    <row r="2733" spans="1:3" x14ac:dyDescent="0.3">
      <c r="A2733" s="17" t="s">
        <v>6637</v>
      </c>
      <c r="B2733" s="52">
        <v>2</v>
      </c>
      <c r="C2733" s="53"/>
    </row>
    <row r="2734" spans="1:3" x14ac:dyDescent="0.3">
      <c r="A2734" s="17" t="s">
        <v>6592</v>
      </c>
      <c r="B2734" s="52">
        <v>3</v>
      </c>
      <c r="C2734" s="53"/>
    </row>
    <row r="2735" spans="1:3" x14ac:dyDescent="0.3">
      <c r="A2735" s="17" t="s">
        <v>6089</v>
      </c>
      <c r="B2735" s="52"/>
      <c r="C2735" s="53">
        <v>11</v>
      </c>
    </row>
    <row r="2736" spans="1:3" x14ac:dyDescent="0.3">
      <c r="A2736" s="17" t="s">
        <v>7835</v>
      </c>
      <c r="B2736" s="52">
        <v>1</v>
      </c>
      <c r="C2736" s="53"/>
    </row>
    <row r="2737" spans="1:3" x14ac:dyDescent="0.3">
      <c r="A2737" s="17" t="s">
        <v>7044</v>
      </c>
      <c r="B2737" s="52">
        <v>2</v>
      </c>
      <c r="C2737" s="53"/>
    </row>
    <row r="2738" spans="1:3" x14ac:dyDescent="0.3">
      <c r="A2738" s="17" t="s">
        <v>9145</v>
      </c>
      <c r="B2738" s="52">
        <v>1</v>
      </c>
      <c r="C2738" s="53"/>
    </row>
    <row r="2739" spans="1:3" x14ac:dyDescent="0.3">
      <c r="A2739" s="17" t="s">
        <v>9823</v>
      </c>
      <c r="B2739" s="52">
        <v>1</v>
      </c>
      <c r="C2739" s="53"/>
    </row>
    <row r="2740" spans="1:3" x14ac:dyDescent="0.3">
      <c r="A2740" s="17" t="s">
        <v>8908</v>
      </c>
      <c r="B2740" s="52">
        <v>1</v>
      </c>
      <c r="C2740" s="53"/>
    </row>
    <row r="2741" spans="1:3" x14ac:dyDescent="0.3">
      <c r="A2741" s="17" t="s">
        <v>9358</v>
      </c>
      <c r="B2741" s="52">
        <v>1</v>
      </c>
      <c r="C2741" s="53"/>
    </row>
    <row r="2742" spans="1:3" x14ac:dyDescent="0.3">
      <c r="A2742" s="17" t="s">
        <v>7422</v>
      </c>
      <c r="B2742" s="52">
        <v>4</v>
      </c>
      <c r="C2742" s="53"/>
    </row>
    <row r="2743" spans="1:3" x14ac:dyDescent="0.3">
      <c r="A2743" s="17" t="s">
        <v>10267</v>
      </c>
      <c r="B2743" s="52">
        <v>4</v>
      </c>
      <c r="C2743" s="53"/>
    </row>
    <row r="2744" spans="1:3" x14ac:dyDescent="0.3">
      <c r="A2744" s="17" t="s">
        <v>9192</v>
      </c>
      <c r="B2744" s="52">
        <v>2</v>
      </c>
      <c r="C2744" s="53"/>
    </row>
    <row r="2745" spans="1:3" x14ac:dyDescent="0.3">
      <c r="A2745" s="17" t="s">
        <v>6718</v>
      </c>
      <c r="B2745" s="52">
        <v>2</v>
      </c>
      <c r="C2745" s="53"/>
    </row>
    <row r="2746" spans="1:3" x14ac:dyDescent="0.3">
      <c r="A2746" s="17" t="s">
        <v>8530</v>
      </c>
      <c r="B2746" s="52">
        <v>2</v>
      </c>
      <c r="C2746" s="53"/>
    </row>
    <row r="2747" spans="1:3" x14ac:dyDescent="0.3">
      <c r="A2747" s="17" t="s">
        <v>8407</v>
      </c>
      <c r="B2747" s="52">
        <v>1</v>
      </c>
      <c r="C2747" s="53"/>
    </row>
    <row r="2748" spans="1:3" x14ac:dyDescent="0.3">
      <c r="A2748" s="17" t="s">
        <v>6090</v>
      </c>
      <c r="B2748" s="52"/>
      <c r="C2748" s="53">
        <v>1</v>
      </c>
    </row>
    <row r="2749" spans="1:3" x14ac:dyDescent="0.3">
      <c r="A2749" s="17" t="s">
        <v>9548</v>
      </c>
      <c r="B2749" s="52">
        <v>2</v>
      </c>
      <c r="C2749" s="53"/>
    </row>
    <row r="2750" spans="1:3" x14ac:dyDescent="0.3">
      <c r="A2750" s="17" t="s">
        <v>9961</v>
      </c>
      <c r="B2750" s="52">
        <v>1</v>
      </c>
      <c r="C2750" s="53"/>
    </row>
    <row r="2751" spans="1:3" x14ac:dyDescent="0.3">
      <c r="A2751" s="17" t="s">
        <v>10090</v>
      </c>
      <c r="B2751" s="52">
        <v>2</v>
      </c>
      <c r="C2751" s="53"/>
    </row>
    <row r="2752" spans="1:3" x14ac:dyDescent="0.3">
      <c r="A2752" s="17" t="s">
        <v>10036</v>
      </c>
      <c r="B2752" s="52">
        <v>1</v>
      </c>
      <c r="C2752" s="53"/>
    </row>
    <row r="2753" spans="1:3" x14ac:dyDescent="0.3">
      <c r="A2753" s="17" t="s">
        <v>7600</v>
      </c>
      <c r="B2753" s="52">
        <v>1</v>
      </c>
      <c r="C2753" s="53"/>
    </row>
    <row r="2754" spans="1:3" x14ac:dyDescent="0.3">
      <c r="A2754" s="17" t="s">
        <v>7831</v>
      </c>
      <c r="B2754" s="52">
        <v>1</v>
      </c>
      <c r="C2754" s="53"/>
    </row>
    <row r="2755" spans="1:3" x14ac:dyDescent="0.3">
      <c r="A2755" s="17" t="s">
        <v>10544</v>
      </c>
      <c r="B2755" s="52">
        <v>2</v>
      </c>
      <c r="C2755" s="53"/>
    </row>
    <row r="2756" spans="1:3" x14ac:dyDescent="0.3">
      <c r="A2756" s="17" t="s">
        <v>8984</v>
      </c>
      <c r="B2756" s="52">
        <v>1</v>
      </c>
      <c r="C2756" s="53"/>
    </row>
    <row r="2757" spans="1:3" x14ac:dyDescent="0.3">
      <c r="A2757" s="17" t="s">
        <v>10886</v>
      </c>
      <c r="B2757" s="52">
        <v>1</v>
      </c>
      <c r="C2757" s="53"/>
    </row>
    <row r="2758" spans="1:3" x14ac:dyDescent="0.3">
      <c r="A2758" s="17" t="s">
        <v>6422</v>
      </c>
      <c r="B2758" s="52">
        <v>6</v>
      </c>
      <c r="C2758" s="53"/>
    </row>
    <row r="2759" spans="1:3" x14ac:dyDescent="0.3">
      <c r="A2759" s="17" t="s">
        <v>10589</v>
      </c>
      <c r="B2759" s="52">
        <v>1</v>
      </c>
      <c r="C2759" s="53"/>
    </row>
    <row r="2760" spans="1:3" x14ac:dyDescent="0.3">
      <c r="A2760" s="17" t="s">
        <v>9017</v>
      </c>
      <c r="B2760" s="52">
        <v>1</v>
      </c>
      <c r="C2760" s="53"/>
    </row>
    <row r="2761" spans="1:3" x14ac:dyDescent="0.3">
      <c r="A2761" s="17" t="s">
        <v>8771</v>
      </c>
      <c r="B2761" s="52">
        <v>1</v>
      </c>
      <c r="C2761" s="53"/>
    </row>
    <row r="2762" spans="1:3" x14ac:dyDescent="0.3">
      <c r="A2762" s="17" t="s">
        <v>10402</v>
      </c>
      <c r="B2762" s="52">
        <v>4</v>
      </c>
      <c r="C2762" s="53"/>
    </row>
    <row r="2763" spans="1:3" x14ac:dyDescent="0.3">
      <c r="A2763" s="17" t="s">
        <v>7759</v>
      </c>
      <c r="B2763" s="52">
        <v>1</v>
      </c>
      <c r="C2763" s="53"/>
    </row>
    <row r="2764" spans="1:3" x14ac:dyDescent="0.3">
      <c r="A2764" s="17" t="s">
        <v>9523</v>
      </c>
      <c r="B2764" s="52">
        <v>1</v>
      </c>
      <c r="C2764" s="53"/>
    </row>
    <row r="2765" spans="1:3" x14ac:dyDescent="0.3">
      <c r="A2765" s="17" t="s">
        <v>7052</v>
      </c>
      <c r="B2765" s="52">
        <v>3</v>
      </c>
      <c r="C2765" s="53"/>
    </row>
    <row r="2766" spans="1:3" x14ac:dyDescent="0.3">
      <c r="A2766" s="17" t="s">
        <v>8068</v>
      </c>
      <c r="B2766" s="52">
        <v>4</v>
      </c>
      <c r="C2766" s="53"/>
    </row>
    <row r="2767" spans="1:3" x14ac:dyDescent="0.3">
      <c r="A2767" s="17" t="s">
        <v>6717</v>
      </c>
      <c r="B2767" s="52">
        <v>1</v>
      </c>
      <c r="C2767" s="53"/>
    </row>
    <row r="2768" spans="1:3" x14ac:dyDescent="0.3">
      <c r="A2768" s="17" t="s">
        <v>9914</v>
      </c>
      <c r="B2768" s="52">
        <v>1</v>
      </c>
      <c r="C2768" s="53"/>
    </row>
    <row r="2769" spans="1:3" x14ac:dyDescent="0.3">
      <c r="A2769" s="17" t="s">
        <v>8988</v>
      </c>
      <c r="B2769" s="52">
        <v>2</v>
      </c>
      <c r="C2769" s="53"/>
    </row>
    <row r="2770" spans="1:3" x14ac:dyDescent="0.3">
      <c r="A2770" s="17" t="s">
        <v>6091</v>
      </c>
      <c r="B2770" s="52"/>
      <c r="C2770" s="53">
        <v>1</v>
      </c>
    </row>
    <row r="2771" spans="1:3" x14ac:dyDescent="0.3">
      <c r="A2771" s="17" t="s">
        <v>10372</v>
      </c>
      <c r="B2771" s="52">
        <v>1</v>
      </c>
      <c r="C2771" s="53"/>
    </row>
    <row r="2772" spans="1:3" x14ac:dyDescent="0.3">
      <c r="A2772" s="17" t="s">
        <v>10414</v>
      </c>
      <c r="B2772" s="52">
        <v>3</v>
      </c>
      <c r="C2772" s="53"/>
    </row>
    <row r="2773" spans="1:3" x14ac:dyDescent="0.3">
      <c r="A2773" s="17" t="s">
        <v>10624</v>
      </c>
      <c r="B2773" s="52">
        <v>4</v>
      </c>
      <c r="C2773" s="53"/>
    </row>
    <row r="2774" spans="1:3" x14ac:dyDescent="0.3">
      <c r="A2774" s="17" t="s">
        <v>6752</v>
      </c>
      <c r="B2774" s="52">
        <v>1</v>
      </c>
      <c r="C2774" s="53"/>
    </row>
    <row r="2775" spans="1:3" x14ac:dyDescent="0.3">
      <c r="A2775" s="17" t="s">
        <v>7147</v>
      </c>
      <c r="B2775" s="52">
        <v>4</v>
      </c>
      <c r="C2775" s="53"/>
    </row>
    <row r="2776" spans="1:3" x14ac:dyDescent="0.3">
      <c r="A2776" s="17" t="s">
        <v>10285</v>
      </c>
      <c r="B2776" s="52">
        <v>1</v>
      </c>
      <c r="C2776" s="53"/>
    </row>
    <row r="2777" spans="1:3" x14ac:dyDescent="0.3">
      <c r="A2777" s="17" t="s">
        <v>7858</v>
      </c>
      <c r="B2777" s="52">
        <v>1</v>
      </c>
      <c r="C2777" s="53"/>
    </row>
    <row r="2778" spans="1:3" x14ac:dyDescent="0.3">
      <c r="A2778" s="17" t="s">
        <v>9972</v>
      </c>
      <c r="B2778" s="52">
        <v>1</v>
      </c>
      <c r="C2778" s="53"/>
    </row>
    <row r="2779" spans="1:3" x14ac:dyDescent="0.3">
      <c r="A2779" s="17" t="s">
        <v>10185</v>
      </c>
      <c r="B2779" s="52">
        <v>1</v>
      </c>
      <c r="C2779" s="53"/>
    </row>
    <row r="2780" spans="1:3" x14ac:dyDescent="0.3">
      <c r="A2780" s="17" t="s">
        <v>6458</v>
      </c>
      <c r="B2780" s="52">
        <v>2</v>
      </c>
      <c r="C2780" s="53"/>
    </row>
    <row r="2781" spans="1:3" x14ac:dyDescent="0.3">
      <c r="A2781" s="17" t="s">
        <v>10323</v>
      </c>
      <c r="B2781" s="52">
        <v>1</v>
      </c>
      <c r="C2781" s="53"/>
    </row>
    <row r="2782" spans="1:3" x14ac:dyDescent="0.3">
      <c r="A2782" s="17" t="s">
        <v>10476</v>
      </c>
      <c r="B2782" s="52">
        <v>1</v>
      </c>
      <c r="C2782" s="53"/>
    </row>
    <row r="2783" spans="1:3" x14ac:dyDescent="0.3">
      <c r="A2783" s="17" t="s">
        <v>10775</v>
      </c>
      <c r="B2783" s="52">
        <v>2</v>
      </c>
      <c r="C2783" s="53"/>
    </row>
    <row r="2784" spans="1:3" x14ac:dyDescent="0.3">
      <c r="A2784" s="17" t="s">
        <v>8291</v>
      </c>
      <c r="B2784" s="52">
        <v>5</v>
      </c>
      <c r="C2784" s="53"/>
    </row>
    <row r="2785" spans="1:3" x14ac:dyDescent="0.3">
      <c r="A2785" s="17" t="s">
        <v>6092</v>
      </c>
      <c r="B2785" s="52"/>
      <c r="C2785" s="53">
        <v>1</v>
      </c>
    </row>
    <row r="2786" spans="1:3" x14ac:dyDescent="0.3">
      <c r="A2786" s="17" t="s">
        <v>7051</v>
      </c>
      <c r="B2786" s="52">
        <v>4</v>
      </c>
      <c r="C2786" s="53"/>
    </row>
    <row r="2787" spans="1:3" x14ac:dyDescent="0.3">
      <c r="A2787" s="17" t="s">
        <v>7711</v>
      </c>
      <c r="B2787" s="52">
        <v>1</v>
      </c>
      <c r="C2787" s="53"/>
    </row>
    <row r="2788" spans="1:3" x14ac:dyDescent="0.3">
      <c r="A2788" s="17" t="s">
        <v>6699</v>
      </c>
      <c r="B2788" s="52">
        <v>2</v>
      </c>
      <c r="C2788" s="53"/>
    </row>
    <row r="2789" spans="1:3" x14ac:dyDescent="0.3">
      <c r="A2789" s="17" t="s">
        <v>6441</v>
      </c>
      <c r="B2789" s="52">
        <v>1</v>
      </c>
      <c r="C2789" s="53"/>
    </row>
    <row r="2790" spans="1:3" x14ac:dyDescent="0.3">
      <c r="A2790" s="17" t="s">
        <v>6251</v>
      </c>
      <c r="B2790" s="52">
        <v>2</v>
      </c>
      <c r="C2790" s="53"/>
    </row>
    <row r="2791" spans="1:3" x14ac:dyDescent="0.3">
      <c r="A2791" s="17" t="s">
        <v>8399</v>
      </c>
      <c r="B2791" s="52">
        <v>1</v>
      </c>
      <c r="C2791" s="53"/>
    </row>
    <row r="2792" spans="1:3" x14ac:dyDescent="0.3">
      <c r="A2792" s="17" t="s">
        <v>9872</v>
      </c>
      <c r="B2792" s="52">
        <v>1</v>
      </c>
      <c r="C2792" s="53"/>
    </row>
    <row r="2793" spans="1:3" x14ac:dyDescent="0.3">
      <c r="A2793" s="17" t="s">
        <v>9994</v>
      </c>
      <c r="B2793" s="52">
        <v>2</v>
      </c>
      <c r="C2793" s="53"/>
    </row>
    <row r="2794" spans="1:3" x14ac:dyDescent="0.3">
      <c r="A2794" s="17" t="s">
        <v>10077</v>
      </c>
      <c r="B2794" s="52">
        <v>1</v>
      </c>
      <c r="C2794" s="53"/>
    </row>
    <row r="2795" spans="1:3" x14ac:dyDescent="0.3">
      <c r="A2795" s="17" t="s">
        <v>10919</v>
      </c>
      <c r="B2795" s="52">
        <v>3</v>
      </c>
      <c r="C2795" s="53"/>
    </row>
    <row r="2796" spans="1:3" x14ac:dyDescent="0.3">
      <c r="A2796" s="17" t="s">
        <v>9800</v>
      </c>
      <c r="B2796" s="52">
        <v>3</v>
      </c>
      <c r="C2796" s="53"/>
    </row>
    <row r="2797" spans="1:3" x14ac:dyDescent="0.3">
      <c r="A2797" s="17" t="s">
        <v>9293</v>
      </c>
      <c r="B2797" s="52">
        <v>3</v>
      </c>
      <c r="C2797" s="53"/>
    </row>
    <row r="2798" spans="1:3" x14ac:dyDescent="0.3">
      <c r="A2798" s="17" t="s">
        <v>7342</v>
      </c>
      <c r="B2798" s="52">
        <v>3</v>
      </c>
      <c r="C2798" s="53"/>
    </row>
    <row r="2799" spans="1:3" x14ac:dyDescent="0.3">
      <c r="A2799" s="17" t="s">
        <v>7003</v>
      </c>
      <c r="B2799" s="52">
        <v>5</v>
      </c>
      <c r="C2799" s="53"/>
    </row>
    <row r="2800" spans="1:3" x14ac:dyDescent="0.3">
      <c r="A2800" s="17" t="s">
        <v>8094</v>
      </c>
      <c r="B2800" s="52">
        <v>3</v>
      </c>
      <c r="C2800" s="53"/>
    </row>
    <row r="2801" spans="1:3" x14ac:dyDescent="0.3">
      <c r="A2801" s="17" t="s">
        <v>7983</v>
      </c>
      <c r="B2801" s="52">
        <v>2</v>
      </c>
      <c r="C2801" s="53"/>
    </row>
    <row r="2802" spans="1:3" x14ac:dyDescent="0.3">
      <c r="A2802" s="17" t="s">
        <v>6761</v>
      </c>
      <c r="B2802" s="52">
        <v>3</v>
      </c>
      <c r="C2802" s="53"/>
    </row>
    <row r="2803" spans="1:3" x14ac:dyDescent="0.3">
      <c r="A2803" s="17" t="s">
        <v>10521</v>
      </c>
      <c r="B2803" s="52">
        <v>2</v>
      </c>
      <c r="C2803" s="53"/>
    </row>
    <row r="2804" spans="1:3" x14ac:dyDescent="0.3">
      <c r="A2804" s="17" t="s">
        <v>9640</v>
      </c>
      <c r="B2804" s="52">
        <v>2</v>
      </c>
      <c r="C2804" s="53"/>
    </row>
    <row r="2805" spans="1:3" x14ac:dyDescent="0.3">
      <c r="A2805" s="17" t="s">
        <v>6093</v>
      </c>
      <c r="B2805" s="52"/>
      <c r="C2805" s="53">
        <v>14</v>
      </c>
    </row>
    <row r="2806" spans="1:3" x14ac:dyDescent="0.3">
      <c r="A2806" s="17" t="s">
        <v>8150</v>
      </c>
      <c r="B2806" s="52">
        <v>3</v>
      </c>
      <c r="C2806" s="53"/>
    </row>
    <row r="2807" spans="1:3" x14ac:dyDescent="0.3">
      <c r="A2807" s="17" t="s">
        <v>8191</v>
      </c>
      <c r="B2807" s="52">
        <v>5</v>
      </c>
      <c r="C2807" s="53"/>
    </row>
    <row r="2808" spans="1:3" x14ac:dyDescent="0.3">
      <c r="A2808" s="17" t="s">
        <v>9368</v>
      </c>
      <c r="B2808" s="52">
        <v>3</v>
      </c>
      <c r="C2808" s="53"/>
    </row>
    <row r="2809" spans="1:3" x14ac:dyDescent="0.3">
      <c r="A2809" s="17" t="s">
        <v>9806</v>
      </c>
      <c r="B2809" s="52">
        <v>1</v>
      </c>
      <c r="C2809" s="53"/>
    </row>
    <row r="2810" spans="1:3" x14ac:dyDescent="0.3">
      <c r="A2810" s="17" t="s">
        <v>6669</v>
      </c>
      <c r="B2810" s="52">
        <v>3</v>
      </c>
      <c r="C2810" s="53"/>
    </row>
    <row r="2811" spans="1:3" x14ac:dyDescent="0.3">
      <c r="A2811" s="17" t="s">
        <v>7782</v>
      </c>
      <c r="B2811" s="52">
        <v>1</v>
      </c>
      <c r="C2811" s="53"/>
    </row>
    <row r="2812" spans="1:3" x14ac:dyDescent="0.3">
      <c r="A2812" s="17" t="s">
        <v>8099</v>
      </c>
      <c r="B2812" s="52">
        <v>1</v>
      </c>
      <c r="C2812" s="53"/>
    </row>
    <row r="2813" spans="1:3" x14ac:dyDescent="0.3">
      <c r="A2813" s="17" t="s">
        <v>6899</v>
      </c>
      <c r="B2813" s="52">
        <v>2</v>
      </c>
      <c r="C2813" s="53"/>
    </row>
    <row r="2814" spans="1:3" x14ac:dyDescent="0.3">
      <c r="A2814" s="17" t="s">
        <v>9556</v>
      </c>
      <c r="B2814" s="52">
        <v>1</v>
      </c>
      <c r="C2814" s="53"/>
    </row>
    <row r="2815" spans="1:3" x14ac:dyDescent="0.3">
      <c r="A2815" s="17" t="s">
        <v>6780</v>
      </c>
      <c r="B2815" s="52">
        <v>1</v>
      </c>
      <c r="C2815" s="53"/>
    </row>
    <row r="2816" spans="1:3" x14ac:dyDescent="0.3">
      <c r="A2816" s="17" t="s">
        <v>10638</v>
      </c>
      <c r="B2816" s="52">
        <v>1</v>
      </c>
      <c r="C2816" s="53"/>
    </row>
    <row r="2817" spans="1:3" x14ac:dyDescent="0.3">
      <c r="A2817" s="17" t="s">
        <v>6818</v>
      </c>
      <c r="B2817" s="52">
        <v>3</v>
      </c>
      <c r="C2817" s="53"/>
    </row>
    <row r="2818" spans="1:3" x14ac:dyDescent="0.3">
      <c r="A2818" s="17" t="s">
        <v>9670</v>
      </c>
      <c r="B2818" s="52">
        <v>1</v>
      </c>
      <c r="C2818" s="53"/>
    </row>
    <row r="2819" spans="1:3" x14ac:dyDescent="0.3">
      <c r="A2819" s="17" t="s">
        <v>8160</v>
      </c>
      <c r="B2819" s="52">
        <v>1</v>
      </c>
      <c r="C2819" s="53"/>
    </row>
    <row r="2820" spans="1:3" x14ac:dyDescent="0.3">
      <c r="A2820" s="17" t="s">
        <v>9375</v>
      </c>
      <c r="B2820" s="52">
        <v>3</v>
      </c>
      <c r="C2820" s="53"/>
    </row>
    <row r="2821" spans="1:3" x14ac:dyDescent="0.3">
      <c r="A2821" s="17" t="s">
        <v>10366</v>
      </c>
      <c r="B2821" s="52">
        <v>4</v>
      </c>
      <c r="C2821" s="53"/>
    </row>
    <row r="2822" spans="1:3" x14ac:dyDescent="0.3">
      <c r="A2822" s="17" t="s">
        <v>9372</v>
      </c>
      <c r="B2822" s="52">
        <v>1</v>
      </c>
      <c r="C2822" s="53"/>
    </row>
    <row r="2823" spans="1:3" x14ac:dyDescent="0.3">
      <c r="A2823" s="17" t="s">
        <v>6471</v>
      </c>
      <c r="B2823" s="52">
        <v>1</v>
      </c>
      <c r="C2823" s="53"/>
    </row>
    <row r="2824" spans="1:3" x14ac:dyDescent="0.3">
      <c r="A2824" s="17" t="s">
        <v>7343</v>
      </c>
      <c r="B2824" s="52">
        <v>1</v>
      </c>
      <c r="C2824" s="53"/>
    </row>
    <row r="2825" spans="1:3" x14ac:dyDescent="0.3">
      <c r="A2825" s="17" t="s">
        <v>9918</v>
      </c>
      <c r="B2825" s="52">
        <v>1</v>
      </c>
      <c r="C2825" s="53"/>
    </row>
    <row r="2826" spans="1:3" x14ac:dyDescent="0.3">
      <c r="A2826" s="17" t="s">
        <v>8087</v>
      </c>
      <c r="B2826" s="52">
        <v>2</v>
      </c>
      <c r="C2826" s="53"/>
    </row>
    <row r="2827" spans="1:3" x14ac:dyDescent="0.3">
      <c r="A2827" s="17" t="s">
        <v>8986</v>
      </c>
      <c r="B2827" s="52">
        <v>1</v>
      </c>
      <c r="C2827" s="53"/>
    </row>
    <row r="2828" spans="1:3" x14ac:dyDescent="0.3">
      <c r="A2828" s="17" t="s">
        <v>9838</v>
      </c>
      <c r="B2828" s="52">
        <v>2</v>
      </c>
      <c r="C2828" s="53"/>
    </row>
    <row r="2829" spans="1:3" x14ac:dyDescent="0.3">
      <c r="A2829" s="17" t="s">
        <v>8732</v>
      </c>
      <c r="B2829" s="52">
        <v>1</v>
      </c>
      <c r="C2829" s="53"/>
    </row>
    <row r="2830" spans="1:3" x14ac:dyDescent="0.3">
      <c r="A2830" s="17" t="s">
        <v>10001</v>
      </c>
      <c r="B2830" s="52">
        <v>1</v>
      </c>
      <c r="C2830" s="53"/>
    </row>
    <row r="2831" spans="1:3" x14ac:dyDescent="0.3">
      <c r="A2831" s="17" t="s">
        <v>7398</v>
      </c>
      <c r="B2831" s="52">
        <v>2</v>
      </c>
      <c r="C2831" s="53"/>
    </row>
    <row r="2832" spans="1:3" x14ac:dyDescent="0.3">
      <c r="A2832" s="17" t="s">
        <v>6963</v>
      </c>
      <c r="B2832" s="52">
        <v>2</v>
      </c>
      <c r="C2832" s="53"/>
    </row>
    <row r="2833" spans="1:3" x14ac:dyDescent="0.3">
      <c r="A2833" s="17" t="s">
        <v>7798</v>
      </c>
      <c r="B2833" s="52">
        <v>1</v>
      </c>
      <c r="C2833" s="53"/>
    </row>
    <row r="2834" spans="1:3" x14ac:dyDescent="0.3">
      <c r="A2834" s="17" t="s">
        <v>7662</v>
      </c>
      <c r="B2834" s="52">
        <v>2</v>
      </c>
      <c r="C2834" s="53"/>
    </row>
    <row r="2835" spans="1:3" x14ac:dyDescent="0.3">
      <c r="A2835" s="17" t="s">
        <v>6882</v>
      </c>
      <c r="B2835" s="52">
        <v>2</v>
      </c>
      <c r="C2835" s="53"/>
    </row>
    <row r="2836" spans="1:3" x14ac:dyDescent="0.3">
      <c r="A2836" s="17" t="s">
        <v>7119</v>
      </c>
      <c r="B2836" s="52">
        <v>2</v>
      </c>
      <c r="C2836" s="53"/>
    </row>
    <row r="2837" spans="1:3" x14ac:dyDescent="0.3">
      <c r="A2837" s="17" t="s">
        <v>6094</v>
      </c>
      <c r="B2837" s="52"/>
      <c r="C2837" s="53">
        <v>1</v>
      </c>
    </row>
    <row r="2838" spans="1:3" x14ac:dyDescent="0.3">
      <c r="A2838" s="17" t="s">
        <v>8070</v>
      </c>
      <c r="B2838" s="52">
        <v>2</v>
      </c>
      <c r="C2838" s="53"/>
    </row>
    <row r="2839" spans="1:3" x14ac:dyDescent="0.3">
      <c r="A2839" s="17" t="s">
        <v>9099</v>
      </c>
      <c r="B2839" s="52">
        <v>1</v>
      </c>
      <c r="C2839" s="53"/>
    </row>
    <row r="2840" spans="1:3" x14ac:dyDescent="0.3">
      <c r="A2840" s="17" t="s">
        <v>6588</v>
      </c>
      <c r="B2840" s="52">
        <v>2</v>
      </c>
      <c r="C2840" s="53"/>
    </row>
    <row r="2841" spans="1:3" x14ac:dyDescent="0.3">
      <c r="A2841" s="17" t="s">
        <v>7009</v>
      </c>
      <c r="B2841" s="52">
        <v>3</v>
      </c>
      <c r="C2841" s="53"/>
    </row>
    <row r="2842" spans="1:3" x14ac:dyDescent="0.3">
      <c r="A2842" s="17" t="s">
        <v>6095</v>
      </c>
      <c r="B2842" s="52"/>
      <c r="C2842" s="53">
        <v>1</v>
      </c>
    </row>
    <row r="2843" spans="1:3" x14ac:dyDescent="0.3">
      <c r="A2843" s="17" t="s">
        <v>8228</v>
      </c>
      <c r="B2843" s="52">
        <v>1</v>
      </c>
      <c r="C2843" s="53"/>
    </row>
    <row r="2844" spans="1:3" x14ac:dyDescent="0.3">
      <c r="A2844" s="17" t="s">
        <v>10720</v>
      </c>
      <c r="B2844" s="52">
        <v>1</v>
      </c>
      <c r="C2844" s="53"/>
    </row>
    <row r="2845" spans="1:3" x14ac:dyDescent="0.3">
      <c r="A2845" s="17" t="s">
        <v>10299</v>
      </c>
      <c r="B2845" s="52">
        <v>1</v>
      </c>
      <c r="C2845" s="53"/>
    </row>
    <row r="2846" spans="1:3" x14ac:dyDescent="0.3">
      <c r="A2846" s="17" t="s">
        <v>6096</v>
      </c>
      <c r="B2846" s="52"/>
      <c r="C2846" s="53">
        <v>2</v>
      </c>
    </row>
    <row r="2847" spans="1:3" x14ac:dyDescent="0.3">
      <c r="A2847" s="17" t="s">
        <v>8510</v>
      </c>
      <c r="B2847" s="52">
        <v>1</v>
      </c>
      <c r="C2847" s="53"/>
    </row>
    <row r="2848" spans="1:3" x14ac:dyDescent="0.3">
      <c r="A2848" s="17" t="s">
        <v>7642</v>
      </c>
      <c r="B2848" s="52">
        <v>1</v>
      </c>
      <c r="C2848" s="53"/>
    </row>
    <row r="2849" spans="1:3" x14ac:dyDescent="0.3">
      <c r="A2849" s="17" t="s">
        <v>6396</v>
      </c>
      <c r="B2849" s="52">
        <v>2</v>
      </c>
      <c r="C2849" s="53"/>
    </row>
    <row r="2850" spans="1:3" x14ac:dyDescent="0.3">
      <c r="A2850" s="17" t="s">
        <v>6097</v>
      </c>
      <c r="B2850" s="52"/>
      <c r="C2850" s="53">
        <v>3</v>
      </c>
    </row>
    <row r="2851" spans="1:3" x14ac:dyDescent="0.3">
      <c r="A2851" s="17" t="s">
        <v>6470</v>
      </c>
      <c r="B2851" s="52">
        <v>1</v>
      </c>
      <c r="C2851" s="53"/>
    </row>
    <row r="2852" spans="1:3" x14ac:dyDescent="0.3">
      <c r="A2852" s="17" t="s">
        <v>10847</v>
      </c>
      <c r="B2852" s="52">
        <v>2</v>
      </c>
      <c r="C2852" s="53"/>
    </row>
    <row r="2853" spans="1:3" x14ac:dyDescent="0.3">
      <c r="A2853" s="17" t="s">
        <v>7570</v>
      </c>
      <c r="B2853" s="52">
        <v>3</v>
      </c>
      <c r="C2853" s="53"/>
    </row>
    <row r="2854" spans="1:3" x14ac:dyDescent="0.3">
      <c r="A2854" s="17" t="s">
        <v>9021</v>
      </c>
      <c r="B2854" s="52">
        <v>2</v>
      </c>
      <c r="C2854" s="53"/>
    </row>
    <row r="2855" spans="1:3" x14ac:dyDescent="0.3">
      <c r="A2855" s="17" t="s">
        <v>9266</v>
      </c>
      <c r="B2855" s="52">
        <v>3</v>
      </c>
      <c r="C2855" s="53"/>
    </row>
    <row r="2856" spans="1:3" x14ac:dyDescent="0.3">
      <c r="A2856" s="17" t="s">
        <v>10062</v>
      </c>
      <c r="B2856" s="52">
        <v>3</v>
      </c>
      <c r="C2856" s="53"/>
    </row>
    <row r="2857" spans="1:3" x14ac:dyDescent="0.3">
      <c r="A2857" s="17" t="s">
        <v>10592</v>
      </c>
      <c r="B2857" s="52">
        <v>1</v>
      </c>
      <c r="C2857" s="53"/>
    </row>
    <row r="2858" spans="1:3" x14ac:dyDescent="0.3">
      <c r="A2858" s="17" t="s">
        <v>8031</v>
      </c>
      <c r="B2858" s="52">
        <v>1</v>
      </c>
      <c r="C2858" s="53"/>
    </row>
    <row r="2859" spans="1:3" x14ac:dyDescent="0.3">
      <c r="A2859" s="17" t="s">
        <v>10575</v>
      </c>
      <c r="B2859" s="52">
        <v>2</v>
      </c>
      <c r="C2859" s="53"/>
    </row>
    <row r="2860" spans="1:3" x14ac:dyDescent="0.3">
      <c r="A2860" s="17" t="s">
        <v>6860</v>
      </c>
      <c r="B2860" s="52">
        <v>3</v>
      </c>
      <c r="C2860" s="53"/>
    </row>
    <row r="2861" spans="1:3" x14ac:dyDescent="0.3">
      <c r="A2861" s="17" t="s">
        <v>9162</v>
      </c>
      <c r="B2861" s="52">
        <v>3</v>
      </c>
      <c r="C2861" s="53"/>
    </row>
    <row r="2862" spans="1:3" x14ac:dyDescent="0.3">
      <c r="A2862" s="17" t="s">
        <v>8226</v>
      </c>
      <c r="B2862" s="52">
        <v>3</v>
      </c>
      <c r="C2862" s="53"/>
    </row>
    <row r="2863" spans="1:3" x14ac:dyDescent="0.3">
      <c r="A2863" s="17" t="s">
        <v>6655</v>
      </c>
      <c r="B2863" s="52">
        <v>3</v>
      </c>
      <c r="C2863" s="53"/>
    </row>
    <row r="2864" spans="1:3" x14ac:dyDescent="0.3">
      <c r="A2864" s="17" t="s">
        <v>6098</v>
      </c>
      <c r="B2864" s="52"/>
      <c r="C2864" s="53">
        <v>2</v>
      </c>
    </row>
    <row r="2865" spans="1:3" x14ac:dyDescent="0.3">
      <c r="A2865" s="17" t="s">
        <v>7825</v>
      </c>
      <c r="B2865" s="52">
        <v>1</v>
      </c>
      <c r="C2865" s="53"/>
    </row>
    <row r="2866" spans="1:3" x14ac:dyDescent="0.3">
      <c r="A2866" s="17" t="s">
        <v>10409</v>
      </c>
      <c r="B2866" s="52">
        <v>4</v>
      </c>
      <c r="C2866" s="53"/>
    </row>
    <row r="2867" spans="1:3" x14ac:dyDescent="0.3">
      <c r="A2867" s="17" t="s">
        <v>10848</v>
      </c>
      <c r="B2867" s="52">
        <v>1</v>
      </c>
      <c r="C2867" s="53"/>
    </row>
    <row r="2868" spans="1:3" x14ac:dyDescent="0.3">
      <c r="A2868" s="17" t="s">
        <v>10722</v>
      </c>
      <c r="B2868" s="52">
        <v>1</v>
      </c>
      <c r="C2868" s="53"/>
    </row>
    <row r="2869" spans="1:3" x14ac:dyDescent="0.3">
      <c r="A2869" s="17" t="s">
        <v>10047</v>
      </c>
      <c r="B2869" s="52">
        <v>3</v>
      </c>
      <c r="C2869" s="53"/>
    </row>
    <row r="2870" spans="1:3" x14ac:dyDescent="0.3">
      <c r="A2870" s="17" t="s">
        <v>7362</v>
      </c>
      <c r="B2870" s="52">
        <v>1</v>
      </c>
      <c r="C2870" s="53"/>
    </row>
    <row r="2871" spans="1:3" x14ac:dyDescent="0.3">
      <c r="A2871" s="17" t="s">
        <v>7200</v>
      </c>
      <c r="B2871" s="52">
        <v>1</v>
      </c>
      <c r="C2871" s="53"/>
    </row>
    <row r="2872" spans="1:3" x14ac:dyDescent="0.3">
      <c r="A2872" s="17" t="s">
        <v>10631</v>
      </c>
      <c r="B2872" s="52">
        <v>1</v>
      </c>
      <c r="C2872" s="53"/>
    </row>
    <row r="2873" spans="1:3" x14ac:dyDescent="0.3">
      <c r="A2873" s="17" t="s">
        <v>7113</v>
      </c>
      <c r="B2873" s="52">
        <v>1</v>
      </c>
      <c r="C2873" s="53"/>
    </row>
    <row r="2874" spans="1:3" x14ac:dyDescent="0.3">
      <c r="A2874" s="17" t="s">
        <v>10689</v>
      </c>
      <c r="B2874" s="52">
        <v>8</v>
      </c>
      <c r="C2874" s="53"/>
    </row>
    <row r="2875" spans="1:3" x14ac:dyDescent="0.3">
      <c r="A2875" s="17" t="s">
        <v>6399</v>
      </c>
      <c r="B2875" s="52">
        <v>1</v>
      </c>
      <c r="C2875" s="53"/>
    </row>
    <row r="2876" spans="1:3" x14ac:dyDescent="0.3">
      <c r="A2876" s="17" t="s">
        <v>8823</v>
      </c>
      <c r="B2876" s="52">
        <v>1</v>
      </c>
      <c r="C2876" s="53"/>
    </row>
    <row r="2877" spans="1:3" x14ac:dyDescent="0.3">
      <c r="A2877" s="17" t="s">
        <v>9354</v>
      </c>
      <c r="B2877" s="52">
        <v>3</v>
      </c>
      <c r="C2877" s="53"/>
    </row>
    <row r="2878" spans="1:3" x14ac:dyDescent="0.3">
      <c r="A2878" s="17" t="s">
        <v>8762</v>
      </c>
      <c r="B2878" s="52">
        <v>1</v>
      </c>
      <c r="C2878" s="53"/>
    </row>
    <row r="2879" spans="1:3" x14ac:dyDescent="0.3">
      <c r="A2879" s="17" t="s">
        <v>10063</v>
      </c>
      <c r="B2879" s="52">
        <v>4</v>
      </c>
      <c r="C2879" s="53"/>
    </row>
    <row r="2880" spans="1:3" x14ac:dyDescent="0.3">
      <c r="A2880" s="17" t="s">
        <v>7794</v>
      </c>
      <c r="B2880" s="52">
        <v>1</v>
      </c>
      <c r="C2880" s="53"/>
    </row>
    <row r="2881" spans="1:3" x14ac:dyDescent="0.3">
      <c r="A2881" s="17" t="s">
        <v>10563</v>
      </c>
      <c r="B2881" s="52">
        <v>3</v>
      </c>
      <c r="C2881" s="53"/>
    </row>
    <row r="2882" spans="1:3" x14ac:dyDescent="0.3">
      <c r="A2882" s="17" t="s">
        <v>9315</v>
      </c>
      <c r="B2882" s="52">
        <v>2</v>
      </c>
      <c r="C2882" s="53"/>
    </row>
    <row r="2883" spans="1:3" x14ac:dyDescent="0.3">
      <c r="A2883" s="17" t="s">
        <v>6099</v>
      </c>
      <c r="B2883" s="52"/>
      <c r="C2883" s="53">
        <v>5</v>
      </c>
    </row>
    <row r="2884" spans="1:3" x14ac:dyDescent="0.3">
      <c r="A2884" s="17" t="s">
        <v>9734</v>
      </c>
      <c r="B2884" s="52">
        <v>1</v>
      </c>
      <c r="C2884" s="53"/>
    </row>
    <row r="2885" spans="1:3" x14ac:dyDescent="0.3">
      <c r="A2885" s="17" t="s">
        <v>9507</v>
      </c>
      <c r="B2885" s="52">
        <v>3</v>
      </c>
      <c r="C2885" s="53"/>
    </row>
    <row r="2886" spans="1:3" x14ac:dyDescent="0.3">
      <c r="A2886" s="17" t="s">
        <v>10107</v>
      </c>
      <c r="B2886" s="52">
        <v>2</v>
      </c>
      <c r="C2886" s="53"/>
    </row>
    <row r="2887" spans="1:3" x14ac:dyDescent="0.3">
      <c r="A2887" s="17" t="s">
        <v>8432</v>
      </c>
      <c r="B2887" s="52">
        <v>1</v>
      </c>
      <c r="C2887" s="53"/>
    </row>
    <row r="2888" spans="1:3" x14ac:dyDescent="0.3">
      <c r="A2888" s="17" t="s">
        <v>9157</v>
      </c>
      <c r="B2888" s="52">
        <v>1</v>
      </c>
      <c r="C2888" s="53"/>
    </row>
    <row r="2889" spans="1:3" x14ac:dyDescent="0.3">
      <c r="A2889" s="17" t="s">
        <v>10772</v>
      </c>
      <c r="B2889" s="52">
        <v>1</v>
      </c>
      <c r="C2889" s="53"/>
    </row>
    <row r="2890" spans="1:3" x14ac:dyDescent="0.3">
      <c r="A2890" s="17" t="s">
        <v>6898</v>
      </c>
      <c r="B2890" s="52">
        <v>1</v>
      </c>
      <c r="C2890" s="53"/>
    </row>
    <row r="2891" spans="1:3" x14ac:dyDescent="0.3">
      <c r="A2891" s="17" t="s">
        <v>10560</v>
      </c>
      <c r="B2891" s="52">
        <v>1</v>
      </c>
      <c r="C2891" s="53"/>
    </row>
    <row r="2892" spans="1:3" x14ac:dyDescent="0.3">
      <c r="A2892" s="17" t="s">
        <v>7881</v>
      </c>
      <c r="B2892" s="52">
        <v>1</v>
      </c>
      <c r="C2892" s="53"/>
    </row>
    <row r="2893" spans="1:3" x14ac:dyDescent="0.3">
      <c r="A2893" s="17" t="s">
        <v>10398</v>
      </c>
      <c r="B2893" s="52">
        <v>1</v>
      </c>
      <c r="C2893" s="53"/>
    </row>
    <row r="2894" spans="1:3" x14ac:dyDescent="0.3">
      <c r="A2894" s="17" t="s">
        <v>7001</v>
      </c>
      <c r="B2894" s="52">
        <v>1</v>
      </c>
      <c r="C2894" s="53"/>
    </row>
    <row r="2895" spans="1:3" x14ac:dyDescent="0.3">
      <c r="A2895" s="17" t="s">
        <v>9047</v>
      </c>
      <c r="B2895" s="52">
        <v>1</v>
      </c>
      <c r="C2895" s="53"/>
    </row>
    <row r="2896" spans="1:3" x14ac:dyDescent="0.3">
      <c r="A2896" s="17" t="s">
        <v>8194</v>
      </c>
      <c r="B2896" s="52">
        <v>1</v>
      </c>
      <c r="C2896" s="53"/>
    </row>
    <row r="2897" spans="1:3" x14ac:dyDescent="0.3">
      <c r="A2897" s="17" t="s">
        <v>7249</v>
      </c>
      <c r="B2897" s="52">
        <v>1</v>
      </c>
      <c r="C2897" s="53"/>
    </row>
    <row r="2898" spans="1:3" x14ac:dyDescent="0.3">
      <c r="A2898" s="17" t="s">
        <v>8496</v>
      </c>
      <c r="B2898" s="52">
        <v>2</v>
      </c>
      <c r="C2898" s="53"/>
    </row>
    <row r="2899" spans="1:3" x14ac:dyDescent="0.3">
      <c r="A2899" s="17" t="s">
        <v>9337</v>
      </c>
      <c r="B2899" s="52">
        <v>1</v>
      </c>
      <c r="C2899" s="53"/>
    </row>
    <row r="2900" spans="1:3" x14ac:dyDescent="0.3">
      <c r="A2900" s="17" t="s">
        <v>10058</v>
      </c>
      <c r="B2900" s="52">
        <v>2</v>
      </c>
      <c r="C2900" s="53"/>
    </row>
    <row r="2901" spans="1:3" x14ac:dyDescent="0.3">
      <c r="A2901" s="17" t="s">
        <v>6566</v>
      </c>
      <c r="B2901" s="52">
        <v>6</v>
      </c>
      <c r="C2901" s="53"/>
    </row>
    <row r="2902" spans="1:3" x14ac:dyDescent="0.3">
      <c r="A2902" s="17" t="s">
        <v>10270</v>
      </c>
      <c r="B2902" s="52">
        <v>1</v>
      </c>
      <c r="C2902" s="53"/>
    </row>
    <row r="2903" spans="1:3" x14ac:dyDescent="0.3">
      <c r="A2903" s="17" t="s">
        <v>7624</v>
      </c>
      <c r="B2903" s="52">
        <v>1</v>
      </c>
      <c r="C2903" s="53"/>
    </row>
    <row r="2904" spans="1:3" x14ac:dyDescent="0.3">
      <c r="A2904" s="17" t="s">
        <v>10741</v>
      </c>
      <c r="B2904" s="52">
        <v>1</v>
      </c>
      <c r="C2904" s="53"/>
    </row>
    <row r="2905" spans="1:3" x14ac:dyDescent="0.3">
      <c r="A2905" s="17" t="s">
        <v>7964</v>
      </c>
      <c r="B2905" s="52">
        <v>1</v>
      </c>
      <c r="C2905" s="53"/>
    </row>
    <row r="2906" spans="1:3" x14ac:dyDescent="0.3">
      <c r="A2906" s="17" t="s">
        <v>10755</v>
      </c>
      <c r="B2906" s="52">
        <v>3</v>
      </c>
      <c r="C2906" s="53"/>
    </row>
    <row r="2907" spans="1:3" x14ac:dyDescent="0.3">
      <c r="A2907" s="17" t="s">
        <v>7724</v>
      </c>
      <c r="B2907" s="52">
        <v>2</v>
      </c>
      <c r="C2907" s="53"/>
    </row>
    <row r="2908" spans="1:3" x14ac:dyDescent="0.3">
      <c r="A2908" s="17" t="s">
        <v>7170</v>
      </c>
      <c r="B2908" s="52">
        <v>1</v>
      </c>
      <c r="C2908" s="53"/>
    </row>
    <row r="2909" spans="1:3" x14ac:dyDescent="0.3">
      <c r="A2909" s="17" t="s">
        <v>9295</v>
      </c>
      <c r="B2909" s="52">
        <v>7</v>
      </c>
      <c r="C2909" s="53"/>
    </row>
    <row r="2910" spans="1:3" x14ac:dyDescent="0.3">
      <c r="A2910" s="17" t="s">
        <v>6387</v>
      </c>
      <c r="B2910" s="52">
        <v>2</v>
      </c>
      <c r="C2910" s="53"/>
    </row>
    <row r="2911" spans="1:3" x14ac:dyDescent="0.3">
      <c r="A2911" s="17" t="s">
        <v>7482</v>
      </c>
      <c r="B2911" s="52">
        <v>3</v>
      </c>
      <c r="C2911" s="53"/>
    </row>
    <row r="2912" spans="1:3" x14ac:dyDescent="0.3">
      <c r="A2912" s="17" t="s">
        <v>9195</v>
      </c>
      <c r="B2912" s="52">
        <v>1</v>
      </c>
      <c r="C2912" s="53"/>
    </row>
    <row r="2913" spans="1:3" x14ac:dyDescent="0.3">
      <c r="A2913" s="17" t="s">
        <v>9820</v>
      </c>
      <c r="B2913" s="52">
        <v>1</v>
      </c>
      <c r="C2913" s="53"/>
    </row>
    <row r="2914" spans="1:3" x14ac:dyDescent="0.3">
      <c r="A2914" s="17" t="s">
        <v>9932</v>
      </c>
      <c r="B2914" s="52">
        <v>5</v>
      </c>
      <c r="C2914" s="53"/>
    </row>
    <row r="2915" spans="1:3" x14ac:dyDescent="0.3">
      <c r="A2915" s="17" t="s">
        <v>9778</v>
      </c>
      <c r="B2915" s="52">
        <v>4</v>
      </c>
      <c r="C2915" s="53"/>
    </row>
    <row r="2916" spans="1:3" x14ac:dyDescent="0.3">
      <c r="A2916" s="17" t="s">
        <v>9542</v>
      </c>
      <c r="B2916" s="52">
        <v>1</v>
      </c>
      <c r="C2916" s="53"/>
    </row>
    <row r="2917" spans="1:3" x14ac:dyDescent="0.3">
      <c r="A2917" s="17" t="s">
        <v>8917</v>
      </c>
      <c r="B2917" s="52">
        <v>1</v>
      </c>
      <c r="C2917" s="53"/>
    </row>
    <row r="2918" spans="1:3" x14ac:dyDescent="0.3">
      <c r="A2918" s="17" t="s">
        <v>9118</v>
      </c>
      <c r="B2918" s="52">
        <v>3</v>
      </c>
      <c r="C2918" s="53"/>
    </row>
    <row r="2919" spans="1:3" x14ac:dyDescent="0.3">
      <c r="A2919" s="17" t="s">
        <v>6775</v>
      </c>
      <c r="B2919" s="52">
        <v>1</v>
      </c>
      <c r="C2919" s="53"/>
    </row>
    <row r="2920" spans="1:3" x14ac:dyDescent="0.3">
      <c r="A2920" s="17" t="s">
        <v>6322</v>
      </c>
      <c r="B2920" s="52">
        <v>1</v>
      </c>
      <c r="C2920" s="53"/>
    </row>
    <row r="2921" spans="1:3" x14ac:dyDescent="0.3">
      <c r="A2921" s="17" t="s">
        <v>9097</v>
      </c>
      <c r="B2921" s="52">
        <v>2</v>
      </c>
      <c r="C2921" s="53"/>
    </row>
    <row r="2922" spans="1:3" x14ac:dyDescent="0.3">
      <c r="A2922" s="17" t="s">
        <v>6845</v>
      </c>
      <c r="B2922" s="52">
        <v>1</v>
      </c>
      <c r="C2922" s="53"/>
    </row>
    <row r="2923" spans="1:3" x14ac:dyDescent="0.3">
      <c r="A2923" s="17" t="s">
        <v>8850</v>
      </c>
      <c r="B2923" s="52">
        <v>1</v>
      </c>
      <c r="C2923" s="53"/>
    </row>
    <row r="2924" spans="1:3" x14ac:dyDescent="0.3">
      <c r="A2924" s="17" t="s">
        <v>7258</v>
      </c>
      <c r="B2924" s="52">
        <v>2</v>
      </c>
      <c r="C2924" s="53"/>
    </row>
    <row r="2925" spans="1:3" x14ac:dyDescent="0.3">
      <c r="A2925" s="17" t="s">
        <v>7703</v>
      </c>
      <c r="B2925" s="52">
        <v>3</v>
      </c>
      <c r="C2925" s="53"/>
    </row>
    <row r="2926" spans="1:3" x14ac:dyDescent="0.3">
      <c r="A2926" s="17" t="s">
        <v>9831</v>
      </c>
      <c r="B2926" s="52">
        <v>1</v>
      </c>
      <c r="C2926" s="53"/>
    </row>
    <row r="2927" spans="1:3" x14ac:dyDescent="0.3">
      <c r="A2927" s="17" t="s">
        <v>8837</v>
      </c>
      <c r="B2927" s="52">
        <v>3</v>
      </c>
      <c r="C2927" s="53"/>
    </row>
    <row r="2928" spans="1:3" x14ac:dyDescent="0.3">
      <c r="A2928" s="17" t="s">
        <v>8251</v>
      </c>
      <c r="B2928" s="52">
        <v>4</v>
      </c>
      <c r="C2928" s="53"/>
    </row>
    <row r="2929" spans="1:3" x14ac:dyDescent="0.3">
      <c r="A2929" s="17" t="s">
        <v>8325</v>
      </c>
      <c r="B2929" s="52">
        <v>1</v>
      </c>
      <c r="C2929" s="53"/>
    </row>
    <row r="2930" spans="1:3" x14ac:dyDescent="0.3">
      <c r="A2930" s="17" t="s">
        <v>7265</v>
      </c>
      <c r="B2930" s="52">
        <v>2</v>
      </c>
      <c r="C2930" s="53"/>
    </row>
    <row r="2931" spans="1:3" x14ac:dyDescent="0.3">
      <c r="A2931" s="17" t="s">
        <v>8792</v>
      </c>
      <c r="B2931" s="52">
        <v>4</v>
      </c>
      <c r="C2931" s="53"/>
    </row>
    <row r="2932" spans="1:3" x14ac:dyDescent="0.3">
      <c r="A2932" s="17" t="s">
        <v>10002</v>
      </c>
      <c r="B2932" s="52">
        <v>1</v>
      </c>
      <c r="C2932" s="53"/>
    </row>
    <row r="2933" spans="1:3" x14ac:dyDescent="0.3">
      <c r="A2933" s="17" t="s">
        <v>10429</v>
      </c>
      <c r="B2933" s="52">
        <v>2</v>
      </c>
      <c r="C2933" s="53"/>
    </row>
    <row r="2934" spans="1:3" x14ac:dyDescent="0.3">
      <c r="A2934" s="17" t="s">
        <v>9701</v>
      </c>
      <c r="B2934" s="52">
        <v>4</v>
      </c>
      <c r="C2934" s="53"/>
    </row>
    <row r="2935" spans="1:3" x14ac:dyDescent="0.3">
      <c r="A2935" s="17" t="s">
        <v>6577</v>
      </c>
      <c r="B2935" s="52">
        <v>2</v>
      </c>
      <c r="C2935" s="53"/>
    </row>
    <row r="2936" spans="1:3" x14ac:dyDescent="0.3">
      <c r="A2936" s="17" t="s">
        <v>10468</v>
      </c>
      <c r="B2936" s="52">
        <v>1</v>
      </c>
      <c r="C2936" s="53"/>
    </row>
    <row r="2937" spans="1:3" x14ac:dyDescent="0.3">
      <c r="A2937" s="17" t="s">
        <v>8300</v>
      </c>
      <c r="B2937" s="52">
        <v>1</v>
      </c>
      <c r="C2937" s="53"/>
    </row>
    <row r="2938" spans="1:3" x14ac:dyDescent="0.3">
      <c r="A2938" s="17" t="s">
        <v>7102</v>
      </c>
      <c r="B2938" s="52">
        <v>1</v>
      </c>
      <c r="C2938" s="53"/>
    </row>
    <row r="2939" spans="1:3" x14ac:dyDescent="0.3">
      <c r="A2939" s="17" t="s">
        <v>8142</v>
      </c>
      <c r="B2939" s="52">
        <v>2</v>
      </c>
      <c r="C2939" s="53"/>
    </row>
    <row r="2940" spans="1:3" x14ac:dyDescent="0.3">
      <c r="A2940" s="17" t="s">
        <v>8310</v>
      </c>
      <c r="B2940" s="52">
        <v>1</v>
      </c>
      <c r="C2940" s="53"/>
    </row>
    <row r="2941" spans="1:3" x14ac:dyDescent="0.3">
      <c r="A2941" s="17" t="s">
        <v>8693</v>
      </c>
      <c r="B2941" s="52">
        <v>3</v>
      </c>
      <c r="C2941" s="53"/>
    </row>
    <row r="2942" spans="1:3" x14ac:dyDescent="0.3">
      <c r="A2942" s="17" t="s">
        <v>6811</v>
      </c>
      <c r="B2942" s="52">
        <v>1</v>
      </c>
      <c r="C2942" s="53"/>
    </row>
    <row r="2943" spans="1:3" x14ac:dyDescent="0.3">
      <c r="A2943" s="17" t="s">
        <v>10454</v>
      </c>
      <c r="B2943" s="52">
        <v>1</v>
      </c>
      <c r="C2943" s="53"/>
    </row>
    <row r="2944" spans="1:3" x14ac:dyDescent="0.3">
      <c r="A2944" s="17" t="s">
        <v>8149</v>
      </c>
      <c r="B2944" s="52">
        <v>4</v>
      </c>
      <c r="C2944" s="53"/>
    </row>
    <row r="2945" spans="1:3" x14ac:dyDescent="0.3">
      <c r="A2945" s="17" t="s">
        <v>6505</v>
      </c>
      <c r="B2945" s="52">
        <v>1</v>
      </c>
      <c r="C2945" s="53"/>
    </row>
    <row r="2946" spans="1:3" x14ac:dyDescent="0.3">
      <c r="A2946" s="17" t="s">
        <v>6292</v>
      </c>
      <c r="B2946" s="52">
        <v>3</v>
      </c>
      <c r="C2946" s="53"/>
    </row>
    <row r="2947" spans="1:3" x14ac:dyDescent="0.3">
      <c r="A2947" s="17" t="s">
        <v>8871</v>
      </c>
      <c r="B2947" s="52">
        <v>1</v>
      </c>
      <c r="C2947" s="53"/>
    </row>
    <row r="2948" spans="1:3" x14ac:dyDescent="0.3">
      <c r="A2948" s="17" t="s">
        <v>8634</v>
      </c>
      <c r="B2948" s="52">
        <v>2</v>
      </c>
      <c r="C2948" s="53"/>
    </row>
    <row r="2949" spans="1:3" x14ac:dyDescent="0.3">
      <c r="A2949" s="17" t="s">
        <v>7556</v>
      </c>
      <c r="B2949" s="52">
        <v>1</v>
      </c>
      <c r="C2949" s="53"/>
    </row>
    <row r="2950" spans="1:3" x14ac:dyDescent="0.3">
      <c r="A2950" s="17" t="s">
        <v>10431</v>
      </c>
      <c r="B2950" s="52">
        <v>1</v>
      </c>
      <c r="C2950" s="53"/>
    </row>
    <row r="2951" spans="1:3" x14ac:dyDescent="0.3">
      <c r="A2951" s="17" t="s">
        <v>10247</v>
      </c>
      <c r="B2951" s="52">
        <v>1</v>
      </c>
      <c r="C2951" s="53"/>
    </row>
    <row r="2952" spans="1:3" x14ac:dyDescent="0.3">
      <c r="A2952" s="17" t="s">
        <v>8522</v>
      </c>
      <c r="B2952" s="52">
        <v>1</v>
      </c>
      <c r="C2952" s="53"/>
    </row>
    <row r="2953" spans="1:3" x14ac:dyDescent="0.3">
      <c r="A2953" s="17" t="s">
        <v>10201</v>
      </c>
      <c r="B2953" s="52">
        <v>1</v>
      </c>
      <c r="C2953" s="53"/>
    </row>
    <row r="2954" spans="1:3" x14ac:dyDescent="0.3">
      <c r="A2954" s="17" t="s">
        <v>8473</v>
      </c>
      <c r="B2954" s="52">
        <v>3</v>
      </c>
      <c r="C2954" s="53"/>
    </row>
    <row r="2955" spans="1:3" x14ac:dyDescent="0.3">
      <c r="A2955" s="17" t="s">
        <v>6854</v>
      </c>
      <c r="B2955" s="52">
        <v>2</v>
      </c>
      <c r="C2955" s="53"/>
    </row>
    <row r="2956" spans="1:3" x14ac:dyDescent="0.3">
      <c r="A2956" s="17" t="s">
        <v>7655</v>
      </c>
      <c r="B2956" s="52">
        <v>5</v>
      </c>
      <c r="C2956" s="53"/>
    </row>
    <row r="2957" spans="1:3" x14ac:dyDescent="0.3">
      <c r="A2957" s="17" t="s">
        <v>6711</v>
      </c>
      <c r="B2957" s="52">
        <v>1</v>
      </c>
      <c r="C2957" s="53"/>
    </row>
    <row r="2958" spans="1:3" x14ac:dyDescent="0.3">
      <c r="A2958" s="17" t="s">
        <v>6689</v>
      </c>
      <c r="B2958" s="52">
        <v>1</v>
      </c>
      <c r="C2958" s="53"/>
    </row>
    <row r="2959" spans="1:3" x14ac:dyDescent="0.3">
      <c r="A2959" s="17" t="s">
        <v>8524</v>
      </c>
      <c r="B2959" s="52">
        <v>2</v>
      </c>
      <c r="C2959" s="53"/>
    </row>
    <row r="2960" spans="1:3" x14ac:dyDescent="0.3">
      <c r="A2960" s="17" t="s">
        <v>9460</v>
      </c>
      <c r="B2960" s="52">
        <v>4</v>
      </c>
      <c r="C2960" s="53"/>
    </row>
    <row r="2961" spans="1:3" x14ac:dyDescent="0.3">
      <c r="A2961" s="17" t="s">
        <v>8323</v>
      </c>
      <c r="B2961" s="52">
        <v>1</v>
      </c>
      <c r="C2961" s="53"/>
    </row>
    <row r="2962" spans="1:3" x14ac:dyDescent="0.3">
      <c r="A2962" s="17" t="s">
        <v>10030</v>
      </c>
      <c r="B2962" s="52">
        <v>3</v>
      </c>
      <c r="C2962" s="53"/>
    </row>
    <row r="2963" spans="1:3" x14ac:dyDescent="0.3">
      <c r="A2963" s="17" t="s">
        <v>10863</v>
      </c>
      <c r="B2963" s="52">
        <v>1</v>
      </c>
      <c r="C2963" s="53"/>
    </row>
    <row r="2964" spans="1:3" x14ac:dyDescent="0.3">
      <c r="A2964" s="17" t="s">
        <v>9032</v>
      </c>
      <c r="B2964" s="52">
        <v>1</v>
      </c>
      <c r="C2964" s="53"/>
    </row>
    <row r="2965" spans="1:3" x14ac:dyDescent="0.3">
      <c r="A2965" s="17" t="s">
        <v>10156</v>
      </c>
      <c r="B2965" s="52">
        <v>1</v>
      </c>
      <c r="C2965" s="53"/>
    </row>
    <row r="2966" spans="1:3" x14ac:dyDescent="0.3">
      <c r="A2966" s="17" t="s">
        <v>6929</v>
      </c>
      <c r="B2966" s="52">
        <v>1</v>
      </c>
      <c r="C2966" s="53"/>
    </row>
    <row r="2967" spans="1:3" x14ac:dyDescent="0.3">
      <c r="A2967" s="17" t="s">
        <v>9177</v>
      </c>
      <c r="B2967" s="52">
        <v>1</v>
      </c>
      <c r="C2967" s="53"/>
    </row>
    <row r="2968" spans="1:3" x14ac:dyDescent="0.3">
      <c r="A2968" s="17" t="s">
        <v>8545</v>
      </c>
      <c r="B2968" s="52">
        <v>2</v>
      </c>
      <c r="C2968" s="53"/>
    </row>
    <row r="2969" spans="1:3" x14ac:dyDescent="0.3">
      <c r="A2969" s="17" t="s">
        <v>7549</v>
      </c>
      <c r="B2969" s="52">
        <v>1</v>
      </c>
      <c r="C2969" s="53"/>
    </row>
    <row r="2970" spans="1:3" x14ac:dyDescent="0.3">
      <c r="A2970" s="17" t="s">
        <v>7698</v>
      </c>
      <c r="B2970" s="52">
        <v>1</v>
      </c>
      <c r="C2970" s="53"/>
    </row>
    <row r="2971" spans="1:3" x14ac:dyDescent="0.3">
      <c r="A2971" s="17" t="s">
        <v>6599</v>
      </c>
      <c r="B2971" s="52">
        <v>1</v>
      </c>
      <c r="C2971" s="53"/>
    </row>
    <row r="2972" spans="1:3" x14ac:dyDescent="0.3">
      <c r="A2972" s="17" t="s">
        <v>9409</v>
      </c>
      <c r="B2972" s="52">
        <v>2</v>
      </c>
      <c r="C2972" s="53"/>
    </row>
    <row r="2973" spans="1:3" x14ac:dyDescent="0.3">
      <c r="A2973" s="17" t="s">
        <v>9181</v>
      </c>
      <c r="B2973" s="52">
        <v>1</v>
      </c>
      <c r="C2973" s="53"/>
    </row>
    <row r="2974" spans="1:3" x14ac:dyDescent="0.3">
      <c r="A2974" s="17" t="s">
        <v>9351</v>
      </c>
      <c r="B2974" s="52">
        <v>4</v>
      </c>
      <c r="C2974" s="53"/>
    </row>
    <row r="2975" spans="1:3" x14ac:dyDescent="0.3">
      <c r="A2975" s="17" t="s">
        <v>9921</v>
      </c>
      <c r="B2975" s="52">
        <v>1</v>
      </c>
      <c r="C2975" s="53"/>
    </row>
    <row r="2976" spans="1:3" x14ac:dyDescent="0.3">
      <c r="A2976" s="17" t="s">
        <v>6320</v>
      </c>
      <c r="B2976" s="52">
        <v>1</v>
      </c>
      <c r="C2976" s="53"/>
    </row>
    <row r="2977" spans="1:3" x14ac:dyDescent="0.3">
      <c r="A2977" s="17" t="s">
        <v>6243</v>
      </c>
      <c r="B2977" s="52">
        <v>1</v>
      </c>
      <c r="C2977" s="53"/>
    </row>
    <row r="2978" spans="1:3" x14ac:dyDescent="0.3">
      <c r="A2978" s="17" t="s">
        <v>8254</v>
      </c>
      <c r="B2978" s="52">
        <v>2</v>
      </c>
      <c r="C2978" s="53"/>
    </row>
    <row r="2979" spans="1:3" x14ac:dyDescent="0.3">
      <c r="A2979" s="17" t="s">
        <v>10758</v>
      </c>
      <c r="B2979" s="52">
        <v>1</v>
      </c>
      <c r="C2979" s="53"/>
    </row>
    <row r="2980" spans="1:3" x14ac:dyDescent="0.3">
      <c r="A2980" s="17" t="s">
        <v>6100</v>
      </c>
      <c r="B2980" s="52"/>
      <c r="C2980" s="53">
        <v>4</v>
      </c>
    </row>
    <row r="2981" spans="1:3" x14ac:dyDescent="0.3">
      <c r="A2981" s="17" t="s">
        <v>7876</v>
      </c>
      <c r="B2981" s="52">
        <v>1</v>
      </c>
      <c r="C2981" s="53"/>
    </row>
    <row r="2982" spans="1:3" x14ac:dyDescent="0.3">
      <c r="A2982" s="17" t="s">
        <v>10668</v>
      </c>
      <c r="B2982" s="52">
        <v>1</v>
      </c>
      <c r="C2982" s="53"/>
    </row>
    <row r="2983" spans="1:3" x14ac:dyDescent="0.3">
      <c r="A2983" s="17" t="s">
        <v>7236</v>
      </c>
      <c r="B2983" s="52">
        <v>1</v>
      </c>
      <c r="C2983" s="53"/>
    </row>
    <row r="2984" spans="1:3" x14ac:dyDescent="0.3">
      <c r="A2984" s="17" t="s">
        <v>8244</v>
      </c>
      <c r="B2984" s="52">
        <v>2</v>
      </c>
      <c r="C2984" s="53"/>
    </row>
    <row r="2985" spans="1:3" x14ac:dyDescent="0.3">
      <c r="A2985" s="17" t="s">
        <v>9803</v>
      </c>
      <c r="B2985" s="52">
        <v>2</v>
      </c>
      <c r="C2985" s="53"/>
    </row>
    <row r="2986" spans="1:3" x14ac:dyDescent="0.3">
      <c r="A2986" s="17" t="s">
        <v>9117</v>
      </c>
      <c r="B2986" s="52">
        <v>1</v>
      </c>
      <c r="C2986" s="53"/>
    </row>
    <row r="2987" spans="1:3" x14ac:dyDescent="0.3">
      <c r="A2987" s="17" t="s">
        <v>8989</v>
      </c>
      <c r="B2987" s="52">
        <v>1</v>
      </c>
      <c r="C2987" s="53"/>
    </row>
    <row r="2988" spans="1:3" x14ac:dyDescent="0.3">
      <c r="A2988" s="17" t="s">
        <v>9675</v>
      </c>
      <c r="B2988" s="52">
        <v>2</v>
      </c>
      <c r="C2988" s="53"/>
    </row>
    <row r="2989" spans="1:3" x14ac:dyDescent="0.3">
      <c r="A2989" s="17" t="s">
        <v>7397</v>
      </c>
      <c r="B2989" s="52">
        <v>2</v>
      </c>
      <c r="C2989" s="53"/>
    </row>
    <row r="2990" spans="1:3" x14ac:dyDescent="0.3">
      <c r="A2990" s="17" t="s">
        <v>8447</v>
      </c>
      <c r="B2990" s="52">
        <v>1</v>
      </c>
      <c r="C2990" s="53"/>
    </row>
    <row r="2991" spans="1:3" x14ac:dyDescent="0.3">
      <c r="A2991" s="17" t="s">
        <v>8112</v>
      </c>
      <c r="B2991" s="52">
        <v>2</v>
      </c>
      <c r="C2991" s="53"/>
    </row>
    <row r="2992" spans="1:3" x14ac:dyDescent="0.3">
      <c r="A2992" s="17" t="s">
        <v>9827</v>
      </c>
      <c r="B2992" s="52">
        <v>1</v>
      </c>
      <c r="C2992" s="53"/>
    </row>
    <row r="2993" spans="1:3" x14ac:dyDescent="0.3">
      <c r="A2993" s="17" t="s">
        <v>6101</v>
      </c>
      <c r="B2993" s="52"/>
      <c r="C2993" s="53">
        <v>1</v>
      </c>
    </row>
    <row r="2994" spans="1:3" x14ac:dyDescent="0.3">
      <c r="A2994" s="17" t="s">
        <v>7512</v>
      </c>
      <c r="B2994" s="52">
        <v>2</v>
      </c>
      <c r="C2994" s="53"/>
    </row>
    <row r="2995" spans="1:3" x14ac:dyDescent="0.3">
      <c r="A2995" s="17" t="s">
        <v>6325</v>
      </c>
      <c r="B2995" s="52">
        <v>1</v>
      </c>
      <c r="C2995" s="53"/>
    </row>
    <row r="2996" spans="1:3" x14ac:dyDescent="0.3">
      <c r="A2996" s="17" t="s">
        <v>7436</v>
      </c>
      <c r="B2996" s="52">
        <v>4</v>
      </c>
      <c r="C2996" s="53"/>
    </row>
    <row r="2997" spans="1:3" x14ac:dyDescent="0.3">
      <c r="A2997" s="17" t="s">
        <v>8723</v>
      </c>
      <c r="B2997" s="52">
        <v>3</v>
      </c>
      <c r="C2997" s="53"/>
    </row>
    <row r="2998" spans="1:3" x14ac:dyDescent="0.3">
      <c r="A2998" s="17" t="s">
        <v>7421</v>
      </c>
      <c r="B2998" s="52">
        <v>2</v>
      </c>
      <c r="C2998" s="53"/>
    </row>
    <row r="2999" spans="1:3" x14ac:dyDescent="0.3">
      <c r="A2999" s="17" t="s">
        <v>6959</v>
      </c>
      <c r="B2999" s="52">
        <v>4</v>
      </c>
      <c r="C2999" s="53"/>
    </row>
    <row r="3000" spans="1:3" x14ac:dyDescent="0.3">
      <c r="A3000" s="17" t="s">
        <v>7329</v>
      </c>
      <c r="B3000" s="52">
        <v>3</v>
      </c>
      <c r="C3000" s="53"/>
    </row>
    <row r="3001" spans="1:3" x14ac:dyDescent="0.3">
      <c r="A3001" s="17" t="s">
        <v>8638</v>
      </c>
      <c r="B3001" s="52">
        <v>2</v>
      </c>
      <c r="C3001" s="53"/>
    </row>
    <row r="3002" spans="1:3" x14ac:dyDescent="0.3">
      <c r="A3002" s="17" t="s">
        <v>10634</v>
      </c>
      <c r="B3002" s="52">
        <v>1</v>
      </c>
      <c r="C3002" s="53"/>
    </row>
    <row r="3003" spans="1:3" x14ac:dyDescent="0.3">
      <c r="A3003" s="17" t="s">
        <v>8700</v>
      </c>
      <c r="B3003" s="52">
        <v>2</v>
      </c>
      <c r="C3003" s="53"/>
    </row>
    <row r="3004" spans="1:3" x14ac:dyDescent="0.3">
      <c r="A3004" s="17" t="s">
        <v>8755</v>
      </c>
      <c r="B3004" s="52">
        <v>4</v>
      </c>
      <c r="C3004" s="53"/>
    </row>
    <row r="3005" spans="1:3" x14ac:dyDescent="0.3">
      <c r="A3005" s="17" t="s">
        <v>6539</v>
      </c>
      <c r="B3005" s="52">
        <v>1</v>
      </c>
      <c r="C3005" s="53"/>
    </row>
    <row r="3006" spans="1:3" x14ac:dyDescent="0.3">
      <c r="A3006" s="17" t="s">
        <v>6102</v>
      </c>
      <c r="B3006" s="52"/>
      <c r="C3006" s="53">
        <v>2</v>
      </c>
    </row>
    <row r="3007" spans="1:3" x14ac:dyDescent="0.3">
      <c r="A3007" s="17" t="s">
        <v>6103</v>
      </c>
      <c r="B3007" s="52"/>
      <c r="C3007" s="53">
        <v>5</v>
      </c>
    </row>
    <row r="3008" spans="1:3" x14ac:dyDescent="0.3">
      <c r="A3008" s="17" t="s">
        <v>8878</v>
      </c>
      <c r="B3008" s="52">
        <v>1</v>
      </c>
      <c r="C3008" s="53"/>
    </row>
    <row r="3009" spans="1:3" x14ac:dyDescent="0.3">
      <c r="A3009" s="17" t="s">
        <v>9624</v>
      </c>
      <c r="B3009" s="52">
        <v>1</v>
      </c>
      <c r="C3009" s="53"/>
    </row>
    <row r="3010" spans="1:3" x14ac:dyDescent="0.3">
      <c r="A3010" s="17" t="s">
        <v>9450</v>
      </c>
      <c r="B3010" s="52">
        <v>1</v>
      </c>
      <c r="C3010" s="53"/>
    </row>
    <row r="3011" spans="1:3" x14ac:dyDescent="0.3">
      <c r="A3011" s="17" t="s">
        <v>9966</v>
      </c>
      <c r="B3011" s="52">
        <v>1</v>
      </c>
      <c r="C3011" s="53"/>
    </row>
    <row r="3012" spans="1:3" x14ac:dyDescent="0.3">
      <c r="A3012" s="17" t="s">
        <v>7407</v>
      </c>
      <c r="B3012" s="52">
        <v>1</v>
      </c>
      <c r="C3012" s="53"/>
    </row>
    <row r="3013" spans="1:3" x14ac:dyDescent="0.3">
      <c r="A3013" s="17" t="s">
        <v>7306</v>
      </c>
      <c r="B3013" s="52">
        <v>5</v>
      </c>
      <c r="C3013" s="53"/>
    </row>
    <row r="3014" spans="1:3" x14ac:dyDescent="0.3">
      <c r="A3014" s="17" t="s">
        <v>8180</v>
      </c>
      <c r="B3014" s="52">
        <v>1</v>
      </c>
      <c r="C3014" s="53"/>
    </row>
    <row r="3015" spans="1:3" x14ac:dyDescent="0.3">
      <c r="A3015" s="17" t="s">
        <v>7712</v>
      </c>
      <c r="B3015" s="52">
        <v>1</v>
      </c>
      <c r="C3015" s="53"/>
    </row>
    <row r="3016" spans="1:3" x14ac:dyDescent="0.3">
      <c r="A3016" s="17" t="s">
        <v>7879</v>
      </c>
      <c r="B3016" s="52">
        <v>4</v>
      </c>
      <c r="C3016" s="53"/>
    </row>
    <row r="3017" spans="1:3" x14ac:dyDescent="0.3">
      <c r="A3017" s="17" t="s">
        <v>7411</v>
      </c>
      <c r="B3017" s="52">
        <v>1</v>
      </c>
      <c r="C3017" s="53"/>
    </row>
    <row r="3018" spans="1:3" x14ac:dyDescent="0.3">
      <c r="A3018" s="17" t="s">
        <v>6905</v>
      </c>
      <c r="B3018" s="52">
        <v>1</v>
      </c>
      <c r="C3018" s="53"/>
    </row>
    <row r="3019" spans="1:3" x14ac:dyDescent="0.3">
      <c r="A3019" s="17" t="s">
        <v>7919</v>
      </c>
      <c r="B3019" s="52">
        <v>4</v>
      </c>
      <c r="C3019" s="53"/>
    </row>
    <row r="3020" spans="1:3" x14ac:dyDescent="0.3">
      <c r="A3020" s="17" t="s">
        <v>10616</v>
      </c>
      <c r="B3020" s="52">
        <v>2</v>
      </c>
      <c r="C3020" s="53"/>
    </row>
    <row r="3021" spans="1:3" x14ac:dyDescent="0.3">
      <c r="A3021" s="17" t="s">
        <v>8029</v>
      </c>
      <c r="B3021" s="52">
        <v>1</v>
      </c>
      <c r="C3021" s="53"/>
    </row>
    <row r="3022" spans="1:3" x14ac:dyDescent="0.3">
      <c r="A3022" s="17" t="s">
        <v>10570</v>
      </c>
      <c r="B3022" s="52">
        <v>3</v>
      </c>
      <c r="C3022" s="53"/>
    </row>
    <row r="3023" spans="1:3" x14ac:dyDescent="0.3">
      <c r="A3023" s="17" t="s">
        <v>7740</v>
      </c>
      <c r="B3023" s="52">
        <v>2</v>
      </c>
      <c r="C3023" s="53"/>
    </row>
    <row r="3024" spans="1:3" x14ac:dyDescent="0.3">
      <c r="A3024" s="17" t="s">
        <v>6777</v>
      </c>
      <c r="B3024" s="52">
        <v>1</v>
      </c>
      <c r="C3024" s="53"/>
    </row>
    <row r="3025" spans="1:3" x14ac:dyDescent="0.3">
      <c r="A3025" s="17" t="s">
        <v>8211</v>
      </c>
      <c r="B3025" s="52">
        <v>1</v>
      </c>
      <c r="C3025" s="53"/>
    </row>
    <row r="3026" spans="1:3" x14ac:dyDescent="0.3">
      <c r="A3026" s="17" t="s">
        <v>9204</v>
      </c>
      <c r="B3026" s="52">
        <v>3</v>
      </c>
      <c r="C3026" s="53"/>
    </row>
    <row r="3027" spans="1:3" x14ac:dyDescent="0.3">
      <c r="A3027" s="17" t="s">
        <v>6410</v>
      </c>
      <c r="B3027" s="52">
        <v>2</v>
      </c>
      <c r="C3027" s="53"/>
    </row>
    <row r="3028" spans="1:3" x14ac:dyDescent="0.3">
      <c r="A3028" s="17" t="s">
        <v>10143</v>
      </c>
      <c r="B3028" s="52">
        <v>1</v>
      </c>
      <c r="C3028" s="53"/>
    </row>
    <row r="3029" spans="1:3" x14ac:dyDescent="0.3">
      <c r="A3029" s="17" t="s">
        <v>9783</v>
      </c>
      <c r="B3029" s="52">
        <v>2</v>
      </c>
      <c r="C3029" s="53"/>
    </row>
    <row r="3030" spans="1:3" x14ac:dyDescent="0.3">
      <c r="A3030" s="17" t="s">
        <v>7538</v>
      </c>
      <c r="B3030" s="52">
        <v>3</v>
      </c>
      <c r="C3030" s="53"/>
    </row>
    <row r="3031" spans="1:3" x14ac:dyDescent="0.3">
      <c r="A3031" s="17" t="s">
        <v>8503</v>
      </c>
      <c r="B3031" s="52">
        <v>2</v>
      </c>
      <c r="C3031" s="53"/>
    </row>
    <row r="3032" spans="1:3" x14ac:dyDescent="0.3">
      <c r="A3032" s="17" t="s">
        <v>7124</v>
      </c>
      <c r="B3032" s="52">
        <v>8</v>
      </c>
      <c r="C3032" s="53"/>
    </row>
    <row r="3033" spans="1:3" x14ac:dyDescent="0.3">
      <c r="A3033" s="17" t="s">
        <v>8143</v>
      </c>
      <c r="B3033" s="52">
        <v>1</v>
      </c>
      <c r="C3033" s="53"/>
    </row>
    <row r="3034" spans="1:3" x14ac:dyDescent="0.3">
      <c r="A3034" s="17" t="s">
        <v>10752</v>
      </c>
      <c r="B3034" s="52">
        <v>1</v>
      </c>
      <c r="C3034" s="53"/>
    </row>
    <row r="3035" spans="1:3" x14ac:dyDescent="0.3">
      <c r="A3035" s="17" t="s">
        <v>6520</v>
      </c>
      <c r="B3035" s="52">
        <v>1</v>
      </c>
      <c r="C3035" s="53"/>
    </row>
    <row r="3036" spans="1:3" x14ac:dyDescent="0.3">
      <c r="A3036" s="17" t="s">
        <v>9435</v>
      </c>
      <c r="B3036" s="52">
        <v>3</v>
      </c>
      <c r="C3036" s="53"/>
    </row>
    <row r="3037" spans="1:3" x14ac:dyDescent="0.3">
      <c r="A3037" s="17" t="s">
        <v>9260</v>
      </c>
      <c r="B3037" s="52">
        <v>3</v>
      </c>
      <c r="C3037" s="53"/>
    </row>
    <row r="3038" spans="1:3" x14ac:dyDescent="0.3">
      <c r="A3038" s="17" t="s">
        <v>9366</v>
      </c>
      <c r="B3038" s="52">
        <v>2</v>
      </c>
      <c r="C3038" s="53"/>
    </row>
    <row r="3039" spans="1:3" x14ac:dyDescent="0.3">
      <c r="A3039" s="17" t="s">
        <v>8260</v>
      </c>
      <c r="B3039" s="52">
        <v>5</v>
      </c>
      <c r="C3039" s="53"/>
    </row>
    <row r="3040" spans="1:3" x14ac:dyDescent="0.3">
      <c r="A3040" s="17" t="s">
        <v>7135</v>
      </c>
      <c r="B3040" s="52">
        <v>1</v>
      </c>
      <c r="C3040" s="53"/>
    </row>
    <row r="3041" spans="1:3" x14ac:dyDescent="0.3">
      <c r="A3041" s="17" t="s">
        <v>10578</v>
      </c>
      <c r="B3041" s="52">
        <v>1</v>
      </c>
      <c r="C3041" s="53"/>
    </row>
    <row r="3042" spans="1:3" x14ac:dyDescent="0.3">
      <c r="A3042" s="17" t="s">
        <v>6104</v>
      </c>
      <c r="B3042" s="52"/>
      <c r="C3042" s="53">
        <v>4</v>
      </c>
    </row>
    <row r="3043" spans="1:3" x14ac:dyDescent="0.3">
      <c r="A3043" s="17" t="s">
        <v>8720</v>
      </c>
      <c r="B3043" s="52">
        <v>1</v>
      </c>
      <c r="C3043" s="53"/>
    </row>
    <row r="3044" spans="1:3" x14ac:dyDescent="0.3">
      <c r="A3044" s="17" t="s">
        <v>10625</v>
      </c>
      <c r="B3044" s="52">
        <v>4</v>
      </c>
      <c r="C3044" s="53"/>
    </row>
    <row r="3045" spans="1:3" x14ac:dyDescent="0.3">
      <c r="A3045" s="17" t="s">
        <v>6980</v>
      </c>
      <c r="B3045" s="52">
        <v>1</v>
      </c>
      <c r="C3045" s="53"/>
    </row>
    <row r="3046" spans="1:3" x14ac:dyDescent="0.3">
      <c r="A3046" s="17" t="s">
        <v>6616</v>
      </c>
      <c r="B3046" s="52">
        <v>2</v>
      </c>
      <c r="C3046" s="53"/>
    </row>
    <row r="3047" spans="1:3" x14ac:dyDescent="0.3">
      <c r="A3047" s="17" t="s">
        <v>10422</v>
      </c>
      <c r="B3047" s="52">
        <v>1</v>
      </c>
      <c r="C3047" s="53"/>
    </row>
    <row r="3048" spans="1:3" x14ac:dyDescent="0.3">
      <c r="A3048" s="17" t="s">
        <v>10700</v>
      </c>
      <c r="B3048" s="52">
        <v>2</v>
      </c>
      <c r="C3048" s="53"/>
    </row>
    <row r="3049" spans="1:3" x14ac:dyDescent="0.3">
      <c r="A3049" s="17" t="s">
        <v>10721</v>
      </c>
      <c r="B3049" s="52">
        <v>1</v>
      </c>
      <c r="C3049" s="53"/>
    </row>
    <row r="3050" spans="1:3" x14ac:dyDescent="0.3">
      <c r="A3050" s="17" t="s">
        <v>7609</v>
      </c>
      <c r="B3050" s="52">
        <v>1</v>
      </c>
      <c r="C3050" s="53"/>
    </row>
    <row r="3051" spans="1:3" x14ac:dyDescent="0.3">
      <c r="A3051" s="17" t="s">
        <v>7842</v>
      </c>
      <c r="B3051" s="52">
        <v>2</v>
      </c>
      <c r="C3051" s="53"/>
    </row>
    <row r="3052" spans="1:3" x14ac:dyDescent="0.3">
      <c r="A3052" s="17" t="s">
        <v>9525</v>
      </c>
      <c r="B3052" s="52">
        <v>2</v>
      </c>
      <c r="C3052" s="53"/>
    </row>
    <row r="3053" spans="1:3" x14ac:dyDescent="0.3">
      <c r="A3053" s="17" t="s">
        <v>7080</v>
      </c>
      <c r="B3053" s="52">
        <v>1</v>
      </c>
      <c r="C3053" s="53"/>
    </row>
    <row r="3054" spans="1:3" x14ac:dyDescent="0.3">
      <c r="A3054" s="17" t="s">
        <v>9633</v>
      </c>
      <c r="B3054" s="52">
        <v>1</v>
      </c>
      <c r="C3054" s="53"/>
    </row>
    <row r="3055" spans="1:3" x14ac:dyDescent="0.3">
      <c r="A3055" s="17" t="s">
        <v>8075</v>
      </c>
      <c r="B3055" s="52">
        <v>2</v>
      </c>
      <c r="C3055" s="53"/>
    </row>
    <row r="3056" spans="1:3" x14ac:dyDescent="0.3">
      <c r="A3056" s="17" t="s">
        <v>9005</v>
      </c>
      <c r="B3056" s="52">
        <v>2</v>
      </c>
      <c r="C3056" s="53"/>
    </row>
    <row r="3057" spans="1:3" x14ac:dyDescent="0.3">
      <c r="A3057" s="17" t="s">
        <v>10518</v>
      </c>
      <c r="B3057" s="52">
        <v>1</v>
      </c>
      <c r="C3057" s="53"/>
    </row>
    <row r="3058" spans="1:3" x14ac:dyDescent="0.3">
      <c r="A3058" s="17" t="s">
        <v>7981</v>
      </c>
      <c r="B3058" s="52">
        <v>1</v>
      </c>
      <c r="C3058" s="53"/>
    </row>
    <row r="3059" spans="1:3" x14ac:dyDescent="0.3">
      <c r="A3059" s="17" t="s">
        <v>7442</v>
      </c>
      <c r="B3059" s="52">
        <v>7</v>
      </c>
      <c r="C3059" s="53"/>
    </row>
    <row r="3060" spans="1:3" x14ac:dyDescent="0.3">
      <c r="A3060" s="17" t="s">
        <v>7907</v>
      </c>
      <c r="B3060" s="52">
        <v>2</v>
      </c>
      <c r="C3060" s="53"/>
    </row>
    <row r="3061" spans="1:3" x14ac:dyDescent="0.3">
      <c r="A3061" s="17" t="s">
        <v>8170</v>
      </c>
      <c r="B3061" s="52">
        <v>3</v>
      </c>
      <c r="C3061" s="53"/>
    </row>
    <row r="3062" spans="1:3" x14ac:dyDescent="0.3">
      <c r="A3062" s="17" t="s">
        <v>6105</v>
      </c>
      <c r="B3062" s="52"/>
      <c r="C3062" s="53">
        <v>3</v>
      </c>
    </row>
    <row r="3063" spans="1:3" x14ac:dyDescent="0.3">
      <c r="A3063" s="17" t="s">
        <v>6106</v>
      </c>
      <c r="B3063" s="52"/>
      <c r="C3063" s="53">
        <v>2</v>
      </c>
    </row>
    <row r="3064" spans="1:3" x14ac:dyDescent="0.3">
      <c r="A3064" s="17" t="s">
        <v>6469</v>
      </c>
      <c r="B3064" s="52">
        <v>1</v>
      </c>
      <c r="C3064" s="53"/>
    </row>
    <row r="3065" spans="1:3" x14ac:dyDescent="0.3">
      <c r="A3065" s="17" t="s">
        <v>6900</v>
      </c>
      <c r="B3065" s="52">
        <v>3</v>
      </c>
      <c r="C3065" s="53"/>
    </row>
    <row r="3066" spans="1:3" x14ac:dyDescent="0.3">
      <c r="A3066" s="17" t="s">
        <v>9839</v>
      </c>
      <c r="B3066" s="52">
        <v>2</v>
      </c>
      <c r="C3066" s="53"/>
    </row>
    <row r="3067" spans="1:3" x14ac:dyDescent="0.3">
      <c r="A3067" s="17" t="s">
        <v>6107</v>
      </c>
      <c r="B3067" s="52"/>
      <c r="C3067" s="53">
        <v>1</v>
      </c>
    </row>
    <row r="3068" spans="1:3" x14ac:dyDescent="0.3">
      <c r="A3068" s="17" t="s">
        <v>8282</v>
      </c>
      <c r="B3068" s="52">
        <v>1</v>
      </c>
      <c r="C3068" s="53"/>
    </row>
    <row r="3069" spans="1:3" x14ac:dyDescent="0.3">
      <c r="A3069" s="17" t="s">
        <v>7901</v>
      </c>
      <c r="B3069" s="52">
        <v>3</v>
      </c>
      <c r="C3069" s="53"/>
    </row>
    <row r="3070" spans="1:3" x14ac:dyDescent="0.3">
      <c r="A3070" s="17" t="s">
        <v>9025</v>
      </c>
      <c r="B3070" s="52">
        <v>1</v>
      </c>
      <c r="C3070" s="53"/>
    </row>
    <row r="3071" spans="1:3" x14ac:dyDescent="0.3">
      <c r="A3071" s="17" t="s">
        <v>9589</v>
      </c>
      <c r="B3071" s="52">
        <v>1</v>
      </c>
      <c r="C3071" s="53"/>
    </row>
    <row r="3072" spans="1:3" x14ac:dyDescent="0.3">
      <c r="A3072" s="17" t="s">
        <v>8868</v>
      </c>
      <c r="B3072" s="52">
        <v>1</v>
      </c>
      <c r="C3072" s="53"/>
    </row>
    <row r="3073" spans="1:3" x14ac:dyDescent="0.3">
      <c r="A3073" s="17" t="s">
        <v>10881</v>
      </c>
      <c r="B3073" s="52">
        <v>8</v>
      </c>
      <c r="C3073" s="53"/>
    </row>
    <row r="3074" spans="1:3" x14ac:dyDescent="0.3">
      <c r="A3074" s="17" t="s">
        <v>7735</v>
      </c>
      <c r="B3074" s="52">
        <v>2</v>
      </c>
      <c r="C3074" s="53"/>
    </row>
    <row r="3075" spans="1:3" x14ac:dyDescent="0.3">
      <c r="A3075" s="17" t="s">
        <v>7762</v>
      </c>
      <c r="B3075" s="52">
        <v>1</v>
      </c>
      <c r="C3075" s="53"/>
    </row>
    <row r="3076" spans="1:3" x14ac:dyDescent="0.3">
      <c r="A3076" s="17" t="s">
        <v>9119</v>
      </c>
      <c r="B3076" s="52">
        <v>2</v>
      </c>
      <c r="C3076" s="53"/>
    </row>
    <row r="3077" spans="1:3" x14ac:dyDescent="0.3">
      <c r="A3077" s="17" t="s">
        <v>10629</v>
      </c>
      <c r="B3077" s="52">
        <v>1</v>
      </c>
      <c r="C3077" s="53"/>
    </row>
    <row r="3078" spans="1:3" x14ac:dyDescent="0.3">
      <c r="A3078" s="17" t="s">
        <v>8334</v>
      </c>
      <c r="B3078" s="52">
        <v>1</v>
      </c>
      <c r="C3078" s="53"/>
    </row>
    <row r="3079" spans="1:3" x14ac:dyDescent="0.3">
      <c r="A3079" s="17" t="s">
        <v>6819</v>
      </c>
      <c r="B3079" s="52">
        <v>3</v>
      </c>
      <c r="C3079" s="53"/>
    </row>
    <row r="3080" spans="1:3" x14ac:dyDescent="0.3">
      <c r="A3080" s="17" t="s">
        <v>7911</v>
      </c>
      <c r="B3080" s="52">
        <v>4</v>
      </c>
      <c r="C3080" s="53"/>
    </row>
    <row r="3081" spans="1:3" x14ac:dyDescent="0.3">
      <c r="A3081" s="17" t="s">
        <v>6454</v>
      </c>
      <c r="B3081" s="52">
        <v>2</v>
      </c>
      <c r="C3081" s="53"/>
    </row>
    <row r="3082" spans="1:3" x14ac:dyDescent="0.3">
      <c r="A3082" s="17" t="s">
        <v>10109</v>
      </c>
      <c r="B3082" s="52">
        <v>1</v>
      </c>
      <c r="C3082" s="53"/>
    </row>
    <row r="3083" spans="1:3" x14ac:dyDescent="0.3">
      <c r="A3083" s="17" t="s">
        <v>6108</v>
      </c>
      <c r="B3083" s="52"/>
      <c r="C3083" s="53">
        <v>2</v>
      </c>
    </row>
    <row r="3084" spans="1:3" x14ac:dyDescent="0.3">
      <c r="A3084" s="17" t="s">
        <v>10842</v>
      </c>
      <c r="B3084" s="52">
        <v>6</v>
      </c>
      <c r="C3084" s="53"/>
    </row>
    <row r="3085" spans="1:3" x14ac:dyDescent="0.3">
      <c r="A3085" s="17" t="s">
        <v>8945</v>
      </c>
      <c r="B3085" s="52">
        <v>2</v>
      </c>
      <c r="C3085" s="53"/>
    </row>
    <row r="3086" spans="1:3" x14ac:dyDescent="0.3">
      <c r="A3086" s="17" t="s">
        <v>9255</v>
      </c>
      <c r="B3086" s="52">
        <v>3</v>
      </c>
      <c r="C3086" s="53"/>
    </row>
    <row r="3087" spans="1:3" x14ac:dyDescent="0.3">
      <c r="A3087" s="17" t="s">
        <v>8511</v>
      </c>
      <c r="B3087" s="52">
        <v>4</v>
      </c>
      <c r="C3087" s="53"/>
    </row>
    <row r="3088" spans="1:3" x14ac:dyDescent="0.3">
      <c r="A3088" s="17" t="s">
        <v>6644</v>
      </c>
      <c r="B3088" s="52">
        <v>1</v>
      </c>
      <c r="C3088" s="53"/>
    </row>
    <row r="3089" spans="1:3" x14ac:dyDescent="0.3">
      <c r="A3089" s="17" t="s">
        <v>7833</v>
      </c>
      <c r="B3089" s="52">
        <v>1</v>
      </c>
      <c r="C3089" s="53"/>
    </row>
    <row r="3090" spans="1:3" x14ac:dyDescent="0.3">
      <c r="A3090" s="17" t="s">
        <v>10169</v>
      </c>
      <c r="B3090" s="52">
        <v>1</v>
      </c>
      <c r="C3090" s="53"/>
    </row>
    <row r="3091" spans="1:3" x14ac:dyDescent="0.3">
      <c r="A3091" s="17" t="s">
        <v>6233</v>
      </c>
      <c r="B3091" s="52">
        <v>1</v>
      </c>
      <c r="C3091" s="53"/>
    </row>
    <row r="3092" spans="1:3" x14ac:dyDescent="0.3">
      <c r="A3092" s="17" t="s">
        <v>6259</v>
      </c>
      <c r="B3092" s="52">
        <v>1</v>
      </c>
      <c r="C3092" s="53"/>
    </row>
    <row r="3093" spans="1:3" x14ac:dyDescent="0.3">
      <c r="A3093" s="17" t="s">
        <v>7734</v>
      </c>
      <c r="B3093" s="52">
        <v>1</v>
      </c>
      <c r="C3093" s="53"/>
    </row>
    <row r="3094" spans="1:3" x14ac:dyDescent="0.3">
      <c r="A3094" s="17" t="s">
        <v>6530</v>
      </c>
      <c r="B3094" s="52">
        <v>1</v>
      </c>
      <c r="C3094" s="53"/>
    </row>
    <row r="3095" spans="1:3" x14ac:dyDescent="0.3">
      <c r="A3095" s="17" t="s">
        <v>6614</v>
      </c>
      <c r="B3095" s="52">
        <v>1</v>
      </c>
      <c r="C3095" s="53"/>
    </row>
    <row r="3096" spans="1:3" x14ac:dyDescent="0.3">
      <c r="A3096" s="17" t="s">
        <v>9957</v>
      </c>
      <c r="B3096" s="52">
        <v>1</v>
      </c>
      <c r="C3096" s="53"/>
    </row>
    <row r="3097" spans="1:3" x14ac:dyDescent="0.3">
      <c r="A3097" s="17" t="s">
        <v>8940</v>
      </c>
      <c r="B3097" s="52">
        <v>2</v>
      </c>
      <c r="C3097" s="53"/>
    </row>
    <row r="3098" spans="1:3" x14ac:dyDescent="0.3">
      <c r="A3098" s="17" t="s">
        <v>9018</v>
      </c>
      <c r="B3098" s="52">
        <v>1</v>
      </c>
      <c r="C3098" s="53"/>
    </row>
    <row r="3099" spans="1:3" x14ac:dyDescent="0.3">
      <c r="A3099" s="17" t="s">
        <v>9646</v>
      </c>
      <c r="B3099" s="52">
        <v>2</v>
      </c>
      <c r="C3099" s="53"/>
    </row>
    <row r="3100" spans="1:3" x14ac:dyDescent="0.3">
      <c r="A3100" s="17" t="s">
        <v>7278</v>
      </c>
      <c r="B3100" s="52">
        <v>1</v>
      </c>
      <c r="C3100" s="53"/>
    </row>
    <row r="3101" spans="1:3" x14ac:dyDescent="0.3">
      <c r="A3101" s="17" t="s">
        <v>8299</v>
      </c>
      <c r="B3101" s="52">
        <v>1</v>
      </c>
      <c r="C3101" s="53"/>
    </row>
    <row r="3102" spans="1:3" x14ac:dyDescent="0.3">
      <c r="A3102" s="17" t="s">
        <v>9637</v>
      </c>
      <c r="B3102" s="52">
        <v>1</v>
      </c>
      <c r="C3102" s="53"/>
    </row>
    <row r="3103" spans="1:3" x14ac:dyDescent="0.3">
      <c r="A3103" s="17" t="s">
        <v>6621</v>
      </c>
      <c r="B3103" s="52">
        <v>1</v>
      </c>
      <c r="C3103" s="53"/>
    </row>
    <row r="3104" spans="1:3" x14ac:dyDescent="0.3">
      <c r="A3104" s="17" t="s">
        <v>6109</v>
      </c>
      <c r="B3104" s="52"/>
      <c r="C3104" s="53">
        <v>2</v>
      </c>
    </row>
    <row r="3105" spans="1:3" x14ac:dyDescent="0.3">
      <c r="A3105" s="17" t="s">
        <v>9700</v>
      </c>
      <c r="B3105" s="52">
        <v>1</v>
      </c>
      <c r="C3105" s="53"/>
    </row>
    <row r="3106" spans="1:3" x14ac:dyDescent="0.3">
      <c r="A3106" s="17" t="s">
        <v>8155</v>
      </c>
      <c r="B3106" s="52">
        <v>2</v>
      </c>
      <c r="C3106" s="53"/>
    </row>
    <row r="3107" spans="1:3" x14ac:dyDescent="0.3">
      <c r="A3107" s="17" t="s">
        <v>6769</v>
      </c>
      <c r="B3107" s="52">
        <v>4</v>
      </c>
      <c r="C3107" s="53"/>
    </row>
    <row r="3108" spans="1:3" x14ac:dyDescent="0.3">
      <c r="A3108" s="17" t="s">
        <v>6697</v>
      </c>
      <c r="B3108" s="52">
        <v>2</v>
      </c>
      <c r="C3108" s="53"/>
    </row>
    <row r="3109" spans="1:3" x14ac:dyDescent="0.3">
      <c r="A3109" s="17" t="s">
        <v>9230</v>
      </c>
      <c r="B3109" s="52">
        <v>1</v>
      </c>
      <c r="C3109" s="53"/>
    </row>
    <row r="3110" spans="1:3" x14ac:dyDescent="0.3">
      <c r="A3110" s="17" t="s">
        <v>8903</v>
      </c>
      <c r="B3110" s="52">
        <v>1</v>
      </c>
      <c r="C3110" s="53"/>
    </row>
    <row r="3111" spans="1:3" x14ac:dyDescent="0.3">
      <c r="A3111" s="17" t="s">
        <v>10339</v>
      </c>
      <c r="B3111" s="52">
        <v>2</v>
      </c>
      <c r="C3111" s="53"/>
    </row>
    <row r="3112" spans="1:3" x14ac:dyDescent="0.3">
      <c r="A3112" s="17" t="s">
        <v>7429</v>
      </c>
      <c r="B3112" s="52">
        <v>4</v>
      </c>
      <c r="C3112" s="53"/>
    </row>
    <row r="3113" spans="1:3" x14ac:dyDescent="0.3">
      <c r="A3113" s="17" t="s">
        <v>6110</v>
      </c>
      <c r="B3113" s="52"/>
      <c r="C3113" s="53">
        <v>2</v>
      </c>
    </row>
    <row r="3114" spans="1:3" x14ac:dyDescent="0.3">
      <c r="A3114" s="17" t="s">
        <v>8827</v>
      </c>
      <c r="B3114" s="52">
        <v>1</v>
      </c>
      <c r="C3114" s="53"/>
    </row>
    <row r="3115" spans="1:3" x14ac:dyDescent="0.3">
      <c r="A3115" s="17" t="s">
        <v>10747</v>
      </c>
      <c r="B3115" s="52">
        <v>1</v>
      </c>
      <c r="C3115" s="53"/>
    </row>
    <row r="3116" spans="1:3" x14ac:dyDescent="0.3">
      <c r="A3116" s="17" t="s">
        <v>6904</v>
      </c>
      <c r="B3116" s="52">
        <v>1</v>
      </c>
      <c r="C3116" s="53"/>
    </row>
    <row r="3117" spans="1:3" x14ac:dyDescent="0.3">
      <c r="A3117" s="17" t="s">
        <v>7287</v>
      </c>
      <c r="B3117" s="52">
        <v>1</v>
      </c>
      <c r="C3117" s="53"/>
    </row>
    <row r="3118" spans="1:3" x14ac:dyDescent="0.3">
      <c r="A3118" s="17" t="s">
        <v>8379</v>
      </c>
      <c r="B3118" s="52">
        <v>1</v>
      </c>
      <c r="C3118" s="53"/>
    </row>
    <row r="3119" spans="1:3" x14ac:dyDescent="0.3">
      <c r="A3119" s="17" t="s">
        <v>7753</v>
      </c>
      <c r="B3119" s="52">
        <v>2</v>
      </c>
      <c r="C3119" s="53"/>
    </row>
    <row r="3120" spans="1:3" x14ac:dyDescent="0.3">
      <c r="A3120" s="17" t="s">
        <v>10804</v>
      </c>
      <c r="B3120" s="52">
        <v>1</v>
      </c>
      <c r="C3120" s="53"/>
    </row>
    <row r="3121" spans="1:3" x14ac:dyDescent="0.3">
      <c r="A3121" s="17" t="s">
        <v>7627</v>
      </c>
      <c r="B3121" s="52">
        <v>1</v>
      </c>
      <c r="C3121" s="53"/>
    </row>
    <row r="3122" spans="1:3" x14ac:dyDescent="0.3">
      <c r="A3122" s="17" t="s">
        <v>6953</v>
      </c>
      <c r="B3122" s="52">
        <v>1</v>
      </c>
      <c r="C3122" s="53"/>
    </row>
    <row r="3123" spans="1:3" x14ac:dyDescent="0.3">
      <c r="A3123" s="17" t="s">
        <v>8780</v>
      </c>
      <c r="B3123" s="52">
        <v>2</v>
      </c>
      <c r="C3123" s="53"/>
    </row>
    <row r="3124" spans="1:3" x14ac:dyDescent="0.3">
      <c r="A3124" s="17" t="s">
        <v>7018</v>
      </c>
      <c r="B3124" s="52">
        <v>3</v>
      </c>
      <c r="C3124" s="53"/>
    </row>
    <row r="3125" spans="1:3" x14ac:dyDescent="0.3">
      <c r="A3125" s="17" t="s">
        <v>7638</v>
      </c>
      <c r="B3125" s="52">
        <v>1</v>
      </c>
      <c r="C3125" s="53"/>
    </row>
    <row r="3126" spans="1:3" x14ac:dyDescent="0.3">
      <c r="A3126" s="17" t="s">
        <v>8905</v>
      </c>
      <c r="B3126" s="52">
        <v>1</v>
      </c>
      <c r="C3126" s="53"/>
    </row>
    <row r="3127" spans="1:3" x14ac:dyDescent="0.3">
      <c r="A3127" s="17" t="s">
        <v>8787</v>
      </c>
      <c r="B3127" s="52">
        <v>3</v>
      </c>
      <c r="C3127" s="53"/>
    </row>
    <row r="3128" spans="1:3" x14ac:dyDescent="0.3">
      <c r="A3128" s="17" t="s">
        <v>9022</v>
      </c>
      <c r="B3128" s="52">
        <v>1</v>
      </c>
      <c r="C3128" s="53"/>
    </row>
    <row r="3129" spans="1:3" x14ac:dyDescent="0.3">
      <c r="A3129" s="17" t="s">
        <v>10321</v>
      </c>
      <c r="B3129" s="52">
        <v>3</v>
      </c>
      <c r="C3129" s="53"/>
    </row>
    <row r="3130" spans="1:3" x14ac:dyDescent="0.3">
      <c r="A3130" s="17" t="s">
        <v>10481</v>
      </c>
      <c r="B3130" s="52">
        <v>1</v>
      </c>
      <c r="C3130" s="53"/>
    </row>
    <row r="3131" spans="1:3" x14ac:dyDescent="0.3">
      <c r="A3131" s="17" t="s">
        <v>7885</v>
      </c>
      <c r="B3131" s="52">
        <v>2</v>
      </c>
      <c r="C3131" s="53"/>
    </row>
    <row r="3132" spans="1:3" x14ac:dyDescent="0.3">
      <c r="A3132" s="17" t="s">
        <v>8261</v>
      </c>
      <c r="B3132" s="52">
        <v>2</v>
      </c>
      <c r="C3132" s="53"/>
    </row>
    <row r="3133" spans="1:3" x14ac:dyDescent="0.3">
      <c r="A3133" s="17" t="s">
        <v>6773</v>
      </c>
      <c r="B3133" s="52">
        <v>1</v>
      </c>
      <c r="C3133" s="53"/>
    </row>
    <row r="3134" spans="1:3" x14ac:dyDescent="0.3">
      <c r="A3134" s="17" t="s">
        <v>9876</v>
      </c>
      <c r="B3134" s="52">
        <v>2</v>
      </c>
      <c r="C3134" s="53"/>
    </row>
    <row r="3135" spans="1:3" x14ac:dyDescent="0.3">
      <c r="A3135" s="17" t="s">
        <v>10764</v>
      </c>
      <c r="B3135" s="52">
        <v>2</v>
      </c>
      <c r="C3135" s="53"/>
    </row>
    <row r="3136" spans="1:3" x14ac:dyDescent="0.3">
      <c r="A3136" s="17" t="s">
        <v>10367</v>
      </c>
      <c r="B3136" s="52">
        <v>1</v>
      </c>
      <c r="C3136" s="53"/>
    </row>
    <row r="3137" spans="1:3" x14ac:dyDescent="0.3">
      <c r="A3137" s="17" t="s">
        <v>8852</v>
      </c>
      <c r="B3137" s="52">
        <v>1</v>
      </c>
      <c r="C3137" s="53"/>
    </row>
    <row r="3138" spans="1:3" x14ac:dyDescent="0.3">
      <c r="A3138" s="17" t="s">
        <v>6111</v>
      </c>
      <c r="B3138" s="52"/>
      <c r="C3138" s="53">
        <v>5</v>
      </c>
    </row>
    <row r="3139" spans="1:3" x14ac:dyDescent="0.3">
      <c r="A3139" s="17" t="s">
        <v>6558</v>
      </c>
      <c r="B3139" s="52">
        <v>1</v>
      </c>
      <c r="C3139" s="53"/>
    </row>
    <row r="3140" spans="1:3" x14ac:dyDescent="0.3">
      <c r="A3140" s="17" t="s">
        <v>8230</v>
      </c>
      <c r="B3140" s="52">
        <v>1</v>
      </c>
      <c r="C3140" s="53"/>
    </row>
    <row r="3141" spans="1:3" x14ac:dyDescent="0.3">
      <c r="A3141" s="17" t="s">
        <v>8912</v>
      </c>
      <c r="B3141" s="52">
        <v>5</v>
      </c>
      <c r="C3141" s="53"/>
    </row>
    <row r="3142" spans="1:3" x14ac:dyDescent="0.3">
      <c r="A3142" s="17" t="s">
        <v>8132</v>
      </c>
      <c r="B3142" s="52">
        <v>1</v>
      </c>
      <c r="C3142" s="53"/>
    </row>
    <row r="3143" spans="1:3" x14ac:dyDescent="0.3">
      <c r="A3143" s="17" t="s">
        <v>8657</v>
      </c>
      <c r="B3143" s="52">
        <v>3</v>
      </c>
      <c r="C3143" s="53"/>
    </row>
    <row r="3144" spans="1:3" x14ac:dyDescent="0.3">
      <c r="A3144" s="17" t="s">
        <v>8768</v>
      </c>
      <c r="B3144" s="52">
        <v>3</v>
      </c>
      <c r="C3144" s="53"/>
    </row>
    <row r="3145" spans="1:3" x14ac:dyDescent="0.3">
      <c r="A3145" s="17" t="s">
        <v>8464</v>
      </c>
      <c r="B3145" s="52">
        <v>1</v>
      </c>
      <c r="C3145" s="53"/>
    </row>
    <row r="3146" spans="1:3" x14ac:dyDescent="0.3">
      <c r="A3146" s="17" t="s">
        <v>9486</v>
      </c>
      <c r="B3146" s="52">
        <v>2</v>
      </c>
      <c r="C3146" s="53"/>
    </row>
    <row r="3147" spans="1:3" x14ac:dyDescent="0.3">
      <c r="A3147" s="17" t="s">
        <v>6406</v>
      </c>
      <c r="B3147" s="52">
        <v>9</v>
      </c>
      <c r="C3147" s="53"/>
    </row>
    <row r="3148" spans="1:3" x14ac:dyDescent="0.3">
      <c r="A3148" s="17" t="s">
        <v>7126</v>
      </c>
      <c r="B3148" s="52">
        <v>1</v>
      </c>
      <c r="C3148" s="53"/>
    </row>
    <row r="3149" spans="1:3" x14ac:dyDescent="0.3">
      <c r="A3149" s="17" t="s">
        <v>6112</v>
      </c>
      <c r="B3149" s="52"/>
      <c r="C3149" s="53">
        <v>1</v>
      </c>
    </row>
    <row r="3150" spans="1:3" x14ac:dyDescent="0.3">
      <c r="A3150" s="17" t="s">
        <v>8952</v>
      </c>
      <c r="B3150" s="52">
        <v>4</v>
      </c>
      <c r="C3150" s="53"/>
    </row>
    <row r="3151" spans="1:3" x14ac:dyDescent="0.3">
      <c r="A3151" s="17" t="s">
        <v>10902</v>
      </c>
      <c r="B3151" s="52">
        <v>3</v>
      </c>
      <c r="C3151" s="53"/>
    </row>
    <row r="3152" spans="1:3" x14ac:dyDescent="0.3">
      <c r="A3152" s="17" t="s">
        <v>8513</v>
      </c>
      <c r="B3152" s="52">
        <v>1</v>
      </c>
      <c r="C3152" s="53"/>
    </row>
    <row r="3153" spans="1:3" x14ac:dyDescent="0.3">
      <c r="A3153" s="17" t="s">
        <v>8810</v>
      </c>
      <c r="B3153" s="52">
        <v>5</v>
      </c>
      <c r="C3153" s="53"/>
    </row>
    <row r="3154" spans="1:3" x14ac:dyDescent="0.3">
      <c r="A3154" s="17" t="s">
        <v>6857</v>
      </c>
      <c r="B3154" s="52">
        <v>1</v>
      </c>
      <c r="C3154" s="53"/>
    </row>
    <row r="3155" spans="1:3" x14ac:dyDescent="0.3">
      <c r="A3155" s="17" t="s">
        <v>8200</v>
      </c>
      <c r="B3155" s="52">
        <v>3</v>
      </c>
      <c r="C3155" s="53"/>
    </row>
    <row r="3156" spans="1:3" x14ac:dyDescent="0.3">
      <c r="A3156" s="17" t="s">
        <v>7889</v>
      </c>
      <c r="B3156" s="52">
        <v>1</v>
      </c>
      <c r="C3156" s="53"/>
    </row>
    <row r="3157" spans="1:3" x14ac:dyDescent="0.3">
      <c r="A3157" s="17" t="s">
        <v>8800</v>
      </c>
      <c r="B3157" s="52">
        <v>1</v>
      </c>
      <c r="C3157" s="53"/>
    </row>
    <row r="3158" spans="1:3" x14ac:dyDescent="0.3">
      <c r="A3158" s="17" t="s">
        <v>8048</v>
      </c>
      <c r="B3158" s="52">
        <v>2</v>
      </c>
      <c r="C3158" s="53"/>
    </row>
    <row r="3159" spans="1:3" x14ac:dyDescent="0.3">
      <c r="A3159" s="17" t="s">
        <v>7214</v>
      </c>
      <c r="B3159" s="52">
        <v>3</v>
      </c>
      <c r="C3159" s="53"/>
    </row>
    <row r="3160" spans="1:3" x14ac:dyDescent="0.3">
      <c r="A3160" s="17" t="s">
        <v>6113</v>
      </c>
      <c r="B3160" s="52"/>
      <c r="C3160" s="53">
        <v>1</v>
      </c>
    </row>
    <row r="3161" spans="1:3" x14ac:dyDescent="0.3">
      <c r="A3161" s="17" t="s">
        <v>6405</v>
      </c>
      <c r="B3161" s="52">
        <v>1</v>
      </c>
      <c r="C3161" s="53"/>
    </row>
    <row r="3162" spans="1:3" x14ac:dyDescent="0.3">
      <c r="A3162" s="17" t="s">
        <v>6494</v>
      </c>
      <c r="B3162" s="52">
        <v>5</v>
      </c>
      <c r="C3162" s="53"/>
    </row>
    <row r="3163" spans="1:3" x14ac:dyDescent="0.3">
      <c r="A3163" s="17" t="s">
        <v>10216</v>
      </c>
      <c r="B3163" s="52">
        <v>3</v>
      </c>
      <c r="C3163" s="53"/>
    </row>
    <row r="3164" spans="1:3" x14ac:dyDescent="0.3">
      <c r="A3164" s="17" t="s">
        <v>9904</v>
      </c>
      <c r="B3164" s="52">
        <v>8</v>
      </c>
      <c r="C3164" s="53"/>
    </row>
    <row r="3165" spans="1:3" x14ac:dyDescent="0.3">
      <c r="A3165" s="17" t="s">
        <v>6114</v>
      </c>
      <c r="B3165" s="52"/>
      <c r="C3165" s="53">
        <v>1</v>
      </c>
    </row>
    <row r="3166" spans="1:3" x14ac:dyDescent="0.3">
      <c r="A3166" s="17" t="s">
        <v>6350</v>
      </c>
      <c r="B3166" s="52">
        <v>2</v>
      </c>
      <c r="C3166" s="53"/>
    </row>
    <row r="3167" spans="1:3" x14ac:dyDescent="0.3">
      <c r="A3167" s="17" t="s">
        <v>10157</v>
      </c>
      <c r="B3167" s="52">
        <v>5</v>
      </c>
      <c r="C3167" s="53"/>
    </row>
    <row r="3168" spans="1:3" x14ac:dyDescent="0.3">
      <c r="A3168" s="17" t="s">
        <v>10704</v>
      </c>
      <c r="B3168" s="52">
        <v>3</v>
      </c>
      <c r="C3168" s="53"/>
    </row>
    <row r="3169" spans="1:3" x14ac:dyDescent="0.3">
      <c r="A3169" s="17" t="s">
        <v>10278</v>
      </c>
      <c r="B3169" s="52">
        <v>1</v>
      </c>
      <c r="C3169" s="53"/>
    </row>
    <row r="3170" spans="1:3" x14ac:dyDescent="0.3">
      <c r="A3170" s="17" t="s">
        <v>8242</v>
      </c>
      <c r="B3170" s="52">
        <v>1</v>
      </c>
      <c r="C3170" s="53"/>
    </row>
    <row r="3171" spans="1:3" x14ac:dyDescent="0.3">
      <c r="A3171" s="17" t="s">
        <v>8207</v>
      </c>
      <c r="B3171" s="52">
        <v>1</v>
      </c>
      <c r="C3171" s="53"/>
    </row>
    <row r="3172" spans="1:3" x14ac:dyDescent="0.3">
      <c r="A3172" s="17" t="s">
        <v>8476</v>
      </c>
      <c r="B3172" s="52">
        <v>1</v>
      </c>
      <c r="C3172" s="53"/>
    </row>
    <row r="3173" spans="1:3" x14ac:dyDescent="0.3">
      <c r="A3173" s="17" t="s">
        <v>6684</v>
      </c>
      <c r="B3173" s="52">
        <v>2</v>
      </c>
      <c r="C3173" s="53"/>
    </row>
    <row r="3174" spans="1:3" x14ac:dyDescent="0.3">
      <c r="A3174" s="17" t="s">
        <v>7976</v>
      </c>
      <c r="B3174" s="52">
        <v>1</v>
      </c>
      <c r="C3174" s="53"/>
    </row>
    <row r="3175" spans="1:3" x14ac:dyDescent="0.3">
      <c r="A3175" s="17" t="s">
        <v>6115</v>
      </c>
      <c r="B3175" s="52"/>
      <c r="C3175" s="53">
        <v>2</v>
      </c>
    </row>
    <row r="3176" spans="1:3" x14ac:dyDescent="0.3">
      <c r="A3176" s="17" t="s">
        <v>10108</v>
      </c>
      <c r="B3176" s="52">
        <v>2</v>
      </c>
      <c r="C3176" s="53"/>
    </row>
    <row r="3177" spans="1:3" x14ac:dyDescent="0.3">
      <c r="A3177" s="17" t="s">
        <v>6481</v>
      </c>
      <c r="B3177" s="52">
        <v>2</v>
      </c>
      <c r="C3177" s="53"/>
    </row>
    <row r="3178" spans="1:3" x14ac:dyDescent="0.3">
      <c r="A3178" s="17" t="s">
        <v>10803</v>
      </c>
      <c r="B3178" s="52">
        <v>1</v>
      </c>
      <c r="C3178" s="53"/>
    </row>
    <row r="3179" spans="1:3" x14ac:dyDescent="0.3">
      <c r="A3179" s="17" t="s">
        <v>9524</v>
      </c>
      <c r="B3179" s="52">
        <v>2</v>
      </c>
      <c r="C3179" s="53"/>
    </row>
    <row r="3180" spans="1:3" x14ac:dyDescent="0.3">
      <c r="A3180" s="17" t="s">
        <v>6474</v>
      </c>
      <c r="B3180" s="52">
        <v>2</v>
      </c>
      <c r="C3180" s="53"/>
    </row>
    <row r="3181" spans="1:3" x14ac:dyDescent="0.3">
      <c r="A3181" s="17" t="s">
        <v>7665</v>
      </c>
      <c r="B3181" s="52">
        <v>4</v>
      </c>
      <c r="C3181" s="53"/>
    </row>
    <row r="3182" spans="1:3" x14ac:dyDescent="0.3">
      <c r="A3182" s="17" t="s">
        <v>7074</v>
      </c>
      <c r="B3182" s="52">
        <v>1</v>
      </c>
      <c r="C3182" s="53"/>
    </row>
    <row r="3183" spans="1:3" x14ac:dyDescent="0.3">
      <c r="A3183" s="17" t="s">
        <v>9528</v>
      </c>
      <c r="B3183" s="52">
        <v>1</v>
      </c>
      <c r="C3183" s="53"/>
    </row>
    <row r="3184" spans="1:3" x14ac:dyDescent="0.3">
      <c r="A3184" s="17" t="s">
        <v>7081</v>
      </c>
      <c r="B3184" s="52">
        <v>2</v>
      </c>
      <c r="C3184" s="53"/>
    </row>
    <row r="3185" spans="1:3" x14ac:dyDescent="0.3">
      <c r="A3185" s="17" t="s">
        <v>9598</v>
      </c>
      <c r="B3185" s="52">
        <v>1</v>
      </c>
      <c r="C3185" s="53"/>
    </row>
    <row r="3186" spans="1:3" x14ac:dyDescent="0.3">
      <c r="A3186" s="17" t="s">
        <v>6278</v>
      </c>
      <c r="B3186" s="52">
        <v>3</v>
      </c>
      <c r="C3186" s="53"/>
    </row>
    <row r="3187" spans="1:3" x14ac:dyDescent="0.3">
      <c r="A3187" s="17" t="s">
        <v>9016</v>
      </c>
      <c r="B3187" s="52">
        <v>3</v>
      </c>
      <c r="C3187" s="53"/>
    </row>
    <row r="3188" spans="1:3" x14ac:dyDescent="0.3">
      <c r="A3188" s="17" t="s">
        <v>7481</v>
      </c>
      <c r="B3188" s="52">
        <v>2</v>
      </c>
      <c r="C3188" s="53"/>
    </row>
    <row r="3189" spans="1:3" x14ac:dyDescent="0.3">
      <c r="A3189" s="17" t="s">
        <v>6116</v>
      </c>
      <c r="B3189" s="52"/>
      <c r="C3189" s="53">
        <v>7</v>
      </c>
    </row>
    <row r="3190" spans="1:3" x14ac:dyDescent="0.3">
      <c r="A3190" s="17" t="s">
        <v>6654</v>
      </c>
      <c r="B3190" s="52">
        <v>1</v>
      </c>
      <c r="C3190" s="53"/>
    </row>
    <row r="3191" spans="1:3" x14ac:dyDescent="0.3">
      <c r="A3191" s="17" t="s">
        <v>7739</v>
      </c>
      <c r="B3191" s="52">
        <v>1</v>
      </c>
      <c r="C3191" s="53"/>
    </row>
    <row r="3192" spans="1:3" x14ac:dyDescent="0.3">
      <c r="A3192" s="17" t="s">
        <v>10542</v>
      </c>
      <c r="B3192" s="52">
        <v>2</v>
      </c>
      <c r="C3192" s="53"/>
    </row>
    <row r="3193" spans="1:3" x14ac:dyDescent="0.3">
      <c r="A3193" s="17" t="s">
        <v>8289</v>
      </c>
      <c r="B3193" s="52">
        <v>1</v>
      </c>
      <c r="C3193" s="53"/>
    </row>
    <row r="3194" spans="1:3" x14ac:dyDescent="0.3">
      <c r="A3194" s="17" t="s">
        <v>9504</v>
      </c>
      <c r="B3194" s="52">
        <v>1</v>
      </c>
      <c r="C3194" s="53"/>
    </row>
    <row r="3195" spans="1:3" x14ac:dyDescent="0.3">
      <c r="A3195" s="17" t="s">
        <v>8072</v>
      </c>
      <c r="B3195" s="52">
        <v>1</v>
      </c>
      <c r="C3195" s="53"/>
    </row>
    <row r="3196" spans="1:3" x14ac:dyDescent="0.3">
      <c r="A3196" s="17" t="s">
        <v>7669</v>
      </c>
      <c r="B3196" s="52">
        <v>2</v>
      </c>
      <c r="C3196" s="53"/>
    </row>
    <row r="3197" spans="1:3" x14ac:dyDescent="0.3">
      <c r="A3197" s="17" t="s">
        <v>9759</v>
      </c>
      <c r="B3197" s="52">
        <v>2</v>
      </c>
      <c r="C3197" s="53"/>
    </row>
    <row r="3198" spans="1:3" x14ac:dyDescent="0.3">
      <c r="A3198" s="17" t="s">
        <v>7316</v>
      </c>
      <c r="B3198" s="52">
        <v>1</v>
      </c>
      <c r="C3198" s="53"/>
    </row>
    <row r="3199" spans="1:3" x14ac:dyDescent="0.3">
      <c r="A3199" s="17" t="s">
        <v>8446</v>
      </c>
      <c r="B3199" s="52">
        <v>3</v>
      </c>
      <c r="C3199" s="53"/>
    </row>
    <row r="3200" spans="1:3" x14ac:dyDescent="0.3">
      <c r="A3200" s="17" t="s">
        <v>9127</v>
      </c>
      <c r="B3200" s="52">
        <v>3</v>
      </c>
      <c r="C3200" s="53"/>
    </row>
    <row r="3201" spans="1:3" x14ac:dyDescent="0.3">
      <c r="A3201" s="17" t="s">
        <v>10941</v>
      </c>
      <c r="B3201" s="52">
        <v>1</v>
      </c>
      <c r="C3201" s="53"/>
    </row>
    <row r="3202" spans="1:3" x14ac:dyDescent="0.3">
      <c r="A3202" s="17" t="s">
        <v>9184</v>
      </c>
      <c r="B3202" s="52">
        <v>2</v>
      </c>
      <c r="C3202" s="53"/>
    </row>
    <row r="3203" spans="1:3" x14ac:dyDescent="0.3">
      <c r="A3203" s="17" t="s">
        <v>10147</v>
      </c>
      <c r="B3203" s="52">
        <v>1</v>
      </c>
      <c r="C3203" s="53"/>
    </row>
    <row r="3204" spans="1:3" x14ac:dyDescent="0.3">
      <c r="A3204" s="17" t="s">
        <v>9955</v>
      </c>
      <c r="B3204" s="52">
        <v>4</v>
      </c>
      <c r="C3204" s="53"/>
    </row>
    <row r="3205" spans="1:3" x14ac:dyDescent="0.3">
      <c r="A3205" s="17" t="s">
        <v>9429</v>
      </c>
      <c r="B3205" s="52">
        <v>2</v>
      </c>
      <c r="C3205" s="53"/>
    </row>
    <row r="3206" spans="1:3" x14ac:dyDescent="0.3">
      <c r="A3206" s="17" t="s">
        <v>8189</v>
      </c>
      <c r="B3206" s="52">
        <v>1</v>
      </c>
      <c r="C3206" s="53"/>
    </row>
    <row r="3207" spans="1:3" x14ac:dyDescent="0.3">
      <c r="A3207" s="17" t="s">
        <v>7161</v>
      </c>
      <c r="B3207" s="52">
        <v>4</v>
      </c>
      <c r="C3207" s="53"/>
    </row>
    <row r="3208" spans="1:3" x14ac:dyDescent="0.3">
      <c r="A3208" s="17" t="s">
        <v>9924</v>
      </c>
      <c r="B3208" s="52">
        <v>3</v>
      </c>
      <c r="C3208" s="53"/>
    </row>
    <row r="3209" spans="1:3" x14ac:dyDescent="0.3">
      <c r="A3209" s="17" t="s">
        <v>10362</v>
      </c>
      <c r="B3209" s="52">
        <v>1</v>
      </c>
      <c r="C3209" s="53"/>
    </row>
    <row r="3210" spans="1:3" x14ac:dyDescent="0.3">
      <c r="A3210" s="17" t="s">
        <v>7849</v>
      </c>
      <c r="B3210" s="52">
        <v>1</v>
      </c>
      <c r="C3210" s="53"/>
    </row>
    <row r="3211" spans="1:3" x14ac:dyDescent="0.3">
      <c r="A3211" s="17" t="s">
        <v>8874</v>
      </c>
      <c r="B3211" s="52">
        <v>1</v>
      </c>
      <c r="C3211" s="53"/>
    </row>
    <row r="3212" spans="1:3" x14ac:dyDescent="0.3">
      <c r="A3212" s="17" t="s">
        <v>6924</v>
      </c>
      <c r="B3212" s="52">
        <v>1</v>
      </c>
      <c r="C3212" s="53"/>
    </row>
    <row r="3213" spans="1:3" x14ac:dyDescent="0.3">
      <c r="A3213" s="17" t="s">
        <v>9985</v>
      </c>
      <c r="B3213" s="52">
        <v>1</v>
      </c>
      <c r="C3213" s="53"/>
    </row>
    <row r="3214" spans="1:3" x14ac:dyDescent="0.3">
      <c r="A3214" s="17" t="s">
        <v>8502</v>
      </c>
      <c r="B3214" s="52">
        <v>2</v>
      </c>
      <c r="C3214" s="53"/>
    </row>
    <row r="3215" spans="1:3" x14ac:dyDescent="0.3">
      <c r="A3215" s="17" t="s">
        <v>6246</v>
      </c>
      <c r="B3215" s="52">
        <v>1</v>
      </c>
      <c r="C3215" s="53"/>
    </row>
    <row r="3216" spans="1:3" x14ac:dyDescent="0.3">
      <c r="A3216" s="17" t="s">
        <v>8854</v>
      </c>
      <c r="B3216" s="52">
        <v>2</v>
      </c>
      <c r="C3216" s="53"/>
    </row>
    <row r="3217" spans="1:3" x14ac:dyDescent="0.3">
      <c r="A3217" s="17" t="s">
        <v>9721</v>
      </c>
      <c r="B3217" s="52">
        <v>7</v>
      </c>
      <c r="C3217" s="53"/>
    </row>
    <row r="3218" spans="1:3" x14ac:dyDescent="0.3">
      <c r="A3218" s="17" t="s">
        <v>9094</v>
      </c>
      <c r="B3218" s="52">
        <v>4</v>
      </c>
      <c r="C3218" s="53"/>
    </row>
    <row r="3219" spans="1:3" x14ac:dyDescent="0.3">
      <c r="A3219" s="17" t="s">
        <v>9688</v>
      </c>
      <c r="B3219" s="52">
        <v>3</v>
      </c>
      <c r="C3219" s="53"/>
    </row>
    <row r="3220" spans="1:3" x14ac:dyDescent="0.3">
      <c r="A3220" s="17" t="s">
        <v>10564</v>
      </c>
      <c r="B3220" s="52">
        <v>4</v>
      </c>
      <c r="C3220" s="53"/>
    </row>
    <row r="3221" spans="1:3" x14ac:dyDescent="0.3">
      <c r="A3221" s="17" t="s">
        <v>9764</v>
      </c>
      <c r="B3221" s="52">
        <v>1</v>
      </c>
      <c r="C3221" s="53"/>
    </row>
    <row r="3222" spans="1:3" x14ac:dyDescent="0.3">
      <c r="A3222" s="17" t="s">
        <v>7873</v>
      </c>
      <c r="B3222" s="52">
        <v>2</v>
      </c>
      <c r="C3222" s="53"/>
    </row>
    <row r="3223" spans="1:3" x14ac:dyDescent="0.3">
      <c r="A3223" s="17" t="s">
        <v>6117</v>
      </c>
      <c r="B3223" s="52"/>
      <c r="C3223" s="53">
        <v>3</v>
      </c>
    </row>
    <row r="3224" spans="1:3" x14ac:dyDescent="0.3">
      <c r="A3224" s="17" t="s">
        <v>9384</v>
      </c>
      <c r="B3224" s="52">
        <v>5</v>
      </c>
      <c r="C3224" s="53"/>
    </row>
    <row r="3225" spans="1:3" x14ac:dyDescent="0.3">
      <c r="A3225" s="17" t="s">
        <v>8305</v>
      </c>
      <c r="B3225" s="52">
        <v>6</v>
      </c>
      <c r="C3225" s="53"/>
    </row>
    <row r="3226" spans="1:3" x14ac:dyDescent="0.3">
      <c r="A3226" s="17" t="s">
        <v>7989</v>
      </c>
      <c r="B3226" s="52">
        <v>1</v>
      </c>
      <c r="C3226" s="53"/>
    </row>
    <row r="3227" spans="1:3" x14ac:dyDescent="0.3">
      <c r="A3227" s="17" t="s">
        <v>9068</v>
      </c>
      <c r="B3227" s="52">
        <v>2</v>
      </c>
      <c r="C3227" s="53"/>
    </row>
    <row r="3228" spans="1:3" x14ac:dyDescent="0.3">
      <c r="A3228" s="17" t="s">
        <v>6779</v>
      </c>
      <c r="B3228" s="52">
        <v>1</v>
      </c>
      <c r="C3228" s="53"/>
    </row>
    <row r="3229" spans="1:3" x14ac:dyDescent="0.3">
      <c r="A3229" s="17" t="s">
        <v>7648</v>
      </c>
      <c r="B3229" s="52">
        <v>2</v>
      </c>
      <c r="C3229" s="53"/>
    </row>
    <row r="3230" spans="1:3" x14ac:dyDescent="0.3">
      <c r="A3230" s="17" t="s">
        <v>6881</v>
      </c>
      <c r="B3230" s="52">
        <v>1</v>
      </c>
      <c r="C3230" s="53"/>
    </row>
    <row r="3231" spans="1:3" x14ac:dyDescent="0.3">
      <c r="A3231" s="17" t="s">
        <v>9967</v>
      </c>
      <c r="B3231" s="52">
        <v>3</v>
      </c>
      <c r="C3231" s="53"/>
    </row>
    <row r="3232" spans="1:3" x14ac:dyDescent="0.3">
      <c r="A3232" s="17" t="s">
        <v>7104</v>
      </c>
      <c r="B3232" s="52">
        <v>2</v>
      </c>
      <c r="C3232" s="53"/>
    </row>
    <row r="3233" spans="1:3" x14ac:dyDescent="0.3">
      <c r="A3233" s="17" t="s">
        <v>7115</v>
      </c>
      <c r="B3233" s="52">
        <v>1</v>
      </c>
      <c r="C3233" s="53"/>
    </row>
    <row r="3234" spans="1:3" x14ac:dyDescent="0.3">
      <c r="A3234" s="17" t="s">
        <v>10924</v>
      </c>
      <c r="B3234" s="52">
        <v>5</v>
      </c>
      <c r="C3234" s="53"/>
    </row>
    <row r="3235" spans="1:3" x14ac:dyDescent="0.3">
      <c r="A3235" s="17" t="s">
        <v>9147</v>
      </c>
      <c r="B3235" s="52">
        <v>4</v>
      </c>
      <c r="C3235" s="53"/>
    </row>
    <row r="3236" spans="1:3" x14ac:dyDescent="0.3">
      <c r="A3236" s="17" t="s">
        <v>7582</v>
      </c>
      <c r="B3236" s="52">
        <v>3</v>
      </c>
      <c r="C3236" s="53"/>
    </row>
    <row r="3237" spans="1:3" x14ac:dyDescent="0.3">
      <c r="A3237" s="17" t="s">
        <v>8412</v>
      </c>
      <c r="B3237" s="52">
        <v>1</v>
      </c>
      <c r="C3237" s="53"/>
    </row>
    <row r="3238" spans="1:3" x14ac:dyDescent="0.3">
      <c r="A3238" s="17" t="s">
        <v>10315</v>
      </c>
      <c r="B3238" s="52">
        <v>1</v>
      </c>
      <c r="C3238" s="53"/>
    </row>
    <row r="3239" spans="1:3" x14ac:dyDescent="0.3">
      <c r="A3239" s="17" t="s">
        <v>9449</v>
      </c>
      <c r="B3239" s="52">
        <v>1</v>
      </c>
      <c r="C3239" s="53"/>
    </row>
    <row r="3240" spans="1:3" x14ac:dyDescent="0.3">
      <c r="A3240" s="17" t="s">
        <v>8788</v>
      </c>
      <c r="B3240" s="52">
        <v>1</v>
      </c>
      <c r="C3240" s="53"/>
    </row>
    <row r="3241" spans="1:3" x14ac:dyDescent="0.3">
      <c r="A3241" s="17" t="s">
        <v>10076</v>
      </c>
      <c r="B3241" s="52">
        <v>4</v>
      </c>
      <c r="C3241" s="53"/>
    </row>
    <row r="3242" spans="1:3" x14ac:dyDescent="0.3">
      <c r="A3242" s="17" t="s">
        <v>6805</v>
      </c>
      <c r="B3242" s="52">
        <v>1</v>
      </c>
      <c r="C3242" s="53"/>
    </row>
    <row r="3243" spans="1:3" x14ac:dyDescent="0.3">
      <c r="A3243" s="17" t="s">
        <v>6694</v>
      </c>
      <c r="B3243" s="52">
        <v>2</v>
      </c>
      <c r="C3243" s="53"/>
    </row>
    <row r="3244" spans="1:3" x14ac:dyDescent="0.3">
      <c r="A3244" s="17" t="s">
        <v>7892</v>
      </c>
      <c r="B3244" s="52">
        <v>1</v>
      </c>
      <c r="C3244" s="53"/>
    </row>
    <row r="3245" spans="1:3" x14ac:dyDescent="0.3">
      <c r="A3245" s="17" t="s">
        <v>6118</v>
      </c>
      <c r="B3245" s="52"/>
      <c r="C3245" s="53">
        <v>3</v>
      </c>
    </row>
    <row r="3246" spans="1:3" x14ac:dyDescent="0.3">
      <c r="A3246" s="17" t="s">
        <v>6914</v>
      </c>
      <c r="B3246" s="52">
        <v>4</v>
      </c>
      <c r="C3246" s="53"/>
    </row>
    <row r="3247" spans="1:3" x14ac:dyDescent="0.3">
      <c r="A3247" s="17" t="s">
        <v>7241</v>
      </c>
      <c r="B3247" s="52">
        <v>1</v>
      </c>
      <c r="C3247" s="53"/>
    </row>
    <row r="3248" spans="1:3" x14ac:dyDescent="0.3">
      <c r="A3248" s="17" t="s">
        <v>6119</v>
      </c>
      <c r="B3248" s="52"/>
      <c r="C3248" s="53">
        <v>1</v>
      </c>
    </row>
    <row r="3249" spans="1:3" x14ac:dyDescent="0.3">
      <c r="A3249" s="17" t="s">
        <v>9431</v>
      </c>
      <c r="B3249" s="52">
        <v>1</v>
      </c>
      <c r="C3249" s="53"/>
    </row>
    <row r="3250" spans="1:3" x14ac:dyDescent="0.3">
      <c r="A3250" s="17" t="s">
        <v>7289</v>
      </c>
      <c r="B3250" s="52">
        <v>6</v>
      </c>
      <c r="C3250" s="53"/>
    </row>
    <row r="3251" spans="1:3" x14ac:dyDescent="0.3">
      <c r="A3251" s="17" t="s">
        <v>9607</v>
      </c>
      <c r="B3251" s="52">
        <v>1</v>
      </c>
      <c r="C3251" s="53"/>
    </row>
    <row r="3252" spans="1:3" x14ac:dyDescent="0.3">
      <c r="A3252" s="17" t="s">
        <v>9004</v>
      </c>
      <c r="B3252" s="52">
        <v>2</v>
      </c>
      <c r="C3252" s="53"/>
    </row>
    <row r="3253" spans="1:3" x14ac:dyDescent="0.3">
      <c r="A3253" s="17" t="s">
        <v>6408</v>
      </c>
      <c r="B3253" s="52">
        <v>1</v>
      </c>
      <c r="C3253" s="53"/>
    </row>
    <row r="3254" spans="1:3" x14ac:dyDescent="0.3">
      <c r="A3254" s="17" t="s">
        <v>9898</v>
      </c>
      <c r="B3254" s="52">
        <v>1</v>
      </c>
      <c r="C3254" s="53"/>
    </row>
    <row r="3255" spans="1:3" x14ac:dyDescent="0.3">
      <c r="A3255" s="17" t="s">
        <v>6786</v>
      </c>
      <c r="B3255" s="52">
        <v>3</v>
      </c>
      <c r="C3255" s="53"/>
    </row>
    <row r="3256" spans="1:3" x14ac:dyDescent="0.3">
      <c r="A3256" s="17" t="s">
        <v>9324</v>
      </c>
      <c r="B3256" s="52">
        <v>4</v>
      </c>
      <c r="C3256" s="53"/>
    </row>
    <row r="3257" spans="1:3" x14ac:dyDescent="0.3">
      <c r="A3257" s="17" t="s">
        <v>8581</v>
      </c>
      <c r="B3257" s="52">
        <v>1</v>
      </c>
      <c r="C3257" s="53"/>
    </row>
    <row r="3258" spans="1:3" x14ac:dyDescent="0.3">
      <c r="A3258" s="17" t="s">
        <v>7702</v>
      </c>
      <c r="B3258" s="52">
        <v>1</v>
      </c>
      <c r="C3258" s="53"/>
    </row>
    <row r="3259" spans="1:3" x14ac:dyDescent="0.3">
      <c r="A3259" s="17" t="s">
        <v>10435</v>
      </c>
      <c r="B3259" s="52">
        <v>1</v>
      </c>
      <c r="C3259" s="53"/>
    </row>
    <row r="3260" spans="1:3" x14ac:dyDescent="0.3">
      <c r="A3260" s="17" t="s">
        <v>9051</v>
      </c>
      <c r="B3260" s="52">
        <v>2</v>
      </c>
      <c r="C3260" s="53"/>
    </row>
    <row r="3261" spans="1:3" x14ac:dyDescent="0.3">
      <c r="A3261" s="17" t="s">
        <v>8489</v>
      </c>
      <c r="B3261" s="52">
        <v>4</v>
      </c>
      <c r="C3261" s="53"/>
    </row>
    <row r="3262" spans="1:3" x14ac:dyDescent="0.3">
      <c r="A3262" s="17" t="s">
        <v>6120</v>
      </c>
      <c r="B3262" s="52"/>
      <c r="C3262" s="53">
        <v>2</v>
      </c>
    </row>
    <row r="3263" spans="1:3" x14ac:dyDescent="0.3">
      <c r="A3263" s="17" t="s">
        <v>10588</v>
      </c>
      <c r="B3263" s="52">
        <v>3</v>
      </c>
      <c r="C3263" s="53"/>
    </row>
    <row r="3264" spans="1:3" x14ac:dyDescent="0.3">
      <c r="A3264" s="17" t="s">
        <v>7775</v>
      </c>
      <c r="B3264" s="52">
        <v>3</v>
      </c>
      <c r="C3264" s="53"/>
    </row>
    <row r="3265" spans="1:3" x14ac:dyDescent="0.3">
      <c r="A3265" s="17" t="s">
        <v>7841</v>
      </c>
      <c r="B3265" s="52">
        <v>2</v>
      </c>
      <c r="C3265" s="53"/>
    </row>
    <row r="3266" spans="1:3" x14ac:dyDescent="0.3">
      <c r="A3266" s="17" t="s">
        <v>7059</v>
      </c>
      <c r="B3266" s="52">
        <v>1</v>
      </c>
      <c r="C3266" s="53"/>
    </row>
    <row r="3267" spans="1:3" x14ac:dyDescent="0.3">
      <c r="A3267" s="17" t="s">
        <v>6851</v>
      </c>
      <c r="B3267" s="52">
        <v>1</v>
      </c>
      <c r="C3267" s="53"/>
    </row>
    <row r="3268" spans="1:3" x14ac:dyDescent="0.3">
      <c r="A3268" s="17" t="s">
        <v>7486</v>
      </c>
      <c r="B3268" s="52">
        <v>2</v>
      </c>
      <c r="C3268" s="53"/>
    </row>
    <row r="3269" spans="1:3" x14ac:dyDescent="0.3">
      <c r="A3269" s="17" t="s">
        <v>6855</v>
      </c>
      <c r="B3269" s="52">
        <v>2</v>
      </c>
      <c r="C3269" s="53"/>
    </row>
    <row r="3270" spans="1:3" x14ac:dyDescent="0.3">
      <c r="A3270" s="17" t="s">
        <v>10449</v>
      </c>
      <c r="B3270" s="52">
        <v>2</v>
      </c>
      <c r="C3270" s="53"/>
    </row>
    <row r="3271" spans="1:3" x14ac:dyDescent="0.3">
      <c r="A3271" s="17" t="s">
        <v>10802</v>
      </c>
      <c r="B3271" s="52">
        <v>4</v>
      </c>
      <c r="C3271" s="53"/>
    </row>
    <row r="3272" spans="1:3" x14ac:dyDescent="0.3">
      <c r="A3272" s="17" t="s">
        <v>9993</v>
      </c>
      <c r="B3272" s="52">
        <v>2</v>
      </c>
      <c r="C3272" s="53"/>
    </row>
    <row r="3273" spans="1:3" x14ac:dyDescent="0.3">
      <c r="A3273" s="17" t="s">
        <v>9756</v>
      </c>
      <c r="B3273" s="52">
        <v>1</v>
      </c>
      <c r="C3273" s="53"/>
    </row>
    <row r="3274" spans="1:3" x14ac:dyDescent="0.3">
      <c r="A3274" s="17" t="s">
        <v>9609</v>
      </c>
      <c r="B3274" s="52">
        <v>2</v>
      </c>
      <c r="C3274" s="53"/>
    </row>
    <row r="3275" spans="1:3" x14ac:dyDescent="0.3">
      <c r="A3275" s="17" t="s">
        <v>7261</v>
      </c>
      <c r="B3275" s="52">
        <v>1</v>
      </c>
      <c r="C3275" s="53"/>
    </row>
    <row r="3276" spans="1:3" x14ac:dyDescent="0.3">
      <c r="A3276" s="17" t="s">
        <v>8045</v>
      </c>
      <c r="B3276" s="52">
        <v>3</v>
      </c>
      <c r="C3276" s="53"/>
    </row>
    <row r="3277" spans="1:3" x14ac:dyDescent="0.3">
      <c r="A3277" s="17" t="s">
        <v>8867</v>
      </c>
      <c r="B3277" s="52">
        <v>2</v>
      </c>
      <c r="C3277" s="53"/>
    </row>
    <row r="3278" spans="1:3" x14ac:dyDescent="0.3">
      <c r="A3278" s="17" t="s">
        <v>10526</v>
      </c>
      <c r="B3278" s="52">
        <v>1</v>
      </c>
      <c r="C3278" s="53"/>
    </row>
    <row r="3279" spans="1:3" x14ac:dyDescent="0.3">
      <c r="A3279" s="17" t="s">
        <v>9428</v>
      </c>
      <c r="B3279" s="52">
        <v>2</v>
      </c>
      <c r="C3279" s="53"/>
    </row>
    <row r="3280" spans="1:3" x14ac:dyDescent="0.3">
      <c r="A3280" s="17" t="s">
        <v>8753</v>
      </c>
      <c r="B3280" s="52">
        <v>2</v>
      </c>
      <c r="C3280" s="53"/>
    </row>
    <row r="3281" spans="1:3" x14ac:dyDescent="0.3">
      <c r="A3281" s="17" t="s">
        <v>9842</v>
      </c>
      <c r="B3281" s="52">
        <v>1</v>
      </c>
      <c r="C3281" s="53"/>
    </row>
    <row r="3282" spans="1:3" x14ac:dyDescent="0.3">
      <c r="A3282" s="17" t="s">
        <v>6121</v>
      </c>
      <c r="B3282" s="52"/>
      <c r="C3282" s="53">
        <v>2</v>
      </c>
    </row>
    <row r="3283" spans="1:3" x14ac:dyDescent="0.3">
      <c r="A3283" s="17" t="s">
        <v>7386</v>
      </c>
      <c r="B3283" s="52">
        <v>1</v>
      </c>
      <c r="C3283" s="53"/>
    </row>
    <row r="3284" spans="1:3" x14ac:dyDescent="0.3">
      <c r="A3284" s="17" t="s">
        <v>8135</v>
      </c>
      <c r="B3284" s="52">
        <v>1</v>
      </c>
      <c r="C3284" s="53"/>
    </row>
    <row r="3285" spans="1:3" x14ac:dyDescent="0.3">
      <c r="A3285" s="17" t="s">
        <v>8014</v>
      </c>
      <c r="B3285" s="52">
        <v>1</v>
      </c>
      <c r="C3285" s="53"/>
    </row>
    <row r="3286" spans="1:3" x14ac:dyDescent="0.3">
      <c r="A3286" s="17" t="s">
        <v>8210</v>
      </c>
      <c r="B3286" s="52">
        <v>1</v>
      </c>
      <c r="C3286" s="53"/>
    </row>
    <row r="3287" spans="1:3" x14ac:dyDescent="0.3">
      <c r="A3287" s="17" t="s">
        <v>7445</v>
      </c>
      <c r="B3287" s="52">
        <v>2</v>
      </c>
      <c r="C3287" s="53"/>
    </row>
    <row r="3288" spans="1:3" x14ac:dyDescent="0.3">
      <c r="A3288" s="17" t="s">
        <v>6122</v>
      </c>
      <c r="B3288" s="52"/>
      <c r="C3288" s="53">
        <v>6</v>
      </c>
    </row>
    <row r="3289" spans="1:3" x14ac:dyDescent="0.3">
      <c r="A3289" s="17" t="s">
        <v>10264</v>
      </c>
      <c r="B3289" s="52">
        <v>1</v>
      </c>
      <c r="C3289" s="53"/>
    </row>
    <row r="3290" spans="1:3" x14ac:dyDescent="0.3">
      <c r="A3290" s="17" t="s">
        <v>7603</v>
      </c>
      <c r="B3290" s="52">
        <v>1</v>
      </c>
      <c r="C3290" s="53"/>
    </row>
    <row r="3291" spans="1:3" x14ac:dyDescent="0.3">
      <c r="A3291" s="17" t="s">
        <v>7312</v>
      </c>
      <c r="B3291" s="52">
        <v>1</v>
      </c>
      <c r="C3291" s="53"/>
    </row>
    <row r="3292" spans="1:3" x14ac:dyDescent="0.3">
      <c r="A3292" s="17" t="s">
        <v>9488</v>
      </c>
      <c r="B3292" s="52">
        <v>2</v>
      </c>
      <c r="C3292" s="53"/>
    </row>
    <row r="3293" spans="1:3" x14ac:dyDescent="0.3">
      <c r="A3293" s="17" t="s">
        <v>8440</v>
      </c>
      <c r="B3293" s="52">
        <v>1</v>
      </c>
      <c r="C3293" s="53"/>
    </row>
    <row r="3294" spans="1:3" x14ac:dyDescent="0.3">
      <c r="A3294" s="17" t="s">
        <v>7791</v>
      </c>
      <c r="B3294" s="52">
        <v>2</v>
      </c>
      <c r="C3294" s="53"/>
    </row>
    <row r="3295" spans="1:3" x14ac:dyDescent="0.3">
      <c r="A3295" s="17" t="s">
        <v>7408</v>
      </c>
      <c r="B3295" s="52">
        <v>2</v>
      </c>
      <c r="C3295" s="53"/>
    </row>
    <row r="3296" spans="1:3" x14ac:dyDescent="0.3">
      <c r="A3296" s="17" t="s">
        <v>7708</v>
      </c>
      <c r="B3296" s="52">
        <v>1</v>
      </c>
      <c r="C3296" s="53"/>
    </row>
    <row r="3297" spans="1:3" x14ac:dyDescent="0.3">
      <c r="A3297" s="17" t="s">
        <v>6912</v>
      </c>
      <c r="B3297" s="52">
        <v>1</v>
      </c>
      <c r="C3297" s="53"/>
    </row>
    <row r="3298" spans="1:3" x14ac:dyDescent="0.3">
      <c r="A3298" s="17" t="s">
        <v>10599</v>
      </c>
      <c r="B3298" s="52">
        <v>1</v>
      </c>
      <c r="C3298" s="53"/>
    </row>
    <row r="3299" spans="1:3" x14ac:dyDescent="0.3">
      <c r="A3299" s="17" t="s">
        <v>10724</v>
      </c>
      <c r="B3299" s="52">
        <v>1</v>
      </c>
      <c r="C3299" s="53"/>
    </row>
    <row r="3300" spans="1:3" x14ac:dyDescent="0.3">
      <c r="A3300" s="17" t="s">
        <v>9370</v>
      </c>
      <c r="B3300" s="52">
        <v>4</v>
      </c>
      <c r="C3300" s="53"/>
    </row>
    <row r="3301" spans="1:3" x14ac:dyDescent="0.3">
      <c r="A3301" s="17" t="s">
        <v>10828</v>
      </c>
      <c r="B3301" s="52">
        <v>1</v>
      </c>
      <c r="C3301" s="53"/>
    </row>
    <row r="3302" spans="1:3" x14ac:dyDescent="0.3">
      <c r="A3302" s="17" t="s">
        <v>8093</v>
      </c>
      <c r="B3302" s="52">
        <v>2</v>
      </c>
      <c r="C3302" s="53"/>
    </row>
    <row r="3303" spans="1:3" x14ac:dyDescent="0.3">
      <c r="A3303" s="17" t="s">
        <v>6123</v>
      </c>
      <c r="B3303" s="52"/>
      <c r="C3303" s="53">
        <v>2</v>
      </c>
    </row>
    <row r="3304" spans="1:3" x14ac:dyDescent="0.3">
      <c r="A3304" s="17" t="s">
        <v>8661</v>
      </c>
      <c r="B3304" s="52">
        <v>4</v>
      </c>
      <c r="C3304" s="53"/>
    </row>
    <row r="3305" spans="1:3" x14ac:dyDescent="0.3">
      <c r="A3305" s="17" t="s">
        <v>7221</v>
      </c>
      <c r="B3305" s="52">
        <v>1</v>
      </c>
      <c r="C3305" s="53"/>
    </row>
    <row r="3306" spans="1:3" x14ac:dyDescent="0.3">
      <c r="A3306" s="17" t="s">
        <v>7106</v>
      </c>
      <c r="B3306" s="52">
        <v>3</v>
      </c>
      <c r="C3306" s="53"/>
    </row>
    <row r="3307" spans="1:3" x14ac:dyDescent="0.3">
      <c r="A3307" s="17" t="s">
        <v>7634</v>
      </c>
      <c r="B3307" s="52">
        <v>1</v>
      </c>
      <c r="C3307" s="53"/>
    </row>
    <row r="3308" spans="1:3" x14ac:dyDescent="0.3">
      <c r="A3308" s="17" t="s">
        <v>10199</v>
      </c>
      <c r="B3308" s="52">
        <v>3</v>
      </c>
      <c r="C3308" s="53"/>
    </row>
    <row r="3309" spans="1:3" x14ac:dyDescent="0.3">
      <c r="A3309" s="17" t="s">
        <v>9908</v>
      </c>
      <c r="B3309" s="52">
        <v>3</v>
      </c>
      <c r="C3309" s="53"/>
    </row>
    <row r="3310" spans="1:3" x14ac:dyDescent="0.3">
      <c r="A3310" s="17" t="s">
        <v>10287</v>
      </c>
      <c r="B3310" s="52">
        <v>1</v>
      </c>
      <c r="C3310" s="53"/>
    </row>
    <row r="3311" spans="1:3" x14ac:dyDescent="0.3">
      <c r="A3311" s="17" t="s">
        <v>6838</v>
      </c>
      <c r="B3311" s="52">
        <v>1</v>
      </c>
      <c r="C3311" s="53"/>
    </row>
    <row r="3312" spans="1:3" x14ac:dyDescent="0.3">
      <c r="A3312" s="17" t="s">
        <v>7578</v>
      </c>
      <c r="B3312" s="52">
        <v>1</v>
      </c>
      <c r="C3312" s="53"/>
    </row>
    <row r="3313" spans="1:3" x14ac:dyDescent="0.3">
      <c r="A3313" s="17" t="s">
        <v>10608</v>
      </c>
      <c r="B3313" s="52">
        <v>1</v>
      </c>
      <c r="C3313" s="53"/>
    </row>
    <row r="3314" spans="1:3" x14ac:dyDescent="0.3">
      <c r="A3314" s="17" t="s">
        <v>8623</v>
      </c>
      <c r="B3314" s="52">
        <v>1</v>
      </c>
      <c r="C3314" s="53"/>
    </row>
    <row r="3315" spans="1:3" x14ac:dyDescent="0.3">
      <c r="A3315" s="17" t="s">
        <v>7854</v>
      </c>
      <c r="B3315" s="52">
        <v>2</v>
      </c>
      <c r="C3315" s="53"/>
    </row>
    <row r="3316" spans="1:3" x14ac:dyDescent="0.3">
      <c r="A3316" s="17" t="s">
        <v>6829</v>
      </c>
      <c r="B3316" s="52">
        <v>3</v>
      </c>
      <c r="C3316" s="53"/>
    </row>
    <row r="3317" spans="1:3" x14ac:dyDescent="0.3">
      <c r="A3317" s="17" t="s">
        <v>10048</v>
      </c>
      <c r="B3317" s="52">
        <v>2</v>
      </c>
      <c r="C3317" s="53"/>
    </row>
    <row r="3318" spans="1:3" x14ac:dyDescent="0.3">
      <c r="A3318" s="17" t="s">
        <v>7646</v>
      </c>
      <c r="B3318" s="52">
        <v>2</v>
      </c>
      <c r="C3318" s="53"/>
    </row>
    <row r="3319" spans="1:3" x14ac:dyDescent="0.3">
      <c r="A3319" s="17" t="s">
        <v>9907</v>
      </c>
      <c r="B3319" s="52">
        <v>1</v>
      </c>
      <c r="C3319" s="53"/>
    </row>
    <row r="3320" spans="1:3" x14ac:dyDescent="0.3">
      <c r="A3320" s="17" t="s">
        <v>9568</v>
      </c>
      <c r="B3320" s="52">
        <v>1</v>
      </c>
      <c r="C3320" s="53"/>
    </row>
    <row r="3321" spans="1:3" x14ac:dyDescent="0.3">
      <c r="A3321" s="17" t="s">
        <v>6412</v>
      </c>
      <c r="B3321" s="52">
        <v>2</v>
      </c>
      <c r="C3321" s="53"/>
    </row>
    <row r="3322" spans="1:3" x14ac:dyDescent="0.3">
      <c r="A3322" s="17" t="s">
        <v>10173</v>
      </c>
      <c r="B3322" s="52">
        <v>6</v>
      </c>
      <c r="C3322" s="53"/>
    </row>
    <row r="3323" spans="1:3" x14ac:dyDescent="0.3">
      <c r="A3323" s="17" t="s">
        <v>9221</v>
      </c>
      <c r="B3323" s="52">
        <v>3</v>
      </c>
      <c r="C3323" s="53"/>
    </row>
    <row r="3324" spans="1:3" x14ac:dyDescent="0.3">
      <c r="A3324" s="17" t="s">
        <v>8608</v>
      </c>
      <c r="B3324" s="52">
        <v>1</v>
      </c>
      <c r="C3324" s="53"/>
    </row>
    <row r="3325" spans="1:3" x14ac:dyDescent="0.3">
      <c r="A3325" s="17" t="s">
        <v>8857</v>
      </c>
      <c r="B3325" s="52">
        <v>1</v>
      </c>
      <c r="C3325" s="53"/>
    </row>
    <row r="3326" spans="1:3" x14ac:dyDescent="0.3">
      <c r="A3326" s="17" t="s">
        <v>7980</v>
      </c>
      <c r="B3326" s="52">
        <v>1</v>
      </c>
      <c r="C3326" s="53"/>
    </row>
    <row r="3327" spans="1:3" x14ac:dyDescent="0.3">
      <c r="A3327" s="17" t="s">
        <v>7966</v>
      </c>
      <c r="B3327" s="52">
        <v>1</v>
      </c>
      <c r="C3327" s="53"/>
    </row>
    <row r="3328" spans="1:3" x14ac:dyDescent="0.3">
      <c r="A3328" s="17" t="s">
        <v>8684</v>
      </c>
      <c r="B3328" s="52">
        <v>2</v>
      </c>
      <c r="C3328" s="53"/>
    </row>
    <row r="3329" spans="1:3" x14ac:dyDescent="0.3">
      <c r="A3329" s="17" t="s">
        <v>10816</v>
      </c>
      <c r="B3329" s="52">
        <v>1</v>
      </c>
      <c r="C3329" s="53"/>
    </row>
    <row r="3330" spans="1:3" x14ac:dyDescent="0.3">
      <c r="A3330" s="17" t="s">
        <v>6561</v>
      </c>
      <c r="B3330" s="52">
        <v>1</v>
      </c>
      <c r="C3330" s="53"/>
    </row>
    <row r="3331" spans="1:3" x14ac:dyDescent="0.3">
      <c r="A3331" s="17" t="s">
        <v>7366</v>
      </c>
      <c r="B3331" s="52">
        <v>4</v>
      </c>
      <c r="C3331" s="53"/>
    </row>
    <row r="3332" spans="1:3" x14ac:dyDescent="0.3">
      <c r="A3332" s="17" t="s">
        <v>6553</v>
      </c>
      <c r="B3332" s="52">
        <v>4</v>
      </c>
      <c r="C3332" s="53"/>
    </row>
    <row r="3333" spans="1:3" x14ac:dyDescent="0.3">
      <c r="A3333" s="17" t="s">
        <v>8896</v>
      </c>
      <c r="B3333" s="52">
        <v>2</v>
      </c>
      <c r="C3333" s="53"/>
    </row>
    <row r="3334" spans="1:3" x14ac:dyDescent="0.3">
      <c r="A3334" s="17" t="s">
        <v>10669</v>
      </c>
      <c r="B3334" s="52">
        <v>1</v>
      </c>
      <c r="C3334" s="53"/>
    </row>
    <row r="3335" spans="1:3" x14ac:dyDescent="0.3">
      <c r="A3335" s="17" t="s">
        <v>6507</v>
      </c>
      <c r="B3335" s="52">
        <v>1</v>
      </c>
      <c r="C3335" s="53"/>
    </row>
    <row r="3336" spans="1:3" x14ac:dyDescent="0.3">
      <c r="A3336" s="17" t="s">
        <v>7599</v>
      </c>
      <c r="B3336" s="52">
        <v>2</v>
      </c>
      <c r="C3336" s="53"/>
    </row>
    <row r="3337" spans="1:3" x14ac:dyDescent="0.3">
      <c r="A3337" s="17" t="s">
        <v>8434</v>
      </c>
      <c r="B3337" s="52">
        <v>2</v>
      </c>
      <c r="C3337" s="53"/>
    </row>
    <row r="3338" spans="1:3" x14ac:dyDescent="0.3">
      <c r="A3338" s="17" t="s">
        <v>6324</v>
      </c>
      <c r="B3338" s="52">
        <v>1</v>
      </c>
      <c r="C3338" s="53"/>
    </row>
    <row r="3339" spans="1:3" x14ac:dyDescent="0.3">
      <c r="A3339" s="17" t="s">
        <v>8930</v>
      </c>
      <c r="B3339" s="52">
        <v>1</v>
      </c>
      <c r="C3339" s="53"/>
    </row>
    <row r="3340" spans="1:3" x14ac:dyDescent="0.3">
      <c r="A3340" s="17" t="s">
        <v>8512</v>
      </c>
      <c r="B3340" s="52">
        <v>1</v>
      </c>
      <c r="C3340" s="53"/>
    </row>
    <row r="3341" spans="1:3" x14ac:dyDescent="0.3">
      <c r="A3341" s="17" t="s">
        <v>7501</v>
      </c>
      <c r="B3341" s="52">
        <v>2</v>
      </c>
      <c r="C3341" s="53"/>
    </row>
    <row r="3342" spans="1:3" x14ac:dyDescent="0.3">
      <c r="A3342" s="17" t="s">
        <v>8907</v>
      </c>
      <c r="B3342" s="52">
        <v>1</v>
      </c>
      <c r="C3342" s="53"/>
    </row>
    <row r="3343" spans="1:3" x14ac:dyDescent="0.3">
      <c r="A3343" s="17" t="s">
        <v>10289</v>
      </c>
      <c r="B3343" s="52">
        <v>1</v>
      </c>
      <c r="C3343" s="53"/>
    </row>
    <row r="3344" spans="1:3" x14ac:dyDescent="0.3">
      <c r="A3344" s="17" t="s">
        <v>8351</v>
      </c>
      <c r="B3344" s="52">
        <v>1</v>
      </c>
      <c r="C3344" s="53"/>
    </row>
    <row r="3345" spans="1:3" x14ac:dyDescent="0.3">
      <c r="A3345" s="17" t="s">
        <v>10255</v>
      </c>
      <c r="B3345" s="52">
        <v>1</v>
      </c>
      <c r="C3345" s="53"/>
    </row>
    <row r="3346" spans="1:3" x14ac:dyDescent="0.3">
      <c r="A3346" s="17" t="s">
        <v>9560</v>
      </c>
      <c r="B3346" s="52">
        <v>1</v>
      </c>
      <c r="C3346" s="53"/>
    </row>
    <row r="3347" spans="1:3" x14ac:dyDescent="0.3">
      <c r="A3347" s="17" t="s">
        <v>6363</v>
      </c>
      <c r="B3347" s="52">
        <v>1</v>
      </c>
      <c r="C3347" s="53"/>
    </row>
    <row r="3348" spans="1:3" x14ac:dyDescent="0.3">
      <c r="A3348" s="17" t="s">
        <v>8037</v>
      </c>
      <c r="B3348" s="52">
        <v>1</v>
      </c>
      <c r="C3348" s="53"/>
    </row>
    <row r="3349" spans="1:3" x14ac:dyDescent="0.3">
      <c r="A3349" s="17" t="s">
        <v>7112</v>
      </c>
      <c r="B3349" s="52">
        <v>1</v>
      </c>
      <c r="C3349" s="53"/>
    </row>
    <row r="3350" spans="1:3" x14ac:dyDescent="0.3">
      <c r="A3350" s="17" t="s">
        <v>10349</v>
      </c>
      <c r="B3350" s="52">
        <v>2</v>
      </c>
      <c r="C3350" s="53"/>
    </row>
    <row r="3351" spans="1:3" x14ac:dyDescent="0.3">
      <c r="A3351" s="17" t="s">
        <v>10392</v>
      </c>
      <c r="B3351" s="52">
        <v>2</v>
      </c>
      <c r="C3351" s="53"/>
    </row>
    <row r="3352" spans="1:3" x14ac:dyDescent="0.3">
      <c r="A3352" s="17" t="s">
        <v>6590</v>
      </c>
      <c r="B3352" s="52">
        <v>3</v>
      </c>
      <c r="C3352" s="53"/>
    </row>
    <row r="3353" spans="1:3" x14ac:dyDescent="0.3">
      <c r="A3353" s="17" t="s">
        <v>7453</v>
      </c>
      <c r="B3353" s="52">
        <v>5</v>
      </c>
      <c r="C3353" s="53"/>
    </row>
    <row r="3354" spans="1:3" x14ac:dyDescent="0.3">
      <c r="A3354" s="17" t="s">
        <v>10306</v>
      </c>
      <c r="B3354" s="52">
        <v>1</v>
      </c>
      <c r="C3354" s="53"/>
    </row>
    <row r="3355" spans="1:3" x14ac:dyDescent="0.3">
      <c r="A3355" s="17" t="s">
        <v>8875</v>
      </c>
      <c r="B3355" s="52">
        <v>1</v>
      </c>
      <c r="C3355" s="53"/>
    </row>
    <row r="3356" spans="1:3" x14ac:dyDescent="0.3">
      <c r="A3356" s="17" t="s">
        <v>7430</v>
      </c>
      <c r="B3356" s="52">
        <v>4</v>
      </c>
      <c r="C3356" s="53"/>
    </row>
    <row r="3357" spans="1:3" x14ac:dyDescent="0.3">
      <c r="A3357" s="17" t="s">
        <v>7952</v>
      </c>
      <c r="B3357" s="52">
        <v>1</v>
      </c>
      <c r="C3357" s="53"/>
    </row>
    <row r="3358" spans="1:3" x14ac:dyDescent="0.3">
      <c r="A3358" s="17" t="s">
        <v>6974</v>
      </c>
      <c r="B3358" s="52">
        <v>2</v>
      </c>
      <c r="C3358" s="53"/>
    </row>
    <row r="3359" spans="1:3" x14ac:dyDescent="0.3">
      <c r="A3359" s="17" t="s">
        <v>6124</v>
      </c>
      <c r="B3359" s="52"/>
      <c r="C3359" s="53">
        <v>5</v>
      </c>
    </row>
    <row r="3360" spans="1:3" x14ac:dyDescent="0.3">
      <c r="A3360" s="17" t="s">
        <v>8145</v>
      </c>
      <c r="B3360" s="52">
        <v>2</v>
      </c>
      <c r="C3360" s="53"/>
    </row>
    <row r="3361" spans="1:3" x14ac:dyDescent="0.3">
      <c r="A3361" s="17" t="s">
        <v>9591</v>
      </c>
      <c r="B3361" s="52">
        <v>2</v>
      </c>
      <c r="C3361" s="53"/>
    </row>
    <row r="3362" spans="1:3" x14ac:dyDescent="0.3">
      <c r="A3362" s="17" t="s">
        <v>6450</v>
      </c>
      <c r="B3362" s="52">
        <v>4</v>
      </c>
      <c r="C3362" s="53"/>
    </row>
    <row r="3363" spans="1:3" x14ac:dyDescent="0.3">
      <c r="A3363" s="17" t="s">
        <v>7673</v>
      </c>
      <c r="B3363" s="52">
        <v>1</v>
      </c>
      <c r="C3363" s="53"/>
    </row>
    <row r="3364" spans="1:3" x14ac:dyDescent="0.3">
      <c r="A3364" s="17" t="s">
        <v>9699</v>
      </c>
      <c r="B3364" s="52">
        <v>4</v>
      </c>
      <c r="C3364" s="53"/>
    </row>
    <row r="3365" spans="1:3" x14ac:dyDescent="0.3">
      <c r="A3365" s="17" t="s">
        <v>8224</v>
      </c>
      <c r="B3365" s="52">
        <v>1</v>
      </c>
      <c r="C3365" s="53"/>
    </row>
    <row r="3366" spans="1:3" x14ac:dyDescent="0.3">
      <c r="A3366" s="17" t="s">
        <v>7653</v>
      </c>
      <c r="B3366" s="52">
        <v>1</v>
      </c>
      <c r="C3366" s="53"/>
    </row>
    <row r="3367" spans="1:3" x14ac:dyDescent="0.3">
      <c r="A3367" s="17" t="s">
        <v>9138</v>
      </c>
      <c r="B3367" s="52">
        <v>1</v>
      </c>
      <c r="C3367" s="53"/>
    </row>
    <row r="3368" spans="1:3" x14ac:dyDescent="0.3">
      <c r="A3368" s="17" t="s">
        <v>6813</v>
      </c>
      <c r="B3368" s="52">
        <v>2</v>
      </c>
      <c r="C3368" s="53"/>
    </row>
    <row r="3369" spans="1:3" x14ac:dyDescent="0.3">
      <c r="A3369" s="17" t="s">
        <v>9515</v>
      </c>
      <c r="B3369" s="52">
        <v>1</v>
      </c>
      <c r="C3369" s="53"/>
    </row>
    <row r="3370" spans="1:3" x14ac:dyDescent="0.3">
      <c r="A3370" s="17" t="s">
        <v>10615</v>
      </c>
      <c r="B3370" s="52">
        <v>2</v>
      </c>
      <c r="C3370" s="53"/>
    </row>
    <row r="3371" spans="1:3" x14ac:dyDescent="0.3">
      <c r="A3371" s="17" t="s">
        <v>8802</v>
      </c>
      <c r="B3371" s="52">
        <v>4</v>
      </c>
      <c r="C3371" s="53"/>
    </row>
    <row r="3372" spans="1:3" x14ac:dyDescent="0.3">
      <c r="A3372" s="17" t="s">
        <v>10455</v>
      </c>
      <c r="B3372" s="52">
        <v>1</v>
      </c>
      <c r="C3372" s="53"/>
    </row>
    <row r="3373" spans="1:3" x14ac:dyDescent="0.3">
      <c r="A3373" s="17" t="s">
        <v>8884</v>
      </c>
      <c r="B3373" s="52">
        <v>2</v>
      </c>
      <c r="C3373" s="53"/>
    </row>
    <row r="3374" spans="1:3" x14ac:dyDescent="0.3">
      <c r="A3374" s="17" t="s">
        <v>7280</v>
      </c>
      <c r="B3374" s="52">
        <v>1</v>
      </c>
      <c r="C3374" s="53"/>
    </row>
    <row r="3375" spans="1:3" x14ac:dyDescent="0.3">
      <c r="A3375" s="17" t="s">
        <v>10467</v>
      </c>
      <c r="B3375" s="52">
        <v>2</v>
      </c>
      <c r="C3375" s="53"/>
    </row>
    <row r="3376" spans="1:3" x14ac:dyDescent="0.3">
      <c r="A3376" s="17" t="s">
        <v>10330</v>
      </c>
      <c r="B3376" s="52">
        <v>3</v>
      </c>
      <c r="C3376" s="53"/>
    </row>
    <row r="3377" spans="1:3" x14ac:dyDescent="0.3">
      <c r="A3377" s="17" t="s">
        <v>6856</v>
      </c>
      <c r="B3377" s="52">
        <v>1</v>
      </c>
      <c r="C3377" s="53"/>
    </row>
    <row r="3378" spans="1:3" x14ac:dyDescent="0.3">
      <c r="A3378" s="17" t="s">
        <v>9263</v>
      </c>
      <c r="B3378" s="52">
        <v>1</v>
      </c>
      <c r="C3378" s="53"/>
    </row>
    <row r="3379" spans="1:3" x14ac:dyDescent="0.3">
      <c r="A3379" s="17" t="s">
        <v>7419</v>
      </c>
      <c r="B3379" s="52">
        <v>2</v>
      </c>
      <c r="C3379" s="53"/>
    </row>
    <row r="3380" spans="1:3" x14ac:dyDescent="0.3">
      <c r="A3380" s="17" t="s">
        <v>9316</v>
      </c>
      <c r="B3380" s="52">
        <v>3</v>
      </c>
      <c r="C3380" s="53"/>
    </row>
    <row r="3381" spans="1:3" x14ac:dyDescent="0.3">
      <c r="A3381" s="17" t="s">
        <v>8617</v>
      </c>
      <c r="B3381" s="52">
        <v>2</v>
      </c>
      <c r="C3381" s="53"/>
    </row>
    <row r="3382" spans="1:3" x14ac:dyDescent="0.3">
      <c r="A3382" s="17" t="s">
        <v>9909</v>
      </c>
      <c r="B3382" s="52">
        <v>7</v>
      </c>
      <c r="C3382" s="53"/>
    </row>
    <row r="3383" spans="1:3" x14ac:dyDescent="0.3">
      <c r="A3383" s="17" t="s">
        <v>7065</v>
      </c>
      <c r="B3383" s="52">
        <v>2</v>
      </c>
      <c r="C3383" s="53"/>
    </row>
    <row r="3384" spans="1:3" x14ac:dyDescent="0.3">
      <c r="A3384" s="17" t="s">
        <v>8166</v>
      </c>
      <c r="B3384" s="52">
        <v>1</v>
      </c>
      <c r="C3384" s="53"/>
    </row>
    <row r="3385" spans="1:3" x14ac:dyDescent="0.3">
      <c r="A3385" s="17" t="s">
        <v>7473</v>
      </c>
      <c r="B3385" s="52">
        <v>1</v>
      </c>
      <c r="C3385" s="53"/>
    </row>
    <row r="3386" spans="1:3" x14ac:dyDescent="0.3">
      <c r="A3386" s="17" t="s">
        <v>7593</v>
      </c>
      <c r="B3386" s="52">
        <v>1</v>
      </c>
      <c r="C3386" s="53"/>
    </row>
    <row r="3387" spans="1:3" x14ac:dyDescent="0.3">
      <c r="A3387" s="17" t="s">
        <v>7836</v>
      </c>
      <c r="B3387" s="52">
        <v>1</v>
      </c>
      <c r="C3387" s="53"/>
    </row>
    <row r="3388" spans="1:3" x14ac:dyDescent="0.3">
      <c r="A3388" s="17" t="s">
        <v>8621</v>
      </c>
      <c r="B3388" s="52">
        <v>2</v>
      </c>
      <c r="C3388" s="53"/>
    </row>
    <row r="3389" spans="1:3" x14ac:dyDescent="0.3">
      <c r="A3389" s="17" t="s">
        <v>7359</v>
      </c>
      <c r="B3389" s="52">
        <v>4</v>
      </c>
      <c r="C3389" s="53"/>
    </row>
    <row r="3390" spans="1:3" x14ac:dyDescent="0.3">
      <c r="A3390" s="17" t="s">
        <v>10052</v>
      </c>
      <c r="B3390" s="52">
        <v>1</v>
      </c>
      <c r="C3390" s="53"/>
    </row>
    <row r="3391" spans="1:3" x14ac:dyDescent="0.3">
      <c r="A3391" s="17" t="s">
        <v>9551</v>
      </c>
      <c r="B3391" s="52">
        <v>2</v>
      </c>
      <c r="C3391" s="53"/>
    </row>
    <row r="3392" spans="1:3" x14ac:dyDescent="0.3">
      <c r="A3392" s="17" t="s">
        <v>9574</v>
      </c>
      <c r="B3392" s="52">
        <v>1</v>
      </c>
      <c r="C3392" s="53"/>
    </row>
    <row r="3393" spans="1:3" x14ac:dyDescent="0.3">
      <c r="A3393" s="17" t="s">
        <v>9538</v>
      </c>
      <c r="B3393" s="52">
        <v>3</v>
      </c>
      <c r="C3393" s="53"/>
    </row>
    <row r="3394" spans="1:3" x14ac:dyDescent="0.3">
      <c r="A3394" s="17" t="s">
        <v>6125</v>
      </c>
      <c r="B3394" s="52"/>
      <c r="C3394" s="53">
        <v>6</v>
      </c>
    </row>
    <row r="3395" spans="1:3" x14ac:dyDescent="0.3">
      <c r="A3395" s="17" t="s">
        <v>8005</v>
      </c>
      <c r="B3395" s="52">
        <v>1</v>
      </c>
      <c r="C3395" s="53"/>
    </row>
    <row r="3396" spans="1:3" x14ac:dyDescent="0.3">
      <c r="A3396" s="17" t="s">
        <v>8231</v>
      </c>
      <c r="B3396" s="52">
        <v>5</v>
      </c>
      <c r="C3396" s="53"/>
    </row>
    <row r="3397" spans="1:3" x14ac:dyDescent="0.3">
      <c r="A3397" s="17" t="s">
        <v>9035</v>
      </c>
      <c r="B3397" s="52">
        <v>1</v>
      </c>
      <c r="C3397" s="53"/>
    </row>
    <row r="3398" spans="1:3" x14ac:dyDescent="0.3">
      <c r="A3398" s="17" t="s">
        <v>10832</v>
      </c>
      <c r="B3398" s="52">
        <v>4</v>
      </c>
      <c r="C3398" s="53"/>
    </row>
    <row r="3399" spans="1:3" x14ac:dyDescent="0.3">
      <c r="A3399" s="17" t="s">
        <v>8387</v>
      </c>
      <c r="B3399" s="52">
        <v>2</v>
      </c>
      <c r="C3399" s="53"/>
    </row>
    <row r="3400" spans="1:3" x14ac:dyDescent="0.3">
      <c r="A3400" s="17" t="s">
        <v>7237</v>
      </c>
      <c r="B3400" s="52">
        <v>4</v>
      </c>
      <c r="C3400" s="53"/>
    </row>
    <row r="3401" spans="1:3" x14ac:dyDescent="0.3">
      <c r="A3401" s="17" t="s">
        <v>6591</v>
      </c>
      <c r="B3401" s="52">
        <v>4</v>
      </c>
      <c r="C3401" s="53"/>
    </row>
    <row r="3402" spans="1:3" x14ac:dyDescent="0.3">
      <c r="A3402" s="17" t="s">
        <v>8345</v>
      </c>
      <c r="B3402" s="52">
        <v>1</v>
      </c>
      <c r="C3402" s="53"/>
    </row>
    <row r="3403" spans="1:3" x14ac:dyDescent="0.3">
      <c r="A3403" s="17" t="s">
        <v>6570</v>
      </c>
      <c r="B3403" s="52">
        <v>1</v>
      </c>
      <c r="C3403" s="53"/>
    </row>
    <row r="3404" spans="1:3" x14ac:dyDescent="0.3">
      <c r="A3404" s="17" t="s">
        <v>9034</v>
      </c>
      <c r="B3404" s="52">
        <v>1</v>
      </c>
      <c r="C3404" s="53"/>
    </row>
    <row r="3405" spans="1:3" x14ac:dyDescent="0.3">
      <c r="A3405" s="17" t="s">
        <v>6126</v>
      </c>
      <c r="B3405" s="52"/>
      <c r="C3405" s="53">
        <v>1</v>
      </c>
    </row>
    <row r="3406" spans="1:3" x14ac:dyDescent="0.3">
      <c r="A3406" s="17" t="s">
        <v>7344</v>
      </c>
      <c r="B3406" s="52">
        <v>1</v>
      </c>
      <c r="C3406" s="53"/>
    </row>
    <row r="3407" spans="1:3" x14ac:dyDescent="0.3">
      <c r="A3407" s="17" t="s">
        <v>6990</v>
      </c>
      <c r="B3407" s="52">
        <v>2</v>
      </c>
      <c r="C3407" s="53"/>
    </row>
    <row r="3408" spans="1:3" x14ac:dyDescent="0.3">
      <c r="A3408" s="17" t="s">
        <v>8975</v>
      </c>
      <c r="B3408" s="52">
        <v>1</v>
      </c>
      <c r="C3408" s="53"/>
    </row>
    <row r="3409" spans="1:3" x14ac:dyDescent="0.3">
      <c r="A3409" s="17" t="s">
        <v>10419</v>
      </c>
      <c r="B3409" s="52">
        <v>2</v>
      </c>
      <c r="C3409" s="53"/>
    </row>
    <row r="3410" spans="1:3" x14ac:dyDescent="0.3">
      <c r="A3410" s="17" t="s">
        <v>6419</v>
      </c>
      <c r="B3410" s="52">
        <v>1</v>
      </c>
      <c r="C3410" s="53"/>
    </row>
    <row r="3411" spans="1:3" x14ac:dyDescent="0.3">
      <c r="A3411" s="17" t="s">
        <v>10572</v>
      </c>
      <c r="B3411" s="52">
        <v>2</v>
      </c>
      <c r="C3411" s="53"/>
    </row>
    <row r="3412" spans="1:3" x14ac:dyDescent="0.3">
      <c r="A3412" s="17" t="s">
        <v>8382</v>
      </c>
      <c r="B3412" s="52">
        <v>2</v>
      </c>
      <c r="C3412" s="53"/>
    </row>
    <row r="3413" spans="1:3" x14ac:dyDescent="0.3">
      <c r="A3413" s="17" t="s">
        <v>10810</v>
      </c>
      <c r="B3413" s="52">
        <v>2</v>
      </c>
      <c r="C3413" s="53"/>
    </row>
    <row r="3414" spans="1:3" x14ac:dyDescent="0.3">
      <c r="A3414" s="17" t="s">
        <v>8306</v>
      </c>
      <c r="B3414" s="52">
        <v>2</v>
      </c>
      <c r="C3414" s="53"/>
    </row>
    <row r="3415" spans="1:3" x14ac:dyDescent="0.3">
      <c r="A3415" s="17" t="s">
        <v>10872</v>
      </c>
      <c r="B3415" s="52">
        <v>1</v>
      </c>
      <c r="C3415" s="53"/>
    </row>
    <row r="3416" spans="1:3" x14ac:dyDescent="0.3">
      <c r="A3416" s="17" t="s">
        <v>8250</v>
      </c>
      <c r="B3416" s="52">
        <v>1</v>
      </c>
      <c r="C3416" s="53"/>
    </row>
    <row r="3417" spans="1:3" x14ac:dyDescent="0.3">
      <c r="A3417" s="17" t="s">
        <v>6521</v>
      </c>
      <c r="B3417" s="52">
        <v>3</v>
      </c>
      <c r="C3417" s="53"/>
    </row>
    <row r="3418" spans="1:3" x14ac:dyDescent="0.3">
      <c r="A3418" s="17" t="s">
        <v>6893</v>
      </c>
      <c r="B3418" s="52">
        <v>3</v>
      </c>
      <c r="C3418" s="53"/>
    </row>
    <row r="3419" spans="1:3" x14ac:dyDescent="0.3">
      <c r="A3419" s="17" t="s">
        <v>10696</v>
      </c>
      <c r="B3419" s="52">
        <v>1</v>
      </c>
      <c r="C3419" s="53"/>
    </row>
    <row r="3420" spans="1:3" x14ac:dyDescent="0.3">
      <c r="A3420" s="17" t="s">
        <v>8009</v>
      </c>
      <c r="B3420" s="52">
        <v>1</v>
      </c>
      <c r="C3420" s="53"/>
    </row>
    <row r="3421" spans="1:3" x14ac:dyDescent="0.3">
      <c r="A3421" s="17" t="s">
        <v>6127</v>
      </c>
      <c r="B3421" s="52"/>
      <c r="C3421" s="53">
        <v>2</v>
      </c>
    </row>
    <row r="3422" spans="1:3" x14ac:dyDescent="0.3">
      <c r="A3422" s="17" t="s">
        <v>10617</v>
      </c>
      <c r="B3422" s="52">
        <v>1</v>
      </c>
      <c r="C3422" s="53"/>
    </row>
    <row r="3423" spans="1:3" x14ac:dyDescent="0.3">
      <c r="A3423" s="17" t="s">
        <v>8091</v>
      </c>
      <c r="B3423" s="52">
        <v>2</v>
      </c>
      <c r="C3423" s="53"/>
    </row>
    <row r="3424" spans="1:3" x14ac:dyDescent="0.3">
      <c r="A3424" s="17" t="s">
        <v>7243</v>
      </c>
      <c r="B3424" s="52">
        <v>2</v>
      </c>
      <c r="C3424" s="53"/>
    </row>
    <row r="3425" spans="1:3" x14ac:dyDescent="0.3">
      <c r="A3425" s="17" t="s">
        <v>9971</v>
      </c>
      <c r="B3425" s="52">
        <v>1</v>
      </c>
      <c r="C3425" s="53"/>
    </row>
    <row r="3426" spans="1:3" x14ac:dyDescent="0.3">
      <c r="A3426" s="17" t="s">
        <v>7239</v>
      </c>
      <c r="B3426" s="52">
        <v>3</v>
      </c>
      <c r="C3426" s="53"/>
    </row>
    <row r="3427" spans="1:3" x14ac:dyDescent="0.3">
      <c r="A3427" s="17" t="s">
        <v>10101</v>
      </c>
      <c r="B3427" s="52">
        <v>2</v>
      </c>
      <c r="C3427" s="53"/>
    </row>
    <row r="3428" spans="1:3" x14ac:dyDescent="0.3">
      <c r="A3428" s="17" t="s">
        <v>8227</v>
      </c>
      <c r="B3428" s="52">
        <v>1</v>
      </c>
      <c r="C3428" s="53"/>
    </row>
    <row r="3429" spans="1:3" x14ac:dyDescent="0.3">
      <c r="A3429" s="17" t="s">
        <v>7533</v>
      </c>
      <c r="B3429" s="52">
        <v>2</v>
      </c>
      <c r="C3429" s="53"/>
    </row>
    <row r="3430" spans="1:3" x14ac:dyDescent="0.3">
      <c r="A3430" s="17" t="s">
        <v>8663</v>
      </c>
      <c r="B3430" s="52">
        <v>1</v>
      </c>
      <c r="C3430" s="53"/>
    </row>
    <row r="3431" spans="1:3" x14ac:dyDescent="0.3">
      <c r="A3431" s="17" t="s">
        <v>6653</v>
      </c>
      <c r="B3431" s="52">
        <v>1</v>
      </c>
      <c r="C3431" s="53"/>
    </row>
    <row r="3432" spans="1:3" x14ac:dyDescent="0.3">
      <c r="A3432" s="17" t="s">
        <v>7816</v>
      </c>
      <c r="B3432" s="52">
        <v>2</v>
      </c>
      <c r="C3432" s="53"/>
    </row>
    <row r="3433" spans="1:3" x14ac:dyDescent="0.3">
      <c r="A3433" s="17" t="s">
        <v>7668</v>
      </c>
      <c r="B3433" s="52">
        <v>2</v>
      </c>
      <c r="C3433" s="53"/>
    </row>
    <row r="3434" spans="1:3" x14ac:dyDescent="0.3">
      <c r="A3434" s="17" t="s">
        <v>8706</v>
      </c>
      <c r="B3434" s="52">
        <v>3</v>
      </c>
      <c r="C3434" s="53"/>
    </row>
    <row r="3435" spans="1:3" x14ac:dyDescent="0.3">
      <c r="A3435" s="17" t="s">
        <v>9287</v>
      </c>
      <c r="B3435" s="52">
        <v>2</v>
      </c>
      <c r="C3435" s="53"/>
    </row>
    <row r="3436" spans="1:3" x14ac:dyDescent="0.3">
      <c r="A3436" s="17" t="s">
        <v>10834</v>
      </c>
      <c r="B3436" s="52">
        <v>1</v>
      </c>
      <c r="C3436" s="53"/>
    </row>
    <row r="3437" spans="1:3" x14ac:dyDescent="0.3">
      <c r="A3437" s="17" t="s">
        <v>8490</v>
      </c>
      <c r="B3437" s="52">
        <v>2</v>
      </c>
      <c r="C3437" s="53"/>
    </row>
    <row r="3438" spans="1:3" x14ac:dyDescent="0.3">
      <c r="A3438" s="17" t="s">
        <v>6128</v>
      </c>
      <c r="B3438" s="52"/>
      <c r="C3438" s="53">
        <v>4</v>
      </c>
    </row>
    <row r="3439" spans="1:3" x14ac:dyDescent="0.3">
      <c r="A3439" s="17" t="s">
        <v>6129</v>
      </c>
      <c r="B3439" s="52"/>
      <c r="C3439" s="53">
        <v>3</v>
      </c>
    </row>
    <row r="3440" spans="1:3" x14ac:dyDescent="0.3">
      <c r="A3440" s="17" t="s">
        <v>7727</v>
      </c>
      <c r="B3440" s="52">
        <v>1</v>
      </c>
      <c r="C3440" s="53"/>
    </row>
    <row r="3441" spans="1:3" x14ac:dyDescent="0.3">
      <c r="A3441" s="17" t="s">
        <v>9219</v>
      </c>
      <c r="B3441" s="52">
        <v>1</v>
      </c>
      <c r="C3441" s="53"/>
    </row>
    <row r="3442" spans="1:3" x14ac:dyDescent="0.3">
      <c r="A3442" s="17" t="s">
        <v>9501</v>
      </c>
      <c r="B3442" s="52">
        <v>1</v>
      </c>
      <c r="C3442" s="53"/>
    </row>
    <row r="3443" spans="1:3" x14ac:dyDescent="0.3">
      <c r="A3443" s="17" t="s">
        <v>7416</v>
      </c>
      <c r="B3443" s="52">
        <v>2</v>
      </c>
      <c r="C3443" s="53"/>
    </row>
    <row r="3444" spans="1:3" x14ac:dyDescent="0.3">
      <c r="A3444" s="17" t="s">
        <v>6130</v>
      </c>
      <c r="B3444" s="52"/>
      <c r="C3444" s="53">
        <v>6</v>
      </c>
    </row>
    <row r="3445" spans="1:3" x14ac:dyDescent="0.3">
      <c r="A3445" s="17" t="s">
        <v>6131</v>
      </c>
      <c r="B3445" s="52"/>
      <c r="C3445" s="53">
        <v>2</v>
      </c>
    </row>
    <row r="3446" spans="1:3" x14ac:dyDescent="0.3">
      <c r="A3446" s="17" t="s">
        <v>6547</v>
      </c>
      <c r="B3446" s="52">
        <v>6</v>
      </c>
      <c r="C3446" s="53"/>
    </row>
    <row r="3447" spans="1:3" x14ac:dyDescent="0.3">
      <c r="A3447" s="17" t="s">
        <v>7247</v>
      </c>
      <c r="B3447" s="52">
        <v>1</v>
      </c>
      <c r="C3447" s="53"/>
    </row>
    <row r="3448" spans="1:3" x14ac:dyDescent="0.3">
      <c r="A3448" s="17" t="s">
        <v>7914</v>
      </c>
      <c r="B3448" s="52">
        <v>2</v>
      </c>
      <c r="C3448" s="53"/>
    </row>
    <row r="3449" spans="1:3" x14ac:dyDescent="0.3">
      <c r="A3449" s="17" t="s">
        <v>7451</v>
      </c>
      <c r="B3449" s="52">
        <v>2</v>
      </c>
      <c r="C3449" s="53"/>
    </row>
    <row r="3450" spans="1:3" x14ac:dyDescent="0.3">
      <c r="A3450" s="17" t="s">
        <v>10120</v>
      </c>
      <c r="B3450" s="52">
        <v>5</v>
      </c>
      <c r="C3450" s="53"/>
    </row>
    <row r="3451" spans="1:3" x14ac:dyDescent="0.3">
      <c r="A3451" s="17" t="s">
        <v>8603</v>
      </c>
      <c r="B3451" s="52">
        <v>2</v>
      </c>
      <c r="C3451" s="53"/>
    </row>
    <row r="3452" spans="1:3" x14ac:dyDescent="0.3">
      <c r="A3452" s="17" t="s">
        <v>6949</v>
      </c>
      <c r="B3452" s="52">
        <v>1</v>
      </c>
      <c r="C3452" s="53"/>
    </row>
    <row r="3453" spans="1:3" x14ac:dyDescent="0.3">
      <c r="A3453" s="17" t="s">
        <v>8752</v>
      </c>
      <c r="B3453" s="52">
        <v>2</v>
      </c>
      <c r="C3453" s="53"/>
    </row>
    <row r="3454" spans="1:3" x14ac:dyDescent="0.3">
      <c r="A3454" s="17" t="s">
        <v>10154</v>
      </c>
      <c r="B3454" s="52">
        <v>1</v>
      </c>
      <c r="C3454" s="53"/>
    </row>
    <row r="3455" spans="1:3" x14ac:dyDescent="0.3">
      <c r="A3455" s="17" t="s">
        <v>8280</v>
      </c>
      <c r="B3455" s="52">
        <v>1</v>
      </c>
      <c r="C3455" s="53"/>
    </row>
    <row r="3456" spans="1:3" x14ac:dyDescent="0.3">
      <c r="A3456" s="17" t="s">
        <v>6132</v>
      </c>
      <c r="B3456" s="52"/>
      <c r="C3456" s="53">
        <v>1</v>
      </c>
    </row>
    <row r="3457" spans="1:3" x14ac:dyDescent="0.3">
      <c r="A3457" s="17" t="s">
        <v>6632</v>
      </c>
      <c r="B3457" s="52">
        <v>1</v>
      </c>
      <c r="C3457" s="53"/>
    </row>
    <row r="3458" spans="1:3" x14ac:dyDescent="0.3">
      <c r="A3458" s="17" t="s">
        <v>7468</v>
      </c>
      <c r="B3458" s="52">
        <v>1</v>
      </c>
      <c r="C3458" s="53"/>
    </row>
    <row r="3459" spans="1:3" x14ac:dyDescent="0.3">
      <c r="A3459" s="17" t="s">
        <v>10268</v>
      </c>
      <c r="B3459" s="52">
        <v>1</v>
      </c>
      <c r="C3459" s="53"/>
    </row>
    <row r="3460" spans="1:3" x14ac:dyDescent="0.3">
      <c r="A3460" s="17" t="s">
        <v>6714</v>
      </c>
      <c r="B3460" s="52">
        <v>3</v>
      </c>
      <c r="C3460" s="53"/>
    </row>
    <row r="3461" spans="1:3" x14ac:dyDescent="0.3">
      <c r="A3461" s="17" t="s">
        <v>10748</v>
      </c>
      <c r="B3461" s="52">
        <v>1</v>
      </c>
      <c r="C3461" s="53"/>
    </row>
    <row r="3462" spans="1:3" x14ac:dyDescent="0.3">
      <c r="A3462" s="17" t="s">
        <v>10789</v>
      </c>
      <c r="B3462" s="52">
        <v>1</v>
      </c>
      <c r="C3462" s="53"/>
    </row>
    <row r="3463" spans="1:3" x14ac:dyDescent="0.3">
      <c r="A3463" s="17" t="s">
        <v>8389</v>
      </c>
      <c r="B3463" s="52">
        <v>2</v>
      </c>
      <c r="C3463" s="53"/>
    </row>
    <row r="3464" spans="1:3" x14ac:dyDescent="0.3">
      <c r="A3464" s="17" t="s">
        <v>6517</v>
      </c>
      <c r="B3464" s="52">
        <v>3</v>
      </c>
      <c r="C3464" s="53"/>
    </row>
    <row r="3465" spans="1:3" x14ac:dyDescent="0.3">
      <c r="A3465" s="17" t="s">
        <v>8595</v>
      </c>
      <c r="B3465" s="52">
        <v>2</v>
      </c>
      <c r="C3465" s="53"/>
    </row>
    <row r="3466" spans="1:3" x14ac:dyDescent="0.3">
      <c r="A3466" s="17" t="s">
        <v>6624</v>
      </c>
      <c r="B3466" s="52">
        <v>2</v>
      </c>
      <c r="C3466" s="53"/>
    </row>
    <row r="3467" spans="1:3" x14ac:dyDescent="0.3">
      <c r="A3467" s="17" t="s">
        <v>10917</v>
      </c>
      <c r="B3467" s="52">
        <v>1</v>
      </c>
      <c r="C3467" s="53"/>
    </row>
    <row r="3468" spans="1:3" x14ac:dyDescent="0.3">
      <c r="A3468" s="17" t="s">
        <v>6351</v>
      </c>
      <c r="B3468" s="52">
        <v>4</v>
      </c>
      <c r="C3468" s="53"/>
    </row>
    <row r="3469" spans="1:3" x14ac:dyDescent="0.3">
      <c r="A3469" s="17" t="s">
        <v>7920</v>
      </c>
      <c r="B3469" s="52">
        <v>1</v>
      </c>
      <c r="C3469" s="53"/>
    </row>
    <row r="3470" spans="1:3" x14ac:dyDescent="0.3">
      <c r="A3470" s="17" t="s">
        <v>9992</v>
      </c>
      <c r="B3470" s="52">
        <v>4</v>
      </c>
      <c r="C3470" s="53"/>
    </row>
    <row r="3471" spans="1:3" x14ac:dyDescent="0.3">
      <c r="A3471" s="17" t="s">
        <v>9570</v>
      </c>
      <c r="B3471" s="52">
        <v>2</v>
      </c>
      <c r="C3471" s="53"/>
    </row>
    <row r="3472" spans="1:3" x14ac:dyDescent="0.3">
      <c r="A3472" s="17" t="s">
        <v>10219</v>
      </c>
      <c r="B3472" s="52">
        <v>1</v>
      </c>
      <c r="C3472" s="53"/>
    </row>
    <row r="3473" spans="1:3" x14ac:dyDescent="0.3">
      <c r="A3473" s="17" t="s">
        <v>8976</v>
      </c>
      <c r="B3473" s="52">
        <v>2</v>
      </c>
      <c r="C3473" s="53"/>
    </row>
    <row r="3474" spans="1:3" x14ac:dyDescent="0.3">
      <c r="A3474" s="17" t="s">
        <v>9575</v>
      </c>
      <c r="B3474" s="52">
        <v>5</v>
      </c>
      <c r="C3474" s="53"/>
    </row>
    <row r="3475" spans="1:3" x14ac:dyDescent="0.3">
      <c r="A3475" s="17" t="s">
        <v>8959</v>
      </c>
      <c r="B3475" s="52">
        <v>1</v>
      </c>
      <c r="C3475" s="53"/>
    </row>
    <row r="3476" spans="1:3" x14ac:dyDescent="0.3">
      <c r="A3476" s="17" t="s">
        <v>6757</v>
      </c>
      <c r="B3476" s="52">
        <v>1</v>
      </c>
      <c r="C3476" s="53"/>
    </row>
    <row r="3477" spans="1:3" x14ac:dyDescent="0.3">
      <c r="A3477" s="17" t="s">
        <v>6831</v>
      </c>
      <c r="B3477" s="52">
        <v>1</v>
      </c>
      <c r="C3477" s="53"/>
    </row>
    <row r="3478" spans="1:3" x14ac:dyDescent="0.3">
      <c r="A3478" s="17" t="s">
        <v>6625</v>
      </c>
      <c r="B3478" s="52">
        <v>3</v>
      </c>
      <c r="C3478" s="53"/>
    </row>
    <row r="3479" spans="1:3" x14ac:dyDescent="0.3">
      <c r="A3479" s="17" t="s">
        <v>8830</v>
      </c>
      <c r="B3479" s="52">
        <v>3</v>
      </c>
      <c r="C3479" s="53"/>
    </row>
    <row r="3480" spans="1:3" x14ac:dyDescent="0.3">
      <c r="A3480" s="17" t="s">
        <v>6559</v>
      </c>
      <c r="B3480" s="52">
        <v>1</v>
      </c>
      <c r="C3480" s="53"/>
    </row>
    <row r="3481" spans="1:3" x14ac:dyDescent="0.3">
      <c r="A3481" s="17" t="s">
        <v>6499</v>
      </c>
      <c r="B3481" s="52">
        <v>2</v>
      </c>
      <c r="C3481" s="53"/>
    </row>
    <row r="3482" spans="1:3" x14ac:dyDescent="0.3">
      <c r="A3482" s="17" t="s">
        <v>9795</v>
      </c>
      <c r="B3482" s="52">
        <v>1</v>
      </c>
      <c r="C3482" s="53"/>
    </row>
    <row r="3483" spans="1:3" x14ac:dyDescent="0.3">
      <c r="A3483" s="17" t="s">
        <v>8248</v>
      </c>
      <c r="B3483" s="52">
        <v>1</v>
      </c>
      <c r="C3483" s="53"/>
    </row>
    <row r="3484" spans="1:3" x14ac:dyDescent="0.3">
      <c r="A3484" s="17" t="s">
        <v>10102</v>
      </c>
      <c r="B3484" s="52">
        <v>1</v>
      </c>
      <c r="C3484" s="53"/>
    </row>
    <row r="3485" spans="1:3" x14ac:dyDescent="0.3">
      <c r="A3485" s="17" t="s">
        <v>6767</v>
      </c>
      <c r="B3485" s="52">
        <v>1</v>
      </c>
      <c r="C3485" s="53"/>
    </row>
    <row r="3486" spans="1:3" x14ac:dyDescent="0.3">
      <c r="A3486" s="17" t="s">
        <v>7136</v>
      </c>
      <c r="B3486" s="52">
        <v>3</v>
      </c>
      <c r="C3486" s="53"/>
    </row>
    <row r="3487" spans="1:3" x14ac:dyDescent="0.3">
      <c r="A3487" s="17" t="s">
        <v>10567</v>
      </c>
      <c r="B3487" s="52">
        <v>2</v>
      </c>
      <c r="C3487" s="53"/>
    </row>
    <row r="3488" spans="1:3" x14ac:dyDescent="0.3">
      <c r="A3488" s="17" t="s">
        <v>8133</v>
      </c>
      <c r="B3488" s="52">
        <v>3</v>
      </c>
      <c r="C3488" s="53"/>
    </row>
    <row r="3489" spans="1:3" x14ac:dyDescent="0.3">
      <c r="A3489" s="17" t="s">
        <v>7752</v>
      </c>
      <c r="B3489" s="52">
        <v>1</v>
      </c>
      <c r="C3489" s="53"/>
    </row>
    <row r="3490" spans="1:3" x14ac:dyDescent="0.3">
      <c r="A3490" s="17" t="s">
        <v>10413</v>
      </c>
      <c r="B3490" s="52">
        <v>1</v>
      </c>
      <c r="C3490" s="53"/>
    </row>
    <row r="3491" spans="1:3" x14ac:dyDescent="0.3">
      <c r="A3491" s="17" t="s">
        <v>9922</v>
      </c>
      <c r="B3491" s="52">
        <v>2</v>
      </c>
      <c r="C3491" s="53"/>
    </row>
    <row r="3492" spans="1:3" x14ac:dyDescent="0.3">
      <c r="A3492" s="17" t="s">
        <v>8740</v>
      </c>
      <c r="B3492" s="52">
        <v>2</v>
      </c>
      <c r="C3492" s="53"/>
    </row>
    <row r="3493" spans="1:3" x14ac:dyDescent="0.3">
      <c r="A3493" s="17" t="s">
        <v>7640</v>
      </c>
      <c r="B3493" s="52">
        <v>1</v>
      </c>
      <c r="C3493" s="53"/>
    </row>
    <row r="3494" spans="1:3" x14ac:dyDescent="0.3">
      <c r="A3494" s="17" t="s">
        <v>6133</v>
      </c>
      <c r="B3494" s="52"/>
      <c r="C3494" s="53">
        <v>5</v>
      </c>
    </row>
    <row r="3495" spans="1:3" x14ac:dyDescent="0.3">
      <c r="A3495" s="17" t="s">
        <v>8030</v>
      </c>
      <c r="B3495" s="52">
        <v>2</v>
      </c>
      <c r="C3495" s="53"/>
    </row>
    <row r="3496" spans="1:3" x14ac:dyDescent="0.3">
      <c r="A3496" s="17" t="s">
        <v>6379</v>
      </c>
      <c r="B3496" s="52">
        <v>3</v>
      </c>
      <c r="C3496" s="53"/>
    </row>
    <row r="3497" spans="1:3" x14ac:dyDescent="0.3">
      <c r="A3497" s="17" t="s">
        <v>7410</v>
      </c>
      <c r="B3497" s="52">
        <v>2</v>
      </c>
      <c r="C3497" s="53"/>
    </row>
    <row r="3498" spans="1:3" x14ac:dyDescent="0.3">
      <c r="A3498" s="17" t="s">
        <v>9824</v>
      </c>
      <c r="B3498" s="52">
        <v>1</v>
      </c>
      <c r="C3498" s="53"/>
    </row>
    <row r="3499" spans="1:3" x14ac:dyDescent="0.3">
      <c r="A3499" s="17" t="s">
        <v>8711</v>
      </c>
      <c r="B3499" s="52">
        <v>1</v>
      </c>
      <c r="C3499" s="53"/>
    </row>
    <row r="3500" spans="1:3" x14ac:dyDescent="0.3">
      <c r="A3500" s="17" t="s">
        <v>8796</v>
      </c>
      <c r="B3500" s="52">
        <v>4</v>
      </c>
      <c r="C3500" s="53"/>
    </row>
    <row r="3501" spans="1:3" x14ac:dyDescent="0.3">
      <c r="A3501" s="17" t="s">
        <v>8186</v>
      </c>
      <c r="B3501" s="52">
        <v>5</v>
      </c>
      <c r="C3501" s="53"/>
    </row>
    <row r="3502" spans="1:3" x14ac:dyDescent="0.3">
      <c r="A3502" s="17" t="s">
        <v>7612</v>
      </c>
      <c r="B3502" s="52">
        <v>1</v>
      </c>
      <c r="C3502" s="53"/>
    </row>
    <row r="3503" spans="1:3" x14ac:dyDescent="0.3">
      <c r="A3503" s="17" t="s">
        <v>8653</v>
      </c>
      <c r="B3503" s="52">
        <v>1</v>
      </c>
      <c r="C3503" s="53"/>
    </row>
    <row r="3504" spans="1:3" x14ac:dyDescent="0.3">
      <c r="A3504" s="17" t="s">
        <v>7537</v>
      </c>
      <c r="B3504" s="52">
        <v>2</v>
      </c>
      <c r="C3504" s="53"/>
    </row>
    <row r="3505" spans="1:3" x14ac:dyDescent="0.3">
      <c r="A3505" s="17" t="s">
        <v>9702</v>
      </c>
      <c r="B3505" s="52">
        <v>1</v>
      </c>
      <c r="C3505" s="53"/>
    </row>
    <row r="3506" spans="1:3" x14ac:dyDescent="0.3">
      <c r="A3506" s="17" t="s">
        <v>10084</v>
      </c>
      <c r="B3506" s="52">
        <v>2</v>
      </c>
      <c r="C3506" s="53"/>
    </row>
    <row r="3507" spans="1:3" x14ac:dyDescent="0.3">
      <c r="A3507" s="17" t="s">
        <v>8061</v>
      </c>
      <c r="B3507" s="52">
        <v>2</v>
      </c>
      <c r="C3507" s="53"/>
    </row>
    <row r="3508" spans="1:3" x14ac:dyDescent="0.3">
      <c r="A3508" s="17" t="s">
        <v>7631</v>
      </c>
      <c r="B3508" s="52">
        <v>5</v>
      </c>
      <c r="C3508" s="53"/>
    </row>
    <row r="3509" spans="1:3" x14ac:dyDescent="0.3">
      <c r="A3509" s="17" t="s">
        <v>10190</v>
      </c>
      <c r="B3509" s="52">
        <v>1</v>
      </c>
      <c r="C3509" s="53"/>
    </row>
    <row r="3510" spans="1:3" x14ac:dyDescent="0.3">
      <c r="A3510" s="17" t="s">
        <v>7601</v>
      </c>
      <c r="B3510" s="52">
        <v>6</v>
      </c>
      <c r="C3510" s="53"/>
    </row>
    <row r="3511" spans="1:3" x14ac:dyDescent="0.3">
      <c r="A3511" s="17" t="s">
        <v>6445</v>
      </c>
      <c r="B3511" s="52">
        <v>1</v>
      </c>
      <c r="C3511" s="53"/>
    </row>
    <row r="3512" spans="1:3" x14ac:dyDescent="0.3">
      <c r="A3512" s="17" t="s">
        <v>6682</v>
      </c>
      <c r="B3512" s="52">
        <v>1</v>
      </c>
      <c r="C3512" s="53"/>
    </row>
    <row r="3513" spans="1:3" x14ac:dyDescent="0.3">
      <c r="A3513" s="17" t="s">
        <v>9690</v>
      </c>
      <c r="B3513" s="52">
        <v>2</v>
      </c>
      <c r="C3513" s="53"/>
    </row>
    <row r="3514" spans="1:3" x14ac:dyDescent="0.3">
      <c r="A3514" s="17" t="s">
        <v>10114</v>
      </c>
      <c r="B3514" s="52">
        <v>1</v>
      </c>
      <c r="C3514" s="53"/>
    </row>
    <row r="3515" spans="1:3" x14ac:dyDescent="0.3">
      <c r="A3515" s="17" t="s">
        <v>9716</v>
      </c>
      <c r="B3515" s="52">
        <v>2</v>
      </c>
      <c r="C3515" s="53"/>
    </row>
    <row r="3516" spans="1:3" x14ac:dyDescent="0.3">
      <c r="A3516" s="17" t="s">
        <v>7560</v>
      </c>
      <c r="B3516" s="52">
        <v>1</v>
      </c>
      <c r="C3516" s="53"/>
    </row>
    <row r="3517" spans="1:3" x14ac:dyDescent="0.3">
      <c r="A3517" s="17" t="s">
        <v>6661</v>
      </c>
      <c r="B3517" s="52">
        <v>6</v>
      </c>
      <c r="C3517" s="53"/>
    </row>
    <row r="3518" spans="1:3" x14ac:dyDescent="0.3">
      <c r="A3518" s="17" t="s">
        <v>6447</v>
      </c>
      <c r="B3518" s="52">
        <v>2</v>
      </c>
      <c r="C3518" s="53"/>
    </row>
    <row r="3519" spans="1:3" x14ac:dyDescent="0.3">
      <c r="A3519" s="17" t="s">
        <v>10343</v>
      </c>
      <c r="B3519" s="52">
        <v>1</v>
      </c>
      <c r="C3519" s="53"/>
    </row>
    <row r="3520" spans="1:3" x14ac:dyDescent="0.3">
      <c r="A3520" s="17" t="s">
        <v>10096</v>
      </c>
      <c r="B3520" s="52">
        <v>1</v>
      </c>
      <c r="C3520" s="53"/>
    </row>
    <row r="3521" spans="1:3" x14ac:dyDescent="0.3">
      <c r="A3521" s="17" t="s">
        <v>9890</v>
      </c>
      <c r="B3521" s="52">
        <v>2</v>
      </c>
      <c r="C3521" s="53"/>
    </row>
    <row r="3522" spans="1:3" x14ac:dyDescent="0.3">
      <c r="A3522" s="17" t="s">
        <v>7543</v>
      </c>
      <c r="B3522" s="52">
        <v>1</v>
      </c>
      <c r="C3522" s="53"/>
    </row>
    <row r="3523" spans="1:3" x14ac:dyDescent="0.3">
      <c r="A3523" s="17" t="s">
        <v>6134</v>
      </c>
      <c r="B3523" s="52"/>
      <c r="C3523" s="53">
        <v>2</v>
      </c>
    </row>
    <row r="3524" spans="1:3" x14ac:dyDescent="0.3">
      <c r="A3524" s="17" t="s">
        <v>6580</v>
      </c>
      <c r="B3524" s="52">
        <v>1</v>
      </c>
      <c r="C3524" s="53"/>
    </row>
    <row r="3525" spans="1:3" x14ac:dyDescent="0.3">
      <c r="A3525" s="17" t="s">
        <v>6326</v>
      </c>
      <c r="B3525" s="52">
        <v>5</v>
      </c>
      <c r="C3525" s="53"/>
    </row>
    <row r="3526" spans="1:3" x14ac:dyDescent="0.3">
      <c r="A3526" s="17" t="s">
        <v>10384</v>
      </c>
      <c r="B3526" s="52">
        <v>3</v>
      </c>
      <c r="C3526" s="53"/>
    </row>
    <row r="3527" spans="1:3" x14ac:dyDescent="0.3">
      <c r="A3527" s="17" t="s">
        <v>9320</v>
      </c>
      <c r="B3527" s="52">
        <v>6</v>
      </c>
      <c r="C3527" s="53"/>
    </row>
    <row r="3528" spans="1:3" x14ac:dyDescent="0.3">
      <c r="A3528" s="17" t="s">
        <v>8902</v>
      </c>
      <c r="B3528" s="52">
        <v>1</v>
      </c>
      <c r="C3528" s="53"/>
    </row>
    <row r="3529" spans="1:3" x14ac:dyDescent="0.3">
      <c r="A3529" s="17" t="s">
        <v>9042</v>
      </c>
      <c r="B3529" s="52">
        <v>2</v>
      </c>
      <c r="C3529" s="53"/>
    </row>
    <row r="3530" spans="1:3" x14ac:dyDescent="0.3">
      <c r="A3530" s="17" t="s">
        <v>8484</v>
      </c>
      <c r="B3530" s="52">
        <v>1</v>
      </c>
      <c r="C3530" s="53"/>
    </row>
    <row r="3531" spans="1:3" x14ac:dyDescent="0.3">
      <c r="A3531" s="17" t="s">
        <v>10024</v>
      </c>
      <c r="B3531" s="52">
        <v>1</v>
      </c>
      <c r="C3531" s="53"/>
    </row>
    <row r="3532" spans="1:3" x14ac:dyDescent="0.3">
      <c r="A3532" s="17" t="s">
        <v>6135</v>
      </c>
      <c r="B3532" s="52"/>
      <c r="C3532" s="53">
        <v>1</v>
      </c>
    </row>
    <row r="3533" spans="1:3" x14ac:dyDescent="0.3">
      <c r="A3533" s="17" t="s">
        <v>8101</v>
      </c>
      <c r="B3533" s="52">
        <v>2</v>
      </c>
      <c r="C3533" s="53"/>
    </row>
    <row r="3534" spans="1:3" x14ac:dyDescent="0.3">
      <c r="A3534" s="17" t="s">
        <v>8457</v>
      </c>
      <c r="B3534" s="52">
        <v>2</v>
      </c>
      <c r="C3534" s="53"/>
    </row>
    <row r="3535" spans="1:3" x14ac:dyDescent="0.3">
      <c r="A3535" s="17" t="s">
        <v>7832</v>
      </c>
      <c r="B3535" s="52">
        <v>5</v>
      </c>
      <c r="C3535" s="53"/>
    </row>
    <row r="3536" spans="1:3" x14ac:dyDescent="0.3">
      <c r="A3536" s="17" t="s">
        <v>7309</v>
      </c>
      <c r="B3536" s="52">
        <v>1</v>
      </c>
      <c r="C3536" s="53"/>
    </row>
    <row r="3537" spans="1:3" x14ac:dyDescent="0.3">
      <c r="A3537" s="17" t="s">
        <v>8562</v>
      </c>
      <c r="B3537" s="52">
        <v>1</v>
      </c>
      <c r="C3537" s="53"/>
    </row>
    <row r="3538" spans="1:3" x14ac:dyDescent="0.3">
      <c r="A3538" s="17" t="s">
        <v>6136</v>
      </c>
      <c r="B3538" s="52"/>
      <c r="C3538" s="53">
        <v>2</v>
      </c>
    </row>
    <row r="3539" spans="1:3" x14ac:dyDescent="0.3">
      <c r="A3539" s="17" t="s">
        <v>8817</v>
      </c>
      <c r="B3539" s="52">
        <v>1</v>
      </c>
      <c r="C3539" s="53"/>
    </row>
    <row r="3540" spans="1:3" x14ac:dyDescent="0.3">
      <c r="A3540" s="17" t="s">
        <v>10314</v>
      </c>
      <c r="B3540" s="52">
        <v>2</v>
      </c>
      <c r="C3540" s="53"/>
    </row>
    <row r="3541" spans="1:3" x14ac:dyDescent="0.3">
      <c r="A3541" s="17" t="s">
        <v>6137</v>
      </c>
      <c r="B3541" s="52"/>
      <c r="C3541" s="53">
        <v>3</v>
      </c>
    </row>
    <row r="3542" spans="1:3" x14ac:dyDescent="0.3">
      <c r="A3542" s="17" t="s">
        <v>6833</v>
      </c>
      <c r="B3542" s="52">
        <v>1</v>
      </c>
      <c r="C3542" s="53"/>
    </row>
    <row r="3543" spans="1:3" x14ac:dyDescent="0.3">
      <c r="A3543" s="17" t="s">
        <v>6345</v>
      </c>
      <c r="B3543" s="52">
        <v>1</v>
      </c>
      <c r="C3543" s="53"/>
    </row>
    <row r="3544" spans="1:3" x14ac:dyDescent="0.3">
      <c r="A3544" s="17" t="s">
        <v>7450</v>
      </c>
      <c r="B3544" s="52">
        <v>1</v>
      </c>
      <c r="C3544" s="53"/>
    </row>
    <row r="3545" spans="1:3" x14ac:dyDescent="0.3">
      <c r="A3545" s="17" t="s">
        <v>10677</v>
      </c>
      <c r="B3545" s="52">
        <v>1</v>
      </c>
      <c r="C3545" s="53"/>
    </row>
    <row r="3546" spans="1:3" x14ac:dyDescent="0.3">
      <c r="A3546" s="17" t="s">
        <v>9605</v>
      </c>
      <c r="B3546" s="52">
        <v>1</v>
      </c>
      <c r="C3546" s="53"/>
    </row>
    <row r="3547" spans="1:3" x14ac:dyDescent="0.3">
      <c r="A3547" s="17" t="s">
        <v>7561</v>
      </c>
      <c r="B3547" s="52">
        <v>1</v>
      </c>
      <c r="C3547" s="53"/>
    </row>
    <row r="3548" spans="1:3" x14ac:dyDescent="0.3">
      <c r="A3548" s="17" t="s">
        <v>6138</v>
      </c>
      <c r="B3548" s="52"/>
      <c r="C3548" s="53">
        <v>1</v>
      </c>
    </row>
    <row r="3549" spans="1:3" x14ac:dyDescent="0.3">
      <c r="A3549" s="17" t="s">
        <v>6139</v>
      </c>
      <c r="B3549" s="52"/>
      <c r="C3549" s="53">
        <v>1</v>
      </c>
    </row>
    <row r="3550" spans="1:3" x14ac:dyDescent="0.3">
      <c r="A3550" s="17" t="s">
        <v>10301</v>
      </c>
      <c r="B3550" s="52">
        <v>1</v>
      </c>
      <c r="C3550" s="53"/>
    </row>
    <row r="3551" spans="1:3" x14ac:dyDescent="0.3">
      <c r="A3551" s="17" t="s">
        <v>7551</v>
      </c>
      <c r="B3551" s="52">
        <v>1</v>
      </c>
      <c r="C3551" s="53"/>
    </row>
    <row r="3552" spans="1:3" x14ac:dyDescent="0.3">
      <c r="A3552" s="17" t="s">
        <v>9456</v>
      </c>
      <c r="B3552" s="52">
        <v>1</v>
      </c>
      <c r="C3552" s="53"/>
    </row>
    <row r="3553" spans="1:3" x14ac:dyDescent="0.3">
      <c r="A3553" s="17" t="s">
        <v>6140</v>
      </c>
      <c r="B3553" s="52"/>
      <c r="C3553" s="53">
        <v>2</v>
      </c>
    </row>
    <row r="3554" spans="1:3" x14ac:dyDescent="0.3">
      <c r="A3554" s="17" t="s">
        <v>10925</v>
      </c>
      <c r="B3554" s="52">
        <v>1</v>
      </c>
      <c r="C3554" s="53"/>
    </row>
    <row r="3555" spans="1:3" x14ac:dyDescent="0.3">
      <c r="A3555" s="17" t="s">
        <v>6141</v>
      </c>
      <c r="B3555" s="52"/>
      <c r="C3555" s="53">
        <v>4</v>
      </c>
    </row>
    <row r="3556" spans="1:3" x14ac:dyDescent="0.3">
      <c r="A3556" s="17" t="s">
        <v>10771</v>
      </c>
      <c r="B3556" s="52">
        <v>3</v>
      </c>
      <c r="C3556" s="53"/>
    </row>
    <row r="3557" spans="1:3" x14ac:dyDescent="0.3">
      <c r="A3557" s="17" t="s">
        <v>8125</v>
      </c>
      <c r="B3557" s="52">
        <v>1</v>
      </c>
      <c r="C3557" s="53"/>
    </row>
    <row r="3558" spans="1:3" x14ac:dyDescent="0.3">
      <c r="A3558" s="17" t="s">
        <v>10477</v>
      </c>
      <c r="B3558" s="52">
        <v>5</v>
      </c>
      <c r="C3558" s="53"/>
    </row>
    <row r="3559" spans="1:3" x14ac:dyDescent="0.3">
      <c r="A3559" s="17" t="s">
        <v>7264</v>
      </c>
      <c r="B3559" s="52">
        <v>1</v>
      </c>
      <c r="C3559" s="53"/>
    </row>
    <row r="3560" spans="1:3" x14ac:dyDescent="0.3">
      <c r="A3560" s="17" t="s">
        <v>8833</v>
      </c>
      <c r="B3560" s="52">
        <v>3</v>
      </c>
      <c r="C3560" s="53"/>
    </row>
    <row r="3561" spans="1:3" x14ac:dyDescent="0.3">
      <c r="A3561" s="17" t="s">
        <v>10837</v>
      </c>
      <c r="B3561" s="52">
        <v>2</v>
      </c>
      <c r="C3561" s="53"/>
    </row>
    <row r="3562" spans="1:3" x14ac:dyDescent="0.3">
      <c r="A3562" s="17" t="s">
        <v>10138</v>
      </c>
      <c r="B3562" s="52">
        <v>1</v>
      </c>
      <c r="C3562" s="53"/>
    </row>
    <row r="3563" spans="1:3" x14ac:dyDescent="0.3">
      <c r="A3563" s="17" t="s">
        <v>6634</v>
      </c>
      <c r="B3563" s="52">
        <v>3</v>
      </c>
      <c r="C3563" s="53"/>
    </row>
    <row r="3564" spans="1:3" x14ac:dyDescent="0.3">
      <c r="A3564" s="17" t="s">
        <v>10221</v>
      </c>
      <c r="B3564" s="52">
        <v>1</v>
      </c>
      <c r="C3564" s="53"/>
    </row>
    <row r="3565" spans="1:3" x14ac:dyDescent="0.3">
      <c r="A3565" s="17" t="s">
        <v>10124</v>
      </c>
      <c r="B3565" s="52">
        <v>1</v>
      </c>
      <c r="C3565" s="53"/>
    </row>
    <row r="3566" spans="1:3" x14ac:dyDescent="0.3">
      <c r="A3566" s="17" t="s">
        <v>10450</v>
      </c>
      <c r="B3566" s="52">
        <v>1</v>
      </c>
      <c r="C3566" s="53"/>
    </row>
    <row r="3567" spans="1:3" x14ac:dyDescent="0.3">
      <c r="A3567" s="17" t="s">
        <v>8708</v>
      </c>
      <c r="B3567" s="52">
        <v>2</v>
      </c>
      <c r="C3567" s="53"/>
    </row>
    <row r="3568" spans="1:3" x14ac:dyDescent="0.3">
      <c r="A3568" s="17" t="s">
        <v>10860</v>
      </c>
      <c r="B3568" s="52">
        <v>1</v>
      </c>
      <c r="C3568" s="53"/>
    </row>
    <row r="3569" spans="1:3" x14ac:dyDescent="0.3">
      <c r="A3569" s="17" t="s">
        <v>8409</v>
      </c>
      <c r="B3569" s="52">
        <v>4</v>
      </c>
      <c r="C3569" s="53"/>
    </row>
    <row r="3570" spans="1:3" x14ac:dyDescent="0.3">
      <c r="A3570" s="17" t="s">
        <v>10569</v>
      </c>
      <c r="B3570" s="52">
        <v>1</v>
      </c>
      <c r="C3570" s="53"/>
    </row>
    <row r="3571" spans="1:3" x14ac:dyDescent="0.3">
      <c r="A3571" s="17" t="s">
        <v>6142</v>
      </c>
      <c r="B3571" s="52"/>
      <c r="C3571" s="53">
        <v>1</v>
      </c>
    </row>
    <row r="3572" spans="1:3" x14ac:dyDescent="0.3">
      <c r="A3572" s="17" t="s">
        <v>9269</v>
      </c>
      <c r="B3572" s="52">
        <v>3</v>
      </c>
      <c r="C3572" s="53"/>
    </row>
    <row r="3573" spans="1:3" x14ac:dyDescent="0.3">
      <c r="A3573" s="17" t="s">
        <v>7899</v>
      </c>
      <c r="B3573" s="52">
        <v>1</v>
      </c>
      <c r="C3573" s="53"/>
    </row>
    <row r="3574" spans="1:3" x14ac:dyDescent="0.3">
      <c r="A3574" s="17" t="s">
        <v>6955</v>
      </c>
      <c r="B3574" s="52">
        <v>1</v>
      </c>
      <c r="C3574" s="53"/>
    </row>
    <row r="3575" spans="1:3" x14ac:dyDescent="0.3">
      <c r="A3575" s="17" t="s">
        <v>7293</v>
      </c>
      <c r="B3575" s="52">
        <v>1</v>
      </c>
      <c r="C3575" s="53"/>
    </row>
    <row r="3576" spans="1:3" x14ac:dyDescent="0.3">
      <c r="A3576" s="17" t="s">
        <v>8332</v>
      </c>
      <c r="B3576" s="52">
        <v>4</v>
      </c>
      <c r="C3576" s="53"/>
    </row>
    <row r="3577" spans="1:3" x14ac:dyDescent="0.3">
      <c r="A3577" s="17" t="s">
        <v>7356</v>
      </c>
      <c r="B3577" s="52">
        <v>1</v>
      </c>
      <c r="C3577" s="53"/>
    </row>
    <row r="3578" spans="1:3" x14ac:dyDescent="0.3">
      <c r="A3578" s="17" t="s">
        <v>6493</v>
      </c>
      <c r="B3578" s="52">
        <v>2</v>
      </c>
      <c r="C3578" s="53"/>
    </row>
    <row r="3579" spans="1:3" x14ac:dyDescent="0.3">
      <c r="A3579" s="17" t="s">
        <v>9419</v>
      </c>
      <c r="B3579" s="52">
        <v>1</v>
      </c>
      <c r="C3579" s="53"/>
    </row>
    <row r="3580" spans="1:3" x14ac:dyDescent="0.3">
      <c r="A3580" s="17" t="s">
        <v>6754</v>
      </c>
      <c r="B3580" s="52">
        <v>2</v>
      </c>
      <c r="C3580" s="53"/>
    </row>
    <row r="3581" spans="1:3" x14ac:dyDescent="0.3">
      <c r="A3581" s="17" t="s">
        <v>10878</v>
      </c>
      <c r="B3581" s="52">
        <v>2</v>
      </c>
      <c r="C3581" s="53"/>
    </row>
    <row r="3582" spans="1:3" x14ac:dyDescent="0.3">
      <c r="A3582" s="17" t="s">
        <v>7555</v>
      </c>
      <c r="B3582" s="52">
        <v>4</v>
      </c>
      <c r="C3582" s="53"/>
    </row>
    <row r="3583" spans="1:3" x14ac:dyDescent="0.3">
      <c r="A3583" s="17" t="s">
        <v>9201</v>
      </c>
      <c r="B3583" s="52">
        <v>4</v>
      </c>
      <c r="C3583" s="53"/>
    </row>
    <row r="3584" spans="1:3" x14ac:dyDescent="0.3">
      <c r="A3584" s="17" t="s">
        <v>6874</v>
      </c>
      <c r="B3584" s="52">
        <v>3</v>
      </c>
      <c r="C3584" s="53"/>
    </row>
    <row r="3585" spans="1:3" x14ac:dyDescent="0.3">
      <c r="A3585" s="17" t="s">
        <v>8566</v>
      </c>
      <c r="B3585" s="52">
        <v>3</v>
      </c>
      <c r="C3585" s="53"/>
    </row>
    <row r="3586" spans="1:3" x14ac:dyDescent="0.3">
      <c r="A3586" s="17" t="s">
        <v>8092</v>
      </c>
      <c r="B3586" s="52">
        <v>4</v>
      </c>
      <c r="C3586" s="53"/>
    </row>
    <row r="3587" spans="1:3" x14ac:dyDescent="0.3">
      <c r="A3587" s="17" t="s">
        <v>9809</v>
      </c>
      <c r="B3587" s="52">
        <v>3</v>
      </c>
      <c r="C3587" s="53"/>
    </row>
    <row r="3588" spans="1:3" x14ac:dyDescent="0.3">
      <c r="A3588" s="17" t="s">
        <v>9378</v>
      </c>
      <c r="B3588" s="52">
        <v>2</v>
      </c>
      <c r="C3588" s="53"/>
    </row>
    <row r="3589" spans="1:3" x14ac:dyDescent="0.3">
      <c r="A3589" s="17" t="s">
        <v>8397</v>
      </c>
      <c r="B3589" s="52">
        <v>1</v>
      </c>
      <c r="C3589" s="53"/>
    </row>
    <row r="3590" spans="1:3" x14ac:dyDescent="0.3">
      <c r="A3590" s="17" t="s">
        <v>9101</v>
      </c>
      <c r="B3590" s="52">
        <v>1</v>
      </c>
      <c r="C3590" s="53"/>
    </row>
    <row r="3591" spans="1:3" x14ac:dyDescent="0.3">
      <c r="A3591" s="17" t="s">
        <v>9151</v>
      </c>
      <c r="B3591" s="52">
        <v>1</v>
      </c>
      <c r="C3591" s="53"/>
    </row>
    <row r="3592" spans="1:3" x14ac:dyDescent="0.3">
      <c r="A3592" s="17" t="s">
        <v>9791</v>
      </c>
      <c r="B3592" s="52">
        <v>1</v>
      </c>
      <c r="C3592" s="53"/>
    </row>
    <row r="3593" spans="1:3" x14ac:dyDescent="0.3">
      <c r="A3593" s="17" t="s">
        <v>6248</v>
      </c>
      <c r="B3593" s="52">
        <v>1</v>
      </c>
      <c r="C3593" s="53"/>
    </row>
    <row r="3594" spans="1:3" x14ac:dyDescent="0.3">
      <c r="A3594" s="17" t="s">
        <v>6889</v>
      </c>
      <c r="B3594" s="52">
        <v>1</v>
      </c>
      <c r="C3594" s="53"/>
    </row>
    <row r="3595" spans="1:3" x14ac:dyDescent="0.3">
      <c r="A3595" s="17" t="s">
        <v>9041</v>
      </c>
      <c r="B3595" s="52">
        <v>2</v>
      </c>
      <c r="C3595" s="53"/>
    </row>
    <row r="3596" spans="1:3" x14ac:dyDescent="0.3">
      <c r="A3596" s="17" t="s">
        <v>7611</v>
      </c>
      <c r="B3596" s="52">
        <v>1</v>
      </c>
      <c r="C3596" s="53"/>
    </row>
    <row r="3597" spans="1:3" x14ac:dyDescent="0.3">
      <c r="A3597" s="17" t="s">
        <v>9377</v>
      </c>
      <c r="B3597" s="52">
        <v>1</v>
      </c>
      <c r="C3597" s="53"/>
    </row>
    <row r="3598" spans="1:3" x14ac:dyDescent="0.3">
      <c r="A3598" s="17" t="s">
        <v>9920</v>
      </c>
      <c r="B3598" s="52">
        <v>2</v>
      </c>
      <c r="C3598" s="53"/>
    </row>
    <row r="3599" spans="1:3" x14ac:dyDescent="0.3">
      <c r="A3599" s="17" t="s">
        <v>7573</v>
      </c>
      <c r="B3599" s="52">
        <v>4</v>
      </c>
      <c r="C3599" s="53"/>
    </row>
    <row r="3600" spans="1:3" x14ac:dyDescent="0.3">
      <c r="A3600" s="17" t="s">
        <v>7349</v>
      </c>
      <c r="B3600" s="52">
        <v>1</v>
      </c>
      <c r="C3600" s="53"/>
    </row>
    <row r="3601" spans="1:3" x14ac:dyDescent="0.3">
      <c r="A3601" s="17" t="s">
        <v>6143</v>
      </c>
      <c r="B3601" s="52"/>
      <c r="C3601" s="53">
        <v>1</v>
      </c>
    </row>
    <row r="3602" spans="1:3" x14ac:dyDescent="0.3">
      <c r="A3602" s="17" t="s">
        <v>6267</v>
      </c>
      <c r="B3602" s="52">
        <v>1</v>
      </c>
      <c r="C3602" s="53"/>
    </row>
    <row r="3603" spans="1:3" x14ac:dyDescent="0.3">
      <c r="A3603" s="17" t="s">
        <v>6144</v>
      </c>
      <c r="B3603" s="52"/>
      <c r="C3603" s="53">
        <v>3</v>
      </c>
    </row>
    <row r="3604" spans="1:3" x14ac:dyDescent="0.3">
      <c r="A3604" s="17" t="s">
        <v>6145</v>
      </c>
      <c r="B3604" s="52"/>
      <c r="C3604" s="53">
        <v>5</v>
      </c>
    </row>
    <row r="3605" spans="1:3" x14ac:dyDescent="0.3">
      <c r="A3605" s="17" t="s">
        <v>7127</v>
      </c>
      <c r="B3605" s="52">
        <v>2</v>
      </c>
      <c r="C3605" s="53"/>
    </row>
    <row r="3606" spans="1:3" x14ac:dyDescent="0.3">
      <c r="A3606" s="17" t="s">
        <v>8406</v>
      </c>
      <c r="B3606" s="52">
        <v>4</v>
      </c>
      <c r="C3606" s="53"/>
    </row>
    <row r="3607" spans="1:3" x14ac:dyDescent="0.3">
      <c r="A3607" s="17" t="s">
        <v>7857</v>
      </c>
      <c r="B3607" s="52">
        <v>3</v>
      </c>
      <c r="C3607" s="53"/>
    </row>
    <row r="3608" spans="1:3" x14ac:dyDescent="0.3">
      <c r="A3608" s="17" t="s">
        <v>10150</v>
      </c>
      <c r="B3608" s="52">
        <v>5</v>
      </c>
      <c r="C3608" s="53"/>
    </row>
    <row r="3609" spans="1:3" x14ac:dyDescent="0.3">
      <c r="A3609" s="17" t="s">
        <v>9336</v>
      </c>
      <c r="B3609" s="52">
        <v>1</v>
      </c>
      <c r="C3609" s="53"/>
    </row>
    <row r="3610" spans="1:3" x14ac:dyDescent="0.3">
      <c r="A3610" s="17" t="s">
        <v>9821</v>
      </c>
      <c r="B3610" s="52">
        <v>1</v>
      </c>
      <c r="C3610" s="53"/>
    </row>
    <row r="3611" spans="1:3" x14ac:dyDescent="0.3">
      <c r="A3611" s="17" t="s">
        <v>10565</v>
      </c>
      <c r="B3611" s="52">
        <v>1</v>
      </c>
      <c r="C3611" s="53"/>
    </row>
    <row r="3612" spans="1:3" x14ac:dyDescent="0.3">
      <c r="A3612" s="17" t="s">
        <v>10807</v>
      </c>
      <c r="B3612" s="52">
        <v>1</v>
      </c>
      <c r="C3612" s="53"/>
    </row>
    <row r="3613" spans="1:3" x14ac:dyDescent="0.3">
      <c r="A3613" s="17" t="s">
        <v>6146</v>
      </c>
      <c r="B3613" s="52"/>
      <c r="C3613" s="53">
        <v>3</v>
      </c>
    </row>
    <row r="3614" spans="1:3" x14ac:dyDescent="0.3">
      <c r="A3614" s="17" t="s">
        <v>9134</v>
      </c>
      <c r="B3614" s="52">
        <v>3</v>
      </c>
      <c r="C3614" s="53"/>
    </row>
    <row r="3615" spans="1:3" x14ac:dyDescent="0.3">
      <c r="A3615" s="17" t="s">
        <v>7168</v>
      </c>
      <c r="B3615" s="52">
        <v>3</v>
      </c>
      <c r="C3615" s="53"/>
    </row>
    <row r="3616" spans="1:3" x14ac:dyDescent="0.3">
      <c r="A3616" s="17" t="s">
        <v>7933</v>
      </c>
      <c r="B3616" s="52">
        <v>2</v>
      </c>
      <c r="C3616" s="53"/>
    </row>
    <row r="3617" spans="1:3" x14ac:dyDescent="0.3">
      <c r="A3617" s="17" t="s">
        <v>10553</v>
      </c>
      <c r="B3617" s="52">
        <v>1</v>
      </c>
      <c r="C3617" s="53"/>
    </row>
    <row r="3618" spans="1:3" x14ac:dyDescent="0.3">
      <c r="A3618" s="17" t="s">
        <v>9747</v>
      </c>
      <c r="B3618" s="52">
        <v>2</v>
      </c>
      <c r="C3618" s="53"/>
    </row>
    <row r="3619" spans="1:3" x14ac:dyDescent="0.3">
      <c r="A3619" s="17" t="s">
        <v>6511</v>
      </c>
      <c r="B3619" s="52">
        <v>2</v>
      </c>
      <c r="C3619" s="53"/>
    </row>
    <row r="3620" spans="1:3" x14ac:dyDescent="0.3">
      <c r="A3620" s="17" t="s">
        <v>9254</v>
      </c>
      <c r="B3620" s="52">
        <v>8</v>
      </c>
      <c r="C3620" s="53"/>
    </row>
    <row r="3621" spans="1:3" x14ac:dyDescent="0.3">
      <c r="A3621" s="17" t="s">
        <v>7355</v>
      </c>
      <c r="B3621" s="52">
        <v>9</v>
      </c>
      <c r="C3621" s="53"/>
    </row>
    <row r="3622" spans="1:3" x14ac:dyDescent="0.3">
      <c r="A3622" s="17" t="s">
        <v>6147</v>
      </c>
      <c r="B3622" s="52"/>
      <c r="C3622" s="53">
        <v>3</v>
      </c>
    </row>
    <row r="3623" spans="1:3" x14ac:dyDescent="0.3">
      <c r="A3623" s="17" t="s">
        <v>9828</v>
      </c>
      <c r="B3623" s="52">
        <v>1</v>
      </c>
      <c r="C3623" s="53"/>
    </row>
    <row r="3624" spans="1:3" x14ac:dyDescent="0.3">
      <c r="A3624" s="17" t="s">
        <v>8939</v>
      </c>
      <c r="B3624" s="52">
        <v>4</v>
      </c>
      <c r="C3624" s="53"/>
    </row>
    <row r="3625" spans="1:3" x14ac:dyDescent="0.3">
      <c r="A3625" s="17" t="s">
        <v>9657</v>
      </c>
      <c r="B3625" s="52">
        <v>1</v>
      </c>
      <c r="C3625" s="53"/>
    </row>
    <row r="3626" spans="1:3" x14ac:dyDescent="0.3">
      <c r="A3626" s="17" t="s">
        <v>9496</v>
      </c>
      <c r="B3626" s="52">
        <v>1</v>
      </c>
      <c r="C3626" s="53"/>
    </row>
    <row r="3627" spans="1:3" x14ac:dyDescent="0.3">
      <c r="A3627" s="17" t="s">
        <v>9153</v>
      </c>
      <c r="B3627" s="52">
        <v>1</v>
      </c>
      <c r="C3627" s="53"/>
    </row>
    <row r="3628" spans="1:3" x14ac:dyDescent="0.3">
      <c r="A3628" s="17" t="s">
        <v>9549</v>
      </c>
      <c r="B3628" s="52">
        <v>5</v>
      </c>
      <c r="C3628" s="53"/>
    </row>
    <row r="3629" spans="1:3" x14ac:dyDescent="0.3">
      <c r="A3629" s="17" t="s">
        <v>10926</v>
      </c>
      <c r="B3629" s="52">
        <v>1</v>
      </c>
      <c r="C3629" s="53"/>
    </row>
    <row r="3630" spans="1:3" x14ac:dyDescent="0.3">
      <c r="A3630" s="17" t="s">
        <v>10116</v>
      </c>
      <c r="B3630" s="52">
        <v>1</v>
      </c>
      <c r="C3630" s="53"/>
    </row>
    <row r="3631" spans="1:3" x14ac:dyDescent="0.3">
      <c r="A3631" s="17" t="s">
        <v>9143</v>
      </c>
      <c r="B3631" s="52">
        <v>1</v>
      </c>
      <c r="C3631" s="53"/>
    </row>
    <row r="3632" spans="1:3" x14ac:dyDescent="0.3">
      <c r="A3632" s="17" t="s">
        <v>10212</v>
      </c>
      <c r="B3632" s="52">
        <v>1</v>
      </c>
      <c r="C3632" s="53"/>
    </row>
    <row r="3633" spans="1:3" x14ac:dyDescent="0.3">
      <c r="A3633" s="17" t="s">
        <v>10649</v>
      </c>
      <c r="B3633" s="52">
        <v>1</v>
      </c>
      <c r="C3633" s="53"/>
    </row>
    <row r="3634" spans="1:3" x14ac:dyDescent="0.3">
      <c r="A3634" s="17" t="s">
        <v>10295</v>
      </c>
      <c r="B3634" s="52">
        <v>1</v>
      </c>
      <c r="C3634" s="53"/>
    </row>
    <row r="3635" spans="1:3" x14ac:dyDescent="0.3">
      <c r="A3635" s="17" t="s">
        <v>8570</v>
      </c>
      <c r="B3635" s="52">
        <v>1</v>
      </c>
      <c r="C3635" s="53"/>
    </row>
    <row r="3636" spans="1:3" x14ac:dyDescent="0.3">
      <c r="A3636" s="17" t="s">
        <v>7998</v>
      </c>
      <c r="B3636" s="52">
        <v>4</v>
      </c>
      <c r="C3636" s="53"/>
    </row>
    <row r="3637" spans="1:3" x14ac:dyDescent="0.3">
      <c r="A3637" s="17" t="s">
        <v>10554</v>
      </c>
      <c r="B3637" s="52">
        <v>1</v>
      </c>
      <c r="C3637" s="53"/>
    </row>
    <row r="3638" spans="1:3" x14ac:dyDescent="0.3">
      <c r="A3638" s="17" t="s">
        <v>10836</v>
      </c>
      <c r="B3638" s="52">
        <v>1</v>
      </c>
      <c r="C3638" s="53"/>
    </row>
    <row r="3639" spans="1:3" x14ac:dyDescent="0.3">
      <c r="A3639" s="17" t="s">
        <v>7094</v>
      </c>
      <c r="B3639" s="52">
        <v>1</v>
      </c>
      <c r="C3639" s="53"/>
    </row>
    <row r="3640" spans="1:3" x14ac:dyDescent="0.3">
      <c r="A3640" s="17" t="s">
        <v>7996</v>
      </c>
      <c r="B3640" s="52">
        <v>4</v>
      </c>
      <c r="C3640" s="53"/>
    </row>
    <row r="3641" spans="1:3" x14ac:dyDescent="0.3">
      <c r="A3641" s="17" t="s">
        <v>6148</v>
      </c>
      <c r="B3641" s="52"/>
      <c r="C3641" s="53">
        <v>3</v>
      </c>
    </row>
    <row r="3642" spans="1:3" x14ac:dyDescent="0.3">
      <c r="A3642" s="17" t="s">
        <v>7364</v>
      </c>
      <c r="B3642" s="52">
        <v>2</v>
      </c>
      <c r="C3642" s="53"/>
    </row>
    <row r="3643" spans="1:3" x14ac:dyDescent="0.3">
      <c r="A3643" s="17" t="s">
        <v>7851</v>
      </c>
      <c r="B3643" s="52">
        <v>3</v>
      </c>
      <c r="C3643" s="53"/>
    </row>
    <row r="3644" spans="1:3" x14ac:dyDescent="0.3">
      <c r="A3644" s="17" t="s">
        <v>8582</v>
      </c>
      <c r="B3644" s="52">
        <v>2</v>
      </c>
      <c r="C3644" s="53"/>
    </row>
    <row r="3645" spans="1:3" x14ac:dyDescent="0.3">
      <c r="A3645" s="17" t="s">
        <v>9656</v>
      </c>
      <c r="B3645" s="52">
        <v>2</v>
      </c>
      <c r="C3645" s="53"/>
    </row>
    <row r="3646" spans="1:3" x14ac:dyDescent="0.3">
      <c r="A3646" s="17" t="s">
        <v>8699</v>
      </c>
      <c r="B3646" s="52">
        <v>1</v>
      </c>
      <c r="C3646" s="53"/>
    </row>
    <row r="3647" spans="1:3" x14ac:dyDescent="0.3">
      <c r="A3647" s="17" t="s">
        <v>10826</v>
      </c>
      <c r="B3647" s="52">
        <v>1</v>
      </c>
      <c r="C3647" s="53"/>
    </row>
    <row r="3648" spans="1:3" x14ac:dyDescent="0.3">
      <c r="A3648" s="17" t="s">
        <v>6149</v>
      </c>
      <c r="B3648" s="52"/>
      <c r="C3648" s="53">
        <v>1</v>
      </c>
    </row>
    <row r="3649" spans="1:3" x14ac:dyDescent="0.3">
      <c r="A3649" s="17" t="s">
        <v>6150</v>
      </c>
      <c r="B3649" s="52"/>
      <c r="C3649" s="53">
        <v>4</v>
      </c>
    </row>
    <row r="3650" spans="1:3" x14ac:dyDescent="0.3">
      <c r="A3650" s="17" t="s">
        <v>10198</v>
      </c>
      <c r="B3650" s="52">
        <v>1</v>
      </c>
      <c r="C3650" s="53"/>
    </row>
    <row r="3651" spans="1:3" x14ac:dyDescent="0.3">
      <c r="A3651" s="17" t="s">
        <v>10712</v>
      </c>
      <c r="B3651" s="52">
        <v>1</v>
      </c>
      <c r="C3651" s="53"/>
    </row>
    <row r="3652" spans="1:3" x14ac:dyDescent="0.3">
      <c r="A3652" s="17" t="s">
        <v>10390</v>
      </c>
      <c r="B3652" s="52">
        <v>1</v>
      </c>
      <c r="C3652" s="53"/>
    </row>
    <row r="3653" spans="1:3" x14ac:dyDescent="0.3">
      <c r="A3653" s="17" t="s">
        <v>7271</v>
      </c>
      <c r="B3653" s="52">
        <v>3</v>
      </c>
      <c r="C3653" s="53"/>
    </row>
    <row r="3654" spans="1:3" x14ac:dyDescent="0.3">
      <c r="A3654" s="17" t="s">
        <v>6407</v>
      </c>
      <c r="B3654" s="52">
        <v>2</v>
      </c>
      <c r="C3654" s="53"/>
    </row>
    <row r="3655" spans="1:3" x14ac:dyDescent="0.3">
      <c r="A3655" s="17" t="s">
        <v>9407</v>
      </c>
      <c r="B3655" s="52">
        <v>2</v>
      </c>
      <c r="C3655" s="53"/>
    </row>
    <row r="3656" spans="1:3" x14ac:dyDescent="0.3">
      <c r="A3656" s="17" t="s">
        <v>9225</v>
      </c>
      <c r="B3656" s="52">
        <v>1</v>
      </c>
      <c r="C3656" s="53"/>
    </row>
    <row r="3657" spans="1:3" x14ac:dyDescent="0.3">
      <c r="A3657" s="17" t="s">
        <v>10555</v>
      </c>
      <c r="B3657" s="52">
        <v>2</v>
      </c>
      <c r="C3657" s="53"/>
    </row>
    <row r="3658" spans="1:3" x14ac:dyDescent="0.3">
      <c r="A3658" s="17" t="s">
        <v>6151</v>
      </c>
      <c r="B3658" s="52"/>
      <c r="C3658" s="53">
        <v>2</v>
      </c>
    </row>
    <row r="3659" spans="1:3" x14ac:dyDescent="0.3">
      <c r="A3659" s="17" t="s">
        <v>6152</v>
      </c>
      <c r="B3659" s="52"/>
      <c r="C3659" s="53">
        <v>1</v>
      </c>
    </row>
    <row r="3660" spans="1:3" x14ac:dyDescent="0.3">
      <c r="A3660" s="17" t="s">
        <v>9557</v>
      </c>
      <c r="B3660" s="52">
        <v>1</v>
      </c>
      <c r="C3660" s="53"/>
    </row>
    <row r="3661" spans="1:3" x14ac:dyDescent="0.3">
      <c r="A3661" s="17" t="s">
        <v>9466</v>
      </c>
      <c r="B3661" s="52">
        <v>2</v>
      </c>
      <c r="C3661" s="53"/>
    </row>
    <row r="3662" spans="1:3" x14ac:dyDescent="0.3">
      <c r="A3662" s="17" t="s">
        <v>9208</v>
      </c>
      <c r="B3662" s="52">
        <v>3</v>
      </c>
      <c r="C3662" s="53"/>
    </row>
    <row r="3663" spans="1:3" x14ac:dyDescent="0.3">
      <c r="A3663" s="17" t="s">
        <v>7223</v>
      </c>
      <c r="B3663" s="52">
        <v>3</v>
      </c>
      <c r="C3663" s="53"/>
    </row>
    <row r="3664" spans="1:3" x14ac:dyDescent="0.3">
      <c r="A3664" s="17" t="s">
        <v>6153</v>
      </c>
      <c r="B3664" s="52"/>
      <c r="C3664" s="53">
        <v>2</v>
      </c>
    </row>
    <row r="3665" spans="1:3" x14ac:dyDescent="0.3">
      <c r="A3665" s="17" t="s">
        <v>9193</v>
      </c>
      <c r="B3665" s="52">
        <v>3</v>
      </c>
      <c r="C3665" s="53"/>
    </row>
    <row r="3666" spans="1:3" x14ac:dyDescent="0.3">
      <c r="A3666" s="17" t="s">
        <v>8414</v>
      </c>
      <c r="B3666" s="52">
        <v>1</v>
      </c>
      <c r="C3666" s="53"/>
    </row>
    <row r="3667" spans="1:3" x14ac:dyDescent="0.3">
      <c r="A3667" s="17" t="s">
        <v>8588</v>
      </c>
      <c r="B3667" s="52">
        <v>1</v>
      </c>
      <c r="C3667" s="53"/>
    </row>
    <row r="3668" spans="1:3" x14ac:dyDescent="0.3">
      <c r="A3668" s="17" t="s">
        <v>8514</v>
      </c>
      <c r="B3668" s="52">
        <v>2</v>
      </c>
      <c r="C3668" s="53"/>
    </row>
    <row r="3669" spans="1:3" x14ac:dyDescent="0.3">
      <c r="A3669" s="17" t="s">
        <v>10417</v>
      </c>
      <c r="B3669" s="52">
        <v>2</v>
      </c>
      <c r="C3669" s="53"/>
    </row>
    <row r="3670" spans="1:3" x14ac:dyDescent="0.3">
      <c r="A3670" s="17" t="s">
        <v>6633</v>
      </c>
      <c r="B3670" s="52">
        <v>3</v>
      </c>
      <c r="C3670" s="53"/>
    </row>
    <row r="3671" spans="1:3" x14ac:dyDescent="0.3">
      <c r="A3671" s="17" t="s">
        <v>9822</v>
      </c>
      <c r="B3671" s="52">
        <v>1</v>
      </c>
      <c r="C3671" s="53"/>
    </row>
    <row r="3672" spans="1:3" x14ac:dyDescent="0.3">
      <c r="A3672" s="17" t="s">
        <v>7525</v>
      </c>
      <c r="B3672" s="52">
        <v>1</v>
      </c>
      <c r="C3672" s="53"/>
    </row>
    <row r="3673" spans="1:3" x14ac:dyDescent="0.3">
      <c r="A3673" s="17" t="s">
        <v>7277</v>
      </c>
      <c r="B3673" s="52">
        <v>1</v>
      </c>
      <c r="C3673" s="53"/>
    </row>
    <row r="3674" spans="1:3" x14ac:dyDescent="0.3">
      <c r="A3674" s="17" t="s">
        <v>9081</v>
      </c>
      <c r="B3674" s="52">
        <v>4</v>
      </c>
      <c r="C3674" s="53"/>
    </row>
    <row r="3675" spans="1:3" x14ac:dyDescent="0.3">
      <c r="A3675" s="17" t="s">
        <v>7596</v>
      </c>
      <c r="B3675" s="52">
        <v>1</v>
      </c>
      <c r="C3675" s="53"/>
    </row>
    <row r="3676" spans="1:3" x14ac:dyDescent="0.3">
      <c r="A3676" s="17" t="s">
        <v>7508</v>
      </c>
      <c r="B3676" s="52">
        <v>1</v>
      </c>
      <c r="C3676" s="53"/>
    </row>
    <row r="3677" spans="1:3" x14ac:dyDescent="0.3">
      <c r="A3677" s="17" t="s">
        <v>8495</v>
      </c>
      <c r="B3677" s="52">
        <v>4</v>
      </c>
      <c r="C3677" s="53"/>
    </row>
    <row r="3678" spans="1:3" x14ac:dyDescent="0.3">
      <c r="A3678" s="17" t="s">
        <v>8913</v>
      </c>
      <c r="B3678" s="52">
        <v>3</v>
      </c>
      <c r="C3678" s="53"/>
    </row>
    <row r="3679" spans="1:3" x14ac:dyDescent="0.3">
      <c r="A3679" s="17" t="s">
        <v>8516</v>
      </c>
      <c r="B3679" s="52">
        <v>1</v>
      </c>
      <c r="C3679" s="53"/>
    </row>
    <row r="3680" spans="1:3" x14ac:dyDescent="0.3">
      <c r="A3680" s="17" t="s">
        <v>9991</v>
      </c>
      <c r="B3680" s="52">
        <v>1</v>
      </c>
      <c r="C3680" s="53"/>
    </row>
    <row r="3681" spans="1:3" x14ac:dyDescent="0.3">
      <c r="A3681" s="17" t="s">
        <v>7606</v>
      </c>
      <c r="B3681" s="52">
        <v>2</v>
      </c>
      <c r="C3681" s="53"/>
    </row>
    <row r="3682" spans="1:3" x14ac:dyDescent="0.3">
      <c r="A3682" s="17" t="s">
        <v>6584</v>
      </c>
      <c r="B3682" s="52">
        <v>2</v>
      </c>
      <c r="C3682" s="53"/>
    </row>
    <row r="3683" spans="1:3" x14ac:dyDescent="0.3">
      <c r="A3683" s="17" t="s">
        <v>9172</v>
      </c>
      <c r="B3683" s="52">
        <v>1</v>
      </c>
      <c r="C3683" s="53"/>
    </row>
    <row r="3684" spans="1:3" x14ac:dyDescent="0.3">
      <c r="A3684" s="17" t="s">
        <v>6988</v>
      </c>
      <c r="B3684" s="52">
        <v>2</v>
      </c>
      <c r="C3684" s="53"/>
    </row>
    <row r="3685" spans="1:3" x14ac:dyDescent="0.3">
      <c r="A3685" s="17" t="s">
        <v>7558</v>
      </c>
      <c r="B3685" s="52">
        <v>1</v>
      </c>
      <c r="C3685" s="53"/>
    </row>
    <row r="3686" spans="1:3" x14ac:dyDescent="0.3">
      <c r="A3686" s="17" t="s">
        <v>7950</v>
      </c>
      <c r="B3686" s="52">
        <v>1</v>
      </c>
      <c r="C3686" s="53"/>
    </row>
    <row r="3687" spans="1:3" x14ac:dyDescent="0.3">
      <c r="A3687" s="17" t="s">
        <v>6154</v>
      </c>
      <c r="B3687" s="52"/>
      <c r="C3687" s="53">
        <v>3</v>
      </c>
    </row>
    <row r="3688" spans="1:3" x14ac:dyDescent="0.3">
      <c r="A3688" s="17" t="s">
        <v>6545</v>
      </c>
      <c r="B3688" s="52">
        <v>2</v>
      </c>
      <c r="C3688" s="53"/>
    </row>
    <row r="3689" spans="1:3" x14ac:dyDescent="0.3">
      <c r="A3689" s="17" t="s">
        <v>9340</v>
      </c>
      <c r="B3689" s="52">
        <v>1</v>
      </c>
      <c r="C3689" s="53"/>
    </row>
    <row r="3690" spans="1:3" x14ac:dyDescent="0.3">
      <c r="A3690" s="17" t="s">
        <v>10765</v>
      </c>
      <c r="B3690" s="52">
        <v>1</v>
      </c>
      <c r="C3690" s="53"/>
    </row>
    <row r="3691" spans="1:3" x14ac:dyDescent="0.3">
      <c r="A3691" s="17" t="s">
        <v>10106</v>
      </c>
      <c r="B3691" s="52">
        <v>2</v>
      </c>
      <c r="C3691" s="53"/>
    </row>
    <row r="3692" spans="1:3" x14ac:dyDescent="0.3">
      <c r="A3692" s="17" t="s">
        <v>8086</v>
      </c>
      <c r="B3692" s="52">
        <v>1</v>
      </c>
      <c r="C3692" s="53"/>
    </row>
    <row r="3693" spans="1:3" x14ac:dyDescent="0.3">
      <c r="A3693" s="17" t="s">
        <v>8683</v>
      </c>
      <c r="B3693" s="52">
        <v>2</v>
      </c>
      <c r="C3693" s="53"/>
    </row>
    <row r="3694" spans="1:3" x14ac:dyDescent="0.3">
      <c r="A3694" s="17" t="s">
        <v>10856</v>
      </c>
      <c r="B3694" s="52">
        <v>4</v>
      </c>
      <c r="C3694" s="53"/>
    </row>
    <row r="3695" spans="1:3" x14ac:dyDescent="0.3">
      <c r="A3695" s="17" t="s">
        <v>9314</v>
      </c>
      <c r="B3695" s="52">
        <v>3</v>
      </c>
      <c r="C3695" s="53"/>
    </row>
    <row r="3696" spans="1:3" x14ac:dyDescent="0.3">
      <c r="A3696" s="17" t="s">
        <v>6975</v>
      </c>
      <c r="B3696" s="52">
        <v>2</v>
      </c>
      <c r="C3696" s="53"/>
    </row>
    <row r="3697" spans="1:3" x14ac:dyDescent="0.3">
      <c r="A3697" s="17" t="s">
        <v>7946</v>
      </c>
      <c r="B3697" s="52">
        <v>1</v>
      </c>
      <c r="C3697" s="53"/>
    </row>
    <row r="3698" spans="1:3" x14ac:dyDescent="0.3">
      <c r="A3698" s="17" t="s">
        <v>7330</v>
      </c>
      <c r="B3698" s="52">
        <v>2</v>
      </c>
      <c r="C3698" s="53"/>
    </row>
    <row r="3699" spans="1:3" x14ac:dyDescent="0.3">
      <c r="A3699" s="17" t="s">
        <v>9532</v>
      </c>
      <c r="B3699" s="52">
        <v>1</v>
      </c>
      <c r="C3699" s="53"/>
    </row>
    <row r="3700" spans="1:3" x14ac:dyDescent="0.3">
      <c r="A3700" s="17" t="s">
        <v>6771</v>
      </c>
      <c r="B3700" s="52">
        <v>4</v>
      </c>
      <c r="C3700" s="53"/>
    </row>
    <row r="3701" spans="1:3" x14ac:dyDescent="0.3">
      <c r="A3701" s="17" t="s">
        <v>9285</v>
      </c>
      <c r="B3701" s="52">
        <v>1</v>
      </c>
      <c r="C3701" s="53"/>
    </row>
    <row r="3702" spans="1:3" x14ac:dyDescent="0.3">
      <c r="A3702" s="17" t="s">
        <v>6500</v>
      </c>
      <c r="B3702" s="52">
        <v>2</v>
      </c>
      <c r="C3702" s="53"/>
    </row>
    <row r="3703" spans="1:3" x14ac:dyDescent="0.3">
      <c r="A3703" s="17" t="s">
        <v>9226</v>
      </c>
      <c r="B3703" s="52">
        <v>1</v>
      </c>
      <c r="C3703" s="53"/>
    </row>
    <row r="3704" spans="1:3" x14ac:dyDescent="0.3">
      <c r="A3704" s="17" t="s">
        <v>10000</v>
      </c>
      <c r="B3704" s="52">
        <v>1</v>
      </c>
      <c r="C3704" s="53"/>
    </row>
    <row r="3705" spans="1:3" x14ac:dyDescent="0.3">
      <c r="A3705" s="17" t="s">
        <v>7475</v>
      </c>
      <c r="B3705" s="52">
        <v>1</v>
      </c>
      <c r="C3705" s="53"/>
    </row>
    <row r="3706" spans="1:3" x14ac:dyDescent="0.3">
      <c r="A3706" s="17" t="s">
        <v>9205</v>
      </c>
      <c r="B3706" s="52">
        <v>3</v>
      </c>
      <c r="C3706" s="53"/>
    </row>
    <row r="3707" spans="1:3" x14ac:dyDescent="0.3">
      <c r="A3707" s="17" t="s">
        <v>7189</v>
      </c>
      <c r="B3707" s="52">
        <v>2</v>
      </c>
      <c r="C3707" s="53"/>
    </row>
    <row r="3708" spans="1:3" x14ac:dyDescent="0.3">
      <c r="A3708" s="17" t="s">
        <v>8698</v>
      </c>
      <c r="B3708" s="52">
        <v>1</v>
      </c>
      <c r="C3708" s="53"/>
    </row>
    <row r="3709" spans="1:3" x14ac:dyDescent="0.3">
      <c r="A3709" s="17" t="s">
        <v>6384</v>
      </c>
      <c r="B3709" s="52">
        <v>4</v>
      </c>
      <c r="C3709" s="53"/>
    </row>
    <row r="3710" spans="1:3" x14ac:dyDescent="0.3">
      <c r="A3710" s="17" t="s">
        <v>6643</v>
      </c>
      <c r="B3710" s="52">
        <v>3</v>
      </c>
      <c r="C3710" s="53"/>
    </row>
    <row r="3711" spans="1:3" x14ac:dyDescent="0.3">
      <c r="A3711" s="17" t="s">
        <v>9331</v>
      </c>
      <c r="B3711" s="52">
        <v>3</v>
      </c>
      <c r="C3711" s="53"/>
    </row>
    <row r="3712" spans="1:3" x14ac:dyDescent="0.3">
      <c r="A3712" s="17" t="s">
        <v>10864</v>
      </c>
      <c r="B3712" s="52">
        <v>1</v>
      </c>
      <c r="C3712" s="53"/>
    </row>
    <row r="3713" spans="1:3" x14ac:dyDescent="0.3">
      <c r="A3713" s="17" t="s">
        <v>6155</v>
      </c>
      <c r="B3713" s="52"/>
      <c r="C3713" s="53">
        <v>1</v>
      </c>
    </row>
    <row r="3714" spans="1:3" x14ac:dyDescent="0.3">
      <c r="A3714" s="17" t="s">
        <v>6451</v>
      </c>
      <c r="B3714" s="52">
        <v>1</v>
      </c>
      <c r="C3714" s="53"/>
    </row>
    <row r="3715" spans="1:3" x14ac:dyDescent="0.3">
      <c r="A3715" s="17" t="s">
        <v>8373</v>
      </c>
      <c r="B3715" s="52">
        <v>2</v>
      </c>
      <c r="C3715" s="53"/>
    </row>
    <row r="3716" spans="1:3" x14ac:dyDescent="0.3">
      <c r="A3716" s="17" t="s">
        <v>6744</v>
      </c>
      <c r="B3716" s="52">
        <v>4</v>
      </c>
      <c r="C3716" s="53"/>
    </row>
    <row r="3717" spans="1:3" x14ac:dyDescent="0.3">
      <c r="A3717" s="17" t="s">
        <v>6483</v>
      </c>
      <c r="B3717" s="52">
        <v>5</v>
      </c>
      <c r="C3717" s="53"/>
    </row>
    <row r="3718" spans="1:3" x14ac:dyDescent="0.3">
      <c r="A3718" s="17" t="s">
        <v>10793</v>
      </c>
      <c r="B3718" s="52">
        <v>1</v>
      </c>
      <c r="C3718" s="53"/>
    </row>
    <row r="3719" spans="1:3" x14ac:dyDescent="0.3">
      <c r="A3719" s="17" t="s">
        <v>7090</v>
      </c>
      <c r="B3719" s="52">
        <v>1</v>
      </c>
      <c r="C3719" s="53"/>
    </row>
    <row r="3720" spans="1:3" x14ac:dyDescent="0.3">
      <c r="A3720" s="17" t="s">
        <v>10254</v>
      </c>
      <c r="B3720" s="52">
        <v>1</v>
      </c>
      <c r="C3720" s="53"/>
    </row>
    <row r="3721" spans="1:3" x14ac:dyDescent="0.3">
      <c r="A3721" s="17" t="s">
        <v>9343</v>
      </c>
      <c r="B3721" s="52">
        <v>3</v>
      </c>
      <c r="C3721" s="53"/>
    </row>
    <row r="3722" spans="1:3" x14ac:dyDescent="0.3">
      <c r="A3722" s="17" t="s">
        <v>9357</v>
      </c>
      <c r="B3722" s="52">
        <v>1</v>
      </c>
      <c r="C3722" s="53"/>
    </row>
    <row r="3723" spans="1:3" x14ac:dyDescent="0.3">
      <c r="A3723" s="17" t="s">
        <v>10679</v>
      </c>
      <c r="B3723" s="52">
        <v>1</v>
      </c>
      <c r="C3723" s="53"/>
    </row>
    <row r="3724" spans="1:3" x14ac:dyDescent="0.3">
      <c r="A3724" s="17" t="s">
        <v>8655</v>
      </c>
      <c r="B3724" s="52">
        <v>1</v>
      </c>
      <c r="C3724" s="53"/>
    </row>
    <row r="3725" spans="1:3" x14ac:dyDescent="0.3">
      <c r="A3725" s="17" t="s">
        <v>9124</v>
      </c>
      <c r="B3725" s="52">
        <v>1</v>
      </c>
      <c r="C3725" s="53"/>
    </row>
    <row r="3726" spans="1:3" x14ac:dyDescent="0.3">
      <c r="A3726" s="17" t="s">
        <v>9053</v>
      </c>
      <c r="B3726" s="52">
        <v>2</v>
      </c>
      <c r="C3726" s="53"/>
    </row>
    <row r="3727" spans="1:3" x14ac:dyDescent="0.3">
      <c r="A3727" s="17" t="s">
        <v>9087</v>
      </c>
      <c r="B3727" s="52">
        <v>1</v>
      </c>
      <c r="C3727" s="53"/>
    </row>
    <row r="3728" spans="1:3" x14ac:dyDescent="0.3">
      <c r="A3728" s="17" t="s">
        <v>10348</v>
      </c>
      <c r="B3728" s="52">
        <v>3</v>
      </c>
      <c r="C3728" s="53"/>
    </row>
    <row r="3729" spans="1:3" x14ac:dyDescent="0.3">
      <c r="A3729" s="17" t="s">
        <v>6156</v>
      </c>
      <c r="B3729" s="52"/>
      <c r="C3729" s="53">
        <v>3</v>
      </c>
    </row>
    <row r="3730" spans="1:3" x14ac:dyDescent="0.3">
      <c r="A3730" s="17" t="s">
        <v>10171</v>
      </c>
      <c r="B3730" s="52">
        <v>1</v>
      </c>
      <c r="C3730" s="53"/>
    </row>
    <row r="3731" spans="1:3" x14ac:dyDescent="0.3">
      <c r="A3731" s="17" t="s">
        <v>9599</v>
      </c>
      <c r="B3731" s="52">
        <v>1</v>
      </c>
      <c r="C3731" s="53"/>
    </row>
    <row r="3732" spans="1:3" x14ac:dyDescent="0.3">
      <c r="A3732" s="17" t="s">
        <v>7327</v>
      </c>
      <c r="B3732" s="52">
        <v>2</v>
      </c>
      <c r="C3732" s="53"/>
    </row>
    <row r="3733" spans="1:3" x14ac:dyDescent="0.3">
      <c r="A3733" s="17" t="s">
        <v>7055</v>
      </c>
      <c r="B3733" s="52">
        <v>2</v>
      </c>
      <c r="C3733" s="53"/>
    </row>
    <row r="3734" spans="1:3" x14ac:dyDescent="0.3">
      <c r="A3734" s="17" t="s">
        <v>7025</v>
      </c>
      <c r="B3734" s="52">
        <v>2</v>
      </c>
      <c r="C3734" s="53"/>
    </row>
    <row r="3735" spans="1:3" x14ac:dyDescent="0.3">
      <c r="A3735" s="17" t="s">
        <v>7469</v>
      </c>
      <c r="B3735" s="52">
        <v>1</v>
      </c>
      <c r="C3735" s="53"/>
    </row>
    <row r="3736" spans="1:3" x14ac:dyDescent="0.3">
      <c r="A3736" s="17" t="s">
        <v>6536</v>
      </c>
      <c r="B3736" s="52">
        <v>1</v>
      </c>
      <c r="C3736" s="53"/>
    </row>
    <row r="3737" spans="1:3" x14ac:dyDescent="0.3">
      <c r="A3737" s="17" t="s">
        <v>10248</v>
      </c>
      <c r="B3737" s="52">
        <v>2</v>
      </c>
      <c r="C3737" s="53"/>
    </row>
    <row r="3738" spans="1:3" x14ac:dyDescent="0.3">
      <c r="A3738" s="17" t="s">
        <v>9476</v>
      </c>
      <c r="B3738" s="52">
        <v>1</v>
      </c>
      <c r="C3738" s="53"/>
    </row>
    <row r="3739" spans="1:3" x14ac:dyDescent="0.3">
      <c r="A3739" s="17" t="s">
        <v>10083</v>
      </c>
      <c r="B3739" s="52">
        <v>1</v>
      </c>
      <c r="C3739" s="53"/>
    </row>
    <row r="3740" spans="1:3" x14ac:dyDescent="0.3">
      <c r="A3740" s="17" t="s">
        <v>10884</v>
      </c>
      <c r="B3740" s="52">
        <v>2</v>
      </c>
      <c r="C3740" s="53"/>
    </row>
    <row r="3741" spans="1:3" x14ac:dyDescent="0.3">
      <c r="A3741" s="17" t="s">
        <v>9302</v>
      </c>
      <c r="B3741" s="52">
        <v>1</v>
      </c>
      <c r="C3741" s="53"/>
    </row>
    <row r="3742" spans="1:3" x14ac:dyDescent="0.3">
      <c r="A3742" s="17" t="s">
        <v>8017</v>
      </c>
      <c r="B3742" s="52">
        <v>1</v>
      </c>
      <c r="C3742" s="53"/>
    </row>
    <row r="3743" spans="1:3" x14ac:dyDescent="0.3">
      <c r="A3743" s="17" t="s">
        <v>8667</v>
      </c>
      <c r="B3743" s="52">
        <v>1</v>
      </c>
      <c r="C3743" s="53"/>
    </row>
    <row r="3744" spans="1:3" x14ac:dyDescent="0.3">
      <c r="A3744" s="17" t="s">
        <v>8998</v>
      </c>
      <c r="B3744" s="52">
        <v>1</v>
      </c>
      <c r="C3744" s="53"/>
    </row>
    <row r="3745" spans="1:3" x14ac:dyDescent="0.3">
      <c r="A3745" s="17" t="s">
        <v>9788</v>
      </c>
      <c r="B3745" s="52">
        <v>1</v>
      </c>
      <c r="C3745" s="53"/>
    </row>
    <row r="3746" spans="1:3" x14ac:dyDescent="0.3">
      <c r="A3746" s="17" t="s">
        <v>7893</v>
      </c>
      <c r="B3746" s="52">
        <v>2</v>
      </c>
      <c r="C3746" s="53"/>
    </row>
    <row r="3747" spans="1:3" x14ac:dyDescent="0.3">
      <c r="A3747" s="17" t="s">
        <v>8612</v>
      </c>
      <c r="B3747" s="52">
        <v>1</v>
      </c>
      <c r="C3747" s="53"/>
    </row>
    <row r="3748" spans="1:3" x14ac:dyDescent="0.3">
      <c r="A3748" s="17" t="s">
        <v>7514</v>
      </c>
      <c r="B3748" s="52">
        <v>1</v>
      </c>
      <c r="C3748" s="53"/>
    </row>
    <row r="3749" spans="1:3" x14ac:dyDescent="0.3">
      <c r="A3749" s="17" t="s">
        <v>6280</v>
      </c>
      <c r="B3749" s="52">
        <v>1</v>
      </c>
      <c r="C3749" s="53"/>
    </row>
    <row r="3750" spans="1:3" x14ac:dyDescent="0.3">
      <c r="A3750" s="17" t="s">
        <v>8042</v>
      </c>
      <c r="B3750" s="52">
        <v>2</v>
      </c>
      <c r="C3750" s="53"/>
    </row>
    <row r="3751" spans="1:3" x14ac:dyDescent="0.3">
      <c r="A3751" s="17" t="s">
        <v>10585</v>
      </c>
      <c r="B3751" s="52">
        <v>1</v>
      </c>
      <c r="C3751" s="53"/>
    </row>
    <row r="3752" spans="1:3" x14ac:dyDescent="0.3">
      <c r="A3752" s="17" t="s">
        <v>10815</v>
      </c>
      <c r="B3752" s="52">
        <v>3</v>
      </c>
      <c r="C3752" s="53"/>
    </row>
    <row r="3753" spans="1:3" x14ac:dyDescent="0.3">
      <c r="A3753" s="17" t="s">
        <v>6740</v>
      </c>
      <c r="B3753" s="52">
        <v>2</v>
      </c>
      <c r="C3753" s="53"/>
    </row>
    <row r="3754" spans="1:3" x14ac:dyDescent="0.3">
      <c r="A3754" s="17" t="s">
        <v>8195</v>
      </c>
      <c r="B3754" s="52">
        <v>1</v>
      </c>
      <c r="C3754" s="53"/>
    </row>
    <row r="3755" spans="1:3" x14ac:dyDescent="0.3">
      <c r="A3755" s="17" t="s">
        <v>10123</v>
      </c>
      <c r="B3755" s="52">
        <v>4</v>
      </c>
      <c r="C3755" s="53"/>
    </row>
    <row r="3756" spans="1:3" x14ac:dyDescent="0.3">
      <c r="A3756" s="17" t="s">
        <v>8375</v>
      </c>
      <c r="B3756" s="52">
        <v>4</v>
      </c>
      <c r="C3756" s="53"/>
    </row>
    <row r="3757" spans="1:3" x14ac:dyDescent="0.3">
      <c r="A3757" s="17" t="s">
        <v>6423</v>
      </c>
      <c r="B3757" s="52">
        <v>2</v>
      </c>
      <c r="C3757" s="53"/>
    </row>
    <row r="3758" spans="1:3" x14ac:dyDescent="0.3">
      <c r="A3758" s="17" t="s">
        <v>7619</v>
      </c>
      <c r="B3758" s="52">
        <v>1</v>
      </c>
      <c r="C3758" s="53"/>
    </row>
    <row r="3759" spans="1:3" x14ac:dyDescent="0.3">
      <c r="A3759" s="17" t="s">
        <v>8687</v>
      </c>
      <c r="B3759" s="52">
        <v>2</v>
      </c>
      <c r="C3759" s="53"/>
    </row>
    <row r="3760" spans="1:3" x14ac:dyDescent="0.3">
      <c r="A3760" s="17" t="s">
        <v>10226</v>
      </c>
      <c r="B3760" s="52">
        <v>2</v>
      </c>
      <c r="C3760" s="53"/>
    </row>
    <row r="3761" spans="1:3" x14ac:dyDescent="0.3">
      <c r="A3761" s="17" t="s">
        <v>7326</v>
      </c>
      <c r="B3761" s="52">
        <v>2</v>
      </c>
      <c r="C3761" s="53"/>
    </row>
    <row r="3762" spans="1:3" x14ac:dyDescent="0.3">
      <c r="A3762" s="17" t="s">
        <v>8737</v>
      </c>
      <c r="B3762" s="52">
        <v>1</v>
      </c>
      <c r="C3762" s="53"/>
    </row>
    <row r="3763" spans="1:3" x14ac:dyDescent="0.3">
      <c r="A3763" s="17" t="s">
        <v>9537</v>
      </c>
      <c r="B3763" s="52">
        <v>1</v>
      </c>
      <c r="C3763" s="53"/>
    </row>
    <row r="3764" spans="1:3" x14ac:dyDescent="0.3">
      <c r="A3764" s="17" t="s">
        <v>6157</v>
      </c>
      <c r="B3764" s="52"/>
      <c r="C3764" s="53">
        <v>3</v>
      </c>
    </row>
    <row r="3765" spans="1:3" x14ac:dyDescent="0.3">
      <c r="A3765" s="17" t="s">
        <v>10491</v>
      </c>
      <c r="B3765" s="52">
        <v>1</v>
      </c>
      <c r="C3765" s="53"/>
    </row>
    <row r="3766" spans="1:3" x14ac:dyDescent="0.3">
      <c r="A3766" s="17" t="s">
        <v>7678</v>
      </c>
      <c r="B3766" s="52">
        <v>1</v>
      </c>
      <c r="C3766" s="53"/>
    </row>
    <row r="3767" spans="1:3" x14ac:dyDescent="0.3">
      <c r="A3767" s="17" t="s">
        <v>8290</v>
      </c>
      <c r="B3767" s="52">
        <v>1</v>
      </c>
      <c r="C3767" s="53"/>
    </row>
    <row r="3768" spans="1:3" x14ac:dyDescent="0.3">
      <c r="A3768" s="17" t="s">
        <v>7992</v>
      </c>
      <c r="B3768" s="52">
        <v>1</v>
      </c>
      <c r="C3768" s="53"/>
    </row>
    <row r="3769" spans="1:3" x14ac:dyDescent="0.3">
      <c r="A3769" s="17" t="s">
        <v>7990</v>
      </c>
      <c r="B3769" s="52">
        <v>2</v>
      </c>
      <c r="C3769" s="53"/>
    </row>
    <row r="3770" spans="1:3" x14ac:dyDescent="0.3">
      <c r="A3770" s="17" t="s">
        <v>10281</v>
      </c>
      <c r="B3770" s="52">
        <v>1</v>
      </c>
      <c r="C3770" s="53"/>
    </row>
    <row r="3771" spans="1:3" x14ac:dyDescent="0.3">
      <c r="A3771" s="17" t="s">
        <v>9677</v>
      </c>
      <c r="B3771" s="52">
        <v>3</v>
      </c>
      <c r="C3771" s="53"/>
    </row>
    <row r="3772" spans="1:3" x14ac:dyDescent="0.3">
      <c r="A3772" s="17" t="s">
        <v>7428</v>
      </c>
      <c r="B3772" s="52">
        <v>2</v>
      </c>
      <c r="C3772" s="53"/>
    </row>
    <row r="3773" spans="1:3" x14ac:dyDescent="0.3">
      <c r="A3773" s="17" t="s">
        <v>7365</v>
      </c>
      <c r="B3773" s="52">
        <v>1</v>
      </c>
      <c r="C3773" s="53"/>
    </row>
    <row r="3774" spans="1:3" x14ac:dyDescent="0.3">
      <c r="A3774" s="17" t="s">
        <v>7897</v>
      </c>
      <c r="B3774" s="52">
        <v>1</v>
      </c>
      <c r="C3774" s="53"/>
    </row>
    <row r="3775" spans="1:3" x14ac:dyDescent="0.3">
      <c r="A3775" s="17" t="s">
        <v>8038</v>
      </c>
      <c r="B3775" s="52">
        <v>2</v>
      </c>
      <c r="C3775" s="53"/>
    </row>
    <row r="3776" spans="1:3" x14ac:dyDescent="0.3">
      <c r="A3776" s="17" t="s">
        <v>9126</v>
      </c>
      <c r="B3776" s="52">
        <v>1</v>
      </c>
      <c r="C3776" s="53"/>
    </row>
    <row r="3777" spans="1:3" x14ac:dyDescent="0.3">
      <c r="A3777" s="17" t="s">
        <v>10318</v>
      </c>
      <c r="B3777" s="52">
        <v>1</v>
      </c>
      <c r="C3777" s="53"/>
    </row>
    <row r="3778" spans="1:3" x14ac:dyDescent="0.3">
      <c r="A3778" s="17" t="s">
        <v>7208</v>
      </c>
      <c r="B3778" s="52">
        <v>1</v>
      </c>
      <c r="C3778" s="53"/>
    </row>
    <row r="3779" spans="1:3" x14ac:dyDescent="0.3">
      <c r="A3779" s="17" t="s">
        <v>7815</v>
      </c>
      <c r="B3779" s="52">
        <v>3</v>
      </c>
      <c r="C3779" s="53"/>
    </row>
    <row r="3780" spans="1:3" x14ac:dyDescent="0.3">
      <c r="A3780" s="17" t="s">
        <v>8898</v>
      </c>
      <c r="B3780" s="52">
        <v>1</v>
      </c>
      <c r="C3780" s="53"/>
    </row>
    <row r="3781" spans="1:3" x14ac:dyDescent="0.3">
      <c r="A3781" s="17" t="s">
        <v>10425</v>
      </c>
      <c r="B3781" s="52">
        <v>2</v>
      </c>
      <c r="C3781" s="53"/>
    </row>
    <row r="3782" spans="1:3" x14ac:dyDescent="0.3">
      <c r="A3782" s="17" t="s">
        <v>7797</v>
      </c>
      <c r="B3782" s="52">
        <v>5</v>
      </c>
      <c r="C3782" s="53"/>
    </row>
    <row r="3783" spans="1:3" x14ac:dyDescent="0.3">
      <c r="A3783" s="17" t="s">
        <v>10622</v>
      </c>
      <c r="B3783" s="52">
        <v>2</v>
      </c>
      <c r="C3783" s="53"/>
    </row>
    <row r="3784" spans="1:3" x14ac:dyDescent="0.3">
      <c r="A3784" s="17" t="s">
        <v>6902</v>
      </c>
      <c r="B3784" s="52">
        <v>1</v>
      </c>
      <c r="C3784" s="53"/>
    </row>
    <row r="3785" spans="1:3" x14ac:dyDescent="0.3">
      <c r="A3785" s="17" t="s">
        <v>6865</v>
      </c>
      <c r="B3785" s="52">
        <v>2</v>
      </c>
      <c r="C3785" s="53"/>
    </row>
    <row r="3786" spans="1:3" x14ac:dyDescent="0.3">
      <c r="A3786" s="17" t="s">
        <v>10606</v>
      </c>
      <c r="B3786" s="52">
        <v>2</v>
      </c>
      <c r="C3786" s="53"/>
    </row>
    <row r="3787" spans="1:3" x14ac:dyDescent="0.3">
      <c r="A3787" s="17" t="s">
        <v>7358</v>
      </c>
      <c r="B3787" s="52">
        <v>4</v>
      </c>
      <c r="C3787" s="53"/>
    </row>
    <row r="3788" spans="1:3" x14ac:dyDescent="0.3">
      <c r="A3788" s="17" t="s">
        <v>8862</v>
      </c>
      <c r="B3788" s="52">
        <v>2</v>
      </c>
      <c r="C3788" s="53"/>
    </row>
    <row r="3789" spans="1:3" x14ac:dyDescent="0.3">
      <c r="A3789" s="17" t="s">
        <v>7865</v>
      </c>
      <c r="B3789" s="52">
        <v>3</v>
      </c>
      <c r="C3789" s="53"/>
    </row>
    <row r="3790" spans="1:3" x14ac:dyDescent="0.3">
      <c r="A3790" s="17" t="s">
        <v>7409</v>
      </c>
      <c r="B3790" s="52">
        <v>1</v>
      </c>
      <c r="C3790" s="53"/>
    </row>
    <row r="3791" spans="1:3" x14ac:dyDescent="0.3">
      <c r="A3791" s="17" t="s">
        <v>9707</v>
      </c>
      <c r="B3791" s="52">
        <v>1</v>
      </c>
      <c r="C3791" s="53"/>
    </row>
    <row r="3792" spans="1:3" x14ac:dyDescent="0.3">
      <c r="A3792" s="17" t="s">
        <v>10356</v>
      </c>
      <c r="B3792" s="52">
        <v>1</v>
      </c>
      <c r="C3792" s="53"/>
    </row>
    <row r="3793" spans="1:3" x14ac:dyDescent="0.3">
      <c r="A3793" s="17" t="s">
        <v>8793</v>
      </c>
      <c r="B3793" s="52">
        <v>1</v>
      </c>
      <c r="C3793" s="53"/>
    </row>
    <row r="3794" spans="1:3" x14ac:dyDescent="0.3">
      <c r="A3794" s="17" t="s">
        <v>7420</v>
      </c>
      <c r="B3794" s="52">
        <v>5</v>
      </c>
      <c r="C3794" s="53"/>
    </row>
    <row r="3795" spans="1:3" x14ac:dyDescent="0.3">
      <c r="A3795" s="17" t="s">
        <v>9479</v>
      </c>
      <c r="B3795" s="52">
        <v>1</v>
      </c>
      <c r="C3795" s="53"/>
    </row>
    <row r="3796" spans="1:3" x14ac:dyDescent="0.3">
      <c r="A3796" s="17" t="s">
        <v>7263</v>
      </c>
      <c r="B3796" s="52">
        <v>1</v>
      </c>
      <c r="C3796" s="53"/>
    </row>
    <row r="3797" spans="1:3" x14ac:dyDescent="0.3">
      <c r="A3797" s="17" t="s">
        <v>6414</v>
      </c>
      <c r="B3797" s="52">
        <v>2</v>
      </c>
      <c r="C3797" s="53"/>
    </row>
    <row r="3798" spans="1:3" x14ac:dyDescent="0.3">
      <c r="A3798" s="17" t="s">
        <v>6948</v>
      </c>
      <c r="B3798" s="52">
        <v>1</v>
      </c>
      <c r="C3798" s="53"/>
    </row>
    <row r="3799" spans="1:3" x14ac:dyDescent="0.3">
      <c r="A3799" s="17" t="s">
        <v>9437</v>
      </c>
      <c r="B3799" s="52">
        <v>1</v>
      </c>
      <c r="C3799" s="53"/>
    </row>
    <row r="3800" spans="1:3" x14ac:dyDescent="0.3">
      <c r="A3800" s="17" t="s">
        <v>6987</v>
      </c>
      <c r="B3800" s="52">
        <v>3</v>
      </c>
      <c r="C3800" s="53"/>
    </row>
    <row r="3801" spans="1:3" x14ac:dyDescent="0.3">
      <c r="A3801" s="17" t="s">
        <v>7644</v>
      </c>
      <c r="B3801" s="52">
        <v>3</v>
      </c>
      <c r="C3801" s="53"/>
    </row>
    <row r="3802" spans="1:3" x14ac:dyDescent="0.3">
      <c r="A3802" s="17" t="s">
        <v>10035</v>
      </c>
      <c r="B3802" s="52">
        <v>1</v>
      </c>
      <c r="C3802" s="53"/>
    </row>
    <row r="3803" spans="1:3" x14ac:dyDescent="0.3">
      <c r="A3803" s="17" t="s">
        <v>9163</v>
      </c>
      <c r="B3803" s="52">
        <v>1</v>
      </c>
      <c r="C3803" s="53"/>
    </row>
    <row r="3804" spans="1:3" x14ac:dyDescent="0.3">
      <c r="A3804" s="17" t="s">
        <v>10215</v>
      </c>
      <c r="B3804" s="52">
        <v>1</v>
      </c>
      <c r="C3804" s="53"/>
    </row>
    <row r="3805" spans="1:3" x14ac:dyDescent="0.3">
      <c r="A3805" s="17" t="s">
        <v>8243</v>
      </c>
      <c r="B3805" s="52">
        <v>2</v>
      </c>
      <c r="C3805" s="53"/>
    </row>
    <row r="3806" spans="1:3" x14ac:dyDescent="0.3">
      <c r="A3806" s="17" t="s">
        <v>8185</v>
      </c>
      <c r="B3806" s="52">
        <v>2</v>
      </c>
      <c r="C3806" s="53"/>
    </row>
    <row r="3807" spans="1:3" x14ac:dyDescent="0.3">
      <c r="A3807" s="17" t="s">
        <v>7480</v>
      </c>
      <c r="B3807" s="52">
        <v>2</v>
      </c>
      <c r="C3807" s="53"/>
    </row>
    <row r="3808" spans="1:3" x14ac:dyDescent="0.3">
      <c r="A3808" s="17" t="s">
        <v>7677</v>
      </c>
      <c r="B3808" s="52">
        <v>1</v>
      </c>
      <c r="C3808" s="53"/>
    </row>
    <row r="3809" spans="1:3" x14ac:dyDescent="0.3">
      <c r="A3809" s="17" t="s">
        <v>9128</v>
      </c>
      <c r="B3809" s="52">
        <v>2</v>
      </c>
      <c r="C3809" s="53"/>
    </row>
    <row r="3810" spans="1:3" x14ac:dyDescent="0.3">
      <c r="A3810" s="17" t="s">
        <v>10158</v>
      </c>
      <c r="B3810" s="52">
        <v>4</v>
      </c>
      <c r="C3810" s="53"/>
    </row>
    <row r="3811" spans="1:3" x14ac:dyDescent="0.3">
      <c r="A3811" s="17" t="s">
        <v>7722</v>
      </c>
      <c r="B3811" s="52">
        <v>1</v>
      </c>
      <c r="C3811" s="53"/>
    </row>
    <row r="3812" spans="1:3" x14ac:dyDescent="0.3">
      <c r="A3812" s="17" t="s">
        <v>10430</v>
      </c>
      <c r="B3812" s="52">
        <v>4</v>
      </c>
      <c r="C3812" s="53"/>
    </row>
    <row r="3813" spans="1:3" x14ac:dyDescent="0.3">
      <c r="A3813" s="17" t="s">
        <v>8999</v>
      </c>
      <c r="B3813" s="52">
        <v>1</v>
      </c>
      <c r="C3813" s="53"/>
    </row>
    <row r="3814" spans="1:3" x14ac:dyDescent="0.3">
      <c r="A3814" s="17" t="s">
        <v>9870</v>
      </c>
      <c r="B3814" s="52">
        <v>1</v>
      </c>
      <c r="C3814" s="53"/>
    </row>
    <row r="3815" spans="1:3" x14ac:dyDescent="0.3">
      <c r="A3815" s="17" t="s">
        <v>7690</v>
      </c>
      <c r="B3815" s="52">
        <v>1</v>
      </c>
      <c r="C3815" s="53"/>
    </row>
    <row r="3816" spans="1:3" x14ac:dyDescent="0.3">
      <c r="A3816" s="17" t="s">
        <v>10692</v>
      </c>
      <c r="B3816" s="52">
        <v>1</v>
      </c>
      <c r="C3816" s="53"/>
    </row>
    <row r="3817" spans="1:3" x14ac:dyDescent="0.3">
      <c r="A3817" s="17" t="s">
        <v>7758</v>
      </c>
      <c r="B3817" s="52">
        <v>2</v>
      </c>
      <c r="C3817" s="53"/>
    </row>
    <row r="3818" spans="1:3" x14ac:dyDescent="0.3">
      <c r="A3818" s="17" t="s">
        <v>9014</v>
      </c>
      <c r="B3818" s="52">
        <v>1</v>
      </c>
      <c r="C3818" s="53"/>
    </row>
    <row r="3819" spans="1:3" x14ac:dyDescent="0.3">
      <c r="A3819" s="17" t="s">
        <v>6158</v>
      </c>
      <c r="B3819" s="52"/>
      <c r="C3819" s="53">
        <v>1</v>
      </c>
    </row>
    <row r="3820" spans="1:3" x14ac:dyDescent="0.3">
      <c r="A3820" s="17" t="s">
        <v>9212</v>
      </c>
      <c r="B3820" s="52">
        <v>2</v>
      </c>
      <c r="C3820" s="53"/>
    </row>
    <row r="3821" spans="1:3" x14ac:dyDescent="0.3">
      <c r="A3821" s="17" t="s">
        <v>6622</v>
      </c>
      <c r="B3821" s="52">
        <v>1</v>
      </c>
      <c r="C3821" s="53"/>
    </row>
    <row r="3822" spans="1:3" x14ac:dyDescent="0.3">
      <c r="A3822" s="17" t="s">
        <v>6159</v>
      </c>
      <c r="B3822" s="52"/>
      <c r="C3822" s="53">
        <v>5</v>
      </c>
    </row>
    <row r="3823" spans="1:3" x14ac:dyDescent="0.3">
      <c r="A3823" s="17" t="s">
        <v>8519</v>
      </c>
      <c r="B3823" s="52">
        <v>1</v>
      </c>
      <c r="C3823" s="53"/>
    </row>
    <row r="3824" spans="1:3" x14ac:dyDescent="0.3">
      <c r="A3824" s="17" t="s">
        <v>6631</v>
      </c>
      <c r="B3824" s="52">
        <v>2</v>
      </c>
      <c r="C3824" s="53"/>
    </row>
    <row r="3825" spans="1:3" x14ac:dyDescent="0.3">
      <c r="A3825" s="17" t="s">
        <v>8388</v>
      </c>
      <c r="B3825" s="52">
        <v>2</v>
      </c>
      <c r="C3825" s="53"/>
    </row>
    <row r="3826" spans="1:3" x14ac:dyDescent="0.3">
      <c r="A3826" s="17" t="s">
        <v>8824</v>
      </c>
      <c r="B3826" s="52">
        <v>2</v>
      </c>
      <c r="C3826" s="53"/>
    </row>
    <row r="3827" spans="1:3" x14ac:dyDescent="0.3">
      <c r="A3827" s="17" t="s">
        <v>8586</v>
      </c>
      <c r="B3827" s="52">
        <v>1</v>
      </c>
      <c r="C3827" s="53"/>
    </row>
    <row r="3828" spans="1:3" x14ac:dyDescent="0.3">
      <c r="A3828" s="17" t="s">
        <v>8845</v>
      </c>
      <c r="B3828" s="52">
        <v>2</v>
      </c>
      <c r="C3828" s="53"/>
    </row>
    <row r="3829" spans="1:3" x14ac:dyDescent="0.3">
      <c r="A3829" s="17" t="s">
        <v>9620</v>
      </c>
      <c r="B3829" s="52">
        <v>1</v>
      </c>
      <c r="C3829" s="53"/>
    </row>
    <row r="3830" spans="1:3" x14ac:dyDescent="0.3">
      <c r="A3830" s="17" t="s">
        <v>9095</v>
      </c>
      <c r="B3830" s="52">
        <v>1</v>
      </c>
      <c r="C3830" s="53"/>
    </row>
    <row r="3831" spans="1:3" x14ac:dyDescent="0.3">
      <c r="A3831" s="17" t="s">
        <v>9224</v>
      </c>
      <c r="B3831" s="52">
        <v>2</v>
      </c>
      <c r="C3831" s="53"/>
    </row>
    <row r="3832" spans="1:3" x14ac:dyDescent="0.3">
      <c r="A3832" s="17" t="s">
        <v>8696</v>
      </c>
      <c r="B3832" s="52">
        <v>1</v>
      </c>
      <c r="C3832" s="53"/>
    </row>
    <row r="3833" spans="1:3" x14ac:dyDescent="0.3">
      <c r="A3833" s="17" t="s">
        <v>9771</v>
      </c>
      <c r="B3833" s="52">
        <v>2</v>
      </c>
      <c r="C3833" s="53"/>
    </row>
    <row r="3834" spans="1:3" x14ac:dyDescent="0.3">
      <c r="A3834" s="17" t="s">
        <v>10277</v>
      </c>
      <c r="B3834" s="52">
        <v>1</v>
      </c>
      <c r="C3834" s="53"/>
    </row>
    <row r="3835" spans="1:3" x14ac:dyDescent="0.3">
      <c r="A3835" s="17" t="s">
        <v>8219</v>
      </c>
      <c r="B3835" s="52">
        <v>1</v>
      </c>
      <c r="C3835" s="53"/>
    </row>
    <row r="3836" spans="1:3" x14ac:dyDescent="0.3">
      <c r="A3836" s="17" t="s">
        <v>6575</v>
      </c>
      <c r="B3836" s="52">
        <v>1</v>
      </c>
      <c r="C3836" s="53"/>
    </row>
    <row r="3837" spans="1:3" x14ac:dyDescent="0.3">
      <c r="A3837" s="17" t="s">
        <v>9102</v>
      </c>
      <c r="B3837" s="52">
        <v>4</v>
      </c>
      <c r="C3837" s="53"/>
    </row>
    <row r="3838" spans="1:3" x14ac:dyDescent="0.3">
      <c r="A3838" s="17" t="s">
        <v>8982</v>
      </c>
      <c r="B3838" s="52">
        <v>1</v>
      </c>
      <c r="C3838" s="53"/>
    </row>
    <row r="3839" spans="1:3" x14ac:dyDescent="0.3">
      <c r="A3839" s="17" t="s">
        <v>9980</v>
      </c>
      <c r="B3839" s="52">
        <v>7</v>
      </c>
      <c r="C3839" s="53"/>
    </row>
    <row r="3840" spans="1:3" x14ac:dyDescent="0.3">
      <c r="A3840" s="17" t="s">
        <v>9804</v>
      </c>
      <c r="B3840" s="52">
        <v>5</v>
      </c>
      <c r="C3840" s="53"/>
    </row>
    <row r="3841" spans="1:3" x14ac:dyDescent="0.3">
      <c r="A3841" s="17" t="s">
        <v>10682</v>
      </c>
      <c r="B3841" s="52">
        <v>2</v>
      </c>
      <c r="C3841" s="53"/>
    </row>
    <row r="3842" spans="1:3" x14ac:dyDescent="0.3">
      <c r="A3842" s="17" t="s">
        <v>6887</v>
      </c>
      <c r="B3842" s="52">
        <v>1</v>
      </c>
      <c r="C3842" s="53"/>
    </row>
    <row r="3843" spans="1:3" x14ac:dyDescent="0.3">
      <c r="A3843" s="17" t="s">
        <v>9220</v>
      </c>
      <c r="B3843" s="52">
        <v>3</v>
      </c>
      <c r="C3843" s="53"/>
    </row>
    <row r="3844" spans="1:3" x14ac:dyDescent="0.3">
      <c r="A3844" s="17" t="s">
        <v>9684</v>
      </c>
      <c r="B3844" s="52">
        <v>1</v>
      </c>
      <c r="C3844" s="53"/>
    </row>
    <row r="3845" spans="1:3" x14ac:dyDescent="0.3">
      <c r="A3845" s="17" t="s">
        <v>7545</v>
      </c>
      <c r="B3845" s="52">
        <v>1</v>
      </c>
      <c r="C3845" s="53"/>
    </row>
    <row r="3846" spans="1:3" x14ac:dyDescent="0.3">
      <c r="A3846" s="17" t="s">
        <v>9658</v>
      </c>
      <c r="B3846" s="52">
        <v>1</v>
      </c>
      <c r="C3846" s="53"/>
    </row>
    <row r="3847" spans="1:3" x14ac:dyDescent="0.3">
      <c r="A3847" s="17" t="s">
        <v>6657</v>
      </c>
      <c r="B3847" s="52">
        <v>1</v>
      </c>
      <c r="C3847" s="53"/>
    </row>
    <row r="3848" spans="1:3" x14ac:dyDescent="0.3">
      <c r="A3848" s="17" t="s">
        <v>10333</v>
      </c>
      <c r="B3848" s="52">
        <v>3</v>
      </c>
      <c r="C3848" s="53"/>
    </row>
    <row r="3849" spans="1:3" x14ac:dyDescent="0.3">
      <c r="A3849" s="17" t="s">
        <v>9975</v>
      </c>
      <c r="B3849" s="52">
        <v>1</v>
      </c>
      <c r="C3849" s="53"/>
    </row>
    <row r="3850" spans="1:3" x14ac:dyDescent="0.3">
      <c r="A3850" s="17" t="s">
        <v>9165</v>
      </c>
      <c r="B3850" s="52">
        <v>1</v>
      </c>
      <c r="C3850" s="53"/>
    </row>
    <row r="3851" spans="1:3" x14ac:dyDescent="0.3">
      <c r="A3851" s="17" t="s">
        <v>9892</v>
      </c>
      <c r="B3851" s="52">
        <v>1</v>
      </c>
      <c r="C3851" s="53"/>
    </row>
    <row r="3852" spans="1:3" x14ac:dyDescent="0.3">
      <c r="A3852" s="17" t="s">
        <v>6416</v>
      </c>
      <c r="B3852" s="52">
        <v>1</v>
      </c>
      <c r="C3852" s="53"/>
    </row>
    <row r="3853" spans="1:3" x14ac:dyDescent="0.3">
      <c r="A3853" s="17" t="s">
        <v>10070</v>
      </c>
      <c r="B3853" s="52">
        <v>6</v>
      </c>
      <c r="C3853" s="53"/>
    </row>
    <row r="3854" spans="1:3" x14ac:dyDescent="0.3">
      <c r="A3854" s="17" t="s">
        <v>9871</v>
      </c>
      <c r="B3854" s="52">
        <v>1</v>
      </c>
      <c r="C3854" s="53"/>
    </row>
    <row r="3855" spans="1:3" x14ac:dyDescent="0.3">
      <c r="A3855" s="17" t="s">
        <v>6891</v>
      </c>
      <c r="B3855" s="52">
        <v>3</v>
      </c>
      <c r="C3855" s="53"/>
    </row>
    <row r="3856" spans="1:3" x14ac:dyDescent="0.3">
      <c r="A3856" s="17" t="s">
        <v>9940</v>
      </c>
      <c r="B3856" s="52">
        <v>2</v>
      </c>
      <c r="C3856" s="53"/>
    </row>
    <row r="3857" spans="1:3" x14ac:dyDescent="0.3">
      <c r="A3857" s="17" t="s">
        <v>7818</v>
      </c>
      <c r="B3857" s="52">
        <v>3</v>
      </c>
      <c r="C3857" s="53"/>
    </row>
    <row r="3858" spans="1:3" x14ac:dyDescent="0.3">
      <c r="A3858" s="17" t="s">
        <v>6160</v>
      </c>
      <c r="B3858" s="52"/>
      <c r="C3858" s="53">
        <v>1</v>
      </c>
    </row>
    <row r="3859" spans="1:3" x14ac:dyDescent="0.3">
      <c r="A3859" s="17" t="s">
        <v>7298</v>
      </c>
      <c r="B3859" s="52">
        <v>2</v>
      </c>
      <c r="C3859" s="53"/>
    </row>
    <row r="3860" spans="1:3" x14ac:dyDescent="0.3">
      <c r="A3860" s="17" t="s">
        <v>6698</v>
      </c>
      <c r="B3860" s="52">
        <v>1</v>
      </c>
      <c r="C3860" s="53"/>
    </row>
    <row r="3861" spans="1:3" x14ac:dyDescent="0.3">
      <c r="A3861" s="17" t="s">
        <v>8691</v>
      </c>
      <c r="B3861" s="52">
        <v>1</v>
      </c>
      <c r="C3861" s="53"/>
    </row>
    <row r="3862" spans="1:3" x14ac:dyDescent="0.3">
      <c r="A3862" s="17" t="s">
        <v>7878</v>
      </c>
      <c r="B3862" s="52">
        <v>2</v>
      </c>
      <c r="C3862" s="53"/>
    </row>
    <row r="3863" spans="1:3" x14ac:dyDescent="0.3">
      <c r="A3863" s="17" t="s">
        <v>8745</v>
      </c>
      <c r="B3863" s="52">
        <v>1</v>
      </c>
      <c r="C3863" s="53"/>
    </row>
    <row r="3864" spans="1:3" x14ac:dyDescent="0.3">
      <c r="A3864" s="17" t="s">
        <v>7012</v>
      </c>
      <c r="B3864" s="52">
        <v>4</v>
      </c>
      <c r="C3864" s="53"/>
    </row>
    <row r="3865" spans="1:3" x14ac:dyDescent="0.3">
      <c r="A3865" s="17" t="s">
        <v>8327</v>
      </c>
      <c r="B3865" s="52">
        <v>1</v>
      </c>
      <c r="C3865" s="53"/>
    </row>
    <row r="3866" spans="1:3" x14ac:dyDescent="0.3">
      <c r="A3866" s="17" t="s">
        <v>7704</v>
      </c>
      <c r="B3866" s="52">
        <v>4</v>
      </c>
      <c r="C3866" s="53"/>
    </row>
    <row r="3867" spans="1:3" x14ac:dyDescent="0.3">
      <c r="A3867" s="17" t="s">
        <v>10658</v>
      </c>
      <c r="B3867" s="52">
        <v>2</v>
      </c>
      <c r="C3867" s="53"/>
    </row>
    <row r="3868" spans="1:3" x14ac:dyDescent="0.3">
      <c r="A3868" s="17" t="s">
        <v>10508</v>
      </c>
      <c r="B3868" s="52">
        <v>3</v>
      </c>
      <c r="C3868" s="53"/>
    </row>
    <row r="3869" spans="1:3" x14ac:dyDescent="0.3">
      <c r="A3869" s="17" t="s">
        <v>8056</v>
      </c>
      <c r="B3869" s="52">
        <v>1</v>
      </c>
      <c r="C3869" s="53"/>
    </row>
    <row r="3870" spans="1:3" x14ac:dyDescent="0.3">
      <c r="A3870" s="17" t="s">
        <v>10489</v>
      </c>
      <c r="B3870" s="52">
        <v>1</v>
      </c>
      <c r="C3870" s="53"/>
    </row>
    <row r="3871" spans="1:3" x14ac:dyDescent="0.3">
      <c r="A3871" s="17" t="s">
        <v>10745</v>
      </c>
      <c r="B3871" s="52">
        <v>4</v>
      </c>
      <c r="C3871" s="53"/>
    </row>
    <row r="3872" spans="1:3" x14ac:dyDescent="0.3">
      <c r="A3872" s="17" t="s">
        <v>10512</v>
      </c>
      <c r="B3872" s="52">
        <v>4</v>
      </c>
      <c r="C3872" s="53"/>
    </row>
    <row r="3873" spans="1:3" x14ac:dyDescent="0.3">
      <c r="A3873" s="17" t="s">
        <v>9248</v>
      </c>
      <c r="B3873" s="52">
        <v>1</v>
      </c>
      <c r="C3873" s="53"/>
    </row>
    <row r="3874" spans="1:3" x14ac:dyDescent="0.3">
      <c r="A3874" s="17" t="s">
        <v>10142</v>
      </c>
      <c r="B3874" s="52">
        <v>1</v>
      </c>
      <c r="C3874" s="53"/>
    </row>
    <row r="3875" spans="1:3" x14ac:dyDescent="0.3">
      <c r="A3875" s="17" t="s">
        <v>6370</v>
      </c>
      <c r="B3875" s="52">
        <v>1</v>
      </c>
      <c r="C3875" s="53"/>
    </row>
    <row r="3876" spans="1:3" x14ac:dyDescent="0.3">
      <c r="A3876" s="17" t="s">
        <v>8255</v>
      </c>
      <c r="B3876" s="52">
        <v>1</v>
      </c>
      <c r="C3876" s="53"/>
    </row>
    <row r="3877" spans="1:3" x14ac:dyDescent="0.3">
      <c r="A3877" s="17" t="s">
        <v>6498</v>
      </c>
      <c r="B3877" s="52">
        <v>1</v>
      </c>
      <c r="C3877" s="53"/>
    </row>
    <row r="3878" spans="1:3" x14ac:dyDescent="0.3">
      <c r="A3878" s="17" t="s">
        <v>6161</v>
      </c>
      <c r="B3878" s="52"/>
      <c r="C3878" s="53">
        <v>4</v>
      </c>
    </row>
    <row r="3879" spans="1:3" x14ac:dyDescent="0.3">
      <c r="A3879" s="17" t="s">
        <v>9593</v>
      </c>
      <c r="B3879" s="52">
        <v>3</v>
      </c>
      <c r="C3879" s="53"/>
    </row>
    <row r="3880" spans="1:3" x14ac:dyDescent="0.3">
      <c r="A3880" s="17" t="s">
        <v>10930</v>
      </c>
      <c r="B3880" s="52">
        <v>3</v>
      </c>
      <c r="C3880" s="53"/>
    </row>
    <row r="3881" spans="1:3" x14ac:dyDescent="0.3">
      <c r="A3881" s="17" t="s">
        <v>10595</v>
      </c>
      <c r="B3881" s="52">
        <v>2</v>
      </c>
      <c r="C3881" s="53"/>
    </row>
    <row r="3882" spans="1:3" x14ac:dyDescent="0.3">
      <c r="A3882" s="17" t="s">
        <v>8012</v>
      </c>
      <c r="B3882" s="52">
        <v>2</v>
      </c>
      <c r="C3882" s="53"/>
    </row>
    <row r="3883" spans="1:3" x14ac:dyDescent="0.3">
      <c r="A3883" s="17" t="s">
        <v>6162</v>
      </c>
      <c r="B3883" s="52"/>
      <c r="C3883" s="53">
        <v>2</v>
      </c>
    </row>
    <row r="3884" spans="1:3" x14ac:dyDescent="0.3">
      <c r="A3884" s="17" t="s">
        <v>9846</v>
      </c>
      <c r="B3884" s="52">
        <v>1</v>
      </c>
      <c r="C3884" s="53"/>
    </row>
    <row r="3885" spans="1:3" x14ac:dyDescent="0.3">
      <c r="A3885" s="17" t="s">
        <v>9660</v>
      </c>
      <c r="B3885" s="52">
        <v>1</v>
      </c>
      <c r="C3885" s="53"/>
    </row>
    <row r="3886" spans="1:3" x14ac:dyDescent="0.3">
      <c r="A3886" s="17" t="s">
        <v>7929</v>
      </c>
      <c r="B3886" s="52">
        <v>2</v>
      </c>
      <c r="C3886" s="53"/>
    </row>
    <row r="3887" spans="1:3" x14ac:dyDescent="0.3">
      <c r="A3887" s="17" t="s">
        <v>10814</v>
      </c>
      <c r="B3887" s="52">
        <v>3</v>
      </c>
      <c r="C3887" s="53"/>
    </row>
    <row r="3888" spans="1:3" x14ac:dyDescent="0.3">
      <c r="A3888" s="17" t="s">
        <v>8474</v>
      </c>
      <c r="B3888" s="52">
        <v>1</v>
      </c>
      <c r="C3888" s="53"/>
    </row>
    <row r="3889" spans="1:3" x14ac:dyDescent="0.3">
      <c r="A3889" s="17" t="s">
        <v>8609</v>
      </c>
      <c r="B3889" s="52">
        <v>1</v>
      </c>
      <c r="C3889" s="53"/>
    </row>
    <row r="3890" spans="1:3" x14ac:dyDescent="0.3">
      <c r="A3890" s="17" t="s">
        <v>6163</v>
      </c>
      <c r="B3890" s="52"/>
      <c r="C3890" s="53">
        <v>1</v>
      </c>
    </row>
    <row r="3891" spans="1:3" x14ac:dyDescent="0.3">
      <c r="A3891" s="17" t="s">
        <v>7099</v>
      </c>
      <c r="B3891" s="52">
        <v>1</v>
      </c>
      <c r="C3891" s="53"/>
    </row>
    <row r="3892" spans="1:3" x14ac:dyDescent="0.3">
      <c r="A3892" s="17" t="s">
        <v>9332</v>
      </c>
      <c r="B3892" s="52">
        <v>1</v>
      </c>
      <c r="C3892" s="53"/>
    </row>
    <row r="3893" spans="1:3" x14ac:dyDescent="0.3">
      <c r="A3893" s="17" t="s">
        <v>8813</v>
      </c>
      <c r="B3893" s="52">
        <v>1</v>
      </c>
      <c r="C3893" s="53"/>
    </row>
    <row r="3894" spans="1:3" x14ac:dyDescent="0.3">
      <c r="A3894" s="17" t="s">
        <v>9070</v>
      </c>
      <c r="B3894" s="52">
        <v>1</v>
      </c>
      <c r="C3894" s="53"/>
    </row>
    <row r="3895" spans="1:3" x14ac:dyDescent="0.3">
      <c r="A3895" s="17" t="s">
        <v>7085</v>
      </c>
      <c r="B3895" s="52">
        <v>1</v>
      </c>
      <c r="C3895" s="53"/>
    </row>
    <row r="3896" spans="1:3" x14ac:dyDescent="0.3">
      <c r="A3896" s="17" t="s">
        <v>7777</v>
      </c>
      <c r="B3896" s="52">
        <v>1</v>
      </c>
      <c r="C3896" s="53"/>
    </row>
    <row r="3897" spans="1:3" x14ac:dyDescent="0.3">
      <c r="A3897" s="17" t="s">
        <v>9587</v>
      </c>
      <c r="B3897" s="52">
        <v>1</v>
      </c>
      <c r="C3897" s="53"/>
    </row>
    <row r="3898" spans="1:3" x14ac:dyDescent="0.3">
      <c r="A3898" s="17" t="s">
        <v>10776</v>
      </c>
      <c r="B3898" s="52">
        <v>1</v>
      </c>
      <c r="C3898" s="53"/>
    </row>
    <row r="3899" spans="1:3" x14ac:dyDescent="0.3">
      <c r="A3899" s="17" t="s">
        <v>6409</v>
      </c>
      <c r="B3899" s="52">
        <v>1</v>
      </c>
      <c r="C3899" s="53"/>
    </row>
    <row r="3900" spans="1:3" x14ac:dyDescent="0.3">
      <c r="A3900" s="17" t="s">
        <v>6429</v>
      </c>
      <c r="B3900" s="52">
        <v>1</v>
      </c>
      <c r="C3900" s="53"/>
    </row>
    <row r="3901" spans="1:3" x14ac:dyDescent="0.3">
      <c r="A3901" s="17" t="s">
        <v>6896</v>
      </c>
      <c r="B3901" s="52">
        <v>1</v>
      </c>
      <c r="C3901" s="53"/>
    </row>
    <row r="3902" spans="1:3" x14ac:dyDescent="0.3">
      <c r="A3902" s="17" t="s">
        <v>6164</v>
      </c>
      <c r="B3902" s="52"/>
      <c r="C3902" s="53">
        <v>1</v>
      </c>
    </row>
    <row r="3903" spans="1:3" x14ac:dyDescent="0.3">
      <c r="A3903" s="17" t="s">
        <v>7587</v>
      </c>
      <c r="B3903" s="52">
        <v>1</v>
      </c>
      <c r="C3903" s="53"/>
    </row>
    <row r="3904" spans="1:3" x14ac:dyDescent="0.3">
      <c r="A3904" s="17" t="s">
        <v>8312</v>
      </c>
      <c r="B3904" s="52">
        <v>1</v>
      </c>
      <c r="C3904" s="53"/>
    </row>
    <row r="3905" spans="1:3" x14ac:dyDescent="0.3">
      <c r="A3905" s="17" t="s">
        <v>7382</v>
      </c>
      <c r="B3905" s="52">
        <v>1</v>
      </c>
      <c r="C3905" s="53"/>
    </row>
    <row r="3906" spans="1:3" x14ac:dyDescent="0.3">
      <c r="A3906" s="17" t="s">
        <v>7314</v>
      </c>
      <c r="B3906" s="52">
        <v>1</v>
      </c>
      <c r="C3906" s="53"/>
    </row>
    <row r="3907" spans="1:3" x14ac:dyDescent="0.3">
      <c r="A3907" s="17" t="s">
        <v>9478</v>
      </c>
      <c r="B3907" s="52">
        <v>1</v>
      </c>
      <c r="C3907" s="53"/>
    </row>
    <row r="3908" spans="1:3" x14ac:dyDescent="0.3">
      <c r="A3908" s="17" t="s">
        <v>7874</v>
      </c>
      <c r="B3908" s="52">
        <v>4</v>
      </c>
      <c r="C3908" s="53"/>
    </row>
    <row r="3909" spans="1:3" x14ac:dyDescent="0.3">
      <c r="A3909" s="17" t="s">
        <v>10635</v>
      </c>
      <c r="B3909" s="52">
        <v>1</v>
      </c>
      <c r="C3909" s="53"/>
    </row>
    <row r="3910" spans="1:3" x14ac:dyDescent="0.3">
      <c r="A3910" s="17" t="s">
        <v>6293</v>
      </c>
      <c r="B3910" s="52">
        <v>1</v>
      </c>
      <c r="C3910" s="53"/>
    </row>
    <row r="3911" spans="1:3" x14ac:dyDescent="0.3">
      <c r="A3911" s="17" t="s">
        <v>7185</v>
      </c>
      <c r="B3911" s="52">
        <v>2</v>
      </c>
      <c r="C3911" s="53"/>
    </row>
    <row r="3912" spans="1:3" x14ac:dyDescent="0.3">
      <c r="A3912" s="17" t="s">
        <v>6268</v>
      </c>
      <c r="B3912" s="52">
        <v>2</v>
      </c>
      <c r="C3912" s="53"/>
    </row>
    <row r="3913" spans="1:3" x14ac:dyDescent="0.3">
      <c r="A3913" s="17" t="s">
        <v>8614</v>
      </c>
      <c r="B3913" s="52">
        <v>2</v>
      </c>
      <c r="C3913" s="53"/>
    </row>
    <row r="3914" spans="1:3" x14ac:dyDescent="0.3">
      <c r="A3914" s="17" t="s">
        <v>10165</v>
      </c>
      <c r="B3914" s="52">
        <v>1</v>
      </c>
      <c r="C3914" s="53"/>
    </row>
    <row r="3915" spans="1:3" x14ac:dyDescent="0.3">
      <c r="A3915" s="17" t="s">
        <v>10039</v>
      </c>
      <c r="B3915" s="52">
        <v>2</v>
      </c>
      <c r="C3915" s="53"/>
    </row>
    <row r="3916" spans="1:3" x14ac:dyDescent="0.3">
      <c r="A3916" s="17" t="s">
        <v>6383</v>
      </c>
      <c r="B3916" s="52">
        <v>2</v>
      </c>
      <c r="C3916" s="53"/>
    </row>
    <row r="3917" spans="1:3" x14ac:dyDescent="0.3">
      <c r="A3917" s="17" t="s">
        <v>6413</v>
      </c>
      <c r="B3917" s="52">
        <v>1</v>
      </c>
      <c r="C3917" s="53"/>
    </row>
    <row r="3918" spans="1:3" x14ac:dyDescent="0.3">
      <c r="A3918" s="17" t="s">
        <v>6165</v>
      </c>
      <c r="B3918" s="52"/>
      <c r="C3918" s="53">
        <v>1</v>
      </c>
    </row>
    <row r="3919" spans="1:3" x14ac:dyDescent="0.3">
      <c r="A3919" s="17" t="s">
        <v>9787</v>
      </c>
      <c r="B3919" s="52">
        <v>1</v>
      </c>
      <c r="C3919" s="53"/>
    </row>
    <row r="3920" spans="1:3" x14ac:dyDescent="0.3">
      <c r="A3920" s="17" t="s">
        <v>8549</v>
      </c>
      <c r="B3920" s="52">
        <v>2</v>
      </c>
      <c r="C3920" s="53"/>
    </row>
    <row r="3921" spans="1:3" x14ac:dyDescent="0.3">
      <c r="A3921" s="17" t="s">
        <v>7465</v>
      </c>
      <c r="B3921" s="52">
        <v>3</v>
      </c>
      <c r="C3921" s="53"/>
    </row>
    <row r="3922" spans="1:3" x14ac:dyDescent="0.3">
      <c r="A3922" s="17" t="s">
        <v>7598</v>
      </c>
      <c r="B3922" s="52">
        <v>3</v>
      </c>
      <c r="C3922" s="53"/>
    </row>
    <row r="3923" spans="1:3" x14ac:dyDescent="0.3">
      <c r="A3923" s="17" t="s">
        <v>8773</v>
      </c>
      <c r="B3923" s="52">
        <v>1</v>
      </c>
      <c r="C3923" s="53"/>
    </row>
    <row r="3924" spans="1:3" x14ac:dyDescent="0.3">
      <c r="A3924" s="17" t="s">
        <v>9618</v>
      </c>
      <c r="B3924" s="52">
        <v>1</v>
      </c>
      <c r="C3924" s="53"/>
    </row>
    <row r="3925" spans="1:3" x14ac:dyDescent="0.3">
      <c r="A3925" s="17" t="s">
        <v>7913</v>
      </c>
      <c r="B3925" s="52">
        <v>2</v>
      </c>
      <c r="C3925" s="53"/>
    </row>
    <row r="3926" spans="1:3" x14ac:dyDescent="0.3">
      <c r="A3926" s="17" t="s">
        <v>7331</v>
      </c>
      <c r="B3926" s="52">
        <v>1</v>
      </c>
      <c r="C3926" s="53"/>
    </row>
    <row r="3927" spans="1:3" x14ac:dyDescent="0.3">
      <c r="A3927" s="17" t="s">
        <v>9396</v>
      </c>
      <c r="B3927" s="52">
        <v>6</v>
      </c>
      <c r="C3927" s="53"/>
    </row>
    <row r="3928" spans="1:3" x14ac:dyDescent="0.3">
      <c r="A3928" s="17" t="s">
        <v>10132</v>
      </c>
      <c r="B3928" s="52">
        <v>1</v>
      </c>
      <c r="C3928" s="53"/>
    </row>
    <row r="3929" spans="1:3" x14ac:dyDescent="0.3">
      <c r="A3929" s="17" t="s">
        <v>9606</v>
      </c>
      <c r="B3929" s="52">
        <v>2</v>
      </c>
      <c r="C3929" s="53"/>
    </row>
    <row r="3930" spans="1:3" x14ac:dyDescent="0.3">
      <c r="A3930" s="17" t="s">
        <v>6166</v>
      </c>
      <c r="B3930" s="52"/>
      <c r="C3930" s="53">
        <v>1</v>
      </c>
    </row>
    <row r="3931" spans="1:3" x14ac:dyDescent="0.3">
      <c r="A3931" s="17" t="s">
        <v>7457</v>
      </c>
      <c r="B3931" s="52">
        <v>1</v>
      </c>
      <c r="C3931" s="53"/>
    </row>
    <row r="3932" spans="1:3" x14ac:dyDescent="0.3">
      <c r="A3932" s="17" t="s">
        <v>10438</v>
      </c>
      <c r="B3932" s="52">
        <v>4</v>
      </c>
      <c r="C3932" s="53"/>
    </row>
    <row r="3933" spans="1:3" x14ac:dyDescent="0.3">
      <c r="A3933" s="17" t="s">
        <v>10379</v>
      </c>
      <c r="B3933" s="52">
        <v>4</v>
      </c>
      <c r="C3933" s="53"/>
    </row>
    <row r="3934" spans="1:3" x14ac:dyDescent="0.3">
      <c r="A3934" s="17" t="s">
        <v>8596</v>
      </c>
      <c r="B3934" s="52">
        <v>1</v>
      </c>
      <c r="C3934" s="53"/>
    </row>
    <row r="3935" spans="1:3" x14ac:dyDescent="0.3">
      <c r="A3935" s="17" t="s">
        <v>8136</v>
      </c>
      <c r="B3935" s="52">
        <v>1</v>
      </c>
      <c r="C3935" s="53"/>
    </row>
    <row r="3936" spans="1:3" x14ac:dyDescent="0.3">
      <c r="A3936" s="17" t="s">
        <v>10545</v>
      </c>
      <c r="B3936" s="52">
        <v>8</v>
      </c>
      <c r="C3936" s="53"/>
    </row>
    <row r="3937" spans="1:3" x14ac:dyDescent="0.3">
      <c r="A3937" s="17" t="s">
        <v>7464</v>
      </c>
      <c r="B3937" s="52">
        <v>1</v>
      </c>
      <c r="C3937" s="53"/>
    </row>
    <row r="3938" spans="1:3" x14ac:dyDescent="0.3">
      <c r="A3938" s="17" t="s">
        <v>8304</v>
      </c>
      <c r="B3938" s="52">
        <v>1</v>
      </c>
      <c r="C3938" s="53"/>
    </row>
    <row r="3939" spans="1:3" x14ac:dyDescent="0.3">
      <c r="A3939" s="17" t="s">
        <v>6477</v>
      </c>
      <c r="B3939" s="52">
        <v>4</v>
      </c>
      <c r="C3939" s="53"/>
    </row>
    <row r="3940" spans="1:3" x14ac:dyDescent="0.3">
      <c r="A3940" s="17" t="s">
        <v>6167</v>
      </c>
      <c r="B3940" s="52"/>
      <c r="C3940" s="53">
        <v>5</v>
      </c>
    </row>
    <row r="3941" spans="1:3" x14ac:dyDescent="0.3">
      <c r="A3941" s="17" t="s">
        <v>7246</v>
      </c>
      <c r="B3941" s="52">
        <v>1</v>
      </c>
      <c r="C3941" s="53"/>
    </row>
    <row r="3942" spans="1:3" x14ac:dyDescent="0.3">
      <c r="A3942" s="17" t="s">
        <v>9299</v>
      </c>
      <c r="B3942" s="52">
        <v>2</v>
      </c>
      <c r="C3942" s="53"/>
    </row>
    <row r="3943" spans="1:3" x14ac:dyDescent="0.3">
      <c r="A3943" s="17" t="s">
        <v>6168</v>
      </c>
      <c r="B3943" s="52"/>
      <c r="C3943" s="53">
        <v>1</v>
      </c>
    </row>
    <row r="3944" spans="1:3" x14ac:dyDescent="0.3">
      <c r="A3944" s="17" t="s">
        <v>6420</v>
      </c>
      <c r="B3944" s="52">
        <v>1</v>
      </c>
      <c r="C3944" s="53"/>
    </row>
    <row r="3945" spans="1:3" x14ac:dyDescent="0.3">
      <c r="A3945" s="17" t="s">
        <v>10125</v>
      </c>
      <c r="B3945" s="52">
        <v>1</v>
      </c>
      <c r="C3945" s="53"/>
    </row>
    <row r="3946" spans="1:3" x14ac:dyDescent="0.3">
      <c r="A3946" s="17" t="s">
        <v>10009</v>
      </c>
      <c r="B3946" s="52">
        <v>1</v>
      </c>
      <c r="C3946" s="53"/>
    </row>
    <row r="3947" spans="1:3" x14ac:dyDescent="0.3">
      <c r="A3947" s="17" t="s">
        <v>9863</v>
      </c>
      <c r="B3947" s="52">
        <v>1</v>
      </c>
      <c r="C3947" s="53"/>
    </row>
    <row r="3948" spans="1:3" x14ac:dyDescent="0.3">
      <c r="A3948" s="17" t="s">
        <v>10471</v>
      </c>
      <c r="B3948" s="52">
        <v>1</v>
      </c>
      <c r="C3948" s="53"/>
    </row>
    <row r="3949" spans="1:3" x14ac:dyDescent="0.3">
      <c r="A3949" s="17" t="s">
        <v>10791</v>
      </c>
      <c r="B3949" s="52">
        <v>2</v>
      </c>
      <c r="C3949" s="53"/>
    </row>
    <row r="3950" spans="1:3" x14ac:dyDescent="0.3">
      <c r="A3950" s="17" t="s">
        <v>10434</v>
      </c>
      <c r="B3950" s="52">
        <v>2</v>
      </c>
      <c r="C3950" s="53"/>
    </row>
    <row r="3951" spans="1:3" x14ac:dyDescent="0.3">
      <c r="A3951" s="17" t="s">
        <v>7700</v>
      </c>
      <c r="B3951" s="52">
        <v>1</v>
      </c>
      <c r="C3951" s="53"/>
    </row>
    <row r="3952" spans="1:3" x14ac:dyDescent="0.3">
      <c r="A3952" s="17" t="s">
        <v>6803</v>
      </c>
      <c r="B3952" s="52">
        <v>1</v>
      </c>
      <c r="C3952" s="53"/>
    </row>
    <row r="3953" spans="1:3" x14ac:dyDescent="0.3">
      <c r="A3953" s="17" t="s">
        <v>9745</v>
      </c>
      <c r="B3953" s="52">
        <v>1</v>
      </c>
      <c r="C3953" s="53"/>
    </row>
    <row r="3954" spans="1:3" x14ac:dyDescent="0.3">
      <c r="A3954" s="17" t="s">
        <v>6273</v>
      </c>
      <c r="B3954" s="52">
        <v>1</v>
      </c>
      <c r="C3954" s="53"/>
    </row>
    <row r="3955" spans="1:3" x14ac:dyDescent="0.3">
      <c r="A3955" s="17" t="s">
        <v>7546</v>
      </c>
      <c r="B3955" s="52">
        <v>2</v>
      </c>
      <c r="C3955" s="53"/>
    </row>
    <row r="3956" spans="1:3" x14ac:dyDescent="0.3">
      <c r="A3956" s="17" t="s">
        <v>9115</v>
      </c>
      <c r="B3956" s="52">
        <v>1</v>
      </c>
      <c r="C3956" s="53"/>
    </row>
    <row r="3957" spans="1:3" x14ac:dyDescent="0.3">
      <c r="A3957" s="17" t="s">
        <v>7284</v>
      </c>
      <c r="B3957" s="52">
        <v>2</v>
      </c>
      <c r="C3957" s="53"/>
    </row>
    <row r="3958" spans="1:3" x14ac:dyDescent="0.3">
      <c r="A3958" s="17" t="s">
        <v>8831</v>
      </c>
      <c r="B3958" s="52">
        <v>7</v>
      </c>
      <c r="C3958" s="53"/>
    </row>
    <row r="3959" spans="1:3" x14ac:dyDescent="0.3">
      <c r="A3959" s="17" t="s">
        <v>8032</v>
      </c>
      <c r="B3959" s="52">
        <v>1</v>
      </c>
      <c r="C3959" s="53"/>
    </row>
    <row r="3960" spans="1:3" x14ac:dyDescent="0.3">
      <c r="A3960" s="17" t="s">
        <v>7123</v>
      </c>
      <c r="B3960" s="52">
        <v>12</v>
      </c>
      <c r="C3960" s="53"/>
    </row>
    <row r="3961" spans="1:3" x14ac:dyDescent="0.3">
      <c r="A3961" s="17" t="s">
        <v>7922</v>
      </c>
      <c r="B3961" s="52">
        <v>1</v>
      </c>
      <c r="C3961" s="53"/>
    </row>
    <row r="3962" spans="1:3" x14ac:dyDescent="0.3">
      <c r="A3962" s="17" t="s">
        <v>8736</v>
      </c>
      <c r="B3962" s="52">
        <v>3</v>
      </c>
      <c r="C3962" s="53"/>
    </row>
    <row r="3963" spans="1:3" x14ac:dyDescent="0.3">
      <c r="A3963" s="17" t="s">
        <v>7594</v>
      </c>
      <c r="B3963" s="52">
        <v>1</v>
      </c>
      <c r="C3963" s="53"/>
    </row>
    <row r="3964" spans="1:3" x14ac:dyDescent="0.3">
      <c r="A3964" s="17" t="s">
        <v>9639</v>
      </c>
      <c r="B3964" s="52">
        <v>2</v>
      </c>
      <c r="C3964" s="53"/>
    </row>
    <row r="3965" spans="1:3" x14ac:dyDescent="0.3">
      <c r="A3965" s="17" t="s">
        <v>8925</v>
      </c>
      <c r="B3965" s="52">
        <v>2</v>
      </c>
      <c r="C3965" s="53"/>
    </row>
    <row r="3966" spans="1:3" x14ac:dyDescent="0.3">
      <c r="A3966" s="17" t="s">
        <v>7187</v>
      </c>
      <c r="B3966" s="52">
        <v>1</v>
      </c>
      <c r="C3966" s="53"/>
    </row>
    <row r="3967" spans="1:3" x14ac:dyDescent="0.3">
      <c r="A3967" s="17" t="s">
        <v>8209</v>
      </c>
      <c r="B3967" s="52">
        <v>1</v>
      </c>
      <c r="C3967" s="53"/>
    </row>
    <row r="3968" spans="1:3" x14ac:dyDescent="0.3">
      <c r="A3968" s="17" t="s">
        <v>7041</v>
      </c>
      <c r="B3968" s="52">
        <v>3</v>
      </c>
      <c r="C3968" s="53"/>
    </row>
    <row r="3969" spans="1:3" x14ac:dyDescent="0.3">
      <c r="A3969" s="17" t="s">
        <v>6922</v>
      </c>
      <c r="B3969" s="52">
        <v>1</v>
      </c>
      <c r="C3969" s="53"/>
    </row>
    <row r="3970" spans="1:3" x14ac:dyDescent="0.3">
      <c r="A3970" s="17" t="s">
        <v>6719</v>
      </c>
      <c r="B3970" s="52">
        <v>2</v>
      </c>
      <c r="C3970" s="53"/>
    </row>
    <row r="3971" spans="1:3" x14ac:dyDescent="0.3">
      <c r="A3971" s="17" t="s">
        <v>9482</v>
      </c>
      <c r="B3971" s="52">
        <v>1</v>
      </c>
      <c r="C3971" s="53"/>
    </row>
    <row r="3972" spans="1:3" x14ac:dyDescent="0.3">
      <c r="A3972" s="17" t="s">
        <v>8196</v>
      </c>
      <c r="B3972" s="52">
        <v>1</v>
      </c>
      <c r="C3972" s="53"/>
    </row>
    <row r="3973" spans="1:3" x14ac:dyDescent="0.3">
      <c r="A3973" s="17" t="s">
        <v>8680</v>
      </c>
      <c r="B3973" s="52">
        <v>1</v>
      </c>
      <c r="C3973" s="53"/>
    </row>
    <row r="3974" spans="1:3" x14ac:dyDescent="0.3">
      <c r="A3974" s="17" t="s">
        <v>6169</v>
      </c>
      <c r="B3974" s="52"/>
      <c r="C3974" s="53">
        <v>1</v>
      </c>
    </row>
    <row r="3975" spans="1:3" x14ac:dyDescent="0.3">
      <c r="A3975" s="17" t="s">
        <v>10192</v>
      </c>
      <c r="B3975" s="52">
        <v>1</v>
      </c>
      <c r="C3975" s="53"/>
    </row>
    <row r="3976" spans="1:3" x14ac:dyDescent="0.3">
      <c r="A3976" s="17" t="s">
        <v>7522</v>
      </c>
      <c r="B3976" s="52">
        <v>3</v>
      </c>
      <c r="C3976" s="53"/>
    </row>
    <row r="3977" spans="1:3" x14ac:dyDescent="0.3">
      <c r="A3977" s="17" t="s">
        <v>6950</v>
      </c>
      <c r="B3977" s="52">
        <v>4</v>
      </c>
      <c r="C3977" s="53"/>
    </row>
    <row r="3978" spans="1:3" x14ac:dyDescent="0.3">
      <c r="A3978" s="17" t="s">
        <v>8443</v>
      </c>
      <c r="B3978" s="52">
        <v>1</v>
      </c>
      <c r="C3978" s="53"/>
    </row>
    <row r="3979" spans="1:3" x14ac:dyDescent="0.3">
      <c r="A3979" s="17" t="s">
        <v>7709</v>
      </c>
      <c r="B3979" s="52">
        <v>1</v>
      </c>
      <c r="C3979" s="53"/>
    </row>
    <row r="3980" spans="1:3" x14ac:dyDescent="0.3">
      <c r="A3980" s="17" t="s">
        <v>7506</v>
      </c>
      <c r="B3980" s="52">
        <v>1</v>
      </c>
      <c r="C3980" s="53"/>
    </row>
    <row r="3981" spans="1:3" x14ac:dyDescent="0.3">
      <c r="A3981" s="17" t="s">
        <v>10446</v>
      </c>
      <c r="B3981" s="52">
        <v>2</v>
      </c>
      <c r="C3981" s="53"/>
    </row>
    <row r="3982" spans="1:3" x14ac:dyDescent="0.3">
      <c r="A3982" s="17" t="s">
        <v>8390</v>
      </c>
      <c r="B3982" s="52">
        <v>1</v>
      </c>
      <c r="C3982" s="53"/>
    </row>
    <row r="3983" spans="1:3" x14ac:dyDescent="0.3">
      <c r="A3983" s="17" t="s">
        <v>10844</v>
      </c>
      <c r="B3983" s="52">
        <v>1</v>
      </c>
      <c r="C3983" s="53"/>
    </row>
    <row r="3984" spans="1:3" x14ac:dyDescent="0.3">
      <c r="A3984" s="17" t="s">
        <v>9996</v>
      </c>
      <c r="B3984" s="52">
        <v>3</v>
      </c>
      <c r="C3984" s="53"/>
    </row>
    <row r="3985" spans="1:3" x14ac:dyDescent="0.3">
      <c r="A3985" s="17" t="s">
        <v>9367</v>
      </c>
      <c r="B3985" s="52">
        <v>1</v>
      </c>
      <c r="C3985" s="53"/>
    </row>
    <row r="3986" spans="1:3" x14ac:dyDescent="0.3">
      <c r="A3986" s="17" t="s">
        <v>10437</v>
      </c>
      <c r="B3986" s="52">
        <v>1</v>
      </c>
      <c r="C3986" s="53"/>
    </row>
    <row r="3987" spans="1:3" x14ac:dyDescent="0.3">
      <c r="A3987" s="17" t="s">
        <v>9617</v>
      </c>
      <c r="B3987" s="52">
        <v>1</v>
      </c>
      <c r="C3987" s="53"/>
    </row>
    <row r="3988" spans="1:3" x14ac:dyDescent="0.3">
      <c r="A3988" s="17" t="s">
        <v>7705</v>
      </c>
      <c r="B3988" s="52">
        <v>1</v>
      </c>
      <c r="C3988" s="53"/>
    </row>
    <row r="3989" spans="1:3" x14ac:dyDescent="0.3">
      <c r="A3989" s="17" t="s">
        <v>6664</v>
      </c>
      <c r="B3989" s="52">
        <v>1</v>
      </c>
      <c r="C3989" s="53"/>
    </row>
    <row r="3990" spans="1:3" x14ac:dyDescent="0.3">
      <c r="A3990" s="17" t="s">
        <v>6978</v>
      </c>
      <c r="B3990" s="52">
        <v>1</v>
      </c>
      <c r="C3990" s="53"/>
    </row>
    <row r="3991" spans="1:3" x14ac:dyDescent="0.3">
      <c r="A3991" s="17" t="s">
        <v>8287</v>
      </c>
      <c r="B3991" s="52">
        <v>5</v>
      </c>
      <c r="C3991" s="53"/>
    </row>
    <row r="3992" spans="1:3" x14ac:dyDescent="0.3">
      <c r="A3992" s="17" t="s">
        <v>9741</v>
      </c>
      <c r="B3992" s="52">
        <v>2</v>
      </c>
      <c r="C3992" s="53"/>
    </row>
    <row r="3993" spans="1:3" x14ac:dyDescent="0.3">
      <c r="A3993" s="17" t="s">
        <v>7339</v>
      </c>
      <c r="B3993" s="52">
        <v>2</v>
      </c>
      <c r="C3993" s="53"/>
    </row>
    <row r="3994" spans="1:3" x14ac:dyDescent="0.3">
      <c r="A3994" s="17" t="s">
        <v>7446</v>
      </c>
      <c r="B3994" s="52">
        <v>1</v>
      </c>
      <c r="C3994" s="53"/>
    </row>
    <row r="3995" spans="1:3" x14ac:dyDescent="0.3">
      <c r="A3995" s="17" t="s">
        <v>10256</v>
      </c>
      <c r="B3995" s="52">
        <v>2</v>
      </c>
      <c r="C3995" s="53"/>
    </row>
    <row r="3996" spans="1:3" x14ac:dyDescent="0.3">
      <c r="A3996" s="17" t="s">
        <v>8551</v>
      </c>
      <c r="B3996" s="52">
        <v>1</v>
      </c>
      <c r="C3996" s="53"/>
    </row>
    <row r="3997" spans="1:3" x14ac:dyDescent="0.3">
      <c r="A3997" s="17" t="s">
        <v>10275</v>
      </c>
      <c r="B3997" s="52">
        <v>1</v>
      </c>
      <c r="C3997" s="53"/>
    </row>
    <row r="3998" spans="1:3" x14ac:dyDescent="0.3">
      <c r="A3998" s="17" t="s">
        <v>6910</v>
      </c>
      <c r="B3998" s="52">
        <v>2</v>
      </c>
      <c r="C3998" s="53"/>
    </row>
    <row r="3999" spans="1:3" x14ac:dyDescent="0.3">
      <c r="A3999" s="17" t="s">
        <v>6170</v>
      </c>
      <c r="B3999" s="52"/>
      <c r="C3999" s="53">
        <v>1</v>
      </c>
    </row>
    <row r="4000" spans="1:3" x14ac:dyDescent="0.3">
      <c r="A4000" s="17" t="s">
        <v>9185</v>
      </c>
      <c r="B4000" s="52">
        <v>1</v>
      </c>
      <c r="C4000" s="53"/>
    </row>
    <row r="4001" spans="1:3" x14ac:dyDescent="0.3">
      <c r="A4001" s="17" t="s">
        <v>9676</v>
      </c>
      <c r="B4001" s="52">
        <v>1</v>
      </c>
      <c r="C4001" s="53"/>
    </row>
    <row r="4002" spans="1:3" x14ac:dyDescent="0.3">
      <c r="A4002" s="17" t="s">
        <v>6827</v>
      </c>
      <c r="B4002" s="52">
        <v>1</v>
      </c>
      <c r="C4002" s="53"/>
    </row>
    <row r="4003" spans="1:3" x14ac:dyDescent="0.3">
      <c r="A4003" s="17" t="s">
        <v>7942</v>
      </c>
      <c r="B4003" s="52">
        <v>1</v>
      </c>
      <c r="C4003" s="53"/>
    </row>
    <row r="4004" spans="1:3" x14ac:dyDescent="0.3">
      <c r="A4004" s="17" t="s">
        <v>9998</v>
      </c>
      <c r="B4004" s="52">
        <v>2</v>
      </c>
      <c r="C4004" s="53"/>
    </row>
    <row r="4005" spans="1:3" x14ac:dyDescent="0.3">
      <c r="A4005" s="17" t="s">
        <v>8843</v>
      </c>
      <c r="B4005" s="52">
        <v>2</v>
      </c>
      <c r="C4005" s="53"/>
    </row>
    <row r="4006" spans="1:3" x14ac:dyDescent="0.3">
      <c r="A4006" s="17" t="s">
        <v>7938</v>
      </c>
      <c r="B4006" s="52">
        <v>1</v>
      </c>
      <c r="C4006" s="53"/>
    </row>
    <row r="4007" spans="1:3" x14ac:dyDescent="0.3">
      <c r="A4007" s="17" t="s">
        <v>6721</v>
      </c>
      <c r="B4007" s="52">
        <v>2</v>
      </c>
      <c r="C4007" s="53"/>
    </row>
    <row r="4008" spans="1:3" x14ac:dyDescent="0.3">
      <c r="A4008" s="17" t="s">
        <v>8049</v>
      </c>
      <c r="B4008" s="52">
        <v>1</v>
      </c>
      <c r="C4008" s="53"/>
    </row>
    <row r="4009" spans="1:3" x14ac:dyDescent="0.3">
      <c r="A4009" s="17" t="s">
        <v>6333</v>
      </c>
      <c r="B4009" s="52">
        <v>1</v>
      </c>
      <c r="C4009" s="53"/>
    </row>
    <row r="4010" spans="1:3" x14ac:dyDescent="0.3">
      <c r="A4010" s="17" t="s">
        <v>10769</v>
      </c>
      <c r="B4010" s="52">
        <v>3</v>
      </c>
      <c r="C4010" s="53"/>
    </row>
    <row r="4011" spans="1:3" x14ac:dyDescent="0.3">
      <c r="A4011" s="17" t="s">
        <v>10408</v>
      </c>
      <c r="B4011" s="52">
        <v>1</v>
      </c>
      <c r="C4011" s="53"/>
    </row>
    <row r="4012" spans="1:3" x14ac:dyDescent="0.3">
      <c r="A4012" s="17" t="s">
        <v>9159</v>
      </c>
      <c r="B4012" s="52">
        <v>1</v>
      </c>
      <c r="C4012" s="53"/>
    </row>
    <row r="4013" spans="1:3" x14ac:dyDescent="0.3">
      <c r="A4013" s="17" t="s">
        <v>9856</v>
      </c>
      <c r="B4013" s="52">
        <v>1</v>
      </c>
      <c r="C4013" s="53"/>
    </row>
    <row r="4014" spans="1:3" x14ac:dyDescent="0.3">
      <c r="A4014" s="17" t="s">
        <v>8818</v>
      </c>
      <c r="B4014" s="52">
        <v>1</v>
      </c>
      <c r="C4014" s="53"/>
    </row>
    <row r="4015" spans="1:3" x14ac:dyDescent="0.3">
      <c r="A4015" s="17" t="s">
        <v>9339</v>
      </c>
      <c r="B4015" s="52">
        <v>1</v>
      </c>
      <c r="C4015" s="53"/>
    </row>
    <row r="4016" spans="1:3" x14ac:dyDescent="0.3">
      <c r="A4016" s="17" t="s">
        <v>10907</v>
      </c>
      <c r="B4016" s="52">
        <v>4</v>
      </c>
      <c r="C4016" s="53"/>
    </row>
    <row r="4017" spans="1:3" x14ac:dyDescent="0.3">
      <c r="A4017" s="17" t="s">
        <v>8583</v>
      </c>
      <c r="B4017" s="52">
        <v>1</v>
      </c>
      <c r="C4017" s="53"/>
    </row>
    <row r="4018" spans="1:3" x14ac:dyDescent="0.3">
      <c r="A4018" s="17" t="s">
        <v>8779</v>
      </c>
      <c r="B4018" s="52">
        <v>2</v>
      </c>
      <c r="C4018" s="53"/>
    </row>
    <row r="4019" spans="1:3" x14ac:dyDescent="0.3">
      <c r="A4019" s="17" t="s">
        <v>6629</v>
      </c>
      <c r="B4019" s="52">
        <v>1</v>
      </c>
      <c r="C4019" s="53"/>
    </row>
    <row r="4020" spans="1:3" x14ac:dyDescent="0.3">
      <c r="A4020" s="17" t="s">
        <v>6272</v>
      </c>
      <c r="B4020" s="52">
        <v>1</v>
      </c>
      <c r="C4020" s="53"/>
    </row>
    <row r="4021" spans="1:3" x14ac:dyDescent="0.3">
      <c r="A4021" s="17" t="s">
        <v>9009</v>
      </c>
      <c r="B4021" s="52">
        <v>4</v>
      </c>
      <c r="C4021" s="53"/>
    </row>
    <row r="4022" spans="1:3" x14ac:dyDescent="0.3">
      <c r="A4022" s="17" t="s">
        <v>8006</v>
      </c>
      <c r="B4022" s="52">
        <v>2</v>
      </c>
      <c r="C4022" s="53"/>
    </row>
    <row r="4023" spans="1:3" x14ac:dyDescent="0.3">
      <c r="A4023" s="17" t="s">
        <v>8954</v>
      </c>
      <c r="B4023" s="52">
        <v>4</v>
      </c>
      <c r="C4023" s="53"/>
    </row>
    <row r="4024" spans="1:3" x14ac:dyDescent="0.3">
      <c r="A4024" s="17" t="s">
        <v>9325</v>
      </c>
      <c r="B4024" s="52">
        <v>1</v>
      </c>
      <c r="C4024" s="53"/>
    </row>
    <row r="4025" spans="1:3" x14ac:dyDescent="0.3">
      <c r="A4025" s="17" t="s">
        <v>9243</v>
      </c>
      <c r="B4025" s="52">
        <v>2</v>
      </c>
      <c r="C4025" s="53"/>
    </row>
    <row r="4026" spans="1:3" x14ac:dyDescent="0.3">
      <c r="A4026" s="17" t="s">
        <v>9197</v>
      </c>
      <c r="B4026" s="52">
        <v>1</v>
      </c>
      <c r="C4026" s="53"/>
    </row>
    <row r="4027" spans="1:3" x14ac:dyDescent="0.3">
      <c r="A4027" s="17" t="s">
        <v>10220</v>
      </c>
      <c r="B4027" s="52">
        <v>5</v>
      </c>
      <c r="C4027" s="53"/>
    </row>
    <row r="4028" spans="1:3" x14ac:dyDescent="0.3">
      <c r="A4028" s="17" t="s">
        <v>7118</v>
      </c>
      <c r="B4028" s="52">
        <v>2</v>
      </c>
      <c r="C4028" s="53"/>
    </row>
    <row r="4029" spans="1:3" x14ac:dyDescent="0.3">
      <c r="A4029" s="17" t="s">
        <v>8620</v>
      </c>
      <c r="B4029" s="52">
        <v>3</v>
      </c>
      <c r="C4029" s="53"/>
    </row>
    <row r="4030" spans="1:3" x14ac:dyDescent="0.3">
      <c r="A4030" s="17" t="s">
        <v>10601</v>
      </c>
      <c r="B4030" s="52">
        <v>2</v>
      </c>
      <c r="C4030" s="53"/>
    </row>
    <row r="4031" spans="1:3" x14ac:dyDescent="0.3">
      <c r="A4031" s="17" t="s">
        <v>8744</v>
      </c>
      <c r="B4031" s="52">
        <v>2</v>
      </c>
      <c r="C4031" s="53"/>
    </row>
    <row r="4032" spans="1:3" x14ac:dyDescent="0.3">
      <c r="A4032" s="17" t="s">
        <v>6171</v>
      </c>
      <c r="B4032" s="52"/>
      <c r="C4032" s="53">
        <v>2</v>
      </c>
    </row>
    <row r="4033" spans="1:3" x14ac:dyDescent="0.3">
      <c r="A4033" s="17" t="s">
        <v>6526</v>
      </c>
      <c r="B4033" s="52">
        <v>1</v>
      </c>
      <c r="C4033" s="53"/>
    </row>
    <row r="4034" spans="1:3" x14ac:dyDescent="0.3">
      <c r="A4034" s="17" t="s">
        <v>6172</v>
      </c>
      <c r="B4034" s="52"/>
      <c r="C4034" s="53">
        <v>1</v>
      </c>
    </row>
    <row r="4035" spans="1:3" x14ac:dyDescent="0.3">
      <c r="A4035" s="17" t="s">
        <v>9281</v>
      </c>
      <c r="B4035" s="52">
        <v>2</v>
      </c>
      <c r="C4035" s="53"/>
    </row>
    <row r="4036" spans="1:3" x14ac:dyDescent="0.3">
      <c r="A4036" s="17" t="s">
        <v>10324</v>
      </c>
      <c r="B4036" s="52">
        <v>1</v>
      </c>
      <c r="C4036" s="53"/>
    </row>
    <row r="4037" spans="1:3" x14ac:dyDescent="0.3">
      <c r="A4037" s="17" t="s">
        <v>10111</v>
      </c>
      <c r="B4037" s="52">
        <v>1</v>
      </c>
      <c r="C4037" s="53"/>
    </row>
    <row r="4038" spans="1:3" x14ac:dyDescent="0.3">
      <c r="A4038" s="17" t="s">
        <v>7770</v>
      </c>
      <c r="B4038" s="52">
        <v>1</v>
      </c>
      <c r="C4038" s="53"/>
    </row>
    <row r="4039" spans="1:3" x14ac:dyDescent="0.3">
      <c r="A4039" s="17" t="s">
        <v>9223</v>
      </c>
      <c r="B4039" s="52">
        <v>5</v>
      </c>
      <c r="C4039" s="53"/>
    </row>
    <row r="4040" spans="1:3" x14ac:dyDescent="0.3">
      <c r="A4040" s="17" t="s">
        <v>6973</v>
      </c>
      <c r="B4040" s="52">
        <v>1</v>
      </c>
      <c r="C4040" s="53"/>
    </row>
    <row r="4041" spans="1:3" x14ac:dyDescent="0.3">
      <c r="A4041" s="17" t="s">
        <v>7891</v>
      </c>
      <c r="B4041" s="52">
        <v>1</v>
      </c>
      <c r="C4041" s="53"/>
    </row>
    <row r="4042" spans="1:3" x14ac:dyDescent="0.3">
      <c r="A4042" s="17" t="s">
        <v>9666</v>
      </c>
      <c r="B4042" s="52">
        <v>1</v>
      </c>
      <c r="C4042" s="53"/>
    </row>
    <row r="4043" spans="1:3" x14ac:dyDescent="0.3">
      <c r="A4043" s="17" t="s">
        <v>10785</v>
      </c>
      <c r="B4043" s="52">
        <v>2</v>
      </c>
      <c r="C4043" s="53"/>
    </row>
    <row r="4044" spans="1:3" x14ac:dyDescent="0.3">
      <c r="A4044" s="17" t="s">
        <v>6173</v>
      </c>
      <c r="B4044" s="52"/>
      <c r="C4044" s="53">
        <v>8</v>
      </c>
    </row>
    <row r="4045" spans="1:3" x14ac:dyDescent="0.3">
      <c r="A4045" s="17" t="s">
        <v>9506</v>
      </c>
      <c r="B4045" s="52">
        <v>2</v>
      </c>
      <c r="C4045" s="53"/>
    </row>
    <row r="4046" spans="1:3" x14ac:dyDescent="0.3">
      <c r="A4046" s="17" t="s">
        <v>6605</v>
      </c>
      <c r="B4046" s="52">
        <v>2</v>
      </c>
      <c r="C4046" s="53"/>
    </row>
    <row r="4047" spans="1:3" x14ac:dyDescent="0.3">
      <c r="A4047" s="17" t="s">
        <v>6174</v>
      </c>
      <c r="B4047" s="52"/>
      <c r="C4047" s="53">
        <v>2</v>
      </c>
    </row>
    <row r="4048" spans="1:3" x14ac:dyDescent="0.3">
      <c r="A4048" s="17" t="s">
        <v>9085</v>
      </c>
      <c r="B4048" s="52">
        <v>2</v>
      </c>
      <c r="C4048" s="53"/>
    </row>
    <row r="4049" spans="1:3" x14ac:dyDescent="0.3">
      <c r="A4049" s="17" t="s">
        <v>10351</v>
      </c>
      <c r="B4049" s="52">
        <v>1</v>
      </c>
      <c r="C4049" s="53"/>
    </row>
    <row r="4050" spans="1:3" x14ac:dyDescent="0.3">
      <c r="A4050" s="17" t="s">
        <v>9472</v>
      </c>
      <c r="B4050" s="52">
        <v>1</v>
      </c>
      <c r="C4050" s="53"/>
    </row>
    <row r="4051" spans="1:3" x14ac:dyDescent="0.3">
      <c r="A4051" s="17" t="s">
        <v>9322</v>
      </c>
      <c r="B4051" s="52">
        <v>2</v>
      </c>
      <c r="C4051" s="53"/>
    </row>
    <row r="4052" spans="1:3" x14ac:dyDescent="0.3">
      <c r="A4052" s="17" t="s">
        <v>10514</v>
      </c>
      <c r="B4052" s="52">
        <v>1</v>
      </c>
      <c r="C4052" s="53"/>
    </row>
    <row r="4053" spans="1:3" x14ac:dyDescent="0.3">
      <c r="A4053" s="17" t="s">
        <v>10642</v>
      </c>
      <c r="B4053" s="52">
        <v>1</v>
      </c>
      <c r="C4053" s="53"/>
    </row>
    <row r="4054" spans="1:3" x14ac:dyDescent="0.3">
      <c r="A4054" s="17" t="s">
        <v>7153</v>
      </c>
      <c r="B4054" s="52">
        <v>2</v>
      </c>
      <c r="C4054" s="53"/>
    </row>
    <row r="4055" spans="1:3" x14ac:dyDescent="0.3">
      <c r="A4055" s="17" t="s">
        <v>8257</v>
      </c>
      <c r="B4055" s="52">
        <v>3</v>
      </c>
      <c r="C4055" s="53"/>
    </row>
    <row r="4056" spans="1:3" x14ac:dyDescent="0.3">
      <c r="A4056" s="17" t="s">
        <v>7684</v>
      </c>
      <c r="B4056" s="52">
        <v>2</v>
      </c>
      <c r="C4056" s="53"/>
    </row>
    <row r="4057" spans="1:3" x14ac:dyDescent="0.3">
      <c r="A4057" s="17" t="s">
        <v>6806</v>
      </c>
      <c r="B4057" s="52">
        <v>1</v>
      </c>
      <c r="C4057" s="53"/>
    </row>
    <row r="4058" spans="1:3" x14ac:dyDescent="0.3">
      <c r="A4058" s="17" t="s">
        <v>7057</v>
      </c>
      <c r="B4058" s="52">
        <v>2</v>
      </c>
      <c r="C4058" s="53"/>
    </row>
    <row r="4059" spans="1:3" x14ac:dyDescent="0.3">
      <c r="A4059" s="17" t="s">
        <v>9180</v>
      </c>
      <c r="B4059" s="52">
        <v>1</v>
      </c>
      <c r="C4059" s="53"/>
    </row>
    <row r="4060" spans="1:3" x14ac:dyDescent="0.3">
      <c r="A4060" s="17" t="s">
        <v>10651</v>
      </c>
      <c r="B4060" s="52">
        <v>2</v>
      </c>
      <c r="C4060" s="53"/>
    </row>
    <row r="4061" spans="1:3" x14ac:dyDescent="0.3">
      <c r="A4061" s="17" t="s">
        <v>9394</v>
      </c>
      <c r="B4061" s="52">
        <v>1</v>
      </c>
      <c r="C4061" s="53"/>
    </row>
    <row r="4062" spans="1:3" x14ac:dyDescent="0.3">
      <c r="A4062" s="17" t="s">
        <v>6466</v>
      </c>
      <c r="B4062" s="52">
        <v>2</v>
      </c>
      <c r="C4062" s="53"/>
    </row>
    <row r="4063" spans="1:3" x14ac:dyDescent="0.3">
      <c r="A4063" s="17" t="s">
        <v>10262</v>
      </c>
      <c r="B4063" s="52">
        <v>1</v>
      </c>
      <c r="C4063" s="53"/>
    </row>
    <row r="4064" spans="1:3" x14ac:dyDescent="0.3">
      <c r="A4064" s="17" t="s">
        <v>6824</v>
      </c>
      <c r="B4064" s="52">
        <v>3</v>
      </c>
      <c r="C4064" s="53"/>
    </row>
    <row r="4065" spans="1:3" x14ac:dyDescent="0.3">
      <c r="A4065" s="17" t="s">
        <v>8627</v>
      </c>
      <c r="B4065" s="52">
        <v>3</v>
      </c>
      <c r="C4065" s="53"/>
    </row>
    <row r="4066" spans="1:3" x14ac:dyDescent="0.3">
      <c r="A4066" s="17" t="s">
        <v>6497</v>
      </c>
      <c r="B4066" s="52">
        <v>1</v>
      </c>
      <c r="C4066" s="53"/>
    </row>
    <row r="4067" spans="1:3" x14ac:dyDescent="0.3">
      <c r="A4067" s="17" t="s">
        <v>9350</v>
      </c>
      <c r="B4067" s="52">
        <v>1</v>
      </c>
      <c r="C4067" s="53"/>
    </row>
    <row r="4068" spans="1:3" x14ac:dyDescent="0.3">
      <c r="A4068" s="17" t="s">
        <v>10639</v>
      </c>
      <c r="B4068" s="52">
        <v>1</v>
      </c>
      <c r="C4068" s="53"/>
    </row>
    <row r="4069" spans="1:3" x14ac:dyDescent="0.3">
      <c r="A4069" s="17" t="s">
        <v>8508</v>
      </c>
      <c r="B4069" s="52">
        <v>2</v>
      </c>
      <c r="C4069" s="53"/>
    </row>
    <row r="4070" spans="1:3" x14ac:dyDescent="0.3">
      <c r="A4070" s="17" t="s">
        <v>6340</v>
      </c>
      <c r="B4070" s="52">
        <v>3</v>
      </c>
      <c r="C4070" s="53"/>
    </row>
    <row r="4071" spans="1:3" x14ac:dyDescent="0.3">
      <c r="A4071" s="17" t="s">
        <v>8204</v>
      </c>
      <c r="B4071" s="52">
        <v>3</v>
      </c>
      <c r="C4071" s="53"/>
    </row>
    <row r="4072" spans="1:3" x14ac:dyDescent="0.3">
      <c r="A4072" s="17" t="s">
        <v>10701</v>
      </c>
      <c r="B4072" s="52">
        <v>1</v>
      </c>
      <c r="C4072" s="53"/>
    </row>
    <row r="4073" spans="1:3" x14ac:dyDescent="0.3">
      <c r="A4073" s="17" t="s">
        <v>9765</v>
      </c>
      <c r="B4073" s="52">
        <v>2</v>
      </c>
      <c r="C4073" s="53"/>
    </row>
    <row r="4074" spans="1:3" x14ac:dyDescent="0.3">
      <c r="A4074" s="17" t="s">
        <v>10294</v>
      </c>
      <c r="B4074" s="52">
        <v>5</v>
      </c>
      <c r="C4074" s="53"/>
    </row>
    <row r="4075" spans="1:3" x14ac:dyDescent="0.3">
      <c r="A4075" s="17" t="s">
        <v>7490</v>
      </c>
      <c r="B4075" s="52">
        <v>1</v>
      </c>
      <c r="C4075" s="53"/>
    </row>
    <row r="4076" spans="1:3" x14ac:dyDescent="0.3">
      <c r="A4076" s="17" t="s">
        <v>8639</v>
      </c>
      <c r="B4076" s="52">
        <v>2</v>
      </c>
      <c r="C4076" s="53"/>
    </row>
    <row r="4077" spans="1:3" x14ac:dyDescent="0.3">
      <c r="A4077" s="17" t="s">
        <v>6449</v>
      </c>
      <c r="B4077" s="52">
        <v>2</v>
      </c>
      <c r="C4077" s="53"/>
    </row>
    <row r="4078" spans="1:3" x14ac:dyDescent="0.3">
      <c r="A4078" s="17" t="s">
        <v>7140</v>
      </c>
      <c r="B4078" s="52">
        <v>2</v>
      </c>
      <c r="C4078" s="53"/>
    </row>
    <row r="4079" spans="1:3" x14ac:dyDescent="0.3">
      <c r="A4079" s="17" t="s">
        <v>8488</v>
      </c>
      <c r="B4079" s="52">
        <v>1</v>
      </c>
      <c r="C4079" s="53"/>
    </row>
    <row r="4080" spans="1:3" x14ac:dyDescent="0.3">
      <c r="A4080" s="17" t="s">
        <v>10935</v>
      </c>
      <c r="B4080" s="52">
        <v>1</v>
      </c>
      <c r="C4080" s="53"/>
    </row>
    <row r="4081" spans="1:3" x14ac:dyDescent="0.3">
      <c r="A4081" s="17" t="s">
        <v>10939</v>
      </c>
      <c r="B4081" s="52">
        <v>2</v>
      </c>
      <c r="C4081" s="53"/>
    </row>
    <row r="4082" spans="1:3" x14ac:dyDescent="0.3">
      <c r="A4082" s="17" t="s">
        <v>10383</v>
      </c>
      <c r="B4082" s="52">
        <v>1</v>
      </c>
      <c r="C4082" s="53"/>
    </row>
    <row r="4083" spans="1:3" x14ac:dyDescent="0.3">
      <c r="A4083" s="17" t="s">
        <v>8117</v>
      </c>
      <c r="B4083" s="52">
        <v>1</v>
      </c>
      <c r="C4083" s="53"/>
    </row>
    <row r="4084" spans="1:3" x14ac:dyDescent="0.3">
      <c r="A4084" s="17" t="s">
        <v>8834</v>
      </c>
      <c r="B4084" s="52">
        <v>1</v>
      </c>
      <c r="C4084" s="53"/>
    </row>
    <row r="4085" spans="1:3" x14ac:dyDescent="0.3">
      <c r="A4085" s="17" t="s">
        <v>9398</v>
      </c>
      <c r="B4085" s="52">
        <v>4</v>
      </c>
      <c r="C4085" s="53"/>
    </row>
    <row r="4086" spans="1:3" x14ac:dyDescent="0.3">
      <c r="A4086" s="17" t="s">
        <v>8747</v>
      </c>
      <c r="B4086" s="52">
        <v>1</v>
      </c>
      <c r="C4086" s="53"/>
    </row>
    <row r="4087" spans="1:3" x14ac:dyDescent="0.3">
      <c r="A4087" s="17" t="s">
        <v>7379</v>
      </c>
      <c r="B4087" s="52">
        <v>2</v>
      </c>
      <c r="C4087" s="53"/>
    </row>
    <row r="4088" spans="1:3" x14ac:dyDescent="0.3">
      <c r="A4088" s="17" t="s">
        <v>6348</v>
      </c>
      <c r="B4088" s="52">
        <v>1</v>
      </c>
      <c r="C4088" s="53"/>
    </row>
    <row r="4089" spans="1:3" x14ac:dyDescent="0.3">
      <c r="A4089" s="17" t="s">
        <v>7715</v>
      </c>
      <c r="B4089" s="52">
        <v>1</v>
      </c>
      <c r="C4089" s="53"/>
    </row>
    <row r="4090" spans="1:3" x14ac:dyDescent="0.3">
      <c r="A4090" s="17" t="s">
        <v>10920</v>
      </c>
      <c r="B4090" s="52">
        <v>1</v>
      </c>
      <c r="C4090" s="53"/>
    </row>
    <row r="4091" spans="1:3" x14ac:dyDescent="0.3">
      <c r="A4091" s="17" t="s">
        <v>8491</v>
      </c>
      <c r="B4091" s="52">
        <v>4</v>
      </c>
      <c r="C4091" s="53"/>
    </row>
    <row r="4092" spans="1:3" x14ac:dyDescent="0.3">
      <c r="A4092" s="17" t="s">
        <v>7571</v>
      </c>
      <c r="B4092" s="52">
        <v>1</v>
      </c>
      <c r="C4092" s="53"/>
    </row>
    <row r="4093" spans="1:3" x14ac:dyDescent="0.3">
      <c r="A4093" s="17" t="s">
        <v>8797</v>
      </c>
      <c r="B4093" s="52">
        <v>1</v>
      </c>
      <c r="C4093" s="53"/>
    </row>
    <row r="4094" spans="1:3" x14ac:dyDescent="0.3">
      <c r="A4094" s="17" t="s">
        <v>10080</v>
      </c>
      <c r="B4094" s="52">
        <v>1</v>
      </c>
      <c r="C4094" s="53"/>
    </row>
    <row r="4095" spans="1:3" x14ac:dyDescent="0.3">
      <c r="A4095" s="17" t="s">
        <v>7681</v>
      </c>
      <c r="B4095" s="52">
        <v>6</v>
      </c>
      <c r="C4095" s="53"/>
    </row>
    <row r="4096" spans="1:3" x14ac:dyDescent="0.3">
      <c r="A4096" s="17" t="s">
        <v>7589</v>
      </c>
      <c r="B4096" s="52">
        <v>1</v>
      </c>
      <c r="C4096" s="53"/>
    </row>
    <row r="4097" spans="1:3" x14ac:dyDescent="0.3">
      <c r="A4097" s="17" t="s">
        <v>8427</v>
      </c>
      <c r="B4097" s="52">
        <v>3</v>
      </c>
      <c r="C4097" s="53"/>
    </row>
    <row r="4098" spans="1:3" x14ac:dyDescent="0.3">
      <c r="A4098" s="17" t="s">
        <v>8801</v>
      </c>
      <c r="B4098" s="52">
        <v>5</v>
      </c>
      <c r="C4098" s="53"/>
    </row>
    <row r="4099" spans="1:3" x14ac:dyDescent="0.3">
      <c r="A4099" s="17" t="s">
        <v>8746</v>
      </c>
      <c r="B4099" s="52">
        <v>3</v>
      </c>
      <c r="C4099" s="53"/>
    </row>
    <row r="4100" spans="1:3" x14ac:dyDescent="0.3">
      <c r="A4100" s="17" t="s">
        <v>9430</v>
      </c>
      <c r="B4100" s="52">
        <v>8</v>
      </c>
      <c r="C4100" s="53"/>
    </row>
    <row r="4101" spans="1:3" x14ac:dyDescent="0.3">
      <c r="A4101" s="17" t="s">
        <v>8208</v>
      </c>
      <c r="B4101" s="52">
        <v>1</v>
      </c>
      <c r="C4101" s="53"/>
    </row>
    <row r="4102" spans="1:3" x14ac:dyDescent="0.3">
      <c r="A4102" s="17" t="s">
        <v>6478</v>
      </c>
      <c r="B4102" s="52">
        <v>4</v>
      </c>
      <c r="C4102" s="53"/>
    </row>
    <row r="4103" spans="1:3" x14ac:dyDescent="0.3">
      <c r="A4103" s="17" t="s">
        <v>7266</v>
      </c>
      <c r="B4103" s="52">
        <v>1</v>
      </c>
      <c r="C4103" s="53"/>
    </row>
    <row r="4104" spans="1:3" x14ac:dyDescent="0.3">
      <c r="A4104" s="17" t="s">
        <v>6876</v>
      </c>
      <c r="B4104" s="52">
        <v>1</v>
      </c>
      <c r="C4104" s="53"/>
    </row>
    <row r="4105" spans="1:3" x14ac:dyDescent="0.3">
      <c r="A4105" s="17" t="s">
        <v>6175</v>
      </c>
      <c r="B4105" s="52"/>
      <c r="C4105" s="53">
        <v>1</v>
      </c>
    </row>
    <row r="4106" spans="1:3" x14ac:dyDescent="0.3">
      <c r="A4106" s="17" t="s">
        <v>6936</v>
      </c>
      <c r="B4106" s="52">
        <v>1</v>
      </c>
      <c r="C4106" s="53"/>
    </row>
    <row r="4107" spans="1:3" x14ac:dyDescent="0.3">
      <c r="A4107" s="17" t="s">
        <v>9483</v>
      </c>
      <c r="B4107" s="52">
        <v>1</v>
      </c>
      <c r="C4107" s="53"/>
    </row>
    <row r="4108" spans="1:3" x14ac:dyDescent="0.3">
      <c r="A4108" s="17" t="s">
        <v>9649</v>
      </c>
      <c r="B4108" s="52">
        <v>1</v>
      </c>
      <c r="C4108" s="53"/>
    </row>
    <row r="4109" spans="1:3" x14ac:dyDescent="0.3">
      <c r="A4109" s="17" t="s">
        <v>7979</v>
      </c>
      <c r="B4109" s="52">
        <v>2</v>
      </c>
      <c r="C4109" s="53"/>
    </row>
    <row r="4110" spans="1:3" x14ac:dyDescent="0.3">
      <c r="A4110" s="17" t="s">
        <v>9916</v>
      </c>
      <c r="B4110" s="52">
        <v>2</v>
      </c>
      <c r="C4110" s="53"/>
    </row>
    <row r="4111" spans="1:3" x14ac:dyDescent="0.3">
      <c r="A4111" s="17" t="s">
        <v>7143</v>
      </c>
      <c r="B4111" s="52">
        <v>1</v>
      </c>
      <c r="C4111" s="53"/>
    </row>
    <row r="4112" spans="1:3" x14ac:dyDescent="0.3">
      <c r="A4112" s="17" t="s">
        <v>6176</v>
      </c>
      <c r="B4112" s="52"/>
      <c r="C4112" s="53">
        <v>1</v>
      </c>
    </row>
    <row r="4113" spans="1:3" x14ac:dyDescent="0.3">
      <c r="A4113" s="17" t="s">
        <v>6400</v>
      </c>
      <c r="B4113" s="52">
        <v>2</v>
      </c>
      <c r="C4113" s="53"/>
    </row>
    <row r="4114" spans="1:3" x14ac:dyDescent="0.3">
      <c r="A4114" s="17" t="s">
        <v>7275</v>
      </c>
      <c r="B4114" s="52">
        <v>1</v>
      </c>
      <c r="C4114" s="53"/>
    </row>
    <row r="4115" spans="1:3" x14ac:dyDescent="0.3">
      <c r="A4115" s="17" t="s">
        <v>9371</v>
      </c>
      <c r="B4115" s="52">
        <v>1</v>
      </c>
      <c r="C4115" s="53"/>
    </row>
    <row r="4116" spans="1:3" x14ac:dyDescent="0.3">
      <c r="A4116" s="17" t="s">
        <v>7502</v>
      </c>
      <c r="B4116" s="52">
        <v>3</v>
      </c>
      <c r="C4116" s="53"/>
    </row>
    <row r="4117" spans="1:3" x14ac:dyDescent="0.3">
      <c r="A4117" s="17" t="s">
        <v>7125</v>
      </c>
      <c r="B4117" s="52">
        <v>3</v>
      </c>
      <c r="C4117" s="53"/>
    </row>
    <row r="4118" spans="1:3" x14ac:dyDescent="0.3">
      <c r="A4118" s="17" t="s">
        <v>10673</v>
      </c>
      <c r="B4118" s="52">
        <v>2</v>
      </c>
      <c r="C4118" s="53"/>
    </row>
    <row r="4119" spans="1:3" x14ac:dyDescent="0.3">
      <c r="A4119" s="17" t="s">
        <v>6177</v>
      </c>
      <c r="B4119" s="52"/>
      <c r="C4119" s="53">
        <v>7</v>
      </c>
    </row>
    <row r="4120" spans="1:3" x14ac:dyDescent="0.3">
      <c r="A4120" s="17" t="s">
        <v>7139</v>
      </c>
      <c r="B4120" s="52">
        <v>2</v>
      </c>
      <c r="C4120" s="53"/>
    </row>
    <row r="4121" spans="1:3" x14ac:dyDescent="0.3">
      <c r="A4121" s="17" t="s">
        <v>6178</v>
      </c>
      <c r="B4121" s="52"/>
      <c r="C4121" s="53">
        <v>2</v>
      </c>
    </row>
    <row r="4122" spans="1:3" x14ac:dyDescent="0.3">
      <c r="A4122" s="17" t="s">
        <v>9862</v>
      </c>
      <c r="B4122" s="52">
        <v>3</v>
      </c>
      <c r="C4122" s="53"/>
    </row>
    <row r="4123" spans="1:3" x14ac:dyDescent="0.3">
      <c r="A4123" s="17" t="s">
        <v>7944</v>
      </c>
      <c r="B4123" s="52">
        <v>2</v>
      </c>
      <c r="C4123" s="53"/>
    </row>
    <row r="4124" spans="1:3" x14ac:dyDescent="0.3">
      <c r="A4124" s="17" t="s">
        <v>7212</v>
      </c>
      <c r="B4124" s="52">
        <v>1</v>
      </c>
      <c r="C4124" s="53"/>
    </row>
    <row r="4125" spans="1:3" x14ac:dyDescent="0.3">
      <c r="A4125" s="17" t="s">
        <v>7031</v>
      </c>
      <c r="B4125" s="52">
        <v>4</v>
      </c>
      <c r="C4125" s="53"/>
    </row>
    <row r="4126" spans="1:3" x14ac:dyDescent="0.3">
      <c r="A4126" s="17" t="s">
        <v>7583</v>
      </c>
      <c r="B4126" s="52">
        <v>1</v>
      </c>
      <c r="C4126" s="53"/>
    </row>
    <row r="4127" spans="1:3" x14ac:dyDescent="0.3">
      <c r="A4127" s="17" t="s">
        <v>6888</v>
      </c>
      <c r="B4127" s="52">
        <v>2</v>
      </c>
      <c r="C4127" s="53"/>
    </row>
    <row r="4128" spans="1:3" x14ac:dyDescent="0.3">
      <c r="A4128" s="17" t="s">
        <v>10896</v>
      </c>
      <c r="B4128" s="52">
        <v>1</v>
      </c>
      <c r="C4128" s="53"/>
    </row>
    <row r="4129" spans="1:3" x14ac:dyDescent="0.3">
      <c r="A4129" s="17" t="s">
        <v>8121</v>
      </c>
      <c r="B4129" s="52">
        <v>1</v>
      </c>
      <c r="C4129" s="53"/>
    </row>
    <row r="4130" spans="1:3" x14ac:dyDescent="0.3">
      <c r="A4130" s="17" t="s">
        <v>9065</v>
      </c>
      <c r="B4130" s="52">
        <v>3</v>
      </c>
      <c r="C4130" s="53"/>
    </row>
    <row r="4131" spans="1:3" x14ac:dyDescent="0.3">
      <c r="A4131" s="17" t="s">
        <v>8172</v>
      </c>
      <c r="B4131" s="52">
        <v>1</v>
      </c>
      <c r="C4131" s="53"/>
    </row>
    <row r="4132" spans="1:3" x14ac:dyDescent="0.3">
      <c r="A4132" s="17" t="s">
        <v>10821</v>
      </c>
      <c r="B4132" s="52">
        <v>1</v>
      </c>
      <c r="C4132" s="53"/>
    </row>
    <row r="4133" spans="1:3" x14ac:dyDescent="0.3">
      <c r="A4133" s="17" t="s">
        <v>7252</v>
      </c>
      <c r="B4133" s="52">
        <v>1</v>
      </c>
      <c r="C4133" s="53"/>
    </row>
    <row r="4134" spans="1:3" x14ac:dyDescent="0.3">
      <c r="A4134" s="17" t="s">
        <v>8756</v>
      </c>
      <c r="B4134" s="52">
        <v>2</v>
      </c>
      <c r="C4134" s="53"/>
    </row>
    <row r="4135" spans="1:3" x14ac:dyDescent="0.3">
      <c r="A4135" s="17" t="s">
        <v>6179</v>
      </c>
      <c r="B4135" s="52"/>
      <c r="C4135" s="53">
        <v>2</v>
      </c>
    </row>
    <row r="4136" spans="1:3" x14ac:dyDescent="0.3">
      <c r="A4136" s="17" t="s">
        <v>9179</v>
      </c>
      <c r="B4136" s="52">
        <v>1</v>
      </c>
      <c r="C4136" s="53"/>
    </row>
    <row r="4137" spans="1:3" x14ac:dyDescent="0.3">
      <c r="A4137" s="17" t="s">
        <v>9544</v>
      </c>
      <c r="B4137" s="52">
        <v>2</v>
      </c>
      <c r="C4137" s="53"/>
    </row>
    <row r="4138" spans="1:3" x14ac:dyDescent="0.3">
      <c r="A4138" s="17" t="s">
        <v>8814</v>
      </c>
      <c r="B4138" s="52">
        <v>1</v>
      </c>
      <c r="C4138" s="53"/>
    </row>
    <row r="4139" spans="1:3" x14ac:dyDescent="0.3">
      <c r="A4139" s="17" t="s">
        <v>6180</v>
      </c>
      <c r="B4139" s="52"/>
      <c r="C4139" s="53">
        <v>1</v>
      </c>
    </row>
    <row r="4140" spans="1:3" x14ac:dyDescent="0.3">
      <c r="A4140" s="17" t="s">
        <v>10161</v>
      </c>
      <c r="B4140" s="52">
        <v>1</v>
      </c>
      <c r="C4140" s="53"/>
    </row>
    <row r="4141" spans="1:3" x14ac:dyDescent="0.3">
      <c r="A4141" s="17" t="s">
        <v>8654</v>
      </c>
      <c r="B4141" s="52">
        <v>1</v>
      </c>
      <c r="C4141" s="53"/>
    </row>
    <row r="4142" spans="1:3" x14ac:dyDescent="0.3">
      <c r="A4142" s="17" t="s">
        <v>7098</v>
      </c>
      <c r="B4142" s="52">
        <v>3</v>
      </c>
      <c r="C4142" s="53"/>
    </row>
    <row r="4143" spans="1:3" x14ac:dyDescent="0.3">
      <c r="A4143" s="17" t="s">
        <v>7180</v>
      </c>
      <c r="B4143" s="52">
        <v>2</v>
      </c>
      <c r="C4143" s="53"/>
    </row>
    <row r="4144" spans="1:3" x14ac:dyDescent="0.3">
      <c r="A4144" s="17" t="s">
        <v>6703</v>
      </c>
      <c r="B4144" s="52">
        <v>2</v>
      </c>
      <c r="C4144" s="53"/>
    </row>
    <row r="4145" spans="1:3" x14ac:dyDescent="0.3">
      <c r="A4145" s="17" t="s">
        <v>9958</v>
      </c>
      <c r="B4145" s="52">
        <v>2</v>
      </c>
      <c r="C4145" s="53"/>
    </row>
    <row r="4146" spans="1:3" x14ac:dyDescent="0.3">
      <c r="A4146" s="17" t="s">
        <v>7188</v>
      </c>
      <c r="B4146" s="52">
        <v>2</v>
      </c>
      <c r="C4146" s="53"/>
    </row>
    <row r="4147" spans="1:3" x14ac:dyDescent="0.3">
      <c r="A4147" s="17" t="s">
        <v>6181</v>
      </c>
      <c r="B4147" s="52"/>
      <c r="C4147" s="53">
        <v>3</v>
      </c>
    </row>
    <row r="4148" spans="1:3" x14ac:dyDescent="0.3">
      <c r="A4148" s="17" t="s">
        <v>9066</v>
      </c>
      <c r="B4148" s="52">
        <v>1</v>
      </c>
      <c r="C4148" s="53"/>
    </row>
    <row r="4149" spans="1:3" x14ac:dyDescent="0.3">
      <c r="A4149" s="17" t="s">
        <v>9925</v>
      </c>
      <c r="B4149" s="52">
        <v>1</v>
      </c>
      <c r="C4149" s="53"/>
    </row>
    <row r="4150" spans="1:3" x14ac:dyDescent="0.3">
      <c r="A4150" s="17" t="s">
        <v>9641</v>
      </c>
      <c r="B4150" s="52">
        <v>2</v>
      </c>
      <c r="C4150" s="53"/>
    </row>
    <row r="4151" spans="1:3" x14ac:dyDescent="0.3">
      <c r="A4151" s="17" t="s">
        <v>9267</v>
      </c>
      <c r="B4151" s="52">
        <v>4</v>
      </c>
      <c r="C4151" s="53"/>
    </row>
    <row r="4152" spans="1:3" x14ac:dyDescent="0.3">
      <c r="A4152" s="17" t="s">
        <v>8472</v>
      </c>
      <c r="B4152" s="52">
        <v>3</v>
      </c>
      <c r="C4152" s="53"/>
    </row>
    <row r="4153" spans="1:3" x14ac:dyDescent="0.3">
      <c r="A4153" s="17" t="s">
        <v>7513</v>
      </c>
      <c r="B4153" s="52">
        <v>1</v>
      </c>
      <c r="C4153" s="53"/>
    </row>
    <row r="4154" spans="1:3" x14ac:dyDescent="0.3">
      <c r="A4154" s="17" t="s">
        <v>6804</v>
      </c>
      <c r="B4154" s="52">
        <v>2</v>
      </c>
      <c r="C4154" s="53"/>
    </row>
    <row r="4155" spans="1:3" x14ac:dyDescent="0.3">
      <c r="A4155" s="17" t="s">
        <v>7503</v>
      </c>
      <c r="B4155" s="52">
        <v>2</v>
      </c>
      <c r="C4155" s="53"/>
    </row>
    <row r="4156" spans="1:3" x14ac:dyDescent="0.3">
      <c r="A4156" s="17" t="s">
        <v>8052</v>
      </c>
      <c r="B4156" s="52">
        <v>2</v>
      </c>
      <c r="C4156" s="53"/>
    </row>
    <row r="4157" spans="1:3" x14ac:dyDescent="0.3">
      <c r="A4157" s="17" t="s">
        <v>6671</v>
      </c>
      <c r="B4157" s="52">
        <v>2</v>
      </c>
      <c r="C4157" s="53"/>
    </row>
    <row r="4158" spans="1:3" x14ac:dyDescent="0.3">
      <c r="A4158" s="17" t="s">
        <v>6504</v>
      </c>
      <c r="B4158" s="52">
        <v>2</v>
      </c>
      <c r="C4158" s="53"/>
    </row>
    <row r="4159" spans="1:3" x14ac:dyDescent="0.3">
      <c r="A4159" s="17" t="s">
        <v>7608</v>
      </c>
      <c r="B4159" s="52">
        <v>5</v>
      </c>
      <c r="C4159" s="53"/>
    </row>
    <row r="4160" spans="1:3" x14ac:dyDescent="0.3">
      <c r="A4160" s="17" t="s">
        <v>10577</v>
      </c>
      <c r="B4160" s="52">
        <v>1</v>
      </c>
      <c r="C4160" s="53"/>
    </row>
    <row r="4161" spans="1:3" x14ac:dyDescent="0.3">
      <c r="A4161" s="17" t="s">
        <v>7921</v>
      </c>
      <c r="B4161" s="52">
        <v>1</v>
      </c>
      <c r="C4161" s="53"/>
    </row>
    <row r="4162" spans="1:3" x14ac:dyDescent="0.3">
      <c r="A4162" s="17" t="s">
        <v>7883</v>
      </c>
      <c r="B4162" s="52">
        <v>4</v>
      </c>
      <c r="C4162" s="53"/>
    </row>
    <row r="4163" spans="1:3" x14ac:dyDescent="0.3">
      <c r="A4163" s="17" t="s">
        <v>8428</v>
      </c>
      <c r="B4163" s="52">
        <v>4</v>
      </c>
      <c r="C4163" s="53"/>
    </row>
    <row r="4164" spans="1:3" x14ac:dyDescent="0.3">
      <c r="A4164" s="17" t="s">
        <v>9682</v>
      </c>
      <c r="B4164" s="52">
        <v>1</v>
      </c>
      <c r="C4164" s="53"/>
    </row>
    <row r="4165" spans="1:3" x14ac:dyDescent="0.3">
      <c r="A4165" s="17" t="s">
        <v>8877</v>
      </c>
      <c r="B4165" s="52">
        <v>1</v>
      </c>
      <c r="C4165" s="53"/>
    </row>
    <row r="4166" spans="1:3" x14ac:dyDescent="0.3">
      <c r="A4166" s="17" t="s">
        <v>6182</v>
      </c>
      <c r="B4166" s="52"/>
      <c r="C4166" s="53">
        <v>2</v>
      </c>
    </row>
    <row r="4167" spans="1:3" x14ac:dyDescent="0.3">
      <c r="A4167" s="17" t="s">
        <v>8380</v>
      </c>
      <c r="B4167" s="52">
        <v>3</v>
      </c>
      <c r="C4167" s="53"/>
    </row>
    <row r="4168" spans="1:3" x14ac:dyDescent="0.3">
      <c r="A4168" s="17" t="s">
        <v>9654</v>
      </c>
      <c r="B4168" s="52">
        <v>4</v>
      </c>
      <c r="C4168" s="53"/>
    </row>
    <row r="4169" spans="1:3" x14ac:dyDescent="0.3">
      <c r="A4169" s="17" t="s">
        <v>8378</v>
      </c>
      <c r="B4169" s="52">
        <v>2</v>
      </c>
      <c r="C4169" s="53"/>
    </row>
    <row r="4170" spans="1:3" x14ac:dyDescent="0.3">
      <c r="A4170" s="17" t="s">
        <v>9900</v>
      </c>
      <c r="B4170" s="52">
        <v>2</v>
      </c>
      <c r="C4170" s="53"/>
    </row>
    <row r="4171" spans="1:3" x14ac:dyDescent="0.3">
      <c r="A4171" s="17" t="s">
        <v>8303</v>
      </c>
      <c r="B4171" s="52">
        <v>4</v>
      </c>
      <c r="C4171" s="53"/>
    </row>
    <row r="4172" spans="1:3" x14ac:dyDescent="0.3">
      <c r="A4172" s="17" t="s">
        <v>7337</v>
      </c>
      <c r="B4172" s="52">
        <v>2</v>
      </c>
      <c r="C4172" s="53"/>
    </row>
    <row r="4173" spans="1:3" x14ac:dyDescent="0.3">
      <c r="A4173" s="17" t="s">
        <v>7805</v>
      </c>
      <c r="B4173" s="52">
        <v>1</v>
      </c>
      <c r="C4173" s="53"/>
    </row>
    <row r="4174" spans="1:3" x14ac:dyDescent="0.3">
      <c r="A4174" s="17" t="s">
        <v>7017</v>
      </c>
      <c r="B4174" s="52">
        <v>1</v>
      </c>
      <c r="C4174" s="53"/>
    </row>
    <row r="4175" spans="1:3" x14ac:dyDescent="0.3">
      <c r="A4175" s="17" t="s">
        <v>7821</v>
      </c>
      <c r="B4175" s="52">
        <v>2</v>
      </c>
      <c r="C4175" s="53"/>
    </row>
    <row r="4176" spans="1:3" x14ac:dyDescent="0.3">
      <c r="A4176" s="17" t="s">
        <v>7604</v>
      </c>
      <c r="B4176" s="52">
        <v>1</v>
      </c>
      <c r="C4176" s="53"/>
    </row>
    <row r="4177" spans="1:3" x14ac:dyDescent="0.3">
      <c r="A4177" s="17" t="s">
        <v>9442</v>
      </c>
      <c r="B4177" s="52">
        <v>1</v>
      </c>
      <c r="C4177" s="53"/>
    </row>
    <row r="4178" spans="1:3" x14ac:dyDescent="0.3">
      <c r="A4178" s="17" t="s">
        <v>10498</v>
      </c>
      <c r="B4178" s="52">
        <v>1</v>
      </c>
      <c r="C4178" s="53"/>
    </row>
    <row r="4179" spans="1:3" x14ac:dyDescent="0.3">
      <c r="A4179" s="17" t="s">
        <v>9965</v>
      </c>
      <c r="B4179" s="52">
        <v>1</v>
      </c>
      <c r="C4179" s="53"/>
    </row>
    <row r="4180" spans="1:3" x14ac:dyDescent="0.3">
      <c r="A4180" s="17" t="s">
        <v>7636</v>
      </c>
      <c r="B4180" s="52">
        <v>1</v>
      </c>
      <c r="C4180" s="53"/>
    </row>
    <row r="4181" spans="1:3" x14ac:dyDescent="0.3">
      <c r="A4181" s="17" t="s">
        <v>8229</v>
      </c>
      <c r="B4181" s="52">
        <v>1</v>
      </c>
      <c r="C4181" s="53"/>
    </row>
    <row r="4182" spans="1:3" x14ac:dyDescent="0.3">
      <c r="A4182" s="17" t="s">
        <v>7325</v>
      </c>
      <c r="B4182" s="52">
        <v>2</v>
      </c>
      <c r="C4182" s="53"/>
    </row>
    <row r="4183" spans="1:3" x14ac:dyDescent="0.3">
      <c r="A4183" s="17" t="s">
        <v>7296</v>
      </c>
      <c r="B4183" s="52">
        <v>2</v>
      </c>
      <c r="C4183" s="53"/>
    </row>
    <row r="4184" spans="1:3" x14ac:dyDescent="0.3">
      <c r="A4184" s="17" t="s">
        <v>6183</v>
      </c>
      <c r="B4184" s="52"/>
      <c r="C4184" s="53">
        <v>3</v>
      </c>
    </row>
    <row r="4185" spans="1:3" x14ac:dyDescent="0.3">
      <c r="A4185" s="17" t="s">
        <v>9858</v>
      </c>
      <c r="B4185" s="52">
        <v>1</v>
      </c>
      <c r="C4185" s="53"/>
    </row>
    <row r="4186" spans="1:3" x14ac:dyDescent="0.3">
      <c r="A4186" s="17" t="s">
        <v>10189</v>
      </c>
      <c r="B4186" s="52">
        <v>2</v>
      </c>
      <c r="C4186" s="53"/>
    </row>
    <row r="4187" spans="1:3" x14ac:dyDescent="0.3">
      <c r="A4187" s="17" t="s">
        <v>7939</v>
      </c>
      <c r="B4187" s="52">
        <v>1</v>
      </c>
      <c r="C4187" s="53"/>
    </row>
    <row r="4188" spans="1:3" x14ac:dyDescent="0.3">
      <c r="A4188" s="17" t="s">
        <v>9619</v>
      </c>
      <c r="B4188" s="52">
        <v>2</v>
      </c>
      <c r="C4188" s="53"/>
    </row>
    <row r="4189" spans="1:3" x14ac:dyDescent="0.3">
      <c r="A4189" s="17" t="s">
        <v>9516</v>
      </c>
      <c r="B4189" s="52">
        <v>1</v>
      </c>
      <c r="C4189" s="53"/>
    </row>
    <row r="4190" spans="1:3" x14ac:dyDescent="0.3">
      <c r="A4190" s="17" t="s">
        <v>10894</v>
      </c>
      <c r="B4190" s="52">
        <v>1</v>
      </c>
      <c r="C4190" s="53"/>
    </row>
    <row r="4191" spans="1:3" x14ac:dyDescent="0.3">
      <c r="A4191" s="17" t="s">
        <v>8789</v>
      </c>
      <c r="B4191" s="52">
        <v>3</v>
      </c>
      <c r="C4191" s="53"/>
    </row>
    <row r="4192" spans="1:3" x14ac:dyDescent="0.3">
      <c r="A4192" s="17" t="s">
        <v>7552</v>
      </c>
      <c r="B4192" s="52">
        <v>1</v>
      </c>
      <c r="C4192" s="53"/>
    </row>
    <row r="4193" spans="1:3" x14ac:dyDescent="0.3">
      <c r="A4193" s="17" t="s">
        <v>8435</v>
      </c>
      <c r="B4193" s="52">
        <v>1</v>
      </c>
      <c r="C4193" s="53"/>
    </row>
    <row r="4194" spans="1:3" x14ac:dyDescent="0.3">
      <c r="A4194" s="17" t="s">
        <v>6184</v>
      </c>
      <c r="B4194" s="52"/>
      <c r="C4194" s="53">
        <v>3</v>
      </c>
    </row>
    <row r="4195" spans="1:3" x14ac:dyDescent="0.3">
      <c r="A4195" s="17" t="s">
        <v>6185</v>
      </c>
      <c r="B4195" s="52"/>
      <c r="C4195" s="53">
        <v>2</v>
      </c>
    </row>
    <row r="4196" spans="1:3" x14ac:dyDescent="0.3">
      <c r="A4196" s="17" t="s">
        <v>6378</v>
      </c>
      <c r="B4196" s="52">
        <v>1</v>
      </c>
      <c r="C4196" s="53"/>
    </row>
    <row r="4197" spans="1:3" x14ac:dyDescent="0.3">
      <c r="A4197" s="17" t="s">
        <v>8624</v>
      </c>
      <c r="B4197" s="52">
        <v>1</v>
      </c>
      <c r="C4197" s="53"/>
    </row>
    <row r="4198" spans="1:3" x14ac:dyDescent="0.3">
      <c r="A4198" s="17" t="s">
        <v>7769</v>
      </c>
      <c r="B4198" s="52">
        <v>2</v>
      </c>
      <c r="C4198" s="53"/>
    </row>
    <row r="4199" spans="1:3" x14ac:dyDescent="0.3">
      <c r="A4199" s="17" t="s">
        <v>10868</v>
      </c>
      <c r="B4199" s="52">
        <v>2</v>
      </c>
      <c r="C4199" s="53"/>
    </row>
    <row r="4200" spans="1:3" x14ac:dyDescent="0.3">
      <c r="A4200" s="17" t="s">
        <v>6745</v>
      </c>
      <c r="B4200" s="52">
        <v>1</v>
      </c>
      <c r="C4200" s="53"/>
    </row>
    <row r="4201" spans="1:3" x14ac:dyDescent="0.3">
      <c r="A4201" s="17" t="s">
        <v>6308</v>
      </c>
      <c r="B4201" s="52">
        <v>2</v>
      </c>
      <c r="C4201" s="53"/>
    </row>
    <row r="4202" spans="1:3" x14ac:dyDescent="0.3">
      <c r="A4202" s="17" t="s">
        <v>6589</v>
      </c>
      <c r="B4202" s="52">
        <v>2</v>
      </c>
      <c r="C4202" s="53"/>
    </row>
    <row r="4203" spans="1:3" x14ac:dyDescent="0.3">
      <c r="A4203" s="17" t="s">
        <v>8188</v>
      </c>
      <c r="B4203" s="52">
        <v>1</v>
      </c>
      <c r="C4203" s="53"/>
    </row>
    <row r="4204" spans="1:3" x14ac:dyDescent="0.3">
      <c r="A4204" s="17" t="s">
        <v>7973</v>
      </c>
      <c r="B4204" s="52">
        <v>4</v>
      </c>
      <c r="C4204" s="53"/>
    </row>
    <row r="4205" spans="1:3" x14ac:dyDescent="0.3">
      <c r="A4205" s="17" t="s">
        <v>10092</v>
      </c>
      <c r="B4205" s="52">
        <v>1</v>
      </c>
      <c r="C4205" s="53"/>
    </row>
    <row r="4206" spans="1:3" x14ac:dyDescent="0.3">
      <c r="A4206" s="17" t="s">
        <v>7232</v>
      </c>
      <c r="B4206" s="52">
        <v>2</v>
      </c>
      <c r="C4206" s="53"/>
    </row>
    <row r="4207" spans="1:3" x14ac:dyDescent="0.3">
      <c r="A4207" s="17" t="s">
        <v>8573</v>
      </c>
      <c r="B4207" s="52">
        <v>2</v>
      </c>
      <c r="C4207" s="53"/>
    </row>
    <row r="4208" spans="1:3" x14ac:dyDescent="0.3">
      <c r="A4208" s="17" t="s">
        <v>6186</v>
      </c>
      <c r="B4208" s="52"/>
      <c r="C4208" s="53">
        <v>2</v>
      </c>
    </row>
    <row r="4209" spans="1:3" x14ac:dyDescent="0.3">
      <c r="A4209" s="17" t="s">
        <v>9011</v>
      </c>
      <c r="B4209" s="52">
        <v>1</v>
      </c>
      <c r="C4209" s="53"/>
    </row>
    <row r="4210" spans="1:3" x14ac:dyDescent="0.3">
      <c r="A4210" s="17" t="s">
        <v>6490</v>
      </c>
      <c r="B4210" s="52">
        <v>3</v>
      </c>
      <c r="C4210" s="53"/>
    </row>
    <row r="4211" spans="1:3" x14ac:dyDescent="0.3">
      <c r="A4211" s="17" t="s">
        <v>9110</v>
      </c>
      <c r="B4211" s="52">
        <v>3</v>
      </c>
      <c r="C4211" s="53"/>
    </row>
    <row r="4212" spans="1:3" x14ac:dyDescent="0.3">
      <c r="A4212" s="17" t="s">
        <v>8338</v>
      </c>
      <c r="B4212" s="52">
        <v>2</v>
      </c>
      <c r="C4212" s="53"/>
    </row>
    <row r="4213" spans="1:3" x14ac:dyDescent="0.3">
      <c r="A4213" s="17" t="s">
        <v>6342</v>
      </c>
      <c r="B4213" s="52">
        <v>2</v>
      </c>
      <c r="C4213" s="53"/>
    </row>
    <row r="4214" spans="1:3" x14ac:dyDescent="0.3">
      <c r="A4214" s="17" t="s">
        <v>8781</v>
      </c>
      <c r="B4214" s="52">
        <v>1</v>
      </c>
      <c r="C4214" s="53"/>
    </row>
    <row r="4215" spans="1:3" x14ac:dyDescent="0.3">
      <c r="A4215" s="17" t="s">
        <v>8147</v>
      </c>
      <c r="B4215" s="52">
        <v>1</v>
      </c>
      <c r="C4215" s="53"/>
    </row>
    <row r="4216" spans="1:3" x14ac:dyDescent="0.3">
      <c r="A4216" s="17" t="s">
        <v>9203</v>
      </c>
      <c r="B4216" s="52">
        <v>1</v>
      </c>
      <c r="C4216" s="53"/>
    </row>
    <row r="4217" spans="1:3" x14ac:dyDescent="0.3">
      <c r="A4217" s="17" t="s">
        <v>7688</v>
      </c>
      <c r="B4217" s="52">
        <v>1</v>
      </c>
      <c r="C4217" s="53"/>
    </row>
    <row r="4218" spans="1:3" x14ac:dyDescent="0.3">
      <c r="A4218" s="17" t="s">
        <v>8003</v>
      </c>
      <c r="B4218" s="52">
        <v>1</v>
      </c>
      <c r="C4218" s="53"/>
    </row>
    <row r="4219" spans="1:3" x14ac:dyDescent="0.3">
      <c r="A4219" s="17" t="s">
        <v>8981</v>
      </c>
      <c r="B4219" s="52">
        <v>2</v>
      </c>
      <c r="C4219" s="53"/>
    </row>
    <row r="4220" spans="1:3" x14ac:dyDescent="0.3">
      <c r="A4220" s="17" t="s">
        <v>6425</v>
      </c>
      <c r="B4220" s="52">
        <v>1</v>
      </c>
      <c r="C4220" s="53"/>
    </row>
    <row r="4221" spans="1:3" x14ac:dyDescent="0.3">
      <c r="A4221" s="17" t="s">
        <v>6495</v>
      </c>
      <c r="B4221" s="52">
        <v>1</v>
      </c>
      <c r="C4221" s="53"/>
    </row>
    <row r="4222" spans="1:3" x14ac:dyDescent="0.3">
      <c r="A4222" s="17" t="s">
        <v>9854</v>
      </c>
      <c r="B4222" s="52">
        <v>1</v>
      </c>
      <c r="C4222" s="53"/>
    </row>
    <row r="4223" spans="1:3" x14ac:dyDescent="0.3">
      <c r="A4223" s="17" t="s">
        <v>8028</v>
      </c>
      <c r="B4223" s="52">
        <v>1</v>
      </c>
      <c r="C4223" s="53"/>
    </row>
    <row r="4224" spans="1:3" x14ac:dyDescent="0.3">
      <c r="A4224" s="17" t="s">
        <v>6861</v>
      </c>
      <c r="B4224" s="52">
        <v>1</v>
      </c>
      <c r="C4224" s="53"/>
    </row>
    <row r="4225" spans="1:3" x14ac:dyDescent="0.3">
      <c r="A4225" s="17" t="s">
        <v>10305</v>
      </c>
      <c r="B4225" s="52">
        <v>1</v>
      </c>
      <c r="C4225" s="53"/>
    </row>
    <row r="4226" spans="1:3" x14ac:dyDescent="0.3">
      <c r="A4226" s="17" t="s">
        <v>7616</v>
      </c>
      <c r="B4226" s="52">
        <v>2</v>
      </c>
      <c r="C4226" s="53"/>
    </row>
    <row r="4227" spans="1:3" x14ac:dyDescent="0.3">
      <c r="A4227" s="17" t="s">
        <v>7534</v>
      </c>
      <c r="B4227" s="52">
        <v>4</v>
      </c>
      <c r="C4227" s="53"/>
    </row>
    <row r="4228" spans="1:3" x14ac:dyDescent="0.3">
      <c r="A4228" s="17" t="s">
        <v>10017</v>
      </c>
      <c r="B4228" s="52">
        <v>2</v>
      </c>
      <c r="C4228" s="53"/>
    </row>
    <row r="4229" spans="1:3" x14ac:dyDescent="0.3">
      <c r="A4229" s="17" t="s">
        <v>9029</v>
      </c>
      <c r="B4229" s="52">
        <v>3</v>
      </c>
      <c r="C4229" s="53"/>
    </row>
    <row r="4230" spans="1:3" x14ac:dyDescent="0.3">
      <c r="A4230" s="17" t="s">
        <v>10164</v>
      </c>
      <c r="B4230" s="52">
        <v>1</v>
      </c>
      <c r="C4230" s="53"/>
    </row>
    <row r="4231" spans="1:3" x14ac:dyDescent="0.3">
      <c r="A4231" s="17" t="s">
        <v>7192</v>
      </c>
      <c r="B4231" s="52">
        <v>3</v>
      </c>
      <c r="C4231" s="53"/>
    </row>
    <row r="4232" spans="1:3" x14ac:dyDescent="0.3">
      <c r="A4232" s="17" t="s">
        <v>10855</v>
      </c>
      <c r="B4232" s="52">
        <v>1</v>
      </c>
      <c r="C4232" s="53"/>
    </row>
    <row r="4233" spans="1:3" x14ac:dyDescent="0.3">
      <c r="A4233" s="17" t="s">
        <v>9663</v>
      </c>
      <c r="B4233" s="52">
        <v>2</v>
      </c>
      <c r="C4233" s="53"/>
    </row>
    <row r="4234" spans="1:3" x14ac:dyDescent="0.3">
      <c r="A4234" s="17" t="s">
        <v>9780</v>
      </c>
      <c r="B4234" s="52">
        <v>1</v>
      </c>
      <c r="C4234" s="53"/>
    </row>
    <row r="4235" spans="1:3" x14ac:dyDescent="0.3">
      <c r="A4235" s="17" t="s">
        <v>9873</v>
      </c>
      <c r="B4235" s="52">
        <v>2</v>
      </c>
      <c r="C4235" s="53"/>
    </row>
    <row r="4236" spans="1:3" x14ac:dyDescent="0.3">
      <c r="A4236" s="17" t="s">
        <v>6593</v>
      </c>
      <c r="B4236" s="52">
        <v>1</v>
      </c>
      <c r="C4236" s="53"/>
    </row>
    <row r="4237" spans="1:3" x14ac:dyDescent="0.3">
      <c r="A4237" s="17" t="s">
        <v>6808</v>
      </c>
      <c r="B4237" s="52">
        <v>1</v>
      </c>
      <c r="C4237" s="53"/>
    </row>
    <row r="4238" spans="1:3" x14ac:dyDescent="0.3">
      <c r="A4238" s="17" t="s">
        <v>6527</v>
      </c>
      <c r="B4238" s="52">
        <v>3</v>
      </c>
      <c r="C4238" s="53"/>
    </row>
    <row r="4239" spans="1:3" x14ac:dyDescent="0.3">
      <c r="A4239" s="17" t="s">
        <v>7988</v>
      </c>
      <c r="B4239" s="52">
        <v>3</v>
      </c>
      <c r="C4239" s="53"/>
    </row>
    <row r="4240" spans="1:3" x14ac:dyDescent="0.3">
      <c r="A4240" s="17" t="s">
        <v>7755</v>
      </c>
      <c r="B4240" s="52">
        <v>2</v>
      </c>
      <c r="C4240" s="53"/>
    </row>
    <row r="4241" spans="1:3" x14ac:dyDescent="0.3">
      <c r="A4241" s="17" t="s">
        <v>10901</v>
      </c>
      <c r="B4241" s="52">
        <v>1</v>
      </c>
      <c r="C4241" s="53"/>
    </row>
    <row r="4242" spans="1:3" x14ac:dyDescent="0.3">
      <c r="A4242" s="17" t="s">
        <v>7519</v>
      </c>
      <c r="B4242" s="52">
        <v>3</v>
      </c>
      <c r="C4242" s="53"/>
    </row>
    <row r="4243" spans="1:3" x14ac:dyDescent="0.3">
      <c r="A4243" s="17" t="s">
        <v>8970</v>
      </c>
      <c r="B4243" s="52">
        <v>3</v>
      </c>
      <c r="C4243" s="53"/>
    </row>
    <row r="4244" spans="1:3" x14ac:dyDescent="0.3">
      <c r="A4244" s="17" t="s">
        <v>6842</v>
      </c>
      <c r="B4244" s="52">
        <v>3</v>
      </c>
      <c r="C4244" s="53"/>
    </row>
    <row r="4245" spans="1:3" x14ac:dyDescent="0.3">
      <c r="A4245" s="17" t="s">
        <v>9000</v>
      </c>
      <c r="B4245" s="52">
        <v>1</v>
      </c>
      <c r="C4245" s="53"/>
    </row>
    <row r="4246" spans="1:3" x14ac:dyDescent="0.3">
      <c r="A4246" s="17" t="s">
        <v>8776</v>
      </c>
      <c r="B4246" s="52">
        <v>4</v>
      </c>
      <c r="C4246" s="53"/>
    </row>
    <row r="4247" spans="1:3" x14ac:dyDescent="0.3">
      <c r="A4247" s="17" t="s">
        <v>6388</v>
      </c>
      <c r="B4247" s="52">
        <v>4</v>
      </c>
      <c r="C4247" s="53"/>
    </row>
    <row r="4248" spans="1:3" x14ac:dyDescent="0.3">
      <c r="A4248" s="17" t="s">
        <v>10799</v>
      </c>
      <c r="B4248" s="52">
        <v>1</v>
      </c>
      <c r="C4248" s="53"/>
    </row>
    <row r="4249" spans="1:3" x14ac:dyDescent="0.3">
      <c r="A4249" s="17" t="s">
        <v>10146</v>
      </c>
      <c r="B4249" s="52">
        <v>1</v>
      </c>
      <c r="C4249" s="53"/>
    </row>
    <row r="4250" spans="1:3" x14ac:dyDescent="0.3">
      <c r="A4250" s="17" t="s">
        <v>10095</v>
      </c>
      <c r="B4250" s="52">
        <v>1</v>
      </c>
      <c r="C4250" s="53"/>
    </row>
    <row r="4251" spans="1:3" x14ac:dyDescent="0.3">
      <c r="A4251" s="17" t="s">
        <v>9786</v>
      </c>
      <c r="B4251" s="52">
        <v>2</v>
      </c>
      <c r="C4251" s="53"/>
    </row>
    <row r="4252" spans="1:3" x14ac:dyDescent="0.3">
      <c r="A4252" s="17" t="s">
        <v>8625</v>
      </c>
      <c r="B4252" s="52">
        <v>2</v>
      </c>
      <c r="C4252" s="53"/>
    </row>
    <row r="4253" spans="1:3" x14ac:dyDescent="0.3">
      <c r="A4253" s="17" t="s">
        <v>8353</v>
      </c>
      <c r="B4253" s="52">
        <v>1</v>
      </c>
      <c r="C4253" s="53"/>
    </row>
    <row r="4254" spans="1:3" x14ac:dyDescent="0.3">
      <c r="A4254" s="17" t="s">
        <v>8500</v>
      </c>
      <c r="B4254" s="52">
        <v>2</v>
      </c>
      <c r="C4254" s="53"/>
    </row>
    <row r="4255" spans="1:3" x14ac:dyDescent="0.3">
      <c r="A4255" s="17" t="s">
        <v>7683</v>
      </c>
      <c r="B4255" s="52">
        <v>1</v>
      </c>
      <c r="C4255" s="53"/>
    </row>
    <row r="4256" spans="1:3" x14ac:dyDescent="0.3">
      <c r="A4256" s="17" t="s">
        <v>8748</v>
      </c>
      <c r="B4256" s="52">
        <v>4</v>
      </c>
      <c r="C4256" s="53"/>
    </row>
    <row r="4257" spans="1:3" x14ac:dyDescent="0.3">
      <c r="A4257" s="17" t="s">
        <v>8900</v>
      </c>
      <c r="B4257" s="52">
        <v>3</v>
      </c>
      <c r="C4257" s="53"/>
    </row>
    <row r="4258" spans="1:3" x14ac:dyDescent="0.3">
      <c r="A4258" s="17" t="s">
        <v>10496</v>
      </c>
      <c r="B4258" s="52">
        <v>1</v>
      </c>
      <c r="C4258" s="53"/>
    </row>
    <row r="4259" spans="1:3" x14ac:dyDescent="0.3">
      <c r="A4259" s="17" t="s">
        <v>7541</v>
      </c>
      <c r="B4259" s="52">
        <v>1</v>
      </c>
      <c r="C4259" s="53"/>
    </row>
    <row r="4260" spans="1:3" x14ac:dyDescent="0.3">
      <c r="A4260" s="17" t="s">
        <v>8928</v>
      </c>
      <c r="B4260" s="52">
        <v>1</v>
      </c>
      <c r="C4260" s="53"/>
    </row>
    <row r="4261" spans="1:3" x14ac:dyDescent="0.3">
      <c r="A4261" s="17" t="s">
        <v>7748</v>
      </c>
      <c r="B4261" s="52">
        <v>2</v>
      </c>
      <c r="C4261" s="53"/>
    </row>
    <row r="4262" spans="1:3" x14ac:dyDescent="0.3">
      <c r="A4262" s="17" t="s">
        <v>10166</v>
      </c>
      <c r="B4262" s="52">
        <v>4</v>
      </c>
      <c r="C4262" s="53"/>
    </row>
    <row r="4263" spans="1:3" x14ac:dyDescent="0.3">
      <c r="A4263" s="17" t="s">
        <v>9600</v>
      </c>
      <c r="B4263" s="52">
        <v>3</v>
      </c>
      <c r="C4263" s="53"/>
    </row>
    <row r="4264" spans="1:3" x14ac:dyDescent="0.3">
      <c r="A4264" s="17" t="s">
        <v>8478</v>
      </c>
      <c r="B4264" s="52">
        <v>1</v>
      </c>
      <c r="C4264" s="53"/>
    </row>
    <row r="4265" spans="1:3" x14ac:dyDescent="0.3">
      <c r="A4265" s="17" t="s">
        <v>8249</v>
      </c>
      <c r="B4265" s="52">
        <v>1</v>
      </c>
      <c r="C4265" s="53"/>
    </row>
    <row r="4266" spans="1:3" x14ac:dyDescent="0.3">
      <c r="A4266" s="17" t="s">
        <v>8107</v>
      </c>
      <c r="B4266" s="52">
        <v>2</v>
      </c>
      <c r="C4266" s="53"/>
    </row>
    <row r="4267" spans="1:3" x14ac:dyDescent="0.3">
      <c r="A4267" s="17" t="s">
        <v>7050</v>
      </c>
      <c r="B4267" s="52">
        <v>2</v>
      </c>
      <c r="C4267" s="53"/>
    </row>
    <row r="4268" spans="1:3" x14ac:dyDescent="0.3">
      <c r="A4268" s="17" t="s">
        <v>9644</v>
      </c>
      <c r="B4268" s="52">
        <v>3</v>
      </c>
      <c r="C4268" s="53"/>
    </row>
    <row r="4269" spans="1:3" x14ac:dyDescent="0.3">
      <c r="A4269" s="17" t="s">
        <v>9956</v>
      </c>
      <c r="B4269" s="52">
        <v>2</v>
      </c>
      <c r="C4269" s="53"/>
    </row>
    <row r="4270" spans="1:3" x14ac:dyDescent="0.3">
      <c r="A4270" s="17" t="s">
        <v>8675</v>
      </c>
      <c r="B4270" s="52">
        <v>1</v>
      </c>
      <c r="C4270" s="53"/>
    </row>
    <row r="4271" spans="1:3" x14ac:dyDescent="0.3">
      <c r="A4271" s="17" t="s">
        <v>10309</v>
      </c>
      <c r="B4271" s="52">
        <v>1</v>
      </c>
      <c r="C4271" s="53"/>
    </row>
    <row r="4272" spans="1:3" x14ac:dyDescent="0.3">
      <c r="A4272" s="17" t="s">
        <v>7768</v>
      </c>
      <c r="B4272" s="52">
        <v>2</v>
      </c>
      <c r="C4272" s="53"/>
    </row>
    <row r="4273" spans="1:3" x14ac:dyDescent="0.3">
      <c r="A4273" s="17" t="s">
        <v>10260</v>
      </c>
      <c r="B4273" s="52">
        <v>1</v>
      </c>
      <c r="C4273" s="53"/>
    </row>
    <row r="4274" spans="1:3" x14ac:dyDescent="0.3">
      <c r="A4274" s="17" t="s">
        <v>10586</v>
      </c>
      <c r="B4274" s="52">
        <v>1</v>
      </c>
      <c r="C4274" s="53"/>
    </row>
    <row r="4275" spans="1:3" x14ac:dyDescent="0.3">
      <c r="A4275" s="17" t="s">
        <v>8879</v>
      </c>
      <c r="B4275" s="52">
        <v>1</v>
      </c>
      <c r="C4275" s="53"/>
    </row>
    <row r="4276" spans="1:3" x14ac:dyDescent="0.3">
      <c r="A4276" s="17" t="s">
        <v>6287</v>
      </c>
      <c r="B4276" s="52">
        <v>1</v>
      </c>
      <c r="C4276" s="53"/>
    </row>
    <row r="4277" spans="1:3" x14ac:dyDescent="0.3">
      <c r="A4277" s="17" t="s">
        <v>6967</v>
      </c>
      <c r="B4277" s="52">
        <v>1</v>
      </c>
      <c r="C4277" s="53"/>
    </row>
    <row r="4278" spans="1:3" x14ac:dyDescent="0.3">
      <c r="A4278" s="17" t="s">
        <v>7780</v>
      </c>
      <c r="B4278" s="52">
        <v>2</v>
      </c>
      <c r="C4278" s="53"/>
    </row>
    <row r="4279" spans="1:3" x14ac:dyDescent="0.3">
      <c r="A4279" s="17" t="s">
        <v>6398</v>
      </c>
      <c r="B4279" s="52">
        <v>1</v>
      </c>
      <c r="C4279" s="53"/>
    </row>
    <row r="4280" spans="1:3" x14ac:dyDescent="0.3">
      <c r="A4280" s="17" t="s">
        <v>9495</v>
      </c>
      <c r="B4280" s="52">
        <v>3</v>
      </c>
      <c r="C4280" s="53"/>
    </row>
    <row r="4281" spans="1:3" x14ac:dyDescent="0.3">
      <c r="A4281" s="17" t="s">
        <v>6397</v>
      </c>
      <c r="B4281" s="52">
        <v>2</v>
      </c>
      <c r="C4281" s="53"/>
    </row>
    <row r="4282" spans="1:3" x14ac:dyDescent="0.3">
      <c r="A4282" s="17" t="s">
        <v>9742</v>
      </c>
      <c r="B4282" s="52">
        <v>3</v>
      </c>
      <c r="C4282" s="53"/>
    </row>
    <row r="4283" spans="1:3" x14ac:dyDescent="0.3">
      <c r="A4283" s="17" t="s">
        <v>8807</v>
      </c>
      <c r="B4283" s="52">
        <v>2</v>
      </c>
      <c r="C4283" s="53"/>
    </row>
    <row r="4284" spans="1:3" x14ac:dyDescent="0.3">
      <c r="A4284" s="17" t="s">
        <v>9882</v>
      </c>
      <c r="B4284" s="52">
        <v>2</v>
      </c>
      <c r="C4284" s="53"/>
    </row>
    <row r="4285" spans="1:3" x14ac:dyDescent="0.3">
      <c r="A4285" s="17" t="s">
        <v>8316</v>
      </c>
      <c r="B4285" s="52">
        <v>6</v>
      </c>
      <c r="C4285" s="53"/>
    </row>
    <row r="4286" spans="1:3" x14ac:dyDescent="0.3">
      <c r="A4286" s="17" t="s">
        <v>6187</v>
      </c>
      <c r="B4286" s="52"/>
      <c r="C4286" s="53">
        <v>2</v>
      </c>
    </row>
    <row r="4287" spans="1:3" x14ac:dyDescent="0.3">
      <c r="A4287" s="17" t="s">
        <v>8515</v>
      </c>
      <c r="B4287" s="52">
        <v>2</v>
      </c>
      <c r="C4287" s="53"/>
    </row>
    <row r="4288" spans="1:3" x14ac:dyDescent="0.3">
      <c r="A4288" s="17" t="s">
        <v>8964</v>
      </c>
      <c r="B4288" s="52">
        <v>1</v>
      </c>
      <c r="C4288" s="53"/>
    </row>
    <row r="4289" spans="1:3" x14ac:dyDescent="0.3">
      <c r="A4289" s="17" t="s">
        <v>8703</v>
      </c>
      <c r="B4289" s="52">
        <v>1</v>
      </c>
      <c r="C4289" s="53"/>
    </row>
    <row r="4290" spans="1:3" x14ac:dyDescent="0.3">
      <c r="A4290" s="17" t="s">
        <v>10865</v>
      </c>
      <c r="B4290" s="52">
        <v>2</v>
      </c>
      <c r="C4290" s="53"/>
    </row>
    <row r="4291" spans="1:3" x14ac:dyDescent="0.3">
      <c r="A4291" s="17" t="s">
        <v>7178</v>
      </c>
      <c r="B4291" s="52">
        <v>2</v>
      </c>
      <c r="C4291" s="53"/>
    </row>
    <row r="4292" spans="1:3" x14ac:dyDescent="0.3">
      <c r="A4292" s="17" t="s">
        <v>6188</v>
      </c>
      <c r="B4292" s="52"/>
      <c r="C4292" s="53">
        <v>6</v>
      </c>
    </row>
    <row r="4293" spans="1:3" x14ac:dyDescent="0.3">
      <c r="A4293" s="17" t="s">
        <v>10838</v>
      </c>
      <c r="B4293" s="52">
        <v>2</v>
      </c>
      <c r="C4293" s="53"/>
    </row>
    <row r="4294" spans="1:3" x14ac:dyDescent="0.3">
      <c r="A4294" s="17" t="s">
        <v>6636</v>
      </c>
      <c r="B4294" s="52">
        <v>3</v>
      </c>
      <c r="C4294" s="53"/>
    </row>
    <row r="4295" spans="1:3" x14ac:dyDescent="0.3">
      <c r="A4295" s="17" t="s">
        <v>7494</v>
      </c>
      <c r="B4295" s="52">
        <v>1</v>
      </c>
      <c r="C4295" s="53"/>
    </row>
    <row r="4296" spans="1:3" x14ac:dyDescent="0.3">
      <c r="A4296" s="17" t="s">
        <v>7302</v>
      </c>
      <c r="B4296" s="52">
        <v>2</v>
      </c>
      <c r="C4296" s="53"/>
    </row>
    <row r="4297" spans="1:3" x14ac:dyDescent="0.3">
      <c r="A4297" s="17" t="s">
        <v>6189</v>
      </c>
      <c r="B4297" s="52"/>
      <c r="C4297" s="53">
        <v>3</v>
      </c>
    </row>
    <row r="4298" spans="1:3" x14ac:dyDescent="0.3">
      <c r="A4298" s="17" t="s">
        <v>10066</v>
      </c>
      <c r="B4298" s="52">
        <v>1</v>
      </c>
      <c r="C4298" s="53"/>
    </row>
    <row r="4299" spans="1:3" x14ac:dyDescent="0.3">
      <c r="A4299" s="17" t="s">
        <v>8904</v>
      </c>
      <c r="B4299" s="52">
        <v>1</v>
      </c>
      <c r="C4299" s="53"/>
    </row>
    <row r="4300" spans="1:3" x14ac:dyDescent="0.3">
      <c r="A4300" s="17" t="s">
        <v>9608</v>
      </c>
      <c r="B4300" s="52">
        <v>1</v>
      </c>
      <c r="C4300" s="53"/>
    </row>
    <row r="4301" spans="1:3" x14ac:dyDescent="0.3">
      <c r="A4301" s="17" t="s">
        <v>9772</v>
      </c>
      <c r="B4301" s="52">
        <v>3</v>
      </c>
      <c r="C4301" s="53"/>
    </row>
    <row r="4302" spans="1:3" x14ac:dyDescent="0.3">
      <c r="A4302" s="17" t="s">
        <v>8505</v>
      </c>
      <c r="B4302" s="52">
        <v>2</v>
      </c>
      <c r="C4302" s="53"/>
    </row>
    <row r="4303" spans="1:3" x14ac:dyDescent="0.3">
      <c r="A4303" s="17" t="s">
        <v>6262</v>
      </c>
      <c r="B4303" s="52">
        <v>1</v>
      </c>
      <c r="C4303" s="53"/>
    </row>
    <row r="4304" spans="1:3" x14ac:dyDescent="0.3">
      <c r="A4304" s="17" t="s">
        <v>6727</v>
      </c>
      <c r="B4304" s="52">
        <v>6</v>
      </c>
      <c r="C4304" s="53"/>
    </row>
    <row r="4305" spans="1:3" x14ac:dyDescent="0.3">
      <c r="A4305" s="17" t="s">
        <v>8660</v>
      </c>
      <c r="B4305" s="52">
        <v>1</v>
      </c>
      <c r="C4305" s="53"/>
    </row>
    <row r="4306" spans="1:3" x14ac:dyDescent="0.3">
      <c r="A4306" s="17" t="s">
        <v>8295</v>
      </c>
      <c r="B4306" s="52">
        <v>4</v>
      </c>
      <c r="C4306" s="53"/>
    </row>
    <row r="4307" spans="1:3" x14ac:dyDescent="0.3">
      <c r="A4307" s="17" t="s">
        <v>9543</v>
      </c>
      <c r="B4307" s="52">
        <v>1</v>
      </c>
      <c r="C4307" s="53"/>
    </row>
    <row r="4308" spans="1:3" x14ac:dyDescent="0.3">
      <c r="A4308" s="17" t="s">
        <v>9947</v>
      </c>
      <c r="B4308" s="52">
        <v>2</v>
      </c>
      <c r="C4308" s="53"/>
    </row>
    <row r="4309" spans="1:3" x14ac:dyDescent="0.3">
      <c r="A4309" s="17" t="s">
        <v>7308</v>
      </c>
      <c r="B4309" s="52">
        <v>5</v>
      </c>
      <c r="C4309" s="53"/>
    </row>
    <row r="4310" spans="1:3" x14ac:dyDescent="0.3">
      <c r="A4310" s="17" t="s">
        <v>10436</v>
      </c>
      <c r="B4310" s="52">
        <v>1</v>
      </c>
      <c r="C4310" s="53"/>
    </row>
    <row r="4311" spans="1:3" x14ac:dyDescent="0.3">
      <c r="A4311" s="17" t="s">
        <v>7807</v>
      </c>
      <c r="B4311" s="52">
        <v>4</v>
      </c>
      <c r="C4311" s="53"/>
    </row>
    <row r="4312" spans="1:3" x14ac:dyDescent="0.3">
      <c r="A4312" s="17" t="s">
        <v>8355</v>
      </c>
      <c r="B4312" s="52">
        <v>1</v>
      </c>
      <c r="C4312" s="53"/>
    </row>
    <row r="4313" spans="1:3" x14ac:dyDescent="0.3">
      <c r="A4313" s="17" t="s">
        <v>7781</v>
      </c>
      <c r="B4313" s="52">
        <v>4</v>
      </c>
      <c r="C4313" s="53"/>
    </row>
    <row r="4314" spans="1:3" x14ac:dyDescent="0.3">
      <c r="A4314" s="17" t="s">
        <v>7621</v>
      </c>
      <c r="B4314" s="52">
        <v>1</v>
      </c>
      <c r="C4314" s="53"/>
    </row>
    <row r="4315" spans="1:3" x14ac:dyDescent="0.3">
      <c r="A4315" s="17" t="s">
        <v>6190</v>
      </c>
      <c r="B4315" s="52"/>
      <c r="C4315" s="53">
        <v>2</v>
      </c>
    </row>
    <row r="4316" spans="1:3" x14ac:dyDescent="0.3">
      <c r="A4316" s="17" t="s">
        <v>7694</v>
      </c>
      <c r="B4316" s="52">
        <v>1</v>
      </c>
      <c r="C4316" s="53"/>
    </row>
    <row r="4317" spans="1:3" x14ac:dyDescent="0.3">
      <c r="A4317" s="17" t="s">
        <v>10488</v>
      </c>
      <c r="B4317" s="52">
        <v>3</v>
      </c>
      <c r="C4317" s="53"/>
    </row>
    <row r="4318" spans="1:3" x14ac:dyDescent="0.3">
      <c r="A4318" s="17" t="s">
        <v>6828</v>
      </c>
      <c r="B4318" s="52">
        <v>1</v>
      </c>
      <c r="C4318" s="53"/>
    </row>
    <row r="4319" spans="1:3" x14ac:dyDescent="0.3">
      <c r="A4319" s="17" t="s">
        <v>6286</v>
      </c>
      <c r="B4319" s="52">
        <v>1</v>
      </c>
      <c r="C4319" s="53"/>
    </row>
    <row r="4320" spans="1:3" x14ac:dyDescent="0.3">
      <c r="A4320" s="17" t="s">
        <v>7182</v>
      </c>
      <c r="B4320" s="52">
        <v>1</v>
      </c>
      <c r="C4320" s="53"/>
    </row>
    <row r="4321" spans="1:3" x14ac:dyDescent="0.3">
      <c r="A4321" s="17" t="s">
        <v>10670</v>
      </c>
      <c r="B4321" s="52">
        <v>1</v>
      </c>
      <c r="C4321" s="53"/>
    </row>
    <row r="4322" spans="1:3" x14ac:dyDescent="0.3">
      <c r="A4322" s="17" t="s">
        <v>8278</v>
      </c>
      <c r="B4322" s="52">
        <v>2</v>
      </c>
      <c r="C4322" s="53"/>
    </row>
    <row r="4323" spans="1:3" x14ac:dyDescent="0.3">
      <c r="A4323" s="17" t="s">
        <v>7414</v>
      </c>
      <c r="B4323" s="52">
        <v>7</v>
      </c>
      <c r="C4323" s="53"/>
    </row>
    <row r="4324" spans="1:3" x14ac:dyDescent="0.3">
      <c r="A4324" s="17" t="s">
        <v>10118</v>
      </c>
      <c r="B4324" s="52">
        <v>3</v>
      </c>
      <c r="C4324" s="53"/>
    </row>
    <row r="4325" spans="1:3" x14ac:dyDescent="0.3">
      <c r="A4325" s="17" t="s">
        <v>8493</v>
      </c>
      <c r="B4325" s="52">
        <v>2</v>
      </c>
      <c r="C4325" s="53"/>
    </row>
    <row r="4326" spans="1:3" x14ac:dyDescent="0.3">
      <c r="A4326" s="17" t="s">
        <v>7303</v>
      </c>
      <c r="B4326" s="52">
        <v>1</v>
      </c>
      <c r="C4326" s="53"/>
    </row>
    <row r="4327" spans="1:3" x14ac:dyDescent="0.3">
      <c r="A4327" s="17" t="s">
        <v>6331</v>
      </c>
      <c r="B4327" s="52">
        <v>1</v>
      </c>
      <c r="C4327" s="53"/>
    </row>
    <row r="4328" spans="1:3" x14ac:dyDescent="0.3">
      <c r="A4328" s="17" t="s">
        <v>8119</v>
      </c>
      <c r="B4328" s="52">
        <v>1</v>
      </c>
      <c r="C4328" s="53"/>
    </row>
    <row r="4329" spans="1:3" x14ac:dyDescent="0.3">
      <c r="A4329" s="17" t="s">
        <v>6834</v>
      </c>
      <c r="B4329" s="52">
        <v>2</v>
      </c>
      <c r="C4329" s="53"/>
    </row>
    <row r="4330" spans="1:3" x14ac:dyDescent="0.3">
      <c r="A4330" s="17" t="s">
        <v>10531</v>
      </c>
      <c r="B4330" s="52">
        <v>2</v>
      </c>
      <c r="C4330" s="53"/>
    </row>
    <row r="4331" spans="1:3" x14ac:dyDescent="0.3">
      <c r="A4331" s="17" t="s">
        <v>10905</v>
      </c>
      <c r="B4331" s="52">
        <v>1</v>
      </c>
      <c r="C4331" s="53"/>
    </row>
    <row r="4332" spans="1:3" x14ac:dyDescent="0.3">
      <c r="A4332" s="17" t="s">
        <v>6937</v>
      </c>
      <c r="B4332" s="52">
        <v>4</v>
      </c>
      <c r="C4332" s="53"/>
    </row>
    <row r="4333" spans="1:3" x14ac:dyDescent="0.3">
      <c r="A4333" s="17" t="s">
        <v>7015</v>
      </c>
      <c r="B4333" s="52">
        <v>2</v>
      </c>
      <c r="C4333" s="53"/>
    </row>
    <row r="4334" spans="1:3" x14ac:dyDescent="0.3">
      <c r="A4334" s="17" t="s">
        <v>10369</v>
      </c>
      <c r="B4334" s="52">
        <v>2</v>
      </c>
      <c r="C4334" s="53"/>
    </row>
    <row r="4335" spans="1:3" x14ac:dyDescent="0.3">
      <c r="A4335" s="17" t="s">
        <v>7024</v>
      </c>
      <c r="B4335" s="52">
        <v>2</v>
      </c>
      <c r="C4335" s="53"/>
    </row>
    <row r="4336" spans="1:3" x14ac:dyDescent="0.3">
      <c r="A4336" s="17" t="s">
        <v>10507</v>
      </c>
      <c r="B4336" s="52">
        <v>1</v>
      </c>
      <c r="C4336" s="53"/>
    </row>
    <row r="4337" spans="1:3" x14ac:dyDescent="0.3">
      <c r="A4337" s="17" t="s">
        <v>9084</v>
      </c>
      <c r="B4337" s="52">
        <v>1</v>
      </c>
      <c r="C4337" s="53"/>
    </row>
    <row r="4338" spans="1:3" x14ac:dyDescent="0.3">
      <c r="A4338" s="17" t="s">
        <v>6615</v>
      </c>
      <c r="B4338" s="52">
        <v>1</v>
      </c>
      <c r="C4338" s="53"/>
    </row>
    <row r="4339" spans="1:3" x14ac:dyDescent="0.3">
      <c r="A4339" s="17" t="s">
        <v>10293</v>
      </c>
      <c r="B4339" s="52">
        <v>2</v>
      </c>
      <c r="C4339" s="53"/>
    </row>
    <row r="4340" spans="1:3" x14ac:dyDescent="0.3">
      <c r="A4340" s="17" t="s">
        <v>8826</v>
      </c>
      <c r="B4340" s="52">
        <v>5</v>
      </c>
      <c r="C4340" s="53"/>
    </row>
    <row r="4341" spans="1:3" x14ac:dyDescent="0.3">
      <c r="A4341" s="17" t="s">
        <v>7763</v>
      </c>
      <c r="B4341" s="52">
        <v>5</v>
      </c>
      <c r="C4341" s="53"/>
    </row>
    <row r="4342" spans="1:3" x14ac:dyDescent="0.3">
      <c r="A4342" s="17" t="s">
        <v>6825</v>
      </c>
      <c r="B4342" s="52">
        <v>2</v>
      </c>
      <c r="C4342" s="53"/>
    </row>
    <row r="4343" spans="1:3" x14ac:dyDescent="0.3">
      <c r="A4343" s="17" t="s">
        <v>7452</v>
      </c>
      <c r="B4343" s="52">
        <v>2</v>
      </c>
      <c r="C4343" s="53"/>
    </row>
    <row r="4344" spans="1:3" x14ac:dyDescent="0.3">
      <c r="A4344" s="17" t="s">
        <v>9178</v>
      </c>
      <c r="B4344" s="52">
        <v>2</v>
      </c>
      <c r="C4344" s="53"/>
    </row>
    <row r="4345" spans="1:3" x14ac:dyDescent="0.3">
      <c r="A4345" s="17" t="s">
        <v>8504</v>
      </c>
      <c r="B4345" s="52">
        <v>1</v>
      </c>
      <c r="C4345" s="53"/>
    </row>
    <row r="4346" spans="1:3" x14ac:dyDescent="0.3">
      <c r="A4346" s="17" t="s">
        <v>10224</v>
      </c>
      <c r="B4346" s="52">
        <v>1</v>
      </c>
      <c r="C4346" s="53"/>
    </row>
    <row r="4347" spans="1:3" x14ac:dyDescent="0.3">
      <c r="A4347" s="17" t="s">
        <v>9213</v>
      </c>
      <c r="B4347" s="52">
        <v>1</v>
      </c>
      <c r="C4347" s="53"/>
    </row>
    <row r="4348" spans="1:3" x14ac:dyDescent="0.3">
      <c r="A4348" s="17" t="s">
        <v>6191</v>
      </c>
      <c r="B4348" s="52"/>
      <c r="C4348" s="53">
        <v>5</v>
      </c>
    </row>
    <row r="4349" spans="1:3" x14ac:dyDescent="0.3">
      <c r="A4349" s="17" t="s">
        <v>7317</v>
      </c>
      <c r="B4349" s="52">
        <v>2</v>
      </c>
      <c r="C4349" s="53"/>
    </row>
    <row r="4350" spans="1:3" x14ac:dyDescent="0.3">
      <c r="A4350" s="17" t="s">
        <v>10797</v>
      </c>
      <c r="B4350" s="52">
        <v>1</v>
      </c>
      <c r="C4350" s="53"/>
    </row>
    <row r="4351" spans="1:3" x14ac:dyDescent="0.3">
      <c r="A4351" s="17" t="s">
        <v>6192</v>
      </c>
      <c r="B4351" s="52"/>
      <c r="C4351" s="53">
        <v>5</v>
      </c>
    </row>
    <row r="4352" spans="1:3" x14ac:dyDescent="0.3">
      <c r="A4352" s="17" t="s">
        <v>9071</v>
      </c>
      <c r="B4352" s="52">
        <v>1</v>
      </c>
      <c r="C4352" s="53"/>
    </row>
    <row r="4353" spans="1:3" x14ac:dyDescent="0.3">
      <c r="A4353" s="17" t="s">
        <v>7228</v>
      </c>
      <c r="B4353" s="52">
        <v>2</v>
      </c>
      <c r="C4353" s="53"/>
    </row>
    <row r="4354" spans="1:3" x14ac:dyDescent="0.3">
      <c r="A4354" s="17" t="s">
        <v>8337</v>
      </c>
      <c r="B4354" s="52">
        <v>1</v>
      </c>
      <c r="C4354" s="53"/>
    </row>
    <row r="4355" spans="1:3" x14ac:dyDescent="0.3">
      <c r="A4355" s="17" t="s">
        <v>8704</v>
      </c>
      <c r="B4355" s="52">
        <v>1</v>
      </c>
      <c r="C4355" s="53"/>
    </row>
    <row r="4356" spans="1:3" x14ac:dyDescent="0.3">
      <c r="A4356" s="17" t="s">
        <v>10626</v>
      </c>
      <c r="B4356" s="52">
        <v>1</v>
      </c>
      <c r="C4356" s="53"/>
    </row>
    <row r="4357" spans="1:3" x14ac:dyDescent="0.3">
      <c r="A4357" s="17" t="s">
        <v>8445</v>
      </c>
      <c r="B4357" s="52">
        <v>1</v>
      </c>
      <c r="C4357" s="53"/>
    </row>
    <row r="4358" spans="1:3" x14ac:dyDescent="0.3">
      <c r="A4358" s="17" t="s">
        <v>7181</v>
      </c>
      <c r="B4358" s="52">
        <v>1</v>
      </c>
      <c r="C4358" s="53"/>
    </row>
    <row r="4359" spans="1:3" x14ac:dyDescent="0.3">
      <c r="A4359" s="17" t="s">
        <v>6778</v>
      </c>
      <c r="B4359" s="52">
        <v>2</v>
      </c>
      <c r="C4359" s="53"/>
    </row>
    <row r="4360" spans="1:3" x14ac:dyDescent="0.3">
      <c r="A4360" s="17" t="s">
        <v>8721</v>
      </c>
      <c r="B4360" s="52">
        <v>2</v>
      </c>
      <c r="C4360" s="53"/>
    </row>
    <row r="4361" spans="1:3" x14ac:dyDescent="0.3">
      <c r="A4361" s="17" t="s">
        <v>10322</v>
      </c>
      <c r="B4361" s="52">
        <v>1</v>
      </c>
      <c r="C4361" s="53"/>
    </row>
    <row r="4362" spans="1:3" x14ac:dyDescent="0.3">
      <c r="A4362" s="17" t="s">
        <v>7951</v>
      </c>
      <c r="B4362" s="52">
        <v>1</v>
      </c>
      <c r="C4362" s="53"/>
    </row>
    <row r="4363" spans="1:3" x14ac:dyDescent="0.3">
      <c r="A4363" s="17" t="s">
        <v>10831</v>
      </c>
      <c r="B4363" s="52">
        <v>1</v>
      </c>
      <c r="C4363" s="53"/>
    </row>
    <row r="4364" spans="1:3" x14ac:dyDescent="0.3">
      <c r="A4364" s="17" t="s">
        <v>7651</v>
      </c>
      <c r="B4364" s="52">
        <v>1</v>
      </c>
      <c r="C4364" s="53"/>
    </row>
    <row r="4365" spans="1:3" x14ac:dyDescent="0.3">
      <c r="A4365" s="17" t="s">
        <v>7817</v>
      </c>
      <c r="B4365" s="52">
        <v>2</v>
      </c>
      <c r="C4365" s="53"/>
    </row>
    <row r="4366" spans="1:3" x14ac:dyDescent="0.3">
      <c r="A4366" s="17" t="s">
        <v>6428</v>
      </c>
      <c r="B4366" s="52">
        <v>1</v>
      </c>
      <c r="C4366" s="53"/>
    </row>
    <row r="4367" spans="1:3" x14ac:dyDescent="0.3">
      <c r="A4367" s="17" t="s">
        <v>6310</v>
      </c>
      <c r="B4367" s="52">
        <v>2</v>
      </c>
      <c r="C4367" s="53"/>
    </row>
    <row r="4368" spans="1:3" x14ac:dyDescent="0.3">
      <c r="A4368" s="17" t="s">
        <v>6832</v>
      </c>
      <c r="B4368" s="52">
        <v>2</v>
      </c>
      <c r="C4368" s="53"/>
    </row>
    <row r="4369" spans="1:3" x14ac:dyDescent="0.3">
      <c r="A4369" s="17" t="s">
        <v>8423</v>
      </c>
      <c r="B4369" s="52">
        <v>4</v>
      </c>
      <c r="C4369" s="53"/>
    </row>
    <row r="4370" spans="1:3" x14ac:dyDescent="0.3">
      <c r="A4370" s="17" t="s">
        <v>7540</v>
      </c>
      <c r="B4370" s="52">
        <v>1</v>
      </c>
      <c r="C4370" s="53"/>
    </row>
    <row r="4371" spans="1:3" x14ac:dyDescent="0.3">
      <c r="A4371" s="17" t="s">
        <v>6747</v>
      </c>
      <c r="B4371" s="52">
        <v>1</v>
      </c>
      <c r="C4371" s="53"/>
    </row>
    <row r="4372" spans="1:3" x14ac:dyDescent="0.3">
      <c r="A4372" s="17" t="s">
        <v>6877</v>
      </c>
      <c r="B4372" s="52">
        <v>1</v>
      </c>
      <c r="C4372" s="53"/>
    </row>
    <row r="4373" spans="1:3" x14ac:dyDescent="0.3">
      <c r="A4373" s="17" t="s">
        <v>8950</v>
      </c>
      <c r="B4373" s="52">
        <v>1</v>
      </c>
      <c r="C4373" s="53"/>
    </row>
    <row r="4374" spans="1:3" x14ac:dyDescent="0.3">
      <c r="A4374" s="17" t="s">
        <v>10532</v>
      </c>
      <c r="B4374" s="52">
        <v>3</v>
      </c>
      <c r="C4374" s="53"/>
    </row>
    <row r="4375" spans="1:3" x14ac:dyDescent="0.3">
      <c r="A4375" s="17" t="s">
        <v>7020</v>
      </c>
      <c r="B4375" s="52">
        <v>1</v>
      </c>
      <c r="C4375" s="53"/>
    </row>
    <row r="4376" spans="1:3" x14ac:dyDescent="0.3">
      <c r="A4376" s="17" t="s">
        <v>10393</v>
      </c>
      <c r="B4376" s="52">
        <v>2</v>
      </c>
      <c r="C4376" s="53"/>
    </row>
    <row r="4377" spans="1:3" x14ac:dyDescent="0.3">
      <c r="A4377" s="17" t="s">
        <v>6231</v>
      </c>
      <c r="B4377" s="52">
        <v>2</v>
      </c>
      <c r="C4377" s="53"/>
    </row>
    <row r="4378" spans="1:3" x14ac:dyDescent="0.3">
      <c r="A4378" s="17" t="s">
        <v>9199</v>
      </c>
      <c r="B4378" s="52">
        <v>2</v>
      </c>
      <c r="C4378" s="53"/>
    </row>
    <row r="4379" spans="1:3" x14ac:dyDescent="0.3">
      <c r="A4379" s="17" t="s">
        <v>7524</v>
      </c>
      <c r="B4379" s="52">
        <v>1</v>
      </c>
      <c r="C4379" s="53"/>
    </row>
    <row r="4380" spans="1:3" x14ac:dyDescent="0.3">
      <c r="A4380" s="17" t="s">
        <v>9241</v>
      </c>
      <c r="B4380" s="52">
        <v>1</v>
      </c>
      <c r="C4380" s="53"/>
    </row>
    <row r="4381" spans="1:3" x14ac:dyDescent="0.3">
      <c r="A4381" s="17" t="s">
        <v>6193</v>
      </c>
      <c r="B4381" s="52"/>
      <c r="C4381" s="53">
        <v>2</v>
      </c>
    </row>
    <row r="4382" spans="1:3" x14ac:dyDescent="0.3">
      <c r="A4382" s="17" t="s">
        <v>7999</v>
      </c>
      <c r="B4382" s="52">
        <v>2</v>
      </c>
      <c r="C4382" s="53"/>
    </row>
    <row r="4383" spans="1:3" x14ac:dyDescent="0.3">
      <c r="A4383" s="17" t="s">
        <v>7403</v>
      </c>
      <c r="B4383" s="52">
        <v>1</v>
      </c>
      <c r="C4383" s="53"/>
    </row>
    <row r="4384" spans="1:3" x14ac:dyDescent="0.3">
      <c r="A4384" s="17" t="s">
        <v>8365</v>
      </c>
      <c r="B4384" s="52">
        <v>4</v>
      </c>
      <c r="C4384" s="53"/>
    </row>
    <row r="4385" spans="1:3" x14ac:dyDescent="0.3">
      <c r="A4385" s="17" t="s">
        <v>9093</v>
      </c>
      <c r="B4385" s="52">
        <v>1</v>
      </c>
      <c r="C4385" s="53"/>
    </row>
    <row r="4386" spans="1:3" x14ac:dyDescent="0.3">
      <c r="A4386" s="17" t="s">
        <v>8829</v>
      </c>
      <c r="B4386" s="52">
        <v>3</v>
      </c>
      <c r="C4386" s="53"/>
    </row>
    <row r="4387" spans="1:3" x14ac:dyDescent="0.3">
      <c r="A4387" s="17" t="s">
        <v>7576</v>
      </c>
      <c r="B4387" s="52">
        <v>1</v>
      </c>
      <c r="C4387" s="53"/>
    </row>
    <row r="4388" spans="1:3" x14ac:dyDescent="0.3">
      <c r="A4388" s="17" t="s">
        <v>10119</v>
      </c>
      <c r="B4388" s="52">
        <v>5</v>
      </c>
      <c r="C4388" s="53"/>
    </row>
    <row r="4389" spans="1:3" x14ac:dyDescent="0.3">
      <c r="A4389" s="17" t="s">
        <v>10382</v>
      </c>
      <c r="B4389" s="52">
        <v>2</v>
      </c>
      <c r="C4389" s="53"/>
    </row>
    <row r="4390" spans="1:3" x14ac:dyDescent="0.3">
      <c r="A4390" s="17" t="s">
        <v>10882</v>
      </c>
      <c r="B4390" s="52">
        <v>2</v>
      </c>
      <c r="C4390" s="53"/>
    </row>
    <row r="4391" spans="1:3" x14ac:dyDescent="0.3">
      <c r="A4391" s="17" t="s">
        <v>8225</v>
      </c>
      <c r="B4391" s="52">
        <v>2</v>
      </c>
      <c r="C4391" s="53"/>
    </row>
    <row r="4392" spans="1:3" x14ac:dyDescent="0.3">
      <c r="A4392" s="17" t="s">
        <v>9988</v>
      </c>
      <c r="B4392" s="52">
        <v>1</v>
      </c>
      <c r="C4392" s="53"/>
    </row>
    <row r="4393" spans="1:3" x14ac:dyDescent="0.3">
      <c r="A4393" s="17" t="s">
        <v>9911</v>
      </c>
      <c r="B4393" s="52">
        <v>2</v>
      </c>
      <c r="C4393" s="53"/>
    </row>
    <row r="4394" spans="1:3" x14ac:dyDescent="0.3">
      <c r="A4394" s="17" t="s">
        <v>9304</v>
      </c>
      <c r="B4394" s="52">
        <v>1</v>
      </c>
      <c r="C4394" s="53"/>
    </row>
    <row r="4395" spans="1:3" x14ac:dyDescent="0.3">
      <c r="A4395" s="17" t="s">
        <v>6235</v>
      </c>
      <c r="B4395" s="52">
        <v>2</v>
      </c>
      <c r="C4395" s="53"/>
    </row>
    <row r="4396" spans="1:3" x14ac:dyDescent="0.3">
      <c r="A4396" s="17" t="s">
        <v>8035</v>
      </c>
      <c r="B4396" s="52">
        <v>1</v>
      </c>
      <c r="C4396" s="53"/>
    </row>
    <row r="4397" spans="1:3" x14ac:dyDescent="0.3">
      <c r="A4397" s="17" t="s">
        <v>6464</v>
      </c>
      <c r="B4397" s="52">
        <v>1</v>
      </c>
      <c r="C4397" s="53"/>
    </row>
    <row r="4398" spans="1:3" x14ac:dyDescent="0.3">
      <c r="A4398" s="17" t="s">
        <v>8637</v>
      </c>
      <c r="B4398" s="52">
        <v>3</v>
      </c>
      <c r="C4398" s="53"/>
    </row>
    <row r="4399" spans="1:3" x14ac:dyDescent="0.3">
      <c r="A4399" s="17" t="s">
        <v>7467</v>
      </c>
      <c r="B4399" s="52">
        <v>1</v>
      </c>
      <c r="C4399" s="53"/>
    </row>
    <row r="4400" spans="1:3" x14ac:dyDescent="0.3">
      <c r="A4400" s="17" t="s">
        <v>6377</v>
      </c>
      <c r="B4400" s="52">
        <v>1</v>
      </c>
      <c r="C4400" s="53"/>
    </row>
    <row r="4401" spans="1:3" x14ac:dyDescent="0.3">
      <c r="A4401" s="17" t="s">
        <v>10790</v>
      </c>
      <c r="B4401" s="52">
        <v>1</v>
      </c>
      <c r="C4401" s="53"/>
    </row>
    <row r="4402" spans="1:3" x14ac:dyDescent="0.3">
      <c r="A4402" s="17" t="s">
        <v>7504</v>
      </c>
      <c r="B4402" s="52">
        <v>3</v>
      </c>
      <c r="C4402" s="53"/>
    </row>
    <row r="4403" spans="1:3" x14ac:dyDescent="0.3">
      <c r="A4403" s="17" t="s">
        <v>8268</v>
      </c>
      <c r="B4403" s="52">
        <v>4</v>
      </c>
      <c r="C4403" s="53"/>
    </row>
    <row r="4404" spans="1:3" x14ac:dyDescent="0.3">
      <c r="A4404" s="17" t="s">
        <v>8413</v>
      </c>
      <c r="B4404" s="52">
        <v>1</v>
      </c>
      <c r="C4404" s="53"/>
    </row>
    <row r="4405" spans="1:3" x14ac:dyDescent="0.3">
      <c r="A4405" s="17" t="s">
        <v>7004</v>
      </c>
      <c r="B4405" s="52">
        <v>3</v>
      </c>
      <c r="C4405" s="53"/>
    </row>
    <row r="4406" spans="1:3" x14ac:dyDescent="0.3">
      <c r="A4406" s="17" t="s">
        <v>9425</v>
      </c>
      <c r="B4406" s="52">
        <v>2</v>
      </c>
      <c r="C4406" s="53"/>
    </row>
    <row r="4407" spans="1:3" x14ac:dyDescent="0.3">
      <c r="A4407" s="17" t="s">
        <v>7641</v>
      </c>
      <c r="B4407" s="52">
        <v>5</v>
      </c>
      <c r="C4407" s="53"/>
    </row>
    <row r="4408" spans="1:3" x14ac:dyDescent="0.3">
      <c r="A4408" s="17" t="s">
        <v>8626</v>
      </c>
      <c r="B4408" s="52">
        <v>2</v>
      </c>
      <c r="C4408" s="53"/>
    </row>
    <row r="4409" spans="1:3" x14ac:dyDescent="0.3">
      <c r="A4409" s="17" t="s">
        <v>6705</v>
      </c>
      <c r="B4409" s="52">
        <v>1</v>
      </c>
      <c r="C4409" s="53"/>
    </row>
    <row r="4410" spans="1:3" x14ac:dyDescent="0.3">
      <c r="A4410" s="17" t="s">
        <v>6194</v>
      </c>
      <c r="B4410" s="52"/>
      <c r="C4410" s="53">
        <v>2</v>
      </c>
    </row>
    <row r="4411" spans="1:3" x14ac:dyDescent="0.3">
      <c r="A4411" s="17" t="s">
        <v>8377</v>
      </c>
      <c r="B4411" s="52">
        <v>1</v>
      </c>
      <c r="C4411" s="53"/>
    </row>
    <row r="4412" spans="1:3" x14ac:dyDescent="0.3">
      <c r="A4412" s="17" t="s">
        <v>9935</v>
      </c>
      <c r="B4412" s="52">
        <v>7</v>
      </c>
      <c r="C4412" s="53"/>
    </row>
    <row r="4413" spans="1:3" x14ac:dyDescent="0.3">
      <c r="A4413" s="17" t="s">
        <v>8996</v>
      </c>
      <c r="B4413" s="52">
        <v>10</v>
      </c>
      <c r="C4413" s="53"/>
    </row>
    <row r="4414" spans="1:3" x14ac:dyDescent="0.3">
      <c r="A4414" s="17" t="s">
        <v>7322</v>
      </c>
      <c r="B4414" s="52">
        <v>4</v>
      </c>
      <c r="C4414" s="53"/>
    </row>
    <row r="4415" spans="1:3" x14ac:dyDescent="0.3">
      <c r="A4415" s="17" t="s">
        <v>6195</v>
      </c>
      <c r="B4415" s="52"/>
      <c r="C4415" s="53">
        <v>4</v>
      </c>
    </row>
    <row r="4416" spans="1:3" x14ac:dyDescent="0.3">
      <c r="A4416" s="17" t="s">
        <v>10444</v>
      </c>
      <c r="B4416" s="52">
        <v>2</v>
      </c>
      <c r="C4416" s="53"/>
    </row>
    <row r="4417" spans="1:3" x14ac:dyDescent="0.3">
      <c r="A4417" s="17" t="s">
        <v>10904</v>
      </c>
      <c r="B4417" s="52">
        <v>6</v>
      </c>
      <c r="C4417" s="53"/>
    </row>
    <row r="4418" spans="1:3" x14ac:dyDescent="0.3">
      <c r="A4418" s="17" t="s">
        <v>9131</v>
      </c>
      <c r="B4418" s="52">
        <v>1</v>
      </c>
      <c r="C4418" s="53"/>
    </row>
    <row r="4419" spans="1:3" x14ac:dyDescent="0.3">
      <c r="A4419" s="17" t="s">
        <v>9334</v>
      </c>
      <c r="B4419" s="52">
        <v>3</v>
      </c>
      <c r="C4419" s="53"/>
    </row>
    <row r="4420" spans="1:3" x14ac:dyDescent="0.3">
      <c r="A4420" s="17" t="s">
        <v>9767</v>
      </c>
      <c r="B4420" s="52">
        <v>3</v>
      </c>
      <c r="C4420" s="53"/>
    </row>
    <row r="4421" spans="1:3" x14ac:dyDescent="0.3">
      <c r="A4421" s="17" t="s">
        <v>10546</v>
      </c>
      <c r="B4421" s="52">
        <v>5</v>
      </c>
      <c r="C4421" s="53"/>
    </row>
    <row r="4422" spans="1:3" x14ac:dyDescent="0.3">
      <c r="A4422" s="17" t="s">
        <v>6755</v>
      </c>
      <c r="B4422" s="52">
        <v>4</v>
      </c>
      <c r="C4422" s="53"/>
    </row>
    <row r="4423" spans="1:3" x14ac:dyDescent="0.3">
      <c r="A4423" s="17" t="s">
        <v>7934</v>
      </c>
      <c r="B4423" s="52">
        <v>4</v>
      </c>
      <c r="C4423" s="53"/>
    </row>
    <row r="4424" spans="1:3" x14ac:dyDescent="0.3">
      <c r="A4424" s="17" t="s">
        <v>10283</v>
      </c>
      <c r="B4424" s="52">
        <v>1</v>
      </c>
      <c r="C4424" s="53"/>
    </row>
    <row r="4425" spans="1:3" x14ac:dyDescent="0.3">
      <c r="A4425" s="17" t="s">
        <v>10506</v>
      </c>
      <c r="B4425" s="52">
        <v>4</v>
      </c>
      <c r="C4425" s="53"/>
    </row>
    <row r="4426" spans="1:3" x14ac:dyDescent="0.3">
      <c r="A4426" s="17" t="s">
        <v>6260</v>
      </c>
      <c r="B4426" s="52">
        <v>3</v>
      </c>
      <c r="C4426" s="53"/>
    </row>
    <row r="4427" spans="1:3" x14ac:dyDescent="0.3">
      <c r="A4427" s="17" t="s">
        <v>8176</v>
      </c>
      <c r="B4427" s="52">
        <v>1</v>
      </c>
      <c r="C4427" s="53"/>
    </row>
    <row r="4428" spans="1:3" x14ac:dyDescent="0.3">
      <c r="A4428" s="17" t="s">
        <v>9717</v>
      </c>
      <c r="B4428" s="52">
        <v>3</v>
      </c>
      <c r="C4428" s="53"/>
    </row>
    <row r="4429" spans="1:3" x14ac:dyDescent="0.3">
      <c r="A4429" s="17" t="s">
        <v>10495</v>
      </c>
      <c r="B4429" s="52">
        <v>2</v>
      </c>
      <c r="C4429" s="53"/>
    </row>
    <row r="4430" spans="1:3" x14ac:dyDescent="0.3">
      <c r="A4430" s="17" t="s">
        <v>9954</v>
      </c>
      <c r="B4430" s="52">
        <v>1</v>
      </c>
      <c r="C4430" s="53"/>
    </row>
    <row r="4431" spans="1:3" x14ac:dyDescent="0.3">
      <c r="A4431" s="17" t="s">
        <v>6284</v>
      </c>
      <c r="B4431" s="52">
        <v>1</v>
      </c>
      <c r="C4431" s="53"/>
    </row>
    <row r="4432" spans="1:3" x14ac:dyDescent="0.3">
      <c r="A4432" s="17" t="s">
        <v>6196</v>
      </c>
      <c r="B4432" s="52"/>
      <c r="C4432" s="53">
        <v>2</v>
      </c>
    </row>
    <row r="4433" spans="1:3" x14ac:dyDescent="0.3">
      <c r="A4433" s="17" t="s">
        <v>6197</v>
      </c>
      <c r="B4433" s="52"/>
      <c r="C4433" s="53">
        <v>2</v>
      </c>
    </row>
    <row r="4434" spans="1:3" x14ac:dyDescent="0.3">
      <c r="A4434" s="17" t="s">
        <v>6198</v>
      </c>
      <c r="B4434" s="52"/>
      <c r="C4434" s="53">
        <v>3</v>
      </c>
    </row>
    <row r="4435" spans="1:3" x14ac:dyDescent="0.3">
      <c r="A4435" s="17" t="s">
        <v>8590</v>
      </c>
      <c r="B4435" s="52">
        <v>1</v>
      </c>
      <c r="C4435" s="53"/>
    </row>
    <row r="4436" spans="1:3" x14ac:dyDescent="0.3">
      <c r="A4436" s="17" t="s">
        <v>7260</v>
      </c>
      <c r="B4436" s="52">
        <v>1</v>
      </c>
      <c r="C4436" s="53"/>
    </row>
    <row r="4437" spans="1:3" x14ac:dyDescent="0.3">
      <c r="A4437" s="17" t="s">
        <v>8894</v>
      </c>
      <c r="B4437" s="52">
        <v>5</v>
      </c>
      <c r="C4437" s="53"/>
    </row>
    <row r="4438" spans="1:3" x14ac:dyDescent="0.3">
      <c r="A4438" s="17" t="s">
        <v>8405</v>
      </c>
      <c r="B4438" s="52">
        <v>5</v>
      </c>
      <c r="C4438" s="53"/>
    </row>
    <row r="4439" spans="1:3" x14ac:dyDescent="0.3">
      <c r="A4439" s="17" t="s">
        <v>6455</v>
      </c>
      <c r="B4439" s="52">
        <v>3</v>
      </c>
      <c r="C4439" s="53"/>
    </row>
    <row r="4440" spans="1:3" x14ac:dyDescent="0.3">
      <c r="A4440" s="17" t="s">
        <v>8105</v>
      </c>
      <c r="B4440" s="52">
        <v>1</v>
      </c>
      <c r="C4440" s="53"/>
    </row>
    <row r="4441" spans="1:3" x14ac:dyDescent="0.3">
      <c r="A4441" s="17" t="s">
        <v>7632</v>
      </c>
      <c r="B4441" s="52">
        <v>1</v>
      </c>
      <c r="C4441" s="53"/>
    </row>
    <row r="4442" spans="1:3" x14ac:dyDescent="0.3">
      <c r="A4442" s="17" t="s">
        <v>9171</v>
      </c>
      <c r="B4442" s="52">
        <v>2</v>
      </c>
      <c r="C4442" s="53"/>
    </row>
    <row r="4443" spans="1:3" x14ac:dyDescent="0.3">
      <c r="A4443" s="17" t="s">
        <v>7449</v>
      </c>
      <c r="B4443" s="52">
        <v>2</v>
      </c>
      <c r="C4443" s="53"/>
    </row>
    <row r="4444" spans="1:3" x14ac:dyDescent="0.3">
      <c r="A4444" s="17" t="s">
        <v>6651</v>
      </c>
      <c r="B4444" s="52">
        <v>1</v>
      </c>
      <c r="C4444" s="53"/>
    </row>
    <row r="4445" spans="1:3" x14ac:dyDescent="0.3">
      <c r="A4445" s="17" t="s">
        <v>7054</v>
      </c>
      <c r="B4445" s="52">
        <v>1</v>
      </c>
      <c r="C4445" s="53"/>
    </row>
    <row r="4446" spans="1:3" x14ac:dyDescent="0.3">
      <c r="A4446" s="17" t="s">
        <v>7590</v>
      </c>
      <c r="B4446" s="52">
        <v>1</v>
      </c>
      <c r="C4446" s="53"/>
    </row>
    <row r="4447" spans="1:3" x14ac:dyDescent="0.3">
      <c r="A4447" s="17" t="s">
        <v>8453</v>
      </c>
      <c r="B4447" s="52">
        <v>1</v>
      </c>
      <c r="C4447" s="53"/>
    </row>
    <row r="4448" spans="1:3" x14ac:dyDescent="0.3">
      <c r="A4448" s="17" t="s">
        <v>7784</v>
      </c>
      <c r="B4448" s="52">
        <v>2</v>
      </c>
      <c r="C4448" s="53"/>
    </row>
    <row r="4449" spans="1:3" x14ac:dyDescent="0.3">
      <c r="A4449" s="17" t="s">
        <v>9808</v>
      </c>
      <c r="B4449" s="52">
        <v>1</v>
      </c>
      <c r="C4449" s="53"/>
    </row>
    <row r="4450" spans="1:3" x14ac:dyDescent="0.3">
      <c r="A4450" s="17" t="s">
        <v>10328</v>
      </c>
      <c r="B4450" s="52">
        <v>2</v>
      </c>
      <c r="C4450" s="53"/>
    </row>
    <row r="4451" spans="1:3" x14ac:dyDescent="0.3">
      <c r="A4451" s="17" t="s">
        <v>9861</v>
      </c>
      <c r="B4451" s="52">
        <v>1</v>
      </c>
      <c r="C4451" s="53"/>
    </row>
    <row r="4452" spans="1:3" x14ac:dyDescent="0.3">
      <c r="A4452" s="17" t="s">
        <v>10313</v>
      </c>
      <c r="B4452" s="52">
        <v>1</v>
      </c>
      <c r="C4452" s="53"/>
    </row>
    <row r="4453" spans="1:3" x14ac:dyDescent="0.3">
      <c r="A4453" s="17" t="s">
        <v>6330</v>
      </c>
      <c r="B4453" s="52">
        <v>2</v>
      </c>
      <c r="C4453" s="53"/>
    </row>
    <row r="4454" spans="1:3" x14ac:dyDescent="0.3">
      <c r="A4454" s="17" t="s">
        <v>8298</v>
      </c>
      <c r="B4454" s="52">
        <v>2</v>
      </c>
      <c r="C4454" s="53"/>
    </row>
    <row r="4455" spans="1:3" x14ac:dyDescent="0.3">
      <c r="A4455" s="17" t="s">
        <v>7837</v>
      </c>
      <c r="B4455" s="52">
        <v>3</v>
      </c>
      <c r="C4455" s="53"/>
    </row>
    <row r="4456" spans="1:3" x14ac:dyDescent="0.3">
      <c r="A4456" s="17" t="s">
        <v>8240</v>
      </c>
      <c r="B4456" s="52">
        <v>5</v>
      </c>
      <c r="C4456" s="53"/>
    </row>
    <row r="4457" spans="1:3" x14ac:dyDescent="0.3">
      <c r="A4457" s="17" t="s">
        <v>7294</v>
      </c>
      <c r="B4457" s="52">
        <v>1</v>
      </c>
      <c r="C4457" s="53"/>
    </row>
    <row r="4458" spans="1:3" x14ac:dyDescent="0.3">
      <c r="A4458" s="17" t="s">
        <v>8040</v>
      </c>
      <c r="B4458" s="52">
        <v>2</v>
      </c>
      <c r="C4458" s="53"/>
    </row>
    <row r="4459" spans="1:3" x14ac:dyDescent="0.3">
      <c r="A4459" s="17" t="s">
        <v>8081</v>
      </c>
      <c r="B4459" s="52">
        <v>1</v>
      </c>
      <c r="C4459" s="53"/>
    </row>
    <row r="4460" spans="1:3" x14ac:dyDescent="0.3">
      <c r="A4460" s="17" t="s">
        <v>6787</v>
      </c>
      <c r="B4460" s="52">
        <v>1</v>
      </c>
      <c r="C4460" s="53"/>
    </row>
    <row r="4461" spans="1:3" x14ac:dyDescent="0.3">
      <c r="A4461" s="17" t="s">
        <v>6709</v>
      </c>
      <c r="B4461" s="52">
        <v>1</v>
      </c>
      <c r="C4461" s="53"/>
    </row>
    <row r="4462" spans="1:3" x14ac:dyDescent="0.3">
      <c r="A4462" s="17" t="s">
        <v>9817</v>
      </c>
      <c r="B4462" s="52">
        <v>1</v>
      </c>
      <c r="C4462" s="53"/>
    </row>
    <row r="4463" spans="1:3" x14ac:dyDescent="0.3">
      <c r="A4463" s="17" t="s">
        <v>6242</v>
      </c>
      <c r="B4463" s="52">
        <v>7</v>
      </c>
      <c r="C4463" s="53"/>
    </row>
    <row r="4464" spans="1:3" x14ac:dyDescent="0.3">
      <c r="A4464" s="17" t="s">
        <v>9948</v>
      </c>
      <c r="B4464" s="52">
        <v>1</v>
      </c>
      <c r="C4464" s="53"/>
    </row>
    <row r="4465" spans="1:3" x14ac:dyDescent="0.3">
      <c r="A4465" s="17" t="s">
        <v>10934</v>
      </c>
      <c r="B4465" s="52">
        <v>1</v>
      </c>
      <c r="C4465" s="53"/>
    </row>
    <row r="4466" spans="1:3" x14ac:dyDescent="0.3">
      <c r="A4466" s="17" t="s">
        <v>8350</v>
      </c>
      <c r="B4466" s="52">
        <v>2</v>
      </c>
      <c r="C4466" s="53"/>
    </row>
    <row r="4467" spans="1:3" x14ac:dyDescent="0.3">
      <c r="A4467" s="17" t="s">
        <v>10613</v>
      </c>
      <c r="B4467" s="52">
        <v>1</v>
      </c>
      <c r="C4467" s="53"/>
    </row>
    <row r="4468" spans="1:3" x14ac:dyDescent="0.3">
      <c r="A4468" s="17" t="s">
        <v>9530</v>
      </c>
      <c r="B4468" s="52">
        <v>1</v>
      </c>
      <c r="C4468" s="53"/>
    </row>
    <row r="4469" spans="1:3" x14ac:dyDescent="0.3">
      <c r="A4469" s="17" t="s">
        <v>6701</v>
      </c>
      <c r="B4469" s="52">
        <v>3</v>
      </c>
      <c r="C4469" s="53"/>
    </row>
    <row r="4470" spans="1:3" x14ac:dyDescent="0.3">
      <c r="A4470" s="17" t="s">
        <v>8641</v>
      </c>
      <c r="B4470" s="52">
        <v>1</v>
      </c>
      <c r="C4470" s="53"/>
    </row>
    <row r="4471" spans="1:3" x14ac:dyDescent="0.3">
      <c r="A4471" s="17" t="s">
        <v>9049</v>
      </c>
      <c r="B4471" s="52">
        <v>2</v>
      </c>
      <c r="C4471" s="53"/>
    </row>
    <row r="4472" spans="1:3" x14ac:dyDescent="0.3">
      <c r="A4472" s="17" t="s">
        <v>9317</v>
      </c>
      <c r="B4472" s="52">
        <v>3</v>
      </c>
      <c r="C4472" s="53"/>
    </row>
    <row r="4473" spans="1:3" x14ac:dyDescent="0.3">
      <c r="A4473" s="17" t="s">
        <v>9580</v>
      </c>
      <c r="B4473" s="52">
        <v>2</v>
      </c>
      <c r="C4473" s="53"/>
    </row>
    <row r="4474" spans="1:3" x14ac:dyDescent="0.3">
      <c r="A4474" s="17" t="s">
        <v>6277</v>
      </c>
      <c r="B4474" s="52">
        <v>3</v>
      </c>
      <c r="C4474" s="53"/>
    </row>
    <row r="4475" spans="1:3" x14ac:dyDescent="0.3">
      <c r="A4475" s="17" t="s">
        <v>6568</v>
      </c>
      <c r="B4475" s="52">
        <v>4</v>
      </c>
      <c r="C4475" s="53"/>
    </row>
    <row r="4476" spans="1:3" x14ac:dyDescent="0.3">
      <c r="A4476" s="17" t="s">
        <v>6977</v>
      </c>
      <c r="B4476" s="52">
        <v>1</v>
      </c>
      <c r="C4476" s="53"/>
    </row>
    <row r="4477" spans="1:3" x14ac:dyDescent="0.3">
      <c r="A4477" s="17" t="s">
        <v>10706</v>
      </c>
      <c r="B4477" s="52">
        <v>1</v>
      </c>
      <c r="C4477" s="53"/>
    </row>
    <row r="4478" spans="1:3" x14ac:dyDescent="0.3">
      <c r="A4478" s="17" t="s">
        <v>10091</v>
      </c>
      <c r="B4478" s="52">
        <v>2</v>
      </c>
      <c r="C4478" s="53"/>
    </row>
    <row r="4479" spans="1:3" x14ac:dyDescent="0.3">
      <c r="A4479" s="17" t="s">
        <v>9775</v>
      </c>
      <c r="B4479" s="52">
        <v>3</v>
      </c>
      <c r="C4479" s="53"/>
    </row>
    <row r="4480" spans="1:3" x14ac:dyDescent="0.3">
      <c r="A4480" s="17" t="s">
        <v>8937</v>
      </c>
      <c r="B4480" s="52">
        <v>1</v>
      </c>
      <c r="C4480" s="53"/>
    </row>
    <row r="4481" spans="1:3" x14ac:dyDescent="0.3">
      <c r="A4481" s="17" t="s">
        <v>6339</v>
      </c>
      <c r="B4481" s="52">
        <v>4</v>
      </c>
      <c r="C4481" s="53"/>
    </row>
    <row r="4482" spans="1:3" x14ac:dyDescent="0.3">
      <c r="A4482" s="17" t="s">
        <v>6863</v>
      </c>
      <c r="B4482" s="52">
        <v>1</v>
      </c>
      <c r="C4482" s="53"/>
    </row>
    <row r="4483" spans="1:3" x14ac:dyDescent="0.3">
      <c r="A4483" s="17" t="s">
        <v>9979</v>
      </c>
      <c r="B4483" s="52">
        <v>2</v>
      </c>
      <c r="C4483" s="53"/>
    </row>
    <row r="4484" spans="1:3" x14ac:dyDescent="0.3">
      <c r="A4484" s="17" t="s">
        <v>6199</v>
      </c>
      <c r="B4484" s="52"/>
      <c r="C4484" s="53">
        <v>5</v>
      </c>
    </row>
    <row r="4485" spans="1:3" x14ac:dyDescent="0.3">
      <c r="A4485" s="17" t="s">
        <v>9198</v>
      </c>
      <c r="B4485" s="52">
        <v>1</v>
      </c>
      <c r="C4485" s="53"/>
    </row>
    <row r="4486" spans="1:3" x14ac:dyDescent="0.3">
      <c r="A4486" s="17" t="s">
        <v>6875</v>
      </c>
      <c r="B4486" s="52">
        <v>1</v>
      </c>
      <c r="C4486" s="53"/>
    </row>
    <row r="4487" spans="1:3" x14ac:dyDescent="0.3">
      <c r="A4487" s="17" t="s">
        <v>6352</v>
      </c>
      <c r="B4487" s="52">
        <v>2</v>
      </c>
      <c r="C4487" s="53"/>
    </row>
    <row r="4488" spans="1:3" x14ac:dyDescent="0.3">
      <c r="A4488" s="17" t="s">
        <v>8948</v>
      </c>
      <c r="B4488" s="52">
        <v>3</v>
      </c>
      <c r="C4488" s="53"/>
    </row>
    <row r="4489" spans="1:3" x14ac:dyDescent="0.3">
      <c r="A4489" s="17" t="s">
        <v>10602</v>
      </c>
      <c r="B4489" s="52">
        <v>9</v>
      </c>
      <c r="C4489" s="53"/>
    </row>
    <row r="4490" spans="1:3" x14ac:dyDescent="0.3">
      <c r="A4490" s="17" t="s">
        <v>8066</v>
      </c>
      <c r="B4490" s="52">
        <v>2</v>
      </c>
      <c r="C4490" s="53"/>
    </row>
    <row r="4491" spans="1:3" x14ac:dyDescent="0.3">
      <c r="A4491" s="17" t="s">
        <v>7707</v>
      </c>
      <c r="B4491" s="52">
        <v>1</v>
      </c>
      <c r="C4491" s="53"/>
    </row>
    <row r="4492" spans="1:3" x14ac:dyDescent="0.3">
      <c r="A4492" s="17" t="s">
        <v>10331</v>
      </c>
      <c r="B4492" s="52">
        <v>2</v>
      </c>
      <c r="C4492" s="53"/>
    </row>
    <row r="4493" spans="1:3" x14ac:dyDescent="0.3">
      <c r="A4493" s="17" t="s">
        <v>6255</v>
      </c>
      <c r="B4493" s="52">
        <v>1</v>
      </c>
      <c r="C4493" s="53"/>
    </row>
    <row r="4494" spans="1:3" x14ac:dyDescent="0.3">
      <c r="A4494" s="17" t="s">
        <v>10562</v>
      </c>
      <c r="B4494" s="52">
        <v>2</v>
      </c>
      <c r="C4494" s="53"/>
    </row>
    <row r="4495" spans="1:3" x14ac:dyDescent="0.3">
      <c r="A4495" s="17" t="s">
        <v>8111</v>
      </c>
      <c r="B4495" s="52">
        <v>1</v>
      </c>
      <c r="C4495" s="53"/>
    </row>
    <row r="4496" spans="1:3" x14ac:dyDescent="0.3">
      <c r="A4496" s="17" t="s">
        <v>7176</v>
      </c>
      <c r="B4496" s="52">
        <v>1</v>
      </c>
      <c r="C4496" s="53"/>
    </row>
    <row r="4497" spans="1:3" x14ac:dyDescent="0.3">
      <c r="A4497" s="17" t="s">
        <v>6850</v>
      </c>
      <c r="B4497" s="52">
        <v>4</v>
      </c>
      <c r="C4497" s="53"/>
    </row>
    <row r="4498" spans="1:3" x14ac:dyDescent="0.3">
      <c r="A4498" s="17" t="s">
        <v>9279</v>
      </c>
      <c r="B4498" s="52">
        <v>1</v>
      </c>
      <c r="C4498" s="53"/>
    </row>
    <row r="4499" spans="1:3" x14ac:dyDescent="0.3">
      <c r="A4499" s="17" t="s">
        <v>7492</v>
      </c>
      <c r="B4499" s="52">
        <v>1</v>
      </c>
      <c r="C4499" s="53"/>
    </row>
    <row r="4500" spans="1:3" x14ac:dyDescent="0.3">
      <c r="A4500" s="17" t="s">
        <v>9432</v>
      </c>
      <c r="B4500" s="52">
        <v>2</v>
      </c>
      <c r="C4500" s="53"/>
    </row>
    <row r="4501" spans="1:3" x14ac:dyDescent="0.3">
      <c r="A4501" s="17" t="s">
        <v>9945</v>
      </c>
      <c r="B4501" s="52">
        <v>3</v>
      </c>
      <c r="C4501" s="53"/>
    </row>
    <row r="4502" spans="1:3" x14ac:dyDescent="0.3">
      <c r="A4502" s="17" t="s">
        <v>8100</v>
      </c>
      <c r="B4502" s="52">
        <v>2</v>
      </c>
      <c r="C4502" s="53"/>
    </row>
    <row r="4503" spans="1:3" x14ac:dyDescent="0.3">
      <c r="A4503" s="17" t="s">
        <v>8433</v>
      </c>
      <c r="B4503" s="52">
        <v>1</v>
      </c>
      <c r="C4503" s="53"/>
    </row>
    <row r="4504" spans="1:3" x14ac:dyDescent="0.3">
      <c r="A4504" s="17" t="s">
        <v>10416</v>
      </c>
      <c r="B4504" s="52">
        <v>3</v>
      </c>
      <c r="C4504" s="53"/>
    </row>
    <row r="4505" spans="1:3" x14ac:dyDescent="0.3">
      <c r="A4505" s="17" t="s">
        <v>8084</v>
      </c>
      <c r="B4505" s="52">
        <v>3</v>
      </c>
      <c r="C4505" s="53"/>
    </row>
    <row r="4506" spans="1:3" x14ac:dyDescent="0.3">
      <c r="A4506" s="17" t="s">
        <v>8670</v>
      </c>
      <c r="B4506" s="52">
        <v>1</v>
      </c>
      <c r="C4506" s="53"/>
    </row>
    <row r="4507" spans="1:3" x14ac:dyDescent="0.3">
      <c r="A4507" s="17" t="s">
        <v>6393</v>
      </c>
      <c r="B4507" s="52">
        <v>2</v>
      </c>
      <c r="C4507" s="53"/>
    </row>
    <row r="4508" spans="1:3" x14ac:dyDescent="0.3">
      <c r="A4508" s="17" t="s">
        <v>8359</v>
      </c>
      <c r="B4508" s="52">
        <v>1</v>
      </c>
      <c r="C4508" s="53"/>
    </row>
    <row r="4509" spans="1:3" x14ac:dyDescent="0.3">
      <c r="A4509" s="17" t="s">
        <v>6430</v>
      </c>
      <c r="B4509" s="52">
        <v>1</v>
      </c>
      <c r="C4509" s="53"/>
    </row>
    <row r="4510" spans="1:3" x14ac:dyDescent="0.3">
      <c r="A4510" s="17" t="s">
        <v>9417</v>
      </c>
      <c r="B4510" s="52">
        <v>2</v>
      </c>
      <c r="C4510" s="53"/>
    </row>
    <row r="4511" spans="1:3" x14ac:dyDescent="0.3">
      <c r="A4511" s="17" t="s">
        <v>6836</v>
      </c>
      <c r="B4511" s="52">
        <v>1</v>
      </c>
      <c r="C4511" s="53"/>
    </row>
    <row r="4512" spans="1:3" x14ac:dyDescent="0.3">
      <c r="A4512" s="17" t="s">
        <v>6488</v>
      </c>
      <c r="B4512" s="52">
        <v>3</v>
      </c>
      <c r="C4512" s="53"/>
    </row>
    <row r="4513" spans="1:3" x14ac:dyDescent="0.3">
      <c r="A4513" s="17" t="s">
        <v>7072</v>
      </c>
      <c r="B4513" s="52">
        <v>2</v>
      </c>
      <c r="C4513" s="53"/>
    </row>
    <row r="4514" spans="1:3" x14ac:dyDescent="0.3">
      <c r="A4514" s="17" t="s">
        <v>7971</v>
      </c>
      <c r="B4514" s="52">
        <v>1</v>
      </c>
      <c r="C4514" s="53"/>
    </row>
    <row r="4515" spans="1:3" x14ac:dyDescent="0.3">
      <c r="A4515" s="17" t="s">
        <v>6985</v>
      </c>
      <c r="B4515" s="52">
        <v>1</v>
      </c>
      <c r="C4515" s="53"/>
    </row>
    <row r="4516" spans="1:3" x14ac:dyDescent="0.3">
      <c r="A4516" s="17" t="s">
        <v>8727</v>
      </c>
      <c r="B4516" s="52">
        <v>1</v>
      </c>
      <c r="C4516" s="53"/>
    </row>
    <row r="4517" spans="1:3" x14ac:dyDescent="0.3">
      <c r="A4517" s="17" t="s">
        <v>10605</v>
      </c>
      <c r="B4517" s="52">
        <v>1</v>
      </c>
      <c r="C4517" s="53"/>
    </row>
    <row r="4518" spans="1:3" x14ac:dyDescent="0.3">
      <c r="A4518" s="17" t="s">
        <v>10699</v>
      </c>
      <c r="B4518" s="52">
        <v>1</v>
      </c>
      <c r="C4518" s="53"/>
    </row>
    <row r="4519" spans="1:3" x14ac:dyDescent="0.3">
      <c r="A4519" s="17" t="s">
        <v>9540</v>
      </c>
      <c r="B4519" s="52">
        <v>2</v>
      </c>
      <c r="C4519" s="53"/>
    </row>
    <row r="4520" spans="1:3" x14ac:dyDescent="0.3">
      <c r="A4520" s="17" t="s">
        <v>6781</v>
      </c>
      <c r="B4520" s="52">
        <v>3</v>
      </c>
      <c r="C4520" s="53"/>
    </row>
    <row r="4521" spans="1:3" x14ac:dyDescent="0.3">
      <c r="A4521" s="17" t="s">
        <v>10933</v>
      </c>
      <c r="B4521" s="52">
        <v>7</v>
      </c>
      <c r="C4521" s="53"/>
    </row>
    <row r="4522" spans="1:3" x14ac:dyDescent="0.3">
      <c r="A4522" s="17" t="s">
        <v>6871</v>
      </c>
      <c r="B4522" s="52">
        <v>1</v>
      </c>
      <c r="C4522" s="53"/>
    </row>
    <row r="4523" spans="1:3" x14ac:dyDescent="0.3">
      <c r="A4523" s="17" t="s">
        <v>9744</v>
      </c>
      <c r="B4523" s="52">
        <v>1</v>
      </c>
      <c r="C4523" s="53"/>
    </row>
    <row r="4524" spans="1:3" x14ac:dyDescent="0.3">
      <c r="A4524" s="17" t="s">
        <v>10754</v>
      </c>
      <c r="B4524" s="52">
        <v>2</v>
      </c>
      <c r="C4524" s="53"/>
    </row>
    <row r="4525" spans="1:3" x14ac:dyDescent="0.3">
      <c r="A4525" s="17" t="s">
        <v>6200</v>
      </c>
      <c r="B4525" s="52"/>
      <c r="C4525" s="53">
        <v>5</v>
      </c>
    </row>
    <row r="4526" spans="1:3" x14ac:dyDescent="0.3">
      <c r="A4526" s="17" t="s">
        <v>9194</v>
      </c>
      <c r="B4526" s="52">
        <v>1</v>
      </c>
      <c r="C4526" s="53"/>
    </row>
    <row r="4527" spans="1:3" x14ac:dyDescent="0.3">
      <c r="A4527" s="17" t="s">
        <v>9825</v>
      </c>
      <c r="B4527" s="52">
        <v>1</v>
      </c>
      <c r="C4527" s="53"/>
    </row>
    <row r="4528" spans="1:3" x14ac:dyDescent="0.3">
      <c r="A4528" s="17" t="s">
        <v>9100</v>
      </c>
      <c r="B4528" s="52">
        <v>1</v>
      </c>
      <c r="C4528" s="53"/>
    </row>
    <row r="4529" spans="1:3" x14ac:dyDescent="0.3">
      <c r="A4529" s="17" t="s">
        <v>7516</v>
      </c>
      <c r="B4529" s="52">
        <v>1</v>
      </c>
      <c r="C4529" s="53"/>
    </row>
    <row r="4530" spans="1:3" x14ac:dyDescent="0.3">
      <c r="A4530" s="17" t="s">
        <v>8220</v>
      </c>
      <c r="B4530" s="52">
        <v>3</v>
      </c>
      <c r="C4530" s="53"/>
    </row>
    <row r="4531" spans="1:3" x14ac:dyDescent="0.3">
      <c r="A4531" s="17" t="s">
        <v>6883</v>
      </c>
      <c r="B4531" s="52">
        <v>1</v>
      </c>
      <c r="C4531" s="53"/>
    </row>
    <row r="4532" spans="1:3" x14ac:dyDescent="0.3">
      <c r="A4532" s="17" t="s">
        <v>6201</v>
      </c>
      <c r="B4532" s="52"/>
      <c r="C4532" s="53">
        <v>3</v>
      </c>
    </row>
    <row r="4533" spans="1:3" x14ac:dyDescent="0.3">
      <c r="A4533" s="17" t="s">
        <v>8765</v>
      </c>
      <c r="B4533" s="52">
        <v>1</v>
      </c>
      <c r="C4533" s="53"/>
    </row>
    <row r="4534" spans="1:3" x14ac:dyDescent="0.3">
      <c r="A4534" s="17" t="s">
        <v>6837</v>
      </c>
      <c r="B4534" s="52">
        <v>11</v>
      </c>
      <c r="C4534" s="53"/>
    </row>
    <row r="4535" spans="1:3" x14ac:dyDescent="0.3">
      <c r="A4535" s="17" t="s">
        <v>7310</v>
      </c>
      <c r="B4535" s="52">
        <v>3</v>
      </c>
      <c r="C4535" s="53"/>
    </row>
    <row r="4536" spans="1:3" x14ac:dyDescent="0.3">
      <c r="A4536" s="17" t="s">
        <v>8095</v>
      </c>
      <c r="B4536" s="52">
        <v>2</v>
      </c>
      <c r="C4536" s="53"/>
    </row>
    <row r="4537" spans="1:3" x14ac:dyDescent="0.3">
      <c r="A4537" s="17" t="s">
        <v>9819</v>
      </c>
      <c r="B4537" s="52">
        <v>1</v>
      </c>
      <c r="C4537" s="53"/>
    </row>
    <row r="4538" spans="1:3" x14ac:dyDescent="0.3">
      <c r="A4538" s="17" t="s">
        <v>6724</v>
      </c>
      <c r="B4538" s="52">
        <v>8</v>
      </c>
      <c r="C4538" s="53"/>
    </row>
    <row r="4539" spans="1:3" x14ac:dyDescent="0.3">
      <c r="A4539" s="17" t="s">
        <v>7328</v>
      </c>
      <c r="B4539" s="52">
        <v>1</v>
      </c>
      <c r="C4539" s="53"/>
    </row>
    <row r="4540" spans="1:3" x14ac:dyDescent="0.3">
      <c r="A4540" s="17" t="s">
        <v>8294</v>
      </c>
      <c r="B4540" s="52">
        <v>4</v>
      </c>
      <c r="C4540" s="53"/>
    </row>
    <row r="4541" spans="1:3" x14ac:dyDescent="0.3">
      <c r="A4541" s="17" t="s">
        <v>6202</v>
      </c>
      <c r="B4541" s="52"/>
      <c r="C4541" s="53">
        <v>2</v>
      </c>
    </row>
    <row r="4542" spans="1:3" x14ac:dyDescent="0.3">
      <c r="A4542" s="17" t="s">
        <v>10610</v>
      </c>
      <c r="B4542" s="52">
        <v>2</v>
      </c>
      <c r="C4542" s="53"/>
    </row>
    <row r="4543" spans="1:3" x14ac:dyDescent="0.3">
      <c r="A4543" s="17" t="s">
        <v>10377</v>
      </c>
      <c r="B4543" s="52">
        <v>2</v>
      </c>
      <c r="C4543" s="53"/>
    </row>
    <row r="4544" spans="1:3" x14ac:dyDescent="0.3">
      <c r="A4544" s="17" t="s">
        <v>9044</v>
      </c>
      <c r="B4544" s="52">
        <v>1</v>
      </c>
      <c r="C4544" s="53"/>
    </row>
    <row r="4545" spans="1:3" x14ac:dyDescent="0.3">
      <c r="A4545" s="17" t="s">
        <v>7079</v>
      </c>
      <c r="B4545" s="52">
        <v>1</v>
      </c>
      <c r="C4545" s="53"/>
    </row>
    <row r="4546" spans="1:3" x14ac:dyDescent="0.3">
      <c r="A4546" s="17" t="s">
        <v>6956</v>
      </c>
      <c r="B4546" s="52">
        <v>1</v>
      </c>
      <c r="C4546" s="53"/>
    </row>
    <row r="4547" spans="1:3" x14ac:dyDescent="0.3">
      <c r="A4547" s="17" t="s">
        <v>7859</v>
      </c>
      <c r="B4547" s="52">
        <v>3</v>
      </c>
      <c r="C4547" s="53"/>
    </row>
    <row r="4548" spans="1:3" x14ac:dyDescent="0.3">
      <c r="A4548" s="17" t="s">
        <v>9080</v>
      </c>
      <c r="B4548" s="52">
        <v>2</v>
      </c>
      <c r="C4548" s="53"/>
    </row>
    <row r="4549" spans="1:3" x14ac:dyDescent="0.3">
      <c r="A4549" s="17" t="s">
        <v>8993</v>
      </c>
      <c r="B4549" s="52">
        <v>4</v>
      </c>
      <c r="C4549" s="53"/>
    </row>
    <row r="4550" spans="1:3" x14ac:dyDescent="0.3">
      <c r="A4550" s="17" t="s">
        <v>9689</v>
      </c>
      <c r="B4550" s="52">
        <v>9</v>
      </c>
      <c r="C4550" s="53"/>
    </row>
    <row r="4551" spans="1:3" x14ac:dyDescent="0.3">
      <c r="A4551" s="17" t="s">
        <v>7396</v>
      </c>
      <c r="B4551" s="52">
        <v>2</v>
      </c>
      <c r="C4551" s="53"/>
    </row>
    <row r="4552" spans="1:3" x14ac:dyDescent="0.3">
      <c r="A4552" s="17" t="s">
        <v>6203</v>
      </c>
      <c r="B4552" s="52"/>
      <c r="C4552" s="53">
        <v>1</v>
      </c>
    </row>
    <row r="4553" spans="1:3" x14ac:dyDescent="0.3">
      <c r="A4553" s="17" t="s">
        <v>6204</v>
      </c>
      <c r="B4553" s="52"/>
      <c r="C4553" s="53">
        <v>1</v>
      </c>
    </row>
    <row r="4554" spans="1:3" x14ac:dyDescent="0.3">
      <c r="A4554" s="17" t="s">
        <v>6630</v>
      </c>
      <c r="B4554" s="52">
        <v>1</v>
      </c>
      <c r="C4554" s="53"/>
    </row>
    <row r="4555" spans="1:3" x14ac:dyDescent="0.3">
      <c r="A4555" s="17" t="s">
        <v>6730</v>
      </c>
      <c r="B4555" s="52">
        <v>1</v>
      </c>
      <c r="C4555" s="53"/>
    </row>
    <row r="4556" spans="1:3" x14ac:dyDescent="0.3">
      <c r="A4556" s="17" t="s">
        <v>8444</v>
      </c>
      <c r="B4556" s="52">
        <v>2</v>
      </c>
      <c r="C4556" s="53"/>
    </row>
    <row r="4557" spans="1:3" x14ac:dyDescent="0.3">
      <c r="A4557" s="17" t="s">
        <v>10897</v>
      </c>
      <c r="B4557" s="52">
        <v>5</v>
      </c>
      <c r="C4557" s="53"/>
    </row>
    <row r="4558" spans="1:3" x14ac:dyDescent="0.3">
      <c r="A4558" s="17" t="s">
        <v>7418</v>
      </c>
      <c r="B4558" s="52">
        <v>2</v>
      </c>
      <c r="C4558" s="53"/>
    </row>
    <row r="4559" spans="1:3" x14ac:dyDescent="0.3">
      <c r="A4559" s="17" t="s">
        <v>6954</v>
      </c>
      <c r="B4559" s="52">
        <v>6</v>
      </c>
      <c r="C4559" s="53"/>
    </row>
    <row r="4560" spans="1:3" x14ac:dyDescent="0.3">
      <c r="A4560" s="17" t="s">
        <v>6205</v>
      </c>
      <c r="B4560" s="52"/>
      <c r="C4560" s="53">
        <v>1</v>
      </c>
    </row>
    <row r="4561" spans="1:3" x14ac:dyDescent="0.3">
      <c r="A4561" s="17" t="s">
        <v>10261</v>
      </c>
      <c r="B4561" s="52">
        <v>3</v>
      </c>
      <c r="C4561" s="53"/>
    </row>
    <row r="4562" spans="1:3" x14ac:dyDescent="0.3">
      <c r="A4562" s="17" t="s">
        <v>8069</v>
      </c>
      <c r="B4562" s="52">
        <v>1</v>
      </c>
      <c r="C4562" s="53"/>
    </row>
    <row r="4563" spans="1:3" x14ac:dyDescent="0.3">
      <c r="A4563" s="17" t="s">
        <v>9211</v>
      </c>
      <c r="B4563" s="52">
        <v>1</v>
      </c>
      <c r="C4563" s="53"/>
    </row>
    <row r="4564" spans="1:3" x14ac:dyDescent="0.3">
      <c r="A4564" s="17" t="s">
        <v>7042</v>
      </c>
      <c r="B4564" s="52">
        <v>3</v>
      </c>
      <c r="C4564" s="53"/>
    </row>
    <row r="4565" spans="1:3" x14ac:dyDescent="0.3">
      <c r="A4565" s="17" t="s">
        <v>9855</v>
      </c>
      <c r="B4565" s="52">
        <v>4</v>
      </c>
      <c r="C4565" s="53"/>
    </row>
    <row r="4566" spans="1:3" x14ac:dyDescent="0.3">
      <c r="A4566" s="17" t="s">
        <v>10258</v>
      </c>
      <c r="B4566" s="52">
        <v>1</v>
      </c>
      <c r="C4566" s="53"/>
    </row>
    <row r="4567" spans="1:3" x14ac:dyDescent="0.3">
      <c r="A4567" s="17" t="s">
        <v>9547</v>
      </c>
      <c r="B4567" s="52">
        <v>2</v>
      </c>
      <c r="C4567" s="53"/>
    </row>
    <row r="4568" spans="1:3" x14ac:dyDescent="0.3">
      <c r="A4568" s="17" t="s">
        <v>9943</v>
      </c>
      <c r="B4568" s="52">
        <v>4</v>
      </c>
      <c r="C4568" s="53"/>
    </row>
    <row r="4569" spans="1:3" x14ac:dyDescent="0.3">
      <c r="A4569" s="17" t="s">
        <v>6958</v>
      </c>
      <c r="B4569" s="52">
        <v>2</v>
      </c>
      <c r="C4569" s="53"/>
    </row>
    <row r="4570" spans="1:3" x14ac:dyDescent="0.3">
      <c r="A4570" s="17" t="s">
        <v>6206</v>
      </c>
      <c r="B4570" s="52"/>
      <c r="C4570" s="53">
        <v>3</v>
      </c>
    </row>
    <row r="4571" spans="1:3" x14ac:dyDescent="0.3">
      <c r="A4571" s="17" t="s">
        <v>10193</v>
      </c>
      <c r="B4571" s="52">
        <v>1</v>
      </c>
      <c r="C4571" s="53"/>
    </row>
    <row r="4572" spans="1:3" x14ac:dyDescent="0.3">
      <c r="A4572" s="17" t="s">
        <v>9477</v>
      </c>
      <c r="B4572" s="52">
        <v>1</v>
      </c>
      <c r="C4572" s="53"/>
    </row>
    <row r="4573" spans="1:3" x14ac:dyDescent="0.3">
      <c r="A4573" s="17" t="s">
        <v>7205</v>
      </c>
      <c r="B4573" s="52">
        <v>1</v>
      </c>
      <c r="C4573" s="53"/>
    </row>
    <row r="4574" spans="1:3" x14ac:dyDescent="0.3">
      <c r="A4574" s="17" t="s">
        <v>6442</v>
      </c>
      <c r="B4574" s="52">
        <v>1</v>
      </c>
      <c r="C4574" s="53"/>
    </row>
    <row r="4575" spans="1:3" x14ac:dyDescent="0.3">
      <c r="A4575" s="17" t="s">
        <v>9424</v>
      </c>
      <c r="B4575" s="52">
        <v>2</v>
      </c>
      <c r="C4575" s="53"/>
    </row>
    <row r="4576" spans="1:3" x14ac:dyDescent="0.3">
      <c r="A4576" s="17" t="s">
        <v>8106</v>
      </c>
      <c r="B4576" s="52">
        <v>1</v>
      </c>
      <c r="C4576" s="53"/>
    </row>
    <row r="4577" spans="1:3" x14ac:dyDescent="0.3">
      <c r="A4577" s="17" t="s">
        <v>6844</v>
      </c>
      <c r="B4577" s="52">
        <v>1</v>
      </c>
      <c r="C4577" s="53"/>
    </row>
    <row r="4578" spans="1:3" x14ac:dyDescent="0.3">
      <c r="A4578" s="17" t="s">
        <v>6502</v>
      </c>
      <c r="B4578" s="52">
        <v>2</v>
      </c>
      <c r="C4578" s="53"/>
    </row>
    <row r="4579" spans="1:3" x14ac:dyDescent="0.3">
      <c r="A4579" s="17" t="s">
        <v>10703</v>
      </c>
      <c r="B4579" s="52">
        <v>2</v>
      </c>
      <c r="C4579" s="53"/>
    </row>
    <row r="4580" spans="1:3" x14ac:dyDescent="0.3">
      <c r="A4580" s="17" t="s">
        <v>6417</v>
      </c>
      <c r="B4580" s="52">
        <v>4</v>
      </c>
      <c r="C4580" s="53"/>
    </row>
    <row r="4581" spans="1:3" x14ac:dyDescent="0.3">
      <c r="A4581" s="17" t="s">
        <v>8859</v>
      </c>
      <c r="B4581" s="52">
        <v>4</v>
      </c>
      <c r="C4581" s="53"/>
    </row>
    <row r="4582" spans="1:3" x14ac:dyDescent="0.3">
      <c r="A4582" s="17" t="s">
        <v>10874</v>
      </c>
      <c r="B4582" s="52">
        <v>7</v>
      </c>
      <c r="C4582" s="53"/>
    </row>
    <row r="4583" spans="1:3" x14ac:dyDescent="0.3">
      <c r="A4583" s="17" t="s">
        <v>6289</v>
      </c>
      <c r="B4583" s="52">
        <v>2</v>
      </c>
      <c r="C4583" s="53"/>
    </row>
    <row r="4584" spans="1:3" x14ac:dyDescent="0.3">
      <c r="A4584" s="17" t="s">
        <v>10405</v>
      </c>
      <c r="B4584" s="52">
        <v>3</v>
      </c>
      <c r="C4584" s="53"/>
    </row>
    <row r="4585" spans="1:3" x14ac:dyDescent="0.3">
      <c r="A4585" s="17" t="s">
        <v>9420</v>
      </c>
      <c r="B4585" s="52">
        <v>7</v>
      </c>
      <c r="C4585" s="53"/>
    </row>
    <row r="4586" spans="1:3" x14ac:dyDescent="0.3">
      <c r="A4586" s="17" t="s">
        <v>7402</v>
      </c>
      <c r="B4586" s="52">
        <v>1</v>
      </c>
      <c r="C4586" s="53"/>
    </row>
    <row r="4587" spans="1:3" x14ac:dyDescent="0.3">
      <c r="A4587" s="17" t="s">
        <v>7254</v>
      </c>
      <c r="B4587" s="52">
        <v>1</v>
      </c>
      <c r="C4587" s="53"/>
    </row>
    <row r="4588" spans="1:3" x14ac:dyDescent="0.3">
      <c r="A4588" s="17" t="s">
        <v>9318</v>
      </c>
      <c r="B4588" s="52">
        <v>2</v>
      </c>
      <c r="C4588" s="53"/>
    </row>
    <row r="4589" spans="1:3" x14ac:dyDescent="0.3">
      <c r="A4589" s="17" t="s">
        <v>6207</v>
      </c>
      <c r="B4589" s="52"/>
      <c r="C4589" s="53">
        <v>2</v>
      </c>
    </row>
    <row r="4590" spans="1:3" x14ac:dyDescent="0.3">
      <c r="A4590" s="17" t="s">
        <v>7732</v>
      </c>
      <c r="B4590" s="52">
        <v>3</v>
      </c>
      <c r="C4590" s="53"/>
    </row>
    <row r="4591" spans="1:3" x14ac:dyDescent="0.3">
      <c r="A4591" s="17" t="s">
        <v>7455</v>
      </c>
      <c r="B4591" s="52">
        <v>1</v>
      </c>
      <c r="C4591" s="53"/>
    </row>
    <row r="4592" spans="1:3" x14ac:dyDescent="0.3">
      <c r="A4592" s="17" t="s">
        <v>7548</v>
      </c>
      <c r="B4592" s="52">
        <v>1</v>
      </c>
      <c r="C4592" s="53"/>
    </row>
    <row r="4593" spans="1:3" x14ac:dyDescent="0.3">
      <c r="A4593" s="17" t="s">
        <v>8321</v>
      </c>
      <c r="B4593" s="52">
        <v>2</v>
      </c>
      <c r="C4593" s="53"/>
    </row>
    <row r="4594" spans="1:3" x14ac:dyDescent="0.3">
      <c r="A4594" s="17" t="s">
        <v>6869</v>
      </c>
      <c r="B4594" s="52">
        <v>1</v>
      </c>
      <c r="C4594" s="53"/>
    </row>
    <row r="4595" spans="1:3" x14ac:dyDescent="0.3">
      <c r="A4595" s="17" t="s">
        <v>9265</v>
      </c>
      <c r="B4595" s="52">
        <v>2</v>
      </c>
      <c r="C4595" s="53"/>
    </row>
    <row r="4596" spans="1:3" x14ac:dyDescent="0.3">
      <c r="A4596" s="17" t="s">
        <v>7313</v>
      </c>
      <c r="B4596" s="52">
        <v>2</v>
      </c>
      <c r="C4596" s="53"/>
    </row>
    <row r="4597" spans="1:3" x14ac:dyDescent="0.3">
      <c r="A4597" s="17" t="s">
        <v>10019</v>
      </c>
      <c r="B4597" s="52">
        <v>1</v>
      </c>
      <c r="C4597" s="53"/>
    </row>
    <row r="4598" spans="1:3" x14ac:dyDescent="0.3">
      <c r="A4598" s="17" t="s">
        <v>8539</v>
      </c>
      <c r="B4598" s="52">
        <v>3</v>
      </c>
      <c r="C4598" s="53"/>
    </row>
    <row r="4599" spans="1:3" x14ac:dyDescent="0.3">
      <c r="A4599" s="17" t="s">
        <v>6208</v>
      </c>
      <c r="B4599" s="52"/>
      <c r="C4599" s="53">
        <v>2</v>
      </c>
    </row>
    <row r="4600" spans="1:3" x14ac:dyDescent="0.3">
      <c r="A4600" s="17" t="s">
        <v>8212</v>
      </c>
      <c r="B4600" s="52">
        <v>5</v>
      </c>
      <c r="C4600" s="53"/>
    </row>
    <row r="4601" spans="1:3" x14ac:dyDescent="0.3">
      <c r="A4601" s="17" t="s">
        <v>7905</v>
      </c>
      <c r="B4601" s="52">
        <v>1</v>
      </c>
      <c r="C4601" s="53"/>
    </row>
    <row r="4602" spans="1:3" x14ac:dyDescent="0.3">
      <c r="A4602" s="17" t="s">
        <v>8494</v>
      </c>
      <c r="B4602" s="52">
        <v>1</v>
      </c>
      <c r="C4602" s="53"/>
    </row>
    <row r="4603" spans="1:3" x14ac:dyDescent="0.3">
      <c r="A4603" s="17" t="s">
        <v>9142</v>
      </c>
      <c r="B4603" s="52">
        <v>1</v>
      </c>
      <c r="C4603" s="53"/>
    </row>
    <row r="4604" spans="1:3" x14ac:dyDescent="0.3">
      <c r="A4604" s="17" t="s">
        <v>6944</v>
      </c>
      <c r="B4604" s="52">
        <v>2</v>
      </c>
      <c r="C4604" s="53"/>
    </row>
    <row r="4605" spans="1:3" x14ac:dyDescent="0.3">
      <c r="A4605" s="17" t="s">
        <v>9072</v>
      </c>
      <c r="B4605" s="52">
        <v>5</v>
      </c>
      <c r="C4605" s="53"/>
    </row>
    <row r="4606" spans="1:3" x14ac:dyDescent="0.3">
      <c r="A4606" s="17" t="s">
        <v>6952</v>
      </c>
      <c r="B4606" s="52">
        <v>1</v>
      </c>
      <c r="C4606" s="53"/>
    </row>
    <row r="4607" spans="1:3" x14ac:dyDescent="0.3">
      <c r="A4607" s="17" t="s">
        <v>7984</v>
      </c>
      <c r="B4607" s="52">
        <v>1</v>
      </c>
      <c r="C4607" s="53"/>
    </row>
    <row r="4608" spans="1:3" x14ac:dyDescent="0.3">
      <c r="A4608" s="17" t="s">
        <v>7699</v>
      </c>
      <c r="B4608" s="52">
        <v>3</v>
      </c>
      <c r="C4608" s="53"/>
    </row>
    <row r="4609" spans="1:3" x14ac:dyDescent="0.3">
      <c r="A4609" s="17" t="s">
        <v>9487</v>
      </c>
      <c r="B4609" s="52">
        <v>1</v>
      </c>
      <c r="C4609" s="53"/>
    </row>
    <row r="4610" spans="1:3" x14ac:dyDescent="0.3">
      <c r="A4610" s="17" t="s">
        <v>6802</v>
      </c>
      <c r="B4610" s="52">
        <v>1</v>
      </c>
      <c r="C4610" s="53"/>
    </row>
    <row r="4611" spans="1:3" x14ac:dyDescent="0.3">
      <c r="A4611" s="17" t="s">
        <v>6389</v>
      </c>
      <c r="B4611" s="52">
        <v>1</v>
      </c>
      <c r="C4611" s="53"/>
    </row>
    <row r="4612" spans="1:3" x14ac:dyDescent="0.3">
      <c r="A4612" s="17" t="s">
        <v>7848</v>
      </c>
      <c r="B4612" s="52">
        <v>1</v>
      </c>
      <c r="C4612" s="53"/>
    </row>
    <row r="4613" spans="1:3" x14ac:dyDescent="0.3">
      <c r="A4613" s="17" t="s">
        <v>6731</v>
      </c>
      <c r="B4613" s="52">
        <v>2</v>
      </c>
      <c r="C4613" s="53"/>
    </row>
    <row r="4614" spans="1:3" x14ac:dyDescent="0.3">
      <c r="A4614" s="17" t="s">
        <v>10317</v>
      </c>
      <c r="B4614" s="52">
        <v>2</v>
      </c>
      <c r="C4614" s="53"/>
    </row>
    <row r="4615" spans="1:3" x14ac:dyDescent="0.3">
      <c r="A4615" s="17" t="s">
        <v>6209</v>
      </c>
      <c r="B4615" s="52"/>
      <c r="C4615" s="53">
        <v>3</v>
      </c>
    </row>
    <row r="4616" spans="1:3" x14ac:dyDescent="0.3">
      <c r="A4616" s="17" t="s">
        <v>7360</v>
      </c>
      <c r="B4616" s="52">
        <v>3</v>
      </c>
      <c r="C4616" s="53"/>
    </row>
    <row r="4617" spans="1:3" x14ac:dyDescent="0.3">
      <c r="A4617" s="17" t="s">
        <v>10241</v>
      </c>
      <c r="B4617" s="52">
        <v>1</v>
      </c>
      <c r="C4617" s="53"/>
    </row>
    <row r="4618" spans="1:3" x14ac:dyDescent="0.3">
      <c r="A4618" s="17" t="s">
        <v>9866</v>
      </c>
      <c r="B4618" s="52">
        <v>3</v>
      </c>
      <c r="C4618" s="53"/>
    </row>
    <row r="4619" spans="1:3" x14ac:dyDescent="0.3">
      <c r="A4619" s="17" t="s">
        <v>6595</v>
      </c>
      <c r="B4619" s="52">
        <v>1</v>
      </c>
      <c r="C4619" s="53"/>
    </row>
    <row r="4620" spans="1:3" x14ac:dyDescent="0.3">
      <c r="A4620" s="17" t="s">
        <v>8809</v>
      </c>
      <c r="B4620" s="52">
        <v>1</v>
      </c>
      <c r="C4620" s="53"/>
    </row>
    <row r="4621" spans="1:3" x14ac:dyDescent="0.3">
      <c r="A4621" s="17" t="s">
        <v>9164</v>
      </c>
      <c r="B4621" s="52">
        <v>7</v>
      </c>
      <c r="C4621" s="53"/>
    </row>
    <row r="4622" spans="1:3" x14ac:dyDescent="0.3">
      <c r="A4622" s="17" t="s">
        <v>10082</v>
      </c>
      <c r="B4622" s="52">
        <v>3</v>
      </c>
      <c r="C4622" s="53"/>
    </row>
    <row r="4623" spans="1:3" x14ac:dyDescent="0.3">
      <c r="A4623" s="17" t="s">
        <v>8477</v>
      </c>
      <c r="B4623" s="52">
        <v>1</v>
      </c>
      <c r="C4623" s="53"/>
    </row>
    <row r="4624" spans="1:3" x14ac:dyDescent="0.3">
      <c r="A4624" s="17" t="s">
        <v>6452</v>
      </c>
      <c r="B4624" s="52">
        <v>2</v>
      </c>
      <c r="C4624" s="53"/>
    </row>
    <row r="4625" spans="1:3" x14ac:dyDescent="0.3">
      <c r="A4625" s="17" t="s">
        <v>7114</v>
      </c>
      <c r="B4625" s="52">
        <v>1</v>
      </c>
      <c r="C4625" s="53"/>
    </row>
    <row r="4626" spans="1:3" x14ac:dyDescent="0.3">
      <c r="A4626" s="17" t="s">
        <v>9793</v>
      </c>
      <c r="B4626" s="52">
        <v>3</v>
      </c>
      <c r="C4626" s="53"/>
    </row>
    <row r="4627" spans="1:3" x14ac:dyDescent="0.3">
      <c r="A4627" s="17" t="s">
        <v>6210</v>
      </c>
      <c r="B4627" s="52"/>
      <c r="C4627" s="53">
        <v>2</v>
      </c>
    </row>
    <row r="4628" spans="1:3" x14ac:dyDescent="0.3">
      <c r="A4628" s="17" t="s">
        <v>7733</v>
      </c>
      <c r="B4628" s="52">
        <v>1</v>
      </c>
      <c r="C4628" s="53"/>
    </row>
    <row r="4629" spans="1:3" x14ac:dyDescent="0.3">
      <c r="A4629" s="17" t="s">
        <v>10391</v>
      </c>
      <c r="B4629" s="52">
        <v>2</v>
      </c>
      <c r="C4629" s="53"/>
    </row>
    <row r="4630" spans="1:3" x14ac:dyDescent="0.3">
      <c r="A4630" s="17" t="s">
        <v>6371</v>
      </c>
      <c r="B4630" s="52">
        <v>5</v>
      </c>
      <c r="C4630" s="53"/>
    </row>
    <row r="4631" spans="1:3" x14ac:dyDescent="0.3">
      <c r="A4631" s="17" t="s">
        <v>10462</v>
      </c>
      <c r="B4631" s="52">
        <v>1</v>
      </c>
      <c r="C4631" s="53"/>
    </row>
    <row r="4632" spans="1:3" x14ac:dyDescent="0.3">
      <c r="A4632" s="17" t="s">
        <v>9091</v>
      </c>
      <c r="B4632" s="52">
        <v>1</v>
      </c>
      <c r="C4632" s="53"/>
    </row>
    <row r="4633" spans="1:3" x14ac:dyDescent="0.3">
      <c r="A4633" s="17" t="s">
        <v>8050</v>
      </c>
      <c r="B4633" s="52">
        <v>1</v>
      </c>
      <c r="C4633" s="53"/>
    </row>
    <row r="4634" spans="1:3" x14ac:dyDescent="0.3">
      <c r="A4634" s="17" t="s">
        <v>8754</v>
      </c>
      <c r="B4634" s="52">
        <v>3</v>
      </c>
      <c r="C4634" s="53"/>
    </row>
    <row r="4635" spans="1:3" x14ac:dyDescent="0.3">
      <c r="A4635" s="17" t="s">
        <v>8047</v>
      </c>
      <c r="B4635" s="52">
        <v>1</v>
      </c>
      <c r="C4635" s="53"/>
    </row>
    <row r="4636" spans="1:3" x14ac:dyDescent="0.3">
      <c r="A4636" s="17" t="s">
        <v>6716</v>
      </c>
      <c r="B4636" s="52">
        <v>4</v>
      </c>
      <c r="C4636" s="53"/>
    </row>
    <row r="4637" spans="1:3" x14ac:dyDescent="0.3">
      <c r="A4637" s="17" t="s">
        <v>6211</v>
      </c>
      <c r="B4637" s="52"/>
      <c r="C4637" s="53">
        <v>5</v>
      </c>
    </row>
    <row r="4638" spans="1:3" x14ac:dyDescent="0.3">
      <c r="A4638" s="17" t="s">
        <v>7458</v>
      </c>
      <c r="B4638" s="52">
        <v>2</v>
      </c>
      <c r="C4638" s="53"/>
    </row>
    <row r="4639" spans="1:3" x14ac:dyDescent="0.3">
      <c r="A4639" s="17" t="s">
        <v>9571</v>
      </c>
      <c r="B4639" s="52">
        <v>1</v>
      </c>
      <c r="C4639" s="53"/>
    </row>
    <row r="4640" spans="1:3" x14ac:dyDescent="0.3">
      <c r="A4640" s="17" t="s">
        <v>6774</v>
      </c>
      <c r="B4640" s="52">
        <v>1</v>
      </c>
      <c r="C4640" s="53"/>
    </row>
    <row r="4641" spans="1:3" x14ac:dyDescent="0.3">
      <c r="A4641" s="17" t="s">
        <v>10819</v>
      </c>
      <c r="B4641" s="52">
        <v>1</v>
      </c>
      <c r="C4641" s="53"/>
    </row>
    <row r="4642" spans="1:3" x14ac:dyDescent="0.3">
      <c r="A4642" s="17" t="s">
        <v>8027</v>
      </c>
      <c r="B4642" s="52">
        <v>1</v>
      </c>
      <c r="C4642" s="53"/>
    </row>
    <row r="4643" spans="1:3" x14ac:dyDescent="0.3">
      <c r="A4643" s="17" t="s">
        <v>8863</v>
      </c>
      <c r="B4643" s="52">
        <v>1</v>
      </c>
      <c r="C4643" s="53"/>
    </row>
    <row r="4644" spans="1:3" x14ac:dyDescent="0.3">
      <c r="A4644" s="17" t="s">
        <v>7177</v>
      </c>
      <c r="B4644" s="52">
        <v>3</v>
      </c>
      <c r="C4644" s="53"/>
    </row>
    <row r="4645" spans="1:3" x14ac:dyDescent="0.3">
      <c r="A4645" s="17" t="s">
        <v>6550</v>
      </c>
      <c r="B4645" s="52">
        <v>4</v>
      </c>
      <c r="C4645" s="53"/>
    </row>
    <row r="4646" spans="1:3" x14ac:dyDescent="0.3">
      <c r="A4646" s="17" t="s">
        <v>7441</v>
      </c>
      <c r="B4646" s="52">
        <v>1</v>
      </c>
      <c r="C4646" s="53"/>
    </row>
    <row r="4647" spans="1:3" x14ac:dyDescent="0.3">
      <c r="A4647" s="17" t="s">
        <v>9313</v>
      </c>
      <c r="B4647" s="52">
        <v>1</v>
      </c>
      <c r="C4647" s="53"/>
    </row>
    <row r="4648" spans="1:3" x14ac:dyDescent="0.3">
      <c r="A4648" s="17" t="s">
        <v>8749</v>
      </c>
      <c r="B4648" s="52">
        <v>1</v>
      </c>
      <c r="C4648" s="53"/>
    </row>
    <row r="4649" spans="1:3" x14ac:dyDescent="0.3">
      <c r="A4649" s="17" t="s">
        <v>9383</v>
      </c>
      <c r="B4649" s="52">
        <v>4</v>
      </c>
      <c r="C4649" s="53"/>
    </row>
    <row r="4650" spans="1:3" x14ac:dyDescent="0.3">
      <c r="A4650" s="17" t="s">
        <v>7643</v>
      </c>
      <c r="B4650" s="52">
        <v>1</v>
      </c>
      <c r="C4650" s="53"/>
    </row>
    <row r="4651" spans="1:3" x14ac:dyDescent="0.3">
      <c r="A4651" s="17" t="s">
        <v>7685</v>
      </c>
      <c r="B4651" s="52">
        <v>1</v>
      </c>
      <c r="C4651" s="53"/>
    </row>
    <row r="4652" spans="1:3" x14ac:dyDescent="0.3">
      <c r="A4652" s="17" t="s">
        <v>8126</v>
      </c>
      <c r="B4652" s="52">
        <v>1</v>
      </c>
      <c r="C4652" s="53"/>
    </row>
    <row r="4653" spans="1:3" x14ac:dyDescent="0.3">
      <c r="A4653" s="17" t="s">
        <v>6732</v>
      </c>
      <c r="B4653" s="52">
        <v>1</v>
      </c>
      <c r="C4653" s="53"/>
    </row>
    <row r="4654" spans="1:3" x14ac:dyDescent="0.3">
      <c r="A4654" s="17" t="s">
        <v>8456</v>
      </c>
      <c r="B4654" s="52">
        <v>7</v>
      </c>
      <c r="C4654" s="53"/>
    </row>
    <row r="4655" spans="1:3" x14ac:dyDescent="0.3">
      <c r="A4655" s="17" t="s">
        <v>6212</v>
      </c>
      <c r="B4655" s="52"/>
      <c r="C4655" s="53">
        <v>1</v>
      </c>
    </row>
    <row r="4656" spans="1:3" x14ac:dyDescent="0.3">
      <c r="A4656" s="17" t="s">
        <v>10104</v>
      </c>
      <c r="B4656" s="52">
        <v>1</v>
      </c>
      <c r="C4656" s="53"/>
    </row>
    <row r="4657" spans="1:3" x14ac:dyDescent="0.3">
      <c r="A4657" s="17" t="s">
        <v>7840</v>
      </c>
      <c r="B4657" s="52">
        <v>1</v>
      </c>
      <c r="C4657" s="53"/>
    </row>
    <row r="4658" spans="1:3" x14ac:dyDescent="0.3">
      <c r="A4658" s="17" t="s">
        <v>10354</v>
      </c>
      <c r="B4658" s="52">
        <v>1</v>
      </c>
      <c r="C4658" s="53"/>
    </row>
    <row r="4659" spans="1:3" x14ac:dyDescent="0.3">
      <c r="A4659" s="17" t="s">
        <v>6372</v>
      </c>
      <c r="B4659" s="52">
        <v>3</v>
      </c>
      <c r="C4659" s="53"/>
    </row>
    <row r="4660" spans="1:3" x14ac:dyDescent="0.3">
      <c r="A4660" s="17" t="s">
        <v>9611</v>
      </c>
      <c r="B4660" s="52">
        <v>2</v>
      </c>
      <c r="C4660" s="53"/>
    </row>
    <row r="4661" spans="1:3" x14ac:dyDescent="0.3">
      <c r="A4661" s="17" t="s">
        <v>7100</v>
      </c>
      <c r="B4661" s="52">
        <v>2</v>
      </c>
      <c r="C4661" s="53"/>
    </row>
    <row r="4662" spans="1:3" x14ac:dyDescent="0.3">
      <c r="A4662" s="17" t="s">
        <v>6546</v>
      </c>
      <c r="B4662" s="52">
        <v>5</v>
      </c>
      <c r="C4662" s="53"/>
    </row>
    <row r="4663" spans="1:3" x14ac:dyDescent="0.3">
      <c r="A4663" s="17" t="s">
        <v>10811</v>
      </c>
      <c r="B4663" s="52">
        <v>1</v>
      </c>
      <c r="C4663" s="53"/>
    </row>
    <row r="4664" spans="1:3" x14ac:dyDescent="0.3">
      <c r="A4664" s="17" t="s">
        <v>6213</v>
      </c>
      <c r="B4664" s="52"/>
      <c r="C4664" s="53">
        <v>2</v>
      </c>
    </row>
    <row r="4665" spans="1:3" x14ac:dyDescent="0.3">
      <c r="A4665" s="17" t="s">
        <v>8055</v>
      </c>
      <c r="B4665" s="52">
        <v>1</v>
      </c>
      <c r="C4665" s="53"/>
    </row>
    <row r="4666" spans="1:3" x14ac:dyDescent="0.3">
      <c r="A4666" s="17" t="s">
        <v>6214</v>
      </c>
      <c r="B4666" s="52"/>
      <c r="C4666" s="53">
        <v>3</v>
      </c>
    </row>
    <row r="4667" spans="1:3" x14ac:dyDescent="0.3">
      <c r="A4667" s="17" t="s">
        <v>9381</v>
      </c>
      <c r="B4667" s="52">
        <v>1</v>
      </c>
      <c r="C4667" s="53"/>
    </row>
    <row r="4668" spans="1:3" x14ac:dyDescent="0.3">
      <c r="A4668" s="17" t="s">
        <v>10465</v>
      </c>
      <c r="B4668" s="52">
        <v>2</v>
      </c>
      <c r="C4668" s="53"/>
    </row>
    <row r="4669" spans="1:3" x14ac:dyDescent="0.3">
      <c r="A4669" s="17" t="s">
        <v>7867</v>
      </c>
      <c r="B4669" s="52">
        <v>1</v>
      </c>
      <c r="C4669" s="53"/>
    </row>
    <row r="4670" spans="1:3" x14ac:dyDescent="0.3">
      <c r="A4670" s="17" t="s">
        <v>6853</v>
      </c>
      <c r="B4670" s="52">
        <v>1</v>
      </c>
      <c r="C4670" s="53"/>
    </row>
    <row r="4671" spans="1:3" x14ac:dyDescent="0.3">
      <c r="A4671" s="17" t="s">
        <v>8535</v>
      </c>
      <c r="B4671" s="52">
        <v>4</v>
      </c>
      <c r="C4671" s="53"/>
    </row>
    <row r="4672" spans="1:3" x14ac:dyDescent="0.3">
      <c r="A4672" s="17" t="s">
        <v>9498</v>
      </c>
      <c r="B4672" s="52">
        <v>1</v>
      </c>
      <c r="C4672" s="53"/>
    </row>
    <row r="4673" spans="1:3" x14ac:dyDescent="0.3">
      <c r="A4673" s="17" t="s">
        <v>6991</v>
      </c>
      <c r="B4673" s="52">
        <v>1</v>
      </c>
      <c r="C4673" s="53"/>
    </row>
    <row r="4674" spans="1:3" x14ac:dyDescent="0.3">
      <c r="A4674" s="17" t="s">
        <v>9342</v>
      </c>
      <c r="B4674" s="52">
        <v>3</v>
      </c>
      <c r="C4674" s="53"/>
    </row>
    <row r="4675" spans="1:3" x14ac:dyDescent="0.3">
      <c r="A4675" s="17" t="s">
        <v>10172</v>
      </c>
      <c r="B4675" s="52">
        <v>3</v>
      </c>
      <c r="C4675" s="53"/>
    </row>
    <row r="4676" spans="1:3" x14ac:dyDescent="0.3">
      <c r="A4676" s="17" t="s">
        <v>9141</v>
      </c>
      <c r="B4676" s="52">
        <v>1</v>
      </c>
      <c r="C4676" s="53"/>
    </row>
    <row r="4677" spans="1:3" x14ac:dyDescent="0.3">
      <c r="A4677" s="17" t="s">
        <v>9246</v>
      </c>
      <c r="B4677" s="52">
        <v>1</v>
      </c>
      <c r="C4677" s="53"/>
    </row>
    <row r="4678" spans="1:3" x14ac:dyDescent="0.3">
      <c r="A4678" s="17" t="s">
        <v>10541</v>
      </c>
      <c r="B4678" s="52">
        <v>4</v>
      </c>
      <c r="C4678" s="53"/>
    </row>
    <row r="4679" spans="1:3" x14ac:dyDescent="0.3">
      <c r="A4679" s="17" t="s">
        <v>10513</v>
      </c>
      <c r="B4679" s="52">
        <v>2</v>
      </c>
      <c r="C4679" s="53"/>
    </row>
    <row r="4680" spans="1:3" x14ac:dyDescent="0.3">
      <c r="A4680" s="17" t="s">
        <v>6513</v>
      </c>
      <c r="B4680" s="52">
        <v>2</v>
      </c>
      <c r="C4680" s="53"/>
    </row>
    <row r="4681" spans="1:3" x14ac:dyDescent="0.3">
      <c r="A4681" s="17" t="s">
        <v>9038</v>
      </c>
      <c r="B4681" s="52">
        <v>2</v>
      </c>
      <c r="C4681" s="53"/>
    </row>
    <row r="4682" spans="1:3" x14ac:dyDescent="0.3">
      <c r="A4682" s="17" t="s">
        <v>6215</v>
      </c>
      <c r="B4682" s="52"/>
      <c r="C4682" s="53">
        <v>4</v>
      </c>
    </row>
    <row r="4683" spans="1:3" x14ac:dyDescent="0.3">
      <c r="A4683" s="17" t="s">
        <v>7778</v>
      </c>
      <c r="B4683" s="52">
        <v>1</v>
      </c>
      <c r="C4683" s="53"/>
    </row>
    <row r="4684" spans="1:3" x14ac:dyDescent="0.3">
      <c r="A4684" s="17" t="s">
        <v>6216</v>
      </c>
      <c r="B4684" s="52"/>
      <c r="C4684" s="53">
        <v>4</v>
      </c>
    </row>
    <row r="4685" spans="1:3" x14ac:dyDescent="0.3">
      <c r="A4685" s="17" t="s">
        <v>10936</v>
      </c>
      <c r="B4685" s="52">
        <v>2</v>
      </c>
      <c r="C4685" s="53"/>
    </row>
    <row r="4686" spans="1:3" x14ac:dyDescent="0.3">
      <c r="A4686" s="17" t="s">
        <v>9502</v>
      </c>
      <c r="B4686" s="52">
        <v>1</v>
      </c>
      <c r="C4686" s="53"/>
    </row>
    <row r="4687" spans="1:3" x14ac:dyDescent="0.3">
      <c r="A4687" s="17" t="s">
        <v>6426</v>
      </c>
      <c r="B4687" s="52">
        <v>2</v>
      </c>
      <c r="C4687" s="53"/>
    </row>
    <row r="4688" spans="1:3" x14ac:dyDescent="0.3">
      <c r="A4688" s="17" t="s">
        <v>10515</v>
      </c>
      <c r="B4688" s="52">
        <v>1</v>
      </c>
      <c r="C4688" s="53"/>
    </row>
    <row r="4689" spans="1:3" x14ac:dyDescent="0.3">
      <c r="A4689" s="17" t="s">
        <v>8685</v>
      </c>
      <c r="B4689" s="52">
        <v>1</v>
      </c>
      <c r="C4689" s="53"/>
    </row>
    <row r="4690" spans="1:3" x14ac:dyDescent="0.3">
      <c r="A4690" s="17" t="s">
        <v>10841</v>
      </c>
      <c r="B4690" s="52">
        <v>1</v>
      </c>
      <c r="C4690" s="53"/>
    </row>
    <row r="4691" spans="1:3" x14ac:dyDescent="0.3">
      <c r="A4691" s="17" t="s">
        <v>6992</v>
      </c>
      <c r="B4691" s="52">
        <v>1</v>
      </c>
      <c r="C4691" s="53"/>
    </row>
    <row r="4692" spans="1:3" x14ac:dyDescent="0.3">
      <c r="A4692" s="17" t="s">
        <v>9413</v>
      </c>
      <c r="B4692" s="52">
        <v>1</v>
      </c>
      <c r="C4692" s="53"/>
    </row>
    <row r="4693" spans="1:3" x14ac:dyDescent="0.3">
      <c r="A4693" s="17" t="s">
        <v>8076</v>
      </c>
      <c r="B4693" s="52">
        <v>1</v>
      </c>
      <c r="C4693" s="53"/>
    </row>
    <row r="4694" spans="1:3" x14ac:dyDescent="0.3">
      <c r="A4694" s="17" t="s">
        <v>7569</v>
      </c>
      <c r="B4694" s="52">
        <v>1</v>
      </c>
      <c r="C4694" s="53"/>
    </row>
    <row r="4695" spans="1:3" x14ac:dyDescent="0.3">
      <c r="A4695" s="17" t="s">
        <v>10218</v>
      </c>
      <c r="B4695" s="52">
        <v>1</v>
      </c>
      <c r="C4695" s="53"/>
    </row>
    <row r="4696" spans="1:3" x14ac:dyDescent="0.3">
      <c r="A4696" s="17" t="s">
        <v>7633</v>
      </c>
      <c r="B4696" s="52">
        <v>3</v>
      </c>
      <c r="C4696" s="53"/>
    </row>
    <row r="4697" spans="1:3" x14ac:dyDescent="0.3">
      <c r="A4697" s="17" t="s">
        <v>6841</v>
      </c>
      <c r="B4697" s="52">
        <v>2</v>
      </c>
      <c r="C4697" s="53"/>
    </row>
    <row r="4698" spans="1:3" x14ac:dyDescent="0.3">
      <c r="A4698" s="17" t="s">
        <v>8177</v>
      </c>
      <c r="B4698" s="52">
        <v>2</v>
      </c>
      <c r="C4698" s="53"/>
    </row>
    <row r="4699" spans="1:3" x14ac:dyDescent="0.3">
      <c r="A4699" s="17" t="s">
        <v>7743</v>
      </c>
      <c r="B4699" s="52">
        <v>2</v>
      </c>
      <c r="C4699" s="53"/>
    </row>
    <row r="4700" spans="1:3" x14ac:dyDescent="0.3">
      <c r="A4700" s="17" t="s">
        <v>8803</v>
      </c>
      <c r="B4700" s="52">
        <v>1</v>
      </c>
      <c r="C4700" s="53"/>
    </row>
    <row r="4701" spans="1:3" x14ac:dyDescent="0.3">
      <c r="A4701" s="17" t="s">
        <v>7744</v>
      </c>
      <c r="B4701" s="52">
        <v>1</v>
      </c>
      <c r="C4701" s="53"/>
    </row>
    <row r="4702" spans="1:3" x14ac:dyDescent="0.3">
      <c r="A4702" s="17" t="s">
        <v>7693</v>
      </c>
      <c r="B4702" s="52">
        <v>2</v>
      </c>
      <c r="C4702" s="53"/>
    </row>
    <row r="4703" spans="1:3" x14ac:dyDescent="0.3">
      <c r="A4703" s="17" t="s">
        <v>7544</v>
      </c>
      <c r="B4703" s="52">
        <v>1</v>
      </c>
      <c r="C4703" s="53"/>
    </row>
    <row r="4704" spans="1:3" x14ac:dyDescent="0.3">
      <c r="A4704" s="17" t="s">
        <v>6766</v>
      </c>
      <c r="B4704" s="52">
        <v>2</v>
      </c>
      <c r="C4704" s="53"/>
    </row>
    <row r="4705" spans="1:3" x14ac:dyDescent="0.3">
      <c r="A4705" s="17" t="s">
        <v>8761</v>
      </c>
      <c r="B4705" s="52">
        <v>1</v>
      </c>
      <c r="C4705" s="53"/>
    </row>
    <row r="4706" spans="1:3" x14ac:dyDescent="0.3">
      <c r="A4706" s="17" t="s">
        <v>9415</v>
      </c>
      <c r="B4706" s="52">
        <v>1</v>
      </c>
      <c r="C4706" s="53"/>
    </row>
    <row r="4707" spans="1:3" x14ac:dyDescent="0.3">
      <c r="A4707" s="17" t="s">
        <v>9341</v>
      </c>
      <c r="B4707" s="52">
        <v>1</v>
      </c>
      <c r="C4707" s="53"/>
    </row>
    <row r="4708" spans="1:3" x14ac:dyDescent="0.3">
      <c r="A4708" s="17" t="s">
        <v>8026</v>
      </c>
      <c r="B4708" s="52">
        <v>3</v>
      </c>
      <c r="C4708" s="53"/>
    </row>
    <row r="4709" spans="1:3" x14ac:dyDescent="0.3">
      <c r="A4709" s="17" t="s">
        <v>7639</v>
      </c>
      <c r="B4709" s="52">
        <v>1</v>
      </c>
      <c r="C4709" s="53"/>
    </row>
    <row r="4710" spans="1:3" x14ac:dyDescent="0.3">
      <c r="A4710" s="17" t="s">
        <v>10186</v>
      </c>
      <c r="B4710" s="52">
        <v>1</v>
      </c>
      <c r="C4710" s="53"/>
    </row>
    <row r="4711" spans="1:3" x14ac:dyDescent="0.3">
      <c r="A4711" s="17" t="s">
        <v>8154</v>
      </c>
      <c r="B4711" s="52">
        <v>1</v>
      </c>
      <c r="C4711" s="53"/>
    </row>
    <row r="4712" spans="1:3" x14ac:dyDescent="0.3">
      <c r="A4712" s="17" t="s">
        <v>7575</v>
      </c>
      <c r="B4712" s="52">
        <v>1</v>
      </c>
      <c r="C4712" s="53"/>
    </row>
    <row r="4713" spans="1:3" x14ac:dyDescent="0.3">
      <c r="A4713" s="17" t="s">
        <v>9982</v>
      </c>
      <c r="B4713" s="52">
        <v>1</v>
      </c>
      <c r="C4713" s="53"/>
    </row>
    <row r="4714" spans="1:3" x14ac:dyDescent="0.3">
      <c r="A4714" s="17" t="s">
        <v>8262</v>
      </c>
      <c r="B4714" s="52">
        <v>3</v>
      </c>
      <c r="C4714" s="53"/>
    </row>
    <row r="4715" spans="1:3" x14ac:dyDescent="0.3">
      <c r="A4715" s="17" t="s">
        <v>10530</v>
      </c>
      <c r="B4715" s="52">
        <v>3</v>
      </c>
      <c r="C4715" s="53"/>
    </row>
    <row r="4716" spans="1:3" x14ac:dyDescent="0.3">
      <c r="A4716" s="17" t="s">
        <v>8369</v>
      </c>
      <c r="B4716" s="52">
        <v>2</v>
      </c>
      <c r="C4716" s="53"/>
    </row>
    <row r="4717" spans="1:3" x14ac:dyDescent="0.3">
      <c r="A4717" s="17" t="s">
        <v>9746</v>
      </c>
      <c r="B4717" s="52">
        <v>2</v>
      </c>
      <c r="C4717" s="53"/>
    </row>
    <row r="4718" spans="1:3" x14ac:dyDescent="0.3">
      <c r="A4718" s="17" t="s">
        <v>7563</v>
      </c>
      <c r="B4718" s="52">
        <v>2</v>
      </c>
      <c r="C4718" s="53"/>
    </row>
    <row r="4719" spans="1:3" x14ac:dyDescent="0.3">
      <c r="A4719" s="17" t="s">
        <v>8819</v>
      </c>
      <c r="B4719" s="52">
        <v>7</v>
      </c>
      <c r="C4719" s="53"/>
    </row>
    <row r="4720" spans="1:3" x14ac:dyDescent="0.3">
      <c r="A4720" s="17" t="s">
        <v>9927</v>
      </c>
      <c r="B4720" s="52">
        <v>2</v>
      </c>
      <c r="C4720" s="53"/>
    </row>
    <row r="4721" spans="1:3" x14ac:dyDescent="0.3">
      <c r="A4721" s="17" t="s">
        <v>8705</v>
      </c>
      <c r="B4721" s="52">
        <v>3</v>
      </c>
      <c r="C4721" s="53"/>
    </row>
    <row r="4722" spans="1:3" x14ac:dyDescent="0.3">
      <c r="A4722" s="17" t="s">
        <v>6772</v>
      </c>
      <c r="B4722" s="52">
        <v>3</v>
      </c>
      <c r="C4722" s="53"/>
    </row>
    <row r="4723" spans="1:3" x14ac:dyDescent="0.3">
      <c r="A4723" s="17" t="s">
        <v>7597</v>
      </c>
      <c r="B4723" s="52">
        <v>7</v>
      </c>
      <c r="C4723" s="53"/>
    </row>
    <row r="4724" spans="1:3" x14ac:dyDescent="0.3">
      <c r="A4724" s="17" t="s">
        <v>8673</v>
      </c>
      <c r="B4724" s="52">
        <v>2</v>
      </c>
      <c r="C4724" s="53"/>
    </row>
    <row r="4725" spans="1:3" x14ac:dyDescent="0.3">
      <c r="A4725" s="17" t="s">
        <v>6537</v>
      </c>
      <c r="B4725" s="52">
        <v>3</v>
      </c>
      <c r="C4725" s="53"/>
    </row>
    <row r="4726" spans="1:3" x14ac:dyDescent="0.3">
      <c r="A4726" s="17" t="s">
        <v>6663</v>
      </c>
      <c r="B4726" s="52">
        <v>1</v>
      </c>
      <c r="C4726" s="53"/>
    </row>
    <row r="4727" spans="1:3" x14ac:dyDescent="0.3">
      <c r="A4727" s="17" t="s">
        <v>10359</v>
      </c>
      <c r="B4727" s="52">
        <v>1</v>
      </c>
      <c r="C4727" s="53"/>
    </row>
    <row r="4728" spans="1:3" x14ac:dyDescent="0.3">
      <c r="A4728" s="17" t="s">
        <v>8253</v>
      </c>
      <c r="B4728" s="52">
        <v>2</v>
      </c>
      <c r="C4728" s="53"/>
    </row>
    <row r="4729" spans="1:3" x14ac:dyDescent="0.3">
      <c r="A4729" s="17" t="s">
        <v>6332</v>
      </c>
      <c r="B4729" s="52">
        <v>5</v>
      </c>
      <c r="C4729" s="53"/>
    </row>
    <row r="4730" spans="1:3" x14ac:dyDescent="0.3">
      <c r="A4730" s="17" t="s">
        <v>9811</v>
      </c>
      <c r="B4730" s="52">
        <v>1</v>
      </c>
      <c r="C4730" s="53"/>
    </row>
    <row r="4731" spans="1:3" x14ac:dyDescent="0.3">
      <c r="A4731" s="17" t="s">
        <v>7116</v>
      </c>
      <c r="B4731" s="52">
        <v>3</v>
      </c>
      <c r="C4731" s="53"/>
    </row>
    <row r="4732" spans="1:3" x14ac:dyDescent="0.3">
      <c r="A4732" s="17" t="s">
        <v>10040</v>
      </c>
      <c r="B4732" s="52">
        <v>1</v>
      </c>
      <c r="C4732" s="53"/>
    </row>
    <row r="4733" spans="1:3" x14ac:dyDescent="0.3">
      <c r="A4733" s="17" t="s">
        <v>9364</v>
      </c>
      <c r="B4733" s="52">
        <v>1</v>
      </c>
      <c r="C4733" s="53"/>
    </row>
    <row r="4734" spans="1:3" x14ac:dyDescent="0.3">
      <c r="A4734" s="17" t="s">
        <v>9500</v>
      </c>
      <c r="B4734" s="52">
        <v>2</v>
      </c>
      <c r="C4734" s="53"/>
    </row>
    <row r="4735" spans="1:3" x14ac:dyDescent="0.3">
      <c r="A4735" s="17" t="s">
        <v>10583</v>
      </c>
      <c r="B4735" s="52">
        <v>2</v>
      </c>
      <c r="C4735" s="53"/>
    </row>
    <row r="4736" spans="1:3" x14ac:dyDescent="0.3">
      <c r="A4736" s="17" t="s">
        <v>8124</v>
      </c>
      <c r="B4736" s="52">
        <v>3</v>
      </c>
      <c r="C4736" s="53"/>
    </row>
    <row r="4737" spans="1:3" x14ac:dyDescent="0.3">
      <c r="A4737" s="17" t="s">
        <v>7562</v>
      </c>
      <c r="B4737" s="52">
        <v>1</v>
      </c>
      <c r="C4737" s="53"/>
    </row>
    <row r="4738" spans="1:3" x14ac:dyDescent="0.3">
      <c r="A4738" s="17" t="s">
        <v>6930</v>
      </c>
      <c r="B4738" s="52">
        <v>1</v>
      </c>
      <c r="C4738" s="53"/>
    </row>
    <row r="4739" spans="1:3" x14ac:dyDescent="0.3">
      <c r="A4739" s="17" t="s">
        <v>10234</v>
      </c>
      <c r="B4739" s="52">
        <v>1</v>
      </c>
      <c r="C4739" s="53"/>
    </row>
    <row r="4740" spans="1:3" x14ac:dyDescent="0.3">
      <c r="A4740" s="17" t="s">
        <v>8288</v>
      </c>
      <c r="B4740" s="52">
        <v>1</v>
      </c>
      <c r="C4740" s="53"/>
    </row>
    <row r="4741" spans="1:3" x14ac:dyDescent="0.3">
      <c r="A4741" s="17" t="s">
        <v>6217</v>
      </c>
      <c r="B4741" s="52"/>
      <c r="C4741" s="53">
        <v>2</v>
      </c>
    </row>
    <row r="4742" spans="1:3" x14ac:dyDescent="0.3">
      <c r="A4742" s="17" t="s">
        <v>8725</v>
      </c>
      <c r="B4742" s="52">
        <v>1</v>
      </c>
      <c r="C4742" s="53"/>
    </row>
    <row r="4743" spans="1:3" x14ac:dyDescent="0.3">
      <c r="A4743" s="17" t="s">
        <v>6218</v>
      </c>
      <c r="B4743" s="52"/>
      <c r="C4743" s="53">
        <v>4</v>
      </c>
    </row>
    <row r="4744" spans="1:3" x14ac:dyDescent="0.3">
      <c r="A4744" s="17" t="s">
        <v>8690</v>
      </c>
      <c r="B4744" s="52">
        <v>1</v>
      </c>
      <c r="C4744" s="53"/>
    </row>
    <row r="4745" spans="1:3" x14ac:dyDescent="0.3">
      <c r="A4745" s="17" t="s">
        <v>9588</v>
      </c>
      <c r="B4745" s="52">
        <v>1</v>
      </c>
      <c r="C4745" s="53"/>
    </row>
    <row r="4746" spans="1:3" x14ac:dyDescent="0.3">
      <c r="A4746" s="17" t="s">
        <v>10717</v>
      </c>
      <c r="B4746" s="52">
        <v>1</v>
      </c>
      <c r="C4746" s="53"/>
    </row>
    <row r="4747" spans="1:3" x14ac:dyDescent="0.3">
      <c r="A4747" s="17" t="s">
        <v>9215</v>
      </c>
      <c r="B4747" s="52">
        <v>4</v>
      </c>
      <c r="C4747" s="53"/>
    </row>
    <row r="4748" spans="1:3" x14ac:dyDescent="0.3">
      <c r="A4748" s="17" t="s">
        <v>6879</v>
      </c>
      <c r="B4748" s="52">
        <v>1</v>
      </c>
      <c r="C4748" s="53"/>
    </row>
    <row r="4749" spans="1:3" x14ac:dyDescent="0.3">
      <c r="A4749" s="17" t="s">
        <v>6219</v>
      </c>
      <c r="B4749" s="52"/>
      <c r="C4749" s="53">
        <v>3</v>
      </c>
    </row>
    <row r="4750" spans="1:3" x14ac:dyDescent="0.3">
      <c r="A4750" s="17" t="s">
        <v>8011</v>
      </c>
      <c r="B4750" s="52">
        <v>3</v>
      </c>
      <c r="C4750" s="53"/>
    </row>
    <row r="4751" spans="1:3" x14ac:dyDescent="0.3">
      <c r="A4751" s="17" t="s">
        <v>9915</v>
      </c>
      <c r="B4751" s="52">
        <v>1</v>
      </c>
      <c r="C4751" s="53"/>
    </row>
    <row r="4752" spans="1:3" x14ac:dyDescent="0.3">
      <c r="A4752" s="17" t="s">
        <v>10099</v>
      </c>
      <c r="B4752" s="52">
        <v>2</v>
      </c>
      <c r="C4752" s="53"/>
    </row>
    <row r="4753" spans="1:3" x14ac:dyDescent="0.3">
      <c r="A4753" s="17" t="s">
        <v>9946</v>
      </c>
      <c r="B4753" s="52">
        <v>2</v>
      </c>
      <c r="C4753" s="53"/>
    </row>
    <row r="4754" spans="1:3" x14ac:dyDescent="0.3">
      <c r="A4754" s="17" t="s">
        <v>8157</v>
      </c>
      <c r="B4754" s="52">
        <v>2</v>
      </c>
      <c r="C4754" s="53"/>
    </row>
    <row r="4755" spans="1:3" x14ac:dyDescent="0.3">
      <c r="A4755" s="17" t="s">
        <v>9730</v>
      </c>
      <c r="B4755" s="52">
        <v>5</v>
      </c>
      <c r="C4755" s="53"/>
    </row>
    <row r="4756" spans="1:3" x14ac:dyDescent="0.3">
      <c r="A4756" s="17" t="s">
        <v>10004</v>
      </c>
      <c r="B4756" s="52">
        <v>1</v>
      </c>
      <c r="C4756" s="53"/>
    </row>
    <row r="4757" spans="1:3" x14ac:dyDescent="0.3">
      <c r="A4757" s="17" t="s">
        <v>9724</v>
      </c>
      <c r="B4757" s="52">
        <v>1</v>
      </c>
      <c r="C4757" s="53"/>
    </row>
    <row r="4758" spans="1:3" x14ac:dyDescent="0.3">
      <c r="A4758" s="17" t="s">
        <v>6519</v>
      </c>
      <c r="B4758" s="52">
        <v>3</v>
      </c>
      <c r="C4758" s="53"/>
    </row>
    <row r="4759" spans="1:3" x14ac:dyDescent="0.3">
      <c r="A4759" s="17" t="s">
        <v>6681</v>
      </c>
      <c r="B4759" s="52">
        <v>1</v>
      </c>
      <c r="C4759" s="53"/>
    </row>
    <row r="4760" spans="1:3" x14ac:dyDescent="0.3">
      <c r="A4760" s="17" t="s">
        <v>8944</v>
      </c>
      <c r="B4760" s="52">
        <v>1</v>
      </c>
      <c r="C4760" s="53"/>
    </row>
    <row r="4761" spans="1:3" x14ac:dyDescent="0.3">
      <c r="A4761" s="17" t="s">
        <v>6288</v>
      </c>
      <c r="B4761" s="52">
        <v>2</v>
      </c>
      <c r="C4761" s="53"/>
    </row>
    <row r="4762" spans="1:3" x14ac:dyDescent="0.3">
      <c r="A4762" s="17" t="s">
        <v>9273</v>
      </c>
      <c r="B4762" s="52">
        <v>3</v>
      </c>
      <c r="C4762" s="53"/>
    </row>
    <row r="4763" spans="1:3" x14ac:dyDescent="0.3">
      <c r="A4763" s="17" t="s">
        <v>8336</v>
      </c>
      <c r="B4763" s="52">
        <v>1</v>
      </c>
      <c r="C4763" s="53"/>
    </row>
    <row r="4764" spans="1:3" x14ac:dyDescent="0.3">
      <c r="A4764" s="17" t="s">
        <v>6220</v>
      </c>
      <c r="B4764" s="52"/>
      <c r="C4764" s="53">
        <v>4</v>
      </c>
    </row>
    <row r="4765" spans="1:3" x14ac:dyDescent="0.3">
      <c r="A4765" s="17" t="s">
        <v>10782</v>
      </c>
      <c r="B4765" s="52">
        <v>3</v>
      </c>
      <c r="C4765" s="53"/>
    </row>
    <row r="4766" spans="1:3" x14ac:dyDescent="0.3">
      <c r="A4766" s="17" t="s">
        <v>8842</v>
      </c>
      <c r="B4766" s="52">
        <v>1</v>
      </c>
      <c r="C4766" s="53"/>
    </row>
    <row r="4767" spans="1:3" x14ac:dyDescent="0.3">
      <c r="A4767" s="17" t="s">
        <v>7092</v>
      </c>
      <c r="B4767" s="52">
        <v>1</v>
      </c>
      <c r="C4767" s="53"/>
    </row>
    <row r="4768" spans="1:3" x14ac:dyDescent="0.3">
      <c r="A4768" s="17" t="s">
        <v>7719</v>
      </c>
      <c r="B4768" s="52">
        <v>2</v>
      </c>
      <c r="C4768" s="53"/>
    </row>
    <row r="4769" spans="1:3" x14ac:dyDescent="0.3">
      <c r="A4769" s="17" t="s">
        <v>10239</v>
      </c>
      <c r="B4769" s="52">
        <v>2</v>
      </c>
      <c r="C4769" s="53"/>
    </row>
    <row r="4770" spans="1:3" x14ac:dyDescent="0.3">
      <c r="A4770" s="17" t="s">
        <v>10609</v>
      </c>
      <c r="B4770" s="52">
        <v>3</v>
      </c>
      <c r="C4770" s="53"/>
    </row>
    <row r="4771" spans="1:3" x14ac:dyDescent="0.3">
      <c r="A4771" s="17" t="s">
        <v>8778</v>
      </c>
      <c r="B4771" s="52">
        <v>1</v>
      </c>
      <c r="C4771" s="53"/>
    </row>
    <row r="4772" spans="1:3" x14ac:dyDescent="0.3">
      <c r="A4772" s="17" t="s">
        <v>6221</v>
      </c>
      <c r="B4772" s="52"/>
      <c r="C4772" s="53">
        <v>7</v>
      </c>
    </row>
    <row r="4773" spans="1:3" x14ac:dyDescent="0.3">
      <c r="A4773" s="17" t="s">
        <v>9868</v>
      </c>
      <c r="B4773" s="52">
        <v>2</v>
      </c>
      <c r="C4773" s="53"/>
    </row>
    <row r="4774" spans="1:3" x14ac:dyDescent="0.3">
      <c r="A4774" s="17" t="s">
        <v>6271</v>
      </c>
      <c r="B4774" s="52">
        <v>1</v>
      </c>
      <c r="C4774" s="53"/>
    </row>
    <row r="4775" spans="1:3" x14ac:dyDescent="0.3">
      <c r="A4775" s="17" t="s">
        <v>8658</v>
      </c>
      <c r="B4775" s="52">
        <v>1</v>
      </c>
      <c r="C4775" s="53"/>
    </row>
    <row r="4776" spans="1:3" x14ac:dyDescent="0.3">
      <c r="A4776" s="17" t="s">
        <v>10685</v>
      </c>
      <c r="B4776" s="52">
        <v>1</v>
      </c>
      <c r="C4776" s="53"/>
    </row>
    <row r="4777" spans="1:3" x14ac:dyDescent="0.3">
      <c r="A4777" s="17" t="s">
        <v>10652</v>
      </c>
      <c r="B4777" s="52">
        <v>2</v>
      </c>
      <c r="C4777" s="53"/>
    </row>
    <row r="4778" spans="1:3" x14ac:dyDescent="0.3">
      <c r="A4778" s="17" t="s">
        <v>6652</v>
      </c>
      <c r="B4778" s="52">
        <v>5</v>
      </c>
      <c r="C4778" s="53"/>
    </row>
    <row r="4779" spans="1:3" x14ac:dyDescent="0.3">
      <c r="A4779" s="17" t="s">
        <v>7433</v>
      </c>
      <c r="B4779" s="52">
        <v>3</v>
      </c>
      <c r="C4779" s="53"/>
    </row>
    <row r="4780" spans="1:3" x14ac:dyDescent="0.3">
      <c r="A4780" s="17" t="s">
        <v>10361</v>
      </c>
      <c r="B4780" s="52">
        <v>3</v>
      </c>
      <c r="C4780" s="53"/>
    </row>
    <row r="4781" spans="1:3" x14ac:dyDescent="0.3">
      <c r="A4781" s="17" t="s">
        <v>8671</v>
      </c>
      <c r="B4781" s="52">
        <v>1</v>
      </c>
      <c r="C4781" s="53"/>
    </row>
    <row r="4782" spans="1:3" x14ac:dyDescent="0.3">
      <c r="A4782" s="17" t="s">
        <v>7165</v>
      </c>
      <c r="B4782" s="52">
        <v>1</v>
      </c>
      <c r="C4782" s="53"/>
    </row>
    <row r="4783" spans="1:3" x14ac:dyDescent="0.3">
      <c r="A4783" s="17" t="s">
        <v>7814</v>
      </c>
      <c r="B4783" s="52">
        <v>3</v>
      </c>
      <c r="C4783" s="53"/>
    </row>
    <row r="4784" spans="1:3" x14ac:dyDescent="0.3">
      <c r="A4784" s="17" t="s">
        <v>7148</v>
      </c>
      <c r="B4784" s="52">
        <v>1</v>
      </c>
      <c r="C4784" s="53"/>
    </row>
    <row r="4785" spans="1:3" x14ac:dyDescent="0.3">
      <c r="A4785" s="17" t="s">
        <v>7109</v>
      </c>
      <c r="B4785" s="52">
        <v>2</v>
      </c>
      <c r="C4785" s="53"/>
    </row>
    <row r="4786" spans="1:3" x14ac:dyDescent="0.3">
      <c r="A4786" s="17" t="s">
        <v>6646</v>
      </c>
      <c r="B4786" s="52">
        <v>1</v>
      </c>
      <c r="C4786" s="53"/>
    </row>
    <row r="4787" spans="1:3" x14ac:dyDescent="0.3">
      <c r="A4787" s="17" t="s">
        <v>8320</v>
      </c>
      <c r="B4787" s="52">
        <v>1</v>
      </c>
      <c r="C4787" s="53"/>
    </row>
    <row r="4788" spans="1:3" x14ac:dyDescent="0.3">
      <c r="A4788" s="17" t="s">
        <v>9736</v>
      </c>
      <c r="B4788" s="52">
        <v>7</v>
      </c>
      <c r="C4788" s="53"/>
    </row>
    <row r="4789" spans="1:3" x14ac:dyDescent="0.3">
      <c r="A4789" s="17" t="s">
        <v>7346</v>
      </c>
      <c r="B4789" s="52">
        <v>1</v>
      </c>
      <c r="C4789" s="53"/>
    </row>
    <row r="4790" spans="1:3" x14ac:dyDescent="0.3">
      <c r="A4790" s="17" t="s">
        <v>7276</v>
      </c>
      <c r="B4790" s="52">
        <v>1</v>
      </c>
      <c r="C4790" s="53"/>
    </row>
    <row r="4791" spans="1:3" x14ac:dyDescent="0.3">
      <c r="A4791" s="17" t="s">
        <v>10003</v>
      </c>
      <c r="B4791" s="52">
        <v>1</v>
      </c>
      <c r="C4791" s="53"/>
    </row>
    <row r="4792" spans="1:3" x14ac:dyDescent="0.3">
      <c r="A4792" s="17" t="s">
        <v>7063</v>
      </c>
      <c r="B4792" s="52">
        <v>1</v>
      </c>
      <c r="C4792" s="53"/>
    </row>
    <row r="4793" spans="1:3" x14ac:dyDescent="0.3">
      <c r="A4793" s="17" t="s">
        <v>9235</v>
      </c>
      <c r="B4793" s="52">
        <v>1</v>
      </c>
      <c r="C4793" s="53"/>
    </row>
    <row r="4794" spans="1:3" x14ac:dyDescent="0.3">
      <c r="A4794" s="17" t="s">
        <v>8678</v>
      </c>
      <c r="B4794" s="52">
        <v>1</v>
      </c>
      <c r="C4794" s="53"/>
    </row>
    <row r="4795" spans="1:3" x14ac:dyDescent="0.3">
      <c r="A4795" s="17" t="s">
        <v>10385</v>
      </c>
      <c r="B4795" s="52">
        <v>1</v>
      </c>
      <c r="C4795" s="53"/>
    </row>
    <row r="4796" spans="1:3" x14ac:dyDescent="0.3">
      <c r="A4796" s="17" t="s">
        <v>8682</v>
      </c>
      <c r="B4796" s="52">
        <v>1</v>
      </c>
      <c r="C4796" s="53"/>
    </row>
    <row r="4797" spans="1:3" x14ac:dyDescent="0.3">
      <c r="A4797" s="17" t="s">
        <v>10395</v>
      </c>
      <c r="B4797" s="52">
        <v>2</v>
      </c>
      <c r="C4797" s="53"/>
    </row>
    <row r="4798" spans="1:3" x14ac:dyDescent="0.3">
      <c r="A4798" s="17" t="s">
        <v>9441</v>
      </c>
      <c r="B4798" s="52">
        <v>1</v>
      </c>
      <c r="C4798" s="53"/>
    </row>
    <row r="4799" spans="1:3" x14ac:dyDescent="0.3">
      <c r="A4799" s="17" t="s">
        <v>8679</v>
      </c>
      <c r="B4799" s="52">
        <v>1</v>
      </c>
      <c r="C4799" s="53"/>
    </row>
    <row r="4800" spans="1:3" x14ac:dyDescent="0.3">
      <c r="A4800" s="17" t="s">
        <v>9399</v>
      </c>
      <c r="B4800" s="52">
        <v>1</v>
      </c>
      <c r="C4800" s="53"/>
    </row>
    <row r="4801" spans="1:3" x14ac:dyDescent="0.3">
      <c r="A4801" s="17" t="s">
        <v>10448</v>
      </c>
      <c r="B4801" s="52">
        <v>1</v>
      </c>
      <c r="C4801" s="53"/>
    </row>
    <row r="4802" spans="1:3" x14ac:dyDescent="0.3">
      <c r="A4802" s="17" t="s">
        <v>10600</v>
      </c>
      <c r="B4802" s="52">
        <v>1</v>
      </c>
      <c r="C4802" s="53"/>
    </row>
    <row r="4803" spans="1:3" x14ac:dyDescent="0.3">
      <c r="A4803" s="17" t="s">
        <v>9268</v>
      </c>
      <c r="B4803" s="52">
        <v>5</v>
      </c>
      <c r="C4803" s="53"/>
    </row>
    <row r="4804" spans="1:3" x14ac:dyDescent="0.3">
      <c r="A4804" s="17" t="s">
        <v>7073</v>
      </c>
      <c r="B4804" s="52">
        <v>1</v>
      </c>
      <c r="C4804" s="53"/>
    </row>
    <row r="4805" spans="1:3" x14ac:dyDescent="0.3">
      <c r="A4805" s="17" t="s">
        <v>6323</v>
      </c>
      <c r="B4805" s="52">
        <v>1</v>
      </c>
      <c r="C4805" s="53"/>
    </row>
    <row r="4806" spans="1:3" x14ac:dyDescent="0.3">
      <c r="A4806" s="17" t="s">
        <v>9234</v>
      </c>
      <c r="B4806" s="52">
        <v>3</v>
      </c>
      <c r="C4806" s="53"/>
    </row>
    <row r="4807" spans="1:3" x14ac:dyDescent="0.3">
      <c r="A4807" s="17" t="s">
        <v>6839</v>
      </c>
      <c r="B4807" s="52">
        <v>2</v>
      </c>
      <c r="C4807" s="53"/>
    </row>
    <row r="4808" spans="1:3" x14ac:dyDescent="0.3">
      <c r="A4808" s="17" t="s">
        <v>8341</v>
      </c>
      <c r="B4808" s="52">
        <v>1</v>
      </c>
      <c r="C4808" s="53"/>
    </row>
    <row r="4809" spans="1:3" x14ac:dyDescent="0.3">
      <c r="A4809" s="17" t="s">
        <v>9630</v>
      </c>
      <c r="B4809" s="52">
        <v>2</v>
      </c>
      <c r="C4809" s="53"/>
    </row>
    <row r="4810" spans="1:3" x14ac:dyDescent="0.3">
      <c r="A4810" s="17" t="s">
        <v>7320</v>
      </c>
      <c r="B4810" s="52">
        <v>5</v>
      </c>
      <c r="C4810" s="53"/>
    </row>
    <row r="4811" spans="1:3" x14ac:dyDescent="0.3">
      <c r="A4811" s="17" t="s">
        <v>7391</v>
      </c>
      <c r="B4811" s="52">
        <v>1</v>
      </c>
      <c r="C4811" s="53"/>
    </row>
    <row r="4812" spans="1:3" x14ac:dyDescent="0.3">
      <c r="A4812" s="17" t="s">
        <v>6261</v>
      </c>
      <c r="B4812" s="52">
        <v>3</v>
      </c>
      <c r="C4812" s="53"/>
    </row>
    <row r="4813" spans="1:3" x14ac:dyDescent="0.3">
      <c r="A4813" s="17" t="s">
        <v>6222</v>
      </c>
      <c r="B4813" s="52"/>
      <c r="C4813" s="53">
        <v>8</v>
      </c>
    </row>
    <row r="4814" spans="1:3" x14ac:dyDescent="0.3">
      <c r="A4814" s="17" t="s">
        <v>10561</v>
      </c>
      <c r="B4814" s="52">
        <v>1</v>
      </c>
      <c r="C4814" s="53"/>
    </row>
    <row r="4815" spans="1:3" x14ac:dyDescent="0.3">
      <c r="A4815" s="17" t="s">
        <v>10196</v>
      </c>
      <c r="B4815" s="52">
        <v>1</v>
      </c>
      <c r="C4815" s="53"/>
    </row>
    <row r="4816" spans="1:3" x14ac:dyDescent="0.3">
      <c r="A4816" s="17" t="s">
        <v>10177</v>
      </c>
      <c r="B4816" s="52">
        <v>2</v>
      </c>
      <c r="C4816" s="53"/>
    </row>
    <row r="4817" spans="1:3" x14ac:dyDescent="0.3">
      <c r="A4817" s="17" t="s">
        <v>9719</v>
      </c>
      <c r="B4817" s="52">
        <v>1</v>
      </c>
      <c r="C4817" s="53"/>
    </row>
    <row r="4818" spans="1:3" x14ac:dyDescent="0.3">
      <c r="A4818" s="17" t="s">
        <v>9844</v>
      </c>
      <c r="B4818" s="52">
        <v>3</v>
      </c>
      <c r="C4818" s="53"/>
    </row>
    <row r="4819" spans="1:3" x14ac:dyDescent="0.3">
      <c r="A4819" s="17" t="s">
        <v>8165</v>
      </c>
      <c r="B4819" s="52">
        <v>1</v>
      </c>
      <c r="C4819" s="53"/>
    </row>
    <row r="4820" spans="1:3" x14ac:dyDescent="0.3">
      <c r="A4820" s="17" t="s">
        <v>10269</v>
      </c>
      <c r="B4820" s="52">
        <v>1</v>
      </c>
      <c r="C4820" s="53"/>
    </row>
    <row r="4821" spans="1:3" x14ac:dyDescent="0.3">
      <c r="A4821" s="17" t="s">
        <v>6522</v>
      </c>
      <c r="B4821" s="52">
        <v>4</v>
      </c>
      <c r="C4821" s="53"/>
    </row>
    <row r="4822" spans="1:3" x14ac:dyDescent="0.3">
      <c r="A4822" s="17" t="s">
        <v>6266</v>
      </c>
      <c r="B4822" s="52">
        <v>1</v>
      </c>
      <c r="C4822" s="53"/>
    </row>
    <row r="4823" spans="1:3" x14ac:dyDescent="0.3">
      <c r="A4823" s="17" t="s">
        <v>9239</v>
      </c>
      <c r="B4823" s="52">
        <v>3</v>
      </c>
      <c r="C4823" s="53"/>
    </row>
    <row r="4824" spans="1:3" x14ac:dyDescent="0.3">
      <c r="A4824" s="17" t="s">
        <v>7656</v>
      </c>
      <c r="B4824" s="52">
        <v>1</v>
      </c>
      <c r="C4824" s="53"/>
    </row>
    <row r="4825" spans="1:3" x14ac:dyDescent="0.3">
      <c r="A4825" s="17" t="s">
        <v>9722</v>
      </c>
      <c r="B4825" s="52">
        <v>2</v>
      </c>
      <c r="C4825" s="53"/>
    </row>
    <row r="4826" spans="1:3" x14ac:dyDescent="0.3">
      <c r="A4826" s="17" t="s">
        <v>7595</v>
      </c>
      <c r="B4826" s="52">
        <v>1</v>
      </c>
      <c r="C4826" s="53"/>
    </row>
    <row r="4827" spans="1:3" x14ac:dyDescent="0.3">
      <c r="A4827" s="17" t="s">
        <v>7288</v>
      </c>
      <c r="B4827" s="52">
        <v>5</v>
      </c>
      <c r="C4827" s="53"/>
    </row>
    <row r="4828" spans="1:3" x14ac:dyDescent="0.3">
      <c r="A4828" s="17" t="s">
        <v>8576</v>
      </c>
      <c r="B4828" s="52">
        <v>1</v>
      </c>
      <c r="C4828" s="53"/>
    </row>
    <row r="4829" spans="1:3" x14ac:dyDescent="0.3">
      <c r="A4829" s="17" t="s">
        <v>8763</v>
      </c>
      <c r="B4829" s="52">
        <v>1</v>
      </c>
      <c r="C4829" s="53"/>
    </row>
    <row r="4830" spans="1:3" x14ac:dyDescent="0.3">
      <c r="A4830" s="17" t="s">
        <v>10558</v>
      </c>
      <c r="B4830" s="52">
        <v>1</v>
      </c>
      <c r="C4830" s="53"/>
    </row>
    <row r="4831" spans="1:3" x14ac:dyDescent="0.3">
      <c r="A4831" s="17" t="s">
        <v>7070</v>
      </c>
      <c r="B4831" s="52">
        <v>2</v>
      </c>
      <c r="C4831" s="53"/>
    </row>
    <row r="4832" spans="1:3" x14ac:dyDescent="0.3">
      <c r="A4832" s="17" t="s">
        <v>6460</v>
      </c>
      <c r="B4832" s="52">
        <v>1</v>
      </c>
      <c r="C4832" s="53"/>
    </row>
    <row r="4833" spans="1:3" x14ac:dyDescent="0.3">
      <c r="A4833" s="17" t="s">
        <v>10763</v>
      </c>
      <c r="B4833" s="52">
        <v>2</v>
      </c>
      <c r="C4833" s="53"/>
    </row>
    <row r="4834" spans="1:3" x14ac:dyDescent="0.3">
      <c r="A4834" s="17" t="s">
        <v>8546</v>
      </c>
      <c r="B4834" s="52">
        <v>1</v>
      </c>
      <c r="C4834" s="53"/>
    </row>
    <row r="4835" spans="1:3" x14ac:dyDescent="0.3">
      <c r="A4835" s="17" t="s">
        <v>9403</v>
      </c>
      <c r="B4835" s="52">
        <v>1</v>
      </c>
      <c r="C4835" s="53"/>
    </row>
    <row r="4836" spans="1:3" x14ac:dyDescent="0.3">
      <c r="A4836" s="17" t="s">
        <v>6817</v>
      </c>
      <c r="B4836" s="52">
        <v>1</v>
      </c>
      <c r="C4836" s="53"/>
    </row>
    <row r="4837" spans="1:3" x14ac:dyDescent="0.3">
      <c r="A4837" s="17" t="s">
        <v>6618</v>
      </c>
      <c r="B4837" s="52">
        <v>1</v>
      </c>
      <c r="C4837" s="53"/>
    </row>
    <row r="4838" spans="1:3" x14ac:dyDescent="0.3">
      <c r="A4838" s="17" t="s">
        <v>6223</v>
      </c>
      <c r="B4838" s="52"/>
      <c r="C4838" s="53">
        <v>1</v>
      </c>
    </row>
    <row r="4839" spans="1:3" x14ac:dyDescent="0.3">
      <c r="A4839" s="17" t="s">
        <v>9669</v>
      </c>
      <c r="B4839" s="52">
        <v>4</v>
      </c>
      <c r="C4839" s="53"/>
    </row>
    <row r="4840" spans="1:3" x14ac:dyDescent="0.3">
      <c r="A4840" s="17" t="s">
        <v>6321</v>
      </c>
      <c r="B4840" s="52">
        <v>2</v>
      </c>
      <c r="C4840" s="53"/>
    </row>
    <row r="4841" spans="1:3" x14ac:dyDescent="0.3">
      <c r="A4841" s="17" t="s">
        <v>9319</v>
      </c>
      <c r="B4841" s="52">
        <v>6</v>
      </c>
      <c r="C4841" s="53"/>
    </row>
    <row r="4842" spans="1:3" x14ac:dyDescent="0.3">
      <c r="A4842" s="17" t="s">
        <v>8213</v>
      </c>
      <c r="B4842" s="52">
        <v>1</v>
      </c>
      <c r="C4842" s="53"/>
    </row>
    <row r="4843" spans="1:3" x14ac:dyDescent="0.3">
      <c r="A4843" s="17" t="s">
        <v>6920</v>
      </c>
      <c r="B4843" s="52">
        <v>1</v>
      </c>
      <c r="C4843" s="53"/>
    </row>
    <row r="4844" spans="1:3" x14ac:dyDescent="0.3">
      <c r="A4844" s="17" t="s">
        <v>7000</v>
      </c>
      <c r="B4844" s="52">
        <v>1</v>
      </c>
      <c r="C4844" s="53"/>
    </row>
    <row r="4845" spans="1:3" x14ac:dyDescent="0.3">
      <c r="A4845" s="17" t="s">
        <v>10697</v>
      </c>
      <c r="B4845" s="52">
        <v>1</v>
      </c>
      <c r="C4845" s="53"/>
    </row>
    <row r="4846" spans="1:3" x14ac:dyDescent="0.3">
      <c r="A4846" s="17" t="s">
        <v>8758</v>
      </c>
      <c r="B4846" s="52">
        <v>3</v>
      </c>
      <c r="C4846" s="53"/>
    </row>
    <row r="4847" spans="1:3" x14ac:dyDescent="0.3">
      <c r="A4847" s="17" t="s">
        <v>8301</v>
      </c>
      <c r="B4847" s="52">
        <v>6</v>
      </c>
      <c r="C4847" s="53"/>
    </row>
    <row r="4848" spans="1:3" x14ac:dyDescent="0.3">
      <c r="A4848" s="17" t="s">
        <v>10779</v>
      </c>
      <c r="B4848" s="52">
        <v>1</v>
      </c>
      <c r="C4848" s="53"/>
    </row>
    <row r="4849" spans="1:3" x14ac:dyDescent="0.3">
      <c r="A4849" s="17" t="s">
        <v>9642</v>
      </c>
      <c r="B4849" s="52">
        <v>2</v>
      </c>
      <c r="C4849" s="53"/>
    </row>
    <row r="4850" spans="1:3" x14ac:dyDescent="0.3">
      <c r="A4850" s="17" t="s">
        <v>8731</v>
      </c>
      <c r="B4850" s="52">
        <v>1</v>
      </c>
      <c r="C4850" s="53"/>
    </row>
    <row r="4851" spans="1:3" x14ac:dyDescent="0.3">
      <c r="A4851" s="17" t="s">
        <v>7884</v>
      </c>
      <c r="B4851" s="52">
        <v>1</v>
      </c>
      <c r="C4851" s="53"/>
    </row>
    <row r="4852" spans="1:3" x14ac:dyDescent="0.3">
      <c r="A4852" s="17" t="s">
        <v>6798</v>
      </c>
      <c r="B4852" s="52">
        <v>2</v>
      </c>
      <c r="C4852" s="53"/>
    </row>
    <row r="4853" spans="1:3" x14ac:dyDescent="0.3">
      <c r="A4853" s="17" t="s">
        <v>10640</v>
      </c>
      <c r="B4853" s="52">
        <v>4</v>
      </c>
      <c r="C4853" s="53"/>
    </row>
    <row r="4854" spans="1:3" x14ac:dyDescent="0.3">
      <c r="A4854" s="17" t="s">
        <v>8024</v>
      </c>
      <c r="B4854" s="52">
        <v>1</v>
      </c>
      <c r="C4854" s="53"/>
    </row>
    <row r="4855" spans="1:3" x14ac:dyDescent="0.3">
      <c r="A4855" s="17" t="s">
        <v>6506</v>
      </c>
      <c r="B4855" s="52">
        <v>1</v>
      </c>
      <c r="C4855" s="53"/>
    </row>
    <row r="4856" spans="1:3" x14ac:dyDescent="0.3">
      <c r="A4856" s="17" t="s">
        <v>10580</v>
      </c>
      <c r="B4856" s="52">
        <v>2</v>
      </c>
      <c r="C4856" s="53"/>
    </row>
    <row r="4857" spans="1:3" x14ac:dyDescent="0.3">
      <c r="A4857" s="17" t="s">
        <v>9443</v>
      </c>
      <c r="B4857" s="52">
        <v>1</v>
      </c>
      <c r="C4857" s="53"/>
    </row>
    <row r="4858" spans="1:3" x14ac:dyDescent="0.3">
      <c r="A4858" s="17" t="s">
        <v>9643</v>
      </c>
      <c r="B4858" s="52">
        <v>2</v>
      </c>
      <c r="C4858" s="53"/>
    </row>
    <row r="4859" spans="1:3" x14ac:dyDescent="0.3">
      <c r="A4859" s="17" t="s">
        <v>9040</v>
      </c>
      <c r="B4859" s="52">
        <v>1</v>
      </c>
      <c r="C4859" s="53"/>
    </row>
    <row r="4860" spans="1:3" x14ac:dyDescent="0.3">
      <c r="A4860" s="17" t="s">
        <v>9801</v>
      </c>
      <c r="B4860" s="52">
        <v>3</v>
      </c>
      <c r="C4860" s="53"/>
    </row>
    <row r="4861" spans="1:3" x14ac:dyDescent="0.3">
      <c r="A4861" s="17" t="s">
        <v>10751</v>
      </c>
      <c r="B4861" s="52">
        <v>1</v>
      </c>
      <c r="C4861" s="53"/>
    </row>
    <row r="4862" spans="1:3" x14ac:dyDescent="0.3">
      <c r="A4862" s="17" t="s">
        <v>10347</v>
      </c>
      <c r="B4862" s="52">
        <v>1</v>
      </c>
      <c r="C4862" s="53"/>
    </row>
    <row r="4863" spans="1:3" x14ac:dyDescent="0.3">
      <c r="A4863" s="17" t="s">
        <v>6457</v>
      </c>
      <c r="B4863" s="52">
        <v>1</v>
      </c>
      <c r="C4863" s="53"/>
    </row>
    <row r="4864" spans="1:3" x14ac:dyDescent="0.3">
      <c r="A4864" s="17" t="s">
        <v>7926</v>
      </c>
      <c r="B4864" s="52">
        <v>2</v>
      </c>
      <c r="C4864" s="53"/>
    </row>
    <row r="4865" spans="1:3" x14ac:dyDescent="0.3">
      <c r="A4865" s="17" t="s">
        <v>10805</v>
      </c>
      <c r="B4865" s="52">
        <v>1</v>
      </c>
      <c r="C4865" s="53"/>
    </row>
    <row r="4866" spans="1:3" x14ac:dyDescent="0.3">
      <c r="A4866" s="17" t="s">
        <v>10611</v>
      </c>
      <c r="B4866" s="52">
        <v>3</v>
      </c>
      <c r="C4866" s="53"/>
    </row>
    <row r="4867" spans="1:3" x14ac:dyDescent="0.3">
      <c r="A4867" s="17" t="s">
        <v>8564</v>
      </c>
      <c r="B4867" s="52">
        <v>4</v>
      </c>
      <c r="C4867" s="53"/>
    </row>
    <row r="4868" spans="1:3" x14ac:dyDescent="0.3">
      <c r="A4868" s="17" t="s">
        <v>7801</v>
      </c>
      <c r="B4868" s="52">
        <v>1</v>
      </c>
      <c r="C4868" s="53"/>
    </row>
    <row r="4869" spans="1:3" x14ac:dyDescent="0.3">
      <c r="A4869" s="17" t="s">
        <v>8010</v>
      </c>
      <c r="B4869" s="52">
        <v>2</v>
      </c>
      <c r="C4869" s="53"/>
    </row>
    <row r="4870" spans="1:3" x14ac:dyDescent="0.3">
      <c r="A4870" s="17" t="s">
        <v>10325</v>
      </c>
      <c r="B4870" s="52">
        <v>2</v>
      </c>
      <c r="C4870" s="53"/>
    </row>
    <row r="4871" spans="1:3" x14ac:dyDescent="0.3">
      <c r="A4871" s="17" t="s">
        <v>10187</v>
      </c>
      <c r="B4871" s="52">
        <v>4</v>
      </c>
      <c r="C4871" s="53"/>
    </row>
    <row r="4872" spans="1:3" x14ac:dyDescent="0.3">
      <c r="A4872" s="17" t="s">
        <v>7701</v>
      </c>
      <c r="B4872" s="52">
        <v>2</v>
      </c>
      <c r="C4872" s="53"/>
    </row>
    <row r="4873" spans="1:3" x14ac:dyDescent="0.3">
      <c r="A4873" s="17" t="s">
        <v>8333</v>
      </c>
      <c r="B4873" s="52">
        <v>1</v>
      </c>
      <c r="C4873" s="53"/>
    </row>
    <row r="4874" spans="1:3" x14ac:dyDescent="0.3">
      <c r="A4874" s="17" t="s">
        <v>10162</v>
      </c>
      <c r="B4874" s="52">
        <v>1</v>
      </c>
      <c r="C4874" s="53"/>
    </row>
    <row r="4875" spans="1:3" x14ac:dyDescent="0.3">
      <c r="A4875" s="17" t="s">
        <v>7663</v>
      </c>
      <c r="B4875" s="52">
        <v>2</v>
      </c>
      <c r="C4875" s="53"/>
    </row>
    <row r="4876" spans="1:3" x14ac:dyDescent="0.3">
      <c r="A4876" s="17" t="s">
        <v>9075</v>
      </c>
      <c r="B4876" s="52">
        <v>1</v>
      </c>
      <c r="C4876" s="53"/>
    </row>
    <row r="4877" spans="1:3" x14ac:dyDescent="0.3">
      <c r="A4877" s="17" t="s">
        <v>6971</v>
      </c>
      <c r="B4877" s="52">
        <v>5</v>
      </c>
      <c r="C4877" s="53"/>
    </row>
    <row r="4878" spans="1:3" x14ac:dyDescent="0.3">
      <c r="A4878" s="17" t="s">
        <v>10375</v>
      </c>
      <c r="B4878" s="52">
        <v>5</v>
      </c>
      <c r="C4878" s="53"/>
    </row>
    <row r="4879" spans="1:3" x14ac:dyDescent="0.3">
      <c r="A4879" s="17" t="s">
        <v>10252</v>
      </c>
      <c r="B4879" s="52">
        <v>1</v>
      </c>
      <c r="C4879" s="53"/>
    </row>
    <row r="4880" spans="1:3" x14ac:dyDescent="0.3">
      <c r="A4880" s="17" t="s">
        <v>9968</v>
      </c>
      <c r="B4880" s="52">
        <v>2</v>
      </c>
      <c r="C4880" s="53"/>
    </row>
    <row r="4881" spans="1:3" x14ac:dyDescent="0.3">
      <c r="A4881" s="17" t="s">
        <v>8395</v>
      </c>
      <c r="B4881" s="52">
        <v>3</v>
      </c>
      <c r="C4881" s="53"/>
    </row>
    <row r="4882" spans="1:3" x14ac:dyDescent="0.3">
      <c r="A4882" s="17" t="s">
        <v>8589</v>
      </c>
      <c r="B4882" s="52">
        <v>2</v>
      </c>
      <c r="C4882" s="53"/>
    </row>
    <row r="4883" spans="1:3" x14ac:dyDescent="0.3">
      <c r="A4883" s="17" t="s">
        <v>9245</v>
      </c>
      <c r="B4883" s="52">
        <v>6</v>
      </c>
      <c r="C4883" s="53"/>
    </row>
    <row r="4884" spans="1:3" x14ac:dyDescent="0.3">
      <c r="A4884" s="17" t="s">
        <v>7375</v>
      </c>
      <c r="B4884" s="52">
        <v>1</v>
      </c>
      <c r="C4884" s="53"/>
    </row>
    <row r="4885" spans="1:3" x14ac:dyDescent="0.3">
      <c r="A4885" s="17" t="s">
        <v>6390</v>
      </c>
      <c r="B4885" s="52">
        <v>1</v>
      </c>
      <c r="C4885" s="53"/>
    </row>
    <row r="4886" spans="1:3" x14ac:dyDescent="0.3">
      <c r="A4886" s="17" t="s">
        <v>9732</v>
      </c>
      <c r="B4886" s="52">
        <v>2</v>
      </c>
      <c r="C4886" s="53"/>
    </row>
    <row r="4887" spans="1:3" x14ac:dyDescent="0.3">
      <c r="A4887" s="17" t="s">
        <v>9434</v>
      </c>
      <c r="B4887" s="52">
        <v>1</v>
      </c>
      <c r="C4887" s="53"/>
    </row>
    <row r="4888" spans="1:3" x14ac:dyDescent="0.3">
      <c r="A4888" s="17" t="s">
        <v>7542</v>
      </c>
      <c r="B4888" s="52">
        <v>1</v>
      </c>
      <c r="C4888" s="53"/>
    </row>
    <row r="4889" spans="1:3" x14ac:dyDescent="0.3">
      <c r="A4889" s="17" t="s">
        <v>8417</v>
      </c>
      <c r="B4889" s="52">
        <v>1</v>
      </c>
      <c r="C4889" s="53"/>
    </row>
    <row r="4890" spans="1:3" x14ac:dyDescent="0.3">
      <c r="A4890" s="17" t="s">
        <v>9439</v>
      </c>
      <c r="B4890" s="52">
        <v>1</v>
      </c>
      <c r="C4890" s="53"/>
    </row>
    <row r="4891" spans="1:3" x14ac:dyDescent="0.3">
      <c r="A4891" s="17" t="s">
        <v>10806</v>
      </c>
      <c r="B4891" s="52">
        <v>2</v>
      </c>
      <c r="C4891" s="53"/>
    </row>
    <row r="4892" spans="1:3" x14ac:dyDescent="0.3">
      <c r="A4892" s="17" t="s">
        <v>8239</v>
      </c>
      <c r="B4892" s="52">
        <v>1</v>
      </c>
      <c r="C4892" s="53"/>
    </row>
    <row r="4893" spans="1:3" x14ac:dyDescent="0.3">
      <c r="A4893" s="17" t="s">
        <v>6224</v>
      </c>
      <c r="B4893" s="52"/>
      <c r="C4893" s="53">
        <v>2</v>
      </c>
    </row>
    <row r="4894" spans="1:3" x14ac:dyDescent="0.3">
      <c r="A4894" s="17" t="s">
        <v>8468</v>
      </c>
      <c r="B4894" s="52">
        <v>1</v>
      </c>
      <c r="C4894" s="53"/>
    </row>
    <row r="4895" spans="1:3" x14ac:dyDescent="0.3">
      <c r="A4895" s="17" t="s">
        <v>8738</v>
      </c>
      <c r="B4895" s="52">
        <v>2</v>
      </c>
      <c r="C4895" s="53"/>
    </row>
    <row r="4896" spans="1:3" x14ac:dyDescent="0.3">
      <c r="A4896" s="17" t="s">
        <v>8694</v>
      </c>
      <c r="B4896" s="52">
        <v>1</v>
      </c>
      <c r="C4896" s="53"/>
    </row>
    <row r="4897" spans="1:3" x14ac:dyDescent="0.3">
      <c r="A4897" s="17" t="s">
        <v>8167</v>
      </c>
      <c r="B4897" s="52">
        <v>3</v>
      </c>
      <c r="C4897" s="53"/>
    </row>
    <row r="4898" spans="1:3" x14ac:dyDescent="0.3">
      <c r="A4898" s="17" t="s">
        <v>7215</v>
      </c>
      <c r="B4898" s="52">
        <v>1</v>
      </c>
      <c r="C4898" s="53"/>
    </row>
    <row r="4899" spans="1:3" x14ac:dyDescent="0.3">
      <c r="A4899" s="17" t="s">
        <v>9814</v>
      </c>
      <c r="B4899" s="52">
        <v>1</v>
      </c>
      <c r="C4899" s="53"/>
    </row>
    <row r="4900" spans="1:3" x14ac:dyDescent="0.3">
      <c r="A4900" s="17" t="s">
        <v>7037</v>
      </c>
      <c r="B4900" s="52">
        <v>3</v>
      </c>
      <c r="C4900" s="53"/>
    </row>
    <row r="4901" spans="1:3" x14ac:dyDescent="0.3">
      <c r="A4901" s="17" t="s">
        <v>10445</v>
      </c>
      <c r="B4901" s="52">
        <v>1</v>
      </c>
      <c r="C4901" s="53"/>
    </row>
    <row r="4902" spans="1:3" x14ac:dyDescent="0.3">
      <c r="A4902" s="17" t="s">
        <v>8558</v>
      </c>
      <c r="B4902" s="52">
        <v>1</v>
      </c>
      <c r="C4902" s="53"/>
    </row>
    <row r="4903" spans="1:3" x14ac:dyDescent="0.3">
      <c r="A4903" s="17" t="s">
        <v>6708</v>
      </c>
      <c r="B4903" s="52">
        <v>1</v>
      </c>
      <c r="C4903" s="53"/>
    </row>
    <row r="4904" spans="1:3" x14ac:dyDescent="0.3">
      <c r="A4904" s="17" t="s">
        <v>7201</v>
      </c>
      <c r="B4904" s="52">
        <v>1</v>
      </c>
      <c r="C4904" s="53"/>
    </row>
    <row r="4905" spans="1:3" x14ac:dyDescent="0.3">
      <c r="A4905" s="17" t="s">
        <v>7671</v>
      </c>
      <c r="B4905" s="52">
        <v>1</v>
      </c>
      <c r="C4905" s="53"/>
    </row>
    <row r="4906" spans="1:3" x14ac:dyDescent="0.3">
      <c r="A4906" s="17" t="s">
        <v>10795</v>
      </c>
      <c r="B4906" s="52">
        <v>1</v>
      </c>
      <c r="C4906" s="53"/>
    </row>
    <row r="4907" spans="1:3" x14ac:dyDescent="0.3">
      <c r="A4907" s="17" t="s">
        <v>7736</v>
      </c>
      <c r="B4907" s="52">
        <v>3</v>
      </c>
      <c r="C4907" s="53"/>
    </row>
    <row r="4908" spans="1:3" x14ac:dyDescent="0.3">
      <c r="A4908" s="17" t="s">
        <v>9790</v>
      </c>
      <c r="B4908" s="52">
        <v>1</v>
      </c>
      <c r="C4908" s="53"/>
    </row>
    <row r="4909" spans="1:3" x14ac:dyDescent="0.3">
      <c r="A4909" s="17" t="s">
        <v>9553</v>
      </c>
      <c r="B4909" s="52">
        <v>4</v>
      </c>
      <c r="C4909" s="53"/>
    </row>
    <row r="4910" spans="1:3" x14ac:dyDescent="0.3">
      <c r="A4910" s="17" t="s">
        <v>9569</v>
      </c>
      <c r="B4910" s="52">
        <v>5</v>
      </c>
      <c r="C4910" s="53"/>
    </row>
    <row r="4911" spans="1:3" x14ac:dyDescent="0.3">
      <c r="A4911" s="17" t="s">
        <v>9010</v>
      </c>
      <c r="B4911" s="52">
        <v>1</v>
      </c>
      <c r="C4911" s="53"/>
    </row>
    <row r="4912" spans="1:3" x14ac:dyDescent="0.3">
      <c r="A4912" s="17" t="s">
        <v>8367</v>
      </c>
      <c r="B4912" s="52">
        <v>1</v>
      </c>
      <c r="C4912" s="53"/>
    </row>
    <row r="4913" spans="1:3" x14ac:dyDescent="0.3">
      <c r="A4913" s="17" t="s">
        <v>8643</v>
      </c>
      <c r="B4913" s="52">
        <v>1</v>
      </c>
      <c r="C4913" s="53"/>
    </row>
    <row r="4914" spans="1:3" x14ac:dyDescent="0.3">
      <c r="A4914" s="17" t="s">
        <v>9139</v>
      </c>
      <c r="B4914" s="52">
        <v>5</v>
      </c>
      <c r="C4914" s="53"/>
    </row>
    <row r="4915" spans="1:3" x14ac:dyDescent="0.3">
      <c r="A4915" s="17" t="s">
        <v>8039</v>
      </c>
      <c r="B4915" s="52">
        <v>5</v>
      </c>
      <c r="C4915" s="53"/>
    </row>
    <row r="4916" spans="1:3" x14ac:dyDescent="0.3">
      <c r="A4916" s="17" t="s">
        <v>7141</v>
      </c>
      <c r="B4916" s="52">
        <v>1</v>
      </c>
      <c r="C4916" s="53"/>
    </row>
    <row r="4917" spans="1:3" x14ac:dyDescent="0.3">
      <c r="A4917" s="17" t="s">
        <v>9526</v>
      </c>
      <c r="B4917" s="52">
        <v>1</v>
      </c>
      <c r="C4917" s="53"/>
    </row>
    <row r="4918" spans="1:3" x14ac:dyDescent="0.3">
      <c r="A4918" s="17" t="s">
        <v>10021</v>
      </c>
      <c r="B4918" s="52">
        <v>2</v>
      </c>
      <c r="C4918" s="53"/>
    </row>
    <row r="4919" spans="1:3" x14ac:dyDescent="0.3">
      <c r="A4919" s="17" t="s">
        <v>8436</v>
      </c>
      <c r="B4919" s="52">
        <v>1</v>
      </c>
      <c r="C4919" s="53"/>
    </row>
    <row r="4920" spans="1:3" x14ac:dyDescent="0.3">
      <c r="A4920" s="17" t="s">
        <v>6347</v>
      </c>
      <c r="B4920" s="52">
        <v>2</v>
      </c>
      <c r="C4920" s="53"/>
    </row>
    <row r="4921" spans="1:3" x14ac:dyDescent="0.3">
      <c r="A4921" s="17" t="s">
        <v>9671</v>
      </c>
      <c r="B4921" s="52">
        <v>1</v>
      </c>
      <c r="C4921" s="53"/>
    </row>
    <row r="4922" spans="1:3" x14ac:dyDescent="0.3">
      <c r="A4922" s="17" t="s">
        <v>6723</v>
      </c>
      <c r="B4922" s="52">
        <v>2</v>
      </c>
      <c r="C4922" s="53"/>
    </row>
    <row r="4923" spans="1:3" x14ac:dyDescent="0.3">
      <c r="A4923" s="17" t="s">
        <v>9812</v>
      </c>
      <c r="B4923" s="52">
        <v>1</v>
      </c>
      <c r="C4923" s="53"/>
    </row>
    <row r="4924" spans="1:3" x14ac:dyDescent="0.3">
      <c r="A4924" s="17" t="s">
        <v>7706</v>
      </c>
      <c r="B4924" s="52">
        <v>2</v>
      </c>
      <c r="C4924" s="53"/>
    </row>
    <row r="4925" spans="1:3" x14ac:dyDescent="0.3">
      <c r="A4925" s="17" t="s">
        <v>10018</v>
      </c>
      <c r="B4925" s="52">
        <v>1</v>
      </c>
      <c r="C4925" s="53"/>
    </row>
    <row r="4926" spans="1:3" x14ac:dyDescent="0.3">
      <c r="A4926" s="17" t="s">
        <v>9031</v>
      </c>
      <c r="B4926" s="52">
        <v>1</v>
      </c>
      <c r="C4926" s="53"/>
    </row>
    <row r="4927" spans="1:3" x14ac:dyDescent="0.3">
      <c r="A4927" s="17" t="s">
        <v>10089</v>
      </c>
      <c r="B4927" s="52">
        <v>1</v>
      </c>
      <c r="C4927" s="53"/>
    </row>
    <row r="4928" spans="1:3" x14ac:dyDescent="0.3">
      <c r="A4928" s="17" t="s">
        <v>7137</v>
      </c>
      <c r="B4928" s="52">
        <v>2</v>
      </c>
      <c r="C4928" s="53"/>
    </row>
    <row r="4929" spans="1:3" x14ac:dyDescent="0.3">
      <c r="A4929" s="17" t="s">
        <v>10519</v>
      </c>
      <c r="B4929" s="52">
        <v>1</v>
      </c>
      <c r="C4929" s="53"/>
    </row>
    <row r="4930" spans="1:3" x14ac:dyDescent="0.3">
      <c r="A4930" s="17" t="s">
        <v>7341</v>
      </c>
      <c r="B4930" s="52">
        <v>4</v>
      </c>
      <c r="C4930" s="53"/>
    </row>
    <row r="4931" spans="1:3" x14ac:dyDescent="0.3">
      <c r="A4931" s="17" t="s">
        <v>6225</v>
      </c>
      <c r="B4931" s="52"/>
      <c r="C4931" s="53">
        <v>7</v>
      </c>
    </row>
    <row r="4932" spans="1:3" x14ac:dyDescent="0.3">
      <c r="A4932" s="17" t="s">
        <v>8451</v>
      </c>
      <c r="B4932" s="52">
        <v>1</v>
      </c>
      <c r="C4932" s="53"/>
    </row>
    <row r="4933" spans="1:3" x14ac:dyDescent="0.3">
      <c r="A4933" s="17" t="s">
        <v>6226</v>
      </c>
      <c r="B4933" s="52"/>
      <c r="C4933" s="53">
        <v>1</v>
      </c>
    </row>
    <row r="4934" spans="1:3" x14ac:dyDescent="0.3">
      <c r="A4934" s="17" t="s">
        <v>7649</v>
      </c>
      <c r="B4934" s="52">
        <v>3</v>
      </c>
      <c r="C4934" s="53"/>
    </row>
    <row r="4935" spans="1:3" x14ac:dyDescent="0.3">
      <c r="A4935" s="17" t="s">
        <v>7802</v>
      </c>
      <c r="B4935" s="52">
        <v>3</v>
      </c>
      <c r="C4935" s="53"/>
    </row>
    <row r="4936" spans="1:3" x14ac:dyDescent="0.3">
      <c r="A4936" s="17" t="s">
        <v>10280</v>
      </c>
      <c r="B4936" s="52">
        <v>1</v>
      </c>
      <c r="C4936" s="53"/>
    </row>
    <row r="4937" spans="1:3" x14ac:dyDescent="0.3">
      <c r="A4937" s="17" t="s">
        <v>7975</v>
      </c>
      <c r="B4937" s="52">
        <v>1</v>
      </c>
      <c r="C4937" s="53"/>
    </row>
    <row r="4938" spans="1:3" x14ac:dyDescent="0.3">
      <c r="A4938" s="17" t="s">
        <v>10504</v>
      </c>
      <c r="B4938" s="52">
        <v>1</v>
      </c>
      <c r="C4938" s="53"/>
    </row>
    <row r="4939" spans="1:3" x14ac:dyDescent="0.3">
      <c r="A4939" s="17" t="s">
        <v>9257</v>
      </c>
      <c r="B4939" s="52">
        <v>1</v>
      </c>
      <c r="C4939" s="53"/>
    </row>
    <row r="4940" spans="1:3" x14ac:dyDescent="0.3">
      <c r="A4940" s="17" t="s">
        <v>9436</v>
      </c>
      <c r="B4940" s="52">
        <v>1</v>
      </c>
      <c r="C4940" s="53"/>
    </row>
    <row r="4941" spans="1:3" x14ac:dyDescent="0.3">
      <c r="A4941" s="17" t="s">
        <v>8347</v>
      </c>
      <c r="B4941" s="52">
        <v>3</v>
      </c>
      <c r="C4941" s="53"/>
    </row>
    <row r="4942" spans="1:3" x14ac:dyDescent="0.3">
      <c r="A4942" s="17" t="s">
        <v>10007</v>
      </c>
      <c r="B4942" s="52">
        <v>1</v>
      </c>
      <c r="C4942" s="53"/>
    </row>
    <row r="4943" spans="1:3" x14ac:dyDescent="0.3">
      <c r="A4943" s="17" t="s">
        <v>8821</v>
      </c>
      <c r="B4943" s="52">
        <v>3</v>
      </c>
      <c r="C4943" s="53"/>
    </row>
    <row r="4944" spans="1:3" x14ac:dyDescent="0.3">
      <c r="A4944" s="17" t="s">
        <v>7808</v>
      </c>
      <c r="B4944" s="52">
        <v>1</v>
      </c>
      <c r="C4944" s="53"/>
    </row>
    <row r="4945" spans="1:3" x14ac:dyDescent="0.3">
      <c r="A4945" s="17" t="s">
        <v>6227</v>
      </c>
      <c r="B4945" s="52"/>
      <c r="C4945" s="53">
        <v>1</v>
      </c>
    </row>
    <row r="4946" spans="1:3" x14ac:dyDescent="0.3">
      <c r="A4946" s="17" t="s">
        <v>8116</v>
      </c>
      <c r="B4946" s="52">
        <v>2</v>
      </c>
      <c r="C4946" s="53"/>
    </row>
    <row r="4947" spans="1:3" x14ac:dyDescent="0.3">
      <c r="A4947" s="17" t="s">
        <v>6935</v>
      </c>
      <c r="B4947" s="52">
        <v>1</v>
      </c>
      <c r="C4947" s="53"/>
    </row>
    <row r="4948" spans="1:3" x14ac:dyDescent="0.3">
      <c r="A4948" s="17" t="s">
        <v>6309</v>
      </c>
      <c r="B4948" s="52">
        <v>1</v>
      </c>
      <c r="C4948" s="53"/>
    </row>
    <row r="4949" spans="1:3" x14ac:dyDescent="0.3">
      <c r="A4949" s="17" t="s">
        <v>6359</v>
      </c>
      <c r="B4949" s="52">
        <v>1</v>
      </c>
      <c r="C4949" s="53"/>
    </row>
    <row r="4950" spans="1:3" x14ac:dyDescent="0.3">
      <c r="A4950" s="17" t="s">
        <v>9045</v>
      </c>
      <c r="B4950" s="52">
        <v>1</v>
      </c>
      <c r="C4950" s="53"/>
    </row>
    <row r="4951" spans="1:3" x14ac:dyDescent="0.3">
      <c r="A4951" s="17" t="s">
        <v>8806</v>
      </c>
      <c r="B4951" s="52">
        <v>2</v>
      </c>
      <c r="C4951" s="53"/>
    </row>
    <row r="4952" spans="1:3" x14ac:dyDescent="0.3">
      <c r="A4952" s="17" t="s">
        <v>10869</v>
      </c>
      <c r="B4952" s="52">
        <v>1</v>
      </c>
      <c r="C4952" s="53"/>
    </row>
    <row r="4953" spans="1:3" x14ac:dyDescent="0.3">
      <c r="A4953" s="17" t="s">
        <v>10590</v>
      </c>
      <c r="B4953" s="52">
        <v>1</v>
      </c>
      <c r="C4953" s="53"/>
    </row>
    <row r="4954" spans="1:3" x14ac:dyDescent="0.3">
      <c r="A4954" s="17" t="s">
        <v>8966</v>
      </c>
      <c r="B4954" s="52">
        <v>1</v>
      </c>
      <c r="C4954" s="53"/>
    </row>
    <row r="4955" spans="1:3" x14ac:dyDescent="0.3">
      <c r="A4955" s="17" t="s">
        <v>8772</v>
      </c>
      <c r="B4955" s="52">
        <v>1</v>
      </c>
      <c r="C4955" s="53"/>
    </row>
    <row r="4956" spans="1:3" x14ac:dyDescent="0.3">
      <c r="A4956" s="17" t="s">
        <v>8992</v>
      </c>
      <c r="B4956" s="52">
        <v>5</v>
      </c>
      <c r="C4956" s="53"/>
    </row>
    <row r="4957" spans="1:3" x14ac:dyDescent="0.3">
      <c r="A4957" s="17" t="s">
        <v>8403</v>
      </c>
      <c r="B4957" s="52">
        <v>1</v>
      </c>
      <c r="C4957" s="53"/>
    </row>
    <row r="4958" spans="1:3" x14ac:dyDescent="0.3">
      <c r="A4958" s="17" t="s">
        <v>9277</v>
      </c>
      <c r="B4958" s="52">
        <v>3</v>
      </c>
      <c r="C4958" s="53"/>
    </row>
    <row r="4959" spans="1:3" x14ac:dyDescent="0.3">
      <c r="A4959" s="17" t="s">
        <v>6341</v>
      </c>
      <c r="B4959" s="52">
        <v>1</v>
      </c>
      <c r="C4959" s="53"/>
    </row>
    <row r="4960" spans="1:3" x14ac:dyDescent="0.3">
      <c r="A4960" s="17" t="s">
        <v>6830</v>
      </c>
      <c r="B4960" s="52">
        <v>5</v>
      </c>
      <c r="C4960" s="53"/>
    </row>
    <row r="4961" spans="1:3" x14ac:dyDescent="0.3">
      <c r="A4961" s="17" t="s">
        <v>10044</v>
      </c>
      <c r="B4961" s="52">
        <v>2</v>
      </c>
      <c r="C4961" s="53"/>
    </row>
    <row r="4962" spans="1:3" x14ac:dyDescent="0.3">
      <c r="A4962" s="17" t="s">
        <v>6228</v>
      </c>
      <c r="B4962" s="52"/>
      <c r="C4962" s="53">
        <v>2</v>
      </c>
    </row>
    <row r="4963" spans="1:3" x14ac:dyDescent="0.3">
      <c r="A4963" s="17" t="s">
        <v>6594</v>
      </c>
      <c r="B4963" s="52">
        <v>1</v>
      </c>
      <c r="C4963" s="53"/>
    </row>
    <row r="4964" spans="1:3" x14ac:dyDescent="0.3">
      <c r="A4964" s="17" t="s">
        <v>7728</v>
      </c>
      <c r="B4964" s="52">
        <v>3</v>
      </c>
      <c r="C4964" s="53"/>
    </row>
    <row r="4965" spans="1:3" x14ac:dyDescent="0.3">
      <c r="A4965" s="17" t="s">
        <v>6239</v>
      </c>
      <c r="B4965" s="52">
        <v>1</v>
      </c>
      <c r="C4965" s="53"/>
    </row>
    <row r="4966" spans="1:3" x14ac:dyDescent="0.3">
      <c r="A4966" s="17" t="s">
        <v>9133</v>
      </c>
      <c r="B4966" s="52">
        <v>1</v>
      </c>
      <c r="C4966" s="53"/>
    </row>
    <row r="4967" spans="1:3" x14ac:dyDescent="0.3">
      <c r="A4967" s="17" t="s">
        <v>7196</v>
      </c>
      <c r="B4967" s="52">
        <v>1</v>
      </c>
      <c r="C4967" s="53"/>
    </row>
    <row r="4968" spans="1:3" x14ac:dyDescent="0.3">
      <c r="A4968" s="17" t="s">
        <v>7068</v>
      </c>
      <c r="B4968" s="52">
        <v>2</v>
      </c>
      <c r="C4968" s="53"/>
    </row>
    <row r="4969" spans="1:3" x14ac:dyDescent="0.3">
      <c r="A4969" s="17" t="s">
        <v>8216</v>
      </c>
      <c r="B4969" s="52">
        <v>2</v>
      </c>
      <c r="C4969" s="53"/>
    </row>
    <row r="4970" spans="1:3" x14ac:dyDescent="0.3">
      <c r="A4970" s="17" t="s">
        <v>7064</v>
      </c>
      <c r="B4970" s="52">
        <v>2</v>
      </c>
      <c r="C4970" s="53"/>
    </row>
    <row r="4971" spans="1:3" x14ac:dyDescent="0.3">
      <c r="A4971" s="17" t="s">
        <v>9777</v>
      </c>
      <c r="B4971" s="52">
        <v>5</v>
      </c>
      <c r="C4971" s="53"/>
    </row>
    <row r="4972" spans="1:3" x14ac:dyDescent="0.3">
      <c r="A4972" s="17" t="s">
        <v>7156</v>
      </c>
      <c r="B4972" s="52">
        <v>1</v>
      </c>
      <c r="C4972" s="53"/>
    </row>
    <row r="4973" spans="1:3" x14ac:dyDescent="0.3">
      <c r="A4973" s="17" t="s">
        <v>7666</v>
      </c>
      <c r="B4973" s="52">
        <v>2</v>
      </c>
      <c r="C4973" s="53"/>
    </row>
    <row r="4974" spans="1:3" x14ac:dyDescent="0.3">
      <c r="A4974" s="17" t="s">
        <v>8652</v>
      </c>
      <c r="B4974" s="52">
        <v>1</v>
      </c>
      <c r="C4974" s="53"/>
    </row>
    <row r="4975" spans="1:3" x14ac:dyDescent="0.3">
      <c r="A4975" s="17" t="s">
        <v>9733</v>
      </c>
      <c r="B4975" s="52">
        <v>1</v>
      </c>
      <c r="C4975" s="53"/>
    </row>
    <row r="4976" spans="1:3" x14ac:dyDescent="0.3">
      <c r="A4976" s="17" t="s">
        <v>8559</v>
      </c>
      <c r="B4976" s="52">
        <v>3</v>
      </c>
      <c r="C4976" s="53"/>
    </row>
    <row r="4977" spans="1:3" x14ac:dyDescent="0.3">
      <c r="A4977" s="17" t="s">
        <v>6901</v>
      </c>
      <c r="B4977" s="52">
        <v>1</v>
      </c>
      <c r="C4977" s="53"/>
    </row>
    <row r="4978" spans="1:3" x14ac:dyDescent="0.3">
      <c r="A4978" s="17" t="s">
        <v>9720</v>
      </c>
      <c r="B4978" s="52">
        <v>3</v>
      </c>
      <c r="C4978" s="53"/>
    </row>
    <row r="4979" spans="1:3" x14ac:dyDescent="0.3">
      <c r="A4979" s="17" t="s">
        <v>7046</v>
      </c>
      <c r="B4979" s="52">
        <v>2</v>
      </c>
      <c r="C4979" s="53"/>
    </row>
    <row r="4980" spans="1:3" x14ac:dyDescent="0.3">
      <c r="A4980" s="17" t="s">
        <v>9726</v>
      </c>
      <c r="B4980" s="52">
        <v>6</v>
      </c>
      <c r="C4980" s="53"/>
    </row>
    <row r="4981" spans="1:3" x14ac:dyDescent="0.3">
      <c r="A4981" s="17" t="s">
        <v>9074</v>
      </c>
      <c r="B4981" s="52">
        <v>1</v>
      </c>
      <c r="C4981" s="53"/>
    </row>
    <row r="4982" spans="1:3" x14ac:dyDescent="0.3">
      <c r="A4982" s="17" t="s">
        <v>10911</v>
      </c>
      <c r="B4982" s="52">
        <v>1</v>
      </c>
      <c r="C4982" s="53"/>
    </row>
    <row r="4983" spans="1:3" x14ac:dyDescent="0.3">
      <c r="A4983" s="17" t="s">
        <v>7795</v>
      </c>
      <c r="B4983" s="52">
        <v>1</v>
      </c>
      <c r="C4983" s="53"/>
    </row>
    <row r="4984" spans="1:3" x14ac:dyDescent="0.3">
      <c r="A4984" s="17" t="s">
        <v>8710</v>
      </c>
      <c r="B4984" s="52">
        <v>7</v>
      </c>
      <c r="C4984" s="53"/>
    </row>
    <row r="4985" spans="1:3" x14ac:dyDescent="0.3">
      <c r="A4985" s="17" t="s">
        <v>9418</v>
      </c>
      <c r="B4985" s="52">
        <v>5</v>
      </c>
      <c r="C4985" s="53"/>
    </row>
    <row r="4986" spans="1:3" x14ac:dyDescent="0.3">
      <c r="A4986" s="17" t="s">
        <v>8259</v>
      </c>
      <c r="B4986" s="52">
        <v>1</v>
      </c>
      <c r="C4986" s="53"/>
    </row>
    <row r="4987" spans="1:3" x14ac:dyDescent="0.3">
      <c r="A4987" s="17" t="s">
        <v>9027</v>
      </c>
      <c r="B4987" s="52">
        <v>3</v>
      </c>
      <c r="C4987" s="53"/>
    </row>
    <row r="4988" spans="1:3" x14ac:dyDescent="0.3">
      <c r="A4988" s="17" t="s">
        <v>9696</v>
      </c>
      <c r="B4988" s="52">
        <v>2</v>
      </c>
      <c r="C4988" s="53"/>
    </row>
    <row r="4989" spans="1:3" x14ac:dyDescent="0.3">
      <c r="A4989" s="17" t="s">
        <v>8360</v>
      </c>
      <c r="B4989" s="52">
        <v>6</v>
      </c>
      <c r="C4989" s="53"/>
    </row>
    <row r="4990" spans="1:3" x14ac:dyDescent="0.3">
      <c r="A4990" s="17" t="s">
        <v>7006</v>
      </c>
      <c r="B4990" s="52">
        <v>1</v>
      </c>
      <c r="C4990" s="53"/>
    </row>
    <row r="4991" spans="1:3" x14ac:dyDescent="0.3">
      <c r="A4991" s="17" t="s">
        <v>6290</v>
      </c>
      <c r="B4991" s="52">
        <v>3</v>
      </c>
      <c r="C4991" s="53"/>
    </row>
    <row r="4992" spans="1:3" x14ac:dyDescent="0.3">
      <c r="A4992" s="17" t="s">
        <v>7431</v>
      </c>
      <c r="B4992" s="52">
        <v>3</v>
      </c>
      <c r="C4992" s="53"/>
    </row>
    <row r="4993" spans="1:3" x14ac:dyDescent="0.3">
      <c r="A4993" s="17" t="s">
        <v>9508</v>
      </c>
      <c r="B4993" s="52">
        <v>3</v>
      </c>
      <c r="C4993" s="53"/>
    </row>
    <row r="4994" spans="1:3" x14ac:dyDescent="0.3">
      <c r="A4994" s="17" t="s">
        <v>10596</v>
      </c>
      <c r="B4994" s="52">
        <v>1</v>
      </c>
      <c r="C4994" s="53"/>
    </row>
    <row r="4995" spans="1:3" x14ac:dyDescent="0.3">
      <c r="A4995" s="17" t="s">
        <v>9338</v>
      </c>
      <c r="B4995" s="52">
        <v>2</v>
      </c>
      <c r="C4995" s="53"/>
    </row>
    <row r="4996" spans="1:3" x14ac:dyDescent="0.3">
      <c r="A4996" s="17" t="s">
        <v>9382</v>
      </c>
      <c r="B4996" s="52">
        <v>1</v>
      </c>
      <c r="C4996" s="53"/>
    </row>
    <row r="4997" spans="1:3" x14ac:dyDescent="0.3">
      <c r="A4997" s="17" t="s">
        <v>9897</v>
      </c>
      <c r="B4997" s="52">
        <v>1</v>
      </c>
      <c r="C4997" s="53"/>
    </row>
    <row r="4998" spans="1:3" x14ac:dyDescent="0.3">
      <c r="A4998" s="17" t="s">
        <v>10888</v>
      </c>
      <c r="B4998" s="52">
        <v>3</v>
      </c>
      <c r="C4998" s="53"/>
    </row>
    <row r="4999" spans="1:3" x14ac:dyDescent="0.3">
      <c r="A4999" s="17" t="s">
        <v>9355</v>
      </c>
      <c r="B4999" s="52">
        <v>1</v>
      </c>
      <c r="C4999" s="53"/>
    </row>
    <row r="5000" spans="1:3" x14ac:dyDescent="0.3">
      <c r="A5000" s="17" t="s">
        <v>7082</v>
      </c>
      <c r="B5000" s="52">
        <v>1</v>
      </c>
      <c r="C5000" s="53"/>
    </row>
    <row r="5001" spans="1:3" x14ac:dyDescent="0.3">
      <c r="A5001" s="17" t="s">
        <v>10528</v>
      </c>
      <c r="B5001" s="52">
        <v>3</v>
      </c>
      <c r="C5001" s="53"/>
    </row>
    <row r="5002" spans="1:3" x14ac:dyDescent="0.3">
      <c r="A5002" s="17" t="s">
        <v>10094</v>
      </c>
      <c r="B5002" s="52">
        <v>2</v>
      </c>
      <c r="C5002" s="53"/>
    </row>
    <row r="5003" spans="1:3" x14ac:dyDescent="0.3">
      <c r="A5003" s="17" t="s">
        <v>9306</v>
      </c>
      <c r="B5003" s="52">
        <v>4</v>
      </c>
      <c r="C5003" s="53"/>
    </row>
    <row r="5004" spans="1:3" x14ac:dyDescent="0.3">
      <c r="A5004" s="17" t="s">
        <v>9997</v>
      </c>
      <c r="B5004" s="52">
        <v>1</v>
      </c>
      <c r="C5004" s="53"/>
    </row>
    <row r="5005" spans="1:3" x14ac:dyDescent="0.3">
      <c r="A5005" s="17" t="s">
        <v>9727</v>
      </c>
      <c r="B5005" s="52">
        <v>7</v>
      </c>
      <c r="C5005" s="53"/>
    </row>
    <row r="5006" spans="1:3" x14ac:dyDescent="0.3">
      <c r="A5006" s="17" t="s">
        <v>6524</v>
      </c>
      <c r="B5006" s="52">
        <v>2</v>
      </c>
      <c r="C5006" s="53"/>
    </row>
    <row r="5007" spans="1:3" x14ac:dyDescent="0.3">
      <c r="A5007" s="17" t="s">
        <v>9567</v>
      </c>
      <c r="B5007" s="52">
        <v>1</v>
      </c>
      <c r="C5007" s="53"/>
    </row>
    <row r="5008" spans="1:3" x14ac:dyDescent="0.3">
      <c r="A5008" s="17" t="s">
        <v>7186</v>
      </c>
      <c r="B5008" s="52">
        <v>1</v>
      </c>
      <c r="C5008" s="53"/>
    </row>
    <row r="5009" spans="1:3" x14ac:dyDescent="0.3">
      <c r="A5009" s="17" t="s">
        <v>10088</v>
      </c>
      <c r="B5009" s="52">
        <v>1</v>
      </c>
      <c r="C5009" s="53"/>
    </row>
    <row r="5010" spans="1:3" x14ac:dyDescent="0.3">
      <c r="A5010" s="17" t="s">
        <v>8263</v>
      </c>
      <c r="B5010" s="52">
        <v>2</v>
      </c>
      <c r="C5010" s="53"/>
    </row>
    <row r="5011" spans="1:3" x14ac:dyDescent="0.3">
      <c r="A5011" s="17" t="s">
        <v>10726</v>
      </c>
      <c r="B5011" s="52">
        <v>2</v>
      </c>
      <c r="C5011" s="53"/>
    </row>
    <row r="5012" spans="1:3" x14ac:dyDescent="0.3">
      <c r="A5012" s="17" t="s">
        <v>8363</v>
      </c>
      <c r="B5012" s="52">
        <v>2</v>
      </c>
      <c r="C5012" s="53"/>
    </row>
    <row r="5013" spans="1:3" x14ac:dyDescent="0.3">
      <c r="A5013" s="57" t="s">
        <v>9002</v>
      </c>
      <c r="B5013" s="60">
        <v>6</v>
      </c>
      <c r="C5013" s="59"/>
    </row>
  </sheetData>
  <pageMargins left="0.7" right="0.7" top="0.75" bottom="0.75" header="0.3" footer="0.3"/>
  <pageSetup orientation="portrait" r:id="rId2"/>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53"/>
  <sheetViews>
    <sheetView workbookViewId="0">
      <selection activeCell="D9" sqref="D9"/>
    </sheetView>
  </sheetViews>
  <sheetFormatPr defaultRowHeight="13" x14ac:dyDescent="0.3"/>
  <cols>
    <col min="1" max="2" width="16.08984375" bestFit="1" customWidth="1"/>
    <col min="3" max="3" width="10.7265625" bestFit="1" customWidth="1"/>
  </cols>
  <sheetData>
    <row r="3" spans="1:3" x14ac:dyDescent="0.3">
      <c r="A3" s="7" t="s">
        <v>10965</v>
      </c>
      <c r="B3" s="5"/>
      <c r="C3" s="20"/>
    </row>
    <row r="4" spans="1:3" x14ac:dyDescent="0.3">
      <c r="A4" s="7" t="s">
        <v>8</v>
      </c>
      <c r="B4" s="7" t="s">
        <v>10</v>
      </c>
      <c r="C4" s="20" t="s">
        <v>10960</v>
      </c>
    </row>
    <row r="5" spans="1:3" x14ac:dyDescent="0.3">
      <c r="A5" s="4" t="s">
        <v>25</v>
      </c>
      <c r="B5" s="4" t="s">
        <v>320</v>
      </c>
      <c r="C5" s="23">
        <v>19510.639999999992</v>
      </c>
    </row>
    <row r="6" spans="1:3" x14ac:dyDescent="0.3">
      <c r="A6" s="16" t="s">
        <v>25</v>
      </c>
      <c r="B6" s="28" t="s">
        <v>279</v>
      </c>
      <c r="C6" s="27">
        <v>35282.000999999997</v>
      </c>
    </row>
    <row r="7" spans="1:3" x14ac:dyDescent="0.3">
      <c r="A7" s="16" t="s">
        <v>25</v>
      </c>
      <c r="B7" s="28" t="s">
        <v>1481</v>
      </c>
      <c r="C7" s="27">
        <v>11678.129999999997</v>
      </c>
    </row>
    <row r="8" spans="1:3" x14ac:dyDescent="0.3">
      <c r="A8" s="16" t="s">
        <v>25</v>
      </c>
      <c r="B8" s="28" t="s">
        <v>40</v>
      </c>
      <c r="C8" s="27">
        <v>457687.63150000101</v>
      </c>
    </row>
    <row r="9" spans="1:3" x14ac:dyDescent="0.3">
      <c r="A9" s="16" t="s">
        <v>25</v>
      </c>
      <c r="B9" s="28" t="s">
        <v>404</v>
      </c>
      <c r="C9" s="27">
        <v>32108.117999999995</v>
      </c>
    </row>
    <row r="10" spans="1:3" x14ac:dyDescent="0.3">
      <c r="A10" s="16" t="s">
        <v>25</v>
      </c>
      <c r="B10" s="28" t="s">
        <v>658</v>
      </c>
      <c r="C10" s="27">
        <v>13384.356999999996</v>
      </c>
    </row>
    <row r="11" spans="1:3" x14ac:dyDescent="0.3">
      <c r="A11" s="16" t="s">
        <v>25</v>
      </c>
      <c r="B11" s="28" t="s">
        <v>220</v>
      </c>
      <c r="C11" s="27">
        <v>27451.068999999992</v>
      </c>
    </row>
    <row r="12" spans="1:3" x14ac:dyDescent="0.3">
      <c r="A12" s="16" t="s">
        <v>25</v>
      </c>
      <c r="B12" s="28" t="s">
        <v>2548</v>
      </c>
      <c r="C12" s="27">
        <v>2865.0199999999995</v>
      </c>
    </row>
    <row r="13" spans="1:3" x14ac:dyDescent="0.3">
      <c r="A13" s="16" t="s">
        <v>25</v>
      </c>
      <c r="B13" s="28" t="s">
        <v>50</v>
      </c>
      <c r="C13" s="27">
        <v>89473.707999999999</v>
      </c>
    </row>
    <row r="14" spans="1:3" x14ac:dyDescent="0.3">
      <c r="A14" s="16" t="s">
        <v>25</v>
      </c>
      <c r="B14" s="28" t="s">
        <v>1111</v>
      </c>
      <c r="C14" s="27">
        <v>49095.840000000004</v>
      </c>
    </row>
    <row r="15" spans="1:3" x14ac:dyDescent="0.3">
      <c r="A15" s="16" t="s">
        <v>25</v>
      </c>
      <c r="B15" s="28" t="s">
        <v>4748</v>
      </c>
      <c r="C15" s="27">
        <v>4382.4860000000017</v>
      </c>
    </row>
    <row r="16" spans="1:3" x14ac:dyDescent="0.3">
      <c r="A16" s="16" t="s">
        <v>25</v>
      </c>
      <c r="B16" s="28" t="s">
        <v>191</v>
      </c>
      <c r="C16" s="27">
        <v>80166.10099999985</v>
      </c>
    </row>
    <row r="17" spans="1:3" x14ac:dyDescent="0.3">
      <c r="A17" s="16" t="s">
        <v>25</v>
      </c>
      <c r="B17" s="28" t="s">
        <v>228</v>
      </c>
      <c r="C17" s="27">
        <v>53555.360000000001</v>
      </c>
    </row>
    <row r="18" spans="1:3" x14ac:dyDescent="0.3">
      <c r="A18" s="16" t="s">
        <v>25</v>
      </c>
      <c r="B18" s="28" t="s">
        <v>432</v>
      </c>
      <c r="C18" s="27">
        <v>4579.7599999999993</v>
      </c>
    </row>
    <row r="19" spans="1:3" x14ac:dyDescent="0.3">
      <c r="A19" s="16" t="s">
        <v>25</v>
      </c>
      <c r="B19" s="28" t="s">
        <v>3668</v>
      </c>
      <c r="C19" s="27">
        <v>2914.31</v>
      </c>
    </row>
    <row r="20" spans="1:3" x14ac:dyDescent="0.3">
      <c r="A20" s="16" t="s">
        <v>25</v>
      </c>
      <c r="B20" s="28" t="s">
        <v>27</v>
      </c>
      <c r="C20" s="27">
        <v>36591.749999999971</v>
      </c>
    </row>
    <row r="21" spans="1:3" x14ac:dyDescent="0.3">
      <c r="A21" s="16" t="s">
        <v>25</v>
      </c>
      <c r="B21" s="28" t="s">
        <v>648</v>
      </c>
      <c r="C21" s="27">
        <v>9217.0299999999988</v>
      </c>
    </row>
    <row r="22" spans="1:3" x14ac:dyDescent="0.3">
      <c r="A22" s="16" t="s">
        <v>25</v>
      </c>
      <c r="B22" s="28" t="s">
        <v>4136</v>
      </c>
      <c r="C22" s="27">
        <v>1270.53</v>
      </c>
    </row>
    <row r="23" spans="1:3" x14ac:dyDescent="0.3">
      <c r="A23" s="16" t="s">
        <v>25</v>
      </c>
      <c r="B23" s="28" t="s">
        <v>2320</v>
      </c>
      <c r="C23" s="27">
        <v>23705.523000000005</v>
      </c>
    </row>
    <row r="24" spans="1:3" x14ac:dyDescent="0.3">
      <c r="A24" s="16" t="s">
        <v>25</v>
      </c>
      <c r="B24" s="28" t="s">
        <v>1088</v>
      </c>
      <c r="C24" s="27">
        <v>28634.43399999999</v>
      </c>
    </row>
    <row r="25" spans="1:3" x14ac:dyDescent="0.3">
      <c r="A25" s="16" t="s">
        <v>25</v>
      </c>
      <c r="B25" s="28" t="s">
        <v>214</v>
      </c>
      <c r="C25" s="27">
        <v>76269.614000000016</v>
      </c>
    </row>
    <row r="26" spans="1:3" x14ac:dyDescent="0.3">
      <c r="A26" s="16" t="s">
        <v>25</v>
      </c>
      <c r="B26" s="28" t="s">
        <v>206</v>
      </c>
      <c r="C26" s="27">
        <v>29863.149999999994</v>
      </c>
    </row>
    <row r="27" spans="1:3" x14ac:dyDescent="0.3">
      <c r="A27" s="16" t="s">
        <v>25</v>
      </c>
      <c r="B27" s="28" t="s">
        <v>1296</v>
      </c>
      <c r="C27" s="27">
        <v>10771.34</v>
      </c>
    </row>
    <row r="28" spans="1:3" x14ac:dyDescent="0.3">
      <c r="A28" s="16" t="s">
        <v>25</v>
      </c>
      <c r="B28" s="28" t="s">
        <v>527</v>
      </c>
      <c r="C28" s="27">
        <v>22205.149999999998</v>
      </c>
    </row>
    <row r="29" spans="1:3" x14ac:dyDescent="0.3">
      <c r="A29" s="16" t="s">
        <v>25</v>
      </c>
      <c r="B29" s="28" t="s">
        <v>1528</v>
      </c>
      <c r="C29" s="27">
        <v>5589.3519999999971</v>
      </c>
    </row>
    <row r="30" spans="1:3" x14ac:dyDescent="0.3">
      <c r="A30" s="16" t="s">
        <v>25</v>
      </c>
      <c r="B30" s="28" t="s">
        <v>126</v>
      </c>
      <c r="C30" s="27">
        <v>7464.9299999999985</v>
      </c>
    </row>
    <row r="31" spans="1:3" x14ac:dyDescent="0.3">
      <c r="A31" s="16" t="s">
        <v>25</v>
      </c>
      <c r="B31" s="28" t="s">
        <v>1215</v>
      </c>
      <c r="C31" s="27">
        <v>16729.101999999999</v>
      </c>
    </row>
    <row r="32" spans="1:3" x14ac:dyDescent="0.3">
      <c r="A32" s="16" t="s">
        <v>25</v>
      </c>
      <c r="B32" s="28" t="s">
        <v>2291</v>
      </c>
      <c r="C32" s="27">
        <v>7292.5239999999994</v>
      </c>
    </row>
    <row r="33" spans="1:3" x14ac:dyDescent="0.3">
      <c r="A33" s="16" t="s">
        <v>25</v>
      </c>
      <c r="B33" s="28" t="s">
        <v>693</v>
      </c>
      <c r="C33" s="27">
        <v>35764.312000000013</v>
      </c>
    </row>
    <row r="34" spans="1:3" x14ac:dyDescent="0.3">
      <c r="A34" s="16" t="s">
        <v>25</v>
      </c>
      <c r="B34" s="28" t="s">
        <v>588</v>
      </c>
      <c r="C34" s="27">
        <v>4783.5220000000008</v>
      </c>
    </row>
    <row r="35" spans="1:3" x14ac:dyDescent="0.3">
      <c r="A35" s="16" t="s">
        <v>25</v>
      </c>
      <c r="B35" s="28" t="s">
        <v>240</v>
      </c>
      <c r="C35" s="27">
        <v>310876.27099999978</v>
      </c>
    </row>
    <row r="36" spans="1:3" x14ac:dyDescent="0.3">
      <c r="A36" s="16" t="s">
        <v>25</v>
      </c>
      <c r="B36" s="28" t="s">
        <v>82</v>
      </c>
      <c r="C36" s="27">
        <v>55603.163999999968</v>
      </c>
    </row>
    <row r="37" spans="1:3" x14ac:dyDescent="0.3">
      <c r="A37" s="16" t="s">
        <v>25</v>
      </c>
      <c r="B37" s="28" t="s">
        <v>5287</v>
      </c>
      <c r="C37" s="27">
        <v>919.91</v>
      </c>
    </row>
    <row r="38" spans="1:3" x14ac:dyDescent="0.3">
      <c r="A38" s="16" t="s">
        <v>25</v>
      </c>
      <c r="B38" s="28" t="s">
        <v>440</v>
      </c>
      <c r="C38" s="27">
        <v>78258.135999999926</v>
      </c>
    </row>
    <row r="39" spans="1:3" x14ac:dyDescent="0.3">
      <c r="A39" s="16" t="s">
        <v>25</v>
      </c>
      <c r="B39" s="28" t="s">
        <v>572</v>
      </c>
      <c r="C39" s="27">
        <v>19683.390000000003</v>
      </c>
    </row>
    <row r="40" spans="1:3" x14ac:dyDescent="0.3">
      <c r="A40" s="16" t="s">
        <v>25</v>
      </c>
      <c r="B40" s="28" t="s">
        <v>373</v>
      </c>
      <c r="C40" s="27">
        <v>17431.149999999991</v>
      </c>
    </row>
    <row r="41" spans="1:3" x14ac:dyDescent="0.3">
      <c r="A41" s="16" t="s">
        <v>25</v>
      </c>
      <c r="B41" s="28" t="s">
        <v>134</v>
      </c>
      <c r="C41" s="27">
        <v>116511.91400000003</v>
      </c>
    </row>
    <row r="42" spans="1:3" x14ac:dyDescent="0.3">
      <c r="A42" s="16" t="s">
        <v>25</v>
      </c>
      <c r="B42" s="28" t="s">
        <v>1221</v>
      </c>
      <c r="C42" s="27">
        <v>22627.955999999995</v>
      </c>
    </row>
    <row r="43" spans="1:3" x14ac:dyDescent="0.3">
      <c r="A43" s="16" t="s">
        <v>25</v>
      </c>
      <c r="B43" s="28" t="s">
        <v>341</v>
      </c>
      <c r="C43" s="27">
        <v>8481.7099999999991</v>
      </c>
    </row>
    <row r="44" spans="1:3" x14ac:dyDescent="0.3">
      <c r="A44" s="16" t="s">
        <v>25</v>
      </c>
      <c r="B44" s="28" t="s">
        <v>4194</v>
      </c>
      <c r="C44" s="27">
        <v>1315.5600000000002</v>
      </c>
    </row>
    <row r="45" spans="1:3" x14ac:dyDescent="0.3">
      <c r="A45" s="16" t="s">
        <v>25</v>
      </c>
      <c r="B45" s="28" t="s">
        <v>300</v>
      </c>
      <c r="C45" s="27">
        <v>30661.872999999981</v>
      </c>
    </row>
    <row r="46" spans="1:3" x14ac:dyDescent="0.3">
      <c r="A46" s="16" t="s">
        <v>25</v>
      </c>
      <c r="B46" s="28" t="s">
        <v>96</v>
      </c>
      <c r="C46" s="27">
        <v>170188.04580000002</v>
      </c>
    </row>
    <row r="47" spans="1:3" x14ac:dyDescent="0.3">
      <c r="A47" s="16" t="s">
        <v>25</v>
      </c>
      <c r="B47" s="28" t="s">
        <v>111</v>
      </c>
      <c r="C47" s="27">
        <v>11220.055999999999</v>
      </c>
    </row>
    <row r="48" spans="1:3" x14ac:dyDescent="0.3">
      <c r="A48" s="16" t="s">
        <v>25</v>
      </c>
      <c r="B48" s="28" t="s">
        <v>4115</v>
      </c>
      <c r="C48" s="27">
        <v>8929.369999999999</v>
      </c>
    </row>
    <row r="49" spans="1:3" x14ac:dyDescent="0.3">
      <c r="A49" s="16" t="s">
        <v>25</v>
      </c>
      <c r="B49" s="28" t="s">
        <v>287</v>
      </c>
      <c r="C49" s="27">
        <v>70636.719999999987</v>
      </c>
    </row>
    <row r="50" spans="1:3" x14ac:dyDescent="0.3">
      <c r="A50" s="16" t="s">
        <v>25</v>
      </c>
      <c r="B50" s="28" t="s">
        <v>89</v>
      </c>
      <c r="C50" s="27">
        <v>138641.26999999993</v>
      </c>
    </row>
    <row r="51" spans="1:3" x14ac:dyDescent="0.3">
      <c r="A51" s="16" t="s">
        <v>25</v>
      </c>
      <c r="B51" s="28" t="s">
        <v>5813</v>
      </c>
      <c r="C51" s="27">
        <v>1209.8240000000001</v>
      </c>
    </row>
    <row r="52" spans="1:3" x14ac:dyDescent="0.3">
      <c r="A52" s="16" t="s">
        <v>25</v>
      </c>
      <c r="B52" s="28" t="s">
        <v>105</v>
      </c>
      <c r="C52" s="27">
        <v>32114.610000000019</v>
      </c>
    </row>
    <row r="53" spans="1:3" x14ac:dyDescent="0.3">
      <c r="A53" s="29" t="s">
        <v>25</v>
      </c>
      <c r="B53" s="30" t="s">
        <v>5623</v>
      </c>
      <c r="C53" s="31">
        <v>1603.1360000000002</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F52"/>
  <sheetViews>
    <sheetView workbookViewId="0">
      <selection activeCell="G10" sqref="G10"/>
    </sheetView>
  </sheetViews>
  <sheetFormatPr defaultRowHeight="13" x14ac:dyDescent="0.3"/>
  <cols>
    <col min="1" max="1" width="12.26953125" bestFit="1" customWidth="1"/>
    <col min="2" max="2" width="8.08984375" bestFit="1" customWidth="1"/>
    <col min="3" max="3" width="11.453125" bestFit="1" customWidth="1"/>
    <col min="4" max="4" width="10.90625" bestFit="1" customWidth="1"/>
    <col min="5" max="5" width="15.453125" bestFit="1" customWidth="1"/>
    <col min="6" max="6" width="17" bestFit="1" customWidth="1"/>
    <col min="7" max="7" width="14.81640625" bestFit="1" customWidth="1"/>
    <col min="8" max="8" width="12.1796875" bestFit="1" customWidth="1"/>
    <col min="9" max="9" width="16" bestFit="1" customWidth="1"/>
    <col min="10" max="10" width="15.453125" bestFit="1" customWidth="1"/>
  </cols>
  <sheetData>
    <row r="3" spans="1:6" x14ac:dyDescent="0.3">
      <c r="A3" s="4"/>
      <c r="B3" s="5"/>
      <c r="C3" s="7" t="s">
        <v>10959</v>
      </c>
      <c r="D3" s="5"/>
      <c r="E3" s="5"/>
      <c r="F3" s="6"/>
    </row>
    <row r="4" spans="1:6" x14ac:dyDescent="0.3">
      <c r="A4" s="7" t="s">
        <v>10961</v>
      </c>
      <c r="B4" s="7" t="s">
        <v>10962</v>
      </c>
      <c r="C4" s="4" t="s">
        <v>10957</v>
      </c>
      <c r="D4" s="21" t="s">
        <v>10958</v>
      </c>
      <c r="E4" s="21" t="s">
        <v>10964</v>
      </c>
      <c r="F4" s="11" t="s">
        <v>10963</v>
      </c>
    </row>
    <row r="5" spans="1:6" x14ac:dyDescent="0.3">
      <c r="A5" s="4" t="s">
        <v>10970</v>
      </c>
      <c r="B5" s="33" t="s">
        <v>10943</v>
      </c>
      <c r="C5" s="12">
        <v>14236.894999999997</v>
      </c>
      <c r="D5" s="22">
        <v>2450.1906999999992</v>
      </c>
      <c r="E5" s="43">
        <v>0.17210147999265288</v>
      </c>
      <c r="F5" s="40">
        <v>0.12658227848101264</v>
      </c>
    </row>
    <row r="6" spans="1:6" x14ac:dyDescent="0.3">
      <c r="A6" s="16"/>
      <c r="B6" s="34" t="s">
        <v>10944</v>
      </c>
      <c r="C6" s="35">
        <v>4519.8920000000007</v>
      </c>
      <c r="D6" s="36">
        <v>862.30839999999989</v>
      </c>
      <c r="E6" s="44">
        <v>0.19078075316843848</v>
      </c>
      <c r="F6" s="41">
        <v>0.17608695652173917</v>
      </c>
    </row>
    <row r="7" spans="1:6" x14ac:dyDescent="0.3">
      <c r="A7" s="16"/>
      <c r="B7" s="34" t="s">
        <v>10945</v>
      </c>
      <c r="C7" s="35">
        <v>55691.009000000027</v>
      </c>
      <c r="D7" s="36">
        <v>498.72989999999828</v>
      </c>
      <c r="E7" s="44">
        <v>8.9553037187743902E-3</v>
      </c>
      <c r="F7" s="41">
        <v>0.16751592356687878</v>
      </c>
    </row>
    <row r="8" spans="1:6" x14ac:dyDescent="0.3">
      <c r="A8" s="16"/>
      <c r="B8" s="34" t="s">
        <v>10946</v>
      </c>
      <c r="C8" s="35">
        <v>28295.344999999994</v>
      </c>
      <c r="D8" s="36">
        <v>3488.8352000000004</v>
      </c>
      <c r="E8" s="44">
        <v>0.1233006771961961</v>
      </c>
      <c r="F8" s="41">
        <v>0.10999999999999989</v>
      </c>
    </row>
    <row r="9" spans="1:6" x14ac:dyDescent="0.3">
      <c r="A9" s="16"/>
      <c r="B9" s="34" t="s">
        <v>10947</v>
      </c>
      <c r="C9" s="35">
        <v>23648.287000000004</v>
      </c>
      <c r="D9" s="36">
        <v>2738.7095999999992</v>
      </c>
      <c r="E9" s="44">
        <v>0.11581006269079865</v>
      </c>
      <c r="F9" s="41">
        <v>0.15532786885245889</v>
      </c>
    </row>
    <row r="10" spans="1:6" x14ac:dyDescent="0.3">
      <c r="A10" s="16"/>
      <c r="B10" s="34" t="s">
        <v>10948</v>
      </c>
      <c r="C10" s="35">
        <v>34595.127600000036</v>
      </c>
      <c r="D10" s="36">
        <v>4976.5243999999984</v>
      </c>
      <c r="E10" s="44">
        <v>0.14385044210676631</v>
      </c>
      <c r="F10" s="41">
        <v>0.17199999999999985</v>
      </c>
    </row>
    <row r="11" spans="1:6" x14ac:dyDescent="0.3">
      <c r="A11" s="16"/>
      <c r="B11" s="34" t="s">
        <v>10949</v>
      </c>
      <c r="C11" s="35">
        <v>33946.392999999996</v>
      </c>
      <c r="D11" s="36">
        <v>-841.48260000000209</v>
      </c>
      <c r="E11" s="44">
        <v>-2.4788571793179975E-2</v>
      </c>
      <c r="F11" s="41">
        <v>0.17167832167832153</v>
      </c>
    </row>
    <row r="12" spans="1:6" x14ac:dyDescent="0.3">
      <c r="A12" s="16"/>
      <c r="B12" s="34" t="s">
        <v>10950</v>
      </c>
      <c r="C12" s="35">
        <v>27909.468499999992</v>
      </c>
      <c r="D12" s="36">
        <v>5318.1049999999996</v>
      </c>
      <c r="E12" s="44">
        <v>0.19054841549562296</v>
      </c>
      <c r="F12" s="41">
        <v>0.13104575163398682</v>
      </c>
    </row>
    <row r="13" spans="1:6" x14ac:dyDescent="0.3">
      <c r="A13" s="16"/>
      <c r="B13" s="34" t="s">
        <v>10951</v>
      </c>
      <c r="C13" s="35">
        <v>81777.350799999971</v>
      </c>
      <c r="D13" s="36">
        <v>8328.099400000001</v>
      </c>
      <c r="E13" s="44">
        <v>0.10183870373066675</v>
      </c>
      <c r="F13" s="41">
        <v>0.15996268656716425</v>
      </c>
    </row>
    <row r="14" spans="1:6" x14ac:dyDescent="0.3">
      <c r="A14" s="16"/>
      <c r="B14" s="34" t="s">
        <v>10952</v>
      </c>
      <c r="C14" s="35">
        <v>31453.392999999989</v>
      </c>
      <c r="D14" s="36">
        <v>3448.2572999999979</v>
      </c>
      <c r="E14" s="44">
        <v>0.10963069389683966</v>
      </c>
      <c r="F14" s="41">
        <v>0.16006289308176089</v>
      </c>
    </row>
    <row r="15" spans="1:6" x14ac:dyDescent="0.3">
      <c r="A15" s="16"/>
      <c r="B15" s="34" t="s">
        <v>10953</v>
      </c>
      <c r="C15" s="35">
        <v>78628.71669999999</v>
      </c>
      <c r="D15" s="36">
        <v>9292.1268999999938</v>
      </c>
      <c r="E15" s="44">
        <v>0.11817726766994271</v>
      </c>
      <c r="F15" s="41">
        <v>0.15116352201257877</v>
      </c>
    </row>
    <row r="16" spans="1:6" x14ac:dyDescent="0.3">
      <c r="A16" s="16"/>
      <c r="B16" s="34" t="s">
        <v>10954</v>
      </c>
      <c r="C16" s="35">
        <v>69545.62049999999</v>
      </c>
      <c r="D16" s="36">
        <v>8983.5698999999986</v>
      </c>
      <c r="E16" s="44">
        <v>0.12917520665445784</v>
      </c>
      <c r="F16" s="41">
        <v>0.19082733812949665</v>
      </c>
    </row>
    <row r="17" spans="1:6" x14ac:dyDescent="0.3">
      <c r="A17" s="4" t="s">
        <v>10971</v>
      </c>
      <c r="B17" s="33" t="s">
        <v>10943</v>
      </c>
      <c r="C17" s="12">
        <v>18174.075599999993</v>
      </c>
      <c r="D17" s="22">
        <v>-3281.0070000000014</v>
      </c>
      <c r="E17" s="43">
        <v>-0.18053226322003429</v>
      </c>
      <c r="F17" s="40">
        <v>0.17793103448275863</v>
      </c>
    </row>
    <row r="18" spans="1:6" x14ac:dyDescent="0.3">
      <c r="A18" s="16"/>
      <c r="B18" s="34" t="s">
        <v>10944</v>
      </c>
      <c r="C18" s="35">
        <v>11951.411</v>
      </c>
      <c r="D18" s="36">
        <v>2813.8508000000002</v>
      </c>
      <c r="E18" s="44">
        <v>0.23544088643591959</v>
      </c>
      <c r="F18" s="41">
        <v>0.12968750000000001</v>
      </c>
    </row>
    <row r="19" spans="1:6" x14ac:dyDescent="0.3">
      <c r="A19" s="16"/>
      <c r="B19" s="34" t="s">
        <v>10945</v>
      </c>
      <c r="C19" s="35">
        <v>38726.251999999993</v>
      </c>
      <c r="D19" s="36">
        <v>9732.0977999999996</v>
      </c>
      <c r="E19" s="44">
        <v>0.251304923595498</v>
      </c>
      <c r="F19" s="41">
        <v>0.14014492753623176</v>
      </c>
    </row>
    <row r="20" spans="1:6" x14ac:dyDescent="0.3">
      <c r="A20" s="16"/>
      <c r="B20" s="34" t="s">
        <v>10946</v>
      </c>
      <c r="C20" s="35">
        <v>34195.208499999993</v>
      </c>
      <c r="D20" s="36">
        <v>4187.4961999999969</v>
      </c>
      <c r="E20" s="44">
        <v>0.12245856608828683</v>
      </c>
      <c r="F20" s="41">
        <v>0.17593749999999986</v>
      </c>
    </row>
    <row r="21" spans="1:6" x14ac:dyDescent="0.3">
      <c r="A21" s="16"/>
      <c r="B21" s="34" t="s">
        <v>10947</v>
      </c>
      <c r="C21" s="35">
        <v>30131.686499999996</v>
      </c>
      <c r="D21" s="36">
        <v>4667.868999999997</v>
      </c>
      <c r="E21" s="44">
        <v>0.1549156234583815</v>
      </c>
      <c r="F21" s="41">
        <v>0.16609589041095876</v>
      </c>
    </row>
    <row r="22" spans="1:6" x14ac:dyDescent="0.3">
      <c r="A22" s="16"/>
      <c r="B22" s="34" t="s">
        <v>10948</v>
      </c>
      <c r="C22" s="35">
        <v>24797.292000000001</v>
      </c>
      <c r="D22" s="36">
        <v>3335.5571999999997</v>
      </c>
      <c r="E22" s="44">
        <v>0.13451296214118863</v>
      </c>
      <c r="F22" s="41">
        <v>0.17246376811594188</v>
      </c>
    </row>
    <row r="23" spans="1:6" x14ac:dyDescent="0.3">
      <c r="A23" s="16"/>
      <c r="B23" s="34" t="s">
        <v>10949</v>
      </c>
      <c r="C23" s="35">
        <v>28765.324999999993</v>
      </c>
      <c r="D23" s="36">
        <v>3288.6483000000003</v>
      </c>
      <c r="E23" s="44">
        <v>0.1143268257876454</v>
      </c>
      <c r="F23" s="41">
        <v>0.17035714285714271</v>
      </c>
    </row>
    <row r="24" spans="1:6" x14ac:dyDescent="0.3">
      <c r="A24" s="16"/>
      <c r="B24" s="34" t="s">
        <v>10950</v>
      </c>
      <c r="C24" s="35">
        <v>36898.33219999999</v>
      </c>
      <c r="D24" s="36">
        <v>5355.8083999999999</v>
      </c>
      <c r="E24" s="44">
        <v>0.14515041956286581</v>
      </c>
      <c r="F24" s="41">
        <v>0.1564150943396225</v>
      </c>
    </row>
    <row r="25" spans="1:6" x14ac:dyDescent="0.3">
      <c r="A25" s="16"/>
      <c r="B25" s="34" t="s">
        <v>10951</v>
      </c>
      <c r="C25" s="35">
        <v>64595.918000000042</v>
      </c>
      <c r="D25" s="36">
        <v>8209.1627000000008</v>
      </c>
      <c r="E25" s="44">
        <v>0.12708485232766559</v>
      </c>
      <c r="F25" s="41">
        <v>0.14095563139931755</v>
      </c>
    </row>
    <row r="26" spans="1:6" x14ac:dyDescent="0.3">
      <c r="A26" s="16"/>
      <c r="B26" s="34" t="s">
        <v>10952</v>
      </c>
      <c r="C26" s="35">
        <v>31404.923500000012</v>
      </c>
      <c r="D26" s="36">
        <v>2817.3659999999986</v>
      </c>
      <c r="E26" s="44">
        <v>8.971096522492715E-2</v>
      </c>
      <c r="F26" s="41">
        <v>0.16234939759036132</v>
      </c>
    </row>
    <row r="27" spans="1:6" x14ac:dyDescent="0.3">
      <c r="A27" s="16"/>
      <c r="B27" s="34" t="s">
        <v>10953</v>
      </c>
      <c r="C27" s="35">
        <v>75972.563500000047</v>
      </c>
      <c r="D27" s="36">
        <v>12474.788400000009</v>
      </c>
      <c r="E27" s="44">
        <v>0.16420123035600873</v>
      </c>
      <c r="F27" s="41">
        <v>0.16231481481481502</v>
      </c>
    </row>
    <row r="28" spans="1:6" x14ac:dyDescent="0.3">
      <c r="A28" s="16"/>
      <c r="B28" s="34" t="s">
        <v>10954</v>
      </c>
      <c r="C28" s="35">
        <v>74919.521200000076</v>
      </c>
      <c r="D28" s="36">
        <v>8016.9658999999974</v>
      </c>
      <c r="E28" s="44">
        <v>0.1070077033540891</v>
      </c>
      <c r="F28" s="41">
        <v>0.13724683544303809</v>
      </c>
    </row>
    <row r="29" spans="1:6" x14ac:dyDescent="0.3">
      <c r="A29" s="4" t="s">
        <v>10972</v>
      </c>
      <c r="B29" s="33" t="s">
        <v>10943</v>
      </c>
      <c r="C29" s="12">
        <v>18542.490999999995</v>
      </c>
      <c r="D29" s="22">
        <v>2824.8233000000005</v>
      </c>
      <c r="E29" s="43">
        <v>0.15234324773300423</v>
      </c>
      <c r="F29" s="40">
        <v>0.13258426966292133</v>
      </c>
    </row>
    <row r="30" spans="1:6" x14ac:dyDescent="0.3">
      <c r="A30" s="16"/>
      <c r="B30" s="34" t="s">
        <v>10944</v>
      </c>
      <c r="C30" s="35">
        <v>22978.815000000002</v>
      </c>
      <c r="D30" s="36">
        <v>5004.579499999998</v>
      </c>
      <c r="E30" s="44">
        <v>0.21779101750895324</v>
      </c>
      <c r="F30" s="41">
        <v>9.6385542168674718E-2</v>
      </c>
    </row>
    <row r="31" spans="1:6" x14ac:dyDescent="0.3">
      <c r="A31" s="16"/>
      <c r="B31" s="34" t="s">
        <v>10945</v>
      </c>
      <c r="C31" s="35">
        <v>51715.875000000022</v>
      </c>
      <c r="D31" s="36">
        <v>3611.967999999998</v>
      </c>
      <c r="E31" s="44">
        <v>6.984253867888722E-2</v>
      </c>
      <c r="F31" s="41">
        <v>0.19092024539877286</v>
      </c>
    </row>
    <row r="32" spans="1:6" x14ac:dyDescent="0.3">
      <c r="A32" s="16"/>
      <c r="B32" s="34" t="s">
        <v>10946</v>
      </c>
      <c r="C32" s="35">
        <v>38750.038999999968</v>
      </c>
      <c r="D32" s="36">
        <v>2977.814899999998</v>
      </c>
      <c r="E32" s="44">
        <v>7.6846758786487945E-2</v>
      </c>
      <c r="F32" s="41">
        <v>0.15588235294117631</v>
      </c>
    </row>
    <row r="33" spans="1:6" x14ac:dyDescent="0.3">
      <c r="A33" s="16"/>
      <c r="B33" s="34" t="s">
        <v>10947</v>
      </c>
      <c r="C33" s="35">
        <v>56987.727999999988</v>
      </c>
      <c r="D33" s="36">
        <v>8662.1463999999996</v>
      </c>
      <c r="E33" s="44">
        <v>0.1520002060794563</v>
      </c>
      <c r="F33" s="41">
        <v>0.18444444444444449</v>
      </c>
    </row>
    <row r="34" spans="1:6" x14ac:dyDescent="0.3">
      <c r="A34" s="16"/>
      <c r="B34" s="34" t="s">
        <v>10948</v>
      </c>
      <c r="C34" s="35">
        <v>40344.533999999985</v>
      </c>
      <c r="D34" s="36">
        <v>4750.3781000000017</v>
      </c>
      <c r="E34" s="44">
        <v>0.11774527126772621</v>
      </c>
      <c r="F34" s="41">
        <v>0.13869346733668331</v>
      </c>
    </row>
    <row r="35" spans="1:6" x14ac:dyDescent="0.3">
      <c r="A35" s="16"/>
      <c r="B35" s="34" t="s">
        <v>10949</v>
      </c>
      <c r="C35" s="35">
        <v>39261.962999999974</v>
      </c>
      <c r="D35" s="36">
        <v>4432.8778999999995</v>
      </c>
      <c r="E35" s="44">
        <v>0.112905151991509</v>
      </c>
      <c r="F35" s="41">
        <v>0.15945273631840781</v>
      </c>
    </row>
    <row r="36" spans="1:6" x14ac:dyDescent="0.3">
      <c r="A36" s="16"/>
      <c r="B36" s="34" t="s">
        <v>10950</v>
      </c>
      <c r="C36" s="35">
        <v>31115.374299999999</v>
      </c>
      <c r="D36" s="36">
        <v>2062.0692999999983</v>
      </c>
      <c r="E36" s="44">
        <v>6.6271717644097186E-2</v>
      </c>
      <c r="F36" s="41">
        <v>0.18562499999999985</v>
      </c>
    </row>
    <row r="37" spans="1:6" x14ac:dyDescent="0.3">
      <c r="A37" s="16"/>
      <c r="B37" s="34" t="s">
        <v>10951</v>
      </c>
      <c r="C37" s="35">
        <v>73410.024899999975</v>
      </c>
      <c r="D37" s="36">
        <v>9328.6575999999914</v>
      </c>
      <c r="E37" s="44">
        <v>0.12707607186767206</v>
      </c>
      <c r="F37" s="41">
        <v>0.14942148760330604</v>
      </c>
    </row>
    <row r="38" spans="1:6" x14ac:dyDescent="0.3">
      <c r="A38" s="16"/>
      <c r="B38" s="34" t="s">
        <v>10952</v>
      </c>
      <c r="C38" s="35">
        <v>59687.745000000017</v>
      </c>
      <c r="D38" s="36">
        <v>16243.142500000004</v>
      </c>
      <c r="E38" s="44">
        <v>0.27213530181111717</v>
      </c>
      <c r="F38" s="41">
        <v>0.14719387755102023</v>
      </c>
    </row>
    <row r="39" spans="1:6" x14ac:dyDescent="0.3">
      <c r="A39" s="16"/>
      <c r="B39" s="34" t="s">
        <v>10953</v>
      </c>
      <c r="C39" s="35">
        <v>79411.965799999991</v>
      </c>
      <c r="D39" s="36">
        <v>4011.407499999998</v>
      </c>
      <c r="E39" s="44">
        <v>5.0513892454227577E-2</v>
      </c>
      <c r="F39" s="41">
        <v>0.15762162162162205</v>
      </c>
    </row>
    <row r="40" spans="1:6" x14ac:dyDescent="0.3">
      <c r="A40" s="16"/>
      <c r="B40" s="34" t="s">
        <v>10954</v>
      </c>
      <c r="C40" s="35">
        <v>96999.04300000002</v>
      </c>
      <c r="D40" s="36">
        <v>17885.309300000001</v>
      </c>
      <c r="E40" s="44">
        <v>0.18438645111168775</v>
      </c>
      <c r="F40" s="41">
        <v>0.1354261363636366</v>
      </c>
    </row>
    <row r="41" spans="1:6" x14ac:dyDescent="0.3">
      <c r="A41" s="4" t="s">
        <v>10955</v>
      </c>
      <c r="B41" s="33" t="s">
        <v>10943</v>
      </c>
      <c r="C41" s="12">
        <v>43971.373999999996</v>
      </c>
      <c r="D41" s="22">
        <v>7140.4390999999987</v>
      </c>
      <c r="E41" s="43">
        <v>0.16238835520582093</v>
      </c>
      <c r="F41" s="40">
        <v>0.16129032258064505</v>
      </c>
    </row>
    <row r="42" spans="1:6" x14ac:dyDescent="0.3">
      <c r="A42" s="16"/>
      <c r="B42" s="34" t="s">
        <v>10944</v>
      </c>
      <c r="C42" s="35">
        <v>20301.133399999992</v>
      </c>
      <c r="D42" s="36">
        <v>1613.8719999999985</v>
      </c>
      <c r="E42" s="44">
        <v>7.9496645246417585E-2</v>
      </c>
      <c r="F42" s="41">
        <v>0.1819626168224297</v>
      </c>
    </row>
    <row r="43" spans="1:6" x14ac:dyDescent="0.3">
      <c r="A43" s="16"/>
      <c r="B43" s="34" t="s">
        <v>10945</v>
      </c>
      <c r="C43" s="35">
        <v>58872.352799999986</v>
      </c>
      <c r="D43" s="36">
        <v>14751.8915</v>
      </c>
      <c r="E43" s="44">
        <v>0.25057417953236621</v>
      </c>
      <c r="F43" s="41">
        <v>0.13084033613445364</v>
      </c>
    </row>
    <row r="44" spans="1:6" x14ac:dyDescent="0.3">
      <c r="A44" s="16"/>
      <c r="B44" s="34" t="s">
        <v>10946</v>
      </c>
      <c r="C44" s="35">
        <v>36521.536100000005</v>
      </c>
      <c r="D44" s="36">
        <v>933.28999999999621</v>
      </c>
      <c r="E44" s="44">
        <v>2.5554511109405282E-2</v>
      </c>
      <c r="F44" s="41">
        <v>0.19443349753694592</v>
      </c>
    </row>
    <row r="45" spans="1:6" x14ac:dyDescent="0.3">
      <c r="A45" s="16"/>
      <c r="B45" s="34" t="s">
        <v>10947</v>
      </c>
      <c r="C45" s="35">
        <v>44261.110199999996</v>
      </c>
      <c r="D45" s="36">
        <v>6342.5827999999965</v>
      </c>
      <c r="E45" s="44">
        <v>0.14329922524175628</v>
      </c>
      <c r="F45" s="41">
        <v>0.15243801652892566</v>
      </c>
    </row>
    <row r="46" spans="1:6" x14ac:dyDescent="0.3">
      <c r="A46" s="16"/>
      <c r="B46" s="34" t="s">
        <v>10948</v>
      </c>
      <c r="C46" s="35">
        <v>52981.725699999995</v>
      </c>
      <c r="D46" s="36">
        <v>8223.335699999996</v>
      </c>
      <c r="E46" s="44">
        <v>0.15521079374732402</v>
      </c>
      <c r="F46" s="41">
        <v>0.1719183673469388</v>
      </c>
    </row>
    <row r="47" spans="1:6" x14ac:dyDescent="0.3">
      <c r="A47" s="16"/>
      <c r="B47" s="34" t="s">
        <v>10949</v>
      </c>
      <c r="C47" s="35">
        <v>45264.416000000005</v>
      </c>
      <c r="D47" s="36">
        <v>6952.6211999999987</v>
      </c>
      <c r="E47" s="44">
        <v>0.15360015249064515</v>
      </c>
      <c r="F47" s="41">
        <v>0.14004424778761046</v>
      </c>
    </row>
    <row r="48" spans="1:6" x14ac:dyDescent="0.3">
      <c r="A48" s="16"/>
      <c r="B48" s="34" t="s">
        <v>10950</v>
      </c>
      <c r="C48" s="35">
        <v>63120.887999999977</v>
      </c>
      <c r="D48" s="36">
        <v>9040.9556999999968</v>
      </c>
      <c r="E48" s="44">
        <v>0.14323239083708708</v>
      </c>
      <c r="F48" s="41">
        <v>0.14357798165137592</v>
      </c>
    </row>
    <row r="49" spans="1:6" x14ac:dyDescent="0.3">
      <c r="A49" s="16"/>
      <c r="B49" s="34" t="s">
        <v>10951</v>
      </c>
      <c r="C49" s="35">
        <v>87866.652000000031</v>
      </c>
      <c r="D49" s="36">
        <v>10991.555600000007</v>
      </c>
      <c r="E49" s="44">
        <v>0.12509359751182966</v>
      </c>
      <c r="F49" s="41">
        <v>0.14738562091503316</v>
      </c>
    </row>
    <row r="50" spans="1:6" x14ac:dyDescent="0.3">
      <c r="A50" s="16"/>
      <c r="B50" s="34" t="s">
        <v>10952</v>
      </c>
      <c r="C50" s="35">
        <v>77776.923199999976</v>
      </c>
      <c r="D50" s="36">
        <v>9275.2754999999997</v>
      </c>
      <c r="E50" s="44">
        <v>0.11925485244703024</v>
      </c>
      <c r="F50" s="41">
        <v>0.17422818791946335</v>
      </c>
    </row>
    <row r="51" spans="1:6" x14ac:dyDescent="0.3">
      <c r="A51" s="16"/>
      <c r="B51" s="34" t="s">
        <v>10953</v>
      </c>
      <c r="C51" s="35">
        <v>118447.82500000003</v>
      </c>
      <c r="D51" s="36">
        <v>9690.1036999999942</v>
      </c>
      <c r="E51" s="44">
        <v>8.1809047147974157E-2</v>
      </c>
      <c r="F51" s="41">
        <v>0.16098039215686324</v>
      </c>
    </row>
    <row r="52" spans="1:6" x14ac:dyDescent="0.3">
      <c r="A52" s="29"/>
      <c r="B52" s="37" t="s">
        <v>10954</v>
      </c>
      <c r="C52" s="38">
        <v>83829.318799999994</v>
      </c>
      <c r="D52" s="39">
        <v>8483.3467999999921</v>
      </c>
      <c r="E52" s="45">
        <v>0.10119784964780118</v>
      </c>
      <c r="F52" s="42">
        <v>0.14658008658008698</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9"/>
  <sheetViews>
    <sheetView workbookViewId="0">
      <selection activeCell="F12" sqref="F12"/>
    </sheetView>
  </sheetViews>
  <sheetFormatPr defaultRowHeight="13" x14ac:dyDescent="0.3"/>
  <cols>
    <col min="1" max="1" width="12.26953125" bestFit="1" customWidth="1"/>
    <col min="2" max="2" width="8.08984375" bestFit="1" customWidth="1"/>
    <col min="3" max="8" width="12.1796875" bestFit="1" customWidth="1"/>
    <col min="9" max="9" width="16" bestFit="1" customWidth="1"/>
    <col min="10" max="10" width="15.453125" bestFit="1" customWidth="1"/>
  </cols>
  <sheetData>
    <row r="3" spans="1:6" x14ac:dyDescent="0.3">
      <c r="A3" s="7" t="s">
        <v>10967</v>
      </c>
      <c r="B3" s="5"/>
      <c r="C3" s="7" t="s">
        <v>7</v>
      </c>
      <c r="D3" s="5"/>
      <c r="E3" s="5"/>
      <c r="F3" s="6"/>
    </row>
    <row r="4" spans="1:6" x14ac:dyDescent="0.3">
      <c r="A4" s="7" t="s">
        <v>10961</v>
      </c>
      <c r="B4" s="7" t="s">
        <v>10962</v>
      </c>
      <c r="C4" s="4" t="s">
        <v>24</v>
      </c>
      <c r="D4" s="21" t="s">
        <v>38</v>
      </c>
      <c r="E4" s="21" t="s">
        <v>94</v>
      </c>
      <c r="F4" s="20" t="s">
        <v>10942</v>
      </c>
    </row>
    <row r="5" spans="1:6" x14ac:dyDescent="0.3">
      <c r="A5" s="4" t="s">
        <v>10970</v>
      </c>
      <c r="B5" s="5"/>
      <c r="C5" s="12">
        <v>266096.8126000003</v>
      </c>
      <c r="D5" s="22">
        <v>128434.87370000005</v>
      </c>
      <c r="E5" s="22">
        <v>89715.811800000054</v>
      </c>
      <c r="F5" s="23">
        <v>484247.49810000043</v>
      </c>
    </row>
    <row r="6" spans="1:6" x14ac:dyDescent="0.3">
      <c r="A6" s="4" t="s">
        <v>10971</v>
      </c>
      <c r="B6" s="5"/>
      <c r="C6" s="12">
        <v>266535.93329999992</v>
      </c>
      <c r="D6" s="22">
        <v>128757.30689999994</v>
      </c>
      <c r="E6" s="22">
        <v>75239.268800000005</v>
      </c>
      <c r="F6" s="23">
        <v>470532.5089999999</v>
      </c>
    </row>
    <row r="7" spans="1:6" x14ac:dyDescent="0.3">
      <c r="A7" s="4" t="s">
        <v>10972</v>
      </c>
      <c r="B7" s="5"/>
      <c r="C7" s="12">
        <v>296863.89920000033</v>
      </c>
      <c r="D7" s="22">
        <v>207106.36179999987</v>
      </c>
      <c r="E7" s="22">
        <v>105235.33699999997</v>
      </c>
      <c r="F7" s="23">
        <v>609205.59800000011</v>
      </c>
    </row>
    <row r="8" spans="1:6" x14ac:dyDescent="0.3">
      <c r="A8" s="4" t="s">
        <v>10955</v>
      </c>
      <c r="B8" s="5"/>
      <c r="C8" s="12">
        <v>331904.69990000111</v>
      </c>
      <c r="D8" s="22">
        <v>241847.82440000013</v>
      </c>
      <c r="E8" s="22">
        <v>159462.73090000002</v>
      </c>
      <c r="F8" s="23">
        <v>733215.25520000118</v>
      </c>
    </row>
    <row r="9" spans="1:6" x14ac:dyDescent="0.3">
      <c r="A9" s="8" t="s">
        <v>10942</v>
      </c>
      <c r="B9" s="26"/>
      <c r="C9" s="13">
        <v>1161401.3450000016</v>
      </c>
      <c r="D9" s="24">
        <v>706146.36679999996</v>
      </c>
      <c r="E9" s="24">
        <v>429653.14850000007</v>
      </c>
      <c r="F9" s="25">
        <v>2297200.8603000017</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8"/>
  <sheetViews>
    <sheetView workbookViewId="0">
      <selection activeCell="C12" sqref="C12"/>
    </sheetView>
  </sheetViews>
  <sheetFormatPr defaultRowHeight="13" x14ac:dyDescent="0.3"/>
  <cols>
    <col min="1" max="1" width="12.26953125" bestFit="1" customWidth="1"/>
    <col min="2" max="3" width="12.1796875" bestFit="1" customWidth="1"/>
    <col min="4" max="4" width="10.81640625" bestFit="1" customWidth="1"/>
    <col min="5" max="5" width="12.1796875" bestFit="1" customWidth="1"/>
  </cols>
  <sheetData>
    <row r="3" spans="1:2" x14ac:dyDescent="0.3">
      <c r="A3" s="7" t="s">
        <v>10957</v>
      </c>
      <c r="B3" s="20"/>
    </row>
    <row r="4" spans="1:2" x14ac:dyDescent="0.3">
      <c r="A4" s="7" t="s">
        <v>10956</v>
      </c>
      <c r="B4" s="20" t="s">
        <v>10960</v>
      </c>
    </row>
    <row r="5" spans="1:2" x14ac:dyDescent="0.3">
      <c r="A5" s="9" t="s">
        <v>94</v>
      </c>
      <c r="B5" s="23">
        <v>429653.1485000003</v>
      </c>
    </row>
    <row r="6" spans="1:2" x14ac:dyDescent="0.3">
      <c r="A6" s="17" t="s">
        <v>38</v>
      </c>
      <c r="B6" s="62">
        <v>706146.36680000008</v>
      </c>
    </row>
    <row r="7" spans="1:2" x14ac:dyDescent="0.3">
      <c r="A7" s="17" t="s">
        <v>24</v>
      </c>
      <c r="B7" s="62">
        <v>1161401.3449999888</v>
      </c>
    </row>
    <row r="8" spans="1:2" x14ac:dyDescent="0.3">
      <c r="A8" s="10" t="s">
        <v>10942</v>
      </c>
      <c r="B8" s="25">
        <v>2297200.8602999891</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9"/>
  <sheetViews>
    <sheetView topLeftCell="D1" workbookViewId="0">
      <selection activeCell="C13" sqref="C13"/>
    </sheetView>
  </sheetViews>
  <sheetFormatPr defaultRowHeight="13" x14ac:dyDescent="0.3"/>
  <cols>
    <col min="1" max="1" width="17.1796875" bestFit="1" customWidth="1"/>
    <col min="2" max="2" width="12.1796875" bestFit="1" customWidth="1"/>
    <col min="3" max="3" width="10.90625" bestFit="1" customWidth="1"/>
  </cols>
  <sheetData>
    <row r="3" spans="1:3" x14ac:dyDescent="0.3">
      <c r="A3" s="4"/>
      <c r="B3" s="7" t="s">
        <v>10959</v>
      </c>
      <c r="C3" s="6"/>
    </row>
    <row r="4" spans="1:3" x14ac:dyDescent="0.3">
      <c r="A4" s="7" t="s">
        <v>10956</v>
      </c>
      <c r="B4" s="4" t="s">
        <v>10957</v>
      </c>
      <c r="C4" s="11" t="s">
        <v>10958</v>
      </c>
    </row>
    <row r="5" spans="1:3" x14ac:dyDescent="0.3">
      <c r="A5" s="9" t="s">
        <v>5177</v>
      </c>
      <c r="B5" s="12">
        <v>725457.82450000057</v>
      </c>
      <c r="C5" s="14">
        <v>108418.44890000013</v>
      </c>
    </row>
    <row r="6" spans="1:3" x14ac:dyDescent="0.3">
      <c r="A6" s="17" t="s">
        <v>684</v>
      </c>
      <c r="B6" s="18">
        <v>391721.90500000032</v>
      </c>
      <c r="C6" s="19">
        <v>46749.430300000058</v>
      </c>
    </row>
    <row r="7" spans="1:3" x14ac:dyDescent="0.3">
      <c r="A7" s="17" t="s">
        <v>2264</v>
      </c>
      <c r="B7" s="18">
        <v>678781.2399999979</v>
      </c>
      <c r="C7" s="19">
        <v>91522.780000000261</v>
      </c>
    </row>
    <row r="8" spans="1:3" x14ac:dyDescent="0.3">
      <c r="A8" s="17" t="s">
        <v>4211</v>
      </c>
      <c r="B8" s="18">
        <v>501239.89080000052</v>
      </c>
      <c r="C8" s="19">
        <v>39706.362499999967</v>
      </c>
    </row>
    <row r="9" spans="1:3" x14ac:dyDescent="0.3">
      <c r="A9" s="10" t="s">
        <v>10942</v>
      </c>
      <c r="B9" s="13">
        <v>2297200.8602999994</v>
      </c>
      <c r="C9" s="15">
        <v>286397.02170000045</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BFC27-EA78-4BE6-BE94-9766B2B44990}">
  <dimension ref="A3:B9"/>
  <sheetViews>
    <sheetView workbookViewId="0">
      <selection activeCell="J11" sqref="J11"/>
    </sheetView>
  </sheetViews>
  <sheetFormatPr defaultRowHeight="13" x14ac:dyDescent="0.3"/>
  <cols>
    <col min="1" max="1" width="13.1796875" bestFit="1" customWidth="1"/>
    <col min="2" max="2" width="12.1796875" bestFit="1" customWidth="1"/>
    <col min="3" max="4" width="10.90625" bestFit="1" customWidth="1"/>
  </cols>
  <sheetData>
    <row r="3" spans="1:2" x14ac:dyDescent="0.3">
      <c r="A3" s="7" t="s">
        <v>10957</v>
      </c>
      <c r="B3" s="20"/>
    </row>
    <row r="4" spans="1:2" x14ac:dyDescent="0.3">
      <c r="A4" s="7" t="s">
        <v>4</v>
      </c>
      <c r="B4" s="20" t="s">
        <v>10960</v>
      </c>
    </row>
    <row r="5" spans="1:2" x14ac:dyDescent="0.3">
      <c r="A5" s="4" t="s">
        <v>1126</v>
      </c>
      <c r="B5" s="23">
        <v>128363.125</v>
      </c>
    </row>
    <row r="6" spans="1:2" x14ac:dyDescent="0.3">
      <c r="A6" s="28" t="s">
        <v>170</v>
      </c>
      <c r="B6" s="27">
        <v>351428.42290000018</v>
      </c>
    </row>
    <row r="7" spans="1:2" x14ac:dyDescent="0.3">
      <c r="A7" s="28" t="s">
        <v>21</v>
      </c>
      <c r="B7" s="27">
        <v>459193.5693999998</v>
      </c>
    </row>
    <row r="8" spans="1:2" x14ac:dyDescent="0.3">
      <c r="A8" s="28" t="s">
        <v>46</v>
      </c>
      <c r="B8" s="27">
        <v>1358215.7429999826</v>
      </c>
    </row>
    <row r="9" spans="1:2" x14ac:dyDescent="0.3">
      <c r="A9" s="8" t="s">
        <v>10942</v>
      </c>
      <c r="B9" s="25">
        <v>2297200.8602999826</v>
      </c>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3E1FC-2F2D-412A-8B4B-FDB46C36BCF2}">
  <dimension ref="A3:B22"/>
  <sheetViews>
    <sheetView workbookViewId="0">
      <selection activeCell="I13" sqref="I13"/>
    </sheetView>
  </sheetViews>
  <sheetFormatPr defaultRowHeight="13" x14ac:dyDescent="0.3"/>
  <cols>
    <col min="1" max="1" width="14.26953125" bestFit="1" customWidth="1"/>
    <col min="2" max="2" width="12.1796875" bestFit="1" customWidth="1"/>
    <col min="3" max="4" width="10.90625" bestFit="1" customWidth="1"/>
  </cols>
  <sheetData>
    <row r="3" spans="1:2" x14ac:dyDescent="0.3">
      <c r="A3" s="7" t="s">
        <v>10957</v>
      </c>
      <c r="B3" s="20"/>
    </row>
    <row r="4" spans="1:2" x14ac:dyDescent="0.3">
      <c r="A4" s="7" t="s">
        <v>15</v>
      </c>
      <c r="B4" s="20" t="s">
        <v>10960</v>
      </c>
    </row>
    <row r="5" spans="1:2" x14ac:dyDescent="0.3">
      <c r="A5" s="4" t="s">
        <v>242</v>
      </c>
      <c r="B5" s="23">
        <v>3024.2799999999997</v>
      </c>
    </row>
    <row r="6" spans="1:2" x14ac:dyDescent="0.3">
      <c r="A6" s="28" t="s">
        <v>44</v>
      </c>
      <c r="B6" s="27">
        <v>12486.312</v>
      </c>
    </row>
    <row r="7" spans="1:2" x14ac:dyDescent="0.3">
      <c r="A7" s="28" t="s">
        <v>157</v>
      </c>
      <c r="B7" s="27">
        <v>16476.401999999998</v>
      </c>
    </row>
    <row r="8" spans="1:2" x14ac:dyDescent="0.3">
      <c r="A8" s="28" t="s">
        <v>63</v>
      </c>
      <c r="B8" s="27">
        <v>27118.791999999954</v>
      </c>
    </row>
    <row r="9" spans="1:2" x14ac:dyDescent="0.3">
      <c r="A9" s="28" t="s">
        <v>512</v>
      </c>
      <c r="B9" s="27">
        <v>46673.538000000015</v>
      </c>
    </row>
    <row r="10" spans="1:2" x14ac:dyDescent="0.3">
      <c r="A10" s="28" t="s">
        <v>84</v>
      </c>
      <c r="B10" s="27">
        <v>78479.20600000002</v>
      </c>
    </row>
    <row r="11" spans="1:2" x14ac:dyDescent="0.3">
      <c r="A11" s="28" t="s">
        <v>60</v>
      </c>
      <c r="B11" s="27">
        <v>91705.164000000048</v>
      </c>
    </row>
    <row r="12" spans="1:2" x14ac:dyDescent="0.3">
      <c r="A12" s="28" t="s">
        <v>73</v>
      </c>
      <c r="B12" s="27">
        <v>107532.16099999999</v>
      </c>
    </row>
    <row r="13" spans="1:2" x14ac:dyDescent="0.3">
      <c r="A13" s="28" t="s">
        <v>31</v>
      </c>
      <c r="B13" s="27">
        <v>114879.99629999998</v>
      </c>
    </row>
    <row r="14" spans="1:2" x14ac:dyDescent="0.3">
      <c r="A14" s="28" t="s">
        <v>1065</v>
      </c>
      <c r="B14" s="27">
        <v>149528.02999999994</v>
      </c>
    </row>
    <row r="15" spans="1:2" x14ac:dyDescent="0.3">
      <c r="A15" s="28" t="s">
        <v>146</v>
      </c>
      <c r="B15" s="27">
        <v>167380.31800000009</v>
      </c>
    </row>
    <row r="16" spans="1:2" x14ac:dyDescent="0.3">
      <c r="A16" s="28" t="s">
        <v>601</v>
      </c>
      <c r="B16" s="27">
        <v>189238.63099999999</v>
      </c>
    </row>
    <row r="17" spans="1:2" x14ac:dyDescent="0.3">
      <c r="A17" s="28" t="s">
        <v>70</v>
      </c>
      <c r="B17" s="27">
        <v>203412.73300000009</v>
      </c>
    </row>
    <row r="18" spans="1:2" x14ac:dyDescent="0.3">
      <c r="A18" s="28" t="s">
        <v>52</v>
      </c>
      <c r="B18" s="27">
        <v>206965.53200000009</v>
      </c>
    </row>
    <row r="19" spans="1:2" x14ac:dyDescent="0.3">
      <c r="A19" s="28" t="s">
        <v>55</v>
      </c>
      <c r="B19" s="27">
        <v>223843.60800000012</v>
      </c>
    </row>
    <row r="20" spans="1:2" x14ac:dyDescent="0.3">
      <c r="A20" s="28" t="s">
        <v>34</v>
      </c>
      <c r="B20" s="27">
        <v>328449.1030000007</v>
      </c>
    </row>
    <row r="21" spans="1:2" x14ac:dyDescent="0.3">
      <c r="A21" s="28" t="s">
        <v>67</v>
      </c>
      <c r="B21" s="27">
        <v>330007.05400000012</v>
      </c>
    </row>
    <row r="22" spans="1:2" x14ac:dyDescent="0.3">
      <c r="A22" s="8" t="s">
        <v>10942</v>
      </c>
      <c r="B22" s="25">
        <v>2297200.8603000008</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8"/>
  <sheetViews>
    <sheetView workbookViewId="0">
      <selection activeCell="J17" sqref="J17"/>
    </sheetView>
  </sheetViews>
  <sheetFormatPr defaultRowHeight="13" x14ac:dyDescent="0.3"/>
  <cols>
    <col min="1" max="1" width="12.90625" bestFit="1" customWidth="1"/>
    <col min="2" max="2" width="12.1796875" bestFit="1" customWidth="1"/>
    <col min="3" max="4" width="10.90625" bestFit="1" customWidth="1"/>
  </cols>
  <sheetData>
    <row r="3" spans="1:2" x14ac:dyDescent="0.3">
      <c r="A3" s="7" t="s">
        <v>10957</v>
      </c>
      <c r="B3" s="20"/>
    </row>
    <row r="4" spans="1:2" x14ac:dyDescent="0.3">
      <c r="A4" s="7" t="s">
        <v>14</v>
      </c>
      <c r="B4" s="20" t="s">
        <v>10960</v>
      </c>
    </row>
    <row r="5" spans="1:2" x14ac:dyDescent="0.3">
      <c r="A5" s="4" t="s">
        <v>66</v>
      </c>
      <c r="B5" s="23">
        <v>836154.03299999656</v>
      </c>
    </row>
    <row r="6" spans="1:2" x14ac:dyDescent="0.3">
      <c r="A6" s="28" t="s">
        <v>30</v>
      </c>
      <c r="B6" s="27">
        <v>741999.79529999977</v>
      </c>
    </row>
    <row r="7" spans="1:2" x14ac:dyDescent="0.3">
      <c r="A7" s="28" t="s">
        <v>43</v>
      </c>
      <c r="B7" s="27">
        <v>719047.03200000292</v>
      </c>
    </row>
    <row r="8" spans="1:2" x14ac:dyDescent="0.3">
      <c r="A8" s="8" t="s">
        <v>10942</v>
      </c>
      <c r="B8" s="25">
        <v>2297200.8602999994</v>
      </c>
    </row>
  </sheetData>
  <pageMargins left="0.7" right="0.7" top="0.75" bottom="0.75" header="0.3" footer="0.3"/>
  <pageSetup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56"/>
  <sheetViews>
    <sheetView topLeftCell="C1" workbookViewId="0">
      <selection activeCell="P19" sqref="P19"/>
    </sheetView>
  </sheetViews>
  <sheetFormatPr defaultRowHeight="13" x14ac:dyDescent="0.3"/>
  <cols>
    <col min="1" max="1" width="12.26953125" bestFit="1" customWidth="1"/>
    <col min="2" max="2" width="11.453125" bestFit="1" customWidth="1"/>
    <col min="3" max="3" width="10.90625" bestFit="1" customWidth="1"/>
  </cols>
  <sheetData>
    <row r="1" spans="1:3" x14ac:dyDescent="0.3">
      <c r="A1" s="78" t="s">
        <v>10</v>
      </c>
      <c r="B1" s="79" t="s">
        <v>10978</v>
      </c>
    </row>
    <row r="3" spans="1:3" x14ac:dyDescent="0.3">
      <c r="A3" s="4"/>
      <c r="B3" s="7" t="s">
        <v>10959</v>
      </c>
      <c r="C3" s="6"/>
    </row>
    <row r="4" spans="1:3" x14ac:dyDescent="0.3">
      <c r="A4" s="7" t="s">
        <v>10956</v>
      </c>
      <c r="B4" s="4" t="s">
        <v>10957</v>
      </c>
      <c r="C4" s="11" t="s">
        <v>10958</v>
      </c>
    </row>
    <row r="5" spans="1:3" x14ac:dyDescent="0.3">
      <c r="A5" s="9" t="s">
        <v>10970</v>
      </c>
      <c r="B5" s="12"/>
      <c r="C5" s="14"/>
    </row>
    <row r="6" spans="1:3" x14ac:dyDescent="0.3">
      <c r="A6" s="64" t="s">
        <v>10943</v>
      </c>
      <c r="B6" s="18">
        <v>14236.894999999997</v>
      </c>
      <c r="C6" s="19">
        <v>2450.1906999999992</v>
      </c>
    </row>
    <row r="7" spans="1:3" x14ac:dyDescent="0.3">
      <c r="A7" s="64" t="s">
        <v>10944</v>
      </c>
      <c r="B7" s="18">
        <v>4519.8920000000007</v>
      </c>
      <c r="C7" s="19">
        <v>862.30839999999989</v>
      </c>
    </row>
    <row r="8" spans="1:3" x14ac:dyDescent="0.3">
      <c r="A8" s="64" t="s">
        <v>10945</v>
      </c>
      <c r="B8" s="18">
        <v>55691.009000000027</v>
      </c>
      <c r="C8" s="19">
        <v>498.72989999999828</v>
      </c>
    </row>
    <row r="9" spans="1:3" x14ac:dyDescent="0.3">
      <c r="A9" s="64" t="s">
        <v>10946</v>
      </c>
      <c r="B9" s="18">
        <v>28295.344999999994</v>
      </c>
      <c r="C9" s="19">
        <v>3488.8352000000004</v>
      </c>
    </row>
    <row r="10" spans="1:3" x14ac:dyDescent="0.3">
      <c r="A10" s="64" t="s">
        <v>10947</v>
      </c>
      <c r="B10" s="18">
        <v>23648.287000000004</v>
      </c>
      <c r="C10" s="19">
        <v>2738.7095999999992</v>
      </c>
    </row>
    <row r="11" spans="1:3" x14ac:dyDescent="0.3">
      <c r="A11" s="64" t="s">
        <v>10948</v>
      </c>
      <c r="B11" s="18">
        <v>34595.127600000036</v>
      </c>
      <c r="C11" s="19">
        <v>4976.5243999999984</v>
      </c>
    </row>
    <row r="12" spans="1:3" x14ac:dyDescent="0.3">
      <c r="A12" s="64" t="s">
        <v>10949</v>
      </c>
      <c r="B12" s="18">
        <v>33946.392999999996</v>
      </c>
      <c r="C12" s="19">
        <v>-841.48260000000209</v>
      </c>
    </row>
    <row r="13" spans="1:3" x14ac:dyDescent="0.3">
      <c r="A13" s="64" t="s">
        <v>10950</v>
      </c>
      <c r="B13" s="18">
        <v>27909.468499999992</v>
      </c>
      <c r="C13" s="19">
        <v>5318.1049999999996</v>
      </c>
    </row>
    <row r="14" spans="1:3" x14ac:dyDescent="0.3">
      <c r="A14" s="64" t="s">
        <v>10951</v>
      </c>
      <c r="B14" s="18">
        <v>81777.350799999971</v>
      </c>
      <c r="C14" s="19">
        <v>8328.099400000001</v>
      </c>
    </row>
    <row r="15" spans="1:3" x14ac:dyDescent="0.3">
      <c r="A15" s="64" t="s">
        <v>10952</v>
      </c>
      <c r="B15" s="18">
        <v>31453.392999999989</v>
      </c>
      <c r="C15" s="19">
        <v>3448.2572999999979</v>
      </c>
    </row>
    <row r="16" spans="1:3" x14ac:dyDescent="0.3">
      <c r="A16" s="64" t="s">
        <v>10953</v>
      </c>
      <c r="B16" s="18">
        <v>78628.71669999999</v>
      </c>
      <c r="C16" s="19">
        <v>9292.1268999999938</v>
      </c>
    </row>
    <row r="17" spans="1:3" x14ac:dyDescent="0.3">
      <c r="A17" s="64" t="s">
        <v>10954</v>
      </c>
      <c r="B17" s="18">
        <v>69545.62049999999</v>
      </c>
      <c r="C17" s="19">
        <v>8983.5698999999986</v>
      </c>
    </row>
    <row r="18" spans="1:3" x14ac:dyDescent="0.3">
      <c r="A18" s="17" t="s">
        <v>10971</v>
      </c>
      <c r="B18" s="18"/>
      <c r="C18" s="19"/>
    </row>
    <row r="19" spans="1:3" x14ac:dyDescent="0.3">
      <c r="A19" s="64" t="s">
        <v>10943</v>
      </c>
      <c r="B19" s="18">
        <v>18174.075599999993</v>
      </c>
      <c r="C19" s="19">
        <v>-3281.0070000000014</v>
      </c>
    </row>
    <row r="20" spans="1:3" x14ac:dyDescent="0.3">
      <c r="A20" s="64" t="s">
        <v>10944</v>
      </c>
      <c r="B20" s="18">
        <v>11951.411</v>
      </c>
      <c r="C20" s="19">
        <v>2813.8508000000002</v>
      </c>
    </row>
    <row r="21" spans="1:3" x14ac:dyDescent="0.3">
      <c r="A21" s="64" t="s">
        <v>10945</v>
      </c>
      <c r="B21" s="18">
        <v>38726.251999999993</v>
      </c>
      <c r="C21" s="19">
        <v>9732.0977999999996</v>
      </c>
    </row>
    <row r="22" spans="1:3" x14ac:dyDescent="0.3">
      <c r="A22" s="64" t="s">
        <v>10946</v>
      </c>
      <c r="B22" s="18">
        <v>34195.208499999993</v>
      </c>
      <c r="C22" s="19">
        <v>4187.4961999999969</v>
      </c>
    </row>
    <row r="23" spans="1:3" x14ac:dyDescent="0.3">
      <c r="A23" s="64" t="s">
        <v>10947</v>
      </c>
      <c r="B23" s="18">
        <v>30131.686499999996</v>
      </c>
      <c r="C23" s="19">
        <v>4667.868999999997</v>
      </c>
    </row>
    <row r="24" spans="1:3" x14ac:dyDescent="0.3">
      <c r="A24" s="64" t="s">
        <v>10948</v>
      </c>
      <c r="B24" s="18">
        <v>24797.292000000001</v>
      </c>
      <c r="C24" s="19">
        <v>3335.5571999999997</v>
      </c>
    </row>
    <row r="25" spans="1:3" x14ac:dyDescent="0.3">
      <c r="A25" s="64" t="s">
        <v>10949</v>
      </c>
      <c r="B25" s="18">
        <v>28765.324999999993</v>
      </c>
      <c r="C25" s="19">
        <v>3288.6483000000003</v>
      </c>
    </row>
    <row r="26" spans="1:3" x14ac:dyDescent="0.3">
      <c r="A26" s="64" t="s">
        <v>10950</v>
      </c>
      <c r="B26" s="18">
        <v>36898.33219999999</v>
      </c>
      <c r="C26" s="19">
        <v>5355.8083999999999</v>
      </c>
    </row>
    <row r="27" spans="1:3" x14ac:dyDescent="0.3">
      <c r="A27" s="64" t="s">
        <v>10951</v>
      </c>
      <c r="B27" s="18">
        <v>64595.918000000042</v>
      </c>
      <c r="C27" s="19">
        <v>8209.1627000000008</v>
      </c>
    </row>
    <row r="28" spans="1:3" x14ac:dyDescent="0.3">
      <c r="A28" s="64" t="s">
        <v>10952</v>
      </c>
      <c r="B28" s="18">
        <v>31404.923500000012</v>
      </c>
      <c r="C28" s="19">
        <v>2817.3659999999986</v>
      </c>
    </row>
    <row r="29" spans="1:3" x14ac:dyDescent="0.3">
      <c r="A29" s="64" t="s">
        <v>10953</v>
      </c>
      <c r="B29" s="18">
        <v>75972.563500000047</v>
      </c>
      <c r="C29" s="19">
        <v>12474.788400000009</v>
      </c>
    </row>
    <row r="30" spans="1:3" x14ac:dyDescent="0.3">
      <c r="A30" s="64" t="s">
        <v>10954</v>
      </c>
      <c r="B30" s="18">
        <v>74919.521200000076</v>
      </c>
      <c r="C30" s="19">
        <v>8016.9658999999974</v>
      </c>
    </row>
    <row r="31" spans="1:3" x14ac:dyDescent="0.3">
      <c r="A31" s="17" t="s">
        <v>10972</v>
      </c>
      <c r="B31" s="18"/>
      <c r="C31" s="19"/>
    </row>
    <row r="32" spans="1:3" x14ac:dyDescent="0.3">
      <c r="A32" s="64" t="s">
        <v>10943</v>
      </c>
      <c r="B32" s="18">
        <v>18542.490999999995</v>
      </c>
      <c r="C32" s="19">
        <v>2824.8233000000005</v>
      </c>
    </row>
    <row r="33" spans="1:3" x14ac:dyDescent="0.3">
      <c r="A33" s="64" t="s">
        <v>10944</v>
      </c>
      <c r="B33" s="18">
        <v>22978.815000000002</v>
      </c>
      <c r="C33" s="19">
        <v>5004.579499999998</v>
      </c>
    </row>
    <row r="34" spans="1:3" x14ac:dyDescent="0.3">
      <c r="A34" s="64" t="s">
        <v>10945</v>
      </c>
      <c r="B34" s="18">
        <v>51715.875000000022</v>
      </c>
      <c r="C34" s="19">
        <v>3611.967999999998</v>
      </c>
    </row>
    <row r="35" spans="1:3" x14ac:dyDescent="0.3">
      <c r="A35" s="64" t="s">
        <v>10946</v>
      </c>
      <c r="B35" s="18">
        <v>38750.038999999968</v>
      </c>
      <c r="C35" s="19">
        <v>2977.814899999998</v>
      </c>
    </row>
    <row r="36" spans="1:3" x14ac:dyDescent="0.3">
      <c r="A36" s="64" t="s">
        <v>10947</v>
      </c>
      <c r="B36" s="18">
        <v>56987.727999999988</v>
      </c>
      <c r="C36" s="19">
        <v>8662.1463999999996</v>
      </c>
    </row>
    <row r="37" spans="1:3" x14ac:dyDescent="0.3">
      <c r="A37" s="64" t="s">
        <v>10948</v>
      </c>
      <c r="B37" s="18">
        <v>40344.533999999985</v>
      </c>
      <c r="C37" s="19">
        <v>4750.3781000000017</v>
      </c>
    </row>
    <row r="38" spans="1:3" x14ac:dyDescent="0.3">
      <c r="A38" s="64" t="s">
        <v>10949</v>
      </c>
      <c r="B38" s="18">
        <v>39261.962999999974</v>
      </c>
      <c r="C38" s="19">
        <v>4432.8778999999995</v>
      </c>
    </row>
    <row r="39" spans="1:3" x14ac:dyDescent="0.3">
      <c r="A39" s="64" t="s">
        <v>10950</v>
      </c>
      <c r="B39" s="18">
        <v>31115.374299999999</v>
      </c>
      <c r="C39" s="19">
        <v>2062.0692999999983</v>
      </c>
    </row>
    <row r="40" spans="1:3" x14ac:dyDescent="0.3">
      <c r="A40" s="64" t="s">
        <v>10951</v>
      </c>
      <c r="B40" s="18">
        <v>73410.024899999975</v>
      </c>
      <c r="C40" s="19">
        <v>9328.6575999999914</v>
      </c>
    </row>
    <row r="41" spans="1:3" x14ac:dyDescent="0.3">
      <c r="A41" s="64" t="s">
        <v>10952</v>
      </c>
      <c r="B41" s="18">
        <v>59687.745000000017</v>
      </c>
      <c r="C41" s="19">
        <v>16243.142500000004</v>
      </c>
    </row>
    <row r="42" spans="1:3" x14ac:dyDescent="0.3">
      <c r="A42" s="64" t="s">
        <v>10953</v>
      </c>
      <c r="B42" s="18">
        <v>79411.965799999991</v>
      </c>
      <c r="C42" s="19">
        <v>4011.407499999998</v>
      </c>
    </row>
    <row r="43" spans="1:3" x14ac:dyDescent="0.3">
      <c r="A43" s="64" t="s">
        <v>10954</v>
      </c>
      <c r="B43" s="18">
        <v>96999.04300000002</v>
      </c>
      <c r="C43" s="19">
        <v>17885.309300000001</v>
      </c>
    </row>
    <row r="44" spans="1:3" x14ac:dyDescent="0.3">
      <c r="A44" s="17" t="s">
        <v>10955</v>
      </c>
      <c r="B44" s="18"/>
      <c r="C44" s="19"/>
    </row>
    <row r="45" spans="1:3" x14ac:dyDescent="0.3">
      <c r="A45" s="64" t="s">
        <v>10943</v>
      </c>
      <c r="B45" s="18">
        <v>43971.373999999996</v>
      </c>
      <c r="C45" s="19">
        <v>7140.4390999999987</v>
      </c>
    </row>
    <row r="46" spans="1:3" x14ac:dyDescent="0.3">
      <c r="A46" s="64" t="s">
        <v>10944</v>
      </c>
      <c r="B46" s="18">
        <v>20301.133399999992</v>
      </c>
      <c r="C46" s="19">
        <v>1613.8719999999985</v>
      </c>
    </row>
    <row r="47" spans="1:3" x14ac:dyDescent="0.3">
      <c r="A47" s="64" t="s">
        <v>10945</v>
      </c>
      <c r="B47" s="18">
        <v>58872.352799999986</v>
      </c>
      <c r="C47" s="19">
        <v>14751.8915</v>
      </c>
    </row>
    <row r="48" spans="1:3" x14ac:dyDescent="0.3">
      <c r="A48" s="64" t="s">
        <v>10946</v>
      </c>
      <c r="B48" s="18">
        <v>36521.536100000005</v>
      </c>
      <c r="C48" s="19">
        <v>933.28999999999621</v>
      </c>
    </row>
    <row r="49" spans="1:3" x14ac:dyDescent="0.3">
      <c r="A49" s="64" t="s">
        <v>10947</v>
      </c>
      <c r="B49" s="18">
        <v>44261.110199999996</v>
      </c>
      <c r="C49" s="19">
        <v>6342.5827999999965</v>
      </c>
    </row>
    <row r="50" spans="1:3" x14ac:dyDescent="0.3">
      <c r="A50" s="64" t="s">
        <v>10948</v>
      </c>
      <c r="B50" s="18">
        <v>52981.725699999995</v>
      </c>
      <c r="C50" s="19">
        <v>8223.335699999996</v>
      </c>
    </row>
    <row r="51" spans="1:3" x14ac:dyDescent="0.3">
      <c r="A51" s="64" t="s">
        <v>10949</v>
      </c>
      <c r="B51" s="18">
        <v>45264.416000000005</v>
      </c>
      <c r="C51" s="19">
        <v>6952.6211999999987</v>
      </c>
    </row>
    <row r="52" spans="1:3" x14ac:dyDescent="0.3">
      <c r="A52" s="64" t="s">
        <v>10950</v>
      </c>
      <c r="B52" s="18">
        <v>63120.887999999977</v>
      </c>
      <c r="C52" s="19">
        <v>9040.9556999999968</v>
      </c>
    </row>
    <row r="53" spans="1:3" x14ac:dyDescent="0.3">
      <c r="A53" s="64" t="s">
        <v>10951</v>
      </c>
      <c r="B53" s="18">
        <v>87866.652000000031</v>
      </c>
      <c r="C53" s="19">
        <v>10991.555600000007</v>
      </c>
    </row>
    <row r="54" spans="1:3" x14ac:dyDescent="0.3">
      <c r="A54" s="64" t="s">
        <v>10952</v>
      </c>
      <c r="B54" s="18">
        <v>77776.923199999976</v>
      </c>
      <c r="C54" s="19">
        <v>9275.2754999999997</v>
      </c>
    </row>
    <row r="55" spans="1:3" x14ac:dyDescent="0.3">
      <c r="A55" s="64" t="s">
        <v>10953</v>
      </c>
      <c r="B55" s="18">
        <v>118447.82500000003</v>
      </c>
      <c r="C55" s="19">
        <v>9690.1036999999942</v>
      </c>
    </row>
    <row r="56" spans="1:3" x14ac:dyDescent="0.3">
      <c r="A56" s="65" t="s">
        <v>10954</v>
      </c>
      <c r="B56" s="66">
        <v>83829.318799999994</v>
      </c>
      <c r="C56" s="67">
        <v>8483.3467999999921</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Orders</vt:lpstr>
      <vt:lpstr>People</vt:lpstr>
      <vt:lpstr>Returns</vt:lpstr>
      <vt:lpstr>OrdersPivot</vt:lpstr>
      <vt:lpstr>RegionSalesPivot</vt:lpstr>
      <vt:lpstr>ReturnedPivot</vt:lpstr>
      <vt:lpstr>MapPivot</vt:lpstr>
      <vt:lpstr>SparklinesPivot</vt:lpstr>
      <vt:lpstr>SegmentDynamicPivot</vt:lpstr>
      <vt:lpstr>SegmentSalesPivot</vt:lpstr>
      <vt:lpstr>ManagerPivot</vt:lpstr>
      <vt:lpstr>ShippingSalesPivot</vt:lpstr>
      <vt:lpstr>SubCategorySalesPivot</vt:lpstr>
      <vt:lpstr>CategorySalesPivot</vt:lpstr>
      <vt:lpstr>LinePivot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Maksim Skarakhod</cp:lastModifiedBy>
  <dcterms:created xsi:type="dcterms:W3CDTF">2019-07-08T16:52:48Z</dcterms:created>
  <dcterms:modified xsi:type="dcterms:W3CDTF">2023-02-25T19:55:53Z</dcterms:modified>
</cp:coreProperties>
</file>